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2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5.xml" ContentType="application/vnd.openxmlformats-officedocument.drawing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7\11 November - col pH titrations\20171104 800 nM col 2.5 nM WT MMP-1 pH 4.3-11.5 30' blue\"/>
    </mc:Choice>
  </mc:AlternateContent>
  <bookViews>
    <workbookView xWindow="480" yWindow="1380" windowWidth="19740" windowHeight="5775" activeTab="1"/>
  </bookViews>
  <sheets>
    <sheet name="Expt" sheetId="37" r:id="rId1"/>
    <sheet name="A" sheetId="66" r:id="rId2"/>
    <sheet name="B" sheetId="70" r:id="rId3"/>
    <sheet name="C" sheetId="71" r:id="rId4"/>
    <sheet name="a1(I)" sheetId="53" r:id="rId5"/>
    <sheet name="a2(I)" sheetId="72" r:id="rId6"/>
  </sheets>
  <functionGroups builtInGroupCount="18"/>
  <definedNames>
    <definedName name="solver_adj" localSheetId="1" hidden="1">A!$P$3:$P$14</definedName>
    <definedName name="solver_adj" localSheetId="2" hidden="1">B!$Q$3:$Q$14</definedName>
    <definedName name="solver_adj" localSheetId="3" hidden="1">'C'!$J$3:$J$14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A!#REF!</definedName>
    <definedName name="solver_lhs10" localSheetId="2" hidden="1">B!#REF!</definedName>
    <definedName name="solver_lhs10" localSheetId="3" hidden="1">'C'!#REF!</definedName>
    <definedName name="solver_lhs11" localSheetId="1" hidden="1">A!#REF!</definedName>
    <definedName name="solver_lhs11" localSheetId="2" hidden="1">B!#REF!</definedName>
    <definedName name="solver_lhs11" localSheetId="3" hidden="1">'C'!#REF!</definedName>
    <definedName name="solver_lhs12" localSheetId="1" hidden="1">A!#REF!</definedName>
    <definedName name="solver_lhs12" localSheetId="2" hidden="1">B!#REF!</definedName>
    <definedName name="solver_lhs12" localSheetId="3" hidden="1">'C'!#REF!</definedName>
    <definedName name="solver_lhs13" localSheetId="1" hidden="1">A!#REF!</definedName>
    <definedName name="solver_lhs13" localSheetId="2" hidden="1">B!#REF!</definedName>
    <definedName name="solver_lhs13" localSheetId="3" hidden="1">'C'!#REF!</definedName>
    <definedName name="solver_lhs14" localSheetId="1" hidden="1">A!#REF!</definedName>
    <definedName name="solver_lhs14" localSheetId="2" hidden="1">B!#REF!</definedName>
    <definedName name="solver_lhs14" localSheetId="3" hidden="1">'C'!#REF!</definedName>
    <definedName name="solver_lhs15" localSheetId="1" hidden="1">A!#REF!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A!$C$225:$Q$225</definedName>
    <definedName name="solver_lhs2" localSheetId="2" hidden="1">B!$C$225:$Q$225</definedName>
    <definedName name="solver_lhs2" localSheetId="3" hidden="1">'C'!$C$225:$Q$225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A!$C$225:$Q$225</definedName>
    <definedName name="solver_lhs3" localSheetId="2" hidden="1">B!$C$225:$Q$225</definedName>
    <definedName name="solver_lhs3" localSheetId="3" hidden="1">'C'!$C$225:$Q$225</definedName>
    <definedName name="solver_lhs4" localSheetId="1" hidden="1">A!#REF!</definedName>
    <definedName name="solver_lhs4" localSheetId="2" hidden="1">B!#REF!</definedName>
    <definedName name="solver_lhs4" localSheetId="3" hidden="1">'C'!#REF!</definedName>
    <definedName name="solver_lhs5" localSheetId="1" hidden="1">A!#REF!</definedName>
    <definedName name="solver_lhs5" localSheetId="2" hidden="1">B!#REF!</definedName>
    <definedName name="solver_lhs5" localSheetId="3" hidden="1">'C'!#REF!</definedName>
    <definedName name="solver_lhs6" localSheetId="1" hidden="1">A!#REF!</definedName>
    <definedName name="solver_lhs6" localSheetId="2" hidden="1">B!#REF!</definedName>
    <definedName name="solver_lhs6" localSheetId="3" hidden="1">'C'!#REF!</definedName>
    <definedName name="solver_lhs7" localSheetId="1" hidden="1">A!#REF!</definedName>
    <definedName name="solver_lhs7" localSheetId="2" hidden="1">B!#REF!</definedName>
    <definedName name="solver_lhs7" localSheetId="3" hidden="1">'C'!#REF!</definedName>
    <definedName name="solver_lhs8" localSheetId="1" hidden="1">A!#REF!</definedName>
    <definedName name="solver_lhs8" localSheetId="2" hidden="1">B!#REF!</definedName>
    <definedName name="solver_lhs8" localSheetId="3" hidden="1">'C'!#REF!</definedName>
    <definedName name="solver_lhs9" localSheetId="1" hidden="1">A!#REF!</definedName>
    <definedName name="solver_lhs9" localSheetId="2" hidden="1">B!#REF!</definedName>
    <definedName name="solver_lhs9" localSheetId="3" hidden="1">'C'!#REF!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3</definedName>
    <definedName name="solver_num" localSheetId="2" hidden="1">3</definedName>
    <definedName name="solver_num" localSheetId="3" hidden="1">3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A!$P$2</definedName>
    <definedName name="solver_opt" localSheetId="2" hidden="1">B!$Q$2</definedName>
    <definedName name="solver_opt" localSheetId="3" hidden="1">'C'!$J$2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1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1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1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1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1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1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5</definedName>
    <definedName name="solver_rhs10" localSheetId="2" hidden="1">5</definedName>
    <definedName name="solver_rhs10" localSheetId="3" hidden="1">5</definedName>
    <definedName name="solver_rhs11" localSheetId="1" hidden="1">4</definedName>
    <definedName name="solver_rhs11" localSheetId="2" hidden="1">4</definedName>
    <definedName name="solver_rhs11" localSheetId="3" hidden="1">4</definedName>
    <definedName name="solver_rhs12" localSheetId="1" hidden="1">5</definedName>
    <definedName name="solver_rhs12" localSheetId="2" hidden="1">5</definedName>
    <definedName name="solver_rhs12" localSheetId="3" hidden="1">5</definedName>
    <definedName name="solver_rhs13" localSheetId="1" hidden="1">4</definedName>
    <definedName name="solver_rhs13" localSheetId="2" hidden="1">4</definedName>
    <definedName name="solver_rhs13" localSheetId="3" hidden="1">4</definedName>
    <definedName name="solver_rhs14" localSheetId="1" hidden="1">5</definedName>
    <definedName name="solver_rhs14" localSheetId="2" hidden="1">5</definedName>
    <definedName name="solver_rhs14" localSheetId="3" hidden="1">5</definedName>
    <definedName name="solver_rhs15" localSheetId="1" hidden="1">4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100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25</definedName>
    <definedName name="solver_rhs3" localSheetId="2" hidden="1">25</definedName>
    <definedName name="solver_rhs3" localSheetId="3" hidden="1">25</definedName>
    <definedName name="solver_rhs4" localSheetId="1" hidden="1">55</definedName>
    <definedName name="solver_rhs4" localSheetId="2" hidden="1">55</definedName>
    <definedName name="solver_rhs4" localSheetId="3" hidden="1">55</definedName>
    <definedName name="solver_rhs5" localSheetId="1" hidden="1">45</definedName>
    <definedName name="solver_rhs5" localSheetId="2" hidden="1">45</definedName>
    <definedName name="solver_rhs5" localSheetId="3" hidden="1">45</definedName>
    <definedName name="solver_rhs6" localSheetId="1" hidden="1">85</definedName>
    <definedName name="solver_rhs6" localSheetId="2" hidden="1">85</definedName>
    <definedName name="solver_rhs6" localSheetId="3" hidden="1">85</definedName>
    <definedName name="solver_rhs7" localSheetId="1" hidden="1">65</definedName>
    <definedName name="solver_rhs7" localSheetId="2" hidden="1">65</definedName>
    <definedName name="solver_rhs7" localSheetId="3" hidden="1">65</definedName>
    <definedName name="solver_rhs8" localSheetId="1" hidden="1">115</definedName>
    <definedName name="solver_rhs8" localSheetId="2" hidden="1">115</definedName>
    <definedName name="solver_rhs8" localSheetId="3" hidden="1">115</definedName>
    <definedName name="solver_rhs9" localSheetId="1" hidden="1">105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52511"/>
  <fileRecoveryPr repairLoad="1"/>
</workbook>
</file>

<file path=xl/calcChain.xml><?xml version="1.0" encoding="utf-8"?>
<calcChain xmlns="http://schemas.openxmlformats.org/spreadsheetml/2006/main">
  <c r="B9" i="72" l="1"/>
  <c r="B1" i="72"/>
  <c r="B11" i="72"/>
  <c r="Q231" i="71"/>
  <c r="P231" i="71"/>
  <c r="O231" i="71"/>
  <c r="N231" i="71"/>
  <c r="M231" i="71"/>
  <c r="L231" i="71"/>
  <c r="K231" i="71"/>
  <c r="J231" i="71"/>
  <c r="I231" i="71"/>
  <c r="H231" i="71"/>
  <c r="G231" i="71"/>
  <c r="F231" i="71"/>
  <c r="E231" i="71"/>
  <c r="D231" i="71"/>
  <c r="C231" i="71"/>
  <c r="Q230" i="71"/>
  <c r="P230" i="71"/>
  <c r="O230" i="71"/>
  <c r="N230" i="71"/>
  <c r="M230" i="71"/>
  <c r="L230" i="71"/>
  <c r="K230" i="71"/>
  <c r="J230" i="71"/>
  <c r="I230" i="71"/>
  <c r="H230" i="71"/>
  <c r="G230" i="71"/>
  <c r="F230" i="71"/>
  <c r="E230" i="71"/>
  <c r="D230" i="71"/>
  <c r="C230" i="71"/>
  <c r="Q229" i="71"/>
  <c r="P229" i="71"/>
  <c r="O229" i="71"/>
  <c r="N229" i="71"/>
  <c r="M229" i="71"/>
  <c r="L229" i="71"/>
  <c r="K229" i="71"/>
  <c r="J229" i="71"/>
  <c r="I229" i="71"/>
  <c r="H229" i="71"/>
  <c r="G229" i="71"/>
  <c r="F229" i="71"/>
  <c r="E229" i="71"/>
  <c r="D229" i="71"/>
  <c r="C229" i="71"/>
  <c r="Q228" i="71"/>
  <c r="P228" i="71"/>
  <c r="O228" i="71"/>
  <c r="N228" i="71"/>
  <c r="M228" i="71"/>
  <c r="L228" i="71"/>
  <c r="K228" i="71"/>
  <c r="J228" i="71"/>
  <c r="I228" i="71"/>
  <c r="H228" i="71"/>
  <c r="G228" i="71"/>
  <c r="F228" i="71"/>
  <c r="E228" i="71"/>
  <c r="D228" i="71"/>
  <c r="C228" i="71"/>
  <c r="Q227" i="71"/>
  <c r="P227" i="71"/>
  <c r="O227" i="71"/>
  <c r="N227" i="71"/>
  <c r="M227" i="71"/>
  <c r="L227" i="71"/>
  <c r="K227" i="71"/>
  <c r="J227" i="71"/>
  <c r="I227" i="71"/>
  <c r="H227" i="71"/>
  <c r="G227" i="71"/>
  <c r="F227" i="71"/>
  <c r="E227" i="71"/>
  <c r="D227" i="71"/>
  <c r="C227" i="71"/>
  <c r="Q226" i="71"/>
  <c r="P226" i="71"/>
  <c r="O226" i="71"/>
  <c r="N226" i="71"/>
  <c r="M226" i="71"/>
  <c r="L226" i="71"/>
  <c r="K226" i="71"/>
  <c r="J226" i="71"/>
  <c r="I226" i="71"/>
  <c r="H226" i="71"/>
  <c r="G226" i="71"/>
  <c r="F226" i="71"/>
  <c r="E226" i="71"/>
  <c r="D226" i="71"/>
  <c r="C226" i="71"/>
  <c r="Q224" i="71"/>
  <c r="EP208" i="71" s="1"/>
  <c r="P224" i="71"/>
  <c r="EO157" i="71" s="1"/>
  <c r="O224" i="71"/>
  <c r="EN195" i="71" s="1"/>
  <c r="N224" i="71"/>
  <c r="EM190" i="71" s="1"/>
  <c r="M224" i="71"/>
  <c r="EL219" i="71" s="1"/>
  <c r="L224" i="71"/>
  <c r="EK88" i="71" s="1"/>
  <c r="K224" i="71"/>
  <c r="EJ219" i="71" s="1"/>
  <c r="J224" i="71"/>
  <c r="EI198" i="71" s="1"/>
  <c r="I224" i="71"/>
  <c r="EH184" i="71" s="1"/>
  <c r="H224" i="71"/>
  <c r="EG88" i="71" s="1"/>
  <c r="G224" i="71"/>
  <c r="EF203" i="71" s="1"/>
  <c r="F224" i="71"/>
  <c r="EE198" i="71" s="1"/>
  <c r="E224" i="71"/>
  <c r="ED206" i="71" s="1"/>
  <c r="D224" i="71"/>
  <c r="EC88" i="71" s="1"/>
  <c r="C224" i="71"/>
  <c r="EB195" i="71" s="1"/>
  <c r="Q17" i="71"/>
  <c r="Q6" i="72" s="1"/>
  <c r="P17" i="71"/>
  <c r="P6" i="72" s="1"/>
  <c r="O17" i="71"/>
  <c r="O6" i="72" s="1"/>
  <c r="N17" i="71"/>
  <c r="N6" i="72" s="1"/>
  <c r="M17" i="71"/>
  <c r="M6" i="72" s="1"/>
  <c r="L17" i="71"/>
  <c r="L6" i="72" s="1"/>
  <c r="K17" i="71"/>
  <c r="K6" i="72" s="1"/>
  <c r="J17" i="71"/>
  <c r="J6" i="72" s="1"/>
  <c r="I17" i="71"/>
  <c r="I6" i="72" s="1"/>
  <c r="H17" i="71"/>
  <c r="H6" i="72" s="1"/>
  <c r="G17" i="71"/>
  <c r="G6" i="72" s="1"/>
  <c r="F17" i="71"/>
  <c r="F6" i="72" s="1"/>
  <c r="E17" i="71"/>
  <c r="E6" i="72" s="1"/>
  <c r="D17" i="71"/>
  <c r="D6" i="72" s="1"/>
  <c r="C17" i="71"/>
  <c r="C6" i="72" s="1"/>
  <c r="Q16" i="71"/>
  <c r="Q6" i="53" s="1"/>
  <c r="P16" i="71"/>
  <c r="P6" i="53" s="1"/>
  <c r="O16" i="71"/>
  <c r="O6" i="53" s="1"/>
  <c r="N16" i="71"/>
  <c r="N6" i="53" s="1"/>
  <c r="M16" i="71"/>
  <c r="M6" i="53" s="1"/>
  <c r="L16" i="71"/>
  <c r="L6" i="53" s="1"/>
  <c r="K16" i="71"/>
  <c r="K6" i="53" s="1"/>
  <c r="J16" i="71"/>
  <c r="J6" i="53" s="1"/>
  <c r="I16" i="71"/>
  <c r="I6" i="53" s="1"/>
  <c r="H16" i="71"/>
  <c r="H6" i="53" s="1"/>
  <c r="G16" i="71"/>
  <c r="G6" i="53" s="1"/>
  <c r="F16" i="71"/>
  <c r="F6" i="53" s="1"/>
  <c r="E16" i="71"/>
  <c r="E6" i="53" s="1"/>
  <c r="D16" i="71"/>
  <c r="C16" i="71"/>
  <c r="C6" i="53" s="1"/>
  <c r="Q231" i="70"/>
  <c r="P231" i="70"/>
  <c r="O231" i="70"/>
  <c r="N231" i="70"/>
  <c r="M231" i="70"/>
  <c r="L231" i="70"/>
  <c r="K231" i="70"/>
  <c r="J231" i="70"/>
  <c r="I231" i="70"/>
  <c r="H231" i="70"/>
  <c r="G231" i="70"/>
  <c r="F231" i="70"/>
  <c r="E231" i="70"/>
  <c r="D231" i="70"/>
  <c r="C231" i="70"/>
  <c r="Q230" i="70"/>
  <c r="P230" i="70"/>
  <c r="O230" i="70"/>
  <c r="N230" i="70"/>
  <c r="M230" i="70"/>
  <c r="L230" i="70"/>
  <c r="K230" i="70"/>
  <c r="J230" i="70"/>
  <c r="I230" i="70"/>
  <c r="H230" i="70"/>
  <c r="G230" i="70"/>
  <c r="F230" i="70"/>
  <c r="E230" i="70"/>
  <c r="D230" i="70"/>
  <c r="C230" i="70"/>
  <c r="Q229" i="70"/>
  <c r="P229" i="70"/>
  <c r="O229" i="70"/>
  <c r="N229" i="70"/>
  <c r="M229" i="70"/>
  <c r="L229" i="70"/>
  <c r="K229" i="70"/>
  <c r="J229" i="70"/>
  <c r="I229" i="70"/>
  <c r="H229" i="70"/>
  <c r="G229" i="70"/>
  <c r="F229" i="70"/>
  <c r="E229" i="70"/>
  <c r="D229" i="70"/>
  <c r="C229" i="70"/>
  <c r="Q228" i="70"/>
  <c r="P228" i="70"/>
  <c r="O228" i="70"/>
  <c r="N228" i="70"/>
  <c r="M228" i="70"/>
  <c r="L228" i="70"/>
  <c r="K228" i="70"/>
  <c r="J228" i="70"/>
  <c r="I228" i="70"/>
  <c r="H228" i="70"/>
  <c r="G228" i="70"/>
  <c r="F228" i="70"/>
  <c r="E228" i="70"/>
  <c r="D228" i="70"/>
  <c r="C228" i="70"/>
  <c r="Q227" i="70"/>
  <c r="P227" i="70"/>
  <c r="O227" i="70"/>
  <c r="N227" i="70"/>
  <c r="M227" i="70"/>
  <c r="L227" i="70"/>
  <c r="K227" i="70"/>
  <c r="J227" i="70"/>
  <c r="I227" i="70"/>
  <c r="H227" i="70"/>
  <c r="G227" i="70"/>
  <c r="F227" i="70"/>
  <c r="E227" i="70"/>
  <c r="D227" i="70"/>
  <c r="C227" i="70"/>
  <c r="Q226" i="70"/>
  <c r="P226" i="70"/>
  <c r="O226" i="70"/>
  <c r="N226" i="70"/>
  <c r="M226" i="70"/>
  <c r="L226" i="70"/>
  <c r="K226" i="70"/>
  <c r="J226" i="70"/>
  <c r="I226" i="70"/>
  <c r="H226" i="70"/>
  <c r="G226" i="70"/>
  <c r="F226" i="70"/>
  <c r="E226" i="70"/>
  <c r="D226" i="70"/>
  <c r="C226" i="70"/>
  <c r="Q224" i="70"/>
  <c r="EP155" i="70" s="1"/>
  <c r="P224" i="70"/>
  <c r="EO137" i="70" s="1"/>
  <c r="O224" i="70"/>
  <c r="EN63" i="70" s="1"/>
  <c r="N224" i="70"/>
  <c r="EM133" i="70" s="1"/>
  <c r="M224" i="70"/>
  <c r="EL168" i="70" s="1"/>
  <c r="L224" i="70"/>
  <c r="EK146" i="70" s="1"/>
  <c r="K224" i="70"/>
  <c r="EJ166" i="70" s="1"/>
  <c r="J224" i="70"/>
  <c r="EI65" i="70" s="1"/>
  <c r="I224" i="70"/>
  <c r="EH167" i="70" s="1"/>
  <c r="H224" i="70"/>
  <c r="EG111" i="70" s="1"/>
  <c r="G224" i="70"/>
  <c r="EF36" i="70" s="1"/>
  <c r="F224" i="70"/>
  <c r="EE124" i="70" s="1"/>
  <c r="E224" i="70"/>
  <c r="ED168" i="70" s="1"/>
  <c r="D224" i="70"/>
  <c r="EC163" i="70" s="1"/>
  <c r="C224" i="70"/>
  <c r="EB166" i="70" s="1"/>
  <c r="Q17" i="70"/>
  <c r="Q5" i="72" s="1"/>
  <c r="P17" i="70"/>
  <c r="P5" i="72" s="1"/>
  <c r="O17" i="70"/>
  <c r="O5" i="72" s="1"/>
  <c r="N17" i="70"/>
  <c r="N5" i="72" s="1"/>
  <c r="M17" i="70"/>
  <c r="M5" i="72" s="1"/>
  <c r="L17" i="70"/>
  <c r="L5" i="72" s="1"/>
  <c r="K17" i="70"/>
  <c r="K5" i="72" s="1"/>
  <c r="J17" i="70"/>
  <c r="J5" i="72" s="1"/>
  <c r="I17" i="70"/>
  <c r="I5" i="72" s="1"/>
  <c r="H17" i="70"/>
  <c r="H5" i="72" s="1"/>
  <c r="G17" i="70"/>
  <c r="G5" i="72" s="1"/>
  <c r="F17" i="70"/>
  <c r="F5" i="72" s="1"/>
  <c r="E17" i="70"/>
  <c r="E5" i="72" s="1"/>
  <c r="D17" i="70"/>
  <c r="D5" i="72" s="1"/>
  <c r="C17" i="70"/>
  <c r="C5" i="72" s="1"/>
  <c r="Q16" i="70"/>
  <c r="Q5" i="53" s="1"/>
  <c r="P16" i="70"/>
  <c r="P5" i="53" s="1"/>
  <c r="O16" i="70"/>
  <c r="O5" i="53" s="1"/>
  <c r="N16" i="70"/>
  <c r="N5" i="53" s="1"/>
  <c r="M16" i="70"/>
  <c r="M5" i="53" s="1"/>
  <c r="L16" i="70"/>
  <c r="L5" i="53" s="1"/>
  <c r="K16" i="70"/>
  <c r="K5" i="53" s="1"/>
  <c r="J16" i="70"/>
  <c r="J5" i="53" s="1"/>
  <c r="I16" i="70"/>
  <c r="I5" i="53" s="1"/>
  <c r="H16" i="70"/>
  <c r="H5" i="53" s="1"/>
  <c r="G16" i="70"/>
  <c r="G5" i="53" s="1"/>
  <c r="F16" i="70"/>
  <c r="F5" i="53" s="1"/>
  <c r="E16" i="70"/>
  <c r="E5" i="53" s="1"/>
  <c r="D16" i="70"/>
  <c r="D5" i="53" s="1"/>
  <c r="C16" i="70"/>
  <c r="C5" i="53" s="1"/>
  <c r="EI206" i="71" l="1"/>
  <c r="EH26" i="71"/>
  <c r="EH24" i="71"/>
  <c r="EE35" i="71"/>
  <c r="ED153" i="71"/>
  <c r="EH48" i="71"/>
  <c r="EH23" i="71"/>
  <c r="EH40" i="71"/>
  <c r="EE46" i="71"/>
  <c r="EE23" i="71"/>
  <c r="EE26" i="71"/>
  <c r="EE41" i="71"/>
  <c r="EE55" i="71"/>
  <c r="EE24" i="71"/>
  <c r="EE28" i="71"/>
  <c r="EE45" i="71"/>
  <c r="EI26" i="71"/>
  <c r="EI24" i="71"/>
  <c r="EI23" i="71"/>
  <c r="EI25" i="71"/>
  <c r="EH32" i="71"/>
  <c r="EH55" i="71"/>
  <c r="EH28" i="71"/>
  <c r="EH39" i="71"/>
  <c r="EH35" i="71"/>
  <c r="EH42" i="71"/>
  <c r="EH50" i="71"/>
  <c r="EE32" i="71"/>
  <c r="EE36" i="71"/>
  <c r="EE42" i="71"/>
  <c r="EE58" i="71"/>
  <c r="EE27" i="71"/>
  <c r="EE43" i="71"/>
  <c r="EE98" i="71"/>
  <c r="EH22" i="71"/>
  <c r="EH27" i="71"/>
  <c r="EH31" i="71"/>
  <c r="EH38" i="71"/>
  <c r="EH44" i="71"/>
  <c r="EH47" i="71"/>
  <c r="EH52" i="71"/>
  <c r="EH58" i="71"/>
  <c r="EH30" i="71"/>
  <c r="EH34" i="71"/>
  <c r="EH36" i="71"/>
  <c r="EH43" i="71"/>
  <c r="EH46" i="71"/>
  <c r="EH51" i="71"/>
  <c r="EI32" i="71"/>
  <c r="EH60" i="71"/>
  <c r="EH56" i="71"/>
  <c r="EH54" i="71"/>
  <c r="EH74" i="71"/>
  <c r="EH67" i="71"/>
  <c r="EE109" i="71"/>
  <c r="EE49" i="71"/>
  <c r="EE54" i="71"/>
  <c r="EE113" i="71"/>
  <c r="EE97" i="71"/>
  <c r="EE116" i="71"/>
  <c r="EI136" i="71"/>
  <c r="EH64" i="71"/>
  <c r="EH76" i="71"/>
  <c r="EE110" i="71"/>
  <c r="EE114" i="71"/>
  <c r="EE137" i="71"/>
  <c r="EE115" i="71"/>
  <c r="EE141" i="71"/>
  <c r="EP195" i="71"/>
  <c r="EP22" i="71"/>
  <c r="EP23" i="71"/>
  <c r="EP24" i="71"/>
  <c r="EP26" i="71"/>
  <c r="EP28" i="71"/>
  <c r="EP27" i="71"/>
  <c r="EP31" i="71"/>
  <c r="EP30" i="71"/>
  <c r="EP34" i="71"/>
  <c r="EP32" i="71"/>
  <c r="EP35" i="71"/>
  <c r="EP36" i="71"/>
  <c r="EP39" i="71"/>
  <c r="EP43" i="71"/>
  <c r="EP38" i="71"/>
  <c r="EP40" i="71"/>
  <c r="EP44" i="71"/>
  <c r="EP46" i="71"/>
  <c r="EP42" i="71"/>
  <c r="EP48" i="71"/>
  <c r="EP47" i="71"/>
  <c r="EP51" i="71"/>
  <c r="EP50" i="71"/>
  <c r="EP54" i="71"/>
  <c r="EP58" i="71"/>
  <c r="EP62" i="71"/>
  <c r="EP72" i="71"/>
  <c r="EP66" i="71"/>
  <c r="EP86" i="71"/>
  <c r="EP67" i="71"/>
  <c r="EP96" i="71"/>
  <c r="EP55" i="71"/>
  <c r="EP60" i="71"/>
  <c r="EP64" i="71"/>
  <c r="EP68" i="71"/>
  <c r="EP80" i="71"/>
  <c r="EP52" i="71"/>
  <c r="EP56" i="71"/>
  <c r="EP59" i="71"/>
  <c r="EP63" i="71"/>
  <c r="EP91" i="71"/>
  <c r="EP104" i="71"/>
  <c r="EP70" i="71"/>
  <c r="EP74" i="71"/>
  <c r="EP78" i="71"/>
  <c r="EP83" i="71"/>
  <c r="EP88" i="71"/>
  <c r="EP94" i="71"/>
  <c r="EP71" i="71"/>
  <c r="EP75" i="71"/>
  <c r="EP79" i="71"/>
  <c r="EP84" i="71"/>
  <c r="EP90" i="71"/>
  <c r="EP95" i="71"/>
  <c r="EP103" i="71"/>
  <c r="EP112" i="71"/>
  <c r="EP76" i="71"/>
  <c r="EP82" i="71"/>
  <c r="EP87" i="71"/>
  <c r="EP92" i="71"/>
  <c r="EP99" i="71"/>
  <c r="EP98" i="71"/>
  <c r="EP102" i="71"/>
  <c r="EP109" i="71"/>
  <c r="EP120" i="71"/>
  <c r="EP100" i="71"/>
  <c r="EP117" i="71"/>
  <c r="EP138" i="71"/>
  <c r="EP130" i="71"/>
  <c r="EP134" i="71"/>
  <c r="EP146" i="71"/>
  <c r="EP122" i="71"/>
  <c r="EP125" i="71"/>
  <c r="EP106" i="71"/>
  <c r="EP110" i="71"/>
  <c r="EP114" i="71"/>
  <c r="EP118" i="71"/>
  <c r="EP128" i="71"/>
  <c r="EP126" i="71"/>
  <c r="EP144" i="71"/>
  <c r="EP133" i="71"/>
  <c r="EP142" i="71"/>
  <c r="EP152" i="71"/>
  <c r="EP136" i="71"/>
  <c r="EP141" i="71"/>
  <c r="EP149" i="71"/>
  <c r="CT165" i="71"/>
  <c r="EP150" i="71"/>
  <c r="CC77" i="71"/>
  <c r="CS34" i="71"/>
  <c r="CS52" i="71"/>
  <c r="CS84" i="71"/>
  <c r="CS71" i="71"/>
  <c r="CC23" i="71"/>
  <c r="CS23" i="71"/>
  <c r="CS90" i="71"/>
  <c r="CC34" i="71"/>
  <c r="CS79" i="71"/>
  <c r="CS31" i="71"/>
  <c r="CC147" i="71"/>
  <c r="CS95" i="71"/>
  <c r="CS26" i="71"/>
  <c r="CS28" i="71"/>
  <c r="CS36" i="71"/>
  <c r="CC50" i="71"/>
  <c r="CS58" i="71"/>
  <c r="CS63" i="71"/>
  <c r="CS66" i="71"/>
  <c r="CS177" i="71"/>
  <c r="EN83" i="71"/>
  <c r="EN24" i="71"/>
  <c r="EN28" i="71"/>
  <c r="EN73" i="71"/>
  <c r="EN42" i="71"/>
  <c r="EN43" i="71"/>
  <c r="EN26" i="71"/>
  <c r="EN27" i="71"/>
  <c r="EN30" i="71"/>
  <c r="EN31" i="71"/>
  <c r="EN39" i="71"/>
  <c r="EN51" i="71"/>
  <c r="EN52" i="71"/>
  <c r="EN48" i="71"/>
  <c r="EN56" i="71"/>
  <c r="EN71" i="71"/>
  <c r="EN69" i="71"/>
  <c r="EN64" i="71"/>
  <c r="EN22" i="71"/>
  <c r="EN33" i="71"/>
  <c r="EN34" i="71"/>
  <c r="EN35" i="71"/>
  <c r="EN38" i="71"/>
  <c r="EN47" i="71"/>
  <c r="EN60" i="71"/>
  <c r="EN67" i="71"/>
  <c r="EN70" i="71"/>
  <c r="EN87" i="71"/>
  <c r="EN93" i="71"/>
  <c r="EN103" i="71"/>
  <c r="EN95" i="71"/>
  <c r="EN105" i="71"/>
  <c r="EN115" i="71"/>
  <c r="EN36" i="71"/>
  <c r="EN44" i="71"/>
  <c r="EN59" i="71"/>
  <c r="EN66" i="71"/>
  <c r="EN84" i="71"/>
  <c r="EN91" i="71"/>
  <c r="EN108" i="71"/>
  <c r="EN75" i="71"/>
  <c r="EN80" i="71"/>
  <c r="EN89" i="71"/>
  <c r="EN112" i="71"/>
  <c r="EN32" i="71"/>
  <c r="EN41" i="71"/>
  <c r="EN46" i="71"/>
  <c r="EN50" i="71"/>
  <c r="EN54" i="71"/>
  <c r="EN55" i="71"/>
  <c r="EN61" i="71"/>
  <c r="EN63" i="71"/>
  <c r="EN68" i="71"/>
  <c r="EN72" i="71"/>
  <c r="EN74" i="71"/>
  <c r="EN77" i="71"/>
  <c r="EN79" i="71"/>
  <c r="EN81" i="71"/>
  <c r="EN85" i="71"/>
  <c r="EN94" i="71"/>
  <c r="EN97" i="71"/>
  <c r="EN99" i="71"/>
  <c r="EN101" i="71"/>
  <c r="EN106" i="71"/>
  <c r="EN110" i="71"/>
  <c r="EN114" i="71"/>
  <c r="EN118" i="71"/>
  <c r="EN123" i="71"/>
  <c r="EN126" i="71"/>
  <c r="EN131" i="71"/>
  <c r="EN134" i="71"/>
  <c r="EN136" i="71"/>
  <c r="EN138" i="71"/>
  <c r="EN145" i="71"/>
  <c r="EN147" i="71"/>
  <c r="EN187" i="71"/>
  <c r="EN120" i="71"/>
  <c r="EN128" i="71"/>
  <c r="EN137" i="71"/>
  <c r="EN140" i="71"/>
  <c r="EN142" i="71"/>
  <c r="EN23" i="71"/>
  <c r="EN25" i="71"/>
  <c r="EN29" i="71"/>
  <c r="EN37" i="71"/>
  <c r="EN40" i="71"/>
  <c r="EN45" i="71"/>
  <c r="EN49" i="71"/>
  <c r="EN53" i="71"/>
  <c r="EN57" i="71"/>
  <c r="EN58" i="71"/>
  <c r="EN62" i="71"/>
  <c r="EN65" i="71"/>
  <c r="EN76" i="71"/>
  <c r="EN78" i="71"/>
  <c r="EN82" i="71"/>
  <c r="EN86" i="71"/>
  <c r="EN88" i="71"/>
  <c r="EN90" i="71"/>
  <c r="EN92" i="71"/>
  <c r="EN96" i="71"/>
  <c r="EN102" i="71"/>
  <c r="EN104" i="71"/>
  <c r="EN109" i="71"/>
  <c r="EN116" i="71"/>
  <c r="EN121" i="71"/>
  <c r="EN124" i="71"/>
  <c r="EN129" i="71"/>
  <c r="EN132" i="71"/>
  <c r="EN141" i="71"/>
  <c r="EN143" i="71"/>
  <c r="EN146" i="71"/>
  <c r="EN148" i="71"/>
  <c r="EN152" i="71"/>
  <c r="EN98" i="71"/>
  <c r="EN100" i="71"/>
  <c r="EN107" i="71"/>
  <c r="EN111" i="71"/>
  <c r="EN113" i="71"/>
  <c r="EN117" i="71"/>
  <c r="EN119" i="71"/>
  <c r="EN122" i="71"/>
  <c r="EN125" i="71"/>
  <c r="EN127" i="71"/>
  <c r="EN130" i="71"/>
  <c r="EN133" i="71"/>
  <c r="EN135" i="71"/>
  <c r="EN139" i="71"/>
  <c r="EN144" i="71"/>
  <c r="EN149" i="71"/>
  <c r="CQ168" i="71"/>
  <c r="EM24" i="71"/>
  <c r="EM25" i="71"/>
  <c r="EM34" i="71"/>
  <c r="EM74" i="71"/>
  <c r="EM89" i="71"/>
  <c r="EM129" i="71"/>
  <c r="EM22" i="71"/>
  <c r="EM23" i="71"/>
  <c r="EM26" i="71"/>
  <c r="EM29" i="71"/>
  <c r="EM43" i="71"/>
  <c r="EM44" i="71"/>
  <c r="EM45" i="71"/>
  <c r="EM46" i="71"/>
  <c r="EM47" i="71"/>
  <c r="EM48" i="71"/>
  <c r="EM49" i="71"/>
  <c r="EM50" i="71"/>
  <c r="EM51" i="71"/>
  <c r="EM126" i="71"/>
  <c r="EM130" i="71"/>
  <c r="EM32" i="71"/>
  <c r="EM93" i="71"/>
  <c r="EM105" i="71"/>
  <c r="EM109" i="71"/>
  <c r="EM110" i="71"/>
  <c r="EM136" i="71"/>
  <c r="EM137" i="71"/>
  <c r="EM141" i="71"/>
  <c r="EM31" i="71"/>
  <c r="EM59" i="71"/>
  <c r="EM60" i="71"/>
  <c r="EM65" i="71"/>
  <c r="EM68" i="71"/>
  <c r="EM94" i="71"/>
  <c r="EM95" i="71"/>
  <c r="EM98" i="71"/>
  <c r="EM106" i="71"/>
  <c r="EM138" i="71"/>
  <c r="EM149" i="71"/>
  <c r="EM28" i="71"/>
  <c r="EM33" i="71"/>
  <c r="EM53" i="71"/>
  <c r="EM54" i="71"/>
  <c r="EM83" i="71"/>
  <c r="EM84" i="71"/>
  <c r="EM91" i="71"/>
  <c r="EM100" i="71"/>
  <c r="EM114" i="71"/>
  <c r="EM115" i="71"/>
  <c r="EM121" i="71"/>
  <c r="EM134" i="71"/>
  <c r="EM144" i="71"/>
  <c r="EM154" i="71"/>
  <c r="EM27" i="71"/>
  <c r="EM30" i="71"/>
  <c r="EM35" i="71"/>
  <c r="EM37" i="71"/>
  <c r="EM57" i="71"/>
  <c r="EM72" i="71"/>
  <c r="EM80" i="71"/>
  <c r="EM87" i="71"/>
  <c r="EM103" i="71"/>
  <c r="EM118" i="71"/>
  <c r="EM122" i="71"/>
  <c r="EM143" i="71"/>
  <c r="EM38" i="71"/>
  <c r="EM39" i="71"/>
  <c r="EM40" i="71"/>
  <c r="EM41" i="71"/>
  <c r="EM42" i="71"/>
  <c r="EM61" i="71"/>
  <c r="EM66" i="71"/>
  <c r="EM67" i="71"/>
  <c r="EM70" i="71"/>
  <c r="EM71" i="71"/>
  <c r="EM75" i="71"/>
  <c r="EM76" i="71"/>
  <c r="EM77" i="71"/>
  <c r="EM81" i="71"/>
  <c r="EM85" i="71"/>
  <c r="EM88" i="71"/>
  <c r="EM92" i="71"/>
  <c r="EM96" i="71"/>
  <c r="EM97" i="71"/>
  <c r="EM101" i="71"/>
  <c r="EM104" i="71"/>
  <c r="EM107" i="71"/>
  <c r="EM111" i="71"/>
  <c r="EM116" i="71"/>
  <c r="EM119" i="71"/>
  <c r="EM124" i="71"/>
  <c r="EM127" i="71"/>
  <c r="EM132" i="71"/>
  <c r="EM135" i="71"/>
  <c r="EM139" i="71"/>
  <c r="EM142" i="71"/>
  <c r="EM145" i="71"/>
  <c r="EM150" i="71"/>
  <c r="EM187" i="71"/>
  <c r="EM36" i="71"/>
  <c r="EM52" i="71"/>
  <c r="EM55" i="71"/>
  <c r="EM56" i="71"/>
  <c r="EM58" i="71"/>
  <c r="EM62" i="71"/>
  <c r="EM63" i="71"/>
  <c r="EM64" i="71"/>
  <c r="EM69" i="71"/>
  <c r="EM73" i="71"/>
  <c r="EM78" i="71"/>
  <c r="EM79" i="71"/>
  <c r="EM82" i="71"/>
  <c r="EM86" i="71"/>
  <c r="EM90" i="71"/>
  <c r="EM99" i="71"/>
  <c r="EM102" i="71"/>
  <c r="EM108" i="71"/>
  <c r="EM112" i="71"/>
  <c r="EM113" i="71"/>
  <c r="EM117" i="71"/>
  <c r="EM120" i="71"/>
  <c r="EM123" i="71"/>
  <c r="EM125" i="71"/>
  <c r="EM128" i="71"/>
  <c r="EM131" i="71"/>
  <c r="EM133" i="71"/>
  <c r="EM140" i="71"/>
  <c r="EM146" i="71"/>
  <c r="EM147" i="71"/>
  <c r="EM151" i="71"/>
  <c r="EM153" i="71"/>
  <c r="EL24" i="71"/>
  <c r="EL30" i="71"/>
  <c r="EL32" i="71"/>
  <c r="EL46" i="71"/>
  <c r="EL58" i="71"/>
  <c r="EL59" i="71"/>
  <c r="EL71" i="71"/>
  <c r="EL72" i="71"/>
  <c r="EL90" i="71"/>
  <c r="EL91" i="71"/>
  <c r="EL92" i="71"/>
  <c r="EL42" i="71"/>
  <c r="EL55" i="71"/>
  <c r="EL102" i="71"/>
  <c r="EL39" i="71"/>
  <c r="EL50" i="71"/>
  <c r="EL86" i="71"/>
  <c r="EL87" i="71"/>
  <c r="EL88" i="71"/>
  <c r="EL35" i="71"/>
  <c r="EL43" i="71"/>
  <c r="EL64" i="71"/>
  <c r="EL51" i="71"/>
  <c r="EL67" i="71"/>
  <c r="EL68" i="71"/>
  <c r="EL76" i="71"/>
  <c r="EL94" i="71"/>
  <c r="EL26" i="71"/>
  <c r="EL28" i="71"/>
  <c r="EL36" i="71"/>
  <c r="EL40" i="71"/>
  <c r="EL44" i="71"/>
  <c r="EL63" i="71"/>
  <c r="EL66" i="71"/>
  <c r="EL79" i="71"/>
  <c r="EL80" i="71"/>
  <c r="EL22" i="71"/>
  <c r="EL48" i="71"/>
  <c r="EL52" i="71"/>
  <c r="EL54" i="71"/>
  <c r="EL60" i="71"/>
  <c r="EL82" i="71"/>
  <c r="EL83" i="71"/>
  <c r="EL23" i="71"/>
  <c r="EL27" i="71"/>
  <c r="EL31" i="71"/>
  <c r="EL34" i="71"/>
  <c r="EL38" i="71"/>
  <c r="EL47" i="71"/>
  <c r="EL56" i="71"/>
  <c r="EL62" i="71"/>
  <c r="EL70" i="71"/>
  <c r="EL74" i="71"/>
  <c r="EL75" i="71"/>
  <c r="EL78" i="71"/>
  <c r="EL84" i="71"/>
  <c r="EL95" i="71"/>
  <c r="EL96" i="71"/>
  <c r="EL98" i="71"/>
  <c r="EL99" i="71"/>
  <c r="EL103" i="71"/>
  <c r="EL100" i="71"/>
  <c r="EL104" i="71"/>
  <c r="EL108" i="71"/>
  <c r="EL106" i="71"/>
  <c r="EL109" i="71"/>
  <c r="EL112" i="71"/>
  <c r="EL114" i="71"/>
  <c r="EL110" i="71"/>
  <c r="EL116" i="71"/>
  <c r="EL117" i="71"/>
  <c r="EL125" i="71"/>
  <c r="EL118" i="71"/>
  <c r="EL124" i="71"/>
  <c r="EL120" i="71"/>
  <c r="EL126" i="71"/>
  <c r="EL132" i="71"/>
  <c r="EL122" i="71"/>
  <c r="EL133" i="71"/>
  <c r="EL128" i="71"/>
  <c r="EL134" i="71"/>
  <c r="EL130" i="71"/>
  <c r="EL136" i="71"/>
  <c r="EL144" i="71"/>
  <c r="EL138" i="71"/>
  <c r="EL140" i="71"/>
  <c r="EL141" i="71"/>
  <c r="EL142" i="71"/>
  <c r="EL149" i="71"/>
  <c r="EL150" i="71"/>
  <c r="EL160" i="71"/>
  <c r="EL146" i="71"/>
  <c r="EL148" i="71"/>
  <c r="EL163" i="71"/>
  <c r="EL153" i="71"/>
  <c r="EL158" i="71"/>
  <c r="EL155" i="71"/>
  <c r="EL165" i="71"/>
  <c r="EL162" i="71"/>
  <c r="EL161" i="71"/>
  <c r="EL166" i="71"/>
  <c r="CO180" i="71"/>
  <c r="CO28" i="71"/>
  <c r="CO39" i="71"/>
  <c r="CO23" i="71"/>
  <c r="CO36" i="71"/>
  <c r="BY41" i="71"/>
  <c r="CO42" i="71"/>
  <c r="BY153" i="71"/>
  <c r="EJ53" i="71"/>
  <c r="EJ27" i="71"/>
  <c r="EJ71" i="71"/>
  <c r="EJ77" i="71"/>
  <c r="EJ23" i="71"/>
  <c r="EJ24" i="71"/>
  <c r="EJ26" i="71"/>
  <c r="EJ29" i="71"/>
  <c r="EJ45" i="71"/>
  <c r="EJ54" i="71"/>
  <c r="EJ72" i="71"/>
  <c r="EJ74" i="71"/>
  <c r="EJ98" i="71"/>
  <c r="EJ103" i="71"/>
  <c r="EJ112" i="71"/>
  <c r="EJ137" i="71"/>
  <c r="BX145" i="71"/>
  <c r="EJ139" i="71"/>
  <c r="EJ22" i="71"/>
  <c r="EJ43" i="71"/>
  <c r="EJ86" i="71"/>
  <c r="EJ99" i="71"/>
  <c r="EJ114" i="71"/>
  <c r="EJ118" i="71"/>
  <c r="EJ120" i="71"/>
  <c r="EJ125" i="71"/>
  <c r="EJ133" i="71"/>
  <c r="EJ40" i="71"/>
  <c r="EJ42" i="71"/>
  <c r="EJ61" i="71"/>
  <c r="EJ63" i="71"/>
  <c r="EJ85" i="71"/>
  <c r="EJ119" i="71"/>
  <c r="EJ151" i="71"/>
  <c r="EI28" i="71"/>
  <c r="EI27" i="71"/>
  <c r="EI29" i="71"/>
  <c r="EI22" i="71"/>
  <c r="EI47" i="71"/>
  <c r="EI31" i="71"/>
  <c r="EI33" i="71"/>
  <c r="EI37" i="71"/>
  <c r="EI38" i="71"/>
  <c r="EI40" i="71"/>
  <c r="EI57" i="71"/>
  <c r="EI41" i="71"/>
  <c r="EI45" i="71"/>
  <c r="EI49" i="71"/>
  <c r="EI60" i="71"/>
  <c r="EI73" i="71"/>
  <c r="EI74" i="71"/>
  <c r="EI80" i="71"/>
  <c r="EI87" i="71"/>
  <c r="EI92" i="71"/>
  <c r="EI95" i="71"/>
  <c r="EI65" i="71"/>
  <c r="EI66" i="71"/>
  <c r="EI63" i="71"/>
  <c r="EI82" i="71"/>
  <c r="EI108" i="71"/>
  <c r="EI50" i="71"/>
  <c r="EI69" i="71"/>
  <c r="EI71" i="71"/>
  <c r="EI81" i="71"/>
  <c r="EI83" i="71"/>
  <c r="EI99" i="71"/>
  <c r="EI103" i="71"/>
  <c r="EI111" i="71"/>
  <c r="EI54" i="71"/>
  <c r="EI55" i="71"/>
  <c r="EI119" i="71"/>
  <c r="EI120" i="71"/>
  <c r="EI129" i="71"/>
  <c r="EI126" i="71"/>
  <c r="EI30" i="71"/>
  <c r="EI35" i="71"/>
  <c r="EI44" i="71"/>
  <c r="EI46" i="71"/>
  <c r="EI48" i="71"/>
  <c r="EI52" i="71"/>
  <c r="EI58" i="71"/>
  <c r="EI61" i="71"/>
  <c r="EI62" i="71"/>
  <c r="EI67" i="71"/>
  <c r="EI77" i="71"/>
  <c r="EI78" i="71"/>
  <c r="EI89" i="71"/>
  <c r="EI90" i="71"/>
  <c r="EI96" i="71"/>
  <c r="EI101" i="71"/>
  <c r="EI106" i="71"/>
  <c r="EI113" i="71"/>
  <c r="EI114" i="71"/>
  <c r="EI123" i="71"/>
  <c r="EI134" i="71"/>
  <c r="EI34" i="71"/>
  <c r="EI36" i="71"/>
  <c r="EI39" i="71"/>
  <c r="EI42" i="71"/>
  <c r="EI43" i="71"/>
  <c r="EI51" i="71"/>
  <c r="EI53" i="71"/>
  <c r="EI56" i="71"/>
  <c r="EI59" i="71"/>
  <c r="EI64" i="71"/>
  <c r="EI68" i="71"/>
  <c r="EI70" i="71"/>
  <c r="EI72" i="71"/>
  <c r="EI75" i="71"/>
  <c r="EI85" i="71"/>
  <c r="EI86" i="71"/>
  <c r="EI91" i="71"/>
  <c r="EI94" i="71"/>
  <c r="EI104" i="71"/>
  <c r="EI110" i="71"/>
  <c r="EI112" i="71"/>
  <c r="EI118" i="71"/>
  <c r="EI121" i="71"/>
  <c r="EI131" i="71"/>
  <c r="EI135" i="71"/>
  <c r="EI76" i="71"/>
  <c r="EI79" i="71"/>
  <c r="EI84" i="71"/>
  <c r="EI88" i="71"/>
  <c r="EI93" i="71"/>
  <c r="EI97" i="71"/>
  <c r="EI98" i="71"/>
  <c r="EI100" i="71"/>
  <c r="EI102" i="71"/>
  <c r="EI105" i="71"/>
  <c r="EI107" i="71"/>
  <c r="EI109" i="71"/>
  <c r="EI115" i="71"/>
  <c r="EI116" i="71"/>
  <c r="EI117" i="71"/>
  <c r="EI122" i="71"/>
  <c r="EI124" i="71"/>
  <c r="EI125" i="71"/>
  <c r="EI130" i="71"/>
  <c r="EI132" i="71"/>
  <c r="EI133" i="71"/>
  <c r="EI137" i="71"/>
  <c r="EI138" i="71"/>
  <c r="EI143" i="71"/>
  <c r="EH63" i="71"/>
  <c r="EH102" i="71"/>
  <c r="EH106" i="71"/>
  <c r="EH59" i="71"/>
  <c r="EH62" i="71"/>
  <c r="EH66" i="71"/>
  <c r="EH68" i="71"/>
  <c r="EH87" i="71"/>
  <c r="EH99" i="71"/>
  <c r="EH83" i="71"/>
  <c r="EH86" i="71"/>
  <c r="EH125" i="71"/>
  <c r="EH70" i="71"/>
  <c r="EH92" i="71"/>
  <c r="EH95" i="71"/>
  <c r="EH98" i="71"/>
  <c r="EH109" i="71"/>
  <c r="EH141" i="71"/>
  <c r="EH78" i="71"/>
  <c r="EH80" i="71"/>
  <c r="EH90" i="71"/>
  <c r="EH94" i="71"/>
  <c r="EH117" i="71"/>
  <c r="EH142" i="71"/>
  <c r="EH133" i="71"/>
  <c r="EH72" i="71"/>
  <c r="EH82" i="71"/>
  <c r="EH88" i="71"/>
  <c r="EH91" i="71"/>
  <c r="EH96" i="71"/>
  <c r="EH103" i="71"/>
  <c r="EH108" i="71"/>
  <c r="EH118" i="71"/>
  <c r="EH122" i="71"/>
  <c r="EH130" i="71"/>
  <c r="EH138" i="71"/>
  <c r="EH71" i="71"/>
  <c r="EH75" i="71"/>
  <c r="EH79" i="71"/>
  <c r="EH84" i="71"/>
  <c r="EH100" i="71"/>
  <c r="EH110" i="71"/>
  <c r="EH114" i="71"/>
  <c r="EH116" i="71"/>
  <c r="EH124" i="71"/>
  <c r="EH126" i="71"/>
  <c r="EH132" i="71"/>
  <c r="EH134" i="71"/>
  <c r="EH140" i="71"/>
  <c r="EH146" i="71"/>
  <c r="CL185" i="71"/>
  <c r="EH150" i="71"/>
  <c r="EH153" i="71"/>
  <c r="BU189" i="71"/>
  <c r="CK24" i="71"/>
  <c r="EF39" i="71"/>
  <c r="EF41" i="71"/>
  <c r="EF77" i="71"/>
  <c r="EF79" i="71"/>
  <c r="EF82" i="71"/>
  <c r="EF24" i="71"/>
  <c r="EF103" i="71"/>
  <c r="EF107" i="71"/>
  <c r="EF127" i="71"/>
  <c r="EF29" i="71"/>
  <c r="EF45" i="71"/>
  <c r="EF47" i="71"/>
  <c r="EF52" i="71"/>
  <c r="EF106" i="71"/>
  <c r="EF119" i="71"/>
  <c r="EF126" i="71"/>
  <c r="EF104" i="71"/>
  <c r="EF35" i="71"/>
  <c r="EF43" i="71"/>
  <c r="EF71" i="71"/>
  <c r="EF84" i="71"/>
  <c r="EF88" i="71"/>
  <c r="EF98" i="71"/>
  <c r="EF109" i="71"/>
  <c r="EF116" i="71"/>
  <c r="EF120" i="71"/>
  <c r="EF50" i="71"/>
  <c r="EF56" i="71"/>
  <c r="EF67" i="71"/>
  <c r="EF139" i="71"/>
  <c r="EF140" i="71"/>
  <c r="EE67" i="71"/>
  <c r="EE61" i="71"/>
  <c r="EE69" i="71"/>
  <c r="EE22" i="71"/>
  <c r="EE25" i="71"/>
  <c r="EE30" i="71"/>
  <c r="EE31" i="71"/>
  <c r="EE34" i="71"/>
  <c r="EE37" i="71"/>
  <c r="EE38" i="71"/>
  <c r="EE39" i="71"/>
  <c r="EE40" i="71"/>
  <c r="EE44" i="71"/>
  <c r="EE47" i="71"/>
  <c r="EE48" i="71"/>
  <c r="EE50" i="71"/>
  <c r="EE51" i="71"/>
  <c r="EE52" i="71"/>
  <c r="EE53" i="71"/>
  <c r="EE60" i="71"/>
  <c r="EE62" i="71"/>
  <c r="EE29" i="71"/>
  <c r="EE33" i="71"/>
  <c r="EE65" i="71"/>
  <c r="EE63" i="71"/>
  <c r="EE64" i="71"/>
  <c r="EE66" i="71"/>
  <c r="CI93" i="71"/>
  <c r="EE68" i="71"/>
  <c r="EE78" i="71"/>
  <c r="EE79" i="71"/>
  <c r="EE80" i="71"/>
  <c r="EE70" i="71"/>
  <c r="EE71" i="71"/>
  <c r="EE76" i="71"/>
  <c r="EE77" i="71"/>
  <c r="EE86" i="71"/>
  <c r="EE87" i="71"/>
  <c r="EE90" i="71"/>
  <c r="EE72" i="71"/>
  <c r="EE73" i="71"/>
  <c r="EE74" i="71"/>
  <c r="EE75" i="71"/>
  <c r="EE81" i="71"/>
  <c r="EE82" i="71"/>
  <c r="EE83" i="71"/>
  <c r="EE84" i="71"/>
  <c r="EE85" i="71"/>
  <c r="EE88" i="71"/>
  <c r="EE89" i="71"/>
  <c r="EE91" i="71"/>
  <c r="EE118" i="71"/>
  <c r="EE119" i="71"/>
  <c r="EE105" i="71"/>
  <c r="EE106" i="71"/>
  <c r="EE107" i="71"/>
  <c r="EE92" i="71"/>
  <c r="EE103" i="71"/>
  <c r="EE120" i="71"/>
  <c r="EE121" i="71"/>
  <c r="EE122" i="71"/>
  <c r="EE56" i="71"/>
  <c r="EE57" i="71"/>
  <c r="EE59" i="71"/>
  <c r="EE101" i="71"/>
  <c r="EE102" i="71"/>
  <c r="EE104" i="71"/>
  <c r="EE108" i="71"/>
  <c r="EE93" i="71"/>
  <c r="EE94" i="71"/>
  <c r="EE95" i="71"/>
  <c r="EE117" i="71"/>
  <c r="EE123" i="71"/>
  <c r="EE126" i="71"/>
  <c r="EE131" i="71"/>
  <c r="EE132" i="71"/>
  <c r="EE96" i="71"/>
  <c r="EE99" i="71"/>
  <c r="EE100" i="71"/>
  <c r="EE111" i="71"/>
  <c r="EE112" i="71"/>
  <c r="EE133" i="71"/>
  <c r="EE142" i="71"/>
  <c r="ED63" i="71"/>
  <c r="ED75" i="71"/>
  <c r="ED76" i="71"/>
  <c r="ED26" i="71"/>
  <c r="ED40" i="71"/>
  <c r="ED42" i="71"/>
  <c r="ED134" i="71"/>
  <c r="ED22" i="71"/>
  <c r="ED23" i="71"/>
  <c r="ED30" i="71"/>
  <c r="ED55" i="71"/>
  <c r="ED56" i="71"/>
  <c r="ED66" i="71"/>
  <c r="ED67" i="71"/>
  <c r="ED71" i="71"/>
  <c r="ED87" i="71"/>
  <c r="ED88" i="71"/>
  <c r="ED104" i="71"/>
  <c r="ED106" i="71"/>
  <c r="ED132" i="71"/>
  <c r="ED48" i="71"/>
  <c r="ED110" i="71"/>
  <c r="ED112" i="71"/>
  <c r="ED140" i="71"/>
  <c r="ED28" i="71"/>
  <c r="ED36" i="71"/>
  <c r="ED38" i="71"/>
  <c r="ED51" i="71"/>
  <c r="ED58" i="71"/>
  <c r="ED59" i="71"/>
  <c r="ED60" i="71"/>
  <c r="ED72" i="71"/>
  <c r="ED79" i="71"/>
  <c r="ED83" i="71"/>
  <c r="ED90" i="71"/>
  <c r="ED91" i="71"/>
  <c r="ED92" i="71"/>
  <c r="ED94" i="71"/>
  <c r="ED100" i="71"/>
  <c r="ED102" i="71"/>
  <c r="ED103" i="71"/>
  <c r="ED108" i="71"/>
  <c r="ED114" i="71"/>
  <c r="ED120" i="71"/>
  <c r="ED136" i="71"/>
  <c r="ED141" i="71"/>
  <c r="ED146" i="71"/>
  <c r="ED150" i="71"/>
  <c r="ED31" i="71"/>
  <c r="ED32" i="71"/>
  <c r="ED43" i="71"/>
  <c r="ED46" i="71"/>
  <c r="ED47" i="71"/>
  <c r="ED52" i="71"/>
  <c r="ED64" i="71"/>
  <c r="ED80" i="71"/>
  <c r="ED82" i="71"/>
  <c r="ED86" i="71"/>
  <c r="ED95" i="71"/>
  <c r="ED96" i="71"/>
  <c r="ED98" i="71"/>
  <c r="ED116" i="71"/>
  <c r="ED117" i="71"/>
  <c r="ED118" i="71"/>
  <c r="ED122" i="71"/>
  <c r="ED124" i="71"/>
  <c r="ED133" i="71"/>
  <c r="ED144" i="71"/>
  <c r="ED24" i="71"/>
  <c r="ED27" i="71"/>
  <c r="ED34" i="71"/>
  <c r="ED35" i="71"/>
  <c r="ED39" i="71"/>
  <c r="ED44" i="71"/>
  <c r="ED50" i="71"/>
  <c r="ED54" i="71"/>
  <c r="ED62" i="71"/>
  <c r="ED68" i="71"/>
  <c r="ED70" i="71"/>
  <c r="ED74" i="71"/>
  <c r="ED78" i="71"/>
  <c r="ED84" i="71"/>
  <c r="ED99" i="71"/>
  <c r="ED109" i="71"/>
  <c r="ED125" i="71"/>
  <c r="ED126" i="71"/>
  <c r="ED128" i="71"/>
  <c r="ED130" i="71"/>
  <c r="ED138" i="71"/>
  <c r="ED142" i="71"/>
  <c r="ED149" i="71"/>
  <c r="BQ90" i="71"/>
  <c r="CG91" i="71"/>
  <c r="BQ58" i="71"/>
  <c r="BQ34" i="71"/>
  <c r="BQ61" i="71"/>
  <c r="CG80" i="71"/>
  <c r="BQ47" i="71"/>
  <c r="BQ93" i="71"/>
  <c r="BQ115" i="71"/>
  <c r="EB69" i="71"/>
  <c r="EB86" i="71"/>
  <c r="EB22" i="71"/>
  <c r="EB59" i="71"/>
  <c r="EB37" i="71"/>
  <c r="EB26" i="71"/>
  <c r="EB31" i="71"/>
  <c r="EB41" i="71"/>
  <c r="EB48" i="71"/>
  <c r="EB57" i="71"/>
  <c r="EB73" i="71"/>
  <c r="EB84" i="71"/>
  <c r="EB90" i="71"/>
  <c r="EB95" i="71"/>
  <c r="EB100" i="71"/>
  <c r="EB112" i="71"/>
  <c r="EB46" i="71"/>
  <c r="EB66" i="71"/>
  <c r="EB82" i="71"/>
  <c r="EB106" i="71"/>
  <c r="EB118" i="71"/>
  <c r="EB44" i="71"/>
  <c r="EB76" i="71"/>
  <c r="EB108" i="71"/>
  <c r="EB109" i="71"/>
  <c r="EB122" i="71"/>
  <c r="EB127" i="71"/>
  <c r="EB128" i="71"/>
  <c r="EB134" i="71"/>
  <c r="EB135" i="71"/>
  <c r="EB23" i="71"/>
  <c r="EB40" i="71"/>
  <c r="EB43" i="71"/>
  <c r="EB51" i="71"/>
  <c r="EB55" i="71"/>
  <c r="EB60" i="71"/>
  <c r="EB64" i="71"/>
  <c r="EB70" i="71"/>
  <c r="EB89" i="71"/>
  <c r="EB96" i="71"/>
  <c r="EB113" i="71"/>
  <c r="EB120" i="71"/>
  <c r="EB125" i="71"/>
  <c r="EB25" i="71"/>
  <c r="EB27" i="71"/>
  <c r="EB28" i="71"/>
  <c r="EB30" i="71"/>
  <c r="EB33" i="71"/>
  <c r="EB34" i="71"/>
  <c r="EB47" i="71"/>
  <c r="EB56" i="71"/>
  <c r="EB65" i="71"/>
  <c r="EB72" i="71"/>
  <c r="EB77" i="71"/>
  <c r="EB80" i="71"/>
  <c r="EB83" i="71"/>
  <c r="EB85" i="71"/>
  <c r="EB87" i="71"/>
  <c r="EB91" i="71"/>
  <c r="EB94" i="71"/>
  <c r="EB97" i="71"/>
  <c r="EB99" i="71"/>
  <c r="EB102" i="71"/>
  <c r="EB104" i="71"/>
  <c r="EB107" i="71"/>
  <c r="EB110" i="71"/>
  <c r="EB114" i="71"/>
  <c r="EB116" i="71"/>
  <c r="EB119" i="71"/>
  <c r="EB124" i="71"/>
  <c r="EB126" i="71"/>
  <c r="EB129" i="71"/>
  <c r="EB130" i="71"/>
  <c r="EB131" i="71"/>
  <c r="EB32" i="71"/>
  <c r="EB38" i="71"/>
  <c r="EB45" i="71"/>
  <c r="EB49" i="71"/>
  <c r="EB53" i="71"/>
  <c r="EB62" i="71"/>
  <c r="EB67" i="71"/>
  <c r="EB74" i="71"/>
  <c r="EB78" i="71"/>
  <c r="EB93" i="71"/>
  <c r="EB101" i="71"/>
  <c r="EB115" i="71"/>
  <c r="EB123" i="71"/>
  <c r="EB24" i="71"/>
  <c r="EB29" i="71"/>
  <c r="EB35" i="71"/>
  <c r="EB36" i="71"/>
  <c r="EB39" i="71"/>
  <c r="EB42" i="71"/>
  <c r="EB50" i="71"/>
  <c r="EB52" i="71"/>
  <c r="EB54" i="71"/>
  <c r="EB58" i="71"/>
  <c r="EB61" i="71"/>
  <c r="EB63" i="71"/>
  <c r="EB68" i="71"/>
  <c r="EB71" i="71"/>
  <c r="EB75" i="71"/>
  <c r="EB79" i="71"/>
  <c r="EB81" i="71"/>
  <c r="EB88" i="71"/>
  <c r="EB92" i="71"/>
  <c r="EB98" i="71"/>
  <c r="EB103" i="71"/>
  <c r="EB105" i="71"/>
  <c r="EB111" i="71"/>
  <c r="EB117" i="71"/>
  <c r="EB121" i="71"/>
  <c r="EB132" i="71"/>
  <c r="EB133" i="71"/>
  <c r="EB136" i="71"/>
  <c r="EB140" i="71"/>
  <c r="EB137" i="71"/>
  <c r="EB145" i="71"/>
  <c r="EB138" i="71"/>
  <c r="EB139" i="71"/>
  <c r="EB141" i="71"/>
  <c r="EB142" i="71"/>
  <c r="EB143" i="71"/>
  <c r="EB144" i="71"/>
  <c r="EB146" i="71"/>
  <c r="EB147" i="71"/>
  <c r="BP70" i="71"/>
  <c r="CG70" i="71"/>
  <c r="CR77" i="71"/>
  <c r="CP162" i="71"/>
  <c r="CM175" i="71"/>
  <c r="CH182" i="71"/>
  <c r="CG59" i="71"/>
  <c r="CG22" i="71"/>
  <c r="CG24" i="71"/>
  <c r="CG150" i="71"/>
  <c r="CG27" i="71"/>
  <c r="CG35" i="71"/>
  <c r="CG64" i="71"/>
  <c r="CG30" i="71"/>
  <c r="CG32" i="71"/>
  <c r="CQ22" i="71"/>
  <c r="CH23" i="71"/>
  <c r="CQ30" i="71"/>
  <c r="CP73" i="71"/>
  <c r="CG133" i="71"/>
  <c r="CK158" i="71"/>
  <c r="CO134" i="71"/>
  <c r="CS146" i="71"/>
  <c r="CQ49" i="71"/>
  <c r="CL57" i="71"/>
  <c r="CT58" i="71"/>
  <c r="CH85" i="71"/>
  <c r="CH42" i="71"/>
  <c r="CH45" i="71"/>
  <c r="CQ46" i="71"/>
  <c r="CQ33" i="71"/>
  <c r="CH34" i="71"/>
  <c r="CM24" i="71"/>
  <c r="CM29" i="71"/>
  <c r="CT31" i="71"/>
  <c r="CT47" i="71"/>
  <c r="CI50" i="71"/>
  <c r="CP59" i="71"/>
  <c r="CH61" i="71"/>
  <c r="CQ64" i="71"/>
  <c r="CH79" i="71"/>
  <c r="CT90" i="71"/>
  <c r="CQ94" i="71"/>
  <c r="CK96" i="71"/>
  <c r="CL27" i="71"/>
  <c r="CP41" i="71"/>
  <c r="CL54" i="71"/>
  <c r="CM56" i="71"/>
  <c r="CQ65" i="71"/>
  <c r="CP67" i="71"/>
  <c r="CH69" i="71"/>
  <c r="CQ72" i="71"/>
  <c r="CL75" i="71"/>
  <c r="CT77" i="71"/>
  <c r="CL78" i="71"/>
  <c r="CM93" i="71"/>
  <c r="CP97" i="71"/>
  <c r="CT101" i="71"/>
  <c r="CQ112" i="71"/>
  <c r="CT26" i="71"/>
  <c r="CQ32" i="71"/>
  <c r="CQ48" i="71"/>
  <c r="CM53" i="71"/>
  <c r="CM74" i="71"/>
  <c r="CP25" i="71"/>
  <c r="CP22" i="71"/>
  <c r="CT23" i="71"/>
  <c r="CQ25" i="71"/>
  <c r="CH29" i="71"/>
  <c r="CP30" i="71"/>
  <c r="CM32" i="71"/>
  <c r="CP33" i="71"/>
  <c r="CT34" i="71"/>
  <c r="CP35" i="71"/>
  <c r="CT37" i="71"/>
  <c r="CQ38" i="71"/>
  <c r="CT39" i="71"/>
  <c r="CQ40" i="71"/>
  <c r="CL41" i="71"/>
  <c r="CT42" i="71"/>
  <c r="CP43" i="71"/>
  <c r="CP46" i="71"/>
  <c r="CH47" i="71"/>
  <c r="CM48" i="71"/>
  <c r="CP49" i="71"/>
  <c r="CH50" i="71"/>
  <c r="CH53" i="71"/>
  <c r="CL59" i="71"/>
  <c r="CQ62" i="71"/>
  <c r="CT63" i="71"/>
  <c r="CM64" i="71"/>
  <c r="CP65" i="71"/>
  <c r="CM66" i="71"/>
  <c r="CL67" i="71"/>
  <c r="CQ70" i="71"/>
  <c r="CT71" i="71"/>
  <c r="CM72" i="71"/>
  <c r="CL73" i="71"/>
  <c r="CH74" i="71"/>
  <c r="CI76" i="71"/>
  <c r="CM77" i="71"/>
  <c r="CQ80" i="71"/>
  <c r="CQ81" i="71"/>
  <c r="CT82" i="71"/>
  <c r="CP83" i="71"/>
  <c r="CQ86" i="71"/>
  <c r="CT87" i="71"/>
  <c r="CQ89" i="71"/>
  <c r="CL91" i="71"/>
  <c r="CP94" i="71"/>
  <c r="CM98" i="71"/>
  <c r="CP99" i="71"/>
  <c r="CH101" i="71"/>
  <c r="CQ102" i="71"/>
  <c r="CM107" i="71"/>
  <c r="CM118" i="71"/>
  <c r="CT124" i="71"/>
  <c r="CT125" i="71"/>
  <c r="CQ24" i="71"/>
  <c r="CL25" i="71"/>
  <c r="CH26" i="71"/>
  <c r="CP27" i="71"/>
  <c r="CT29" i="71"/>
  <c r="CM34" i="71"/>
  <c r="CH37" i="71"/>
  <c r="CL38" i="71"/>
  <c r="CH39" i="71"/>
  <c r="CQ41" i="71"/>
  <c r="CM42" i="71"/>
  <c r="CM45" i="71"/>
  <c r="CM50" i="71"/>
  <c r="CL51" i="71"/>
  <c r="CT53" i="71"/>
  <c r="CP54" i="71"/>
  <c r="CH55" i="71"/>
  <c r="CQ56" i="71"/>
  <c r="CP57" i="71"/>
  <c r="CH58" i="71"/>
  <c r="CM61" i="71"/>
  <c r="CL62" i="71"/>
  <c r="CH63" i="71"/>
  <c r="CT66" i="71"/>
  <c r="CM69" i="71"/>
  <c r="CL70" i="71"/>
  <c r="CH71" i="71"/>
  <c r="CQ73" i="71"/>
  <c r="CT74" i="71"/>
  <c r="CP75" i="71"/>
  <c r="CP78" i="71"/>
  <c r="CL81" i="71"/>
  <c r="CH82" i="71"/>
  <c r="CM85" i="71"/>
  <c r="CL86" i="71"/>
  <c r="CM88" i="71"/>
  <c r="CL89" i="71"/>
  <c r="CT93" i="71"/>
  <c r="CM96" i="71"/>
  <c r="CQ97" i="71"/>
  <c r="CH103" i="71"/>
  <c r="CT117" i="71"/>
  <c r="CL123" i="71"/>
  <c r="CM126" i="71"/>
  <c r="CL22" i="71"/>
  <c r="CM26" i="71"/>
  <c r="CL30" i="71"/>
  <c r="CH31" i="71"/>
  <c r="CL33" i="71"/>
  <c r="CL35" i="71"/>
  <c r="CM37" i="71"/>
  <c r="CP38" i="71"/>
  <c r="CM40" i="71"/>
  <c r="CL43" i="71"/>
  <c r="CT45" i="71"/>
  <c r="CL46" i="71"/>
  <c r="CL49" i="71"/>
  <c r="CT50" i="71"/>
  <c r="CP51" i="71"/>
  <c r="CQ54" i="71"/>
  <c r="CT55" i="71"/>
  <c r="CQ57" i="71"/>
  <c r="CM58" i="71"/>
  <c r="CT61" i="71"/>
  <c r="CP62" i="71"/>
  <c r="CL65" i="71"/>
  <c r="CH66" i="71"/>
  <c r="CT69" i="71"/>
  <c r="CP70" i="71"/>
  <c r="CH77" i="71"/>
  <c r="CQ78" i="71"/>
  <c r="CT79" i="71"/>
  <c r="CM80" i="71"/>
  <c r="CP81" i="71"/>
  <c r="CM82" i="71"/>
  <c r="CL83" i="71"/>
  <c r="CT85" i="71"/>
  <c r="CP86" i="71"/>
  <c r="CH87" i="71"/>
  <c r="CQ88" i="71"/>
  <c r="CP89" i="71"/>
  <c r="CM90" i="71"/>
  <c r="CQ96" i="71"/>
  <c r="CL102" i="71"/>
  <c r="CT103" i="71"/>
  <c r="CM104" i="71"/>
  <c r="CH109" i="71"/>
  <c r="CQ111" i="71"/>
  <c r="CL113" i="71"/>
  <c r="CL131" i="71"/>
  <c r="CM134" i="71"/>
  <c r="CM167" i="71"/>
  <c r="CQ184" i="71"/>
  <c r="CH90" i="71"/>
  <c r="CT95" i="71"/>
  <c r="CT98" i="71"/>
  <c r="CG99" i="71"/>
  <c r="CQ104" i="71"/>
  <c r="CM106" i="71"/>
  <c r="CP111" i="71"/>
  <c r="CL94" i="71"/>
  <c r="CH95" i="71"/>
  <c r="CL97" i="71"/>
  <c r="CH98" i="71"/>
  <c r="CM101" i="71"/>
  <c r="CP102" i="71"/>
  <c r="CO103" i="71"/>
  <c r="CT105" i="71"/>
  <c r="CL108" i="71"/>
  <c r="CM110" i="71"/>
  <c r="CM115" i="71"/>
  <c r="CQ119" i="71"/>
  <c r="CL120" i="71"/>
  <c r="CL128" i="71"/>
  <c r="CQ136" i="71"/>
  <c r="CT137" i="71"/>
  <c r="CP91" i="71"/>
  <c r="CH93" i="71"/>
  <c r="CL99" i="71"/>
  <c r="CL107" i="71"/>
  <c r="CT109" i="71"/>
  <c r="CL112" i="71"/>
  <c r="CT113" i="71"/>
  <c r="CT115" i="71"/>
  <c r="CH117" i="71"/>
  <c r="CL124" i="71"/>
  <c r="CT131" i="71"/>
  <c r="CQ143" i="71"/>
  <c r="CL155" i="71"/>
  <c r="CL164" i="71"/>
  <c r="CL105" i="71"/>
  <c r="CT107" i="71"/>
  <c r="CT108" i="71"/>
  <c r="CM114" i="71"/>
  <c r="CL115" i="71"/>
  <c r="CL116" i="71"/>
  <c r="CP119" i="71"/>
  <c r="CT121" i="71"/>
  <c r="CM123" i="71"/>
  <c r="CP127" i="71"/>
  <c r="CT129" i="71"/>
  <c r="CT132" i="71"/>
  <c r="CM139" i="71"/>
  <c r="CM147" i="71"/>
  <c r="CS148" i="71"/>
  <c r="CQ150" i="71"/>
  <c r="CQ152" i="71"/>
  <c r="CL154" i="71"/>
  <c r="CS156" i="71"/>
  <c r="CH141" i="71"/>
  <c r="CT116" i="71"/>
  <c r="CS128" i="71"/>
  <c r="CT133" i="71"/>
  <c r="CS120" i="71"/>
  <c r="CT123" i="71"/>
  <c r="CT140" i="71"/>
  <c r="CT175" i="71"/>
  <c r="CQ120" i="71"/>
  <c r="CQ128" i="71"/>
  <c r="CQ127" i="71"/>
  <c r="CQ135" i="71"/>
  <c r="CQ144" i="71"/>
  <c r="CP170" i="71"/>
  <c r="CP135" i="71"/>
  <c r="CP143" i="71"/>
  <c r="CP183" i="71"/>
  <c r="CM131" i="71"/>
  <c r="CM122" i="71"/>
  <c r="CM130" i="71"/>
  <c r="CM138" i="71"/>
  <c r="CL132" i="71"/>
  <c r="CL129" i="71"/>
  <c r="CL137" i="71"/>
  <c r="CL121" i="71"/>
  <c r="CL144" i="71"/>
  <c r="CL145" i="71"/>
  <c r="CJ63" i="71"/>
  <c r="CK186" i="71"/>
  <c r="CG118" i="71"/>
  <c r="CH125" i="71"/>
  <c r="CG132" i="71"/>
  <c r="CL139" i="71"/>
  <c r="CL140" i="71"/>
  <c r="CL147" i="71"/>
  <c r="CT155" i="71"/>
  <c r="CQ157" i="71"/>
  <c r="CT161" i="71"/>
  <c r="CP167" i="71"/>
  <c r="CT181" i="71"/>
  <c r="CH133" i="71"/>
  <c r="CL136" i="71"/>
  <c r="CT139" i="71"/>
  <c r="CT141" i="71"/>
  <c r="CT145" i="71"/>
  <c r="CM146" i="71"/>
  <c r="CT147" i="71"/>
  <c r="CP148" i="71"/>
  <c r="CT149" i="71"/>
  <c r="CH151" i="71"/>
  <c r="CP156" i="71"/>
  <c r="CT159" i="71"/>
  <c r="CH162" i="71"/>
  <c r="CT173" i="71"/>
  <c r="CK185" i="71"/>
  <c r="CP151" i="71"/>
  <c r="CH156" i="71"/>
  <c r="CQ160" i="71"/>
  <c r="CH173" i="71"/>
  <c r="CQ178" i="71"/>
  <c r="CP184" i="71"/>
  <c r="CL159" i="71"/>
  <c r="CQ161" i="71"/>
  <c r="CO31" i="71"/>
  <c r="CO34" i="71"/>
  <c r="CO82" i="71"/>
  <c r="CO125" i="71"/>
  <c r="CO44" i="71"/>
  <c r="CO50" i="71"/>
  <c r="CO142" i="71"/>
  <c r="CO26" i="71"/>
  <c r="CO140" i="71"/>
  <c r="CO163" i="71"/>
  <c r="EJ150" i="71"/>
  <c r="EF153" i="71"/>
  <c r="ED155" i="71"/>
  <c r="EN155" i="71"/>
  <c r="EB148" i="71"/>
  <c r="EB152" i="71"/>
  <c r="EP158" i="71"/>
  <c r="EN153" i="71"/>
  <c r="EN151" i="71"/>
  <c r="CK161" i="71"/>
  <c r="CK62" i="71"/>
  <c r="EF148" i="71"/>
  <c r="CK32" i="71"/>
  <c r="BU33" i="71"/>
  <c r="EP155" i="71"/>
  <c r="EL174" i="71"/>
  <c r="EF152" i="71"/>
  <c r="EF156" i="71"/>
  <c r="CQ166" i="71"/>
  <c r="CM170" i="71"/>
  <c r="CQ179" i="71"/>
  <c r="EN156" i="71"/>
  <c r="EN158" i="71"/>
  <c r="EN150" i="71"/>
  <c r="EF155" i="71"/>
  <c r="EE161" i="71"/>
  <c r="ED156" i="71"/>
  <c r="EB150" i="71"/>
  <c r="EB149" i="71"/>
  <c r="CK35" i="71"/>
  <c r="CK38" i="71"/>
  <c r="CK48" i="71"/>
  <c r="CK67" i="71"/>
  <c r="CK94" i="71"/>
  <c r="CK113" i="71"/>
  <c r="CK121" i="71"/>
  <c r="CK172" i="71"/>
  <c r="CK30" i="71"/>
  <c r="BU35" i="71"/>
  <c r="CK75" i="71"/>
  <c r="BU86" i="71"/>
  <c r="CK105" i="71"/>
  <c r="CK176" i="71"/>
  <c r="CK22" i="71"/>
  <c r="CK27" i="71"/>
  <c r="BU54" i="71"/>
  <c r="CK78" i="71"/>
  <c r="EE159" i="71"/>
  <c r="ED161" i="71"/>
  <c r="EN157" i="71"/>
  <c r="EN154" i="71"/>
  <c r="EL169" i="71"/>
  <c r="EM158" i="71"/>
  <c r="EM166" i="71"/>
  <c r="EJ153" i="71"/>
  <c r="EB153" i="71"/>
  <c r="EB154" i="71"/>
  <c r="EB151" i="71"/>
  <c r="EP166" i="71"/>
  <c r="EP168" i="71"/>
  <c r="EP171" i="71"/>
  <c r="EN160" i="71"/>
  <c r="EN159" i="71"/>
  <c r="EJ155" i="71"/>
  <c r="EE162" i="71"/>
  <c r="ED160" i="71"/>
  <c r="EB155" i="71"/>
  <c r="EB156" i="71"/>
  <c r="EB157" i="71"/>
  <c r="EP162" i="71"/>
  <c r="EP164" i="71"/>
  <c r="EP169" i="71"/>
  <c r="EP174" i="71"/>
  <c r="EN162" i="71"/>
  <c r="EJ159" i="71"/>
  <c r="EJ160" i="71"/>
  <c r="CK40" i="71"/>
  <c r="CC45" i="71"/>
  <c r="CK46" i="71"/>
  <c r="CS47" i="71"/>
  <c r="CG48" i="71"/>
  <c r="CK51" i="71"/>
  <c r="CO52" i="71"/>
  <c r="BU57" i="71"/>
  <c r="CO58" i="71"/>
  <c r="BY59" i="71"/>
  <c r="CG62" i="71"/>
  <c r="CO63" i="71"/>
  <c r="CO66" i="71"/>
  <c r="CG67" i="71"/>
  <c r="CO71" i="71"/>
  <c r="BY73" i="71"/>
  <c r="CS74" i="71"/>
  <c r="CG75" i="71"/>
  <c r="CG78" i="71"/>
  <c r="CO79" i="71"/>
  <c r="CK83" i="71"/>
  <c r="CO84" i="71"/>
  <c r="BU89" i="71"/>
  <c r="CO90" i="71"/>
  <c r="BY91" i="71"/>
  <c r="CG94" i="71"/>
  <c r="CO95" i="71"/>
  <c r="CG96" i="71"/>
  <c r="CS98" i="71"/>
  <c r="CS100" i="71"/>
  <c r="CK104" i="71"/>
  <c r="CO108" i="71"/>
  <c r="CO109" i="71"/>
  <c r="CG110" i="71"/>
  <c r="CC113" i="71"/>
  <c r="CO116" i="71"/>
  <c r="CG117" i="71"/>
  <c r="CC121" i="71"/>
  <c r="CG124" i="71"/>
  <c r="CG126" i="71"/>
  <c r="CK129" i="71"/>
  <c r="CS130" i="71"/>
  <c r="BU136" i="71"/>
  <c r="CK137" i="71"/>
  <c r="CC151" i="71"/>
  <c r="CK174" i="71"/>
  <c r="CS42" i="71"/>
  <c r="CG43" i="71"/>
  <c r="CS44" i="71"/>
  <c r="CS50" i="71"/>
  <c r="BU51" i="71"/>
  <c r="CG54" i="71"/>
  <c r="CO55" i="71"/>
  <c r="CG56" i="71"/>
  <c r="CK59" i="71"/>
  <c r="CO60" i="71"/>
  <c r="CC63" i="71"/>
  <c r="CK64" i="71"/>
  <c r="CO68" i="71"/>
  <c r="CK70" i="71"/>
  <c r="CG72" i="71"/>
  <c r="CO76" i="71"/>
  <c r="BQ79" i="71"/>
  <c r="CK80" i="71"/>
  <c r="CC82" i="71"/>
  <c r="CS82" i="71"/>
  <c r="BU83" i="71"/>
  <c r="CG86" i="71"/>
  <c r="CO87" i="71"/>
  <c r="CG88" i="71"/>
  <c r="CK91" i="71"/>
  <c r="CO92" i="71"/>
  <c r="CC95" i="71"/>
  <c r="CK99" i="71"/>
  <c r="CG102" i="71"/>
  <c r="CS103" i="71"/>
  <c r="CS106" i="71"/>
  <c r="CG108" i="71"/>
  <c r="CG109" i="71"/>
  <c r="CO110" i="71"/>
  <c r="CS112" i="71"/>
  <c r="CS114" i="71"/>
  <c r="CG116" i="71"/>
  <c r="CO117" i="71"/>
  <c r="CS122" i="71"/>
  <c r="CO124" i="71"/>
  <c r="CO126" i="71"/>
  <c r="CS138" i="71"/>
  <c r="BU143" i="71"/>
  <c r="CK145" i="71"/>
  <c r="CS149" i="71"/>
  <c r="CO150" i="71"/>
  <c r="CS158" i="71"/>
  <c r="CO169" i="71"/>
  <c r="CO177" i="71"/>
  <c r="CS179" i="71"/>
  <c r="CO182" i="71"/>
  <c r="CG38" i="71"/>
  <c r="CS39" i="71"/>
  <c r="CG40" i="71"/>
  <c r="CK43" i="71"/>
  <c r="CG46" i="71"/>
  <c r="CO47" i="71"/>
  <c r="CG51" i="71"/>
  <c r="CK54" i="71"/>
  <c r="CS55" i="71"/>
  <c r="CK56" i="71"/>
  <c r="CS60" i="71"/>
  <c r="BY62" i="71"/>
  <c r="CS68" i="71"/>
  <c r="CK72" i="71"/>
  <c r="CO74" i="71"/>
  <c r="CS76" i="71"/>
  <c r="CG83" i="71"/>
  <c r="CK86" i="71"/>
  <c r="CS87" i="71"/>
  <c r="CK88" i="71"/>
  <c r="CS92" i="71"/>
  <c r="BY94" i="71"/>
  <c r="CO98" i="71"/>
  <c r="CO100" i="71"/>
  <c r="CK102" i="71"/>
  <c r="CG104" i="71"/>
  <c r="CS104" i="71"/>
  <c r="BU112" i="71"/>
  <c r="BQ117" i="71"/>
  <c r="CO118" i="71"/>
  <c r="CG125" i="71"/>
  <c r="CO132" i="71"/>
  <c r="CO133" i="71"/>
  <c r="CG134" i="71"/>
  <c r="CS136" i="71"/>
  <c r="CC137" i="71"/>
  <c r="BQ139" i="71"/>
  <c r="CO141" i="71"/>
  <c r="CS144" i="71"/>
  <c r="CO152" i="71"/>
  <c r="CO171" i="71"/>
  <c r="EN161" i="71"/>
  <c r="ED162" i="71"/>
  <c r="EN165" i="71"/>
  <c r="EJ161" i="71"/>
  <c r="EH162" i="71"/>
  <c r="ED166" i="71"/>
  <c r="EB160" i="71"/>
  <c r="EI144" i="71"/>
  <c r="EH166" i="71"/>
  <c r="CG140" i="71"/>
  <c r="CG163" i="71"/>
  <c r="CG171" i="71"/>
  <c r="CG141" i="71"/>
  <c r="CG142" i="71"/>
  <c r="CG152" i="71"/>
  <c r="CG162" i="71"/>
  <c r="EH163" i="71"/>
  <c r="ED163" i="71"/>
  <c r="EB163" i="71"/>
  <c r="EN163" i="71"/>
  <c r="EI149" i="71"/>
  <c r="EH164" i="71"/>
  <c r="EM155" i="71"/>
  <c r="EM157" i="71"/>
  <c r="EM159" i="71"/>
  <c r="EI153" i="71"/>
  <c r="EH165" i="71"/>
  <c r="EB159" i="71"/>
  <c r="EB158" i="71"/>
  <c r="EM163" i="71"/>
  <c r="EN164" i="71"/>
  <c r="EI155" i="71"/>
  <c r="EI165" i="71"/>
  <c r="ED165" i="71"/>
  <c r="EM161" i="71"/>
  <c r="EN167" i="71"/>
  <c r="EM169" i="71"/>
  <c r="ED169" i="71"/>
  <c r="ED171" i="71"/>
  <c r="EB161" i="71"/>
  <c r="EM162" i="71"/>
  <c r="EM165" i="71"/>
  <c r="EM167" i="71"/>
  <c r="EI127" i="71"/>
  <c r="EI128" i="71"/>
  <c r="CM142" i="71"/>
  <c r="EI145" i="71"/>
  <c r="EI146" i="71"/>
  <c r="EI158" i="71"/>
  <c r="EI163" i="71"/>
  <c r="EI139" i="71"/>
  <c r="EI140" i="71"/>
  <c r="EI141" i="71"/>
  <c r="EI142" i="71"/>
  <c r="EI147" i="71"/>
  <c r="EI151" i="71"/>
  <c r="CM153" i="71"/>
  <c r="EI154" i="71"/>
  <c r="CM155" i="71"/>
  <c r="EI157" i="71"/>
  <c r="EI162" i="71"/>
  <c r="EI150" i="71"/>
  <c r="CM157" i="71"/>
  <c r="CM164" i="71"/>
  <c r="CM171" i="71"/>
  <c r="CM174" i="71"/>
  <c r="EI159" i="71"/>
  <c r="EI161" i="71"/>
  <c r="EI166" i="71"/>
  <c r="CK149" i="71"/>
  <c r="EH172" i="71"/>
  <c r="BU166" i="71"/>
  <c r="CK168" i="71"/>
  <c r="CK148" i="71"/>
  <c r="BU152" i="71"/>
  <c r="EE124" i="71"/>
  <c r="EE125" i="71"/>
  <c r="EE127" i="71"/>
  <c r="EE129" i="71"/>
  <c r="EE130" i="71"/>
  <c r="EE135" i="71"/>
  <c r="EE145" i="71"/>
  <c r="EE146" i="71"/>
  <c r="EE147" i="71"/>
  <c r="EE149" i="71"/>
  <c r="EE155" i="71"/>
  <c r="EE128" i="71"/>
  <c r="EE134" i="71"/>
  <c r="EE136" i="71"/>
  <c r="EE138" i="71"/>
  <c r="EE139" i="71"/>
  <c r="EE140" i="71"/>
  <c r="EE144" i="71"/>
  <c r="EE150" i="71"/>
  <c r="EE151" i="71"/>
  <c r="EE157" i="71"/>
  <c r="EE165" i="71"/>
  <c r="EE153" i="71"/>
  <c r="EE158" i="71"/>
  <c r="EE166" i="71"/>
  <c r="EE167" i="71"/>
  <c r="EE169" i="71"/>
  <c r="EE143" i="71"/>
  <c r="EE154" i="71"/>
  <c r="EE163" i="71"/>
  <c r="ED174" i="71"/>
  <c r="ED168" i="71"/>
  <c r="BQ171" i="71"/>
  <c r="EB162" i="71"/>
  <c r="EE181" i="71"/>
  <c r="CI148" i="71"/>
  <c r="EN169" i="71"/>
  <c r="EI167" i="71"/>
  <c r="EE170" i="71"/>
  <c r="EB166" i="71"/>
  <c r="EN168" i="71"/>
  <c r="EM170" i="71"/>
  <c r="EB164" i="71"/>
  <c r="EN166" i="71"/>
  <c r="EI171" i="71"/>
  <c r="EE171" i="71"/>
  <c r="EN173" i="71"/>
  <c r="EM171" i="71"/>
  <c r="EI173" i="71"/>
  <c r="EE177" i="71"/>
  <c r="EB167" i="71"/>
  <c r="EM173" i="71"/>
  <c r="EI169" i="71"/>
  <c r="CI44" i="71"/>
  <c r="CI61" i="71"/>
  <c r="CI85" i="71"/>
  <c r="CI181" i="71"/>
  <c r="CI53" i="71"/>
  <c r="CI111" i="71"/>
  <c r="CI128" i="71"/>
  <c r="CI82" i="71"/>
  <c r="CI98" i="71"/>
  <c r="CI135" i="71"/>
  <c r="EB165" i="71"/>
  <c r="EB168" i="71"/>
  <c r="EE173" i="71"/>
  <c r="EF170" i="71"/>
  <c r="EP179" i="71"/>
  <c r="EN170" i="71"/>
  <c r="EB169" i="71"/>
  <c r="EN171" i="71"/>
  <c r="EJ167" i="71"/>
  <c r="EF167" i="71"/>
  <c r="EE174" i="71"/>
  <c r="EF173" i="71"/>
  <c r="EF174" i="71"/>
  <c r="EB170" i="71"/>
  <c r="EB171" i="71"/>
  <c r="EN175" i="71"/>
  <c r="EN172" i="71"/>
  <c r="EI170" i="71"/>
  <c r="EI178" i="71"/>
  <c r="EI175" i="71"/>
  <c r="EE175" i="71"/>
  <c r="EE178" i="71"/>
  <c r="EE179" i="71"/>
  <c r="EB173" i="71"/>
  <c r="EM174" i="71"/>
  <c r="EH177" i="71"/>
  <c r="EH174" i="71"/>
  <c r="EF22" i="71"/>
  <c r="EF23" i="71"/>
  <c r="EF25" i="71"/>
  <c r="EF27" i="71"/>
  <c r="CI28" i="71"/>
  <c r="EF30" i="71"/>
  <c r="EF32" i="71"/>
  <c r="CI34" i="71"/>
  <c r="EF34" i="71"/>
  <c r="EF36" i="71"/>
  <c r="CI37" i="71"/>
  <c r="CI42" i="71"/>
  <c r="EF42" i="71"/>
  <c r="EF46" i="71"/>
  <c r="EF53" i="71"/>
  <c r="EF57" i="71"/>
  <c r="CI60" i="71"/>
  <c r="EF61" i="71"/>
  <c r="EF64" i="71"/>
  <c r="EF65" i="71"/>
  <c r="EF68" i="71"/>
  <c r="CI69" i="71"/>
  <c r="EF73" i="71"/>
  <c r="EF75" i="71"/>
  <c r="EF78" i="71"/>
  <c r="EF85" i="71"/>
  <c r="EF89" i="71"/>
  <c r="CI92" i="71"/>
  <c r="EF93" i="71"/>
  <c r="EF95" i="71"/>
  <c r="EF100" i="71"/>
  <c r="CI101" i="71"/>
  <c r="EF110" i="71"/>
  <c r="EF111" i="71"/>
  <c r="EF112" i="71"/>
  <c r="EF115" i="71"/>
  <c r="CI120" i="71"/>
  <c r="EF121" i="71"/>
  <c r="EF124" i="71"/>
  <c r="EF134" i="71"/>
  <c r="EF135" i="71"/>
  <c r="EF136" i="71"/>
  <c r="EF137" i="71"/>
  <c r="EF141" i="71"/>
  <c r="EF145" i="71"/>
  <c r="EF149" i="71"/>
  <c r="EF150" i="71"/>
  <c r="EF159" i="71"/>
  <c r="EF161" i="71"/>
  <c r="EF162" i="71"/>
  <c r="EF163" i="71"/>
  <c r="EF166" i="71"/>
  <c r="CI168" i="71"/>
  <c r="CI169" i="71"/>
  <c r="EF172" i="71"/>
  <c r="EF179" i="71"/>
  <c r="CI26" i="71"/>
  <c r="EF26" i="71"/>
  <c r="EF33" i="71"/>
  <c r="EF37" i="71"/>
  <c r="EF38" i="71"/>
  <c r="EF40" i="71"/>
  <c r="EF44" i="71"/>
  <c r="EF48" i="71"/>
  <c r="EF49" i="71"/>
  <c r="CI52" i="71"/>
  <c r="EF55" i="71"/>
  <c r="EF59" i="71"/>
  <c r="EF63" i="71"/>
  <c r="CI66" i="71"/>
  <c r="EF66" i="71"/>
  <c r="EF69" i="71"/>
  <c r="EF70" i="71"/>
  <c r="CI74" i="71"/>
  <c r="EF74" i="71"/>
  <c r="EF76" i="71"/>
  <c r="EF80" i="71"/>
  <c r="EF81" i="71"/>
  <c r="CI84" i="71"/>
  <c r="EF87" i="71"/>
  <c r="EF91" i="71"/>
  <c r="EF94" i="71"/>
  <c r="EF101" i="71"/>
  <c r="EF102" i="71"/>
  <c r="CI112" i="71"/>
  <c r="EF113" i="71"/>
  <c r="EF117" i="71"/>
  <c r="EF122" i="71"/>
  <c r="EF123" i="71"/>
  <c r="EF125" i="71"/>
  <c r="EF129" i="71"/>
  <c r="EF132" i="71"/>
  <c r="CI136" i="71"/>
  <c r="EF142" i="71"/>
  <c r="CI143" i="71"/>
  <c r="EF144" i="71"/>
  <c r="EF146" i="71"/>
  <c r="EF151" i="71"/>
  <c r="EF154" i="71"/>
  <c r="EF157" i="71"/>
  <c r="CI158" i="71"/>
  <c r="CI160" i="71"/>
  <c r="EF160" i="71"/>
  <c r="CI161" i="71"/>
  <c r="EF164" i="71"/>
  <c r="EF165" i="71"/>
  <c r="EF168" i="71"/>
  <c r="EF169" i="71"/>
  <c r="CI186" i="71"/>
  <c r="EF28" i="71"/>
  <c r="CI29" i="71"/>
  <c r="EF31" i="71"/>
  <c r="CI36" i="71"/>
  <c r="CI45" i="71"/>
  <c r="EF51" i="71"/>
  <c r="EF54" i="71"/>
  <c r="CI58" i="71"/>
  <c r="EF58" i="71"/>
  <c r="EF60" i="71"/>
  <c r="EF62" i="71"/>
  <c r="CI68" i="71"/>
  <c r="EF72" i="71"/>
  <c r="CI77" i="71"/>
  <c r="EF83" i="71"/>
  <c r="EF86" i="71"/>
  <c r="CI90" i="71"/>
  <c r="EF90" i="71"/>
  <c r="EF92" i="71"/>
  <c r="EF96" i="71"/>
  <c r="EF97" i="71"/>
  <c r="EF99" i="71"/>
  <c r="CI100" i="71"/>
  <c r="EF105" i="71"/>
  <c r="EF108" i="71"/>
  <c r="EF114" i="71"/>
  <c r="EF118" i="71"/>
  <c r="CI119" i="71"/>
  <c r="CI127" i="71"/>
  <c r="EF128" i="71"/>
  <c r="EF130" i="71"/>
  <c r="EF131" i="71"/>
  <c r="EF133" i="71"/>
  <c r="EF138" i="71"/>
  <c r="EF143" i="71"/>
  <c r="CI144" i="71"/>
  <c r="EF147" i="71"/>
  <c r="EF158" i="71"/>
  <c r="EF171" i="71"/>
  <c r="EE182" i="71"/>
  <c r="CN28" i="71"/>
  <c r="EC51" i="71"/>
  <c r="EO85" i="71"/>
  <c r="BP67" i="71"/>
  <c r="BT22" i="71"/>
  <c r="CB31" i="71"/>
  <c r="CF35" i="71"/>
  <c r="CJ36" i="71"/>
  <c r="BT46" i="71"/>
  <c r="CF99" i="71"/>
  <c r="CR24" i="71"/>
  <c r="CF25" i="71"/>
  <c r="CR72" i="71"/>
  <c r="BP118" i="71"/>
  <c r="CF121" i="71"/>
  <c r="CF32" i="71"/>
  <c r="EC33" i="71"/>
  <c r="BP38" i="71"/>
  <c r="CF43" i="71"/>
  <c r="BT54" i="71"/>
  <c r="CB60" i="71"/>
  <c r="EO29" i="71"/>
  <c r="CR27" i="71"/>
  <c r="CB68" i="71"/>
  <c r="EO51" i="71"/>
  <c r="EM181" i="71"/>
  <c r="EM175" i="71"/>
  <c r="EK51" i="71"/>
  <c r="EL177" i="71"/>
  <c r="EJ25" i="71"/>
  <c r="EJ33" i="71"/>
  <c r="EJ39" i="71"/>
  <c r="EJ41" i="71"/>
  <c r="EJ68" i="71"/>
  <c r="EJ70" i="71"/>
  <c r="EJ73" i="71"/>
  <c r="EJ76" i="71"/>
  <c r="EJ80" i="71"/>
  <c r="EJ81" i="71"/>
  <c r="EJ82" i="71"/>
  <c r="EJ83" i="71"/>
  <c r="EJ92" i="71"/>
  <c r="EJ96" i="71"/>
  <c r="EJ97" i="71"/>
  <c r="EJ102" i="71"/>
  <c r="EJ109" i="71"/>
  <c r="EJ113" i="71"/>
  <c r="EJ115" i="71"/>
  <c r="EJ117" i="71"/>
  <c r="EJ122" i="71"/>
  <c r="EJ123" i="71"/>
  <c r="EJ130" i="71"/>
  <c r="EJ131" i="71"/>
  <c r="EJ140" i="71"/>
  <c r="EJ142" i="71"/>
  <c r="EJ146" i="71"/>
  <c r="EJ152" i="71"/>
  <c r="EJ154" i="71"/>
  <c r="EJ158" i="71"/>
  <c r="EJ162" i="71"/>
  <c r="EJ165" i="71"/>
  <c r="EJ166" i="71"/>
  <c r="EJ168" i="71"/>
  <c r="EJ172" i="71"/>
  <c r="EJ173" i="71"/>
  <c r="EJ180" i="71"/>
  <c r="EJ34" i="71"/>
  <c r="EJ36" i="71"/>
  <c r="EJ38" i="71"/>
  <c r="EJ44" i="71"/>
  <c r="EJ48" i="71"/>
  <c r="EJ49" i="71"/>
  <c r="EJ50" i="71"/>
  <c r="EJ56" i="71"/>
  <c r="EJ60" i="71"/>
  <c r="EJ66" i="71"/>
  <c r="EJ67" i="71"/>
  <c r="EJ69" i="71"/>
  <c r="EJ78" i="71"/>
  <c r="EJ79" i="71"/>
  <c r="EJ88" i="71"/>
  <c r="EJ94" i="71"/>
  <c r="EJ95" i="71"/>
  <c r="EJ100" i="71"/>
  <c r="EJ106" i="71"/>
  <c r="EJ107" i="71"/>
  <c r="EJ116" i="71"/>
  <c r="EJ121" i="71"/>
  <c r="EJ124" i="71"/>
  <c r="EJ126" i="71"/>
  <c r="EJ127" i="71"/>
  <c r="EJ128" i="71"/>
  <c r="EJ129" i="71"/>
  <c r="EJ132" i="71"/>
  <c r="EJ134" i="71"/>
  <c r="EJ135" i="71"/>
  <c r="EJ143" i="71"/>
  <c r="EJ144" i="71"/>
  <c r="EJ145" i="71"/>
  <c r="EJ147" i="71"/>
  <c r="EJ149" i="71"/>
  <c r="EJ163" i="71"/>
  <c r="EJ170" i="71"/>
  <c r="EJ171" i="71"/>
  <c r="EJ174" i="71"/>
  <c r="EJ175" i="71"/>
  <c r="EJ176" i="71"/>
  <c r="EJ28" i="71"/>
  <c r="EJ30" i="71"/>
  <c r="EJ31" i="71"/>
  <c r="EJ32" i="71"/>
  <c r="EJ35" i="71"/>
  <c r="EJ37" i="71"/>
  <c r="EJ46" i="71"/>
  <c r="EJ47" i="71"/>
  <c r="EJ51" i="71"/>
  <c r="EJ52" i="71"/>
  <c r="EJ55" i="71"/>
  <c r="EJ57" i="71"/>
  <c r="EJ58" i="71"/>
  <c r="EJ59" i="71"/>
  <c r="EJ62" i="71"/>
  <c r="EJ64" i="71"/>
  <c r="EJ65" i="71"/>
  <c r="EJ75" i="71"/>
  <c r="EJ84" i="71"/>
  <c r="EJ87" i="71"/>
  <c r="EJ89" i="71"/>
  <c r="EJ90" i="71"/>
  <c r="EJ91" i="71"/>
  <c r="EJ93" i="71"/>
  <c r="EJ101" i="71"/>
  <c r="EJ104" i="71"/>
  <c r="EJ105" i="71"/>
  <c r="EJ108" i="71"/>
  <c r="EJ110" i="71"/>
  <c r="EJ111" i="71"/>
  <c r="EJ136" i="71"/>
  <c r="EJ138" i="71"/>
  <c r="EJ141" i="71"/>
  <c r="EJ148" i="71"/>
  <c r="EJ156" i="71"/>
  <c r="EJ157" i="71"/>
  <c r="EJ164" i="71"/>
  <c r="EJ169" i="71"/>
  <c r="EJ178" i="71"/>
  <c r="BX28" i="71"/>
  <c r="EI182" i="71"/>
  <c r="EG51" i="71"/>
  <c r="EF175" i="71"/>
  <c r="EI174" i="71"/>
  <c r="EF178" i="71"/>
  <c r="ED179" i="71"/>
  <c r="BX142" i="71"/>
  <c r="EN174" i="71"/>
  <c r="EN176" i="71"/>
  <c r="EI177" i="71"/>
  <c r="EF176" i="71"/>
  <c r="ED180" i="71"/>
  <c r="EB172" i="71"/>
  <c r="EB174" i="71"/>
  <c r="EB175" i="71"/>
  <c r="EM177" i="71"/>
  <c r="EN177" i="71"/>
  <c r="EL179" i="71"/>
  <c r="EJ179" i="71"/>
  <c r="EI179" i="71"/>
  <c r="EF180" i="71"/>
  <c r="EB178" i="71"/>
  <c r="EN179" i="71"/>
  <c r="EM178" i="71"/>
  <c r="EM179" i="71"/>
  <c r="EM182" i="71"/>
  <c r="EL182" i="71"/>
  <c r="EJ182" i="71"/>
  <c r="EJ183" i="71"/>
  <c r="EF181" i="71"/>
  <c r="EF177" i="71"/>
  <c r="EF187" i="71"/>
  <c r="EB176" i="71"/>
  <c r="EB181" i="71"/>
  <c r="EP183" i="71"/>
  <c r="EN178" i="71"/>
  <c r="EN180" i="71"/>
  <c r="EL186" i="71"/>
  <c r="EJ177" i="71"/>
  <c r="EJ189" i="71"/>
  <c r="EJ181" i="71"/>
  <c r="EI181" i="71"/>
  <c r="EF183" i="71"/>
  <c r="EF184" i="71"/>
  <c r="EF193" i="71"/>
  <c r="EF182" i="71"/>
  <c r="EE188" i="71"/>
  <c r="ED185" i="71"/>
  <c r="EB180" i="71"/>
  <c r="EB179" i="71"/>
  <c r="EB177" i="71"/>
  <c r="EP192" i="71"/>
  <c r="EN181" i="71"/>
  <c r="EN182" i="71"/>
  <c r="EN183" i="71"/>
  <c r="EN186" i="71"/>
  <c r="EN184" i="71"/>
  <c r="EM185" i="71"/>
  <c r="EL188" i="71"/>
  <c r="EL189" i="71"/>
  <c r="EJ192" i="71"/>
  <c r="EJ190" i="71"/>
  <c r="EJ191" i="71"/>
  <c r="EF192" i="71"/>
  <c r="EF190" i="71"/>
  <c r="EF198" i="71"/>
  <c r="EF186" i="71"/>
  <c r="EF201" i="71"/>
  <c r="ED192" i="71"/>
  <c r="EB182" i="71"/>
  <c r="EB184" i="71"/>
  <c r="EB190" i="71"/>
  <c r="EI185" i="71"/>
  <c r="BV120" i="71"/>
  <c r="BZ119" i="71"/>
  <c r="CD22" i="71"/>
  <c r="EE202" i="71"/>
  <c r="EB203" i="71"/>
  <c r="EP194" i="71"/>
  <c r="EP215" i="71"/>
  <c r="EN198" i="71"/>
  <c r="EM200" i="71"/>
  <c r="EN197" i="71"/>
  <c r="EN209" i="71"/>
  <c r="EL203" i="71"/>
  <c r="EJ186" i="71"/>
  <c r="EF216" i="71"/>
  <c r="EF202" i="71"/>
  <c r="EF191" i="71"/>
  <c r="EE196" i="71"/>
  <c r="ED212" i="71"/>
  <c r="EB198" i="71"/>
  <c r="EB183" i="71"/>
  <c r="EB192" i="71"/>
  <c r="EB202" i="71"/>
  <c r="EB186" i="71"/>
  <c r="EB193" i="71"/>
  <c r="EB205" i="71"/>
  <c r="EB187" i="71"/>
  <c r="CF189" i="71"/>
  <c r="CF170" i="71"/>
  <c r="CF166" i="71"/>
  <c r="BP140" i="71"/>
  <c r="BP137" i="71"/>
  <c r="BP130" i="71"/>
  <c r="BP129" i="71"/>
  <c r="BP128" i="71"/>
  <c r="BP122" i="71"/>
  <c r="CF118" i="71"/>
  <c r="BP116" i="71"/>
  <c r="BP226" i="71" s="1"/>
  <c r="BP113" i="71"/>
  <c r="CF110" i="71"/>
  <c r="CF107" i="71"/>
  <c r="BP102" i="71"/>
  <c r="BP99" i="71"/>
  <c r="BP96" i="71"/>
  <c r="CF160" i="71"/>
  <c r="CF157" i="71"/>
  <c r="BP148" i="71"/>
  <c r="CF145" i="71"/>
  <c r="CF142" i="71"/>
  <c r="CF139" i="71"/>
  <c r="CF137" i="71"/>
  <c r="BP134" i="71"/>
  <c r="BP126" i="71"/>
  <c r="BP121" i="71"/>
  <c r="BP120" i="71"/>
  <c r="CF115" i="71"/>
  <c r="CF113" i="71"/>
  <c r="BP112" i="71"/>
  <c r="BP106" i="71"/>
  <c r="BP105" i="71"/>
  <c r="CF104" i="71"/>
  <c r="CF97" i="71"/>
  <c r="BP91" i="71"/>
  <c r="BP150" i="71"/>
  <c r="BP142" i="71"/>
  <c r="BP138" i="71"/>
  <c r="CF134" i="71"/>
  <c r="CF131" i="71"/>
  <c r="CF126" i="71"/>
  <c r="CF123" i="71"/>
  <c r="BP114" i="71"/>
  <c r="BP108" i="71"/>
  <c r="CF105" i="71"/>
  <c r="BP104" i="71"/>
  <c r="BP94" i="71"/>
  <c r="CF89" i="71"/>
  <c r="BP88" i="71"/>
  <c r="CF150" i="71"/>
  <c r="CF91" i="71"/>
  <c r="CF88" i="71"/>
  <c r="BP83" i="71"/>
  <c r="BP75" i="71"/>
  <c r="CF67" i="71"/>
  <c r="CF64" i="71"/>
  <c r="CF59" i="71"/>
  <c r="BP51" i="71"/>
  <c r="BP43" i="71"/>
  <c r="BP86" i="71"/>
  <c r="CF83" i="71"/>
  <c r="BP80" i="71"/>
  <c r="CF73" i="71"/>
  <c r="BP72" i="71"/>
  <c r="BP62" i="71"/>
  <c r="CF57" i="71"/>
  <c r="BP56" i="71"/>
  <c r="CF51" i="71"/>
  <c r="BP48" i="71"/>
  <c r="CF41" i="71"/>
  <c r="BP40" i="71"/>
  <c r="CF147" i="71"/>
  <c r="BP132" i="71"/>
  <c r="BP124" i="71"/>
  <c r="CF80" i="71"/>
  <c r="BP78" i="71"/>
  <c r="CF72" i="71"/>
  <c r="CF65" i="71"/>
  <c r="BP59" i="71"/>
  <c r="CF56" i="71"/>
  <c r="BP54" i="71"/>
  <c r="CF48" i="71"/>
  <c r="BP46" i="71"/>
  <c r="CF40" i="71"/>
  <c r="CJ205" i="71"/>
  <c r="CJ143" i="71"/>
  <c r="CJ119" i="71"/>
  <c r="CJ111" i="71"/>
  <c r="CJ97" i="71"/>
  <c r="CJ95" i="71"/>
  <c r="BT91" i="71"/>
  <c r="BT86" i="71"/>
  <c r="CJ159" i="71"/>
  <c r="CJ156" i="71"/>
  <c r="CJ149" i="71"/>
  <c r="CJ138" i="71"/>
  <c r="CJ114" i="71"/>
  <c r="CJ166" i="71"/>
  <c r="BT156" i="71"/>
  <c r="CJ154" i="71"/>
  <c r="BT151" i="71"/>
  <c r="CJ135" i="71"/>
  <c r="CJ127" i="71"/>
  <c r="CJ106" i="71"/>
  <c r="CJ103" i="71"/>
  <c r="BT102" i="71"/>
  <c r="BT99" i="71"/>
  <c r="BT96" i="71"/>
  <c r="CJ87" i="71"/>
  <c r="CJ84" i="71"/>
  <c r="BT94" i="71"/>
  <c r="BT80" i="71"/>
  <c r="CJ73" i="71"/>
  <c r="BT72" i="71"/>
  <c r="CJ68" i="71"/>
  <c r="BT62" i="71"/>
  <c r="CJ60" i="71"/>
  <c r="CJ57" i="71"/>
  <c r="BT56" i="71"/>
  <c r="BT48" i="71"/>
  <c r="CJ41" i="71"/>
  <c r="CJ100" i="71"/>
  <c r="BT88" i="71"/>
  <c r="CJ81" i="71"/>
  <c r="CJ79" i="71"/>
  <c r="CJ71" i="71"/>
  <c r="BT70" i="71"/>
  <c r="BT67" i="71"/>
  <c r="BT64" i="71"/>
  <c r="CJ55" i="71"/>
  <c r="CJ52" i="71"/>
  <c r="CJ49" i="71"/>
  <c r="CJ47" i="71"/>
  <c r="CJ39" i="71"/>
  <c r="BT38" i="71"/>
  <c r="CJ165" i="71"/>
  <c r="CJ130" i="71"/>
  <c r="CJ122" i="71"/>
  <c r="BT104" i="71"/>
  <c r="CJ92" i="71"/>
  <c r="CJ89" i="71"/>
  <c r="BT83" i="71"/>
  <c r="BT75" i="71"/>
  <c r="BT51" i="71"/>
  <c r="BT43" i="71"/>
  <c r="CN198" i="71"/>
  <c r="CN151" i="71"/>
  <c r="BX141" i="71"/>
  <c r="BX134" i="71"/>
  <c r="BX126" i="71"/>
  <c r="BX121" i="71"/>
  <c r="CN117" i="71"/>
  <c r="CN109" i="71"/>
  <c r="BX105" i="71"/>
  <c r="CN101" i="71"/>
  <c r="BX95" i="71"/>
  <c r="BX90" i="71"/>
  <c r="CN165" i="71"/>
  <c r="CN141" i="71"/>
  <c r="BX132" i="71"/>
  <c r="BX124" i="71"/>
  <c r="BX118" i="71"/>
  <c r="BX110" i="71"/>
  <c r="CN100" i="71"/>
  <c r="BX100" i="71"/>
  <c r="CN92" i="71"/>
  <c r="BX92" i="71"/>
  <c r="BX140" i="71"/>
  <c r="BX137" i="71"/>
  <c r="CN133" i="71"/>
  <c r="BX129" i="71"/>
  <c r="CN125" i="71"/>
  <c r="BX117" i="71"/>
  <c r="BX116" i="71"/>
  <c r="BX113" i="71"/>
  <c r="BX109" i="71"/>
  <c r="BX98" i="71"/>
  <c r="CN95" i="71"/>
  <c r="CN93" i="71"/>
  <c r="BX133" i="71"/>
  <c r="BX125" i="71"/>
  <c r="BX108" i="71"/>
  <c r="BX103" i="71"/>
  <c r="CN87" i="71"/>
  <c r="CN85" i="71"/>
  <c r="BX84" i="71"/>
  <c r="BX82" i="71"/>
  <c r="CN79" i="71"/>
  <c r="BX79" i="71"/>
  <c r="CN71" i="71"/>
  <c r="BX71" i="71"/>
  <c r="CN55" i="71"/>
  <c r="BX55" i="71"/>
  <c r="CN52" i="71"/>
  <c r="BX52" i="71"/>
  <c r="BX50" i="71"/>
  <c r="CN47" i="71"/>
  <c r="BX47" i="71"/>
  <c r="CN172" i="71"/>
  <c r="CN84" i="71"/>
  <c r="CN76" i="71"/>
  <c r="BX76" i="71"/>
  <c r="BX66" i="71"/>
  <c r="CN63" i="71"/>
  <c r="CN61" i="71"/>
  <c r="CN44" i="71"/>
  <c r="BX44" i="71"/>
  <c r="CN163" i="71"/>
  <c r="CN153" i="71"/>
  <c r="BX87" i="71"/>
  <c r="CN77" i="71"/>
  <c r="BX74" i="71"/>
  <c r="CN68" i="71"/>
  <c r="BX68" i="71"/>
  <c r="CN60" i="71"/>
  <c r="BX60" i="71"/>
  <c r="CN53" i="71"/>
  <c r="CN45" i="71"/>
  <c r="BX42" i="71"/>
  <c r="CR146" i="71"/>
  <c r="CR131" i="71"/>
  <c r="CR130" i="71"/>
  <c r="CR123" i="71"/>
  <c r="CR122" i="71"/>
  <c r="CB120" i="71"/>
  <c r="CB106" i="71"/>
  <c r="CR105" i="71"/>
  <c r="CB100" i="71"/>
  <c r="CB92" i="71"/>
  <c r="CR88" i="71"/>
  <c r="CR85" i="71"/>
  <c r="CR166" i="71"/>
  <c r="CR154" i="71"/>
  <c r="CB144" i="71"/>
  <c r="CR107" i="71"/>
  <c r="CR106" i="71"/>
  <c r="CB103" i="71"/>
  <c r="CR99" i="71"/>
  <c r="CR96" i="71"/>
  <c r="CR91" i="71"/>
  <c r="CR169" i="71"/>
  <c r="CR162" i="71"/>
  <c r="CR147" i="71"/>
  <c r="CB146" i="71"/>
  <c r="CR138" i="71"/>
  <c r="CB136" i="71"/>
  <c r="CB130" i="71"/>
  <c r="CR129" i="71"/>
  <c r="CB128" i="71"/>
  <c r="CB122" i="71"/>
  <c r="CR121" i="71"/>
  <c r="CR114" i="71"/>
  <c r="CB112" i="71"/>
  <c r="CR101" i="71"/>
  <c r="CB95" i="71"/>
  <c r="CB90" i="71"/>
  <c r="CR139" i="71"/>
  <c r="CB98" i="71"/>
  <c r="CR83" i="71"/>
  <c r="CB76" i="71"/>
  <c r="CB66" i="71"/>
  <c r="CR61" i="71"/>
  <c r="CR51" i="71"/>
  <c r="CB44" i="71"/>
  <c r="CB138" i="71"/>
  <c r="CR115" i="71"/>
  <c r="CR93" i="71"/>
  <c r="CR75" i="71"/>
  <c r="CR69" i="71"/>
  <c r="CB63" i="71"/>
  <c r="CB58" i="71"/>
  <c r="CR43" i="71"/>
  <c r="CR37" i="71"/>
  <c r="CR145" i="71"/>
  <c r="CR113" i="71"/>
  <c r="CB84" i="71"/>
  <c r="CB82" i="71"/>
  <c r="CB79" i="71"/>
  <c r="CB71" i="71"/>
  <c r="CR67" i="71"/>
  <c r="CR64" i="71"/>
  <c r="CR59" i="71"/>
  <c r="CB55" i="71"/>
  <c r="CB52" i="71"/>
  <c r="CB50" i="71"/>
  <c r="CB47" i="71"/>
  <c r="CB39" i="71"/>
  <c r="BP22" i="71"/>
  <c r="CF24" i="71"/>
  <c r="CB26" i="71"/>
  <c r="CF27" i="71"/>
  <c r="CJ28" i="71"/>
  <c r="BX31" i="71"/>
  <c r="CN31" i="71"/>
  <c r="BT32" i="71"/>
  <c r="EC32" i="71"/>
  <c r="EG32" i="71"/>
  <c r="EK32" i="71"/>
  <c r="EO32" i="71"/>
  <c r="CJ33" i="71"/>
  <c r="EG33" i="71"/>
  <c r="EC35" i="71"/>
  <c r="EG35" i="71"/>
  <c r="EK35" i="71"/>
  <c r="EO35" i="71"/>
  <c r="CN39" i="71"/>
  <c r="CR40" i="71"/>
  <c r="CR45" i="71"/>
  <c r="CR53" i="71"/>
  <c r="BT59" i="71"/>
  <c r="EO61" i="71"/>
  <c r="BP64" i="71"/>
  <c r="CJ65" i="71"/>
  <c r="CB74" i="71"/>
  <c r="EO88" i="71"/>
  <c r="CJ146" i="71"/>
  <c r="CR160" i="71"/>
  <c r="EC200" i="71"/>
  <c r="EC170" i="71"/>
  <c r="EC143" i="71"/>
  <c r="EC142" i="71"/>
  <c r="EC119" i="71"/>
  <c r="EC111" i="71"/>
  <c r="EC83" i="71"/>
  <c r="EC157" i="71"/>
  <c r="EC89" i="71"/>
  <c r="EC135" i="71"/>
  <c r="EC127" i="71"/>
  <c r="EC118" i="71"/>
  <c r="EC110" i="71"/>
  <c r="EC99" i="71"/>
  <c r="EC97" i="71"/>
  <c r="EC96" i="71"/>
  <c r="EC91" i="71"/>
  <c r="EC134" i="71"/>
  <c r="EC126" i="71"/>
  <c r="EC81" i="71"/>
  <c r="EC80" i="71"/>
  <c r="EC72" i="71"/>
  <c r="EC56" i="71"/>
  <c r="EC49" i="71"/>
  <c r="EC48" i="71"/>
  <c r="EC40" i="71"/>
  <c r="EC67" i="71"/>
  <c r="EC65" i="71"/>
  <c r="EC64" i="71"/>
  <c r="EC59" i="71"/>
  <c r="EC75" i="71"/>
  <c r="EC73" i="71"/>
  <c r="EC57" i="71"/>
  <c r="EC43" i="71"/>
  <c r="EC41" i="71"/>
  <c r="EK214" i="71"/>
  <c r="EK168" i="71"/>
  <c r="EK159" i="71"/>
  <c r="EK147" i="71"/>
  <c r="EK142" i="71"/>
  <c r="EK129" i="71"/>
  <c r="EK121" i="71"/>
  <c r="EK101" i="71"/>
  <c r="EK83" i="71"/>
  <c r="EK131" i="71"/>
  <c r="EK123" i="71"/>
  <c r="EK105" i="71"/>
  <c r="EK145" i="71"/>
  <c r="EK139" i="71"/>
  <c r="EK137" i="71"/>
  <c r="EK118" i="71"/>
  <c r="EK115" i="71"/>
  <c r="EK113" i="71"/>
  <c r="EK110" i="71"/>
  <c r="EK99" i="71"/>
  <c r="EK96" i="71"/>
  <c r="EK93" i="71"/>
  <c r="EK91" i="71"/>
  <c r="EK134" i="71"/>
  <c r="EK126" i="71"/>
  <c r="EK80" i="71"/>
  <c r="EK72" i="71"/>
  <c r="EK56" i="71"/>
  <c r="EK48" i="71"/>
  <c r="EK40" i="71"/>
  <c r="EK85" i="71"/>
  <c r="EK67" i="71"/>
  <c r="EK64" i="71"/>
  <c r="EK61" i="71"/>
  <c r="EK59" i="71"/>
  <c r="EK107" i="71"/>
  <c r="EK77" i="71"/>
  <c r="EK75" i="71"/>
  <c r="EK53" i="71"/>
  <c r="EK45" i="71"/>
  <c r="EK43" i="71"/>
  <c r="BX23" i="71"/>
  <c r="CJ23" i="71"/>
  <c r="BP24" i="71"/>
  <c r="BP27" i="71"/>
  <c r="CB28" i="71"/>
  <c r="CN29" i="71"/>
  <c r="EK29" i="71"/>
  <c r="BP30" i="71"/>
  <c r="CR32" i="71"/>
  <c r="BX34" i="71"/>
  <c r="BP35" i="71"/>
  <c r="CR35" i="71"/>
  <c r="BX36" i="71"/>
  <c r="CN36" i="71"/>
  <c r="EK37" i="71"/>
  <c r="BX39" i="71"/>
  <c r="CJ44" i="71"/>
  <c r="CR48" i="71"/>
  <c r="CF49" i="71"/>
  <c r="CR56" i="71"/>
  <c r="BX58" i="71"/>
  <c r="BX63" i="71"/>
  <c r="EK69" i="71"/>
  <c r="CF75" i="71"/>
  <c r="BT78" i="71"/>
  <c r="CF96" i="71"/>
  <c r="CB114" i="71"/>
  <c r="CF129" i="71"/>
  <c r="EG175" i="71"/>
  <c r="EG142" i="71"/>
  <c r="EG97" i="71"/>
  <c r="EG83" i="71"/>
  <c r="EG154" i="71"/>
  <c r="EG152" i="71"/>
  <c r="EG159" i="71"/>
  <c r="EG118" i="71"/>
  <c r="EG110" i="71"/>
  <c r="EG99" i="71"/>
  <c r="EG96" i="71"/>
  <c r="EG91" i="71"/>
  <c r="EG134" i="71"/>
  <c r="EG126" i="71"/>
  <c r="EG89" i="71"/>
  <c r="EG80" i="71"/>
  <c r="EG73" i="71"/>
  <c r="EG72" i="71"/>
  <c r="EG57" i="71"/>
  <c r="EG56" i="71"/>
  <c r="EG48" i="71"/>
  <c r="EG41" i="71"/>
  <c r="EG40" i="71"/>
  <c r="EG81" i="71"/>
  <c r="EG67" i="71"/>
  <c r="EG64" i="71"/>
  <c r="EG59" i="71"/>
  <c r="EG49" i="71"/>
  <c r="EG75" i="71"/>
  <c r="EG43" i="71"/>
  <c r="EO190" i="71"/>
  <c r="EO172" i="71"/>
  <c r="EO167" i="71"/>
  <c r="EO145" i="71"/>
  <c r="EO142" i="71"/>
  <c r="EO137" i="71"/>
  <c r="EO113" i="71"/>
  <c r="EO93" i="71"/>
  <c r="EO83" i="71"/>
  <c r="EO170" i="71"/>
  <c r="EO129" i="71"/>
  <c r="EO121" i="71"/>
  <c r="EO101" i="71"/>
  <c r="EO118" i="71"/>
  <c r="EO110" i="71"/>
  <c r="EO99" i="71"/>
  <c r="EO96" i="71"/>
  <c r="EO91" i="71"/>
  <c r="EO134" i="71"/>
  <c r="EO126" i="71"/>
  <c r="EO80" i="71"/>
  <c r="EO77" i="71"/>
  <c r="EO72" i="71"/>
  <c r="EO56" i="71"/>
  <c r="EO53" i="71"/>
  <c r="EO48" i="71"/>
  <c r="EO45" i="71"/>
  <c r="EO40" i="71"/>
  <c r="EO105" i="71"/>
  <c r="EO67" i="71"/>
  <c r="EO64" i="71"/>
  <c r="EO59" i="71"/>
  <c r="EO152" i="71"/>
  <c r="EO75" i="71"/>
  <c r="EO69" i="71"/>
  <c r="EO43" i="71"/>
  <c r="EO37" i="71"/>
  <c r="CJ25" i="71"/>
  <c r="EG25" i="71"/>
  <c r="CB23" i="71"/>
  <c r="CN23" i="71"/>
  <c r="BT24" i="71"/>
  <c r="EC24" i="71"/>
  <c r="EG24" i="71"/>
  <c r="EK24" i="71"/>
  <c r="EO24" i="71"/>
  <c r="EC25" i="71"/>
  <c r="BX26" i="71"/>
  <c r="BT27" i="71"/>
  <c r="EC27" i="71"/>
  <c r="EG27" i="71"/>
  <c r="EK27" i="71"/>
  <c r="EO27" i="71"/>
  <c r="CR29" i="71"/>
  <c r="BT30" i="71"/>
  <c r="CJ31" i="71"/>
  <c r="BP32" i="71"/>
  <c r="CF33" i="71"/>
  <c r="CB34" i="71"/>
  <c r="BT35" i="71"/>
  <c r="CB36" i="71"/>
  <c r="CN37" i="71"/>
  <c r="BT40" i="71"/>
  <c r="CB42" i="71"/>
  <c r="EG65" i="71"/>
  <c r="CN69" i="71"/>
  <c r="CJ76" i="71"/>
  <c r="CR80" i="71"/>
  <c r="CF81" i="71"/>
  <c r="CB87" i="71"/>
  <c r="CN103" i="71"/>
  <c r="BP110" i="71"/>
  <c r="CR137" i="71"/>
  <c r="EG148" i="71"/>
  <c r="EO148" i="71"/>
  <c r="EP201" i="71"/>
  <c r="EN192" i="71"/>
  <c r="EN189" i="71"/>
  <c r="EN190" i="71"/>
  <c r="EL207" i="71"/>
  <c r="EL214" i="71"/>
  <c r="EJ197" i="71"/>
  <c r="EJ198" i="71"/>
  <c r="EJ202" i="71"/>
  <c r="EJ210" i="71"/>
  <c r="EJ187" i="71"/>
  <c r="ED199" i="71"/>
  <c r="EC160" i="71"/>
  <c r="CF173" i="71"/>
  <c r="CF183" i="71"/>
  <c r="EE185" i="71"/>
  <c r="EI190" i="71"/>
  <c r="CL179" i="71"/>
  <c r="EE187" i="71"/>
  <c r="EE190" i="71"/>
  <c r="EK180" i="71"/>
  <c r="EO187" i="71"/>
  <c r="EM188" i="71"/>
  <c r="EM196" i="71"/>
  <c r="EE200" i="71"/>
  <c r="EI188" i="71"/>
  <c r="EK190" i="71"/>
  <c r="EI187" i="71"/>
  <c r="EC190" i="71"/>
  <c r="EC192" i="71"/>
  <c r="EK192" i="71"/>
  <c r="EM198" i="71"/>
  <c r="EI200" i="71"/>
  <c r="EK186" i="71"/>
  <c r="EK187" i="71"/>
  <c r="EI196" i="71"/>
  <c r="BP182" i="71"/>
  <c r="CA56" i="71"/>
  <c r="BS97" i="71"/>
  <c r="BS33" i="71"/>
  <c r="BV122" i="71"/>
  <c r="BS125" i="71"/>
  <c r="BX161" i="71"/>
  <c r="CB176" i="71"/>
  <c r="CA88" i="71"/>
  <c r="BP146" i="71"/>
  <c r="CB155" i="71"/>
  <c r="CB157" i="71"/>
  <c r="BQ191" i="71"/>
  <c r="BU183" i="71"/>
  <c r="BY108" i="71"/>
  <c r="CC163" i="71"/>
  <c r="BV80" i="71"/>
  <c r="CD124" i="71"/>
  <c r="BS25" i="71"/>
  <c r="BS65" i="71"/>
  <c r="BS134" i="71"/>
  <c r="BP136" i="71"/>
  <c r="BP144" i="71"/>
  <c r="BP145" i="71"/>
  <c r="CB148" i="71"/>
  <c r="CB167" i="71"/>
  <c r="BP180" i="71"/>
  <c r="BT169" i="71"/>
  <c r="BX168" i="71"/>
  <c r="CB199" i="71"/>
  <c r="BQ23" i="71"/>
  <c r="CC26" i="71"/>
  <c r="BU27" i="71"/>
  <c r="BY33" i="71"/>
  <c r="BV34" i="71"/>
  <c r="BY35" i="71"/>
  <c r="BQ37" i="71"/>
  <c r="BU38" i="71"/>
  <c r="BU49" i="71"/>
  <c r="BQ50" i="71"/>
  <c r="BY51" i="71"/>
  <c r="BQ53" i="71"/>
  <c r="BY54" i="71"/>
  <c r="BY57" i="71"/>
  <c r="CC61" i="71"/>
  <c r="BQ63" i="71"/>
  <c r="CC66" i="71"/>
  <c r="BU67" i="71"/>
  <c r="BU70" i="71"/>
  <c r="BU81" i="71"/>
  <c r="BQ82" i="71"/>
  <c r="BY83" i="71"/>
  <c r="BQ85" i="71"/>
  <c r="BY86" i="71"/>
  <c r="BY89" i="71"/>
  <c r="CC93" i="71"/>
  <c r="BQ95" i="71"/>
  <c r="CC98" i="71"/>
  <c r="BU99" i="71"/>
  <c r="BU102" i="71"/>
  <c r="CC105" i="71"/>
  <c r="BQ107" i="71"/>
  <c r="BU111" i="71"/>
  <c r="CC115" i="71"/>
  <c r="BY116" i="71"/>
  <c r="CC119" i="71"/>
  <c r="BQ123" i="71"/>
  <c r="BU128" i="71"/>
  <c r="CC129" i="71"/>
  <c r="BQ131" i="71"/>
  <c r="BQ133" i="71"/>
  <c r="BU135" i="71"/>
  <c r="BV139" i="71"/>
  <c r="BQ141" i="71"/>
  <c r="CC143" i="71"/>
  <c r="CC144" i="71"/>
  <c r="BU145" i="71"/>
  <c r="CC152" i="71"/>
  <c r="CC153" i="71"/>
  <c r="BY159" i="71"/>
  <c r="BQ164" i="71"/>
  <c r="CC169" i="71"/>
  <c r="BT172" i="71"/>
  <c r="BT177" i="71"/>
  <c r="CC178" i="71"/>
  <c r="CD218" i="71"/>
  <c r="BR98" i="71"/>
  <c r="BZ127" i="71"/>
  <c r="CD132" i="71"/>
  <c r="BS157" i="71"/>
  <c r="CA180" i="71"/>
  <c r="BU30" i="71"/>
  <c r="BU22" i="71"/>
  <c r="BQ29" i="71"/>
  <c r="BV37" i="71"/>
  <c r="BY38" i="71"/>
  <c r="CC39" i="71"/>
  <c r="CC42" i="71"/>
  <c r="BU43" i="71"/>
  <c r="BU46" i="71"/>
  <c r="BY49" i="71"/>
  <c r="CC53" i="71"/>
  <c r="CD54" i="71"/>
  <c r="CC55" i="71"/>
  <c r="BU65" i="71"/>
  <c r="BQ66" i="71"/>
  <c r="BY67" i="71"/>
  <c r="BQ69" i="71"/>
  <c r="BY70" i="71"/>
  <c r="CC71" i="71"/>
  <c r="CC74" i="71"/>
  <c r="BU75" i="71"/>
  <c r="BU78" i="71"/>
  <c r="BY81" i="71"/>
  <c r="CC85" i="71"/>
  <c r="CD86" i="71"/>
  <c r="CC87" i="71"/>
  <c r="BU97" i="71"/>
  <c r="BQ98" i="71"/>
  <c r="BY99" i="71"/>
  <c r="BQ101" i="71"/>
  <c r="BY102" i="71"/>
  <c r="CC103" i="71"/>
  <c r="BV107" i="71"/>
  <c r="BQ109" i="71"/>
  <c r="CC111" i="71"/>
  <c r="CC112" i="71"/>
  <c r="BU113" i="71"/>
  <c r="CC120" i="71"/>
  <c r="BU121" i="71"/>
  <c r="CC123" i="71"/>
  <c r="BY124" i="71"/>
  <c r="BQ125" i="71"/>
  <c r="BU127" i="71"/>
  <c r="CC131" i="71"/>
  <c r="BY132" i="71"/>
  <c r="CC135" i="71"/>
  <c r="CC136" i="71"/>
  <c r="BU137" i="71"/>
  <c r="CC139" i="71"/>
  <c r="BY140" i="71"/>
  <c r="BY154" i="71"/>
  <c r="BQ155" i="71"/>
  <c r="CC164" i="71"/>
  <c r="BU179" i="71"/>
  <c r="BY181" i="71"/>
  <c r="BQ187" i="71"/>
  <c r="BU25" i="71"/>
  <c r="BQ26" i="71"/>
  <c r="BY27" i="71"/>
  <c r="BY30" i="71"/>
  <c r="CC31" i="71"/>
  <c r="BY22" i="71"/>
  <c r="BY25" i="71"/>
  <c r="CC29" i="71"/>
  <c r="BQ31" i="71"/>
  <c r="CC37" i="71"/>
  <c r="BQ39" i="71"/>
  <c r="BU41" i="71"/>
  <c r="BQ42" i="71"/>
  <c r="BY43" i="71"/>
  <c r="BQ45" i="71"/>
  <c r="BY46" i="71"/>
  <c r="CC47" i="71"/>
  <c r="BV48" i="71"/>
  <c r="BQ55" i="71"/>
  <c r="CC58" i="71"/>
  <c r="BU59" i="71"/>
  <c r="BU62" i="71"/>
  <c r="BY65" i="71"/>
  <c r="CC69" i="71"/>
  <c r="BQ71" i="71"/>
  <c r="BU73" i="71"/>
  <c r="BQ74" i="71"/>
  <c r="BY75" i="71"/>
  <c r="BQ77" i="71"/>
  <c r="BY78" i="71"/>
  <c r="CC79" i="71"/>
  <c r="BQ87" i="71"/>
  <c r="CC90" i="71"/>
  <c r="BU91" i="71"/>
  <c r="BU94" i="71"/>
  <c r="BY97" i="71"/>
  <c r="CC101" i="71"/>
  <c r="BQ103" i="71"/>
  <c r="BU105" i="71"/>
  <c r="CC107" i="71"/>
  <c r="BU119" i="71"/>
  <c r="BU120" i="71"/>
  <c r="CC127" i="71"/>
  <c r="CC128" i="71"/>
  <c r="BU129" i="71"/>
  <c r="BU144" i="71"/>
  <c r="CC145" i="71"/>
  <c r="BQ147" i="71"/>
  <c r="BU149" i="71"/>
  <c r="BU150" i="71"/>
  <c r="BQ152" i="71"/>
  <c r="BQ157" i="71"/>
  <c r="BQ162" i="71"/>
  <c r="BQ170" i="71"/>
  <c r="BU188" i="71"/>
  <c r="BY170" i="71"/>
  <c r="CC167" i="71"/>
  <c r="BV104" i="71"/>
  <c r="BV93" i="71"/>
  <c r="BV88" i="71"/>
  <c r="BV77" i="71"/>
  <c r="BV72" i="71"/>
  <c r="BV61" i="71"/>
  <c r="BV56" i="71"/>
  <c r="BV98" i="71"/>
  <c r="BV82" i="71"/>
  <c r="BV66" i="71"/>
  <c r="BV50" i="71"/>
  <c r="BV90" i="71"/>
  <c r="BV74" i="71"/>
  <c r="BV58" i="71"/>
  <c r="BV42" i="71"/>
  <c r="BV26" i="71"/>
  <c r="BV45" i="71"/>
  <c r="BV40" i="71"/>
  <c r="BV29" i="71"/>
  <c r="BW168" i="71"/>
  <c r="BW158" i="71"/>
  <c r="BW100" i="71"/>
  <c r="BW84" i="71"/>
  <c r="BW68" i="71"/>
  <c r="BW52" i="71"/>
  <c r="BW36" i="71"/>
  <c r="BW175" i="71"/>
  <c r="BW165" i="71"/>
  <c r="BW156" i="71"/>
  <c r="BW147" i="71"/>
  <c r="BW146" i="71"/>
  <c r="BW139" i="71"/>
  <c r="BW138" i="71"/>
  <c r="BW131" i="71"/>
  <c r="BW130" i="71"/>
  <c r="BW123" i="71"/>
  <c r="BW122" i="71"/>
  <c r="BW115" i="71"/>
  <c r="BW114" i="71"/>
  <c r="BW107" i="71"/>
  <c r="BW106" i="71"/>
  <c r="BW101" i="71"/>
  <c r="BW95" i="71"/>
  <c r="BW85" i="71"/>
  <c r="BW79" i="71"/>
  <c r="BW69" i="71"/>
  <c r="BW63" i="71"/>
  <c r="BW53" i="71"/>
  <c r="BW47" i="71"/>
  <c r="BW154" i="71"/>
  <c r="BW103" i="71"/>
  <c r="BW93" i="71"/>
  <c r="BW87" i="71"/>
  <c r="BW77" i="71"/>
  <c r="BW71" i="71"/>
  <c r="BW61" i="71"/>
  <c r="BW55" i="71"/>
  <c r="BW45" i="71"/>
  <c r="BW39" i="71"/>
  <c r="BW29" i="71"/>
  <c r="BW23" i="71"/>
  <c r="BZ25" i="71"/>
  <c r="CA27" i="71"/>
  <c r="BZ30" i="71"/>
  <c r="CD33" i="71"/>
  <c r="BR34" i="71"/>
  <c r="BS36" i="71"/>
  <c r="BW44" i="71"/>
  <c r="CA45" i="71"/>
  <c r="BR52" i="71"/>
  <c r="BV53" i="71"/>
  <c r="CA59" i="71"/>
  <c r="BS63" i="71"/>
  <c r="CD65" i="71"/>
  <c r="BR66" i="71"/>
  <c r="BW76" i="71"/>
  <c r="CA77" i="71"/>
  <c r="BR84" i="71"/>
  <c r="BV85" i="71"/>
  <c r="CA91" i="71"/>
  <c r="BS95" i="71"/>
  <c r="CD97" i="71"/>
  <c r="BZ111" i="71"/>
  <c r="BV112" i="71"/>
  <c r="BV114" i="71"/>
  <c r="CD116" i="71"/>
  <c r="BS117" i="71"/>
  <c r="BS126" i="71"/>
  <c r="BV131" i="71"/>
  <c r="BZ143" i="71"/>
  <c r="BV144" i="71"/>
  <c r="BV146" i="71"/>
  <c r="BR92" i="71"/>
  <c r="BR90" i="71"/>
  <c r="BR76" i="71"/>
  <c r="BR74" i="71"/>
  <c r="BR60" i="71"/>
  <c r="BR58" i="71"/>
  <c r="BR28" i="71"/>
  <c r="BR140" i="71"/>
  <c r="BR132" i="71"/>
  <c r="BR124" i="71"/>
  <c r="BR116" i="71"/>
  <c r="BR108" i="71"/>
  <c r="BR93" i="71"/>
  <c r="BR77" i="71"/>
  <c r="BR61" i="71"/>
  <c r="BR45" i="71"/>
  <c r="BR101" i="71"/>
  <c r="BR85" i="71"/>
  <c r="BR69" i="71"/>
  <c r="BR53" i="71"/>
  <c r="BR37" i="71"/>
  <c r="BR44" i="71"/>
  <c r="BR42" i="71"/>
  <c r="BR26" i="71"/>
  <c r="BS193" i="71"/>
  <c r="BS174" i="71"/>
  <c r="BS169" i="71"/>
  <c r="BS160" i="71"/>
  <c r="BS143" i="71"/>
  <c r="BS135" i="71"/>
  <c r="BS127" i="71"/>
  <c r="BS119" i="71"/>
  <c r="BS111" i="71"/>
  <c r="BS103" i="71"/>
  <c r="BS89" i="71"/>
  <c r="BS87" i="71"/>
  <c r="BS73" i="71"/>
  <c r="BS71" i="71"/>
  <c r="BS57" i="71"/>
  <c r="BS55" i="71"/>
  <c r="BS39" i="71"/>
  <c r="BS190" i="71"/>
  <c r="BS187" i="71"/>
  <c r="BS179" i="71"/>
  <c r="BS167" i="71"/>
  <c r="BS148" i="71"/>
  <c r="BS100" i="71"/>
  <c r="BS84" i="71"/>
  <c r="BS68" i="71"/>
  <c r="BS52" i="71"/>
  <c r="BS92" i="71"/>
  <c r="BS76" i="71"/>
  <c r="BS60" i="71"/>
  <c r="BS44" i="71"/>
  <c r="BS28" i="71"/>
  <c r="BS41" i="71"/>
  <c r="BV24" i="71"/>
  <c r="BW28" i="71"/>
  <c r="BR29" i="71"/>
  <c r="BS31" i="71"/>
  <c r="BV32" i="71"/>
  <c r="BW37" i="71"/>
  <c r="CA43" i="71"/>
  <c r="BS47" i="71"/>
  <c r="CD49" i="71"/>
  <c r="BR50" i="71"/>
  <c r="BW60" i="71"/>
  <c r="CA61" i="71"/>
  <c r="BR68" i="71"/>
  <c r="BV69" i="71"/>
  <c r="CA75" i="71"/>
  <c r="BS79" i="71"/>
  <c r="CD81" i="71"/>
  <c r="BR82" i="71"/>
  <c r="BW92" i="71"/>
  <c r="CA93" i="71"/>
  <c r="BR100" i="71"/>
  <c r="BV101" i="71"/>
  <c r="BS110" i="71"/>
  <c r="BV115" i="71"/>
  <c r="BV128" i="71"/>
  <c r="BV130" i="71"/>
  <c r="BS133" i="71"/>
  <c r="BS142" i="71"/>
  <c r="BV147" i="71"/>
  <c r="BW159" i="71"/>
  <c r="BS166" i="71"/>
  <c r="BS192" i="71"/>
  <c r="BW162" i="71"/>
  <c r="BZ142" i="71"/>
  <c r="BZ134" i="71"/>
  <c r="BZ126" i="71"/>
  <c r="BZ118" i="71"/>
  <c r="BZ110" i="71"/>
  <c r="BZ96" i="71"/>
  <c r="BZ94" i="71"/>
  <c r="BZ89" i="71"/>
  <c r="BZ80" i="71"/>
  <c r="BZ78" i="71"/>
  <c r="BZ73" i="71"/>
  <c r="BZ64" i="71"/>
  <c r="BZ62" i="71"/>
  <c r="BZ57" i="71"/>
  <c r="BZ48" i="71"/>
  <c r="BZ46" i="71"/>
  <c r="BZ41" i="71"/>
  <c r="BZ104" i="71"/>
  <c r="BZ102" i="71"/>
  <c r="BZ97" i="71"/>
  <c r="BZ88" i="71"/>
  <c r="BZ86" i="71"/>
  <c r="BZ81" i="71"/>
  <c r="BZ72" i="71"/>
  <c r="BZ70" i="71"/>
  <c r="BZ65" i="71"/>
  <c r="BZ56" i="71"/>
  <c r="BZ54" i="71"/>
  <c r="BZ49" i="71"/>
  <c r="BZ40" i="71"/>
  <c r="BZ38" i="71"/>
  <c r="BZ33" i="71"/>
  <c r="BZ24" i="71"/>
  <c r="BZ22" i="71"/>
  <c r="CD94" i="71"/>
  <c r="CD89" i="71"/>
  <c r="CD78" i="71"/>
  <c r="CD73" i="71"/>
  <c r="CD62" i="71"/>
  <c r="CD57" i="71"/>
  <c r="CD46" i="71"/>
  <c r="CD100" i="71"/>
  <c r="CD84" i="71"/>
  <c r="CD68" i="71"/>
  <c r="CD52" i="71"/>
  <c r="CD146" i="71"/>
  <c r="CD138" i="71"/>
  <c r="CD130" i="71"/>
  <c r="CD122" i="71"/>
  <c r="CD114" i="71"/>
  <c r="CD106" i="71"/>
  <c r="CD92" i="71"/>
  <c r="CD76" i="71"/>
  <c r="CD60" i="71"/>
  <c r="CD44" i="71"/>
  <c r="CD28" i="71"/>
  <c r="CD41" i="71"/>
  <c r="CD30" i="71"/>
  <c r="CD25" i="71"/>
  <c r="CA165" i="71"/>
  <c r="CA148" i="71"/>
  <c r="CA141" i="71"/>
  <c r="CA133" i="71"/>
  <c r="CA125" i="71"/>
  <c r="CA117" i="71"/>
  <c r="CA109" i="71"/>
  <c r="CA101" i="71"/>
  <c r="CA99" i="71"/>
  <c r="CA96" i="71"/>
  <c r="CA85" i="71"/>
  <c r="CA83" i="71"/>
  <c r="CA80" i="71"/>
  <c r="CA69" i="71"/>
  <c r="CA67" i="71"/>
  <c r="CA64" i="71"/>
  <c r="CA53" i="71"/>
  <c r="CA51" i="71"/>
  <c r="CA37" i="71"/>
  <c r="CA35" i="71"/>
  <c r="CA171" i="71"/>
  <c r="CA155" i="71"/>
  <c r="CA158" i="71"/>
  <c r="CA48" i="71"/>
  <c r="CA32" i="71"/>
  <c r="BS23" i="71"/>
  <c r="CA24" i="71"/>
  <c r="CA29" i="71"/>
  <c r="BW31" i="71"/>
  <c r="BZ32" i="71"/>
  <c r="BR36" i="71"/>
  <c r="CD36" i="71"/>
  <c r="CD38" i="71"/>
  <c r="CA40" i="71"/>
  <c r="BS49" i="71"/>
  <c r="BV64" i="71"/>
  <c r="CD70" i="71"/>
  <c r="CA72" i="71"/>
  <c r="BS81" i="71"/>
  <c r="BV96" i="71"/>
  <c r="CD102" i="71"/>
  <c r="CA104" i="71"/>
  <c r="BV106" i="71"/>
  <c r="CD108" i="71"/>
  <c r="BS109" i="71"/>
  <c r="BS118" i="71"/>
  <c r="BV123" i="71"/>
  <c r="BZ135" i="71"/>
  <c r="BV136" i="71"/>
  <c r="BV138" i="71"/>
  <c r="CD140" i="71"/>
  <c r="BS141" i="71"/>
  <c r="CA149" i="71"/>
  <c r="BT160" i="71"/>
  <c r="BU161" i="71"/>
  <c r="BT163" i="71"/>
  <c r="BY164" i="71"/>
  <c r="BU172" i="71"/>
  <c r="BU174" i="71"/>
  <c r="BU177" i="71"/>
  <c r="BS178" i="71"/>
  <c r="EK194" i="71"/>
  <c r="BU201" i="71"/>
  <c r="BS217" i="71"/>
  <c r="EC221" i="71"/>
  <c r="EC215" i="71"/>
  <c r="EC213" i="71"/>
  <c r="EC211" i="71"/>
  <c r="EC208" i="71"/>
  <c r="EC204" i="71"/>
  <c r="EC202" i="71"/>
  <c r="EC222" i="71"/>
  <c r="EC219" i="71"/>
  <c r="EC217" i="71"/>
  <c r="EC210" i="71"/>
  <c r="EC206" i="71"/>
  <c r="EC205" i="71"/>
  <c r="EC203" i="71"/>
  <c r="EC199" i="71"/>
  <c r="EC197" i="71"/>
  <c r="EC220" i="71"/>
  <c r="EC214" i="71"/>
  <c r="EC209" i="71"/>
  <c r="EC194" i="71"/>
  <c r="EC193" i="71"/>
  <c r="EC191" i="71"/>
  <c r="EC189" i="71"/>
  <c r="EC216" i="71"/>
  <c r="EC201" i="71"/>
  <c r="EC188" i="71"/>
  <c r="EC183" i="71"/>
  <c r="EC182" i="71"/>
  <c r="EC179" i="71"/>
  <c r="EC176" i="71"/>
  <c r="EC185" i="71"/>
  <c r="EC180" i="71"/>
  <c r="EC177" i="71"/>
  <c r="EC175" i="71"/>
  <c r="EC171" i="71"/>
  <c r="EC168" i="71"/>
  <c r="EC161" i="71"/>
  <c r="EC158" i="71"/>
  <c r="EC155" i="71"/>
  <c r="EC152" i="71"/>
  <c r="EC198" i="71"/>
  <c r="EC178" i="71"/>
  <c r="EC172" i="71"/>
  <c r="EC169" i="71"/>
  <c r="EC167" i="71"/>
  <c r="EC165" i="71"/>
  <c r="EC163" i="71"/>
  <c r="EC156" i="71"/>
  <c r="EC153" i="71"/>
  <c r="EC151" i="71"/>
  <c r="EC149" i="71"/>
  <c r="EC148" i="71"/>
  <c r="EC144" i="71"/>
  <c r="EC140" i="71"/>
  <c r="EC136" i="71"/>
  <c r="EC132" i="71"/>
  <c r="EC128" i="71"/>
  <c r="EC124" i="71"/>
  <c r="EC120" i="71"/>
  <c r="EC116" i="71"/>
  <c r="EC112" i="71"/>
  <c r="EC108" i="71"/>
  <c r="EC104" i="71"/>
  <c r="EC207" i="71"/>
  <c r="EC187" i="71"/>
  <c r="EC184" i="71"/>
  <c r="EC181" i="71"/>
  <c r="EC166" i="71"/>
  <c r="EC164" i="71"/>
  <c r="EC154" i="71"/>
  <c r="EC146" i="71"/>
  <c r="EC138" i="71"/>
  <c r="EC130" i="71"/>
  <c r="EC122" i="71"/>
  <c r="EC114" i="71"/>
  <c r="EC106" i="71"/>
  <c r="EC102" i="71"/>
  <c r="EC98" i="71"/>
  <c r="EC94" i="71"/>
  <c r="EC90" i="71"/>
  <c r="EC86" i="71"/>
  <c r="EC82" i="71"/>
  <c r="EC78" i="71"/>
  <c r="EC74" i="71"/>
  <c r="EC70" i="71"/>
  <c r="EC66" i="71"/>
  <c r="EC62" i="71"/>
  <c r="EC58" i="71"/>
  <c r="EC54" i="71"/>
  <c r="EC50" i="71"/>
  <c r="EC46" i="71"/>
  <c r="EC42" i="71"/>
  <c r="EC38" i="71"/>
  <c r="EC34" i="71"/>
  <c r="EC30" i="71"/>
  <c r="EC26" i="71"/>
  <c r="EC22" i="71"/>
  <c r="EC218" i="71"/>
  <c r="EC196" i="71"/>
  <c r="EC173" i="71"/>
  <c r="EG220" i="71"/>
  <c r="EG218" i="71"/>
  <c r="EG216" i="71"/>
  <c r="EG214" i="71"/>
  <c r="EG212" i="71"/>
  <c r="EG209" i="71"/>
  <c r="EG207" i="71"/>
  <c r="EG203" i="71"/>
  <c r="EG202" i="71"/>
  <c r="EG195" i="71"/>
  <c r="EG221" i="71"/>
  <c r="EG201" i="71"/>
  <c r="EG200" i="71"/>
  <c r="EG194" i="71"/>
  <c r="EG213" i="71"/>
  <c r="EG210" i="71"/>
  <c r="EG208" i="71"/>
  <c r="EG206" i="71"/>
  <c r="EG199" i="71"/>
  <c r="EG192" i="71"/>
  <c r="EG222" i="71"/>
  <c r="EG217" i="71"/>
  <c r="EG196" i="71"/>
  <c r="EG191" i="71"/>
  <c r="EG185" i="71"/>
  <c r="EG182" i="71"/>
  <c r="EG180" i="71"/>
  <c r="EG179" i="71"/>
  <c r="EG211" i="71"/>
  <c r="EG198" i="71"/>
  <c r="EG190" i="71"/>
  <c r="EG189" i="71"/>
  <c r="EG188" i="71"/>
  <c r="EG186" i="71"/>
  <c r="EG184" i="71"/>
  <c r="EG183" i="71"/>
  <c r="EG181" i="71"/>
  <c r="EG177" i="71"/>
  <c r="EG172" i="71"/>
  <c r="EG171" i="71"/>
  <c r="EG161" i="71"/>
  <c r="EG158" i="71"/>
  <c r="EG156" i="71"/>
  <c r="EG155" i="71"/>
  <c r="EG215" i="71"/>
  <c r="EG205" i="71"/>
  <c r="EG197" i="71"/>
  <c r="EG173" i="71"/>
  <c r="EG169" i="71"/>
  <c r="EG165" i="71"/>
  <c r="EG164" i="71"/>
  <c r="EG163" i="71"/>
  <c r="EG160" i="71"/>
  <c r="EG157" i="71"/>
  <c r="EG153" i="71"/>
  <c r="EG149" i="71"/>
  <c r="EG144" i="71"/>
  <c r="EG140" i="71"/>
  <c r="EG136" i="71"/>
  <c r="EG132" i="71"/>
  <c r="EG128" i="71"/>
  <c r="EG124" i="71"/>
  <c r="EG120" i="71"/>
  <c r="EG116" i="71"/>
  <c r="EG112" i="71"/>
  <c r="EG108" i="71"/>
  <c r="EG104" i="71"/>
  <c r="EG219" i="71"/>
  <c r="EG176" i="71"/>
  <c r="EG168" i="71"/>
  <c r="EG166" i="71"/>
  <c r="EG147" i="71"/>
  <c r="EG146" i="71"/>
  <c r="EG139" i="71"/>
  <c r="EG138" i="71"/>
  <c r="EG131" i="71"/>
  <c r="EG130" i="71"/>
  <c r="EG123" i="71"/>
  <c r="EG122" i="71"/>
  <c r="EG115" i="71"/>
  <c r="EG114" i="71"/>
  <c r="EG107" i="71"/>
  <c r="EG106" i="71"/>
  <c r="EG102" i="71"/>
  <c r="EG98" i="71"/>
  <c r="EG94" i="71"/>
  <c r="EG90" i="71"/>
  <c r="EG86" i="71"/>
  <c r="EG82" i="71"/>
  <c r="EG78" i="71"/>
  <c r="EG74" i="71"/>
  <c r="EG70" i="71"/>
  <c r="EG66" i="71"/>
  <c r="EG62" i="71"/>
  <c r="EG58" i="71"/>
  <c r="EG54" i="71"/>
  <c r="EG50" i="71"/>
  <c r="EG46" i="71"/>
  <c r="EG42" i="71"/>
  <c r="EG38" i="71"/>
  <c r="EG34" i="71"/>
  <c r="EG30" i="71"/>
  <c r="EG26" i="71"/>
  <c r="EG22" i="71"/>
  <c r="EG193" i="71"/>
  <c r="EG187" i="71"/>
  <c r="EG178" i="71"/>
  <c r="EK215" i="71"/>
  <c r="EK213" i="71"/>
  <c r="EK211" i="71"/>
  <c r="EK208" i="71"/>
  <c r="EK204" i="71"/>
  <c r="EK200" i="71"/>
  <c r="EK218" i="71"/>
  <c r="EK217" i="71"/>
  <c r="EK216" i="71"/>
  <c r="EK205" i="71"/>
  <c r="EK199" i="71"/>
  <c r="EK196" i="71"/>
  <c r="EK222" i="71"/>
  <c r="EK212" i="71"/>
  <c r="EK207" i="71"/>
  <c r="EK203" i="71"/>
  <c r="EK202" i="71"/>
  <c r="EK188" i="71"/>
  <c r="EK219" i="71"/>
  <c r="EK209" i="71"/>
  <c r="EK206" i="71"/>
  <c r="EK201" i="71"/>
  <c r="EK184" i="71"/>
  <c r="EK182" i="71"/>
  <c r="EK179" i="71"/>
  <c r="EK193" i="71"/>
  <c r="EK178" i="71"/>
  <c r="EK177" i="71"/>
  <c r="EK171" i="71"/>
  <c r="EK161" i="71"/>
  <c r="EK160" i="71"/>
  <c r="EK158" i="71"/>
  <c r="EK155" i="71"/>
  <c r="EK221" i="71"/>
  <c r="EK189" i="71"/>
  <c r="EK176" i="71"/>
  <c r="EK175" i="71"/>
  <c r="EK170" i="71"/>
  <c r="EK169" i="71"/>
  <c r="EK165" i="71"/>
  <c r="EK163" i="71"/>
  <c r="EK154" i="71"/>
  <c r="EK153" i="71"/>
  <c r="EK149" i="71"/>
  <c r="EK144" i="71"/>
  <c r="EK140" i="71"/>
  <c r="EK136" i="71"/>
  <c r="EK132" i="71"/>
  <c r="EK128" i="71"/>
  <c r="EK124" i="71"/>
  <c r="EK120" i="71"/>
  <c r="EK116" i="71"/>
  <c r="EK112" i="71"/>
  <c r="EK108" i="71"/>
  <c r="EK104" i="71"/>
  <c r="EK191" i="71"/>
  <c r="EK185" i="71"/>
  <c r="EK173" i="71"/>
  <c r="EK172" i="71"/>
  <c r="EK166" i="71"/>
  <c r="EK164" i="71"/>
  <c r="EK152" i="71"/>
  <c r="EK151" i="71"/>
  <c r="EK148" i="71"/>
  <c r="EK146" i="71"/>
  <c r="EK138" i="71"/>
  <c r="EK130" i="71"/>
  <c r="EK122" i="71"/>
  <c r="EK114" i="71"/>
  <c r="EK106" i="71"/>
  <c r="EK102" i="71"/>
  <c r="EK98" i="71"/>
  <c r="EK94" i="71"/>
  <c r="EK90" i="71"/>
  <c r="EK86" i="71"/>
  <c r="EK82" i="71"/>
  <c r="EK78" i="71"/>
  <c r="EK74" i="71"/>
  <c r="EK70" i="71"/>
  <c r="EK66" i="71"/>
  <c r="EK62" i="71"/>
  <c r="EK58" i="71"/>
  <c r="EK54" i="71"/>
  <c r="EK50" i="71"/>
  <c r="EK46" i="71"/>
  <c r="EK42" i="71"/>
  <c r="EK38" i="71"/>
  <c r="EK34" i="71"/>
  <c r="EK30" i="71"/>
  <c r="EK26" i="71"/>
  <c r="EK22" i="71"/>
  <c r="EK220" i="71"/>
  <c r="EK210" i="71"/>
  <c r="EK198" i="71"/>
  <c r="EK195" i="71"/>
  <c r="EK183" i="71"/>
  <c r="EO222" i="71"/>
  <c r="EO220" i="71"/>
  <c r="EO219" i="71"/>
  <c r="EO214" i="71"/>
  <c r="EO212" i="71"/>
  <c r="EO210" i="71"/>
  <c r="EO207" i="71"/>
  <c r="EO206" i="71"/>
  <c r="EO203" i="71"/>
  <c r="EO196" i="71"/>
  <c r="EO209" i="71"/>
  <c r="EO202" i="71"/>
  <c r="EO201" i="71"/>
  <c r="EO197" i="71"/>
  <c r="EO195" i="71"/>
  <c r="EO194" i="71"/>
  <c r="EO218" i="71"/>
  <c r="EO216" i="71"/>
  <c r="EO215" i="71"/>
  <c r="EO211" i="71"/>
  <c r="EO205" i="71"/>
  <c r="EO204" i="71"/>
  <c r="EO198" i="71"/>
  <c r="EO191" i="71"/>
  <c r="EO189" i="71"/>
  <c r="EO186" i="71"/>
  <c r="EO200" i="71"/>
  <c r="EO188" i="71"/>
  <c r="EO182" i="71"/>
  <c r="EO179" i="71"/>
  <c r="EO221" i="71"/>
  <c r="EO184" i="71"/>
  <c r="EO177" i="71"/>
  <c r="EO171" i="71"/>
  <c r="EO164" i="71"/>
  <c r="EO161" i="71"/>
  <c r="EO158" i="71"/>
  <c r="EO155" i="71"/>
  <c r="EO217" i="71"/>
  <c r="EO208" i="71"/>
  <c r="EO199" i="71"/>
  <c r="EO185" i="71"/>
  <c r="EO183" i="71"/>
  <c r="EO180" i="71"/>
  <c r="EO178" i="71"/>
  <c r="EO169" i="71"/>
  <c r="EO165" i="71"/>
  <c r="EO163" i="71"/>
  <c r="EO153" i="71"/>
  <c r="EO149" i="71"/>
  <c r="EO144" i="71"/>
  <c r="EO140" i="71"/>
  <c r="EO136" i="71"/>
  <c r="EO132" i="71"/>
  <c r="EO128" i="71"/>
  <c r="EO124" i="71"/>
  <c r="EO120" i="71"/>
  <c r="EO116" i="71"/>
  <c r="EO112" i="71"/>
  <c r="EO108" i="71"/>
  <c r="EO104" i="71"/>
  <c r="EO213" i="71"/>
  <c r="EO193" i="71"/>
  <c r="EO192" i="71"/>
  <c r="EO181" i="71"/>
  <c r="EO168" i="71"/>
  <c r="EO166" i="71"/>
  <c r="EO160" i="71"/>
  <c r="EO159" i="71"/>
  <c r="EO156" i="71"/>
  <c r="EO154" i="71"/>
  <c r="EO146" i="71"/>
  <c r="EO143" i="71"/>
  <c r="EO138" i="71"/>
  <c r="EO135" i="71"/>
  <c r="EO130" i="71"/>
  <c r="EO127" i="71"/>
  <c r="EO122" i="71"/>
  <c r="EO119" i="71"/>
  <c r="EO114" i="71"/>
  <c r="EO111" i="71"/>
  <c r="EO106" i="71"/>
  <c r="EO102" i="71"/>
  <c r="EO98" i="71"/>
  <c r="EO94" i="71"/>
  <c r="EO90" i="71"/>
  <c r="EO86" i="71"/>
  <c r="EO82" i="71"/>
  <c r="EO78" i="71"/>
  <c r="EO74" i="71"/>
  <c r="EO70" i="71"/>
  <c r="EO66" i="71"/>
  <c r="EO62" i="71"/>
  <c r="EO58" i="71"/>
  <c r="EO54" i="71"/>
  <c r="EO50" i="71"/>
  <c r="EO46" i="71"/>
  <c r="EO42" i="71"/>
  <c r="EO38" i="71"/>
  <c r="EO34" i="71"/>
  <c r="EO30" i="71"/>
  <c r="EO26" i="71"/>
  <c r="EO22" i="71"/>
  <c r="EO176" i="71"/>
  <c r="EO173" i="71"/>
  <c r="BR145" i="71"/>
  <c r="BR141" i="71"/>
  <c r="BR137" i="71"/>
  <c r="BR133" i="71"/>
  <c r="BR129" i="71"/>
  <c r="BR125" i="71"/>
  <c r="BR121" i="71"/>
  <c r="BR117" i="71"/>
  <c r="BR113" i="71"/>
  <c r="BR109" i="71"/>
  <c r="BR105" i="71"/>
  <c r="BR142" i="71"/>
  <c r="BR134" i="71"/>
  <c r="BR126" i="71"/>
  <c r="BR118" i="71"/>
  <c r="BR110" i="71"/>
  <c r="BR103" i="71"/>
  <c r="BR99" i="71"/>
  <c r="BR95" i="71"/>
  <c r="BR91" i="71"/>
  <c r="BR87" i="71"/>
  <c r="BR83" i="71"/>
  <c r="BR79" i="71"/>
  <c r="BR75" i="71"/>
  <c r="BR71" i="71"/>
  <c r="BR67" i="71"/>
  <c r="BR63" i="71"/>
  <c r="BR59" i="71"/>
  <c r="BR55" i="71"/>
  <c r="BR51" i="71"/>
  <c r="BR47" i="71"/>
  <c r="BR43" i="71"/>
  <c r="BR39" i="71"/>
  <c r="BR35" i="71"/>
  <c r="BR31" i="71"/>
  <c r="BR27" i="71"/>
  <c r="BR23" i="71"/>
  <c r="BV145" i="71"/>
  <c r="BV141" i="71"/>
  <c r="BV137" i="71"/>
  <c r="BV133" i="71"/>
  <c r="BV129" i="71"/>
  <c r="BV125" i="71"/>
  <c r="BV121" i="71"/>
  <c r="BV117" i="71"/>
  <c r="BV113" i="71"/>
  <c r="BV109" i="71"/>
  <c r="BV105" i="71"/>
  <c r="BV143" i="71"/>
  <c r="BV140" i="71"/>
  <c r="BV135" i="71"/>
  <c r="BV132" i="71"/>
  <c r="BV127" i="71"/>
  <c r="BV124" i="71"/>
  <c r="BV119" i="71"/>
  <c r="BV116" i="71"/>
  <c r="BV111" i="71"/>
  <c r="BV108" i="71"/>
  <c r="BV103" i="71"/>
  <c r="BV99" i="71"/>
  <c r="BV95" i="71"/>
  <c r="BV91" i="71"/>
  <c r="BV87" i="71"/>
  <c r="BV83" i="71"/>
  <c r="BV79" i="71"/>
  <c r="BV75" i="71"/>
  <c r="BV71" i="71"/>
  <c r="BV67" i="71"/>
  <c r="BV63" i="71"/>
  <c r="BV59" i="71"/>
  <c r="BV55" i="71"/>
  <c r="BV51" i="71"/>
  <c r="BV47" i="71"/>
  <c r="BV43" i="71"/>
  <c r="BV39" i="71"/>
  <c r="BV35" i="71"/>
  <c r="BV31" i="71"/>
  <c r="BV27" i="71"/>
  <c r="BV23" i="71"/>
  <c r="BZ145" i="71"/>
  <c r="BZ141" i="71"/>
  <c r="BZ137" i="71"/>
  <c r="BZ133" i="71"/>
  <c r="BZ129" i="71"/>
  <c r="BZ125" i="71"/>
  <c r="BZ121" i="71"/>
  <c r="BZ117" i="71"/>
  <c r="BZ113" i="71"/>
  <c r="BZ109" i="71"/>
  <c r="BZ105" i="71"/>
  <c r="BZ146" i="71"/>
  <c r="BZ138" i="71"/>
  <c r="BZ130" i="71"/>
  <c r="BZ122" i="71"/>
  <c r="BZ114" i="71"/>
  <c r="BZ106" i="71"/>
  <c r="BZ103" i="71"/>
  <c r="BZ99" i="71"/>
  <c r="BZ95" i="71"/>
  <c r="BZ91" i="71"/>
  <c r="BZ87" i="71"/>
  <c r="BZ83" i="71"/>
  <c r="BZ79" i="71"/>
  <c r="BZ75" i="71"/>
  <c r="BZ71" i="71"/>
  <c r="BZ67" i="71"/>
  <c r="BZ63" i="71"/>
  <c r="BZ59" i="71"/>
  <c r="BZ55" i="71"/>
  <c r="BZ51" i="71"/>
  <c r="BZ47" i="71"/>
  <c r="BZ43" i="71"/>
  <c r="BZ39" i="71"/>
  <c r="BZ35" i="71"/>
  <c r="BZ31" i="71"/>
  <c r="BZ27" i="71"/>
  <c r="BZ23" i="71"/>
  <c r="CD145" i="71"/>
  <c r="CD141" i="71"/>
  <c r="CD137" i="71"/>
  <c r="CD133" i="71"/>
  <c r="CD129" i="71"/>
  <c r="CD125" i="71"/>
  <c r="CD121" i="71"/>
  <c r="CD117" i="71"/>
  <c r="CD113" i="71"/>
  <c r="CD109" i="71"/>
  <c r="CD105" i="71"/>
  <c r="CD147" i="71"/>
  <c r="CD144" i="71"/>
  <c r="CD139" i="71"/>
  <c r="CD136" i="71"/>
  <c r="CD131" i="71"/>
  <c r="CD128" i="71"/>
  <c r="CD123" i="71"/>
  <c r="CD120" i="71"/>
  <c r="CD115" i="71"/>
  <c r="CD112" i="71"/>
  <c r="CD107" i="71"/>
  <c r="CD103" i="71"/>
  <c r="CD99" i="71"/>
  <c r="CD95" i="71"/>
  <c r="CD91" i="71"/>
  <c r="CD87" i="71"/>
  <c r="CD83" i="71"/>
  <c r="CD79" i="71"/>
  <c r="CD75" i="71"/>
  <c r="CD71" i="71"/>
  <c r="CD67" i="71"/>
  <c r="CD63" i="71"/>
  <c r="CD59" i="71"/>
  <c r="CD55" i="71"/>
  <c r="CD51" i="71"/>
  <c r="CD47" i="71"/>
  <c r="CD43" i="71"/>
  <c r="CD39" i="71"/>
  <c r="CD35" i="71"/>
  <c r="CD31" i="71"/>
  <c r="CD27" i="71"/>
  <c r="CD23" i="71"/>
  <c r="BW203" i="71"/>
  <c r="BW183" i="71"/>
  <c r="BW182" i="71"/>
  <c r="BW178" i="71"/>
  <c r="BW174" i="71"/>
  <c r="BW172" i="71"/>
  <c r="CA197" i="71"/>
  <c r="CA185" i="71"/>
  <c r="CA179" i="71"/>
  <c r="CF204" i="71"/>
  <c r="CF195" i="71"/>
  <c r="CF201" i="71"/>
  <c r="CF187" i="71"/>
  <c r="CF186" i="71"/>
  <c r="CF182" i="71"/>
  <c r="CF179" i="71"/>
  <c r="CF176" i="71"/>
  <c r="CF177" i="71"/>
  <c r="CF175" i="71"/>
  <c r="CF174" i="71"/>
  <c r="CF171" i="71"/>
  <c r="CF168" i="71"/>
  <c r="CF161" i="71"/>
  <c r="CF158" i="71"/>
  <c r="CF155" i="71"/>
  <c r="CF152" i="71"/>
  <c r="CF202" i="71"/>
  <c r="CF180" i="71"/>
  <c r="CF169" i="71"/>
  <c r="CF167" i="71"/>
  <c r="CF163" i="71"/>
  <c r="CF153" i="71"/>
  <c r="CF151" i="71"/>
  <c r="CF148" i="71"/>
  <c r="CF144" i="71"/>
  <c r="CF140" i="71"/>
  <c r="CF136" i="71"/>
  <c r="CF132" i="71"/>
  <c r="CF128" i="71"/>
  <c r="CF124" i="71"/>
  <c r="CF120" i="71"/>
  <c r="CF116" i="71"/>
  <c r="CF112" i="71"/>
  <c r="CF108" i="71"/>
  <c r="CF197" i="71"/>
  <c r="CF185" i="71"/>
  <c r="CF181" i="71"/>
  <c r="CF162" i="71"/>
  <c r="CF156" i="71"/>
  <c r="CF146" i="71"/>
  <c r="CF141" i="71"/>
  <c r="CF138" i="71"/>
  <c r="CF133" i="71"/>
  <c r="CF130" i="71"/>
  <c r="CF125" i="71"/>
  <c r="CF122" i="71"/>
  <c r="CF117" i="71"/>
  <c r="CF114" i="71"/>
  <c r="CF109" i="71"/>
  <c r="CF106" i="71"/>
  <c r="CF102" i="71"/>
  <c r="CF98" i="71"/>
  <c r="CF94" i="71"/>
  <c r="CF90" i="71"/>
  <c r="CF86" i="71"/>
  <c r="CF82" i="71"/>
  <c r="CF78" i="71"/>
  <c r="CF74" i="71"/>
  <c r="CF70" i="71"/>
  <c r="CF66" i="71"/>
  <c r="CF62" i="71"/>
  <c r="CF58" i="71"/>
  <c r="CF54" i="71"/>
  <c r="CF50" i="71"/>
  <c r="CF46" i="71"/>
  <c r="CF42" i="71"/>
  <c r="CF38" i="71"/>
  <c r="CF34" i="71"/>
  <c r="CF30" i="71"/>
  <c r="CF26" i="71"/>
  <c r="CF22" i="71"/>
  <c r="CF192" i="71"/>
  <c r="CJ195" i="71"/>
  <c r="CJ198" i="71"/>
  <c r="CJ192" i="71"/>
  <c r="CJ193" i="71"/>
  <c r="CJ185" i="71"/>
  <c r="CJ182" i="71"/>
  <c r="CJ179" i="71"/>
  <c r="CJ176" i="71"/>
  <c r="CJ200" i="71"/>
  <c r="CJ187" i="71"/>
  <c r="CJ186" i="71"/>
  <c r="CJ181" i="71"/>
  <c r="CJ174" i="71"/>
  <c r="CJ171" i="71"/>
  <c r="CJ168" i="71"/>
  <c r="CJ161" i="71"/>
  <c r="CJ158" i="71"/>
  <c r="CJ155" i="71"/>
  <c r="CJ152" i="71"/>
  <c r="CJ184" i="71"/>
  <c r="CJ177" i="71"/>
  <c r="CJ175" i="71"/>
  <c r="CJ173" i="71"/>
  <c r="CJ162" i="71"/>
  <c r="CJ160" i="71"/>
  <c r="CJ157" i="71"/>
  <c r="CJ148" i="71"/>
  <c r="CJ144" i="71"/>
  <c r="CJ140" i="71"/>
  <c r="CJ136" i="71"/>
  <c r="CJ132" i="71"/>
  <c r="CJ128" i="71"/>
  <c r="CJ124" i="71"/>
  <c r="CJ120" i="71"/>
  <c r="CJ116" i="71"/>
  <c r="CJ112" i="71"/>
  <c r="CJ108" i="71"/>
  <c r="CJ203" i="71"/>
  <c r="CJ180" i="71"/>
  <c r="CJ172" i="71"/>
  <c r="CJ163" i="71"/>
  <c r="CJ153" i="71"/>
  <c r="CJ151" i="71"/>
  <c r="CJ147" i="71"/>
  <c r="CJ139" i="71"/>
  <c r="CJ131" i="71"/>
  <c r="CJ123" i="71"/>
  <c r="CJ115" i="71"/>
  <c r="CJ107" i="71"/>
  <c r="CJ102" i="71"/>
  <c r="CJ98" i="71"/>
  <c r="CJ94" i="71"/>
  <c r="CJ90" i="71"/>
  <c r="CJ86" i="71"/>
  <c r="CJ82" i="71"/>
  <c r="CJ78" i="71"/>
  <c r="CJ74" i="71"/>
  <c r="CJ70" i="71"/>
  <c r="CJ66" i="71"/>
  <c r="CJ62" i="71"/>
  <c r="CJ58" i="71"/>
  <c r="CJ54" i="71"/>
  <c r="CJ50" i="71"/>
  <c r="CJ46" i="71"/>
  <c r="CJ42" i="71"/>
  <c r="CJ38" i="71"/>
  <c r="CJ34" i="71"/>
  <c r="CJ30" i="71"/>
  <c r="CJ26" i="71"/>
  <c r="CJ22" i="71"/>
  <c r="CJ190" i="71"/>
  <c r="BT186" i="71"/>
  <c r="CJ183" i="71"/>
  <c r="BT180" i="71"/>
  <c r="CJ178" i="71"/>
  <c r="CN196" i="71"/>
  <c r="CN212" i="71"/>
  <c r="CN202" i="71"/>
  <c r="CN193" i="71"/>
  <c r="CN187" i="71"/>
  <c r="CN190" i="71"/>
  <c r="CN186" i="71"/>
  <c r="CN182" i="71"/>
  <c r="CN179" i="71"/>
  <c r="CN176" i="71"/>
  <c r="CN199" i="71"/>
  <c r="CN191" i="71"/>
  <c r="CN185" i="71"/>
  <c r="CN183" i="71"/>
  <c r="CN178" i="71"/>
  <c r="CN174" i="71"/>
  <c r="CN171" i="71"/>
  <c r="CN168" i="71"/>
  <c r="CN161" i="71"/>
  <c r="CN158" i="71"/>
  <c r="CN155" i="71"/>
  <c r="CN152" i="71"/>
  <c r="CN181" i="71"/>
  <c r="CN180" i="71"/>
  <c r="CN170" i="71"/>
  <c r="CN166" i="71"/>
  <c r="CN164" i="71"/>
  <c r="CN159" i="71"/>
  <c r="CN154" i="71"/>
  <c r="CN150" i="71"/>
  <c r="CN148" i="71"/>
  <c r="CN144" i="71"/>
  <c r="CN140" i="71"/>
  <c r="CN136" i="71"/>
  <c r="CN132" i="71"/>
  <c r="CN128" i="71"/>
  <c r="CN124" i="71"/>
  <c r="CN120" i="71"/>
  <c r="CN116" i="71"/>
  <c r="CN112" i="71"/>
  <c r="CN108" i="71"/>
  <c r="CN184" i="71"/>
  <c r="CN177" i="71"/>
  <c r="CN169" i="71"/>
  <c r="CN167" i="71"/>
  <c r="CN160" i="71"/>
  <c r="CN157" i="71"/>
  <c r="CN156" i="71"/>
  <c r="CN145" i="71"/>
  <c r="CN142" i="71"/>
  <c r="CN137" i="71"/>
  <c r="CN134" i="71"/>
  <c r="CN129" i="71"/>
  <c r="CN126" i="71"/>
  <c r="CN121" i="71"/>
  <c r="CN118" i="71"/>
  <c r="CN113" i="71"/>
  <c r="CN110" i="71"/>
  <c r="CN105" i="71"/>
  <c r="CN102" i="71"/>
  <c r="CN98" i="71"/>
  <c r="CN94" i="71"/>
  <c r="CN90" i="71"/>
  <c r="CN86" i="71"/>
  <c r="CN82" i="71"/>
  <c r="CN78" i="71"/>
  <c r="CN74" i="71"/>
  <c r="CN70" i="71"/>
  <c r="CN66" i="71"/>
  <c r="CN62" i="71"/>
  <c r="CN58" i="71"/>
  <c r="CN54" i="71"/>
  <c r="CN50" i="71"/>
  <c r="CN46" i="71"/>
  <c r="CN42" i="71"/>
  <c r="CN38" i="71"/>
  <c r="CN34" i="71"/>
  <c r="CN30" i="71"/>
  <c r="CN26" i="71"/>
  <c r="CN22" i="71"/>
  <c r="BX188" i="71"/>
  <c r="CN175" i="71"/>
  <c r="CR201" i="71"/>
  <c r="CR200" i="71"/>
  <c r="CR197" i="71"/>
  <c r="CR196" i="71"/>
  <c r="CR188" i="71"/>
  <c r="CR186" i="71"/>
  <c r="CR199" i="71"/>
  <c r="CR191" i="71"/>
  <c r="CR184" i="71"/>
  <c r="CR182" i="71"/>
  <c r="CR179" i="71"/>
  <c r="CR176" i="71"/>
  <c r="CR204" i="71"/>
  <c r="CR194" i="71"/>
  <c r="CR187" i="71"/>
  <c r="CR180" i="71"/>
  <c r="CR171" i="71"/>
  <c r="CR168" i="71"/>
  <c r="CR161" i="71"/>
  <c r="CR158" i="71"/>
  <c r="CR155" i="71"/>
  <c r="CR152" i="71"/>
  <c r="CR185" i="71"/>
  <c r="CR183" i="71"/>
  <c r="CR177" i="71"/>
  <c r="CR175" i="71"/>
  <c r="CR174" i="71"/>
  <c r="CR172" i="71"/>
  <c r="CR165" i="71"/>
  <c r="CR156" i="71"/>
  <c r="CR149" i="71"/>
  <c r="CR148" i="71"/>
  <c r="CR144" i="71"/>
  <c r="CR140" i="71"/>
  <c r="CR136" i="71"/>
  <c r="CR132" i="71"/>
  <c r="CR128" i="71"/>
  <c r="CR124" i="71"/>
  <c r="CR120" i="71"/>
  <c r="CR116" i="71"/>
  <c r="CR112" i="71"/>
  <c r="CR108" i="71"/>
  <c r="CR104" i="71"/>
  <c r="CR173" i="71"/>
  <c r="CR170" i="71"/>
  <c r="CR163" i="71"/>
  <c r="CR159" i="71"/>
  <c r="CR153" i="71"/>
  <c r="CR151" i="71"/>
  <c r="CR150" i="71"/>
  <c r="CR143" i="71"/>
  <c r="CR135" i="71"/>
  <c r="CR127" i="71"/>
  <c r="CR119" i="71"/>
  <c r="CR111" i="71"/>
  <c r="CR102" i="71"/>
  <c r="CR98" i="71"/>
  <c r="CR94" i="71"/>
  <c r="CR90" i="71"/>
  <c r="CR86" i="71"/>
  <c r="CR82" i="71"/>
  <c r="CR78" i="71"/>
  <c r="CR74" i="71"/>
  <c r="CR70" i="71"/>
  <c r="CR66" i="71"/>
  <c r="CR62" i="71"/>
  <c r="CR58" i="71"/>
  <c r="CR54" i="71"/>
  <c r="CR50" i="71"/>
  <c r="CR46" i="71"/>
  <c r="CR42" i="71"/>
  <c r="CR38" i="71"/>
  <c r="CR34" i="71"/>
  <c r="CR30" i="71"/>
  <c r="CR26" i="71"/>
  <c r="CR22" i="71"/>
  <c r="CR189" i="71"/>
  <c r="CB181" i="71"/>
  <c r="CR178" i="71"/>
  <c r="BQ184" i="71"/>
  <c r="BQ181" i="71"/>
  <c r="BQ176" i="71"/>
  <c r="BQ173" i="71"/>
  <c r="CO213" i="71"/>
  <c r="BY177" i="71"/>
  <c r="CO176" i="71"/>
  <c r="CO174" i="71"/>
  <c r="BY173" i="71"/>
  <c r="CO172" i="71"/>
  <c r="CC195" i="71"/>
  <c r="CC187" i="71"/>
  <c r="CS182" i="71"/>
  <c r="CC176" i="71"/>
  <c r="CC175" i="71"/>
  <c r="CH194" i="71"/>
  <c r="CH191" i="71"/>
  <c r="CH180" i="71"/>
  <c r="CH174" i="71"/>
  <c r="CH172" i="71"/>
  <c r="CP185" i="71"/>
  <c r="CP180" i="71"/>
  <c r="CT188" i="71"/>
  <c r="CT179" i="71"/>
  <c r="CI193" i="71"/>
  <c r="CI184" i="71"/>
  <c r="CI182" i="71"/>
  <c r="CI173" i="71"/>
  <c r="CM201" i="71"/>
  <c r="CM181" i="71"/>
  <c r="CM177" i="71"/>
  <c r="CQ173" i="71"/>
  <c r="CQ171" i="71"/>
  <c r="BQ22" i="71"/>
  <c r="BV22" i="71"/>
  <c r="CB22" i="71"/>
  <c r="CH22" i="71"/>
  <c r="CM22" i="71"/>
  <c r="CS22" i="71"/>
  <c r="BT23" i="71"/>
  <c r="BY23" i="71"/>
  <c r="CF23" i="71"/>
  <c r="CK23" i="71"/>
  <c r="CP23" i="71"/>
  <c r="BR24" i="71"/>
  <c r="BW24" i="71"/>
  <c r="CB24" i="71"/>
  <c r="CI24" i="71"/>
  <c r="CN24" i="71"/>
  <c r="CS24" i="71"/>
  <c r="BQ25" i="71"/>
  <c r="BV25" i="71"/>
  <c r="CA25" i="71"/>
  <c r="CH25" i="71"/>
  <c r="CM25" i="71"/>
  <c r="CR25" i="71"/>
  <c r="EO25" i="71"/>
  <c r="BT26" i="71"/>
  <c r="BY26" i="71"/>
  <c r="CD26" i="71"/>
  <c r="CK26" i="71"/>
  <c r="CP26" i="71"/>
  <c r="BQ27" i="71"/>
  <c r="BW27" i="71"/>
  <c r="CB27" i="71"/>
  <c r="CH27" i="71"/>
  <c r="CN27" i="71"/>
  <c r="CS27" i="71"/>
  <c r="BT28" i="71"/>
  <c r="BZ28" i="71"/>
  <c r="CF28" i="71"/>
  <c r="CK28" i="71"/>
  <c r="CQ28" i="71"/>
  <c r="EC28" i="71"/>
  <c r="EG28" i="71"/>
  <c r="EK28" i="71"/>
  <c r="EO28" i="71"/>
  <c r="BS29" i="71"/>
  <c r="BY29" i="71"/>
  <c r="CD29" i="71"/>
  <c r="CJ29" i="71"/>
  <c r="CP29" i="71"/>
  <c r="EG29" i="71"/>
  <c r="BQ30" i="71"/>
  <c r="BV30" i="71"/>
  <c r="CB30" i="71"/>
  <c r="CH30" i="71"/>
  <c r="CM30" i="71"/>
  <c r="CS30" i="71"/>
  <c r="BT31" i="71"/>
  <c r="BY31" i="71"/>
  <c r="CF31" i="71"/>
  <c r="CK31" i="71"/>
  <c r="CP31" i="71"/>
  <c r="BR32" i="71"/>
  <c r="BW32" i="71"/>
  <c r="CB32" i="71"/>
  <c r="CI32" i="71"/>
  <c r="CN32" i="71"/>
  <c r="CS32" i="71"/>
  <c r="BQ33" i="71"/>
  <c r="BV33" i="71"/>
  <c r="CA33" i="71"/>
  <c r="CH33" i="71"/>
  <c r="CM33" i="71"/>
  <c r="CR33" i="71"/>
  <c r="EO33" i="71"/>
  <c r="BT34" i="71"/>
  <c r="BY34" i="71"/>
  <c r="CD34" i="71"/>
  <c r="CK34" i="71"/>
  <c r="CP34" i="71"/>
  <c r="BQ35" i="71"/>
  <c r="BW35" i="71"/>
  <c r="CB35" i="71"/>
  <c r="CH35" i="71"/>
  <c r="CN35" i="71"/>
  <c r="CS35" i="71"/>
  <c r="BT36" i="71"/>
  <c r="BZ36" i="71"/>
  <c r="CF36" i="71"/>
  <c r="CK36" i="71"/>
  <c r="CQ36" i="71"/>
  <c r="EC36" i="71"/>
  <c r="EG36" i="71"/>
  <c r="EK36" i="71"/>
  <c r="EO36" i="71"/>
  <c r="BS37" i="71"/>
  <c r="BY37" i="71"/>
  <c r="CD37" i="71"/>
  <c r="CJ37" i="71"/>
  <c r="CP37" i="71"/>
  <c r="EG37" i="71"/>
  <c r="BQ38" i="71"/>
  <c r="BV38" i="71"/>
  <c r="CB38" i="71"/>
  <c r="CH38" i="71"/>
  <c r="CM38" i="71"/>
  <c r="CS38" i="71"/>
  <c r="BT39" i="71"/>
  <c r="BY39" i="71"/>
  <c r="CF39" i="71"/>
  <c r="CK39" i="71"/>
  <c r="CP39" i="71"/>
  <c r="BR40" i="71"/>
  <c r="BW40" i="71"/>
  <c r="CB40" i="71"/>
  <c r="CI40" i="71"/>
  <c r="CN40" i="71"/>
  <c r="CS40" i="71"/>
  <c r="BQ41" i="71"/>
  <c r="BV41" i="71"/>
  <c r="CA41" i="71"/>
  <c r="CH41" i="71"/>
  <c r="CM41" i="71"/>
  <c r="CR41" i="71"/>
  <c r="EO41" i="71"/>
  <c r="BT42" i="71"/>
  <c r="BY42" i="71"/>
  <c r="CD42" i="71"/>
  <c r="CK42" i="71"/>
  <c r="CP42" i="71"/>
  <c r="BQ43" i="71"/>
  <c r="BW43" i="71"/>
  <c r="CB43" i="71"/>
  <c r="CH43" i="71"/>
  <c r="CN43" i="71"/>
  <c r="CS43" i="71"/>
  <c r="BT44" i="71"/>
  <c r="BZ44" i="71"/>
  <c r="CF44" i="71"/>
  <c r="CK44" i="71"/>
  <c r="CQ44" i="71"/>
  <c r="EC44" i="71"/>
  <c r="EG44" i="71"/>
  <c r="EK44" i="71"/>
  <c r="EO44" i="71"/>
  <c r="BS45" i="71"/>
  <c r="BY45" i="71"/>
  <c r="CD45" i="71"/>
  <c r="CJ45" i="71"/>
  <c r="CP45" i="71"/>
  <c r="EG45" i="71"/>
  <c r="BQ46" i="71"/>
  <c r="BV46" i="71"/>
  <c r="CB46" i="71"/>
  <c r="CH46" i="71"/>
  <c r="CM46" i="71"/>
  <c r="CS46" i="71"/>
  <c r="BT47" i="71"/>
  <c r="BY47" i="71"/>
  <c r="CF47" i="71"/>
  <c r="CK47" i="71"/>
  <c r="CP47" i="71"/>
  <c r="BR48" i="71"/>
  <c r="BW48" i="71"/>
  <c r="CB48" i="71"/>
  <c r="CI48" i="71"/>
  <c r="CN48" i="71"/>
  <c r="CS48" i="71"/>
  <c r="BQ49" i="71"/>
  <c r="BV49" i="71"/>
  <c r="CA49" i="71"/>
  <c r="CH49" i="71"/>
  <c r="CM49" i="71"/>
  <c r="CR49" i="71"/>
  <c r="EO49" i="71"/>
  <c r="BT50" i="71"/>
  <c r="BY50" i="71"/>
  <c r="CD50" i="71"/>
  <c r="CK50" i="71"/>
  <c r="CP50" i="71"/>
  <c r="BQ51" i="71"/>
  <c r="BW51" i="71"/>
  <c r="CB51" i="71"/>
  <c r="CH51" i="71"/>
  <c r="CN51" i="71"/>
  <c r="CS51" i="71"/>
  <c r="BT52" i="71"/>
  <c r="BZ52" i="71"/>
  <c r="CF52" i="71"/>
  <c r="CK52" i="71"/>
  <c r="CQ52" i="71"/>
  <c r="EC52" i="71"/>
  <c r="EG52" i="71"/>
  <c r="EK52" i="71"/>
  <c r="EO52" i="71"/>
  <c r="BS53" i="71"/>
  <c r="BY53" i="71"/>
  <c r="CD53" i="71"/>
  <c r="CJ53" i="71"/>
  <c r="CP53" i="71"/>
  <c r="EG53" i="71"/>
  <c r="BQ54" i="71"/>
  <c r="BV54" i="71"/>
  <c r="CB54" i="71"/>
  <c r="CH54" i="71"/>
  <c r="CM54" i="71"/>
  <c r="CS54" i="71"/>
  <c r="BT55" i="71"/>
  <c r="BY55" i="71"/>
  <c r="CF55" i="71"/>
  <c r="CK55" i="71"/>
  <c r="CP55" i="71"/>
  <c r="BR56" i="71"/>
  <c r="BW56" i="71"/>
  <c r="CB56" i="71"/>
  <c r="CI56" i="71"/>
  <c r="CN56" i="71"/>
  <c r="CS56" i="71"/>
  <c r="BQ57" i="71"/>
  <c r="BV57" i="71"/>
  <c r="CA57" i="71"/>
  <c r="CH57" i="71"/>
  <c r="CM57" i="71"/>
  <c r="CR57" i="71"/>
  <c r="EO57" i="71"/>
  <c r="BT58" i="71"/>
  <c r="BY58" i="71"/>
  <c r="CD58" i="71"/>
  <c r="CK58" i="71"/>
  <c r="CP58" i="71"/>
  <c r="BQ59" i="71"/>
  <c r="BW59" i="71"/>
  <c r="CB59" i="71"/>
  <c r="CH59" i="71"/>
  <c r="CN59" i="71"/>
  <c r="CS59" i="71"/>
  <c r="BT60" i="71"/>
  <c r="BZ60" i="71"/>
  <c r="CF60" i="71"/>
  <c r="CK60" i="71"/>
  <c r="CQ60" i="71"/>
  <c r="EC60" i="71"/>
  <c r="EG60" i="71"/>
  <c r="EK60" i="71"/>
  <c r="EO60" i="71"/>
  <c r="BS61" i="71"/>
  <c r="BY61" i="71"/>
  <c r="CD61" i="71"/>
  <c r="CJ61" i="71"/>
  <c r="CP61" i="71"/>
  <c r="EG61" i="71"/>
  <c r="BQ62" i="71"/>
  <c r="BV62" i="71"/>
  <c r="CB62" i="71"/>
  <c r="CH62" i="71"/>
  <c r="CM62" i="71"/>
  <c r="CS62" i="71"/>
  <c r="BT63" i="71"/>
  <c r="BY63" i="71"/>
  <c r="CF63" i="71"/>
  <c r="CK63" i="71"/>
  <c r="CP63" i="71"/>
  <c r="BR64" i="71"/>
  <c r="BW64" i="71"/>
  <c r="CB64" i="71"/>
  <c r="CI64" i="71"/>
  <c r="CN64" i="71"/>
  <c r="CS64" i="71"/>
  <c r="BQ65" i="71"/>
  <c r="BV65" i="71"/>
  <c r="CA65" i="71"/>
  <c r="CH65" i="71"/>
  <c r="CM65" i="71"/>
  <c r="CR65" i="71"/>
  <c r="EO65" i="71"/>
  <c r="BT66" i="71"/>
  <c r="BY66" i="71"/>
  <c r="CD66" i="71"/>
  <c r="CK66" i="71"/>
  <c r="CP66" i="71"/>
  <c r="BQ67" i="71"/>
  <c r="BW67" i="71"/>
  <c r="CB67" i="71"/>
  <c r="CH67" i="71"/>
  <c r="CN67" i="71"/>
  <c r="CS67" i="71"/>
  <c r="BT68" i="71"/>
  <c r="BZ68" i="71"/>
  <c r="CF68" i="71"/>
  <c r="CK68" i="71"/>
  <c r="CQ68" i="71"/>
  <c r="EC68" i="71"/>
  <c r="EG68" i="71"/>
  <c r="EK68" i="71"/>
  <c r="EO68" i="71"/>
  <c r="BS69" i="71"/>
  <c r="BY69" i="71"/>
  <c r="CD69" i="71"/>
  <c r="CJ69" i="71"/>
  <c r="CP69" i="71"/>
  <c r="EG69" i="71"/>
  <c r="BQ70" i="71"/>
  <c r="BV70" i="71"/>
  <c r="CB70" i="71"/>
  <c r="CH70" i="71"/>
  <c r="CM70" i="71"/>
  <c r="CS70" i="71"/>
  <c r="BT71" i="71"/>
  <c r="BY71" i="71"/>
  <c r="CF71" i="71"/>
  <c r="CK71" i="71"/>
  <c r="CP71" i="71"/>
  <c r="BR72" i="71"/>
  <c r="BW72" i="71"/>
  <c r="CB72" i="71"/>
  <c r="CI72" i="71"/>
  <c r="CN72" i="71"/>
  <c r="CS72" i="71"/>
  <c r="BQ73" i="71"/>
  <c r="BV73" i="71"/>
  <c r="CA73" i="71"/>
  <c r="CH73" i="71"/>
  <c r="CM73" i="71"/>
  <c r="CR73" i="71"/>
  <c r="EO73" i="71"/>
  <c r="BT74" i="71"/>
  <c r="BY74" i="71"/>
  <c r="CD74" i="71"/>
  <c r="CK74" i="71"/>
  <c r="CP74" i="71"/>
  <c r="BQ75" i="71"/>
  <c r="BW75" i="71"/>
  <c r="CB75" i="71"/>
  <c r="CH75" i="71"/>
  <c r="CN75" i="71"/>
  <c r="CS75" i="71"/>
  <c r="BT76" i="71"/>
  <c r="BZ76" i="71"/>
  <c r="CF76" i="71"/>
  <c r="CK76" i="71"/>
  <c r="CQ76" i="71"/>
  <c r="EC76" i="71"/>
  <c r="EG76" i="71"/>
  <c r="EK76" i="71"/>
  <c r="EO76" i="71"/>
  <c r="BS77" i="71"/>
  <c r="BY77" i="71"/>
  <c r="CD77" i="71"/>
  <c r="CJ77" i="71"/>
  <c r="CP77" i="71"/>
  <c r="EG77" i="71"/>
  <c r="BQ78" i="71"/>
  <c r="BV78" i="71"/>
  <c r="CB78" i="71"/>
  <c r="CH78" i="71"/>
  <c r="CM78" i="71"/>
  <c r="CS78" i="71"/>
  <c r="BT79" i="71"/>
  <c r="BY79" i="71"/>
  <c r="CF79" i="71"/>
  <c r="CK79" i="71"/>
  <c r="CP79" i="71"/>
  <c r="BR80" i="71"/>
  <c r="BW80" i="71"/>
  <c r="CB80" i="71"/>
  <c r="CI80" i="71"/>
  <c r="CN80" i="71"/>
  <c r="CS80" i="71"/>
  <c r="BQ81" i="71"/>
  <c r="BV81" i="71"/>
  <c r="CA81" i="71"/>
  <c r="CH81" i="71"/>
  <c r="CM81" i="71"/>
  <c r="CR81" i="71"/>
  <c r="EO81" i="71"/>
  <c r="BT82" i="71"/>
  <c r="BY82" i="71"/>
  <c r="CD82" i="71"/>
  <c r="CK82" i="71"/>
  <c r="CP82" i="71"/>
  <c r="BQ83" i="71"/>
  <c r="BW83" i="71"/>
  <c r="CB83" i="71"/>
  <c r="CH83" i="71"/>
  <c r="CN83" i="71"/>
  <c r="CS83" i="71"/>
  <c r="BT84" i="71"/>
  <c r="BZ84" i="71"/>
  <c r="CF84" i="71"/>
  <c r="CK84" i="71"/>
  <c r="CQ84" i="71"/>
  <c r="EC84" i="71"/>
  <c r="EG84" i="71"/>
  <c r="EK84" i="71"/>
  <c r="EO84" i="71"/>
  <c r="BS85" i="71"/>
  <c r="BY85" i="71"/>
  <c r="CD85" i="71"/>
  <c r="CJ85" i="71"/>
  <c r="CP85" i="71"/>
  <c r="EG85" i="71"/>
  <c r="BQ86" i="71"/>
  <c r="BV86" i="71"/>
  <c r="CB86" i="71"/>
  <c r="CH86" i="71"/>
  <c r="CM86" i="71"/>
  <c r="CS86" i="71"/>
  <c r="BT87" i="71"/>
  <c r="BY87" i="71"/>
  <c r="CF87" i="71"/>
  <c r="CK87" i="71"/>
  <c r="CP87" i="71"/>
  <c r="BR88" i="71"/>
  <c r="BW88" i="71"/>
  <c r="CB88" i="71"/>
  <c r="CI88" i="71"/>
  <c r="CN88" i="71"/>
  <c r="CS88" i="71"/>
  <c r="BQ89" i="71"/>
  <c r="BV89" i="71"/>
  <c r="CA89" i="71"/>
  <c r="CH89" i="71"/>
  <c r="CM89" i="71"/>
  <c r="CR89" i="71"/>
  <c r="EO89" i="71"/>
  <c r="BT90" i="71"/>
  <c r="BY90" i="71"/>
  <c r="CD90" i="71"/>
  <c r="CK90" i="71"/>
  <c r="CP90" i="71"/>
  <c r="BQ91" i="71"/>
  <c r="BW91" i="71"/>
  <c r="CB91" i="71"/>
  <c r="CH91" i="71"/>
  <c r="CN91" i="71"/>
  <c r="CS91" i="71"/>
  <c r="BT92" i="71"/>
  <c r="BZ92" i="71"/>
  <c r="CF92" i="71"/>
  <c r="CK92" i="71"/>
  <c r="CQ92" i="71"/>
  <c r="EC92" i="71"/>
  <c r="EG92" i="71"/>
  <c r="EK92" i="71"/>
  <c r="EO92" i="71"/>
  <c r="BS93" i="71"/>
  <c r="BY93" i="71"/>
  <c r="CD93" i="71"/>
  <c r="CJ93" i="71"/>
  <c r="CP93" i="71"/>
  <c r="EG93" i="71"/>
  <c r="BQ94" i="71"/>
  <c r="BV94" i="71"/>
  <c r="CB94" i="71"/>
  <c r="CH94" i="71"/>
  <c r="CM94" i="71"/>
  <c r="CS94" i="71"/>
  <c r="BT95" i="71"/>
  <c r="BY95" i="71"/>
  <c r="CF95" i="71"/>
  <c r="CK95" i="71"/>
  <c r="CP95" i="71"/>
  <c r="BR96" i="71"/>
  <c r="BW96" i="71"/>
  <c r="CB96" i="71"/>
  <c r="CI96" i="71"/>
  <c r="CN96" i="71"/>
  <c r="CS96" i="71"/>
  <c r="BQ97" i="71"/>
  <c r="BV97" i="71"/>
  <c r="CA97" i="71"/>
  <c r="CH97" i="71"/>
  <c r="CM97" i="71"/>
  <c r="CR97" i="71"/>
  <c r="EO97" i="71"/>
  <c r="BT98" i="71"/>
  <c r="BY98" i="71"/>
  <c r="CD98" i="71"/>
  <c r="CK98" i="71"/>
  <c r="CP98" i="71"/>
  <c r="BQ99" i="71"/>
  <c r="BW99" i="71"/>
  <c r="CB99" i="71"/>
  <c r="CH99" i="71"/>
  <c r="CN99" i="71"/>
  <c r="CS99" i="71"/>
  <c r="BT100" i="71"/>
  <c r="BZ100" i="71"/>
  <c r="CF100" i="71"/>
  <c r="CK100" i="71"/>
  <c r="CQ100" i="71"/>
  <c r="EC100" i="71"/>
  <c r="EG100" i="71"/>
  <c r="EK100" i="71"/>
  <c r="EO100" i="71"/>
  <c r="BS101" i="71"/>
  <c r="BY101" i="71"/>
  <c r="CD101" i="71"/>
  <c r="CJ101" i="71"/>
  <c r="CP101" i="71"/>
  <c r="EG101" i="71"/>
  <c r="BQ102" i="71"/>
  <c r="BV102" i="71"/>
  <c r="CB102" i="71"/>
  <c r="CH102" i="71"/>
  <c r="CM102" i="71"/>
  <c r="CS102" i="71"/>
  <c r="BT103" i="71"/>
  <c r="BY103" i="71"/>
  <c r="CF103" i="71"/>
  <c r="CK103" i="71"/>
  <c r="CP103" i="71"/>
  <c r="BR104" i="71"/>
  <c r="BW104" i="71"/>
  <c r="CB104" i="71"/>
  <c r="CI104" i="71"/>
  <c r="CN104" i="71"/>
  <c r="CT104" i="71"/>
  <c r="BS105" i="71"/>
  <c r="BY105" i="71"/>
  <c r="CG105" i="71"/>
  <c r="CO105" i="71"/>
  <c r="EG105" i="71"/>
  <c r="BR106" i="71"/>
  <c r="BX106" i="71"/>
  <c r="CG106" i="71"/>
  <c r="CN106" i="71"/>
  <c r="BR107" i="71"/>
  <c r="BZ107" i="71"/>
  <c r="CH107" i="71"/>
  <c r="CN107" i="71"/>
  <c r="BT108" i="71"/>
  <c r="BZ108" i="71"/>
  <c r="CI108" i="71"/>
  <c r="CP108" i="71"/>
  <c r="BU109" i="71"/>
  <c r="CB109" i="71"/>
  <c r="CJ109" i="71"/>
  <c r="CR109" i="71"/>
  <c r="EC109" i="71"/>
  <c r="EG109" i="71"/>
  <c r="EK109" i="71"/>
  <c r="EO109" i="71"/>
  <c r="BT110" i="71"/>
  <c r="CA110" i="71"/>
  <c r="CJ110" i="71"/>
  <c r="CQ110" i="71"/>
  <c r="BW111" i="71"/>
  <c r="CD111" i="71"/>
  <c r="CL111" i="71"/>
  <c r="CT111" i="71"/>
  <c r="EK111" i="71"/>
  <c r="BQ112" i="71"/>
  <c r="BX112" i="71"/>
  <c r="CG112" i="71"/>
  <c r="CM112" i="71"/>
  <c r="CT112" i="71"/>
  <c r="BS113" i="71"/>
  <c r="BY113" i="71"/>
  <c r="CG113" i="71"/>
  <c r="CO113" i="71"/>
  <c r="EG113" i="71"/>
  <c r="BR114" i="71"/>
  <c r="BX114" i="71"/>
  <c r="CG114" i="71"/>
  <c r="CN114" i="71"/>
  <c r="BR115" i="71"/>
  <c r="BZ115" i="71"/>
  <c r="CH115" i="71"/>
  <c r="CN115" i="71"/>
  <c r="BT116" i="71"/>
  <c r="BZ116" i="71"/>
  <c r="CI116" i="71"/>
  <c r="CP116" i="71"/>
  <c r="BU117" i="71"/>
  <c r="CB117" i="71"/>
  <c r="CJ117" i="71"/>
  <c r="CR117" i="71"/>
  <c r="EC117" i="71"/>
  <c r="EG117" i="71"/>
  <c r="EK117" i="71"/>
  <c r="EO117" i="71"/>
  <c r="BT118" i="71"/>
  <c r="CA118" i="71"/>
  <c r="CJ118" i="71"/>
  <c r="CQ118" i="71"/>
  <c r="BW119" i="71"/>
  <c r="CD119" i="71"/>
  <c r="CL119" i="71"/>
  <c r="CT119" i="71"/>
  <c r="EK119" i="71"/>
  <c r="BQ120" i="71"/>
  <c r="BX120" i="71"/>
  <c r="CG120" i="71"/>
  <c r="CM120" i="71"/>
  <c r="CT120" i="71"/>
  <c r="BS121" i="71"/>
  <c r="BY121" i="71"/>
  <c r="CG121" i="71"/>
  <c r="CO121" i="71"/>
  <c r="EG121" i="71"/>
  <c r="BR122" i="71"/>
  <c r="BX122" i="71"/>
  <c r="CG122" i="71"/>
  <c r="CN122" i="71"/>
  <c r="BR123" i="71"/>
  <c r="BZ123" i="71"/>
  <c r="CH123" i="71"/>
  <c r="CN123" i="71"/>
  <c r="BT124" i="71"/>
  <c r="BZ124" i="71"/>
  <c r="CI124" i="71"/>
  <c r="CP124" i="71"/>
  <c r="BU125" i="71"/>
  <c r="CB125" i="71"/>
  <c r="CJ125" i="71"/>
  <c r="CR125" i="71"/>
  <c r="EC125" i="71"/>
  <c r="EG125" i="71"/>
  <c r="EK125" i="71"/>
  <c r="EO125" i="71"/>
  <c r="BT126" i="71"/>
  <c r="CA126" i="71"/>
  <c r="CJ126" i="71"/>
  <c r="CQ126" i="71"/>
  <c r="BW127" i="71"/>
  <c r="CD127" i="71"/>
  <c r="CL127" i="71"/>
  <c r="CT127" i="71"/>
  <c r="EK127" i="71"/>
  <c r="BQ128" i="71"/>
  <c r="BX128" i="71"/>
  <c r="CG128" i="71"/>
  <c r="CM128" i="71"/>
  <c r="CT128" i="71"/>
  <c r="BS129" i="71"/>
  <c r="BY129" i="71"/>
  <c r="CG129" i="71"/>
  <c r="CO129" i="71"/>
  <c r="EG129" i="71"/>
  <c r="BR130" i="71"/>
  <c r="BX130" i="71"/>
  <c r="CG130" i="71"/>
  <c r="CN130" i="71"/>
  <c r="BR131" i="71"/>
  <c r="BZ131" i="71"/>
  <c r="CH131" i="71"/>
  <c r="CN131" i="71"/>
  <c r="BT132" i="71"/>
  <c r="BZ132" i="71"/>
  <c r="CI132" i="71"/>
  <c r="CP132" i="71"/>
  <c r="BU133" i="71"/>
  <c r="CB133" i="71"/>
  <c r="CJ133" i="71"/>
  <c r="CR133" i="71"/>
  <c r="EC133" i="71"/>
  <c r="EG133" i="71"/>
  <c r="EK133" i="71"/>
  <c r="EO133" i="71"/>
  <c r="BT134" i="71"/>
  <c r="CA134" i="71"/>
  <c r="CJ134" i="71"/>
  <c r="CQ134" i="71"/>
  <c r="BW135" i="71"/>
  <c r="CD135" i="71"/>
  <c r="CL135" i="71"/>
  <c r="CT135" i="71"/>
  <c r="EK135" i="71"/>
  <c r="BQ136" i="71"/>
  <c r="BX136" i="71"/>
  <c r="CG136" i="71"/>
  <c r="CM136" i="71"/>
  <c r="CT136" i="71"/>
  <c r="BS137" i="71"/>
  <c r="BY137" i="71"/>
  <c r="CG137" i="71"/>
  <c r="CO137" i="71"/>
  <c r="EG137" i="71"/>
  <c r="BR138" i="71"/>
  <c r="BX138" i="71"/>
  <c r="CG138" i="71"/>
  <c r="CN138" i="71"/>
  <c r="BR139" i="71"/>
  <c r="BZ139" i="71"/>
  <c r="CH139" i="71"/>
  <c r="CN139" i="71"/>
  <c r="BT140" i="71"/>
  <c r="BZ140" i="71"/>
  <c r="CI140" i="71"/>
  <c r="CP140" i="71"/>
  <c r="BU141" i="71"/>
  <c r="CB141" i="71"/>
  <c r="CJ141" i="71"/>
  <c r="CR141" i="71"/>
  <c r="EC141" i="71"/>
  <c r="EG141" i="71"/>
  <c r="EK141" i="71"/>
  <c r="EO141" i="71"/>
  <c r="BT142" i="71"/>
  <c r="CA142" i="71"/>
  <c r="CJ142" i="71"/>
  <c r="CQ142" i="71"/>
  <c r="BW143" i="71"/>
  <c r="CD143" i="71"/>
  <c r="CL143" i="71"/>
  <c r="CT143" i="71"/>
  <c r="EK143" i="71"/>
  <c r="BQ144" i="71"/>
  <c r="BX144" i="71"/>
  <c r="CG144" i="71"/>
  <c r="CM144" i="71"/>
  <c r="CT144" i="71"/>
  <c r="BS145" i="71"/>
  <c r="BY145" i="71"/>
  <c r="CG145" i="71"/>
  <c r="CO145" i="71"/>
  <c r="EG145" i="71"/>
  <c r="BR146" i="71"/>
  <c r="BX146" i="71"/>
  <c r="CG146" i="71"/>
  <c r="CN146" i="71"/>
  <c r="BR147" i="71"/>
  <c r="BZ147" i="71"/>
  <c r="CH147" i="71"/>
  <c r="CN147" i="71"/>
  <c r="BU148" i="71"/>
  <c r="CC148" i="71"/>
  <c r="CM148" i="71"/>
  <c r="CT148" i="71"/>
  <c r="BP149" i="71"/>
  <c r="CB149" i="71"/>
  <c r="CN149" i="71"/>
  <c r="BX150" i="71"/>
  <c r="CJ150" i="71"/>
  <c r="BW151" i="71"/>
  <c r="CI151" i="71"/>
  <c r="CT151" i="71"/>
  <c r="EG151" i="71"/>
  <c r="BW152" i="71"/>
  <c r="CK152" i="71"/>
  <c r="CT152" i="71"/>
  <c r="BT153" i="71"/>
  <c r="CG153" i="71"/>
  <c r="CO153" i="71"/>
  <c r="BQ154" i="71"/>
  <c r="CC154" i="71"/>
  <c r="CM154" i="71"/>
  <c r="BS155" i="71"/>
  <c r="CG155" i="71"/>
  <c r="CQ155" i="71"/>
  <c r="CA156" i="71"/>
  <c r="CK156" i="71"/>
  <c r="EK156" i="71"/>
  <c r="BT157" i="71"/>
  <c r="CI157" i="71"/>
  <c r="CR157" i="71"/>
  <c r="EK157" i="71"/>
  <c r="BP158" i="71"/>
  <c r="CB158" i="71"/>
  <c r="CO158" i="71"/>
  <c r="BP159" i="71"/>
  <c r="CF159" i="71"/>
  <c r="CO159" i="71"/>
  <c r="EC159" i="71"/>
  <c r="BY160" i="71"/>
  <c r="CK160" i="71"/>
  <c r="CS160" i="71"/>
  <c r="BP161" i="71"/>
  <c r="CB161" i="71"/>
  <c r="CL161" i="71"/>
  <c r="BY162" i="71"/>
  <c r="CK162" i="71"/>
  <c r="BU163" i="71"/>
  <c r="CI163" i="71"/>
  <c r="CS163" i="71"/>
  <c r="BS164" i="71"/>
  <c r="CF164" i="71"/>
  <c r="CQ164" i="71"/>
  <c r="BP165" i="71"/>
  <c r="CF165" i="71"/>
  <c r="CO165" i="71"/>
  <c r="BY166" i="71"/>
  <c r="CK166" i="71"/>
  <c r="BT167" i="71"/>
  <c r="CI167" i="71"/>
  <c r="CR167" i="71"/>
  <c r="EK167" i="71"/>
  <c r="BP168" i="71"/>
  <c r="CB168" i="71"/>
  <c r="CO168" i="71"/>
  <c r="BY169" i="71"/>
  <c r="CJ169" i="71"/>
  <c r="CS169" i="71"/>
  <c r="BW170" i="71"/>
  <c r="CH170" i="71"/>
  <c r="CQ170" i="71"/>
  <c r="BU171" i="71"/>
  <c r="CH171" i="71"/>
  <c r="CT171" i="71"/>
  <c r="CB172" i="71"/>
  <c r="CS172" i="71"/>
  <c r="BT173" i="71"/>
  <c r="CM173" i="71"/>
  <c r="CB174" i="71"/>
  <c r="BY175" i="71"/>
  <c r="EO175" i="71"/>
  <c r="CL176" i="71"/>
  <c r="CG177" i="71"/>
  <c r="CF178" i="71"/>
  <c r="CG179" i="71"/>
  <c r="CB180" i="71"/>
  <c r="CL181" i="71"/>
  <c r="EK181" i="71"/>
  <c r="BS182" i="71"/>
  <c r="CP182" i="71"/>
  <c r="CG183" i="71"/>
  <c r="CB184" i="71"/>
  <c r="BQ185" i="71"/>
  <c r="BS186" i="71"/>
  <c r="EC186" i="71"/>
  <c r="CL187" i="71"/>
  <c r="CI188" i="71"/>
  <c r="CC190" i="71"/>
  <c r="CT191" i="71"/>
  <c r="BY192" i="71"/>
  <c r="BP194" i="71"/>
  <c r="CA196" i="71"/>
  <c r="CH206" i="71"/>
  <c r="CO208" i="71"/>
  <c r="EC212" i="71"/>
  <c r="BR22" i="71"/>
  <c r="BX22" i="71"/>
  <c r="CC22" i="71"/>
  <c r="CI22" i="71"/>
  <c r="CO22" i="71"/>
  <c r="CT22" i="71"/>
  <c r="BP23" i="71"/>
  <c r="BU23" i="71"/>
  <c r="CA23" i="71"/>
  <c r="CG23" i="71"/>
  <c r="CL23" i="71"/>
  <c r="CR23" i="71"/>
  <c r="EC23" i="71"/>
  <c r="EG23" i="71"/>
  <c r="EK23" i="71"/>
  <c r="EO23" i="71"/>
  <c r="BS24" i="71"/>
  <c r="BX24" i="71"/>
  <c r="CD24" i="71"/>
  <c r="CJ24" i="71"/>
  <c r="CO24" i="71"/>
  <c r="BR25" i="71"/>
  <c r="BW25" i="71"/>
  <c r="CC25" i="71"/>
  <c r="CI25" i="71"/>
  <c r="CN25" i="71"/>
  <c r="CT25" i="71"/>
  <c r="EK25" i="71"/>
  <c r="BP26" i="71"/>
  <c r="BU26" i="71"/>
  <c r="BZ26" i="71"/>
  <c r="CG26" i="71"/>
  <c r="CL26" i="71"/>
  <c r="CQ26" i="71"/>
  <c r="BS27" i="71"/>
  <c r="BX27" i="71"/>
  <c r="CC27" i="71"/>
  <c r="CJ27" i="71"/>
  <c r="CO27" i="71"/>
  <c r="CT27" i="71"/>
  <c r="BP28" i="71"/>
  <c r="BV28" i="71"/>
  <c r="CA28" i="71"/>
  <c r="CG28" i="71"/>
  <c r="CM28" i="71"/>
  <c r="CR28" i="71"/>
  <c r="BU29" i="71"/>
  <c r="BZ29" i="71"/>
  <c r="CF29" i="71"/>
  <c r="CL29" i="71"/>
  <c r="CQ29" i="71"/>
  <c r="EC29" i="71"/>
  <c r="BR30" i="71"/>
  <c r="BX30" i="71"/>
  <c r="CC30" i="71"/>
  <c r="CI30" i="71"/>
  <c r="CO30" i="71"/>
  <c r="CT30" i="71"/>
  <c r="BP31" i="71"/>
  <c r="BU31" i="71"/>
  <c r="CA31" i="71"/>
  <c r="CG31" i="71"/>
  <c r="CL31" i="71"/>
  <c r="CR31" i="71"/>
  <c r="EC31" i="71"/>
  <c r="EG31" i="71"/>
  <c r="EK31" i="71"/>
  <c r="EO31" i="71"/>
  <c r="BS32" i="71"/>
  <c r="BX32" i="71"/>
  <c r="CD32" i="71"/>
  <c r="CJ32" i="71"/>
  <c r="CO32" i="71"/>
  <c r="BR33" i="71"/>
  <c r="BW33" i="71"/>
  <c r="CC33" i="71"/>
  <c r="CI33" i="71"/>
  <c r="CN33" i="71"/>
  <c r="CT33" i="71"/>
  <c r="EK33" i="71"/>
  <c r="BP34" i="71"/>
  <c r="BU34" i="71"/>
  <c r="BZ34" i="71"/>
  <c r="CG34" i="71"/>
  <c r="CL34" i="71"/>
  <c r="CQ34" i="71"/>
  <c r="BS35" i="71"/>
  <c r="BX35" i="71"/>
  <c r="CC35" i="71"/>
  <c r="CJ35" i="71"/>
  <c r="CO35" i="71"/>
  <c r="CT35" i="71"/>
  <c r="BP36" i="71"/>
  <c r="BV36" i="71"/>
  <c r="CA36" i="71"/>
  <c r="CG36" i="71"/>
  <c r="CM36" i="71"/>
  <c r="CR36" i="71"/>
  <c r="BU37" i="71"/>
  <c r="BZ37" i="71"/>
  <c r="CF37" i="71"/>
  <c r="CL37" i="71"/>
  <c r="CQ37" i="71"/>
  <c r="EC37" i="71"/>
  <c r="BR38" i="71"/>
  <c r="BX38" i="71"/>
  <c r="CC38" i="71"/>
  <c r="CI38" i="71"/>
  <c r="CO38" i="71"/>
  <c r="CT38" i="71"/>
  <c r="BP39" i="71"/>
  <c r="BU39" i="71"/>
  <c r="CA39" i="71"/>
  <c r="CG39" i="71"/>
  <c r="CL39" i="71"/>
  <c r="CR39" i="71"/>
  <c r="EC39" i="71"/>
  <c r="EG39" i="71"/>
  <c r="EK39" i="71"/>
  <c r="EO39" i="71"/>
  <c r="BS40" i="71"/>
  <c r="BX40" i="71"/>
  <c r="CD40" i="71"/>
  <c r="CJ40" i="71"/>
  <c r="CO40" i="71"/>
  <c r="BR41" i="71"/>
  <c r="BW41" i="71"/>
  <c r="CC41" i="71"/>
  <c r="CI41" i="71"/>
  <c r="CN41" i="71"/>
  <c r="CT41" i="71"/>
  <c r="EK41" i="71"/>
  <c r="BP42" i="71"/>
  <c r="BU42" i="71"/>
  <c r="BZ42" i="71"/>
  <c r="CG42" i="71"/>
  <c r="CL42" i="71"/>
  <c r="CQ42" i="71"/>
  <c r="BS43" i="71"/>
  <c r="BX43" i="71"/>
  <c r="CC43" i="71"/>
  <c r="CJ43" i="71"/>
  <c r="CO43" i="71"/>
  <c r="CT43" i="71"/>
  <c r="BP44" i="71"/>
  <c r="BV44" i="71"/>
  <c r="CA44" i="71"/>
  <c r="CG44" i="71"/>
  <c r="CM44" i="71"/>
  <c r="CR44" i="71"/>
  <c r="BU45" i="71"/>
  <c r="BZ45" i="71"/>
  <c r="CF45" i="71"/>
  <c r="CL45" i="71"/>
  <c r="CQ45" i="71"/>
  <c r="EC45" i="71"/>
  <c r="BR46" i="71"/>
  <c r="BX46" i="71"/>
  <c r="CC46" i="71"/>
  <c r="CI46" i="71"/>
  <c r="CO46" i="71"/>
  <c r="CT46" i="71"/>
  <c r="BP47" i="71"/>
  <c r="BU47" i="71"/>
  <c r="CA47" i="71"/>
  <c r="CG47" i="71"/>
  <c r="CL47" i="71"/>
  <c r="CR47" i="71"/>
  <c r="EC47" i="71"/>
  <c r="EG47" i="71"/>
  <c r="EK47" i="71"/>
  <c r="EO47" i="71"/>
  <c r="BS48" i="71"/>
  <c r="BX48" i="71"/>
  <c r="CD48" i="71"/>
  <c r="CJ48" i="71"/>
  <c r="CO48" i="71"/>
  <c r="BR49" i="71"/>
  <c r="BW49" i="71"/>
  <c r="CC49" i="71"/>
  <c r="CI49" i="71"/>
  <c r="CN49" i="71"/>
  <c r="CT49" i="71"/>
  <c r="EK49" i="71"/>
  <c r="BP50" i="71"/>
  <c r="BU50" i="71"/>
  <c r="BZ50" i="71"/>
  <c r="CG50" i="71"/>
  <c r="CL50" i="71"/>
  <c r="CQ50" i="71"/>
  <c r="BS51" i="71"/>
  <c r="BX51" i="71"/>
  <c r="CC51" i="71"/>
  <c r="CJ51" i="71"/>
  <c r="CO51" i="71"/>
  <c r="CT51" i="71"/>
  <c r="BP52" i="71"/>
  <c r="BV52" i="71"/>
  <c r="CA52" i="71"/>
  <c r="CG52" i="71"/>
  <c r="CM52" i="71"/>
  <c r="CR52" i="71"/>
  <c r="BU53" i="71"/>
  <c r="BZ53" i="71"/>
  <c r="CF53" i="71"/>
  <c r="CL53" i="71"/>
  <c r="CQ53" i="71"/>
  <c r="EC53" i="71"/>
  <c r="BR54" i="71"/>
  <c r="BX54" i="71"/>
  <c r="CC54" i="71"/>
  <c r="CI54" i="71"/>
  <c r="CO54" i="71"/>
  <c r="CT54" i="71"/>
  <c r="BP55" i="71"/>
  <c r="BU55" i="71"/>
  <c r="CA55" i="71"/>
  <c r="CG55" i="71"/>
  <c r="CL55" i="71"/>
  <c r="CR55" i="71"/>
  <c r="EC55" i="71"/>
  <c r="EG55" i="71"/>
  <c r="EK55" i="71"/>
  <c r="EO55" i="71"/>
  <c r="BS56" i="71"/>
  <c r="BX56" i="71"/>
  <c r="CD56" i="71"/>
  <c r="CJ56" i="71"/>
  <c r="CO56" i="71"/>
  <c r="BR57" i="71"/>
  <c r="BW57" i="71"/>
  <c r="CC57" i="71"/>
  <c r="CI57" i="71"/>
  <c r="CN57" i="71"/>
  <c r="CT57" i="71"/>
  <c r="EK57" i="71"/>
  <c r="BP58" i="71"/>
  <c r="BU58" i="71"/>
  <c r="BZ58" i="71"/>
  <c r="CG58" i="71"/>
  <c r="CL58" i="71"/>
  <c r="CQ58" i="71"/>
  <c r="BS59" i="71"/>
  <c r="BX59" i="71"/>
  <c r="CC59" i="71"/>
  <c r="CJ59" i="71"/>
  <c r="CO59" i="71"/>
  <c r="CT59" i="71"/>
  <c r="BP60" i="71"/>
  <c r="BV60" i="71"/>
  <c r="CA60" i="71"/>
  <c r="CG60" i="71"/>
  <c r="CM60" i="71"/>
  <c r="CR60" i="71"/>
  <c r="BU61" i="71"/>
  <c r="BZ61" i="71"/>
  <c r="CF61" i="71"/>
  <c r="CL61" i="71"/>
  <c r="CQ61" i="71"/>
  <c r="EC61" i="71"/>
  <c r="BR62" i="71"/>
  <c r="BX62" i="71"/>
  <c r="CC62" i="71"/>
  <c r="CI62" i="71"/>
  <c r="CO62" i="71"/>
  <c r="CT62" i="71"/>
  <c r="BP63" i="71"/>
  <c r="BU63" i="71"/>
  <c r="CA63" i="71"/>
  <c r="CG63" i="71"/>
  <c r="CL63" i="71"/>
  <c r="CR63" i="71"/>
  <c r="EC63" i="71"/>
  <c r="EG63" i="71"/>
  <c r="EK63" i="71"/>
  <c r="EO63" i="71"/>
  <c r="BS64" i="71"/>
  <c r="BX64" i="71"/>
  <c r="CD64" i="71"/>
  <c r="CJ64" i="71"/>
  <c r="CO64" i="71"/>
  <c r="BR65" i="71"/>
  <c r="BW65" i="71"/>
  <c r="CC65" i="71"/>
  <c r="CI65" i="71"/>
  <c r="CN65" i="71"/>
  <c r="CT65" i="71"/>
  <c r="EK65" i="71"/>
  <c r="BP66" i="71"/>
  <c r="BU66" i="71"/>
  <c r="BZ66" i="71"/>
  <c r="CG66" i="71"/>
  <c r="CL66" i="71"/>
  <c r="CQ66" i="71"/>
  <c r="BS67" i="71"/>
  <c r="BX67" i="71"/>
  <c r="CC67" i="71"/>
  <c r="CJ67" i="71"/>
  <c r="CO67" i="71"/>
  <c r="CT67" i="71"/>
  <c r="BP68" i="71"/>
  <c r="BV68" i="71"/>
  <c r="CA68" i="71"/>
  <c r="CG68" i="71"/>
  <c r="CM68" i="71"/>
  <c r="CR68" i="71"/>
  <c r="BU69" i="71"/>
  <c r="BZ69" i="71"/>
  <c r="CF69" i="71"/>
  <c r="CL69" i="71"/>
  <c r="CQ69" i="71"/>
  <c r="EC69" i="71"/>
  <c r="BR70" i="71"/>
  <c r="BX70" i="71"/>
  <c r="CC70" i="71"/>
  <c r="CI70" i="71"/>
  <c r="CO70" i="71"/>
  <c r="CT70" i="71"/>
  <c r="BP71" i="71"/>
  <c r="BU71" i="71"/>
  <c r="CA71" i="71"/>
  <c r="CG71" i="71"/>
  <c r="CL71" i="71"/>
  <c r="CR71" i="71"/>
  <c r="EC71" i="71"/>
  <c r="EG71" i="71"/>
  <c r="EK71" i="71"/>
  <c r="EO71" i="71"/>
  <c r="BS72" i="71"/>
  <c r="BX72" i="71"/>
  <c r="CD72" i="71"/>
  <c r="CJ72" i="71"/>
  <c r="CO72" i="71"/>
  <c r="BR73" i="71"/>
  <c r="BW73" i="71"/>
  <c r="CC73" i="71"/>
  <c r="CI73" i="71"/>
  <c r="CN73" i="71"/>
  <c r="CT73" i="71"/>
  <c r="EK73" i="71"/>
  <c r="BP74" i="71"/>
  <c r="BU74" i="71"/>
  <c r="BZ74" i="71"/>
  <c r="CG74" i="71"/>
  <c r="CL74" i="71"/>
  <c r="CQ74" i="71"/>
  <c r="BS75" i="71"/>
  <c r="BX75" i="71"/>
  <c r="CC75" i="71"/>
  <c r="CJ75" i="71"/>
  <c r="CO75" i="71"/>
  <c r="CT75" i="71"/>
  <c r="BP76" i="71"/>
  <c r="BV76" i="71"/>
  <c r="CA76" i="71"/>
  <c r="CG76" i="71"/>
  <c r="CM76" i="71"/>
  <c r="CR76" i="71"/>
  <c r="BU77" i="71"/>
  <c r="BZ77" i="71"/>
  <c r="CF77" i="71"/>
  <c r="CL77" i="71"/>
  <c r="CQ77" i="71"/>
  <c r="EC77" i="71"/>
  <c r="BR78" i="71"/>
  <c r="BX78" i="71"/>
  <c r="CC78" i="71"/>
  <c r="CI78" i="71"/>
  <c r="CO78" i="71"/>
  <c r="CT78" i="71"/>
  <c r="BP79" i="71"/>
  <c r="BU79" i="71"/>
  <c r="CA79" i="71"/>
  <c r="CG79" i="71"/>
  <c r="CL79" i="71"/>
  <c r="CR79" i="71"/>
  <c r="EC79" i="71"/>
  <c r="EG79" i="71"/>
  <c r="EK79" i="71"/>
  <c r="EO79" i="71"/>
  <c r="BS80" i="71"/>
  <c r="BX80" i="71"/>
  <c r="CD80" i="71"/>
  <c r="CJ80" i="71"/>
  <c r="CO80" i="71"/>
  <c r="BR81" i="71"/>
  <c r="BW81" i="71"/>
  <c r="CC81" i="71"/>
  <c r="CI81" i="71"/>
  <c r="CN81" i="71"/>
  <c r="CT81" i="71"/>
  <c r="EK81" i="71"/>
  <c r="BP82" i="71"/>
  <c r="BU82" i="71"/>
  <c r="BZ82" i="71"/>
  <c r="CG82" i="71"/>
  <c r="CL82" i="71"/>
  <c r="CQ82" i="71"/>
  <c r="BS83" i="71"/>
  <c r="BX83" i="71"/>
  <c r="CC83" i="71"/>
  <c r="CJ83" i="71"/>
  <c r="CO83" i="71"/>
  <c r="CT83" i="71"/>
  <c r="BP84" i="71"/>
  <c r="BV84" i="71"/>
  <c r="CA84" i="71"/>
  <c r="CG84" i="71"/>
  <c r="CM84" i="71"/>
  <c r="CR84" i="71"/>
  <c r="BU85" i="71"/>
  <c r="BZ85" i="71"/>
  <c r="CF85" i="71"/>
  <c r="CL85" i="71"/>
  <c r="CQ85" i="71"/>
  <c r="EC85" i="71"/>
  <c r="BR86" i="71"/>
  <c r="BX86" i="71"/>
  <c r="CC86" i="71"/>
  <c r="CI86" i="71"/>
  <c r="CO86" i="71"/>
  <c r="CT86" i="71"/>
  <c r="BP87" i="71"/>
  <c r="BU87" i="71"/>
  <c r="CA87" i="71"/>
  <c r="CG87" i="71"/>
  <c r="CL87" i="71"/>
  <c r="CR87" i="71"/>
  <c r="EC87" i="71"/>
  <c r="EG87" i="71"/>
  <c r="EK87" i="71"/>
  <c r="EO87" i="71"/>
  <c r="BS88" i="71"/>
  <c r="BX88" i="71"/>
  <c r="CD88" i="71"/>
  <c r="CJ88" i="71"/>
  <c r="CO88" i="71"/>
  <c r="BR89" i="71"/>
  <c r="BW89" i="71"/>
  <c r="CC89" i="71"/>
  <c r="CI89" i="71"/>
  <c r="CN89" i="71"/>
  <c r="CT89" i="71"/>
  <c r="EK89" i="71"/>
  <c r="BP90" i="71"/>
  <c r="BU90" i="71"/>
  <c r="BZ90" i="71"/>
  <c r="CG90" i="71"/>
  <c r="CL90" i="71"/>
  <c r="CQ90" i="71"/>
  <c r="BS91" i="71"/>
  <c r="BX91" i="71"/>
  <c r="CC91" i="71"/>
  <c r="CJ91" i="71"/>
  <c r="CO91" i="71"/>
  <c r="CT91" i="71"/>
  <c r="BP92" i="71"/>
  <c r="BV92" i="71"/>
  <c r="CA92" i="71"/>
  <c r="CG92" i="71"/>
  <c r="CM92" i="71"/>
  <c r="CR92" i="71"/>
  <c r="BU93" i="71"/>
  <c r="BZ93" i="71"/>
  <c r="CF93" i="71"/>
  <c r="CL93" i="71"/>
  <c r="CQ93" i="71"/>
  <c r="EC93" i="71"/>
  <c r="BR94" i="71"/>
  <c r="BX94" i="71"/>
  <c r="CC94" i="71"/>
  <c r="CI94" i="71"/>
  <c r="CO94" i="71"/>
  <c r="CT94" i="71"/>
  <c r="BP95" i="71"/>
  <c r="BU95" i="71"/>
  <c r="CA95" i="71"/>
  <c r="CG95" i="71"/>
  <c r="CL95" i="71"/>
  <c r="CR95" i="71"/>
  <c r="EC95" i="71"/>
  <c r="EG95" i="71"/>
  <c r="EK95" i="71"/>
  <c r="EO95" i="71"/>
  <c r="BS96" i="71"/>
  <c r="BX96" i="71"/>
  <c r="CD96" i="71"/>
  <c r="CJ96" i="71"/>
  <c r="CO96" i="71"/>
  <c r="BR97" i="71"/>
  <c r="BW97" i="71"/>
  <c r="CC97" i="71"/>
  <c r="CI97" i="71"/>
  <c r="CN97" i="71"/>
  <c r="CT97" i="71"/>
  <c r="EK97" i="71"/>
  <c r="BP98" i="71"/>
  <c r="BU98" i="71"/>
  <c r="BZ98" i="71"/>
  <c r="CG98" i="71"/>
  <c r="CL98" i="71"/>
  <c r="CQ98" i="71"/>
  <c r="BS99" i="71"/>
  <c r="BX99" i="71"/>
  <c r="CC99" i="71"/>
  <c r="CJ99" i="71"/>
  <c r="CO99" i="71"/>
  <c r="CT99" i="71"/>
  <c r="BP100" i="71"/>
  <c r="BV100" i="71"/>
  <c r="CA100" i="71"/>
  <c r="CG100" i="71"/>
  <c r="CM100" i="71"/>
  <c r="CR100" i="71"/>
  <c r="BU101" i="71"/>
  <c r="BZ101" i="71"/>
  <c r="CF101" i="71"/>
  <c r="CL101" i="71"/>
  <c r="CQ101" i="71"/>
  <c r="EC101" i="71"/>
  <c r="BR102" i="71"/>
  <c r="BX102" i="71"/>
  <c r="CC102" i="71"/>
  <c r="CI102" i="71"/>
  <c r="CO102" i="71"/>
  <c r="CT102" i="71"/>
  <c r="BP103" i="71"/>
  <c r="BU103" i="71"/>
  <c r="CA103" i="71"/>
  <c r="CG103" i="71"/>
  <c r="CL103" i="71"/>
  <c r="CR103" i="71"/>
  <c r="EC103" i="71"/>
  <c r="EG103" i="71"/>
  <c r="EK103" i="71"/>
  <c r="EO103" i="71"/>
  <c r="BS104" i="71"/>
  <c r="BX104" i="71"/>
  <c r="CD104" i="71"/>
  <c r="CJ104" i="71"/>
  <c r="CO104" i="71"/>
  <c r="BT105" i="71"/>
  <c r="CA105" i="71"/>
  <c r="CJ105" i="71"/>
  <c r="CP105" i="71"/>
  <c r="EC105" i="71"/>
  <c r="BS106" i="71"/>
  <c r="CA106" i="71"/>
  <c r="CI106" i="71"/>
  <c r="CO106" i="71"/>
  <c r="BU107" i="71"/>
  <c r="CA107" i="71"/>
  <c r="CI107" i="71"/>
  <c r="CQ107" i="71"/>
  <c r="EC107" i="71"/>
  <c r="EO107" i="71"/>
  <c r="BU108" i="71"/>
  <c r="CC108" i="71"/>
  <c r="CK108" i="71"/>
  <c r="CQ108" i="71"/>
  <c r="BP109" i="71"/>
  <c r="BW109" i="71"/>
  <c r="CC109" i="71"/>
  <c r="CL109" i="71"/>
  <c r="CS109" i="71"/>
  <c r="BV110" i="71"/>
  <c r="CD110" i="71"/>
  <c r="CK110" i="71"/>
  <c r="CR110" i="71"/>
  <c r="BR111" i="71"/>
  <c r="BY111" i="71"/>
  <c r="CF111" i="71"/>
  <c r="CN111" i="71"/>
  <c r="EG111" i="71"/>
  <c r="BR112" i="71"/>
  <c r="BZ112" i="71"/>
  <c r="CH112" i="71"/>
  <c r="CO112" i="71"/>
  <c r="BT113" i="71"/>
  <c r="CA113" i="71"/>
  <c r="CJ113" i="71"/>
  <c r="CP113" i="71"/>
  <c r="EC113" i="71"/>
  <c r="BS114" i="71"/>
  <c r="CA114" i="71"/>
  <c r="CI114" i="71"/>
  <c r="CO114" i="71"/>
  <c r="BU115" i="71"/>
  <c r="CA115" i="71"/>
  <c r="CI115" i="71"/>
  <c r="CQ115" i="71"/>
  <c r="EC115" i="71"/>
  <c r="EO115" i="71"/>
  <c r="BU116" i="71"/>
  <c r="CC116" i="71"/>
  <c r="CK116" i="71"/>
  <c r="CQ116" i="71"/>
  <c r="BP117" i="71"/>
  <c r="BW117" i="71"/>
  <c r="CC117" i="71"/>
  <c r="CL117" i="71"/>
  <c r="CS117" i="71"/>
  <c r="BV118" i="71"/>
  <c r="CD118" i="71"/>
  <c r="CK118" i="71"/>
  <c r="CR118" i="71"/>
  <c r="BR119" i="71"/>
  <c r="BY119" i="71"/>
  <c r="CF119" i="71"/>
  <c r="CN119" i="71"/>
  <c r="EG119" i="71"/>
  <c r="BR120" i="71"/>
  <c r="BZ120" i="71"/>
  <c r="CH120" i="71"/>
  <c r="CO120" i="71"/>
  <c r="BT121" i="71"/>
  <c r="CA121" i="71"/>
  <c r="CJ121" i="71"/>
  <c r="CP121" i="71"/>
  <c r="EC121" i="71"/>
  <c r="BS122" i="71"/>
  <c r="CA122" i="71"/>
  <c r="CI122" i="71"/>
  <c r="CO122" i="71"/>
  <c r="BU123" i="71"/>
  <c r="CA123" i="71"/>
  <c r="CI123" i="71"/>
  <c r="CQ123" i="71"/>
  <c r="EC123" i="71"/>
  <c r="EO123" i="71"/>
  <c r="BU124" i="71"/>
  <c r="CC124" i="71"/>
  <c r="CK124" i="71"/>
  <c r="CQ124" i="71"/>
  <c r="BP125" i="71"/>
  <c r="BW125" i="71"/>
  <c r="CC125" i="71"/>
  <c r="CL125" i="71"/>
  <c r="CS125" i="71"/>
  <c r="BV126" i="71"/>
  <c r="CD126" i="71"/>
  <c r="CK126" i="71"/>
  <c r="CR126" i="71"/>
  <c r="BR127" i="71"/>
  <c r="BY127" i="71"/>
  <c r="CF127" i="71"/>
  <c r="CN127" i="71"/>
  <c r="EG127" i="71"/>
  <c r="BR128" i="71"/>
  <c r="BZ128" i="71"/>
  <c r="CH128" i="71"/>
  <c r="CO128" i="71"/>
  <c r="BT129" i="71"/>
  <c r="CA129" i="71"/>
  <c r="CJ129" i="71"/>
  <c r="CP129" i="71"/>
  <c r="EC129" i="71"/>
  <c r="BS130" i="71"/>
  <c r="CA130" i="71"/>
  <c r="CI130" i="71"/>
  <c r="CO130" i="71"/>
  <c r="BU131" i="71"/>
  <c r="CA131" i="71"/>
  <c r="CI131" i="71"/>
  <c r="CQ131" i="71"/>
  <c r="EC131" i="71"/>
  <c r="EO131" i="71"/>
  <c r="BU132" i="71"/>
  <c r="CC132" i="71"/>
  <c r="CK132" i="71"/>
  <c r="CQ132" i="71"/>
  <c r="BP133" i="71"/>
  <c r="BW133" i="71"/>
  <c r="CC133" i="71"/>
  <c r="CL133" i="71"/>
  <c r="CS133" i="71"/>
  <c r="BV134" i="71"/>
  <c r="CD134" i="71"/>
  <c r="CK134" i="71"/>
  <c r="CR134" i="71"/>
  <c r="BR135" i="71"/>
  <c r="BY135" i="71"/>
  <c r="CF135" i="71"/>
  <c r="CN135" i="71"/>
  <c r="EG135" i="71"/>
  <c r="BR136" i="71"/>
  <c r="BZ136" i="71"/>
  <c r="CH136" i="71"/>
  <c r="CO136" i="71"/>
  <c r="BT137" i="71"/>
  <c r="CA137" i="71"/>
  <c r="CJ137" i="71"/>
  <c r="CP137" i="71"/>
  <c r="EC137" i="71"/>
  <c r="BS138" i="71"/>
  <c r="CA138" i="71"/>
  <c r="CI138" i="71"/>
  <c r="CO138" i="71"/>
  <c r="BU139" i="71"/>
  <c r="CA139" i="71"/>
  <c r="CI139" i="71"/>
  <c r="CQ139" i="71"/>
  <c r="EC139" i="71"/>
  <c r="EO139" i="71"/>
  <c r="BU140" i="71"/>
  <c r="CC140" i="71"/>
  <c r="CK140" i="71"/>
  <c r="CQ140" i="71"/>
  <c r="BP141" i="71"/>
  <c r="BW141" i="71"/>
  <c r="CC141" i="71"/>
  <c r="CL141" i="71"/>
  <c r="CS141" i="71"/>
  <c r="BV142" i="71"/>
  <c r="CD142" i="71"/>
  <c r="CK142" i="71"/>
  <c r="CR142" i="71"/>
  <c r="BR143" i="71"/>
  <c r="BY143" i="71"/>
  <c r="CF143" i="71"/>
  <c r="CN143" i="71"/>
  <c r="EG143" i="71"/>
  <c r="BR144" i="71"/>
  <c r="BZ144" i="71"/>
  <c r="CH144" i="71"/>
  <c r="CO144" i="71"/>
  <c r="BT145" i="71"/>
  <c r="CA145" i="71"/>
  <c r="CJ145" i="71"/>
  <c r="CP145" i="71"/>
  <c r="EC145" i="71"/>
  <c r="BS146" i="71"/>
  <c r="CA146" i="71"/>
  <c r="CI146" i="71"/>
  <c r="CO146" i="71"/>
  <c r="BU147" i="71"/>
  <c r="CA147" i="71"/>
  <c r="CI147" i="71"/>
  <c r="CQ147" i="71"/>
  <c r="EC147" i="71"/>
  <c r="EO147" i="71"/>
  <c r="BW148" i="71"/>
  <c r="CH148" i="71"/>
  <c r="CO148" i="71"/>
  <c r="BT149" i="71"/>
  <c r="CF149" i="71"/>
  <c r="CP149" i="71"/>
  <c r="BY150" i="71"/>
  <c r="CM150" i="71"/>
  <c r="EC150" i="71"/>
  <c r="EG150" i="71"/>
  <c r="EK150" i="71"/>
  <c r="EO150" i="71"/>
  <c r="BY151" i="71"/>
  <c r="CM151" i="71"/>
  <c r="EO151" i="71"/>
  <c r="CB152" i="71"/>
  <c r="CL152" i="71"/>
  <c r="BU153" i="71"/>
  <c r="CI153" i="71"/>
  <c r="CS153" i="71"/>
  <c r="BS154" i="71"/>
  <c r="CF154" i="71"/>
  <c r="CQ154" i="71"/>
  <c r="BU155" i="71"/>
  <c r="CI155" i="71"/>
  <c r="CS155" i="71"/>
  <c r="BP156" i="71"/>
  <c r="CB156" i="71"/>
  <c r="CO156" i="71"/>
  <c r="BY157" i="71"/>
  <c r="CL157" i="71"/>
  <c r="CT157" i="71"/>
  <c r="BS158" i="71"/>
  <c r="CH158" i="71"/>
  <c r="CP158" i="71"/>
  <c r="BU159" i="71"/>
  <c r="CG159" i="71"/>
  <c r="CP159" i="71"/>
  <c r="BP160" i="71"/>
  <c r="CA160" i="71"/>
  <c r="CM160" i="71"/>
  <c r="BQ161" i="71"/>
  <c r="CC161" i="71"/>
  <c r="CP161" i="71"/>
  <c r="BP162" i="71"/>
  <c r="CA162" i="71"/>
  <c r="CN162" i="71"/>
  <c r="EC162" i="71"/>
  <c r="EG162" i="71"/>
  <c r="EK162" i="71"/>
  <c r="EO162" i="71"/>
  <c r="BY163" i="71"/>
  <c r="CM163" i="71"/>
  <c r="BW164" i="71"/>
  <c r="CJ164" i="71"/>
  <c r="CR164" i="71"/>
  <c r="BU165" i="71"/>
  <c r="CH165" i="71"/>
  <c r="CP165" i="71"/>
  <c r="BP166" i="71"/>
  <c r="CC166" i="71"/>
  <c r="CM166" i="71"/>
  <c r="BY167" i="71"/>
  <c r="CJ167" i="71"/>
  <c r="CT167" i="71"/>
  <c r="EG167" i="71"/>
  <c r="BQ168" i="71"/>
  <c r="CG168" i="71"/>
  <c r="CP168" i="71"/>
  <c r="CA169" i="71"/>
  <c r="CM169" i="71"/>
  <c r="BX170" i="71"/>
  <c r="CJ170" i="71"/>
  <c r="EG170" i="71"/>
  <c r="BX171" i="71"/>
  <c r="CI171" i="71"/>
  <c r="CF172" i="71"/>
  <c r="CT172" i="71"/>
  <c r="BX173" i="71"/>
  <c r="CN173" i="71"/>
  <c r="CC174" i="71"/>
  <c r="EC174" i="71"/>
  <c r="EG174" i="71"/>
  <c r="EK174" i="71"/>
  <c r="EO174" i="71"/>
  <c r="CI175" i="71"/>
  <c r="BW176" i="71"/>
  <c r="CT176" i="71"/>
  <c r="CI177" i="71"/>
  <c r="BQ178" i="71"/>
  <c r="CM178" i="71"/>
  <c r="CI179" i="71"/>
  <c r="CK180" i="71"/>
  <c r="BT181" i="71"/>
  <c r="CR181" i="71"/>
  <c r="CB182" i="71"/>
  <c r="BP183" i="71"/>
  <c r="CO183" i="71"/>
  <c r="CF184" i="71"/>
  <c r="BY185" i="71"/>
  <c r="CC186" i="71"/>
  <c r="CQ187" i="71"/>
  <c r="CN188" i="71"/>
  <c r="CF194" i="71"/>
  <c r="EC195" i="71"/>
  <c r="EK197" i="71"/>
  <c r="CM200" i="71"/>
  <c r="CC202" i="71"/>
  <c r="EG204" i="71"/>
  <c r="ED198" i="71"/>
  <c r="ED196" i="71"/>
  <c r="ED215" i="71"/>
  <c r="ED213" i="71"/>
  <c r="ED211" i="71"/>
  <c r="ED208" i="71"/>
  <c r="ED204" i="71"/>
  <c r="ED202" i="71"/>
  <c r="ED200" i="71"/>
  <c r="ED186" i="71"/>
  <c r="ED207" i="71"/>
  <c r="ED197" i="71"/>
  <c r="ED193" i="71"/>
  <c r="ED190" i="71"/>
  <c r="ED184" i="71"/>
  <c r="ED181" i="71"/>
  <c r="ED178" i="71"/>
  <c r="ED175" i="71"/>
  <c r="ED219" i="71"/>
  <c r="ED217" i="71"/>
  <c r="ED214" i="71"/>
  <c r="ED210" i="71"/>
  <c r="ED209" i="71"/>
  <c r="ED203" i="71"/>
  <c r="ED182" i="71"/>
  <c r="ED173" i="71"/>
  <c r="ED170" i="71"/>
  <c r="ED167" i="71"/>
  <c r="ED164" i="71"/>
  <c r="ED157" i="71"/>
  <c r="ED154" i="71"/>
  <c r="ED151" i="71"/>
  <c r="ED201" i="71"/>
  <c r="ED195" i="71"/>
  <c r="ED194" i="71"/>
  <c r="ED191" i="71"/>
  <c r="ED188" i="71"/>
  <c r="ED187" i="71"/>
  <c r="ED176" i="71"/>
  <c r="ED159" i="71"/>
  <c r="ED158" i="71"/>
  <c r="ED147" i="71"/>
  <c r="ED143" i="71"/>
  <c r="ED139" i="71"/>
  <c r="ED135" i="71"/>
  <c r="ED131" i="71"/>
  <c r="ED127" i="71"/>
  <c r="ED123" i="71"/>
  <c r="ED119" i="71"/>
  <c r="ED115" i="71"/>
  <c r="ED111" i="71"/>
  <c r="ED107" i="71"/>
  <c r="EH219" i="71"/>
  <c r="EH217" i="71"/>
  <c r="EH210" i="71"/>
  <c r="EH206" i="71"/>
  <c r="EH205" i="71"/>
  <c r="EH199" i="71"/>
  <c r="EH198" i="71"/>
  <c r="EH197" i="71"/>
  <c r="EH220" i="71"/>
  <c r="EH214" i="71"/>
  <c r="EH212" i="71"/>
  <c r="EH209" i="71"/>
  <c r="EH207" i="71"/>
  <c r="EH203" i="71"/>
  <c r="EH202" i="71"/>
  <c r="EH195" i="71"/>
  <c r="EH196" i="71"/>
  <c r="EH193" i="71"/>
  <c r="EH191" i="71"/>
  <c r="EH208" i="71"/>
  <c r="EH204" i="71"/>
  <c r="EH194" i="71"/>
  <c r="EH190" i="71"/>
  <c r="EH189" i="71"/>
  <c r="EH188" i="71"/>
  <c r="EH186" i="71"/>
  <c r="EH183" i="71"/>
  <c r="EH181" i="71"/>
  <c r="EH178" i="71"/>
  <c r="EH176" i="71"/>
  <c r="EH175" i="71"/>
  <c r="EH215" i="71"/>
  <c r="EH201" i="71"/>
  <c r="EH200" i="71"/>
  <c r="EH179" i="71"/>
  <c r="EH173" i="71"/>
  <c r="EH170" i="71"/>
  <c r="EH168" i="71"/>
  <c r="EH167" i="71"/>
  <c r="EH157" i="71"/>
  <c r="EH154" i="71"/>
  <c r="EH152" i="71"/>
  <c r="EH151" i="71"/>
  <c r="EH213" i="71"/>
  <c r="EH211" i="71"/>
  <c r="EH187" i="71"/>
  <c r="EH185" i="71"/>
  <c r="EH182" i="71"/>
  <c r="EH180" i="71"/>
  <c r="EH171" i="71"/>
  <c r="EH159" i="71"/>
  <c r="EH155" i="71"/>
  <c r="EH148" i="71"/>
  <c r="EH147" i="71"/>
  <c r="EH143" i="71"/>
  <c r="EH139" i="71"/>
  <c r="EH135" i="71"/>
  <c r="EH131" i="71"/>
  <c r="EH127" i="71"/>
  <c r="EH123" i="71"/>
  <c r="EH119" i="71"/>
  <c r="EH115" i="71"/>
  <c r="EH111" i="71"/>
  <c r="EH107" i="71"/>
  <c r="EL202" i="71"/>
  <c r="EL201" i="71"/>
  <c r="EL198" i="71"/>
  <c r="EL215" i="71"/>
  <c r="EL213" i="71"/>
  <c r="EL211" i="71"/>
  <c r="EL208" i="71"/>
  <c r="EL204" i="71"/>
  <c r="EL200" i="71"/>
  <c r="EL217" i="71"/>
  <c r="EL195" i="71"/>
  <c r="EL194" i="71"/>
  <c r="EL192" i="71"/>
  <c r="EL220" i="71"/>
  <c r="EL210" i="71"/>
  <c r="EL197" i="71"/>
  <c r="EL193" i="71"/>
  <c r="EL190" i="71"/>
  <c r="EL185" i="71"/>
  <c r="EL181" i="71"/>
  <c r="EL180" i="71"/>
  <c r="EL178" i="71"/>
  <c r="EL175" i="71"/>
  <c r="EL212" i="71"/>
  <c r="EL206" i="71"/>
  <c r="EL205" i="71"/>
  <c r="EL196" i="71"/>
  <c r="EL176" i="71"/>
  <c r="EL173" i="71"/>
  <c r="EL172" i="71"/>
  <c r="EL170" i="71"/>
  <c r="EL167" i="71"/>
  <c r="EL157" i="71"/>
  <c r="EL156" i="71"/>
  <c r="EL154" i="71"/>
  <c r="EL151" i="71"/>
  <c r="EL191" i="71"/>
  <c r="EL187" i="71"/>
  <c r="EL184" i="71"/>
  <c r="EL168" i="71"/>
  <c r="EL164" i="71"/>
  <c r="EL159" i="71"/>
  <c r="EL152" i="71"/>
  <c r="EL147" i="71"/>
  <c r="EL143" i="71"/>
  <c r="EL139" i="71"/>
  <c r="EL135" i="71"/>
  <c r="EL131" i="71"/>
  <c r="EL127" i="71"/>
  <c r="EL123" i="71"/>
  <c r="EL119" i="71"/>
  <c r="EL115" i="71"/>
  <c r="EL111" i="71"/>
  <c r="EL107" i="71"/>
  <c r="EP217" i="71"/>
  <c r="EP205" i="71"/>
  <c r="EP200" i="71"/>
  <c r="EP199" i="71"/>
  <c r="EP198" i="71"/>
  <c r="EP220" i="71"/>
  <c r="EP219" i="71"/>
  <c r="EP214" i="71"/>
  <c r="EP212" i="71"/>
  <c r="EP210" i="71"/>
  <c r="EP207" i="71"/>
  <c r="EP206" i="71"/>
  <c r="EP203" i="71"/>
  <c r="EP196" i="71"/>
  <c r="EP197" i="71"/>
  <c r="EP193" i="71"/>
  <c r="EP188" i="71"/>
  <c r="EP213" i="71"/>
  <c r="EP211" i="71"/>
  <c r="EP191" i="71"/>
  <c r="EP190" i="71"/>
  <c r="EP184" i="71"/>
  <c r="EP181" i="71"/>
  <c r="EP178" i="71"/>
  <c r="EP175" i="71"/>
  <c r="EP202" i="71"/>
  <c r="EP185" i="71"/>
  <c r="EP180" i="71"/>
  <c r="EP173" i="71"/>
  <c r="EP170" i="71"/>
  <c r="EP167" i="71"/>
  <c r="EP160" i="71"/>
  <c r="EP157" i="71"/>
  <c r="EP154" i="71"/>
  <c r="EP151" i="71"/>
  <c r="EP209" i="71"/>
  <c r="EP204" i="71"/>
  <c r="EP187" i="71"/>
  <c r="EP177" i="71"/>
  <c r="EP172" i="71"/>
  <c r="EP161" i="71"/>
  <c r="EP159" i="71"/>
  <c r="EP156" i="71"/>
  <c r="EP147" i="71"/>
  <c r="EP143" i="71"/>
  <c r="EP139" i="71"/>
  <c r="EP135" i="71"/>
  <c r="EP131" i="71"/>
  <c r="EP127" i="71"/>
  <c r="EP123" i="71"/>
  <c r="EP119" i="71"/>
  <c r="EP115" i="71"/>
  <c r="EP111" i="71"/>
  <c r="EP107" i="71"/>
  <c r="BS198" i="71"/>
  <c r="BS219" i="71"/>
  <c r="BS210" i="71"/>
  <c r="BS188" i="71"/>
  <c r="BS184" i="71"/>
  <c r="BS183" i="71"/>
  <c r="BS180" i="71"/>
  <c r="BS195" i="71"/>
  <c r="BS176" i="71"/>
  <c r="BS172" i="71"/>
  <c r="BS165" i="71"/>
  <c r="BS162" i="71"/>
  <c r="BS159" i="71"/>
  <c r="BS156" i="71"/>
  <c r="BS149" i="71"/>
  <c r="BS177" i="71"/>
  <c r="BS175" i="71"/>
  <c r="BS168" i="71"/>
  <c r="BS161" i="71"/>
  <c r="BS152" i="71"/>
  <c r="BS144" i="71"/>
  <c r="BS140" i="71"/>
  <c r="BS136" i="71"/>
  <c r="BS132" i="71"/>
  <c r="BS128" i="71"/>
  <c r="BS124" i="71"/>
  <c r="BS120" i="71"/>
  <c r="BS116" i="71"/>
  <c r="BS112" i="71"/>
  <c r="BS108" i="71"/>
  <c r="BW212" i="71"/>
  <c r="BW202" i="71"/>
  <c r="BW199" i="71"/>
  <c r="BW198" i="71"/>
  <c r="BW200" i="71"/>
  <c r="BW196" i="71"/>
  <c r="BW190" i="71"/>
  <c r="BW188" i="71"/>
  <c r="BW206" i="71"/>
  <c r="BW193" i="71"/>
  <c r="BW187" i="71"/>
  <c r="BW177" i="71"/>
  <c r="BW201" i="71"/>
  <c r="BW185" i="71"/>
  <c r="BW181" i="71"/>
  <c r="BW179" i="71"/>
  <c r="BW169" i="71"/>
  <c r="BW166" i="71"/>
  <c r="BW163" i="71"/>
  <c r="BW160" i="71"/>
  <c r="BW153" i="71"/>
  <c r="BW150" i="71"/>
  <c r="BW191" i="71"/>
  <c r="BW173" i="71"/>
  <c r="BW171" i="71"/>
  <c r="BW157" i="71"/>
  <c r="BW155" i="71"/>
  <c r="BW144" i="71"/>
  <c r="BW140" i="71"/>
  <c r="BW136" i="71"/>
  <c r="BW132" i="71"/>
  <c r="BW128" i="71"/>
  <c r="BW124" i="71"/>
  <c r="BW120" i="71"/>
  <c r="BW116" i="71"/>
  <c r="BW112" i="71"/>
  <c r="BW108" i="71"/>
  <c r="CA217" i="71"/>
  <c r="CA216" i="71"/>
  <c r="CA199" i="71"/>
  <c r="CA221" i="71"/>
  <c r="CA191" i="71"/>
  <c r="CA189" i="71"/>
  <c r="CA181" i="71"/>
  <c r="CA178" i="71"/>
  <c r="CA175" i="71"/>
  <c r="CA208" i="71"/>
  <c r="CA194" i="71"/>
  <c r="CA183" i="71"/>
  <c r="CA176" i="71"/>
  <c r="CA173" i="71"/>
  <c r="CA170" i="71"/>
  <c r="CA167" i="71"/>
  <c r="CA164" i="71"/>
  <c r="CA157" i="71"/>
  <c r="CA154" i="71"/>
  <c r="CA151" i="71"/>
  <c r="CA207" i="71"/>
  <c r="CA186" i="71"/>
  <c r="CA177" i="71"/>
  <c r="CA168" i="71"/>
  <c r="CA166" i="71"/>
  <c r="CA161" i="71"/>
  <c r="CA159" i="71"/>
  <c r="CA152" i="71"/>
  <c r="CA150" i="71"/>
  <c r="CA144" i="71"/>
  <c r="CA140" i="71"/>
  <c r="CA136" i="71"/>
  <c r="CA132" i="71"/>
  <c r="CA128" i="71"/>
  <c r="CA124" i="71"/>
  <c r="CA120" i="71"/>
  <c r="CA116" i="71"/>
  <c r="CA112" i="71"/>
  <c r="CA108" i="71"/>
  <c r="BP201" i="71"/>
  <c r="BP200" i="71"/>
  <c r="BP199" i="71"/>
  <c r="BP197" i="71"/>
  <c r="BP191" i="71"/>
  <c r="BP188" i="71"/>
  <c r="BP186" i="71"/>
  <c r="BP181" i="71"/>
  <c r="BP178" i="71"/>
  <c r="BP175" i="71"/>
  <c r="BP189" i="71"/>
  <c r="BP179" i="71"/>
  <c r="BP177" i="71"/>
  <c r="BP173" i="71"/>
  <c r="BP170" i="71"/>
  <c r="BP167" i="71"/>
  <c r="BP164" i="71"/>
  <c r="BP157" i="71"/>
  <c r="BP154" i="71"/>
  <c r="BP151" i="71"/>
  <c r="BP196" i="71"/>
  <c r="BP176" i="71"/>
  <c r="BP171" i="71"/>
  <c r="BP169" i="71"/>
  <c r="BP163" i="71"/>
  <c r="BP155" i="71"/>
  <c r="BP153" i="71"/>
  <c r="BP147" i="71"/>
  <c r="BP143" i="71"/>
  <c r="BP139" i="71"/>
  <c r="BP135" i="71"/>
  <c r="BP131" i="71"/>
  <c r="BP127" i="71"/>
  <c r="BP123" i="71"/>
  <c r="BP119" i="71"/>
  <c r="BP115" i="71"/>
  <c r="BP111" i="71"/>
  <c r="BP107" i="71"/>
  <c r="BT210" i="71"/>
  <c r="BT187" i="71"/>
  <c r="BT204" i="71"/>
  <c r="BT197" i="71"/>
  <c r="BT195" i="71"/>
  <c r="BT182" i="71"/>
  <c r="BT179" i="71"/>
  <c r="BT176" i="71"/>
  <c r="BT192" i="71"/>
  <c r="BT184" i="71"/>
  <c r="BT183" i="71"/>
  <c r="BT178" i="71"/>
  <c r="BT174" i="71"/>
  <c r="BT171" i="71"/>
  <c r="BT168" i="71"/>
  <c r="BT161" i="71"/>
  <c r="BT158" i="71"/>
  <c r="BT155" i="71"/>
  <c r="BT152" i="71"/>
  <c r="BT194" i="71"/>
  <c r="BT185" i="71"/>
  <c r="BT170" i="71"/>
  <c r="BT166" i="71"/>
  <c r="BT164" i="71"/>
  <c r="BT159" i="71"/>
  <c r="BT154" i="71"/>
  <c r="BT150" i="71"/>
  <c r="BT148" i="71"/>
  <c r="BT147" i="71"/>
  <c r="BT143" i="71"/>
  <c r="BT139" i="71"/>
  <c r="BT135" i="71"/>
  <c r="BT131" i="71"/>
  <c r="BT127" i="71"/>
  <c r="BT123" i="71"/>
  <c r="BT119" i="71"/>
  <c r="BT115" i="71"/>
  <c r="BT111" i="71"/>
  <c r="BT107" i="71"/>
  <c r="BX219" i="71"/>
  <c r="BX205" i="71"/>
  <c r="BX203" i="71"/>
  <c r="BX218" i="71"/>
  <c r="BX202" i="71"/>
  <c r="BX195" i="71"/>
  <c r="BX215" i="71"/>
  <c r="BX211" i="71"/>
  <c r="BX192" i="71"/>
  <c r="BX213" i="71"/>
  <c r="BX190" i="71"/>
  <c r="BX186" i="71"/>
  <c r="BX183" i="71"/>
  <c r="BX180" i="71"/>
  <c r="BX193" i="71"/>
  <c r="BX187" i="71"/>
  <c r="BX182" i="71"/>
  <c r="BX177" i="71"/>
  <c r="BX175" i="71"/>
  <c r="BX172" i="71"/>
  <c r="BX165" i="71"/>
  <c r="BX162" i="71"/>
  <c r="BX159" i="71"/>
  <c r="BX156" i="71"/>
  <c r="BX149" i="71"/>
  <c r="BX184" i="71"/>
  <c r="BX181" i="71"/>
  <c r="BX179" i="71"/>
  <c r="BX178" i="71"/>
  <c r="BX176" i="71"/>
  <c r="BX174" i="71"/>
  <c r="BX169" i="71"/>
  <c r="BX167" i="71"/>
  <c r="BX163" i="71"/>
  <c r="BX158" i="71"/>
  <c r="BX153" i="71"/>
  <c r="BX151" i="71"/>
  <c r="BX147" i="71"/>
  <c r="BX143" i="71"/>
  <c r="BX139" i="71"/>
  <c r="BX135" i="71"/>
  <c r="BX131" i="71"/>
  <c r="BX127" i="71"/>
  <c r="BX123" i="71"/>
  <c r="BX119" i="71"/>
  <c r="BX115" i="71"/>
  <c r="BX111" i="71"/>
  <c r="BX107" i="71"/>
  <c r="CB222" i="71"/>
  <c r="CB209" i="71"/>
  <c r="CB201" i="71"/>
  <c r="CB200" i="71"/>
  <c r="CB196" i="71"/>
  <c r="CB193" i="71"/>
  <c r="CB187" i="71"/>
  <c r="CB198" i="71"/>
  <c r="CB191" i="71"/>
  <c r="CB188" i="71"/>
  <c r="CB185" i="71"/>
  <c r="CB177" i="71"/>
  <c r="CB190" i="71"/>
  <c r="CB178" i="71"/>
  <c r="CB169" i="71"/>
  <c r="CB166" i="71"/>
  <c r="CB163" i="71"/>
  <c r="CB160" i="71"/>
  <c r="CB153" i="71"/>
  <c r="CB150" i="71"/>
  <c r="CB183" i="71"/>
  <c r="CB175" i="71"/>
  <c r="CB170" i="71"/>
  <c r="CB164" i="71"/>
  <c r="CB162" i="71"/>
  <c r="CB154" i="71"/>
  <c r="CB147" i="71"/>
  <c r="CB143" i="71"/>
  <c r="CB139" i="71"/>
  <c r="CB135" i="71"/>
  <c r="CB131" i="71"/>
  <c r="CB127" i="71"/>
  <c r="CB123" i="71"/>
  <c r="CB119" i="71"/>
  <c r="CB115" i="71"/>
  <c r="CB111" i="71"/>
  <c r="CB107" i="71"/>
  <c r="CG214" i="71"/>
  <c r="BQ196" i="71"/>
  <c r="BQ202" i="71"/>
  <c r="BQ193" i="71"/>
  <c r="CG186" i="71"/>
  <c r="BQ199" i="71"/>
  <c r="CG181" i="71"/>
  <c r="CG178" i="71"/>
  <c r="BQ177" i="71"/>
  <c r="CG175" i="71"/>
  <c r="CG188" i="71"/>
  <c r="BQ188" i="71"/>
  <c r="CG185" i="71"/>
  <c r="CG182" i="71"/>
  <c r="BQ182" i="71"/>
  <c r="CG180" i="71"/>
  <c r="BQ180" i="71"/>
  <c r="BQ175" i="71"/>
  <c r="CG173" i="71"/>
  <c r="CG170" i="71"/>
  <c r="BQ169" i="71"/>
  <c r="CG167" i="71"/>
  <c r="BQ166" i="71"/>
  <c r="CG164" i="71"/>
  <c r="BQ163" i="71"/>
  <c r="BQ160" i="71"/>
  <c r="CG157" i="71"/>
  <c r="CG154" i="71"/>
  <c r="BQ153" i="71"/>
  <c r="CG151" i="71"/>
  <c r="BQ150" i="71"/>
  <c r="BQ198" i="71"/>
  <c r="BQ190" i="71"/>
  <c r="BQ183" i="71"/>
  <c r="CG174" i="71"/>
  <c r="BQ174" i="71"/>
  <c r="CG172" i="71"/>
  <c r="BQ172" i="71"/>
  <c r="BQ167" i="71"/>
  <c r="CG165" i="71"/>
  <c r="BQ165" i="71"/>
  <c r="CG158" i="71"/>
  <c r="BQ158" i="71"/>
  <c r="CG156" i="71"/>
  <c r="BQ156" i="71"/>
  <c r="BQ151" i="71"/>
  <c r="CG149" i="71"/>
  <c r="BQ149" i="71"/>
  <c r="CG147" i="71"/>
  <c r="BQ146" i="71"/>
  <c r="CG143" i="71"/>
  <c r="BQ142" i="71"/>
  <c r="CG139" i="71"/>
  <c r="BQ138" i="71"/>
  <c r="CG135" i="71"/>
  <c r="BQ134" i="71"/>
  <c r="CG131" i="71"/>
  <c r="BQ130" i="71"/>
  <c r="CG127" i="71"/>
  <c r="BQ126" i="71"/>
  <c r="CG123" i="71"/>
  <c r="BQ122" i="71"/>
  <c r="CG119" i="71"/>
  <c r="BQ118" i="71"/>
  <c r="CG115" i="71"/>
  <c r="BQ114" i="71"/>
  <c r="CG111" i="71"/>
  <c r="BQ110" i="71"/>
  <c r="CG107" i="71"/>
  <c r="BQ106" i="71"/>
  <c r="BU197" i="71"/>
  <c r="BU206" i="71"/>
  <c r="BU196" i="71"/>
  <c r="CK215" i="71"/>
  <c r="BU200" i="71"/>
  <c r="BU194" i="71"/>
  <c r="BU185" i="71"/>
  <c r="CK181" i="71"/>
  <c r="BU181" i="71"/>
  <c r="CK178" i="71"/>
  <c r="BU178" i="71"/>
  <c r="CK175" i="71"/>
  <c r="BU175" i="71"/>
  <c r="BU191" i="71"/>
  <c r="CK179" i="71"/>
  <c r="CK177" i="71"/>
  <c r="CK173" i="71"/>
  <c r="BU173" i="71"/>
  <c r="CK170" i="71"/>
  <c r="BU170" i="71"/>
  <c r="CK167" i="71"/>
  <c r="BU167" i="71"/>
  <c r="CK164" i="71"/>
  <c r="BU164" i="71"/>
  <c r="CK157" i="71"/>
  <c r="BU157" i="71"/>
  <c r="CK154" i="71"/>
  <c r="BU154" i="71"/>
  <c r="CK151" i="71"/>
  <c r="BU151" i="71"/>
  <c r="BU199" i="71"/>
  <c r="CK183" i="71"/>
  <c r="BU182" i="71"/>
  <c r="BU180" i="71"/>
  <c r="CK171" i="71"/>
  <c r="CK169" i="71"/>
  <c r="CK163" i="71"/>
  <c r="BU162" i="71"/>
  <c r="BU160" i="71"/>
  <c r="CK155" i="71"/>
  <c r="CK153" i="71"/>
  <c r="CK147" i="71"/>
  <c r="BU146" i="71"/>
  <c r="CK143" i="71"/>
  <c r="BU142" i="71"/>
  <c r="CK139" i="71"/>
  <c r="BU138" i="71"/>
  <c r="CK135" i="71"/>
  <c r="BU134" i="71"/>
  <c r="CK131" i="71"/>
  <c r="BU130" i="71"/>
  <c r="CK127" i="71"/>
  <c r="BU126" i="71"/>
  <c r="CK123" i="71"/>
  <c r="BU122" i="71"/>
  <c r="CK119" i="71"/>
  <c r="BU118" i="71"/>
  <c r="CK115" i="71"/>
  <c r="BU114" i="71"/>
  <c r="CK111" i="71"/>
  <c r="BU110" i="71"/>
  <c r="CK107" i="71"/>
  <c r="BU106" i="71"/>
  <c r="CO216" i="71"/>
  <c r="CO209" i="71"/>
  <c r="BY205" i="71"/>
  <c r="BY197" i="71"/>
  <c r="BY207" i="71"/>
  <c r="BY195" i="71"/>
  <c r="BY194" i="71"/>
  <c r="BY189" i="71"/>
  <c r="CO185" i="71"/>
  <c r="BY184" i="71"/>
  <c r="BY182" i="71"/>
  <c r="CO181" i="71"/>
  <c r="BY179" i="71"/>
  <c r="CO178" i="71"/>
  <c r="BY176" i="71"/>
  <c r="CO175" i="71"/>
  <c r="BY186" i="71"/>
  <c r="BY180" i="71"/>
  <c r="BY174" i="71"/>
  <c r="CO173" i="71"/>
  <c r="BY171" i="71"/>
  <c r="CO170" i="71"/>
  <c r="BY168" i="71"/>
  <c r="CO167" i="71"/>
  <c r="CO164" i="71"/>
  <c r="BY161" i="71"/>
  <c r="BY158" i="71"/>
  <c r="CO157" i="71"/>
  <c r="BY155" i="71"/>
  <c r="CO154" i="71"/>
  <c r="BY152" i="71"/>
  <c r="CO151" i="71"/>
  <c r="BY187" i="71"/>
  <c r="CO186" i="71"/>
  <c r="CO179" i="71"/>
  <c r="BY172" i="71"/>
  <c r="BY165" i="71"/>
  <c r="CO162" i="71"/>
  <c r="CO160" i="71"/>
  <c r="BY156" i="71"/>
  <c r="BY149" i="71"/>
  <c r="BY148" i="71"/>
  <c r="CO147" i="71"/>
  <c r="BY146" i="71"/>
  <c r="CO143" i="71"/>
  <c r="BY142" i="71"/>
  <c r="CO139" i="71"/>
  <c r="BY138" i="71"/>
  <c r="CO135" i="71"/>
  <c r="BY134" i="71"/>
  <c r="CO131" i="71"/>
  <c r="BY130" i="71"/>
  <c r="CO127" i="71"/>
  <c r="BY126" i="71"/>
  <c r="CO123" i="71"/>
  <c r="BY122" i="71"/>
  <c r="CO119" i="71"/>
  <c r="BY118" i="71"/>
  <c r="CO115" i="71"/>
  <c r="BY114" i="71"/>
  <c r="CO111" i="71"/>
  <c r="BY110" i="71"/>
  <c r="CO107" i="71"/>
  <c r="BY106" i="71"/>
  <c r="CC198" i="71"/>
  <c r="CC200" i="71"/>
  <c r="CC188" i="71"/>
  <c r="CC192" i="71"/>
  <c r="CC183" i="71"/>
  <c r="CS181" i="71"/>
  <c r="CC180" i="71"/>
  <c r="CS178" i="71"/>
  <c r="CS175" i="71"/>
  <c r="CS186" i="71"/>
  <c r="CC184" i="71"/>
  <c r="CS183" i="71"/>
  <c r="CC181" i="71"/>
  <c r="CC179" i="71"/>
  <c r="CS176" i="71"/>
  <c r="CS174" i="71"/>
  <c r="CS173" i="71"/>
  <c r="CC172" i="71"/>
  <c r="CS170" i="71"/>
  <c r="CS167" i="71"/>
  <c r="CC165" i="71"/>
  <c r="CS164" i="71"/>
  <c r="CC162" i="71"/>
  <c r="CC159" i="71"/>
  <c r="CS157" i="71"/>
  <c r="CC156" i="71"/>
  <c r="CS154" i="71"/>
  <c r="CS151" i="71"/>
  <c r="CC149" i="71"/>
  <c r="CC193" i="71"/>
  <c r="CC182" i="71"/>
  <c r="CC173" i="71"/>
  <c r="CC171" i="71"/>
  <c r="CS168" i="71"/>
  <c r="CS166" i="71"/>
  <c r="CS161" i="71"/>
  <c r="CC160" i="71"/>
  <c r="CS159" i="71"/>
  <c r="CC157" i="71"/>
  <c r="CC155" i="71"/>
  <c r="CS152" i="71"/>
  <c r="CS150" i="71"/>
  <c r="CS147" i="71"/>
  <c r="CC146" i="71"/>
  <c r="CS143" i="71"/>
  <c r="CC142" i="71"/>
  <c r="CS139" i="71"/>
  <c r="CC138" i="71"/>
  <c r="CS135" i="71"/>
  <c r="CC134" i="71"/>
  <c r="CS131" i="71"/>
  <c r="CC130" i="71"/>
  <c r="CS127" i="71"/>
  <c r="CC126" i="71"/>
  <c r="CS123" i="71"/>
  <c r="CC122" i="71"/>
  <c r="CS119" i="71"/>
  <c r="CC118" i="71"/>
  <c r="CS115" i="71"/>
  <c r="CC114" i="71"/>
  <c r="CS111" i="71"/>
  <c r="CC110" i="71"/>
  <c r="CS107" i="71"/>
  <c r="CC106" i="71"/>
  <c r="CH197" i="71"/>
  <c r="CH204" i="71"/>
  <c r="CH196" i="71"/>
  <c r="CH199" i="71"/>
  <c r="CH184" i="71"/>
  <c r="CH177" i="71"/>
  <c r="CH220" i="71"/>
  <c r="CH189" i="71"/>
  <c r="CH183" i="71"/>
  <c r="CH176" i="71"/>
  <c r="CH169" i="71"/>
  <c r="CH166" i="71"/>
  <c r="CH163" i="71"/>
  <c r="CH160" i="71"/>
  <c r="CH153" i="71"/>
  <c r="CH150" i="71"/>
  <c r="CH188" i="71"/>
  <c r="CH185" i="71"/>
  <c r="CH181" i="71"/>
  <c r="CH179" i="71"/>
  <c r="CH178" i="71"/>
  <c r="CH168" i="71"/>
  <c r="CH161" i="71"/>
  <c r="CH159" i="71"/>
  <c r="CH152" i="71"/>
  <c r="CH146" i="71"/>
  <c r="CH142" i="71"/>
  <c r="CH138" i="71"/>
  <c r="CH134" i="71"/>
  <c r="CH130" i="71"/>
  <c r="CH126" i="71"/>
  <c r="CH122" i="71"/>
  <c r="CH118" i="71"/>
  <c r="CH114" i="71"/>
  <c r="CH110" i="71"/>
  <c r="CH106" i="71"/>
  <c r="CL202" i="71"/>
  <c r="CL197" i="71"/>
  <c r="CL201" i="71"/>
  <c r="CL194" i="71"/>
  <c r="CL189" i="71"/>
  <c r="CL188" i="71"/>
  <c r="CL177" i="71"/>
  <c r="CL205" i="71"/>
  <c r="CL184" i="71"/>
  <c r="CL182" i="71"/>
  <c r="CL180" i="71"/>
  <c r="CL175" i="71"/>
  <c r="CL169" i="71"/>
  <c r="CL166" i="71"/>
  <c r="CL163" i="71"/>
  <c r="CL160" i="71"/>
  <c r="CL153" i="71"/>
  <c r="CL150" i="71"/>
  <c r="CL195" i="71"/>
  <c r="CL192" i="71"/>
  <c r="CL174" i="71"/>
  <c r="CL172" i="71"/>
  <c r="CL167" i="71"/>
  <c r="CL165" i="71"/>
  <c r="CL158" i="71"/>
  <c r="CL156" i="71"/>
  <c r="CL151" i="71"/>
  <c r="CL149" i="71"/>
  <c r="CL146" i="71"/>
  <c r="CL142" i="71"/>
  <c r="CL138" i="71"/>
  <c r="CL134" i="71"/>
  <c r="CL130" i="71"/>
  <c r="CL126" i="71"/>
  <c r="CL122" i="71"/>
  <c r="CL118" i="71"/>
  <c r="CL114" i="71"/>
  <c r="CL110" i="71"/>
  <c r="CL106" i="71"/>
  <c r="CP207" i="71"/>
  <c r="CP198" i="71"/>
  <c r="CP177" i="71"/>
  <c r="CP174" i="71"/>
  <c r="CP192" i="71"/>
  <c r="CP181" i="71"/>
  <c r="CP179" i="71"/>
  <c r="CP169" i="71"/>
  <c r="CP166" i="71"/>
  <c r="CP163" i="71"/>
  <c r="CP160" i="71"/>
  <c r="CP153" i="71"/>
  <c r="CP150" i="71"/>
  <c r="CP190" i="71"/>
  <c r="CP187" i="71"/>
  <c r="CP178" i="71"/>
  <c r="CP176" i="71"/>
  <c r="CP173" i="71"/>
  <c r="CP171" i="71"/>
  <c r="CP157" i="71"/>
  <c r="CP155" i="71"/>
  <c r="CP146" i="71"/>
  <c r="CP142" i="71"/>
  <c r="CP138" i="71"/>
  <c r="CP134" i="71"/>
  <c r="CP130" i="71"/>
  <c r="CP126" i="71"/>
  <c r="CP122" i="71"/>
  <c r="CP118" i="71"/>
  <c r="CP114" i="71"/>
  <c r="CP110" i="71"/>
  <c r="CP106" i="71"/>
  <c r="CT199" i="71"/>
  <c r="CT201" i="71"/>
  <c r="CT200" i="71"/>
  <c r="CT198" i="71"/>
  <c r="CT203" i="71"/>
  <c r="CT196" i="71"/>
  <c r="CT190" i="71"/>
  <c r="CT187" i="71"/>
  <c r="CT202" i="71"/>
  <c r="CT185" i="71"/>
  <c r="CT177" i="71"/>
  <c r="CT174" i="71"/>
  <c r="CT193" i="71"/>
  <c r="CT184" i="71"/>
  <c r="CT178" i="71"/>
  <c r="CT169" i="71"/>
  <c r="CT166" i="71"/>
  <c r="CT163" i="71"/>
  <c r="CT160" i="71"/>
  <c r="CT153" i="71"/>
  <c r="CT150" i="71"/>
  <c r="CT182" i="71"/>
  <c r="CT180" i="71"/>
  <c r="CT170" i="71"/>
  <c r="CT164" i="71"/>
  <c r="CT162" i="71"/>
  <c r="CT154" i="71"/>
  <c r="CT146" i="71"/>
  <c r="CT142" i="71"/>
  <c r="CT138" i="71"/>
  <c r="CT134" i="71"/>
  <c r="CT130" i="71"/>
  <c r="CT126" i="71"/>
  <c r="CT122" i="71"/>
  <c r="CT118" i="71"/>
  <c r="CT114" i="71"/>
  <c r="CT110" i="71"/>
  <c r="CT106" i="71"/>
  <c r="CI206" i="71"/>
  <c r="CI199" i="71"/>
  <c r="CI214" i="71"/>
  <c r="CI203" i="71"/>
  <c r="CI198" i="71"/>
  <c r="CI190" i="71"/>
  <c r="CI187" i="71"/>
  <c r="CI196" i="71"/>
  <c r="CI183" i="71"/>
  <c r="CI180" i="71"/>
  <c r="CI178" i="71"/>
  <c r="CI172" i="71"/>
  <c r="CI165" i="71"/>
  <c r="CI162" i="71"/>
  <c r="CI159" i="71"/>
  <c r="CI156" i="71"/>
  <c r="CI149" i="71"/>
  <c r="CI176" i="71"/>
  <c r="CI170" i="71"/>
  <c r="CI166" i="71"/>
  <c r="CI164" i="71"/>
  <c r="CI154" i="71"/>
  <c r="CI150" i="71"/>
  <c r="CI145" i="71"/>
  <c r="CI141" i="71"/>
  <c r="CI137" i="71"/>
  <c r="CI133" i="71"/>
  <c r="CI129" i="71"/>
  <c r="CI125" i="71"/>
  <c r="CI121" i="71"/>
  <c r="CI117" i="71"/>
  <c r="CI113" i="71"/>
  <c r="CI109" i="71"/>
  <c r="CI105" i="71"/>
  <c r="CM199" i="71"/>
  <c r="CM197" i="71"/>
  <c r="CM191" i="71"/>
  <c r="CM186" i="71"/>
  <c r="CM194" i="71"/>
  <c r="CM188" i="71"/>
  <c r="CM187" i="71"/>
  <c r="CM184" i="71"/>
  <c r="CM183" i="71"/>
  <c r="CM180" i="71"/>
  <c r="CM196" i="71"/>
  <c r="CM176" i="71"/>
  <c r="CM172" i="71"/>
  <c r="CM165" i="71"/>
  <c r="CM162" i="71"/>
  <c r="CM159" i="71"/>
  <c r="CM156" i="71"/>
  <c r="CM149" i="71"/>
  <c r="CM189" i="71"/>
  <c r="CM182" i="71"/>
  <c r="CM168" i="71"/>
  <c r="CM161" i="71"/>
  <c r="CM152" i="71"/>
  <c r="CM145" i="71"/>
  <c r="CM141" i="71"/>
  <c r="CM137" i="71"/>
  <c r="CM133" i="71"/>
  <c r="CM129" i="71"/>
  <c r="CM125" i="71"/>
  <c r="CM121" i="71"/>
  <c r="CM117" i="71"/>
  <c r="CM113" i="71"/>
  <c r="CM109" i="71"/>
  <c r="CM105" i="71"/>
  <c r="CQ195" i="71"/>
  <c r="CQ207" i="71"/>
  <c r="CQ204" i="71"/>
  <c r="CQ192" i="71"/>
  <c r="CQ189" i="71"/>
  <c r="CQ183" i="71"/>
  <c r="CQ180" i="71"/>
  <c r="CQ197" i="71"/>
  <c r="CQ188" i="71"/>
  <c r="CQ182" i="71"/>
  <c r="CQ177" i="71"/>
  <c r="CQ175" i="71"/>
  <c r="CQ172" i="71"/>
  <c r="CQ165" i="71"/>
  <c r="CQ162" i="71"/>
  <c r="CQ159" i="71"/>
  <c r="CQ156" i="71"/>
  <c r="CQ149" i="71"/>
  <c r="CQ169" i="71"/>
  <c r="CQ167" i="71"/>
  <c r="CQ163" i="71"/>
  <c r="CQ158" i="71"/>
  <c r="CQ153" i="71"/>
  <c r="CQ151" i="71"/>
  <c r="CQ145" i="71"/>
  <c r="CQ141" i="71"/>
  <c r="CQ137" i="71"/>
  <c r="CQ133" i="71"/>
  <c r="CQ129" i="71"/>
  <c r="CQ125" i="71"/>
  <c r="CQ121" i="71"/>
  <c r="CQ117" i="71"/>
  <c r="CQ113" i="71"/>
  <c r="CQ109" i="71"/>
  <c r="CQ105" i="71"/>
  <c r="D18" i="71"/>
  <c r="BS22" i="71"/>
  <c r="BW22" i="71"/>
  <c r="CA22" i="71"/>
  <c r="CI23" i="71"/>
  <c r="CM23" i="71"/>
  <c r="CQ23" i="71"/>
  <c r="BQ24" i="71"/>
  <c r="BU24" i="71"/>
  <c r="BY24" i="71"/>
  <c r="CC24" i="71"/>
  <c r="CH24" i="71"/>
  <c r="CL24" i="71"/>
  <c r="CP24" i="71"/>
  <c r="CT24" i="71"/>
  <c r="BP25" i="71"/>
  <c r="BT25" i="71"/>
  <c r="BX25" i="71"/>
  <c r="CB25" i="71"/>
  <c r="CG25" i="71"/>
  <c r="CK25" i="71"/>
  <c r="CO25" i="71"/>
  <c r="CS25" i="71"/>
  <c r="ED25" i="71"/>
  <c r="EH25" i="71"/>
  <c r="EL25" i="71"/>
  <c r="EP25" i="71"/>
  <c r="BS26" i="71"/>
  <c r="BW26" i="71"/>
  <c r="CA26" i="71"/>
  <c r="CI27" i="71"/>
  <c r="CM27" i="71"/>
  <c r="CQ27" i="71"/>
  <c r="BQ28" i="71"/>
  <c r="BU28" i="71"/>
  <c r="BY28" i="71"/>
  <c r="CC28" i="71"/>
  <c r="CH28" i="71"/>
  <c r="CL28" i="71"/>
  <c r="CP28" i="71"/>
  <c r="CT28" i="71"/>
  <c r="BP29" i="71"/>
  <c r="BT29" i="71"/>
  <c r="BX29" i="71"/>
  <c r="CB29" i="71"/>
  <c r="CG29" i="71"/>
  <c r="CK29" i="71"/>
  <c r="CO29" i="71"/>
  <c r="CS29" i="71"/>
  <c r="ED29" i="71"/>
  <c r="EH29" i="71"/>
  <c r="EL29" i="71"/>
  <c r="EP29" i="71"/>
  <c r="BS30" i="71"/>
  <c r="BW30" i="71"/>
  <c r="CA30" i="71"/>
  <c r="CI31" i="71"/>
  <c r="CM31" i="71"/>
  <c r="CQ31" i="71"/>
  <c r="BQ32" i="71"/>
  <c r="BU32" i="71"/>
  <c r="BY32" i="71"/>
  <c r="CC32" i="71"/>
  <c r="CH32" i="71"/>
  <c r="CL32" i="71"/>
  <c r="CP32" i="71"/>
  <c r="CT32" i="71"/>
  <c r="BP33" i="71"/>
  <c r="BT33" i="71"/>
  <c r="BX33" i="71"/>
  <c r="CB33" i="71"/>
  <c r="CG33" i="71"/>
  <c r="CK33" i="71"/>
  <c r="CO33" i="71"/>
  <c r="CS33" i="71"/>
  <c r="ED33" i="71"/>
  <c r="EH33" i="71"/>
  <c r="EL33" i="71"/>
  <c r="EP33" i="71"/>
  <c r="BS34" i="71"/>
  <c r="BW34" i="71"/>
  <c r="CA34" i="71"/>
  <c r="CI35" i="71"/>
  <c r="CM35" i="71"/>
  <c r="CQ35" i="71"/>
  <c r="BQ36" i="71"/>
  <c r="BU36" i="71"/>
  <c r="BY36" i="71"/>
  <c r="CC36" i="71"/>
  <c r="CH36" i="71"/>
  <c r="CL36" i="71"/>
  <c r="CP36" i="71"/>
  <c r="CT36" i="71"/>
  <c r="BP37" i="71"/>
  <c r="BT37" i="71"/>
  <c r="BX37" i="71"/>
  <c r="CB37" i="71"/>
  <c r="CG37" i="71"/>
  <c r="CK37" i="71"/>
  <c r="CO37" i="71"/>
  <c r="CS37" i="71"/>
  <c r="ED37" i="71"/>
  <c r="EH37" i="71"/>
  <c r="EL37" i="71"/>
  <c r="EP37" i="71"/>
  <c r="BS38" i="71"/>
  <c r="BW38" i="71"/>
  <c r="CA38" i="71"/>
  <c r="CI39" i="71"/>
  <c r="CM39" i="71"/>
  <c r="CQ39" i="71"/>
  <c r="BQ40" i="71"/>
  <c r="BU40" i="71"/>
  <c r="BY40" i="71"/>
  <c r="CC40" i="71"/>
  <c r="CH40" i="71"/>
  <c r="CL40" i="71"/>
  <c r="CP40" i="71"/>
  <c r="CT40" i="71"/>
  <c r="BP41" i="71"/>
  <c r="BT41" i="71"/>
  <c r="BX41" i="71"/>
  <c r="CB41" i="71"/>
  <c r="CG41" i="71"/>
  <c r="CK41" i="71"/>
  <c r="CO41" i="71"/>
  <c r="CS41" i="71"/>
  <c r="ED41" i="71"/>
  <c r="EH41" i="71"/>
  <c r="EL41" i="71"/>
  <c r="EP41" i="71"/>
  <c r="BS42" i="71"/>
  <c r="BW42" i="71"/>
  <c r="CA42" i="71"/>
  <c r="CI43" i="71"/>
  <c r="CM43" i="71"/>
  <c r="CQ43" i="71"/>
  <c r="BQ44" i="71"/>
  <c r="BU44" i="71"/>
  <c r="BY44" i="71"/>
  <c r="CC44" i="71"/>
  <c r="CH44" i="71"/>
  <c r="CL44" i="71"/>
  <c r="CP44" i="71"/>
  <c r="CT44" i="71"/>
  <c r="BP45" i="71"/>
  <c r="BT45" i="71"/>
  <c r="BX45" i="71"/>
  <c r="CB45" i="71"/>
  <c r="CG45" i="71"/>
  <c r="CK45" i="71"/>
  <c r="CO45" i="71"/>
  <c r="CS45" i="71"/>
  <c r="ED45" i="71"/>
  <c r="EH45" i="71"/>
  <c r="EL45" i="71"/>
  <c r="EP45" i="71"/>
  <c r="BS46" i="71"/>
  <c r="BW46" i="71"/>
  <c r="CA46" i="71"/>
  <c r="CI47" i="71"/>
  <c r="CM47" i="71"/>
  <c r="CQ47" i="71"/>
  <c r="BQ48" i="71"/>
  <c r="BU48" i="71"/>
  <c r="BY48" i="71"/>
  <c r="CC48" i="71"/>
  <c r="CH48" i="71"/>
  <c r="CL48" i="71"/>
  <c r="CP48" i="71"/>
  <c r="CT48" i="71"/>
  <c r="BP49" i="71"/>
  <c r="BT49" i="71"/>
  <c r="BX49" i="71"/>
  <c r="CB49" i="71"/>
  <c r="CG49" i="71"/>
  <c r="CK49" i="71"/>
  <c r="CO49" i="71"/>
  <c r="CS49" i="71"/>
  <c r="ED49" i="71"/>
  <c r="EH49" i="71"/>
  <c r="EL49" i="71"/>
  <c r="EP49" i="71"/>
  <c r="BS50" i="71"/>
  <c r="BW50" i="71"/>
  <c r="CA50" i="71"/>
  <c r="CI51" i="71"/>
  <c r="CM51" i="71"/>
  <c r="CQ51" i="71"/>
  <c r="BQ52" i="71"/>
  <c r="BU52" i="71"/>
  <c r="BY52" i="71"/>
  <c r="CC52" i="71"/>
  <c r="CH52" i="71"/>
  <c r="CL52" i="71"/>
  <c r="CP52" i="71"/>
  <c r="CT52" i="71"/>
  <c r="BP53" i="71"/>
  <c r="BT53" i="71"/>
  <c r="BX53" i="71"/>
  <c r="CB53" i="71"/>
  <c r="CG53" i="71"/>
  <c r="CK53" i="71"/>
  <c r="CO53" i="71"/>
  <c r="CS53" i="71"/>
  <c r="ED53" i="71"/>
  <c r="EH53" i="71"/>
  <c r="EL53" i="71"/>
  <c r="EP53" i="71"/>
  <c r="BS54" i="71"/>
  <c r="BW54" i="71"/>
  <c r="CA54" i="71"/>
  <c r="CI55" i="71"/>
  <c r="CM55" i="71"/>
  <c r="CQ55" i="71"/>
  <c r="BQ56" i="71"/>
  <c r="BU56" i="71"/>
  <c r="BY56" i="71"/>
  <c r="CC56" i="71"/>
  <c r="CH56" i="71"/>
  <c r="CL56" i="71"/>
  <c r="CP56" i="71"/>
  <c r="CT56" i="71"/>
  <c r="BP57" i="71"/>
  <c r="BT57" i="71"/>
  <c r="BX57" i="71"/>
  <c r="CB57" i="71"/>
  <c r="CG57" i="71"/>
  <c r="CK57" i="71"/>
  <c r="CO57" i="71"/>
  <c r="CS57" i="71"/>
  <c r="ED57" i="71"/>
  <c r="EH57" i="71"/>
  <c r="EL57" i="71"/>
  <c r="EP57" i="71"/>
  <c r="BS58" i="71"/>
  <c r="BW58" i="71"/>
  <c r="CA58" i="71"/>
  <c r="CI59" i="71"/>
  <c r="CM59" i="71"/>
  <c r="CQ59" i="71"/>
  <c r="BQ60" i="71"/>
  <c r="BU60" i="71"/>
  <c r="BY60" i="71"/>
  <c r="CC60" i="71"/>
  <c r="CH60" i="71"/>
  <c r="CL60" i="71"/>
  <c r="CP60" i="71"/>
  <c r="CT60" i="71"/>
  <c r="BP61" i="71"/>
  <c r="BT61" i="71"/>
  <c r="BX61" i="71"/>
  <c r="CB61" i="71"/>
  <c r="CG61" i="71"/>
  <c r="CK61" i="71"/>
  <c r="CO61" i="71"/>
  <c r="CS61" i="71"/>
  <c r="ED61" i="71"/>
  <c r="EH61" i="71"/>
  <c r="EL61" i="71"/>
  <c r="EP61" i="71"/>
  <c r="BS62" i="71"/>
  <c r="BW62" i="71"/>
  <c r="CA62" i="71"/>
  <c r="CI63" i="71"/>
  <c r="CM63" i="71"/>
  <c r="CQ63" i="71"/>
  <c r="BQ64" i="71"/>
  <c r="BU64" i="71"/>
  <c r="BY64" i="71"/>
  <c r="CC64" i="71"/>
  <c r="CH64" i="71"/>
  <c r="CL64" i="71"/>
  <c r="CP64" i="71"/>
  <c r="CT64" i="71"/>
  <c r="BP65" i="71"/>
  <c r="BT65" i="71"/>
  <c r="BX65" i="71"/>
  <c r="CB65" i="71"/>
  <c r="CG65" i="71"/>
  <c r="CK65" i="71"/>
  <c r="CO65" i="71"/>
  <c r="CS65" i="71"/>
  <c r="ED65" i="71"/>
  <c r="EH65" i="71"/>
  <c r="EL65" i="71"/>
  <c r="EP65" i="71"/>
  <c r="BS66" i="71"/>
  <c r="BW66" i="71"/>
  <c r="CA66" i="71"/>
  <c r="CI67" i="71"/>
  <c r="CM67" i="71"/>
  <c r="CQ67" i="71"/>
  <c r="BQ68" i="71"/>
  <c r="BU68" i="71"/>
  <c r="BY68" i="71"/>
  <c r="CC68" i="71"/>
  <c r="CH68" i="71"/>
  <c r="CL68" i="71"/>
  <c r="CP68" i="71"/>
  <c r="CT68" i="71"/>
  <c r="BP69" i="71"/>
  <c r="BT69" i="71"/>
  <c r="BX69" i="71"/>
  <c r="CB69" i="71"/>
  <c r="CG69" i="71"/>
  <c r="CK69" i="71"/>
  <c r="CO69" i="71"/>
  <c r="CS69" i="71"/>
  <c r="ED69" i="71"/>
  <c r="EH69" i="71"/>
  <c r="EL69" i="71"/>
  <c r="EP69" i="71"/>
  <c r="BS70" i="71"/>
  <c r="BW70" i="71"/>
  <c r="CA70" i="71"/>
  <c r="CI71" i="71"/>
  <c r="CM71" i="71"/>
  <c r="CQ71" i="71"/>
  <c r="BQ72" i="71"/>
  <c r="BU72" i="71"/>
  <c r="BY72" i="71"/>
  <c r="CC72" i="71"/>
  <c r="CH72" i="71"/>
  <c r="CL72" i="71"/>
  <c r="CP72" i="71"/>
  <c r="CT72" i="71"/>
  <c r="BP73" i="71"/>
  <c r="BT73" i="71"/>
  <c r="BX73" i="71"/>
  <c r="CB73" i="71"/>
  <c r="CG73" i="71"/>
  <c r="CK73" i="71"/>
  <c r="CO73" i="71"/>
  <c r="CS73" i="71"/>
  <c r="ED73" i="71"/>
  <c r="EH73" i="71"/>
  <c r="EL73" i="71"/>
  <c r="EP73" i="71"/>
  <c r="BS74" i="71"/>
  <c r="BW74" i="71"/>
  <c r="CA74" i="71"/>
  <c r="CI75" i="71"/>
  <c r="CM75" i="71"/>
  <c r="CQ75" i="71"/>
  <c r="BQ76" i="71"/>
  <c r="BU76" i="71"/>
  <c r="BY76" i="71"/>
  <c r="CC76" i="71"/>
  <c r="CH76" i="71"/>
  <c r="CL76" i="71"/>
  <c r="CP76" i="71"/>
  <c r="CT76" i="71"/>
  <c r="BP77" i="71"/>
  <c r="BT77" i="71"/>
  <c r="BX77" i="71"/>
  <c r="CB77" i="71"/>
  <c r="CG77" i="71"/>
  <c r="CK77" i="71"/>
  <c r="CO77" i="71"/>
  <c r="CS77" i="71"/>
  <c r="ED77" i="71"/>
  <c r="EH77" i="71"/>
  <c r="EL77" i="71"/>
  <c r="EP77" i="71"/>
  <c r="BS78" i="71"/>
  <c r="BW78" i="71"/>
  <c r="CA78" i="71"/>
  <c r="CI79" i="71"/>
  <c r="CM79" i="71"/>
  <c r="CQ79" i="71"/>
  <c r="BQ80" i="71"/>
  <c r="BU80" i="71"/>
  <c r="BY80" i="71"/>
  <c r="CC80" i="71"/>
  <c r="CH80" i="71"/>
  <c r="CL80" i="71"/>
  <c r="CP80" i="71"/>
  <c r="CT80" i="71"/>
  <c r="BP81" i="71"/>
  <c r="BT81" i="71"/>
  <c r="BX81" i="71"/>
  <c r="CB81" i="71"/>
  <c r="CG81" i="71"/>
  <c r="CK81" i="71"/>
  <c r="CO81" i="71"/>
  <c r="CS81" i="71"/>
  <c r="ED81" i="71"/>
  <c r="EH81" i="71"/>
  <c r="EL81" i="71"/>
  <c r="EP81" i="71"/>
  <c r="BS82" i="71"/>
  <c r="BW82" i="71"/>
  <c r="CA82" i="71"/>
  <c r="CI83" i="71"/>
  <c r="CM83" i="71"/>
  <c r="CQ83" i="71"/>
  <c r="BQ84" i="71"/>
  <c r="BU84" i="71"/>
  <c r="BY84" i="71"/>
  <c r="CC84" i="71"/>
  <c r="CH84" i="71"/>
  <c r="CL84" i="71"/>
  <c r="CP84" i="71"/>
  <c r="CT84" i="71"/>
  <c r="BP85" i="71"/>
  <c r="BT85" i="71"/>
  <c r="BX85" i="71"/>
  <c r="CB85" i="71"/>
  <c r="CG85" i="71"/>
  <c r="CK85" i="71"/>
  <c r="CO85" i="71"/>
  <c r="CS85" i="71"/>
  <c r="ED85" i="71"/>
  <c r="EH85" i="71"/>
  <c r="EL85" i="71"/>
  <c r="EP85" i="71"/>
  <c r="BS86" i="71"/>
  <c r="BW86" i="71"/>
  <c r="CA86" i="71"/>
  <c r="CI87" i="71"/>
  <c r="CM87" i="71"/>
  <c r="CQ87" i="71"/>
  <c r="BQ88" i="71"/>
  <c r="BU88" i="71"/>
  <c r="BY88" i="71"/>
  <c r="CC88" i="71"/>
  <c r="CH88" i="71"/>
  <c r="CL88" i="71"/>
  <c r="CP88" i="71"/>
  <c r="CT88" i="71"/>
  <c r="BP89" i="71"/>
  <c r="BT89" i="71"/>
  <c r="BX89" i="71"/>
  <c r="CB89" i="71"/>
  <c r="CG89" i="71"/>
  <c r="CK89" i="71"/>
  <c r="CO89" i="71"/>
  <c r="CS89" i="71"/>
  <c r="ED89" i="71"/>
  <c r="EH89" i="71"/>
  <c r="EL89" i="71"/>
  <c r="EP89" i="71"/>
  <c r="BS90" i="71"/>
  <c r="BW90" i="71"/>
  <c r="CA90" i="71"/>
  <c r="CI91" i="71"/>
  <c r="CM91" i="71"/>
  <c r="CQ91" i="71"/>
  <c r="BQ92" i="71"/>
  <c r="BU92" i="71"/>
  <c r="BY92" i="71"/>
  <c r="CC92" i="71"/>
  <c r="CH92" i="71"/>
  <c r="CL92" i="71"/>
  <c r="CP92" i="71"/>
  <c r="CT92" i="71"/>
  <c r="BP93" i="71"/>
  <c r="BT93" i="71"/>
  <c r="BX93" i="71"/>
  <c r="CB93" i="71"/>
  <c r="CG93" i="71"/>
  <c r="CK93" i="71"/>
  <c r="CO93" i="71"/>
  <c r="CS93" i="71"/>
  <c r="ED93" i="71"/>
  <c r="EH93" i="71"/>
  <c r="EL93" i="71"/>
  <c r="EP93" i="71"/>
  <c r="BS94" i="71"/>
  <c r="BW94" i="71"/>
  <c r="CA94" i="71"/>
  <c r="CI95" i="71"/>
  <c r="CM95" i="71"/>
  <c r="CQ95" i="71"/>
  <c r="BQ96" i="71"/>
  <c r="BU96" i="71"/>
  <c r="BY96" i="71"/>
  <c r="CC96" i="71"/>
  <c r="CH96" i="71"/>
  <c r="CL96" i="71"/>
  <c r="CP96" i="71"/>
  <c r="CT96" i="71"/>
  <c r="BP97" i="71"/>
  <c r="BT97" i="71"/>
  <c r="BX97" i="71"/>
  <c r="CB97" i="71"/>
  <c r="CG97" i="71"/>
  <c r="CK97" i="71"/>
  <c r="CO97" i="71"/>
  <c r="CS97" i="71"/>
  <c r="ED97" i="71"/>
  <c r="EH97" i="71"/>
  <c r="EL97" i="71"/>
  <c r="EP97" i="71"/>
  <c r="BS98" i="71"/>
  <c r="BW98" i="71"/>
  <c r="CA98" i="71"/>
  <c r="CI99" i="71"/>
  <c r="CM99" i="71"/>
  <c r="CQ99" i="71"/>
  <c r="BQ100" i="71"/>
  <c r="BU100" i="71"/>
  <c r="BY100" i="71"/>
  <c r="CC100" i="71"/>
  <c r="CH100" i="71"/>
  <c r="CL100" i="71"/>
  <c r="CP100" i="71"/>
  <c r="CT100" i="71"/>
  <c r="BP101" i="71"/>
  <c r="BT101" i="71"/>
  <c r="BX101" i="71"/>
  <c r="CB101" i="71"/>
  <c r="CG101" i="71"/>
  <c r="CK101" i="71"/>
  <c r="CO101" i="71"/>
  <c r="CS101" i="71"/>
  <c r="ED101" i="71"/>
  <c r="EH101" i="71"/>
  <c r="EL101" i="71"/>
  <c r="EP101" i="71"/>
  <c r="BS102" i="71"/>
  <c r="BW102" i="71"/>
  <c r="CA102" i="71"/>
  <c r="CI103" i="71"/>
  <c r="CM103" i="71"/>
  <c r="CQ103" i="71"/>
  <c r="BQ104" i="71"/>
  <c r="BU104" i="71"/>
  <c r="BY104" i="71"/>
  <c r="CC104" i="71"/>
  <c r="CH104" i="71"/>
  <c r="CL104" i="71"/>
  <c r="CP104" i="71"/>
  <c r="EH104" i="71"/>
  <c r="BQ105" i="71"/>
  <c r="BW105" i="71"/>
  <c r="CB105" i="71"/>
  <c r="CH105" i="71"/>
  <c r="CS105" i="71"/>
  <c r="ED105" i="71"/>
  <c r="EH105" i="71"/>
  <c r="EL105" i="71"/>
  <c r="EP105" i="71"/>
  <c r="BT106" i="71"/>
  <c r="CK106" i="71"/>
  <c r="CQ106" i="71"/>
  <c r="BS107" i="71"/>
  <c r="BY107" i="71"/>
  <c r="CP107" i="71"/>
  <c r="BQ108" i="71"/>
  <c r="CB108" i="71"/>
  <c r="CH108" i="71"/>
  <c r="CM108" i="71"/>
  <c r="CS108" i="71"/>
  <c r="EP108" i="71"/>
  <c r="BT109" i="71"/>
  <c r="BY109" i="71"/>
  <c r="CK109" i="71"/>
  <c r="CP109" i="71"/>
  <c r="BW110" i="71"/>
  <c r="CB110" i="71"/>
  <c r="CI110" i="71"/>
  <c r="CS110" i="71"/>
  <c r="BQ111" i="71"/>
  <c r="CA111" i="71"/>
  <c r="CH111" i="71"/>
  <c r="CM111" i="71"/>
  <c r="BT112" i="71"/>
  <c r="BY112" i="71"/>
  <c r="CK112" i="71"/>
  <c r="CP112" i="71"/>
  <c r="EH112" i="71"/>
  <c r="BQ113" i="71"/>
  <c r="BW113" i="71"/>
  <c r="CB113" i="71"/>
  <c r="CH113" i="71"/>
  <c r="CS113" i="71"/>
  <c r="ED113" i="71"/>
  <c r="EH113" i="71"/>
  <c r="EL113" i="71"/>
  <c r="EP113" i="71"/>
  <c r="BT114" i="71"/>
  <c r="CK114" i="71"/>
  <c r="CQ114" i="71"/>
  <c r="BS115" i="71"/>
  <c r="BY115" i="71"/>
  <c r="CP115" i="71"/>
  <c r="BQ116" i="71"/>
  <c r="CB116" i="71"/>
  <c r="CH116" i="71"/>
  <c r="CM116" i="71"/>
  <c r="CS116" i="71"/>
  <c r="EP116" i="71"/>
  <c r="BT117" i="71"/>
  <c r="BY117" i="71"/>
  <c r="CK117" i="71"/>
  <c r="CP117" i="71"/>
  <c r="BW118" i="71"/>
  <c r="CB118" i="71"/>
  <c r="CI118" i="71"/>
  <c r="CS118" i="71"/>
  <c r="BQ119" i="71"/>
  <c r="CA119" i="71"/>
  <c r="CH119" i="71"/>
  <c r="CM119" i="71"/>
  <c r="BT120" i="71"/>
  <c r="BY120" i="71"/>
  <c r="CK120" i="71"/>
  <c r="CP120" i="71"/>
  <c r="EH120" i="71"/>
  <c r="BQ121" i="71"/>
  <c r="BW121" i="71"/>
  <c r="CB121" i="71"/>
  <c r="CH121" i="71"/>
  <c r="CS121" i="71"/>
  <c r="ED121" i="71"/>
  <c r="EH121" i="71"/>
  <c r="EL121" i="71"/>
  <c r="EP121" i="71"/>
  <c r="BT122" i="71"/>
  <c r="CK122" i="71"/>
  <c r="CQ122" i="71"/>
  <c r="BS123" i="71"/>
  <c r="BY123" i="71"/>
  <c r="CP123" i="71"/>
  <c r="BQ124" i="71"/>
  <c r="CB124" i="71"/>
  <c r="CH124" i="71"/>
  <c r="CM124" i="71"/>
  <c r="CS124" i="71"/>
  <c r="EP124" i="71"/>
  <c r="BT125" i="71"/>
  <c r="BY125" i="71"/>
  <c r="CK125" i="71"/>
  <c r="CP125" i="71"/>
  <c r="BW126" i="71"/>
  <c r="CB126" i="71"/>
  <c r="CI126" i="71"/>
  <c r="CS126" i="71"/>
  <c r="BQ127" i="71"/>
  <c r="CA127" i="71"/>
  <c r="CH127" i="71"/>
  <c r="CM127" i="71"/>
  <c r="BT128" i="71"/>
  <c r="BY128" i="71"/>
  <c r="CK128" i="71"/>
  <c r="CP128" i="71"/>
  <c r="EH128" i="71"/>
  <c r="BQ129" i="71"/>
  <c r="BW129" i="71"/>
  <c r="CB129" i="71"/>
  <c r="CH129" i="71"/>
  <c r="CS129" i="71"/>
  <c r="ED129" i="71"/>
  <c r="EH129" i="71"/>
  <c r="EL129" i="71"/>
  <c r="EP129" i="71"/>
  <c r="BT130" i="71"/>
  <c r="CK130" i="71"/>
  <c r="CQ130" i="71"/>
  <c r="BS131" i="71"/>
  <c r="BY131" i="71"/>
  <c r="CP131" i="71"/>
  <c r="BQ132" i="71"/>
  <c r="CB132" i="71"/>
  <c r="CH132" i="71"/>
  <c r="CM132" i="71"/>
  <c r="CS132" i="71"/>
  <c r="EP132" i="71"/>
  <c r="BT133" i="71"/>
  <c r="BY133" i="71"/>
  <c r="CK133" i="71"/>
  <c r="CP133" i="71"/>
  <c r="BW134" i="71"/>
  <c r="CB134" i="71"/>
  <c r="CI134" i="71"/>
  <c r="CS134" i="71"/>
  <c r="BQ135" i="71"/>
  <c r="CA135" i="71"/>
  <c r="CH135" i="71"/>
  <c r="CM135" i="71"/>
  <c r="BT136" i="71"/>
  <c r="BY136" i="71"/>
  <c r="CK136" i="71"/>
  <c r="CP136" i="71"/>
  <c r="EH136" i="71"/>
  <c r="BQ137" i="71"/>
  <c r="BW137" i="71"/>
  <c r="CB137" i="71"/>
  <c r="CH137" i="71"/>
  <c r="CS137" i="71"/>
  <c r="ED137" i="71"/>
  <c r="EH137" i="71"/>
  <c r="EL137" i="71"/>
  <c r="EP137" i="71"/>
  <c r="BT138" i="71"/>
  <c r="CK138" i="71"/>
  <c r="CQ138" i="71"/>
  <c r="BS139" i="71"/>
  <c r="BY139" i="71"/>
  <c r="CP139" i="71"/>
  <c r="BQ140" i="71"/>
  <c r="CB140" i="71"/>
  <c r="CH140" i="71"/>
  <c r="CM140" i="71"/>
  <c r="CS140" i="71"/>
  <c r="EP140" i="71"/>
  <c r="BT141" i="71"/>
  <c r="BY141" i="71"/>
  <c r="CK141" i="71"/>
  <c r="CP141" i="71"/>
  <c r="BW142" i="71"/>
  <c r="CB142" i="71"/>
  <c r="CI142" i="71"/>
  <c r="CS142" i="71"/>
  <c r="BQ143" i="71"/>
  <c r="CA143" i="71"/>
  <c r="CH143" i="71"/>
  <c r="CM143" i="71"/>
  <c r="BT144" i="71"/>
  <c r="BY144" i="71"/>
  <c r="CK144" i="71"/>
  <c r="CP144" i="71"/>
  <c r="EH144" i="71"/>
  <c r="BQ145" i="71"/>
  <c r="BW145" i="71"/>
  <c r="CB145" i="71"/>
  <c r="CH145" i="71"/>
  <c r="CS145" i="71"/>
  <c r="ED145" i="71"/>
  <c r="EH145" i="71"/>
  <c r="EL145" i="71"/>
  <c r="EP145" i="71"/>
  <c r="BT146" i="71"/>
  <c r="CK146" i="71"/>
  <c r="CQ146" i="71"/>
  <c r="BS147" i="71"/>
  <c r="BY147" i="71"/>
  <c r="CP147" i="71"/>
  <c r="BQ148" i="71"/>
  <c r="BX148" i="71"/>
  <c r="CG148" i="71"/>
  <c r="CL148" i="71"/>
  <c r="CQ148" i="71"/>
  <c r="ED148" i="71"/>
  <c r="EP148" i="71"/>
  <c r="BW149" i="71"/>
  <c r="CH149" i="71"/>
  <c r="CO149" i="71"/>
  <c r="EH149" i="71"/>
  <c r="BS150" i="71"/>
  <c r="CC150" i="71"/>
  <c r="CK150" i="71"/>
  <c r="BS151" i="71"/>
  <c r="CB151" i="71"/>
  <c r="BP152" i="71"/>
  <c r="BX152" i="71"/>
  <c r="CI152" i="71"/>
  <c r="CP152" i="71"/>
  <c r="ED152" i="71"/>
  <c r="BS153" i="71"/>
  <c r="CA153" i="71"/>
  <c r="EP153" i="71"/>
  <c r="BX154" i="71"/>
  <c r="CH154" i="71"/>
  <c r="CP154" i="71"/>
  <c r="BX155" i="71"/>
  <c r="CH155" i="71"/>
  <c r="CO155" i="71"/>
  <c r="BU156" i="71"/>
  <c r="CT156" i="71"/>
  <c r="EH156" i="71"/>
  <c r="BX157" i="71"/>
  <c r="CH157" i="71"/>
  <c r="BU158" i="71"/>
  <c r="CC158" i="71"/>
  <c r="CM158" i="71"/>
  <c r="CT158" i="71"/>
  <c r="EH158" i="71"/>
  <c r="BQ159" i="71"/>
  <c r="CB159" i="71"/>
  <c r="CK159" i="71"/>
  <c r="BX160" i="71"/>
  <c r="CG160" i="71"/>
  <c r="EH160" i="71"/>
  <c r="BW161" i="71"/>
  <c r="CG161" i="71"/>
  <c r="CO161" i="71"/>
  <c r="EH161" i="71"/>
  <c r="BT162" i="71"/>
  <c r="CL162" i="71"/>
  <c r="CS162" i="71"/>
  <c r="BS163" i="71"/>
  <c r="CA163" i="71"/>
  <c r="EP163" i="71"/>
  <c r="BX164" i="71"/>
  <c r="CH164" i="71"/>
  <c r="CP164" i="71"/>
  <c r="BT165" i="71"/>
  <c r="CB165" i="71"/>
  <c r="CK165" i="71"/>
  <c r="CS165" i="71"/>
  <c r="EP165" i="71"/>
  <c r="BX166" i="71"/>
  <c r="CG166" i="71"/>
  <c r="CO166" i="71"/>
  <c r="BW167" i="71"/>
  <c r="CH167" i="71"/>
  <c r="BU168" i="71"/>
  <c r="CC168" i="71"/>
  <c r="CL168" i="71"/>
  <c r="CT168" i="71"/>
  <c r="BU169" i="71"/>
  <c r="CG169" i="71"/>
  <c r="EH169" i="71"/>
  <c r="BS170" i="71"/>
  <c r="CC170" i="71"/>
  <c r="CL170" i="71"/>
  <c r="BS171" i="71"/>
  <c r="CB171" i="71"/>
  <c r="CL171" i="71"/>
  <c r="CS171" i="71"/>
  <c r="EL171" i="71"/>
  <c r="BP172" i="71"/>
  <c r="CA172" i="71"/>
  <c r="CP172" i="71"/>
  <c r="ED172" i="71"/>
  <c r="BS173" i="71"/>
  <c r="CB173" i="71"/>
  <c r="CL173" i="71"/>
  <c r="BP174" i="71"/>
  <c r="CA174" i="71"/>
  <c r="CI174" i="71"/>
  <c r="CQ174" i="71"/>
  <c r="BT175" i="71"/>
  <c r="CH175" i="71"/>
  <c r="CP175" i="71"/>
  <c r="BU176" i="71"/>
  <c r="CG176" i="71"/>
  <c r="CQ176" i="71"/>
  <c r="EP176" i="71"/>
  <c r="CC177" i="71"/>
  <c r="ED177" i="71"/>
  <c r="BY178" i="71"/>
  <c r="CL178" i="71"/>
  <c r="BQ179" i="71"/>
  <c r="CB179" i="71"/>
  <c r="CM179" i="71"/>
  <c r="BW180" i="71"/>
  <c r="CS180" i="71"/>
  <c r="BS181" i="71"/>
  <c r="CQ181" i="71"/>
  <c r="CA182" i="71"/>
  <c r="CK182" i="71"/>
  <c r="EP182" i="71"/>
  <c r="BY183" i="71"/>
  <c r="CL183" i="71"/>
  <c r="ED183" i="71"/>
  <c r="EL183" i="71"/>
  <c r="BW184" i="71"/>
  <c r="BP185" i="71"/>
  <c r="CS185" i="71"/>
  <c r="BU186" i="71"/>
  <c r="CQ186" i="71"/>
  <c r="EP186" i="71"/>
  <c r="CH187" i="71"/>
  <c r="CA188" i="71"/>
  <c r="BT189" i="71"/>
  <c r="ED189" i="71"/>
  <c r="EP189" i="71"/>
  <c r="CI191" i="71"/>
  <c r="EH192" i="71"/>
  <c r="CP193" i="71"/>
  <c r="CQ194" i="71"/>
  <c r="CP195" i="71"/>
  <c r="BX198" i="71"/>
  <c r="EL199" i="71"/>
  <c r="BU204" i="71"/>
  <c r="ED205" i="71"/>
  <c r="EL209" i="71"/>
  <c r="CM211" i="71"/>
  <c r="BY221" i="71"/>
  <c r="EE208" i="71"/>
  <c r="EE216" i="71"/>
  <c r="EE215" i="71"/>
  <c r="EE212" i="71"/>
  <c r="EE211" i="71"/>
  <c r="EE206" i="71"/>
  <c r="EE204" i="71"/>
  <c r="EE221" i="71"/>
  <c r="EE192" i="71"/>
  <c r="EE194" i="71"/>
  <c r="EE186" i="71"/>
  <c r="EE183" i="71"/>
  <c r="EI208" i="71"/>
  <c r="EI202" i="71"/>
  <c r="EI215" i="71"/>
  <c r="EI212" i="71"/>
  <c r="EI211" i="71"/>
  <c r="EI204" i="71"/>
  <c r="EI192" i="71"/>
  <c r="EI194" i="71"/>
  <c r="EI186" i="71"/>
  <c r="EI183" i="71"/>
  <c r="EM208" i="71"/>
  <c r="EM202" i="71"/>
  <c r="EM215" i="71"/>
  <c r="EM212" i="71"/>
  <c r="EM211" i="71"/>
  <c r="EM204" i="71"/>
  <c r="EM206" i="71"/>
  <c r="EM192" i="71"/>
  <c r="EM218" i="71"/>
  <c r="EM194" i="71"/>
  <c r="EM186" i="71"/>
  <c r="EM183" i="71"/>
  <c r="BP222" i="71"/>
  <c r="BP221" i="71"/>
  <c r="BP217" i="71"/>
  <c r="BP211" i="71"/>
  <c r="BP210" i="71"/>
  <c r="BP208" i="71"/>
  <c r="BP220" i="71"/>
  <c r="BP209" i="71"/>
  <c r="BP219" i="71"/>
  <c r="BP207" i="71"/>
  <c r="BP203" i="71"/>
  <c r="BP218" i="71"/>
  <c r="BP216" i="71"/>
  <c r="BP215" i="71"/>
  <c r="BP213" i="71"/>
  <c r="BP212" i="71"/>
  <c r="BP205" i="71"/>
  <c r="BP202" i="71"/>
  <c r="BP204" i="71"/>
  <c r="BP198" i="71"/>
  <c r="BP193" i="71"/>
  <c r="BP190" i="71"/>
  <c r="BP214" i="71"/>
  <c r="BP206" i="71"/>
  <c r="BP195" i="71"/>
  <c r="BP192" i="71"/>
  <c r="BP187" i="71"/>
  <c r="BP184" i="71"/>
  <c r="BT218" i="71"/>
  <c r="BT212" i="71"/>
  <c r="BT222" i="71"/>
  <c r="BT219" i="71"/>
  <c r="BT216" i="71"/>
  <c r="BT215" i="71"/>
  <c r="BT214" i="71"/>
  <c r="BT213" i="71"/>
  <c r="BT208" i="71"/>
  <c r="BT211" i="71"/>
  <c r="BT206" i="71"/>
  <c r="BT221" i="71"/>
  <c r="BT220" i="71"/>
  <c r="BT217" i="71"/>
  <c r="BT209" i="71"/>
  <c r="BT203" i="71"/>
  <c r="BT200" i="71"/>
  <c r="BT207" i="71"/>
  <c r="BT205" i="71"/>
  <c r="BT202" i="71"/>
  <c r="BT201" i="71"/>
  <c r="BT199" i="71"/>
  <c r="BT196" i="71"/>
  <c r="BT191" i="71"/>
  <c r="BT198" i="71"/>
  <c r="BT193" i="71"/>
  <c r="BT190" i="71"/>
  <c r="BT188" i="71"/>
  <c r="BX221" i="71"/>
  <c r="BX217" i="71"/>
  <c r="BX210" i="71"/>
  <c r="BX209" i="71"/>
  <c r="BX220" i="71"/>
  <c r="BX207" i="71"/>
  <c r="BX204" i="71"/>
  <c r="BX214" i="71"/>
  <c r="BX206" i="71"/>
  <c r="BX201" i="71"/>
  <c r="BX222" i="71"/>
  <c r="BX216" i="71"/>
  <c r="BX208" i="71"/>
  <c r="BX197" i="71"/>
  <c r="BX194" i="71"/>
  <c r="BX189" i="71"/>
  <c r="BX212" i="71"/>
  <c r="BX200" i="71"/>
  <c r="BX199" i="71"/>
  <c r="BX196" i="71"/>
  <c r="BX191" i="71"/>
  <c r="BX185" i="71"/>
  <c r="CB218" i="71"/>
  <c r="CB215" i="71"/>
  <c r="CB213" i="71"/>
  <c r="CB212" i="71"/>
  <c r="CB211" i="71"/>
  <c r="CB221" i="71"/>
  <c r="CB220" i="71"/>
  <c r="CB219" i="71"/>
  <c r="CB217" i="71"/>
  <c r="CB216" i="71"/>
  <c r="CB214" i="71"/>
  <c r="CB208" i="71"/>
  <c r="CB207" i="71"/>
  <c r="CB210" i="71"/>
  <c r="CB205" i="71"/>
  <c r="CB204" i="71"/>
  <c r="CB206" i="71"/>
  <c r="CB202" i="71"/>
  <c r="CB195" i="71"/>
  <c r="CB192" i="71"/>
  <c r="CB203" i="71"/>
  <c r="CB197" i="71"/>
  <c r="CB194" i="71"/>
  <c r="CB189" i="71"/>
  <c r="CB186" i="71"/>
  <c r="CI218" i="71"/>
  <c r="CI212" i="71"/>
  <c r="CI207" i="71"/>
  <c r="CI216" i="71"/>
  <c r="CI205" i="71"/>
  <c r="CI208" i="71"/>
  <c r="CI204" i="71"/>
  <c r="CI201" i="71"/>
  <c r="CI200" i="71"/>
  <c r="CI195" i="71"/>
  <c r="CI192" i="71"/>
  <c r="CI210" i="71"/>
  <c r="CI202" i="71"/>
  <c r="CI197" i="71"/>
  <c r="CI194" i="71"/>
  <c r="CI189" i="71"/>
  <c r="CI185" i="71"/>
  <c r="CM219" i="71"/>
  <c r="CM218" i="71"/>
  <c r="CM214" i="71"/>
  <c r="CM209" i="71"/>
  <c r="CM217" i="71"/>
  <c r="CM216" i="71"/>
  <c r="CM210" i="71"/>
  <c r="CM208" i="71"/>
  <c r="CM207" i="71"/>
  <c r="CM206" i="71"/>
  <c r="CM203" i="71"/>
  <c r="CM205" i="71"/>
  <c r="CM202" i="71"/>
  <c r="CM213" i="71"/>
  <c r="CM212" i="71"/>
  <c r="CM204" i="71"/>
  <c r="CM198" i="71"/>
  <c r="CM193" i="71"/>
  <c r="CM190" i="71"/>
  <c r="CM215" i="71"/>
  <c r="CM195" i="71"/>
  <c r="CM192" i="71"/>
  <c r="CM185" i="71"/>
  <c r="CQ220" i="71"/>
  <c r="CQ215" i="71"/>
  <c r="CQ211" i="71"/>
  <c r="CQ213" i="71"/>
  <c r="CQ203" i="71"/>
  <c r="CQ200" i="71"/>
  <c r="CQ206" i="71"/>
  <c r="CQ205" i="71"/>
  <c r="CQ202" i="71"/>
  <c r="CQ201" i="71"/>
  <c r="CQ199" i="71"/>
  <c r="CQ196" i="71"/>
  <c r="CQ191" i="71"/>
  <c r="CQ209" i="71"/>
  <c r="CQ198" i="71"/>
  <c r="CQ193" i="71"/>
  <c r="CQ190" i="71"/>
  <c r="CQ185" i="71"/>
  <c r="L18" i="71"/>
  <c r="EB220" i="71"/>
  <c r="EB221" i="71"/>
  <c r="EB218" i="71"/>
  <c r="EB210" i="71"/>
  <c r="EB209" i="71"/>
  <c r="EB208" i="71"/>
  <c r="EB222" i="71"/>
  <c r="EB219" i="71"/>
  <c r="EB216" i="71"/>
  <c r="EB206" i="71"/>
  <c r="EB215" i="71"/>
  <c r="EB212" i="71"/>
  <c r="EB211" i="71"/>
  <c r="EB207" i="71"/>
  <c r="EB204" i="71"/>
  <c r="EB213" i="71"/>
  <c r="EB201" i="71"/>
  <c r="EB217" i="71"/>
  <c r="EB197" i="71"/>
  <c r="EB194" i="71"/>
  <c r="EB189" i="71"/>
  <c r="EB214" i="71"/>
  <c r="EB200" i="71"/>
  <c r="EB199" i="71"/>
  <c r="EB196" i="71"/>
  <c r="EB191" i="71"/>
  <c r="EB188" i="71"/>
  <c r="EB185" i="71"/>
  <c r="EF214" i="71"/>
  <c r="EF213" i="71"/>
  <c r="EF208" i="71"/>
  <c r="EF221" i="71"/>
  <c r="EF210" i="71"/>
  <c r="EF209" i="71"/>
  <c r="EF207" i="71"/>
  <c r="EF206" i="71"/>
  <c r="EF217" i="71"/>
  <c r="EF215" i="71"/>
  <c r="EF212" i="71"/>
  <c r="EF211" i="71"/>
  <c r="EF205" i="71"/>
  <c r="EF204" i="71"/>
  <c r="EF218" i="71"/>
  <c r="EF199" i="71"/>
  <c r="EF195" i="71"/>
  <c r="EF194" i="71"/>
  <c r="EF219" i="71"/>
  <c r="EF200" i="71"/>
  <c r="EF197" i="71"/>
  <c r="EF196" i="71"/>
  <c r="EF189" i="71"/>
  <c r="EF188" i="71"/>
  <c r="EF185" i="71"/>
  <c r="EJ220" i="71"/>
  <c r="EJ218" i="71"/>
  <c r="EJ217" i="71"/>
  <c r="EJ216" i="71"/>
  <c r="EJ208" i="71"/>
  <c r="EJ214" i="71"/>
  <c r="EJ213" i="71"/>
  <c r="EJ206" i="71"/>
  <c r="EJ221" i="71"/>
  <c r="EJ215" i="71"/>
  <c r="EJ212" i="71"/>
  <c r="EJ211" i="71"/>
  <c r="EJ204" i="71"/>
  <c r="EJ203" i="71"/>
  <c r="EJ222" i="71"/>
  <c r="EJ209" i="71"/>
  <c r="EJ205" i="71"/>
  <c r="EJ201" i="71"/>
  <c r="EJ199" i="71"/>
  <c r="EJ194" i="71"/>
  <c r="EJ193" i="71"/>
  <c r="EJ207" i="71"/>
  <c r="EJ200" i="71"/>
  <c r="EJ196" i="71"/>
  <c r="EJ195" i="71"/>
  <c r="EJ188" i="71"/>
  <c r="EJ185" i="71"/>
  <c r="EJ184" i="71"/>
  <c r="EN222" i="71"/>
  <c r="EN219" i="71"/>
  <c r="EN208" i="71"/>
  <c r="EN218" i="71"/>
  <c r="EN217" i="71"/>
  <c r="EN206" i="71"/>
  <c r="EN216" i="71"/>
  <c r="EN215" i="71"/>
  <c r="EN214" i="71"/>
  <c r="EN212" i="71"/>
  <c r="EN211" i="71"/>
  <c r="EN210" i="71"/>
  <c r="EN207" i="71"/>
  <c r="EN204" i="71"/>
  <c r="EN203" i="71"/>
  <c r="EN213" i="71"/>
  <c r="EN205" i="71"/>
  <c r="EN202" i="71"/>
  <c r="EN194" i="71"/>
  <c r="EN191" i="71"/>
  <c r="EN201" i="71"/>
  <c r="EN200" i="71"/>
  <c r="EN199" i="71"/>
  <c r="EN196" i="71"/>
  <c r="EN193" i="71"/>
  <c r="EN188" i="71"/>
  <c r="EN185" i="71"/>
  <c r="BQ220" i="71"/>
  <c r="BQ207" i="71"/>
  <c r="BQ205" i="71"/>
  <c r="BQ222" i="71"/>
  <c r="BQ204" i="71"/>
  <c r="BQ206" i="71"/>
  <c r="BQ195" i="71"/>
  <c r="BQ192" i="71"/>
  <c r="BQ203" i="71"/>
  <c r="BQ201" i="71"/>
  <c r="BQ200" i="71"/>
  <c r="BQ197" i="71"/>
  <c r="BQ194" i="71"/>
  <c r="BQ189" i="71"/>
  <c r="BQ186" i="71"/>
  <c r="BU220" i="71"/>
  <c r="BU221" i="71"/>
  <c r="BU203" i="71"/>
  <c r="BU207" i="71"/>
  <c r="BU205" i="71"/>
  <c r="BU202" i="71"/>
  <c r="BU198" i="71"/>
  <c r="BU193" i="71"/>
  <c r="BU190" i="71"/>
  <c r="BU195" i="71"/>
  <c r="BU192" i="71"/>
  <c r="BU187" i="71"/>
  <c r="BU184" i="71"/>
  <c r="BY206" i="71"/>
  <c r="BY203" i="71"/>
  <c r="BY200" i="71"/>
  <c r="BY199" i="71"/>
  <c r="BY196" i="71"/>
  <c r="BY191" i="71"/>
  <c r="BY204" i="71"/>
  <c r="BY202" i="71"/>
  <c r="BY201" i="71"/>
  <c r="BY198" i="71"/>
  <c r="BY193" i="71"/>
  <c r="BY190" i="71"/>
  <c r="BY188" i="71"/>
  <c r="CC220" i="71"/>
  <c r="CC222" i="71"/>
  <c r="CC204" i="71"/>
  <c r="CC207" i="71"/>
  <c r="CC206" i="71"/>
  <c r="CC201" i="71"/>
  <c r="CC203" i="71"/>
  <c r="CC197" i="71"/>
  <c r="CC194" i="71"/>
  <c r="CC189" i="71"/>
  <c r="CC205" i="71"/>
  <c r="CC199" i="71"/>
  <c r="CC196" i="71"/>
  <c r="CC191" i="71"/>
  <c r="CC185" i="71"/>
  <c r="BR212" i="71"/>
  <c r="BR208" i="71"/>
  <c r="BV215" i="71"/>
  <c r="BV211" i="71"/>
  <c r="BZ209" i="71"/>
  <c r="BZ217" i="71"/>
  <c r="BZ213" i="71"/>
  <c r="BZ211" i="71"/>
  <c r="CD219" i="71"/>
  <c r="CD216" i="71"/>
  <c r="CD214" i="71"/>
  <c r="CD210" i="71"/>
  <c r="CD209" i="71"/>
  <c r="CD215" i="71"/>
  <c r="CD212" i="71"/>
  <c r="CD211" i="71"/>
  <c r="BS209" i="71"/>
  <c r="BS218" i="71"/>
  <c r="BS212" i="71"/>
  <c r="BS222" i="71"/>
  <c r="BS216" i="71"/>
  <c r="BS215" i="71"/>
  <c r="BS213" i="71"/>
  <c r="BS208" i="71"/>
  <c r="BS204" i="71"/>
  <c r="BS211" i="71"/>
  <c r="BS206" i="71"/>
  <c r="BS201" i="71"/>
  <c r="BS214" i="71"/>
  <c r="BS203" i="71"/>
  <c r="BS200" i="71"/>
  <c r="BS197" i="71"/>
  <c r="BS194" i="71"/>
  <c r="BS189" i="71"/>
  <c r="BS220" i="71"/>
  <c r="BS207" i="71"/>
  <c r="BS205" i="71"/>
  <c r="BS202" i="71"/>
  <c r="BS199" i="71"/>
  <c r="BS196" i="71"/>
  <c r="BS191" i="71"/>
  <c r="BS185" i="71"/>
  <c r="BW222" i="71"/>
  <c r="BW220" i="71"/>
  <c r="BW219" i="71"/>
  <c r="BW216" i="71"/>
  <c r="BW214" i="71"/>
  <c r="BW213" i="71"/>
  <c r="BW211" i="71"/>
  <c r="BW208" i="71"/>
  <c r="BW221" i="71"/>
  <c r="BW217" i="71"/>
  <c r="BW210" i="71"/>
  <c r="BW207" i="71"/>
  <c r="BW218" i="71"/>
  <c r="BW209" i="71"/>
  <c r="BW205" i="71"/>
  <c r="BW204" i="71"/>
  <c r="BW215" i="71"/>
  <c r="BW195" i="71"/>
  <c r="BW192" i="71"/>
  <c r="BW197" i="71"/>
  <c r="BW194" i="71"/>
  <c r="BW189" i="71"/>
  <c r="BW186" i="71"/>
  <c r="CA218" i="71"/>
  <c r="CA215" i="71"/>
  <c r="CA213" i="71"/>
  <c r="CA212" i="71"/>
  <c r="CA211" i="71"/>
  <c r="CA214" i="71"/>
  <c r="CA203" i="71"/>
  <c r="CA219" i="71"/>
  <c r="CA210" i="71"/>
  <c r="CA205" i="71"/>
  <c r="CA202" i="71"/>
  <c r="CA220" i="71"/>
  <c r="CA209" i="71"/>
  <c r="CA204" i="71"/>
  <c r="CA201" i="71"/>
  <c r="CA200" i="71"/>
  <c r="CA198" i="71"/>
  <c r="CA193" i="71"/>
  <c r="CA190" i="71"/>
  <c r="CA206" i="71"/>
  <c r="CA195" i="71"/>
  <c r="CA192" i="71"/>
  <c r="CA187" i="71"/>
  <c r="CA184" i="71"/>
  <c r="CF217" i="71"/>
  <c r="CF209" i="71"/>
  <c r="CF219" i="71"/>
  <c r="CF215" i="71"/>
  <c r="CF211" i="71"/>
  <c r="CF207" i="71"/>
  <c r="CF206" i="71"/>
  <c r="CF213" i="71"/>
  <c r="CF203" i="71"/>
  <c r="CF200" i="71"/>
  <c r="CF205" i="71"/>
  <c r="CF199" i="71"/>
  <c r="CF196" i="71"/>
  <c r="CF191" i="71"/>
  <c r="CF198" i="71"/>
  <c r="CF193" i="71"/>
  <c r="CF190" i="71"/>
  <c r="CF188" i="71"/>
  <c r="CJ215" i="71"/>
  <c r="CJ212" i="71"/>
  <c r="CJ211" i="71"/>
  <c r="CJ214" i="71"/>
  <c r="CJ213" i="71"/>
  <c r="CJ206" i="71"/>
  <c r="CJ209" i="71"/>
  <c r="CJ208" i="71"/>
  <c r="CJ204" i="71"/>
  <c r="CJ201" i="71"/>
  <c r="CJ210" i="71"/>
  <c r="CJ207" i="71"/>
  <c r="CJ202" i="71"/>
  <c r="CJ197" i="71"/>
  <c r="CJ194" i="71"/>
  <c r="CJ189" i="71"/>
  <c r="CJ199" i="71"/>
  <c r="CJ196" i="71"/>
  <c r="CJ191" i="71"/>
  <c r="CJ188" i="71"/>
  <c r="CN216" i="71"/>
  <c r="CN210" i="71"/>
  <c r="CN208" i="71"/>
  <c r="CN220" i="71"/>
  <c r="CN207" i="71"/>
  <c r="CN218" i="71"/>
  <c r="CN205" i="71"/>
  <c r="CN222" i="71"/>
  <c r="CN214" i="71"/>
  <c r="CN204" i="71"/>
  <c r="CN195" i="71"/>
  <c r="CN192" i="71"/>
  <c r="CN206" i="71"/>
  <c r="CN203" i="71"/>
  <c r="CN201" i="71"/>
  <c r="CN200" i="71"/>
  <c r="CN197" i="71"/>
  <c r="CN194" i="71"/>
  <c r="CN189" i="71"/>
  <c r="CR213" i="71"/>
  <c r="CR212" i="71"/>
  <c r="CR214" i="71"/>
  <c r="CR209" i="71"/>
  <c r="CR217" i="71"/>
  <c r="CR210" i="71"/>
  <c r="CR203" i="71"/>
  <c r="CR219" i="71"/>
  <c r="CR215" i="71"/>
  <c r="CR211" i="71"/>
  <c r="CR207" i="71"/>
  <c r="CR206" i="71"/>
  <c r="CR205" i="71"/>
  <c r="CR202" i="71"/>
  <c r="CR198" i="71"/>
  <c r="CR193" i="71"/>
  <c r="CR190" i="71"/>
  <c r="CR208" i="71"/>
  <c r="CR195" i="71"/>
  <c r="CR192" i="71"/>
  <c r="CG221" i="71"/>
  <c r="CG210" i="71"/>
  <c r="CG208" i="71"/>
  <c r="CG215" i="71"/>
  <c r="CG211" i="71"/>
  <c r="CG213" i="71"/>
  <c r="CG212" i="71"/>
  <c r="CG218" i="71"/>
  <c r="CG216" i="71"/>
  <c r="CG209" i="71"/>
  <c r="CG219" i="71"/>
  <c r="CG217" i="71"/>
  <c r="CG187" i="71"/>
  <c r="CG184" i="71"/>
  <c r="CK222" i="71"/>
  <c r="CK213" i="71"/>
  <c r="CK219" i="71"/>
  <c r="CK209" i="71"/>
  <c r="CK217" i="71"/>
  <c r="CK211" i="71"/>
  <c r="CK187" i="71"/>
  <c r="CK184" i="71"/>
  <c r="CO217" i="71"/>
  <c r="CO215" i="71"/>
  <c r="CO212" i="71"/>
  <c r="CO211" i="71"/>
  <c r="CO214" i="71"/>
  <c r="CO210" i="71"/>
  <c r="CO219" i="71"/>
  <c r="CO218" i="71"/>
  <c r="CO187" i="71"/>
  <c r="CO184" i="71"/>
  <c r="CS214" i="71"/>
  <c r="CS221" i="71"/>
  <c r="CS218" i="71"/>
  <c r="CS210" i="71"/>
  <c r="CS208" i="71"/>
  <c r="CS222" i="71"/>
  <c r="CS212" i="71"/>
  <c r="CS216" i="71"/>
  <c r="CS187" i="71"/>
  <c r="CS184" i="71"/>
  <c r="CH203" i="71"/>
  <c r="CH221" i="71"/>
  <c r="CH205" i="71"/>
  <c r="CH202" i="71"/>
  <c r="CH198" i="71"/>
  <c r="CH193" i="71"/>
  <c r="CH190" i="71"/>
  <c r="CH207" i="71"/>
  <c r="CH201" i="71"/>
  <c r="CH200" i="71"/>
  <c r="CH195" i="71"/>
  <c r="CH192" i="71"/>
  <c r="CH186" i="71"/>
  <c r="CL221" i="71"/>
  <c r="CL220" i="71"/>
  <c r="CL207" i="71"/>
  <c r="CL206" i="71"/>
  <c r="CL203" i="71"/>
  <c r="CL200" i="71"/>
  <c r="CL199" i="71"/>
  <c r="CL196" i="71"/>
  <c r="CL191" i="71"/>
  <c r="CL204" i="71"/>
  <c r="CL198" i="71"/>
  <c r="CL193" i="71"/>
  <c r="CL190" i="71"/>
  <c r="CL186" i="71"/>
  <c r="CP206" i="71"/>
  <c r="CP204" i="71"/>
  <c r="CP201" i="71"/>
  <c r="CP203" i="71"/>
  <c r="CP200" i="71"/>
  <c r="CP197" i="71"/>
  <c r="CP194" i="71"/>
  <c r="CP189" i="71"/>
  <c r="CP205" i="71"/>
  <c r="CP202" i="71"/>
  <c r="CP199" i="71"/>
  <c r="CP196" i="71"/>
  <c r="CP191" i="71"/>
  <c r="CP188" i="71"/>
  <c r="CP186" i="71"/>
  <c r="CT207" i="71"/>
  <c r="CT206" i="71"/>
  <c r="CT205" i="71"/>
  <c r="CT204" i="71"/>
  <c r="CT195" i="71"/>
  <c r="CT192" i="71"/>
  <c r="CT197" i="71"/>
  <c r="CT194" i="71"/>
  <c r="CT189" i="71"/>
  <c r="CT186" i="71"/>
  <c r="CT183" i="71"/>
  <c r="CM220" i="71"/>
  <c r="EG74" i="70"/>
  <c r="EK24" i="70"/>
  <c r="EG46" i="70"/>
  <c r="EK47" i="70"/>
  <c r="EG26" i="70"/>
  <c r="EG52" i="70"/>
  <c r="EO34" i="70"/>
  <c r="EK25" i="70"/>
  <c r="EK46" i="70"/>
  <c r="EK54" i="70"/>
  <c r="EG36" i="70"/>
  <c r="EG51" i="70"/>
  <c r="EG33" i="70"/>
  <c r="EG24" i="70"/>
  <c r="EO32" i="70"/>
  <c r="EO44" i="70"/>
  <c r="EG48" i="70"/>
  <c r="EK59" i="70"/>
  <c r="EC100" i="70"/>
  <c r="EO38" i="70"/>
  <c r="EO36" i="70"/>
  <c r="EK55" i="70"/>
  <c r="EK58" i="70"/>
  <c r="EK52" i="70"/>
  <c r="EK56" i="70"/>
  <c r="EK53" i="70"/>
  <c r="EK57" i="70"/>
  <c r="EI62" i="70"/>
  <c r="EG60" i="70"/>
  <c r="EG63" i="70"/>
  <c r="EG109" i="70"/>
  <c r="EG70" i="70"/>
  <c r="EG121" i="70"/>
  <c r="EC28" i="70"/>
  <c r="EP91" i="70"/>
  <c r="EP131" i="70"/>
  <c r="EP38" i="70"/>
  <c r="EP99" i="70"/>
  <c r="EP112" i="70"/>
  <c r="EP32" i="70"/>
  <c r="EP50" i="70"/>
  <c r="EP83" i="70"/>
  <c r="EP105" i="70"/>
  <c r="EP71" i="70"/>
  <c r="EP24" i="70"/>
  <c r="EP55" i="70"/>
  <c r="EP65" i="70"/>
  <c r="EP75" i="70"/>
  <c r="EP120" i="70"/>
  <c r="EP147" i="70"/>
  <c r="EP163" i="70"/>
  <c r="EP22" i="70"/>
  <c r="EP47" i="70"/>
  <c r="EP62" i="70"/>
  <c r="EP78" i="70"/>
  <c r="EP94" i="70"/>
  <c r="EP113" i="70"/>
  <c r="EP135" i="70"/>
  <c r="EP151" i="70"/>
  <c r="EP29" i="70"/>
  <c r="EP36" i="70"/>
  <c r="EP42" i="70"/>
  <c r="EP59" i="70"/>
  <c r="EP69" i="70"/>
  <c r="EP79" i="70"/>
  <c r="EP87" i="70"/>
  <c r="EP95" i="70"/>
  <c r="EP101" i="70"/>
  <c r="EP116" i="70"/>
  <c r="EP123" i="70"/>
  <c r="EP139" i="70"/>
  <c r="EP166" i="70"/>
  <c r="EP162" i="70"/>
  <c r="EP158" i="70"/>
  <c r="EP154" i="70"/>
  <c r="EP150" i="70"/>
  <c r="EP146" i="70"/>
  <c r="EP142" i="70"/>
  <c r="EP138" i="70"/>
  <c r="EP134" i="70"/>
  <c r="EP130" i="70"/>
  <c r="EP126" i="70"/>
  <c r="EP122" i="70"/>
  <c r="EP119" i="70"/>
  <c r="EP115" i="70"/>
  <c r="EP111" i="70"/>
  <c r="EP108" i="70"/>
  <c r="EP104" i="70"/>
  <c r="EP100" i="70"/>
  <c r="EP97" i="70"/>
  <c r="EP93" i="70"/>
  <c r="EP89" i="70"/>
  <c r="EP85" i="70"/>
  <c r="EP81" i="70"/>
  <c r="EP77" i="70"/>
  <c r="EP70" i="70"/>
  <c r="EP67" i="70"/>
  <c r="EP63" i="70"/>
  <c r="EP61" i="70"/>
  <c r="EP51" i="70"/>
  <c r="EP48" i="70"/>
  <c r="EP46" i="70"/>
  <c r="EP44" i="70"/>
  <c r="EP41" i="70"/>
  <c r="EP33" i="70"/>
  <c r="EP31" i="70"/>
  <c r="EP25" i="70"/>
  <c r="EP165" i="70"/>
  <c r="EP161" i="70"/>
  <c r="EP157" i="70"/>
  <c r="EP153" i="70"/>
  <c r="EP149" i="70"/>
  <c r="EP145" i="70"/>
  <c r="EP141" i="70"/>
  <c r="EP137" i="70"/>
  <c r="EP133" i="70"/>
  <c r="EP129" i="70"/>
  <c r="EP125" i="70"/>
  <c r="EP121" i="70"/>
  <c r="EP118" i="70"/>
  <c r="EP114" i="70"/>
  <c r="EP110" i="70"/>
  <c r="EP107" i="70"/>
  <c r="EP103" i="70"/>
  <c r="EP96" i="70"/>
  <c r="EP92" i="70"/>
  <c r="EP88" i="70"/>
  <c r="EP84" i="70"/>
  <c r="EP80" i="70"/>
  <c r="EP76" i="70"/>
  <c r="EP73" i="70"/>
  <c r="EP66" i="70"/>
  <c r="EP60" i="70"/>
  <c r="EP58" i="70"/>
  <c r="EP56" i="70"/>
  <c r="EP54" i="70"/>
  <c r="EP52" i="70"/>
  <c r="EP40" i="70"/>
  <c r="EP37" i="70"/>
  <c r="EP35" i="70"/>
  <c r="EP30" i="70"/>
  <c r="EP27" i="70"/>
  <c r="EP23" i="70"/>
  <c r="EP168" i="70"/>
  <c r="EP164" i="70"/>
  <c r="EP160" i="70"/>
  <c r="EP156" i="70"/>
  <c r="EP152" i="70"/>
  <c r="EP148" i="70"/>
  <c r="EP144" i="70"/>
  <c r="EP140" i="70"/>
  <c r="EP136" i="70"/>
  <c r="EP132" i="70"/>
  <c r="EP128" i="70"/>
  <c r="EP124" i="70"/>
  <c r="EP28" i="70"/>
  <c r="EP39" i="70"/>
  <c r="EP45" i="70"/>
  <c r="EP53" i="70"/>
  <c r="EP68" i="70"/>
  <c r="EP72" i="70"/>
  <c r="EP86" i="70"/>
  <c r="EP106" i="70"/>
  <c r="EP167" i="70"/>
  <c r="EP26" i="70"/>
  <c r="EP34" i="70"/>
  <c r="EP43" i="70"/>
  <c r="EP49" i="70"/>
  <c r="EP57" i="70"/>
  <c r="EP64" i="70"/>
  <c r="EP74" i="70"/>
  <c r="EP82" i="70"/>
  <c r="EP90" i="70"/>
  <c r="EP98" i="70"/>
  <c r="EP102" i="70"/>
  <c r="EP109" i="70"/>
  <c r="EP117" i="70"/>
  <c r="EP127" i="70"/>
  <c r="EP143" i="70"/>
  <c r="EP159" i="70"/>
  <c r="CT154" i="70"/>
  <c r="EO30" i="70"/>
  <c r="EO42" i="70"/>
  <c r="EO57" i="70"/>
  <c r="EO81" i="70"/>
  <c r="EO84" i="70"/>
  <c r="EO23" i="70"/>
  <c r="EO24" i="70"/>
  <c r="EO28" i="70"/>
  <c r="EO40" i="70"/>
  <c r="EO49" i="70"/>
  <c r="EO51" i="70"/>
  <c r="EO52" i="70"/>
  <c r="EO132" i="70"/>
  <c r="EO147" i="70"/>
  <c r="EO29" i="70"/>
  <c r="EO31" i="70"/>
  <c r="EO37" i="70"/>
  <c r="EO39" i="70"/>
  <c r="EO41" i="70"/>
  <c r="EO43" i="70"/>
  <c r="EO45" i="70"/>
  <c r="EO46" i="70"/>
  <c r="EO55" i="70"/>
  <c r="EO25" i="70"/>
  <c r="EO27" i="70"/>
  <c r="EO69" i="70"/>
  <c r="EO53" i="70"/>
  <c r="EO56" i="70"/>
  <c r="EO59" i="70"/>
  <c r="EO101" i="70"/>
  <c r="EO109" i="70"/>
  <c r="EO111" i="70"/>
  <c r="EO110" i="70"/>
  <c r="EO139" i="70"/>
  <c r="EO123" i="70"/>
  <c r="EO142" i="70"/>
  <c r="EO60" i="70"/>
  <c r="EO62" i="70"/>
  <c r="EO70" i="70"/>
  <c r="EO73" i="70"/>
  <c r="EO75" i="70"/>
  <c r="EO88" i="70"/>
  <c r="EO48" i="70"/>
  <c r="EO50" i="70"/>
  <c r="EO63" i="70"/>
  <c r="EO89" i="70"/>
  <c r="EO92" i="70"/>
  <c r="EO96" i="70"/>
  <c r="EO150" i="70"/>
  <c r="EO157" i="70"/>
  <c r="EO22" i="70"/>
  <c r="EO26" i="70"/>
  <c r="EO33" i="70"/>
  <c r="EO35" i="70"/>
  <c r="EO47" i="70"/>
  <c r="EO54" i="70"/>
  <c r="EO58" i="70"/>
  <c r="EO61" i="70"/>
  <c r="EO64" i="70"/>
  <c r="EO74" i="70"/>
  <c r="EO86" i="70"/>
  <c r="EO108" i="70"/>
  <c r="CS122" i="70"/>
  <c r="EL71" i="70"/>
  <c r="EL49" i="70"/>
  <c r="EL129" i="70"/>
  <c r="EL37" i="70"/>
  <c r="EL77" i="70"/>
  <c r="EL89" i="70"/>
  <c r="EL94" i="70"/>
  <c r="EL114" i="70"/>
  <c r="EL127" i="70"/>
  <c r="EL138" i="70"/>
  <c r="EL24" i="70"/>
  <c r="EL25" i="70"/>
  <c r="EL26" i="70"/>
  <c r="EL31" i="70"/>
  <c r="EL41" i="70"/>
  <c r="EL52" i="70"/>
  <c r="EL53" i="70"/>
  <c r="EL54" i="70"/>
  <c r="EL55" i="70"/>
  <c r="EL56" i="70"/>
  <c r="EL57" i="70"/>
  <c r="EL58" i="70"/>
  <c r="EL59" i="70"/>
  <c r="EL60" i="70"/>
  <c r="EL112" i="70"/>
  <c r="EL120" i="70"/>
  <c r="EL125" i="70"/>
  <c r="EL79" i="70"/>
  <c r="EL96" i="70"/>
  <c r="EL101" i="70"/>
  <c r="EL116" i="70"/>
  <c r="EL22" i="70"/>
  <c r="EL45" i="70"/>
  <c r="EL73" i="70"/>
  <c r="EL74" i="70"/>
  <c r="EL81" i="70"/>
  <c r="EL86" i="70"/>
  <c r="EL118" i="70"/>
  <c r="EL131" i="70"/>
  <c r="EL35" i="70"/>
  <c r="EL40" i="70"/>
  <c r="EL47" i="70"/>
  <c r="EL65" i="70"/>
  <c r="EL70" i="70"/>
  <c r="EL98" i="70"/>
  <c r="EL107" i="70"/>
  <c r="EL133" i="70"/>
  <c r="EL162" i="70"/>
  <c r="EL29" i="70"/>
  <c r="EL34" i="70"/>
  <c r="EL39" i="70"/>
  <c r="EL43" i="70"/>
  <c r="EL64" i="70"/>
  <c r="EL72" i="70"/>
  <c r="EL76" i="70"/>
  <c r="EL78" i="70"/>
  <c r="EL80" i="70"/>
  <c r="EL85" i="70"/>
  <c r="EL93" i="70"/>
  <c r="EL95" i="70"/>
  <c r="EL100" i="70"/>
  <c r="EL110" i="70"/>
  <c r="EL113" i="70"/>
  <c r="EL115" i="70"/>
  <c r="EL117" i="70"/>
  <c r="EL119" i="70"/>
  <c r="EL124" i="70"/>
  <c r="EL126" i="70"/>
  <c r="EL128" i="70"/>
  <c r="EL130" i="70"/>
  <c r="EL132" i="70"/>
  <c r="EL139" i="70"/>
  <c r="EL145" i="70"/>
  <c r="EL30" i="70"/>
  <c r="EL36" i="70"/>
  <c r="EL44" i="70"/>
  <c r="EL46" i="70"/>
  <c r="EL48" i="70"/>
  <c r="EL67" i="70"/>
  <c r="EL69" i="70"/>
  <c r="EL83" i="70"/>
  <c r="EL88" i="70"/>
  <c r="EL91" i="70"/>
  <c r="EL103" i="70"/>
  <c r="EL105" i="70"/>
  <c r="EL111" i="70"/>
  <c r="EL122" i="70"/>
  <c r="EL135" i="70"/>
  <c r="EL137" i="70"/>
  <c r="EL140" i="70"/>
  <c r="EL150" i="70"/>
  <c r="EL156" i="70"/>
  <c r="EL165" i="70"/>
  <c r="EL23" i="70"/>
  <c r="EL27" i="70"/>
  <c r="EL28" i="70"/>
  <c r="EL32" i="70"/>
  <c r="EL33" i="70"/>
  <c r="EL38" i="70"/>
  <c r="EL42" i="70"/>
  <c r="EL50" i="70"/>
  <c r="EL51" i="70"/>
  <c r="EL61" i="70"/>
  <c r="EL62" i="70"/>
  <c r="EL63" i="70"/>
  <c r="EL66" i="70"/>
  <c r="EL68" i="70"/>
  <c r="EL75" i="70"/>
  <c r="EL82" i="70"/>
  <c r="EL84" i="70"/>
  <c r="EL87" i="70"/>
  <c r="EL90" i="70"/>
  <c r="EL92" i="70"/>
  <c r="EL97" i="70"/>
  <c r="EL99" i="70"/>
  <c r="EL102" i="70"/>
  <c r="EL104" i="70"/>
  <c r="EL106" i="70"/>
  <c r="EL108" i="70"/>
  <c r="EL109" i="70"/>
  <c r="EL121" i="70"/>
  <c r="EL123" i="70"/>
  <c r="EL134" i="70"/>
  <c r="EL136" i="70"/>
  <c r="EL141" i="70"/>
  <c r="EL143" i="70"/>
  <c r="EL148" i="70"/>
  <c r="EL147" i="70"/>
  <c r="EL154" i="70"/>
  <c r="EL152" i="70"/>
  <c r="EL160" i="70"/>
  <c r="EL142" i="70"/>
  <c r="EL149" i="70"/>
  <c r="EL158" i="70"/>
  <c r="EL163" i="70"/>
  <c r="EL144" i="70"/>
  <c r="EL146" i="70"/>
  <c r="EL151" i="70"/>
  <c r="EL153" i="70"/>
  <c r="EL155" i="70"/>
  <c r="EL157" i="70"/>
  <c r="EL164" i="70"/>
  <c r="CP66" i="70"/>
  <c r="EL167" i="70"/>
  <c r="EK91" i="70"/>
  <c r="EK122" i="70"/>
  <c r="EK26" i="70"/>
  <c r="EK27" i="70"/>
  <c r="EK60" i="70"/>
  <c r="EK61" i="70"/>
  <c r="EK68" i="70"/>
  <c r="EK90" i="70"/>
  <c r="EK87" i="70"/>
  <c r="EK33" i="70"/>
  <c r="EK34" i="70"/>
  <c r="EK35" i="70"/>
  <c r="EK63" i="70"/>
  <c r="EK67" i="70"/>
  <c r="EK80" i="70"/>
  <c r="EK114" i="70"/>
  <c r="EK22" i="70"/>
  <c r="EK23" i="70"/>
  <c r="EK36" i="70"/>
  <c r="EK37" i="70"/>
  <c r="EK38" i="70"/>
  <c r="EK39" i="70"/>
  <c r="EK40" i="70"/>
  <c r="EK41" i="70"/>
  <c r="EK42" i="70"/>
  <c r="EK43" i="70"/>
  <c r="EK44" i="70"/>
  <c r="EK45" i="70"/>
  <c r="EK51" i="70"/>
  <c r="EK66" i="70"/>
  <c r="EK77" i="70"/>
  <c r="EK106" i="70"/>
  <c r="EK113" i="70"/>
  <c r="EK131" i="70"/>
  <c r="EK136" i="70"/>
  <c r="EK153" i="70"/>
  <c r="EK162" i="70"/>
  <c r="EK28" i="70"/>
  <c r="EK29" i="70"/>
  <c r="EK30" i="70"/>
  <c r="EK31" i="70"/>
  <c r="EK32" i="70"/>
  <c r="EK48" i="70"/>
  <c r="EK49" i="70"/>
  <c r="EK50" i="70"/>
  <c r="EK62" i="70"/>
  <c r="EK65" i="70"/>
  <c r="EK79" i="70"/>
  <c r="EK85" i="70"/>
  <c r="EK100" i="70"/>
  <c r="EK141" i="70"/>
  <c r="EH51" i="70"/>
  <c r="EH77" i="70"/>
  <c r="EH78" i="70"/>
  <c r="EH35" i="70"/>
  <c r="EH63" i="70"/>
  <c r="EH118" i="70"/>
  <c r="EH28" i="70"/>
  <c r="EH61" i="70"/>
  <c r="EH94" i="70"/>
  <c r="EH99" i="70"/>
  <c r="EH101" i="70"/>
  <c r="EH109" i="70"/>
  <c r="EH111" i="70"/>
  <c r="EH32" i="70"/>
  <c r="EH38" i="70"/>
  <c r="EH48" i="70"/>
  <c r="EH54" i="70"/>
  <c r="EH106" i="70"/>
  <c r="EH107" i="70"/>
  <c r="EH125" i="70"/>
  <c r="EH135" i="70"/>
  <c r="EH23" i="70"/>
  <c r="EH100" i="70"/>
  <c r="EH102" i="70"/>
  <c r="EH110" i="70"/>
  <c r="EH112" i="70"/>
  <c r="EH42" i="70"/>
  <c r="EH58" i="70"/>
  <c r="EH73" i="70"/>
  <c r="EH129" i="70"/>
  <c r="EH26" i="70"/>
  <c r="EH39" i="70"/>
  <c r="EH43" i="70"/>
  <c r="EH49" i="70"/>
  <c r="EH62" i="70"/>
  <c r="EH64" i="70"/>
  <c r="EH66" i="70"/>
  <c r="EH69" i="70"/>
  <c r="EH72" i="70"/>
  <c r="EH75" i="70"/>
  <c r="EH84" i="70"/>
  <c r="EH86" i="70"/>
  <c r="EH88" i="70"/>
  <c r="EH89" i="70"/>
  <c r="EH91" i="70"/>
  <c r="EH93" i="70"/>
  <c r="EH117" i="70"/>
  <c r="EH123" i="70"/>
  <c r="EH128" i="70"/>
  <c r="EH142" i="70"/>
  <c r="EH24" i="70"/>
  <c r="EH27" i="70"/>
  <c r="EH30" i="70"/>
  <c r="EH33" i="70"/>
  <c r="EH36" i="70"/>
  <c r="EH40" i="70"/>
  <c r="EH44" i="70"/>
  <c r="EH47" i="70"/>
  <c r="EH50" i="70"/>
  <c r="EH52" i="70"/>
  <c r="EH56" i="70"/>
  <c r="EH70" i="70"/>
  <c r="EH71" i="70"/>
  <c r="EH83" i="70"/>
  <c r="EH96" i="70"/>
  <c r="EH97" i="70"/>
  <c r="EH104" i="70"/>
  <c r="EH116" i="70"/>
  <c r="EH120" i="70"/>
  <c r="EH121" i="70"/>
  <c r="EH127" i="70"/>
  <c r="EH131" i="70"/>
  <c r="EH132" i="70"/>
  <c r="EH133" i="70"/>
  <c r="EH139" i="70"/>
  <c r="EH140" i="70"/>
  <c r="EH146" i="70"/>
  <c r="EH147" i="70"/>
  <c r="EH156" i="70"/>
  <c r="EH159" i="70"/>
  <c r="EH165" i="70"/>
  <c r="EH144" i="70"/>
  <c r="EH149" i="70"/>
  <c r="EH152" i="70"/>
  <c r="EH168" i="70"/>
  <c r="EH29" i="70"/>
  <c r="EH46" i="70"/>
  <c r="EH55" i="70"/>
  <c r="EH59" i="70"/>
  <c r="EH65" i="70"/>
  <c r="EH67" i="70"/>
  <c r="EH68" i="70"/>
  <c r="EH74" i="70"/>
  <c r="EH76" i="70"/>
  <c r="EH85" i="70"/>
  <c r="EH87" i="70"/>
  <c r="EH90" i="70"/>
  <c r="EH92" i="70"/>
  <c r="EH98" i="70"/>
  <c r="EH105" i="70"/>
  <c r="EH122" i="70"/>
  <c r="EH124" i="70"/>
  <c r="EH134" i="70"/>
  <c r="EH141" i="70"/>
  <c r="EH143" i="70"/>
  <c r="EH22" i="70"/>
  <c r="EH25" i="70"/>
  <c r="EH31" i="70"/>
  <c r="EH34" i="70"/>
  <c r="EH37" i="70"/>
  <c r="EH41" i="70"/>
  <c r="EH45" i="70"/>
  <c r="EH53" i="70"/>
  <c r="EH57" i="70"/>
  <c r="EH60" i="70"/>
  <c r="EH79" i="70"/>
  <c r="EH80" i="70"/>
  <c r="EH81" i="70"/>
  <c r="EH82" i="70"/>
  <c r="EH95" i="70"/>
  <c r="EH103" i="70"/>
  <c r="EH108" i="70"/>
  <c r="EH113" i="70"/>
  <c r="EH114" i="70"/>
  <c r="EH115" i="70"/>
  <c r="EH119" i="70"/>
  <c r="EH126" i="70"/>
  <c r="EH130" i="70"/>
  <c r="EH136" i="70"/>
  <c r="EH137" i="70"/>
  <c r="EH138" i="70"/>
  <c r="EH145" i="70"/>
  <c r="CL89" i="70"/>
  <c r="EH148" i="70"/>
  <c r="EH153" i="70"/>
  <c r="EH154" i="70"/>
  <c r="EH150" i="70"/>
  <c r="EH151" i="70"/>
  <c r="EH155" i="70"/>
  <c r="EH157" i="70"/>
  <c r="EH158" i="70"/>
  <c r="EH163" i="70"/>
  <c r="EH160" i="70"/>
  <c r="EH164" i="70"/>
  <c r="CK75" i="70"/>
  <c r="CI30" i="70"/>
  <c r="ED133" i="70"/>
  <c r="ED134" i="70"/>
  <c r="ED135" i="70"/>
  <c r="ED28" i="70"/>
  <c r="ED41" i="70"/>
  <c r="ED53" i="70"/>
  <c r="ED39" i="70"/>
  <c r="ED59" i="70"/>
  <c r="ED87" i="70"/>
  <c r="ED25" i="70"/>
  <c r="ED32" i="70"/>
  <c r="ED37" i="70"/>
  <c r="ED45" i="70"/>
  <c r="ED50" i="70"/>
  <c r="ED57" i="70"/>
  <c r="ED67" i="70"/>
  <c r="ED81" i="70"/>
  <c r="ED91" i="70"/>
  <c r="ED100" i="70"/>
  <c r="ED109" i="70"/>
  <c r="ED122" i="70"/>
  <c r="ED30" i="70"/>
  <c r="ED43" i="70"/>
  <c r="ED55" i="70"/>
  <c r="ED75" i="70"/>
  <c r="ED136" i="70"/>
  <c r="ED142" i="70"/>
  <c r="ED151" i="70"/>
  <c r="ED152" i="70"/>
  <c r="ED153" i="70"/>
  <c r="ED22" i="70"/>
  <c r="ED27" i="70"/>
  <c r="ED34" i="70"/>
  <c r="ED47" i="70"/>
  <c r="ED52" i="70"/>
  <c r="ED61" i="70"/>
  <c r="ED64" i="70"/>
  <c r="ED68" i="70"/>
  <c r="ED72" i="70"/>
  <c r="ED73" i="70"/>
  <c r="ED77" i="70"/>
  <c r="ED82" i="70"/>
  <c r="ED84" i="70"/>
  <c r="ED88" i="70"/>
  <c r="ED92" i="70"/>
  <c r="ED101" i="70"/>
  <c r="ED112" i="70"/>
  <c r="ED123" i="70"/>
  <c r="ED137" i="70"/>
  <c r="ED144" i="70"/>
  <c r="ED146" i="70"/>
  <c r="ED154" i="70"/>
  <c r="ED155" i="70"/>
  <c r="ED157" i="70"/>
  <c r="ED160" i="70"/>
  <c r="ED161" i="70"/>
  <c r="ED167" i="70"/>
  <c r="ED26" i="70"/>
  <c r="ED29" i="70"/>
  <c r="ED31" i="70"/>
  <c r="ED33" i="70"/>
  <c r="ED38" i="70"/>
  <c r="ED40" i="70"/>
  <c r="ED42" i="70"/>
  <c r="ED44" i="70"/>
  <c r="ED46" i="70"/>
  <c r="ED49" i="70"/>
  <c r="ED51" i="70"/>
  <c r="ED54" i="70"/>
  <c r="ED56" i="70"/>
  <c r="ED58" i="70"/>
  <c r="ED60" i="70"/>
  <c r="ED63" i="70"/>
  <c r="ED65" i="70"/>
  <c r="ED69" i="70"/>
  <c r="ED74" i="70"/>
  <c r="ED78" i="70"/>
  <c r="ED79" i="70"/>
  <c r="ED85" i="70"/>
  <c r="ED89" i="70"/>
  <c r="ED93" i="70"/>
  <c r="ED94" i="70"/>
  <c r="ED95" i="70"/>
  <c r="ED96" i="70"/>
  <c r="ED102" i="70"/>
  <c r="ED103" i="70"/>
  <c r="ED104" i="70"/>
  <c r="ED105" i="70"/>
  <c r="ED106" i="70"/>
  <c r="ED110" i="70"/>
  <c r="ED114" i="70"/>
  <c r="ED124" i="70"/>
  <c r="ED125" i="70"/>
  <c r="ED126" i="70"/>
  <c r="ED127" i="70"/>
  <c r="ED128" i="70"/>
  <c r="ED129" i="70"/>
  <c r="ED130" i="70"/>
  <c r="ED131" i="70"/>
  <c r="ED138" i="70"/>
  <c r="ED139" i="70"/>
  <c r="ED147" i="70"/>
  <c r="ED158" i="70"/>
  <c r="ED159" i="70"/>
  <c r="CH130" i="70"/>
  <c r="ED24" i="70"/>
  <c r="ED36" i="70"/>
  <c r="ED71" i="70"/>
  <c r="ED76" i="70"/>
  <c r="ED83" i="70"/>
  <c r="ED113" i="70"/>
  <c r="ED143" i="70"/>
  <c r="ED145" i="70"/>
  <c r="ED156" i="70"/>
  <c r="ED23" i="70"/>
  <c r="ED35" i="70"/>
  <c r="ED48" i="70"/>
  <c r="ED62" i="70"/>
  <c r="ED66" i="70"/>
  <c r="ED70" i="70"/>
  <c r="ED80" i="70"/>
  <c r="ED86" i="70"/>
  <c r="ED90" i="70"/>
  <c r="ED97" i="70"/>
  <c r="ED98" i="70"/>
  <c r="ED99" i="70"/>
  <c r="ED107" i="70"/>
  <c r="ED108" i="70"/>
  <c r="ED111" i="70"/>
  <c r="ED115" i="70"/>
  <c r="ED116" i="70"/>
  <c r="ED117" i="70"/>
  <c r="ED118" i="70"/>
  <c r="ED119" i="70"/>
  <c r="ED120" i="70"/>
  <c r="ED121" i="70"/>
  <c r="ED132" i="70"/>
  <c r="ED140" i="70"/>
  <c r="ED141" i="70"/>
  <c r="ED148" i="70"/>
  <c r="ED149" i="70"/>
  <c r="ED150" i="70"/>
  <c r="ED162" i="70"/>
  <c r="ED163" i="70"/>
  <c r="ED164" i="70"/>
  <c r="ED165" i="70"/>
  <c r="ED166" i="70"/>
  <c r="EC63" i="70"/>
  <c r="EC45" i="70"/>
  <c r="EC62" i="70"/>
  <c r="EC64" i="70"/>
  <c r="EC36" i="70"/>
  <c r="EC37" i="70"/>
  <c r="EC54" i="70"/>
  <c r="EC32" i="70"/>
  <c r="EC41" i="70"/>
  <c r="EC58" i="70"/>
  <c r="EC73" i="70"/>
  <c r="EC75" i="70"/>
  <c r="EC80" i="70"/>
  <c r="EC89" i="70"/>
  <c r="EC149" i="70"/>
  <c r="EC26" i="70"/>
  <c r="EC27" i="70"/>
  <c r="EC42" i="70"/>
  <c r="EC51" i="70"/>
  <c r="EC52" i="70"/>
  <c r="EC53" i="70"/>
  <c r="EC68" i="70"/>
  <c r="EC157" i="70"/>
  <c r="EC22" i="70"/>
  <c r="EC31" i="70"/>
  <c r="EC38" i="70"/>
  <c r="EC46" i="70"/>
  <c r="EC47" i="70"/>
  <c r="EC57" i="70"/>
  <c r="EC114" i="70"/>
  <c r="EC123" i="70"/>
  <c r="EC24" i="70"/>
  <c r="EC25" i="70"/>
  <c r="EC30" i="70"/>
  <c r="EC35" i="70"/>
  <c r="EC40" i="70"/>
  <c r="EC44" i="70"/>
  <c r="EC50" i="70"/>
  <c r="EC56" i="70"/>
  <c r="EC60" i="70"/>
  <c r="EC61" i="70"/>
  <c r="EC67" i="70"/>
  <c r="EC69" i="70"/>
  <c r="EC71" i="70"/>
  <c r="EC77" i="70"/>
  <c r="EC85" i="70"/>
  <c r="EC88" i="70"/>
  <c r="EC96" i="70"/>
  <c r="EC139" i="70"/>
  <c r="EC144" i="70"/>
  <c r="EC150" i="70"/>
  <c r="CG154" i="70"/>
  <c r="EC23" i="70"/>
  <c r="EC29" i="70"/>
  <c r="EC33" i="70"/>
  <c r="EC34" i="70"/>
  <c r="EC39" i="70"/>
  <c r="EC43" i="70"/>
  <c r="EC48" i="70"/>
  <c r="EC49" i="70"/>
  <c r="EC55" i="70"/>
  <c r="EC59" i="70"/>
  <c r="EC65" i="70"/>
  <c r="EC72" i="70"/>
  <c r="EC81" i="70"/>
  <c r="EC91" i="70"/>
  <c r="EC104" i="70"/>
  <c r="CG99" i="70"/>
  <c r="CF80" i="70"/>
  <c r="BP98" i="70"/>
  <c r="CN205" i="70"/>
  <c r="CO105" i="70"/>
  <c r="CH38" i="70"/>
  <c r="CS39" i="70"/>
  <c r="CP53" i="70"/>
  <c r="CO42" i="70"/>
  <c r="CO34" i="70"/>
  <c r="CO35" i="70"/>
  <c r="CO106" i="70"/>
  <c r="CL41" i="70"/>
  <c r="CG37" i="70"/>
  <c r="CG40" i="70"/>
  <c r="CP87" i="70"/>
  <c r="CG120" i="70"/>
  <c r="CS47" i="70"/>
  <c r="CG48" i="70"/>
  <c r="CO63" i="70"/>
  <c r="CG94" i="70"/>
  <c r="CO132" i="70"/>
  <c r="CS27" i="70"/>
  <c r="CG28" i="70"/>
  <c r="CO29" i="70"/>
  <c r="CS30" i="70"/>
  <c r="CG31" i="70"/>
  <c r="CH32" i="70"/>
  <c r="CO33" i="70"/>
  <c r="CO44" i="70"/>
  <c r="CO45" i="70"/>
  <c r="CT46" i="70"/>
  <c r="CO52" i="70"/>
  <c r="CO55" i="70"/>
  <c r="CO56" i="70"/>
  <c r="CS57" i="70"/>
  <c r="CG58" i="70"/>
  <c r="CP59" i="70"/>
  <c r="CS60" i="70"/>
  <c r="CO62" i="70"/>
  <c r="CO79" i="70"/>
  <c r="CO84" i="70"/>
  <c r="CL91" i="70"/>
  <c r="CO123" i="70"/>
  <c r="CO137" i="70"/>
  <c r="CS22" i="70"/>
  <c r="CS23" i="70"/>
  <c r="CS24" i="70"/>
  <c r="CG49" i="70"/>
  <c r="CK64" i="70"/>
  <c r="CK68" i="70"/>
  <c r="CG114" i="70"/>
  <c r="CO25" i="70"/>
  <c r="CS26" i="70"/>
  <c r="CS49" i="70"/>
  <c r="CG50" i="70"/>
  <c r="CO51" i="70"/>
  <c r="CG73" i="70"/>
  <c r="CS80" i="70"/>
  <c r="CG92" i="70"/>
  <c r="CG103" i="70"/>
  <c r="CO127" i="70"/>
  <c r="CG23" i="70"/>
  <c r="CK22" i="70"/>
  <c r="CH24" i="70"/>
  <c r="CO22" i="70"/>
  <c r="CO23" i="70"/>
  <c r="CO24" i="70"/>
  <c r="CK25" i="70"/>
  <c r="CO26" i="70"/>
  <c r="CO27" i="70"/>
  <c r="CH29" i="70"/>
  <c r="CO30" i="70"/>
  <c r="CT31" i="70"/>
  <c r="CG32" i="70"/>
  <c r="CT32" i="70"/>
  <c r="CG33" i="70"/>
  <c r="CK34" i="70"/>
  <c r="CL35" i="70"/>
  <c r="CS36" i="70"/>
  <c r="CS37" i="70"/>
  <c r="CG38" i="70"/>
  <c r="CO39" i="70"/>
  <c r="CS40" i="70"/>
  <c r="CG41" i="70"/>
  <c r="CH42" i="70"/>
  <c r="CS43" i="70"/>
  <c r="CG44" i="70"/>
  <c r="CL45" i="70"/>
  <c r="CS46" i="70"/>
  <c r="CO47" i="70"/>
  <c r="CT48" i="70"/>
  <c r="CP49" i="70"/>
  <c r="CS50" i="70"/>
  <c r="CG51" i="70"/>
  <c r="CG52" i="70"/>
  <c r="CO53" i="70"/>
  <c r="CS54" i="70"/>
  <c r="CG55" i="70"/>
  <c r="CL56" i="70"/>
  <c r="CO57" i="70"/>
  <c r="CO59" i="70"/>
  <c r="CO60" i="70"/>
  <c r="CS61" i="70"/>
  <c r="CG62" i="70"/>
  <c r="CG63" i="70"/>
  <c r="CH64" i="70"/>
  <c r="CT64" i="70"/>
  <c r="CS65" i="70"/>
  <c r="CS66" i="70"/>
  <c r="CK69" i="70"/>
  <c r="CH74" i="70"/>
  <c r="CT78" i="70"/>
  <c r="CG81" i="70"/>
  <c r="CG83" i="70"/>
  <c r="CS85" i="70"/>
  <c r="CS93" i="70"/>
  <c r="CT95" i="70"/>
  <c r="CS100" i="70"/>
  <c r="CT105" i="70"/>
  <c r="CL108" i="70"/>
  <c r="CG118" i="70"/>
  <c r="CS126" i="70"/>
  <c r="CG137" i="70"/>
  <c r="CP148" i="70"/>
  <c r="CG156" i="70"/>
  <c r="CO169" i="70"/>
  <c r="CH161" i="70"/>
  <c r="CP177" i="70"/>
  <c r="CT109" i="70"/>
  <c r="CT22" i="70"/>
  <c r="CT23" i="70"/>
  <c r="CG24" i="70"/>
  <c r="CG25" i="70"/>
  <c r="CS25" i="70"/>
  <c r="CG26" i="70"/>
  <c r="CG27" i="70"/>
  <c r="CO28" i="70"/>
  <c r="CS29" i="70"/>
  <c r="CO31" i="70"/>
  <c r="CO32" i="70"/>
  <c r="CS33" i="70"/>
  <c r="CP34" i="70"/>
  <c r="CS35" i="70"/>
  <c r="CG36" i="70"/>
  <c r="CL37" i="70"/>
  <c r="CO38" i="70"/>
  <c r="CO40" i="70"/>
  <c r="CO41" i="70"/>
  <c r="CS42" i="70"/>
  <c r="CG43" i="70"/>
  <c r="CP44" i="70"/>
  <c r="CS45" i="70"/>
  <c r="CG46" i="70"/>
  <c r="CG47" i="70"/>
  <c r="CO48" i="70"/>
  <c r="CK49" i="70"/>
  <c r="CK50" i="70"/>
  <c r="CP51" i="70"/>
  <c r="CS52" i="70"/>
  <c r="CS53" i="70"/>
  <c r="CG54" i="70"/>
  <c r="CP55" i="70"/>
  <c r="CS56" i="70"/>
  <c r="CG57" i="70"/>
  <c r="CO58" i="70"/>
  <c r="CS59" i="70"/>
  <c r="CG60" i="70"/>
  <c r="CG61" i="70"/>
  <c r="CP62" i="70"/>
  <c r="CS63" i="70"/>
  <c r="CO64" i="70"/>
  <c r="CG67" i="70"/>
  <c r="CK76" i="70"/>
  <c r="CG78" i="70"/>
  <c r="CS79" i="70"/>
  <c r="CP84" i="70"/>
  <c r="CK89" i="70"/>
  <c r="CO90" i="70"/>
  <c r="CS91" i="70"/>
  <c r="CO92" i="70"/>
  <c r="CO95" i="70"/>
  <c r="CS106" i="70"/>
  <c r="CS128" i="70"/>
  <c r="CO142" i="70"/>
  <c r="CO147" i="70"/>
  <c r="CO154" i="70"/>
  <c r="CG22" i="70"/>
  <c r="CK23" i="70"/>
  <c r="CH25" i="70"/>
  <c r="CL26" i="70"/>
  <c r="CL27" i="70"/>
  <c r="CS28" i="70"/>
  <c r="CG29" i="70"/>
  <c r="CT29" i="70"/>
  <c r="CG30" i="70"/>
  <c r="CS31" i="70"/>
  <c r="CS32" i="70"/>
  <c r="CG34" i="70"/>
  <c r="CS34" i="70"/>
  <c r="CG35" i="70"/>
  <c r="CO36" i="70"/>
  <c r="CO37" i="70"/>
  <c r="CS38" i="70"/>
  <c r="CG39" i="70"/>
  <c r="CP40" i="70"/>
  <c r="CS41" i="70"/>
  <c r="CG42" i="70"/>
  <c r="CO43" i="70"/>
  <c r="CS44" i="70"/>
  <c r="CG45" i="70"/>
  <c r="CO46" i="70"/>
  <c r="CL47" i="70"/>
  <c r="CS48" i="70"/>
  <c r="CO49" i="70"/>
  <c r="CO50" i="70"/>
  <c r="CS51" i="70"/>
  <c r="CG53" i="70"/>
  <c r="CO54" i="70"/>
  <c r="CS55" i="70"/>
  <c r="CG56" i="70"/>
  <c r="CH57" i="70"/>
  <c r="CS58" i="70"/>
  <c r="CG59" i="70"/>
  <c r="CL60" i="70"/>
  <c r="CO61" i="70"/>
  <c r="CS62" i="70"/>
  <c r="CG64" i="70"/>
  <c r="CS64" i="70"/>
  <c r="CO65" i="70"/>
  <c r="CS70" i="70"/>
  <c r="CG72" i="70"/>
  <c r="CS77" i="70"/>
  <c r="CO78" i="70"/>
  <c r="CS82" i="70"/>
  <c r="CO86" i="70"/>
  <c r="CG88" i="70"/>
  <c r="CS90" i="70"/>
  <c r="CS95" i="70"/>
  <c r="CO101" i="70"/>
  <c r="CS113" i="70"/>
  <c r="EC166" i="70"/>
  <c r="EC153" i="70"/>
  <c r="EC146" i="70"/>
  <c r="EC141" i="70"/>
  <c r="EC136" i="70"/>
  <c r="EC131" i="70"/>
  <c r="EC106" i="70"/>
  <c r="EC97" i="70"/>
  <c r="EC165" i="70"/>
  <c r="EC154" i="70"/>
  <c r="EC121" i="70"/>
  <c r="EC120" i="70"/>
  <c r="EC119" i="70"/>
  <c r="EC115" i="70"/>
  <c r="EC112" i="70"/>
  <c r="EC111" i="70"/>
  <c r="EC110" i="70"/>
  <c r="EC109" i="70"/>
  <c r="EC108" i="70"/>
  <c r="EC103" i="70"/>
  <c r="EC101" i="70"/>
  <c r="EC99" i="70"/>
  <c r="EC164" i="70"/>
  <c r="EC156" i="70"/>
  <c r="EC133" i="70"/>
  <c r="EC129" i="70"/>
  <c r="EC126" i="70"/>
  <c r="EC122" i="70"/>
  <c r="EC116" i="70"/>
  <c r="EC113" i="70"/>
  <c r="EC105" i="70"/>
  <c r="EC93" i="70"/>
  <c r="EC90" i="70"/>
  <c r="EC87" i="70"/>
  <c r="EC82" i="70"/>
  <c r="EC79" i="70"/>
  <c r="EC70" i="70"/>
  <c r="EC66" i="70"/>
  <c r="EC138" i="70"/>
  <c r="EC125" i="70"/>
  <c r="EC117" i="70"/>
  <c r="EC102" i="70"/>
  <c r="EC98" i="70"/>
  <c r="EC95" i="70"/>
  <c r="EC92" i="70"/>
  <c r="EC86" i="70"/>
  <c r="EC84" i="70"/>
  <c r="EC76" i="70"/>
  <c r="EC74" i="70"/>
  <c r="EG117" i="70"/>
  <c r="EG114" i="70"/>
  <c r="EG113" i="70"/>
  <c r="EG68" i="70"/>
  <c r="EG67" i="70"/>
  <c r="EG80" i="70"/>
  <c r="EG71" i="70"/>
  <c r="EK165" i="70"/>
  <c r="EK161" i="70"/>
  <c r="EK119" i="70"/>
  <c r="EK115" i="70"/>
  <c r="EK112" i="70"/>
  <c r="EK103" i="70"/>
  <c r="EK101" i="70"/>
  <c r="EK99" i="70"/>
  <c r="EK164" i="70"/>
  <c r="EK149" i="70"/>
  <c r="EK148" i="70"/>
  <c r="EK144" i="70"/>
  <c r="EK143" i="70"/>
  <c r="EK138" i="70"/>
  <c r="EK133" i="70"/>
  <c r="EK121" i="70"/>
  <c r="EK116" i="70"/>
  <c r="EK111" i="70"/>
  <c r="EK110" i="70"/>
  <c r="EK109" i="70"/>
  <c r="EK108" i="70"/>
  <c r="EK107" i="70"/>
  <c r="EK105" i="70"/>
  <c r="EK96" i="70"/>
  <c r="EK155" i="70"/>
  <c r="EK152" i="70"/>
  <c r="EK135" i="70"/>
  <c r="EK117" i="70"/>
  <c r="EK102" i="70"/>
  <c r="EK98" i="70"/>
  <c r="EK97" i="70"/>
  <c r="EK95" i="70"/>
  <c r="EK92" i="70"/>
  <c r="EK86" i="70"/>
  <c r="EK84" i="70"/>
  <c r="EK76" i="70"/>
  <c r="EK70" i="70"/>
  <c r="EK163" i="70"/>
  <c r="EK128" i="70"/>
  <c r="EK124" i="70"/>
  <c r="EK94" i="70"/>
  <c r="EK89" i="70"/>
  <c r="EK88" i="70"/>
  <c r="EK83" i="70"/>
  <c r="EK81" i="70"/>
  <c r="EK78" i="70"/>
  <c r="EK75" i="70"/>
  <c r="EK74" i="70"/>
  <c r="EK73" i="70"/>
  <c r="EK69" i="70"/>
  <c r="EO169" i="70"/>
  <c r="EO158" i="70"/>
  <c r="EO117" i="70"/>
  <c r="EO114" i="70"/>
  <c r="EO104" i="70"/>
  <c r="EO102" i="70"/>
  <c r="EO100" i="70"/>
  <c r="EO98" i="70"/>
  <c r="EO160" i="70"/>
  <c r="EO154" i="70"/>
  <c r="EO151" i="70"/>
  <c r="EO145" i="70"/>
  <c r="EO140" i="70"/>
  <c r="EO134" i="70"/>
  <c r="EO130" i="70"/>
  <c r="EO120" i="70"/>
  <c r="EO118" i="70"/>
  <c r="EO113" i="70"/>
  <c r="EO106" i="70"/>
  <c r="EO97" i="70"/>
  <c r="EO170" i="70"/>
  <c r="EO156" i="70"/>
  <c r="EO129" i="70"/>
  <c r="EO105" i="70"/>
  <c r="EO103" i="70"/>
  <c r="EO99" i="70"/>
  <c r="EO91" i="70"/>
  <c r="EO85" i="70"/>
  <c r="EO77" i="70"/>
  <c r="EO72" i="70"/>
  <c r="EO68" i="70"/>
  <c r="EO67" i="70"/>
  <c r="EO125" i="70"/>
  <c r="EO121" i="70"/>
  <c r="EO112" i="70"/>
  <c r="EO93" i="70"/>
  <c r="EO90" i="70"/>
  <c r="EO87" i="70"/>
  <c r="EO82" i="70"/>
  <c r="EO80" i="70"/>
  <c r="EO79" i="70"/>
  <c r="EO71" i="70"/>
  <c r="EO66" i="70"/>
  <c r="CG150" i="70"/>
  <c r="CG149" i="70"/>
  <c r="CG145" i="70"/>
  <c r="CG144" i="70"/>
  <c r="CG139" i="70"/>
  <c r="CG134" i="70"/>
  <c r="CG117" i="70"/>
  <c r="CG113" i="70"/>
  <c r="CG104" i="70"/>
  <c r="CG102" i="70"/>
  <c r="CG100" i="70"/>
  <c r="CG98" i="70"/>
  <c r="CG129" i="70"/>
  <c r="CG128" i="70"/>
  <c r="CG127" i="70"/>
  <c r="CG125" i="70"/>
  <c r="CG123" i="70"/>
  <c r="CG122" i="70"/>
  <c r="CG112" i="70"/>
  <c r="CG111" i="70"/>
  <c r="CG110" i="70"/>
  <c r="CG109" i="70"/>
  <c r="CG108" i="70"/>
  <c r="CG106" i="70"/>
  <c r="CG97" i="70"/>
  <c r="CG167" i="70"/>
  <c r="CG96" i="70"/>
  <c r="CG87" i="70"/>
  <c r="CG85" i="70"/>
  <c r="CG80" i="70"/>
  <c r="CG77" i="70"/>
  <c r="CG71" i="70"/>
  <c r="CG66" i="70"/>
  <c r="CG163" i="70"/>
  <c r="CG147" i="70"/>
  <c r="CG132" i="70"/>
  <c r="CG115" i="70"/>
  <c r="CG107" i="70"/>
  <c r="CG105" i="70"/>
  <c r="CG101" i="70"/>
  <c r="CG95" i="70"/>
  <c r="CG93" i="70"/>
  <c r="CG90" i="70"/>
  <c r="CG89" i="70"/>
  <c r="CG84" i="70"/>
  <c r="CG82" i="70"/>
  <c r="CG79" i="70"/>
  <c r="CG76" i="70"/>
  <c r="CG75" i="70"/>
  <c r="CG74" i="70"/>
  <c r="CG70" i="70"/>
  <c r="CK151" i="70"/>
  <c r="CK140" i="70"/>
  <c r="CK150" i="70"/>
  <c r="CK139" i="70"/>
  <c r="CK112" i="70"/>
  <c r="CK111" i="70"/>
  <c r="CK110" i="70"/>
  <c r="CK109" i="70"/>
  <c r="CK72" i="70"/>
  <c r="CO158" i="70"/>
  <c r="CO120" i="70"/>
  <c r="CO116" i="70"/>
  <c r="CO114" i="70"/>
  <c r="CO107" i="70"/>
  <c r="CO170" i="70"/>
  <c r="CO160" i="70"/>
  <c r="CO157" i="70"/>
  <c r="CO151" i="70"/>
  <c r="CO145" i="70"/>
  <c r="CO143" i="70"/>
  <c r="CO140" i="70"/>
  <c r="CO134" i="70"/>
  <c r="CO130" i="70"/>
  <c r="CO126" i="70"/>
  <c r="CO124" i="70"/>
  <c r="CO117" i="70"/>
  <c r="CO113" i="70"/>
  <c r="CO104" i="70"/>
  <c r="CO102" i="70"/>
  <c r="CO100" i="70"/>
  <c r="CO98" i="70"/>
  <c r="CO168" i="70"/>
  <c r="CO125" i="70"/>
  <c r="CO121" i="70"/>
  <c r="CO118" i="70"/>
  <c r="CO103" i="70"/>
  <c r="CO99" i="70"/>
  <c r="CO97" i="70"/>
  <c r="CO94" i="70"/>
  <c r="CO89" i="70"/>
  <c r="CO88" i="70"/>
  <c r="CO83" i="70"/>
  <c r="CO81" i="70"/>
  <c r="CO73" i="70"/>
  <c r="CO69" i="70"/>
  <c r="CO68" i="70"/>
  <c r="CO67" i="70"/>
  <c r="CO155" i="70"/>
  <c r="CO152" i="70"/>
  <c r="CO135" i="70"/>
  <c r="CO128" i="70"/>
  <c r="CO112" i="70"/>
  <c r="CO111" i="70"/>
  <c r="CO110" i="70"/>
  <c r="CO109" i="70"/>
  <c r="CO108" i="70"/>
  <c r="CO96" i="70"/>
  <c r="CO91" i="70"/>
  <c r="CO87" i="70"/>
  <c r="CO85" i="70"/>
  <c r="CO80" i="70"/>
  <c r="CO77" i="70"/>
  <c r="CO72" i="70"/>
  <c r="CO71" i="70"/>
  <c r="CO66" i="70"/>
  <c r="CS172" i="70"/>
  <c r="CS168" i="70"/>
  <c r="CS165" i="70"/>
  <c r="CS155" i="70"/>
  <c r="CS152" i="70"/>
  <c r="CS135" i="70"/>
  <c r="CS121" i="70"/>
  <c r="CS119" i="70"/>
  <c r="CS118" i="70"/>
  <c r="CS115" i="70"/>
  <c r="CS112" i="70"/>
  <c r="CS111" i="70"/>
  <c r="CS110" i="70"/>
  <c r="CS109" i="70"/>
  <c r="CS108" i="70"/>
  <c r="CS105" i="70"/>
  <c r="CS103" i="70"/>
  <c r="CS101" i="70"/>
  <c r="CS99" i="70"/>
  <c r="CS173" i="70"/>
  <c r="CS164" i="70"/>
  <c r="CS149" i="70"/>
  <c r="CS144" i="70"/>
  <c r="CS138" i="70"/>
  <c r="CS133" i="70"/>
  <c r="CS116" i="70"/>
  <c r="CS114" i="70"/>
  <c r="CS107" i="70"/>
  <c r="CS96" i="70"/>
  <c r="CS153" i="70"/>
  <c r="CS141" i="70"/>
  <c r="CS136" i="70"/>
  <c r="CS102" i="70"/>
  <c r="CS98" i="70"/>
  <c r="CS92" i="70"/>
  <c r="CS86" i="70"/>
  <c r="CS84" i="70"/>
  <c r="CS78" i="70"/>
  <c r="CS76" i="70"/>
  <c r="CS74" i="70"/>
  <c r="CS171" i="70"/>
  <c r="CS166" i="70"/>
  <c r="CS148" i="70"/>
  <c r="CS143" i="70"/>
  <c r="CS124" i="70"/>
  <c r="CS97" i="70"/>
  <c r="CS94" i="70"/>
  <c r="CS89" i="70"/>
  <c r="CS88" i="70"/>
  <c r="CS83" i="70"/>
  <c r="CS81" i="70"/>
  <c r="CS75" i="70"/>
  <c r="CS73" i="70"/>
  <c r="CS69" i="70"/>
  <c r="CS68" i="70"/>
  <c r="CS67" i="70"/>
  <c r="CJ77" i="70"/>
  <c r="BT93" i="70"/>
  <c r="CR124" i="70"/>
  <c r="CR75" i="70"/>
  <c r="EK64" i="70"/>
  <c r="CG65" i="70"/>
  <c r="EO65" i="70"/>
  <c r="CG68" i="70"/>
  <c r="CG69" i="70"/>
  <c r="CO70" i="70"/>
  <c r="CS71" i="70"/>
  <c r="EK71" i="70"/>
  <c r="CS72" i="70"/>
  <c r="EK72" i="70"/>
  <c r="CJ73" i="70"/>
  <c r="CO74" i="70"/>
  <c r="CO75" i="70"/>
  <c r="CO76" i="70"/>
  <c r="EO76" i="70"/>
  <c r="EC78" i="70"/>
  <c r="EO78" i="70"/>
  <c r="CO82" i="70"/>
  <c r="EK82" i="70"/>
  <c r="EC83" i="70"/>
  <c r="EO83" i="70"/>
  <c r="CG86" i="70"/>
  <c r="CS87" i="70"/>
  <c r="CG91" i="70"/>
  <c r="CO93" i="70"/>
  <c r="EK93" i="70"/>
  <c r="EC94" i="70"/>
  <c r="EO94" i="70"/>
  <c r="EO95" i="70"/>
  <c r="CS104" i="70"/>
  <c r="EK104" i="70"/>
  <c r="EC107" i="70"/>
  <c r="EO107" i="70"/>
  <c r="EG108" i="70"/>
  <c r="EG110" i="70"/>
  <c r="CO115" i="70"/>
  <c r="EO115" i="70"/>
  <c r="EG118" i="70"/>
  <c r="CO119" i="70"/>
  <c r="EC124" i="70"/>
  <c r="EK126" i="70"/>
  <c r="EC127" i="70"/>
  <c r="EO127" i="70"/>
  <c r="CS131" i="70"/>
  <c r="CG136" i="70"/>
  <c r="CG142" i="70"/>
  <c r="CS146" i="70"/>
  <c r="CG153" i="70"/>
  <c r="CF140" i="70"/>
  <c r="CF128" i="70"/>
  <c r="CF28" i="70"/>
  <c r="CR34" i="70"/>
  <c r="BP46" i="70"/>
  <c r="BP104" i="70"/>
  <c r="EC217" i="70"/>
  <c r="EC161" i="70"/>
  <c r="EC155" i="70"/>
  <c r="EC152" i="70"/>
  <c r="EC148" i="70"/>
  <c r="EC143" i="70"/>
  <c r="EC135" i="70"/>
  <c r="EC128" i="70"/>
  <c r="EC118" i="70"/>
  <c r="EC162" i="70"/>
  <c r="EC151" i="70"/>
  <c r="EC147" i="70"/>
  <c r="EC145" i="70"/>
  <c r="EC142" i="70"/>
  <c r="EC140" i="70"/>
  <c r="EC137" i="70"/>
  <c r="EC134" i="70"/>
  <c r="EC132" i="70"/>
  <c r="EC130" i="70"/>
  <c r="EG214" i="70"/>
  <c r="EG122" i="70"/>
  <c r="EK211" i="70"/>
  <c r="EK151" i="70"/>
  <c r="EK147" i="70"/>
  <c r="EK145" i="70"/>
  <c r="EK142" i="70"/>
  <c r="EK140" i="70"/>
  <c r="EK137" i="70"/>
  <c r="EK134" i="70"/>
  <c r="EK132" i="70"/>
  <c r="EK130" i="70"/>
  <c r="EK127" i="70"/>
  <c r="EK125" i="70"/>
  <c r="EK123" i="70"/>
  <c r="EK120" i="70"/>
  <c r="EK118" i="70"/>
  <c r="EK170" i="70"/>
  <c r="EK169" i="70"/>
  <c r="EK166" i="70"/>
  <c r="EK156" i="70"/>
  <c r="EK154" i="70"/>
  <c r="EK150" i="70"/>
  <c r="EK139" i="70"/>
  <c r="EK129" i="70"/>
  <c r="EO218" i="70"/>
  <c r="EO171" i="70"/>
  <c r="EO167" i="70"/>
  <c r="EO159" i="70"/>
  <c r="EO153" i="70"/>
  <c r="EO149" i="70"/>
  <c r="EO146" i="70"/>
  <c r="EO144" i="70"/>
  <c r="EO141" i="70"/>
  <c r="EO138" i="70"/>
  <c r="EO136" i="70"/>
  <c r="EO133" i="70"/>
  <c r="EO131" i="70"/>
  <c r="EO126" i="70"/>
  <c r="EO124" i="70"/>
  <c r="EO122" i="70"/>
  <c r="EO119" i="70"/>
  <c r="EO116" i="70"/>
  <c r="EO168" i="70"/>
  <c r="EO155" i="70"/>
  <c r="EO152" i="70"/>
  <c r="EO148" i="70"/>
  <c r="EO143" i="70"/>
  <c r="EO135" i="70"/>
  <c r="EO128" i="70"/>
  <c r="CG162" i="70"/>
  <c r="CG152" i="70"/>
  <c r="CG148" i="70"/>
  <c r="CG146" i="70"/>
  <c r="CG143" i="70"/>
  <c r="CG141" i="70"/>
  <c r="CG138" i="70"/>
  <c r="CG135" i="70"/>
  <c r="CG133" i="70"/>
  <c r="CG131" i="70"/>
  <c r="CG126" i="70"/>
  <c r="CG124" i="70"/>
  <c r="CG121" i="70"/>
  <c r="CG119" i="70"/>
  <c r="CG116" i="70"/>
  <c r="CG172" i="70"/>
  <c r="CG166" i="70"/>
  <c r="CG165" i="70"/>
  <c r="CG164" i="70"/>
  <c r="CG157" i="70"/>
  <c r="CG155" i="70"/>
  <c r="CG151" i="70"/>
  <c r="CG140" i="70"/>
  <c r="CG130" i="70"/>
  <c r="CK163" i="70"/>
  <c r="CK159" i="70"/>
  <c r="CK153" i="70"/>
  <c r="CK149" i="70"/>
  <c r="CK144" i="70"/>
  <c r="CK136" i="70"/>
  <c r="CK158" i="70"/>
  <c r="CK152" i="70"/>
  <c r="CK143" i="70"/>
  <c r="CK135" i="70"/>
  <c r="CO174" i="70"/>
  <c r="CO167" i="70"/>
  <c r="CO156" i="70"/>
  <c r="CO150" i="70"/>
  <c r="CO139" i="70"/>
  <c r="CO129" i="70"/>
  <c r="CO122" i="70"/>
  <c r="CO159" i="70"/>
  <c r="CO153" i="70"/>
  <c r="CO149" i="70"/>
  <c r="CO148" i="70"/>
  <c r="CO146" i="70"/>
  <c r="CO144" i="70"/>
  <c r="CO141" i="70"/>
  <c r="CO138" i="70"/>
  <c r="CO136" i="70"/>
  <c r="CO133" i="70"/>
  <c r="CO131" i="70"/>
  <c r="CS170" i="70"/>
  <c r="CS169" i="70"/>
  <c r="CS154" i="70"/>
  <c r="CS151" i="70"/>
  <c r="CS147" i="70"/>
  <c r="CS145" i="70"/>
  <c r="CS142" i="70"/>
  <c r="CS140" i="70"/>
  <c r="CS137" i="70"/>
  <c r="CS134" i="70"/>
  <c r="CS132" i="70"/>
  <c r="CS130" i="70"/>
  <c r="CS127" i="70"/>
  <c r="CS125" i="70"/>
  <c r="CS123" i="70"/>
  <c r="CS120" i="70"/>
  <c r="CS117" i="70"/>
  <c r="CS174" i="70"/>
  <c r="CS167" i="70"/>
  <c r="CS156" i="70"/>
  <c r="CS150" i="70"/>
  <c r="CS139" i="70"/>
  <c r="CS129" i="70"/>
  <c r="BP31" i="70"/>
  <c r="BP60" i="70"/>
  <c r="CJ69" i="70"/>
  <c r="EO191" i="70"/>
  <c r="EL159" i="70"/>
  <c r="EL161" i="70"/>
  <c r="EL166" i="70"/>
  <c r="EK179" i="70"/>
  <c r="EH162" i="70"/>
  <c r="EH161" i="70"/>
  <c r="EH166" i="70"/>
  <c r="EG154" i="70"/>
  <c r="EG185" i="70"/>
  <c r="EG155" i="70"/>
  <c r="EG218" i="70"/>
  <c r="EC198" i="70"/>
  <c r="EO179" i="70"/>
  <c r="EC204" i="70"/>
  <c r="EK177" i="70"/>
  <c r="EC186" i="70"/>
  <c r="EK208" i="70"/>
  <c r="EO175" i="70"/>
  <c r="EG183" i="70"/>
  <c r="EK193" i="70"/>
  <c r="EK210" i="70"/>
  <c r="EK176" i="70"/>
  <c r="EC182" i="70"/>
  <c r="EK189" i="70"/>
  <c r="EG198" i="70"/>
  <c r="EK212" i="70"/>
  <c r="EO172" i="70"/>
  <c r="EK174" i="70"/>
  <c r="EK178" i="70"/>
  <c r="EC183" i="70"/>
  <c r="EC188" i="70"/>
  <c r="EC197" i="70"/>
  <c r="EK206" i="70"/>
  <c r="EC214" i="70"/>
  <c r="EC173" i="70"/>
  <c r="EK175" i="70"/>
  <c r="EO177" i="70"/>
  <c r="EK180" i="70"/>
  <c r="EC185" i="70"/>
  <c r="CN189" i="70"/>
  <c r="EO193" i="70"/>
  <c r="EC202" i="70"/>
  <c r="EO208" i="70"/>
  <c r="EC216" i="70"/>
  <c r="EM54" i="70"/>
  <c r="EM107" i="70"/>
  <c r="EI34" i="70"/>
  <c r="EE37" i="70"/>
  <c r="EM43" i="70"/>
  <c r="EM64" i="70"/>
  <c r="EC171" i="70"/>
  <c r="EC172" i="70"/>
  <c r="EO173" i="70"/>
  <c r="EO174" i="70"/>
  <c r="EO176" i="70"/>
  <c r="EO178" i="70"/>
  <c r="EC181" i="70"/>
  <c r="EC184" i="70"/>
  <c r="EC187" i="70"/>
  <c r="EK191" i="70"/>
  <c r="EK195" i="70"/>
  <c r="EC200" i="70"/>
  <c r="EO206" i="70"/>
  <c r="EO211" i="70"/>
  <c r="EG217" i="70"/>
  <c r="EO194" i="70"/>
  <c r="EO209" i="70"/>
  <c r="CR82" i="70"/>
  <c r="EO188" i="70"/>
  <c r="EO190" i="70"/>
  <c r="EO195" i="70"/>
  <c r="EO205" i="70"/>
  <c r="EO210" i="70"/>
  <c r="EO220" i="70"/>
  <c r="CR154" i="70"/>
  <c r="CR133" i="70"/>
  <c r="EO189" i="70"/>
  <c r="EO192" i="70"/>
  <c r="EO204" i="70"/>
  <c r="EO207" i="70"/>
  <c r="CR31" i="70"/>
  <c r="CR39" i="70"/>
  <c r="CR79" i="70"/>
  <c r="CB84" i="70"/>
  <c r="CR102" i="70"/>
  <c r="CR126" i="70"/>
  <c r="CR147" i="70"/>
  <c r="CR35" i="70"/>
  <c r="CR61" i="70"/>
  <c r="CR72" i="70"/>
  <c r="CR188" i="70"/>
  <c r="CR25" i="70"/>
  <c r="CR27" i="70"/>
  <c r="CB36" i="70"/>
  <c r="CR47" i="70"/>
  <c r="CR55" i="70"/>
  <c r="CR67" i="70"/>
  <c r="CR90" i="70"/>
  <c r="EK190" i="70"/>
  <c r="EK192" i="70"/>
  <c r="EK194" i="70"/>
  <c r="EK196" i="70"/>
  <c r="EK205" i="70"/>
  <c r="EK207" i="70"/>
  <c r="EK209" i="70"/>
  <c r="CN44" i="70"/>
  <c r="CN65" i="70"/>
  <c r="CN112" i="70"/>
  <c r="CN50" i="70"/>
  <c r="CN71" i="70"/>
  <c r="CN74" i="70"/>
  <c r="CN104" i="70"/>
  <c r="BX112" i="70"/>
  <c r="CN29" i="70"/>
  <c r="CN30" i="70"/>
  <c r="CN127" i="70"/>
  <c r="CN37" i="70"/>
  <c r="CN103" i="70"/>
  <c r="CN107" i="70"/>
  <c r="CN145" i="70"/>
  <c r="BX26" i="70"/>
  <c r="CN38" i="70"/>
  <c r="CN56" i="70"/>
  <c r="CN64" i="70"/>
  <c r="BX65" i="70"/>
  <c r="CN78" i="70"/>
  <c r="CN108" i="70"/>
  <c r="EG201" i="70"/>
  <c r="BT36" i="70"/>
  <c r="CJ39" i="70"/>
  <c r="BT78" i="70"/>
  <c r="CJ92" i="70"/>
  <c r="EG213" i="70"/>
  <c r="EG202" i="70"/>
  <c r="EG197" i="70"/>
  <c r="EG186" i="70"/>
  <c r="EG184" i="70"/>
  <c r="EG182" i="70"/>
  <c r="EG144" i="70"/>
  <c r="EG143" i="70"/>
  <c r="EG142" i="70"/>
  <c r="EG141" i="70"/>
  <c r="EG140" i="70"/>
  <c r="EG139" i="70"/>
  <c r="EG138" i="70"/>
  <c r="EG137" i="70"/>
  <c r="EG136" i="70"/>
  <c r="EG135" i="70"/>
  <c r="EG134" i="70"/>
  <c r="EG133" i="70"/>
  <c r="EG126" i="70"/>
  <c r="EG107" i="70"/>
  <c r="EG98" i="70"/>
  <c r="EG92" i="70"/>
  <c r="EG88" i="70"/>
  <c r="EG87" i="70"/>
  <c r="EG82" i="70"/>
  <c r="EG78" i="70"/>
  <c r="EG76" i="70"/>
  <c r="EG75" i="70"/>
  <c r="EG72" i="70"/>
  <c r="EG69" i="70"/>
  <c r="EG65" i="70"/>
  <c r="EG61" i="70"/>
  <c r="EG59" i="70"/>
  <c r="EG55" i="70"/>
  <c r="EG53" i="70"/>
  <c r="EG49" i="70"/>
  <c r="EG44" i="70"/>
  <c r="EG42" i="70"/>
  <c r="EG35" i="70"/>
  <c r="EG31" i="70"/>
  <c r="EG29" i="70"/>
  <c r="EG27" i="70"/>
  <c r="EG216" i="70"/>
  <c r="EG203" i="70"/>
  <c r="EG200" i="70"/>
  <c r="EG196" i="70"/>
  <c r="EG160" i="70"/>
  <c r="EG159" i="70"/>
  <c r="EG158" i="70"/>
  <c r="EG157" i="70"/>
  <c r="EG146" i="70"/>
  <c r="EG145" i="70"/>
  <c r="EG127" i="70"/>
  <c r="EG112" i="70"/>
  <c r="EG104" i="70"/>
  <c r="EG101" i="70"/>
  <c r="EG100" i="70"/>
  <c r="EG99" i="70"/>
  <c r="EG94" i="70"/>
  <c r="EG93" i="70"/>
  <c r="EG89" i="70"/>
  <c r="EG83" i="70"/>
  <c r="EG79" i="70"/>
  <c r="EG77" i="70"/>
  <c r="EG73" i="70"/>
  <c r="EG66" i="70"/>
  <c r="EG64" i="70"/>
  <c r="EG62" i="70"/>
  <c r="EG54" i="70"/>
  <c r="EG50" i="70"/>
  <c r="EG47" i="70"/>
  <c r="EG45" i="70"/>
  <c r="EG43" i="70"/>
  <c r="EG39" i="70"/>
  <c r="EG37" i="70"/>
  <c r="EG34" i="70"/>
  <c r="EG30" i="70"/>
  <c r="EG28" i="70"/>
  <c r="EG22" i="70"/>
  <c r="EG25" i="70"/>
  <c r="EG32" i="70"/>
  <c r="EG38" i="70"/>
  <c r="CK39" i="70"/>
  <c r="CJ43" i="70"/>
  <c r="CK45" i="70"/>
  <c r="EG56" i="70"/>
  <c r="CK57" i="70"/>
  <c r="CK58" i="70"/>
  <c r="CK59" i="70"/>
  <c r="BT67" i="70"/>
  <c r="EG23" i="70"/>
  <c r="CK24" i="70"/>
  <c r="CK30" i="70"/>
  <c r="EG40" i="70"/>
  <c r="EG41" i="70"/>
  <c r="CK42" i="70"/>
  <c r="CK47" i="70"/>
  <c r="CK53" i="70"/>
  <c r="CJ54" i="70"/>
  <c r="CK56" i="70"/>
  <c r="EG57" i="70"/>
  <c r="EG58" i="70"/>
  <c r="CK61" i="70"/>
  <c r="CK62" i="70"/>
  <c r="CK65" i="70"/>
  <c r="CK66" i="70"/>
  <c r="BT70" i="70"/>
  <c r="CK79" i="70"/>
  <c r="EG81" i="70"/>
  <c r="EG84" i="70"/>
  <c r="EG85" i="70"/>
  <c r="EG86" i="70"/>
  <c r="EG95" i="70"/>
  <c r="EG96" i="70"/>
  <c r="EG97" i="70"/>
  <c r="CK98" i="70"/>
  <c r="EG105" i="70"/>
  <c r="EG106" i="70"/>
  <c r="EG115" i="70"/>
  <c r="EG119" i="70"/>
  <c r="EG123" i="70"/>
  <c r="EG124" i="70"/>
  <c r="EG125" i="70"/>
  <c r="EG128" i="70"/>
  <c r="EG130" i="70"/>
  <c r="EG131" i="70"/>
  <c r="EG132" i="70"/>
  <c r="CK137" i="70"/>
  <c r="CK141" i="70"/>
  <c r="CK145" i="70"/>
  <c r="EG156" i="70"/>
  <c r="CK160" i="70"/>
  <c r="CK161" i="70"/>
  <c r="CK162" i="70"/>
  <c r="EG180" i="70"/>
  <c r="EG187" i="70"/>
  <c r="CJ219" i="70"/>
  <c r="CJ113" i="70"/>
  <c r="CJ105" i="70"/>
  <c r="CJ95" i="70"/>
  <c r="CJ70" i="70"/>
  <c r="CJ82" i="70"/>
  <c r="CJ61" i="70"/>
  <c r="CJ53" i="70"/>
  <c r="CJ49" i="70"/>
  <c r="CJ34" i="70"/>
  <c r="CJ154" i="70"/>
  <c r="CK147" i="70"/>
  <c r="CK146" i="70"/>
  <c r="CK108" i="70"/>
  <c r="CK102" i="70"/>
  <c r="CK101" i="70"/>
  <c r="CK100" i="70"/>
  <c r="CK99" i="70"/>
  <c r="CK94" i="70"/>
  <c r="CK93" i="70"/>
  <c r="CK90" i="70"/>
  <c r="CK83" i="70"/>
  <c r="CK77" i="70"/>
  <c r="CK73" i="70"/>
  <c r="CK60" i="70"/>
  <c r="CK54" i="70"/>
  <c r="CK51" i="70"/>
  <c r="CK48" i="70"/>
  <c r="CK43" i="70"/>
  <c r="CK40" i="70"/>
  <c r="CK32" i="70"/>
  <c r="CK28" i="70"/>
  <c r="CK157" i="70"/>
  <c r="CK156" i="70"/>
  <c r="CK155" i="70"/>
  <c r="CK148" i="70"/>
  <c r="CK129" i="70"/>
  <c r="CK128" i="70"/>
  <c r="CK124" i="70"/>
  <c r="CK123" i="70"/>
  <c r="CK122" i="70"/>
  <c r="CK121" i="70"/>
  <c r="CK120" i="70"/>
  <c r="CK119" i="70"/>
  <c r="CK118" i="70"/>
  <c r="CK117" i="70"/>
  <c r="CK116" i="70"/>
  <c r="CK115" i="70"/>
  <c r="CK114" i="70"/>
  <c r="CK113" i="70"/>
  <c r="CK105" i="70"/>
  <c r="CK103" i="70"/>
  <c r="CK95" i="70"/>
  <c r="CK91" i="70"/>
  <c r="CK84" i="70"/>
  <c r="CK81" i="70"/>
  <c r="CK80" i="70"/>
  <c r="CK78" i="70"/>
  <c r="CK74" i="70"/>
  <c r="CK71" i="70"/>
  <c r="CK70" i="70"/>
  <c r="CK67" i="70"/>
  <c r="CK63" i="70"/>
  <c r="CK55" i="70"/>
  <c r="CK52" i="70"/>
  <c r="CK46" i="70"/>
  <c r="CK44" i="70"/>
  <c r="CK41" i="70"/>
  <c r="CK38" i="70"/>
  <c r="CK37" i="70"/>
  <c r="CK36" i="70"/>
  <c r="CK35" i="70"/>
  <c r="CK33" i="70"/>
  <c r="CK31" i="70"/>
  <c r="CK29" i="70"/>
  <c r="CK27" i="70"/>
  <c r="CK26" i="70"/>
  <c r="CK82" i="70"/>
  <c r="CJ83" i="70"/>
  <c r="CK85" i="70"/>
  <c r="CK86" i="70"/>
  <c r="CK87" i="70"/>
  <c r="CK88" i="70"/>
  <c r="EG90" i="70"/>
  <c r="EG91" i="70"/>
  <c r="CK92" i="70"/>
  <c r="CK96" i="70"/>
  <c r="CK97" i="70"/>
  <c r="CJ99" i="70"/>
  <c r="EG102" i="70"/>
  <c r="EG103" i="70"/>
  <c r="CK104" i="70"/>
  <c r="CK106" i="70"/>
  <c r="CK107" i="70"/>
  <c r="EG116" i="70"/>
  <c r="EG120" i="70"/>
  <c r="CK125" i="70"/>
  <c r="CK126" i="70"/>
  <c r="CK127" i="70"/>
  <c r="EG129" i="70"/>
  <c r="CK130" i="70"/>
  <c r="CK131" i="70"/>
  <c r="CK132" i="70"/>
  <c r="CK133" i="70"/>
  <c r="CK134" i="70"/>
  <c r="CK138" i="70"/>
  <c r="CK142" i="70"/>
  <c r="EG147" i="70"/>
  <c r="EG148" i="70"/>
  <c r="EG149" i="70"/>
  <c r="EG150" i="70"/>
  <c r="EG151" i="70"/>
  <c r="EG152" i="70"/>
  <c r="EG153" i="70"/>
  <c r="CK154" i="70"/>
  <c r="CJ161" i="70"/>
  <c r="EG167" i="70"/>
  <c r="EG168" i="70"/>
  <c r="EG181" i="70"/>
  <c r="EG199" i="70"/>
  <c r="EG212" i="70"/>
  <c r="EG215" i="70"/>
  <c r="EE50" i="70"/>
  <c r="EE82" i="70"/>
  <c r="EE25" i="70"/>
  <c r="CI28" i="70"/>
  <c r="EE146" i="70"/>
  <c r="CF22" i="70"/>
  <c r="BP26" i="70"/>
  <c r="BP32" i="70"/>
  <c r="CF37" i="70"/>
  <c r="CF38" i="70"/>
  <c r="BP50" i="70"/>
  <c r="CF52" i="70"/>
  <c r="CF56" i="70"/>
  <c r="CF64" i="70"/>
  <c r="BP72" i="70"/>
  <c r="CF85" i="70"/>
  <c r="CF112" i="70"/>
  <c r="BP124" i="70"/>
  <c r="EC199" i="70"/>
  <c r="EC201" i="70"/>
  <c r="EC203" i="70"/>
  <c r="EC213" i="70"/>
  <c r="EC215" i="70"/>
  <c r="CF71" i="70"/>
  <c r="BP75" i="70"/>
  <c r="CF104" i="70"/>
  <c r="CF109" i="70"/>
  <c r="CF125" i="70"/>
  <c r="BP164" i="70"/>
  <c r="CF23" i="70"/>
  <c r="CF29" i="70"/>
  <c r="CF30" i="70"/>
  <c r="CF35" i="70"/>
  <c r="BP54" i="70"/>
  <c r="BP63" i="70"/>
  <c r="BP66" i="70"/>
  <c r="CF74" i="70"/>
  <c r="BP115" i="70"/>
  <c r="BP133" i="70"/>
  <c r="BS32" i="70"/>
  <c r="EE41" i="70"/>
  <c r="EI44" i="70"/>
  <c r="EI55" i="70"/>
  <c r="EM58" i="70"/>
  <c r="EI59" i="70"/>
  <c r="EE71" i="70"/>
  <c r="EE80" i="70"/>
  <c r="EE85" i="70"/>
  <c r="CI36" i="70"/>
  <c r="CM166" i="70"/>
  <c r="CQ63" i="70"/>
  <c r="EM22" i="70"/>
  <c r="EI27" i="70"/>
  <c r="EM31" i="70"/>
  <c r="EM39" i="70"/>
  <c r="EE76" i="70"/>
  <c r="EE24" i="70"/>
  <c r="EI22" i="70"/>
  <c r="EI26" i="70"/>
  <c r="EM29" i="70"/>
  <c r="EM33" i="70"/>
  <c r="EE35" i="70"/>
  <c r="EE60" i="70"/>
  <c r="EE22" i="70"/>
  <c r="EM46" i="70"/>
  <c r="EM48" i="70"/>
  <c r="EE52" i="70"/>
  <c r="EE56" i="70"/>
  <c r="EE68" i="70"/>
  <c r="CR216" i="70"/>
  <c r="CR212" i="70"/>
  <c r="CR196" i="70"/>
  <c r="CR180" i="70"/>
  <c r="EJ22" i="70"/>
  <c r="CJ25" i="70"/>
  <c r="BP27" i="70"/>
  <c r="CR28" i="70"/>
  <c r="CJ31" i="70"/>
  <c r="CN33" i="70"/>
  <c r="BP34" i="70"/>
  <c r="CR36" i="70"/>
  <c r="CN40" i="70"/>
  <c r="EB40" i="70"/>
  <c r="BP43" i="70"/>
  <c r="CF44" i="70"/>
  <c r="CF45" i="70"/>
  <c r="CN45" i="70"/>
  <c r="CR46" i="70"/>
  <c r="BP47" i="70"/>
  <c r="CR48" i="70"/>
  <c r="BP49" i="70"/>
  <c r="CF50" i="70"/>
  <c r="CJ51" i="70"/>
  <c r="BT54" i="70"/>
  <c r="BP55" i="70"/>
  <c r="CN55" i="70"/>
  <c r="BP58" i="70"/>
  <c r="CN58" i="70"/>
  <c r="BP61" i="70"/>
  <c r="CR63" i="70"/>
  <c r="CF65" i="70"/>
  <c r="CJ66" i="70"/>
  <c r="CJ67" i="70"/>
  <c r="CN68" i="70"/>
  <c r="BP69" i="70"/>
  <c r="CB70" i="70"/>
  <c r="CJ72" i="70"/>
  <c r="CJ75" i="70"/>
  <c r="CN76" i="70"/>
  <c r="BP77" i="70"/>
  <c r="CF78" i="70"/>
  <c r="CJ79" i="70"/>
  <c r="CF84" i="70"/>
  <c r="BP94" i="70"/>
  <c r="CR94" i="70"/>
  <c r="CR96" i="70"/>
  <c r="CN97" i="70"/>
  <c r="BT98" i="70"/>
  <c r="BP101" i="70"/>
  <c r="CN101" i="70"/>
  <c r="CJ102" i="70"/>
  <c r="BP107" i="70"/>
  <c r="CR110" i="70"/>
  <c r="BP117" i="70"/>
  <c r="CJ137" i="70"/>
  <c r="BX138" i="70"/>
  <c r="CJ144" i="70"/>
  <c r="CF145" i="70"/>
  <c r="CJ147" i="70"/>
  <c r="CF173" i="70"/>
  <c r="BP174" i="70"/>
  <c r="EC222" i="70"/>
  <c r="EC221" i="70"/>
  <c r="EC219" i="70"/>
  <c r="EC211" i="70"/>
  <c r="EC210" i="70"/>
  <c r="EC209" i="70"/>
  <c r="EC208" i="70"/>
  <c r="EC207" i="70"/>
  <c r="EC206" i="70"/>
  <c r="EC205" i="70"/>
  <c r="EC195" i="70"/>
  <c r="EC194" i="70"/>
  <c r="EC193" i="70"/>
  <c r="EC192" i="70"/>
  <c r="EC191" i="70"/>
  <c r="EC190" i="70"/>
  <c r="EC189" i="70"/>
  <c r="EC179" i="70"/>
  <c r="EC178" i="70"/>
  <c r="EC177" i="70"/>
  <c r="EC176" i="70"/>
  <c r="EC175" i="70"/>
  <c r="EC174" i="70"/>
  <c r="EC170" i="70"/>
  <c r="EC169" i="70"/>
  <c r="EC168" i="70"/>
  <c r="EC167" i="70"/>
  <c r="EC212" i="70"/>
  <c r="EC196" i="70"/>
  <c r="EC180" i="70"/>
  <c r="EC160" i="70"/>
  <c r="EC159" i="70"/>
  <c r="EC158" i="70"/>
  <c r="EG222" i="70"/>
  <c r="EG204" i="70"/>
  <c r="EG188" i="70"/>
  <c r="EG173" i="70"/>
  <c r="EG172" i="70"/>
  <c r="EG171" i="70"/>
  <c r="EG163" i="70"/>
  <c r="EG162" i="70"/>
  <c r="EG161" i="70"/>
  <c r="EG211" i="70"/>
  <c r="EG210" i="70"/>
  <c r="EG209" i="70"/>
  <c r="EG208" i="70"/>
  <c r="EG207" i="70"/>
  <c r="EG206" i="70"/>
  <c r="EG205" i="70"/>
  <c r="EG195" i="70"/>
  <c r="EG194" i="70"/>
  <c r="EG193" i="70"/>
  <c r="EG192" i="70"/>
  <c r="EG191" i="70"/>
  <c r="EG190" i="70"/>
  <c r="EG189" i="70"/>
  <c r="EG179" i="70"/>
  <c r="EG178" i="70"/>
  <c r="EG177" i="70"/>
  <c r="EG176" i="70"/>
  <c r="EG175" i="70"/>
  <c r="EG174" i="70"/>
  <c r="EG170" i="70"/>
  <c r="EG169" i="70"/>
  <c r="EG166" i="70"/>
  <c r="EG165" i="70"/>
  <c r="EG164" i="70"/>
  <c r="EK221" i="70"/>
  <c r="EK217" i="70"/>
  <c r="EK216" i="70"/>
  <c r="EK215" i="70"/>
  <c r="EK214" i="70"/>
  <c r="EK213" i="70"/>
  <c r="EK203" i="70"/>
  <c r="EK202" i="70"/>
  <c r="EK201" i="70"/>
  <c r="EK200" i="70"/>
  <c r="EK199" i="70"/>
  <c r="EK198" i="70"/>
  <c r="EK197" i="70"/>
  <c r="EK187" i="70"/>
  <c r="EK186" i="70"/>
  <c r="EK185" i="70"/>
  <c r="EK184" i="70"/>
  <c r="EK183" i="70"/>
  <c r="EK182" i="70"/>
  <c r="EK181" i="70"/>
  <c r="EK168" i="70"/>
  <c r="EK167" i="70"/>
  <c r="EK219" i="70"/>
  <c r="EK204" i="70"/>
  <c r="EK188" i="70"/>
  <c r="EK173" i="70"/>
  <c r="EK172" i="70"/>
  <c r="EK171" i="70"/>
  <c r="EK160" i="70"/>
  <c r="EK159" i="70"/>
  <c r="EK158" i="70"/>
  <c r="EK157" i="70"/>
  <c r="EO222" i="70"/>
  <c r="EO212" i="70"/>
  <c r="EO196" i="70"/>
  <c r="EO180" i="70"/>
  <c r="EO163" i="70"/>
  <c r="EO162" i="70"/>
  <c r="EO161" i="70"/>
  <c r="EO221" i="70"/>
  <c r="EO217" i="70"/>
  <c r="EO216" i="70"/>
  <c r="EO215" i="70"/>
  <c r="EO214" i="70"/>
  <c r="EO213" i="70"/>
  <c r="EO203" i="70"/>
  <c r="EO202" i="70"/>
  <c r="EO201" i="70"/>
  <c r="EO200" i="70"/>
  <c r="EO199" i="70"/>
  <c r="EO198" i="70"/>
  <c r="EO197" i="70"/>
  <c r="EO187" i="70"/>
  <c r="EO186" i="70"/>
  <c r="EO185" i="70"/>
  <c r="EO184" i="70"/>
  <c r="EO183" i="70"/>
  <c r="EO182" i="70"/>
  <c r="EO181" i="70"/>
  <c r="EO166" i="70"/>
  <c r="EO165" i="70"/>
  <c r="EO164" i="70"/>
  <c r="CG174" i="70"/>
  <c r="CG173" i="70"/>
  <c r="CG171" i="70"/>
  <c r="CG170" i="70"/>
  <c r="CG169" i="70"/>
  <c r="CG168" i="70"/>
  <c r="CG161" i="70"/>
  <c r="CG160" i="70"/>
  <c r="CG159" i="70"/>
  <c r="CG158" i="70"/>
  <c r="CK172" i="70"/>
  <c r="CK167" i="70"/>
  <c r="CK166" i="70"/>
  <c r="CK165" i="70"/>
  <c r="CK164" i="70"/>
  <c r="CK174" i="70"/>
  <c r="CK173" i="70"/>
  <c r="CK171" i="70"/>
  <c r="CK170" i="70"/>
  <c r="CK169" i="70"/>
  <c r="CK168" i="70"/>
  <c r="CO163" i="70"/>
  <c r="CO162" i="70"/>
  <c r="CO161" i="70"/>
  <c r="CO172" i="70"/>
  <c r="CO166" i="70"/>
  <c r="CO165" i="70"/>
  <c r="CO164" i="70"/>
  <c r="CS160" i="70"/>
  <c r="CS159" i="70"/>
  <c r="CS158" i="70"/>
  <c r="CS157" i="70"/>
  <c r="CS163" i="70"/>
  <c r="CS162" i="70"/>
  <c r="CS161" i="70"/>
  <c r="CN213" i="70"/>
  <c r="CN197" i="70"/>
  <c r="CN181" i="70"/>
  <c r="CN167" i="70"/>
  <c r="EF22" i="70"/>
  <c r="CN22" i="70"/>
  <c r="CN23" i="70"/>
  <c r="BP24" i="70"/>
  <c r="CN24" i="70"/>
  <c r="BP25" i="70"/>
  <c r="CJ26" i="70"/>
  <c r="CR26" i="70"/>
  <c r="CF27" i="70"/>
  <c r="BX28" i="70"/>
  <c r="CJ28" i="70"/>
  <c r="CF32" i="70"/>
  <c r="CN32" i="70"/>
  <c r="CF33" i="70"/>
  <c r="BP35" i="70"/>
  <c r="CJ36" i="70"/>
  <c r="BP39" i="70"/>
  <c r="CF40" i="70"/>
  <c r="CF41" i="70"/>
  <c r="CN41" i="70"/>
  <c r="CF42" i="70"/>
  <c r="CN42" i="70"/>
  <c r="CR43" i="70"/>
  <c r="CJ46" i="70"/>
  <c r="CF47" i="70"/>
  <c r="CJ48" i="70"/>
  <c r="BP52" i="70"/>
  <c r="CN52" i="70"/>
  <c r="CR54" i="70"/>
  <c r="CF55" i="70"/>
  <c r="CN57" i="70"/>
  <c r="CF58" i="70"/>
  <c r="CJ59" i="70"/>
  <c r="CJ60" i="70"/>
  <c r="CR60" i="70"/>
  <c r="CB61" i="70"/>
  <c r="CJ62" i="70"/>
  <c r="CJ63" i="70"/>
  <c r="BP67" i="70"/>
  <c r="CF68" i="70"/>
  <c r="CR69" i="70"/>
  <c r="CR70" i="70"/>
  <c r="CR73" i="70"/>
  <c r="CF76" i="70"/>
  <c r="CR77" i="70"/>
  <c r="BX80" i="70"/>
  <c r="CN80" i="70"/>
  <c r="BP82" i="70"/>
  <c r="CR83" i="70"/>
  <c r="CN85" i="70"/>
  <c r="BP86" i="70"/>
  <c r="CR86" i="70"/>
  <c r="CJ88" i="70"/>
  <c r="BT89" i="70"/>
  <c r="CN93" i="70"/>
  <c r="CJ96" i="70"/>
  <c r="CR99" i="70"/>
  <c r="CN100" i="70"/>
  <c r="CF101" i="70"/>
  <c r="CR105" i="70"/>
  <c r="BP109" i="70"/>
  <c r="CN109" i="70"/>
  <c r="CJ110" i="70"/>
  <c r="CR113" i="70"/>
  <c r="BP120" i="70"/>
  <c r="CR121" i="70"/>
  <c r="BP128" i="70"/>
  <c r="CN128" i="70"/>
  <c r="CJ129" i="70"/>
  <c r="CR130" i="70"/>
  <c r="BP136" i="70"/>
  <c r="CR136" i="70"/>
  <c r="CR142" i="70"/>
  <c r="CR204" i="70"/>
  <c r="CR220" i="70"/>
  <c r="CO173" i="70"/>
  <c r="CF221" i="70"/>
  <c r="BP172" i="70"/>
  <c r="BP171" i="70"/>
  <c r="CF170" i="70"/>
  <c r="BP167" i="70"/>
  <c r="CF166" i="70"/>
  <c r="BP163" i="70"/>
  <c r="CF162" i="70"/>
  <c r="BP159" i="70"/>
  <c r="CF158" i="70"/>
  <c r="BP155" i="70"/>
  <c r="BP153" i="70"/>
  <c r="CF152" i="70"/>
  <c r="BP149" i="70"/>
  <c r="CF220" i="70"/>
  <c r="CF218" i="70"/>
  <c r="CF217" i="70"/>
  <c r="CF216" i="70"/>
  <c r="CF215" i="70"/>
  <c r="CF214" i="70"/>
  <c r="CF213" i="70"/>
  <c r="CF212" i="70"/>
  <c r="CF211" i="70"/>
  <c r="CF210" i="70"/>
  <c r="CF209" i="70"/>
  <c r="CF208" i="70"/>
  <c r="CF207" i="70"/>
  <c r="CF206" i="70"/>
  <c r="CF205" i="70"/>
  <c r="CF204" i="70"/>
  <c r="CF203" i="70"/>
  <c r="CF202" i="70"/>
  <c r="CF201" i="70"/>
  <c r="CF200" i="70"/>
  <c r="CF199" i="70"/>
  <c r="CF198" i="70"/>
  <c r="CF197" i="70"/>
  <c r="CF196" i="70"/>
  <c r="CF195" i="70"/>
  <c r="CF194" i="70"/>
  <c r="CF193" i="70"/>
  <c r="CF192" i="70"/>
  <c r="CF191" i="70"/>
  <c r="CF190" i="70"/>
  <c r="CF189" i="70"/>
  <c r="CF188" i="70"/>
  <c r="CF187" i="70"/>
  <c r="CF186" i="70"/>
  <c r="CF185" i="70"/>
  <c r="CF184" i="70"/>
  <c r="CF183" i="70"/>
  <c r="CF182" i="70"/>
  <c r="CF181" i="70"/>
  <c r="CF180" i="70"/>
  <c r="CF179" i="70"/>
  <c r="CF178" i="70"/>
  <c r="CF177" i="70"/>
  <c r="CF176" i="70"/>
  <c r="CF175" i="70"/>
  <c r="BP170" i="70"/>
  <c r="CF169" i="70"/>
  <c r="BP166" i="70"/>
  <c r="CF165" i="70"/>
  <c r="BP162" i="70"/>
  <c r="CF161" i="70"/>
  <c r="BP158" i="70"/>
  <c r="CF157" i="70"/>
  <c r="CF154" i="70"/>
  <c r="BP152" i="70"/>
  <c r="CF151" i="70"/>
  <c r="CF148" i="70"/>
  <c r="CF146" i="70"/>
  <c r="CF222" i="70"/>
  <c r="CF174" i="70"/>
  <c r="BP169" i="70"/>
  <c r="CF164" i="70"/>
  <c r="BP161" i="70"/>
  <c r="CF156" i="70"/>
  <c r="BP154" i="70"/>
  <c r="CF149" i="70"/>
  <c r="BP148" i="70"/>
  <c r="CF147" i="70"/>
  <c r="BP142" i="70"/>
  <c r="CF141" i="70"/>
  <c r="BP137" i="70"/>
  <c r="CF136" i="70"/>
  <c r="BP131" i="70"/>
  <c r="BP127" i="70"/>
  <c r="CF126" i="70"/>
  <c r="CF124" i="70"/>
  <c r="BP121" i="70"/>
  <c r="CF120" i="70"/>
  <c r="BP119" i="70"/>
  <c r="CF118" i="70"/>
  <c r="CF219" i="70"/>
  <c r="BP173" i="70"/>
  <c r="CF171" i="70"/>
  <c r="BP168" i="70"/>
  <c r="CF163" i="70"/>
  <c r="BP160" i="70"/>
  <c r="CF155" i="70"/>
  <c r="BP151" i="70"/>
  <c r="BP145" i="70"/>
  <c r="CF144" i="70"/>
  <c r="BP143" i="70"/>
  <c r="CF142" i="70"/>
  <c r="BP140" i="70"/>
  <c r="CF139" i="70"/>
  <c r="BP138" i="70"/>
  <c r="CF137" i="70"/>
  <c r="BP134" i="70"/>
  <c r="CF133" i="70"/>
  <c r="BP130" i="70"/>
  <c r="CF129" i="70"/>
  <c r="BP125" i="70"/>
  <c r="BP122" i="70"/>
  <c r="CF121" i="70"/>
  <c r="BP175" i="70"/>
  <c r="CF172" i="70"/>
  <c r="CF167" i="70"/>
  <c r="CF160" i="70"/>
  <c r="BP150" i="70"/>
  <c r="BP147" i="70"/>
  <c r="BP144" i="70"/>
  <c r="BP141" i="70"/>
  <c r="CF138" i="70"/>
  <c r="CF135" i="70"/>
  <c r="CF132" i="70"/>
  <c r="CF127" i="70"/>
  <c r="BP126" i="70"/>
  <c r="CF123" i="70"/>
  <c r="CF117" i="70"/>
  <c r="BP116" i="70"/>
  <c r="CF115" i="70"/>
  <c r="BP111" i="70"/>
  <c r="CF110" i="70"/>
  <c r="BP108" i="70"/>
  <c r="CF105" i="70"/>
  <c r="BP99" i="70"/>
  <c r="CF98" i="70"/>
  <c r="BP97" i="70"/>
  <c r="CF96" i="70"/>
  <c r="BP95" i="70"/>
  <c r="CF94" i="70"/>
  <c r="BP90" i="70"/>
  <c r="BP165" i="70"/>
  <c r="BP156" i="70"/>
  <c r="CF153" i="70"/>
  <c r="CF150" i="70"/>
  <c r="BP146" i="70"/>
  <c r="CF134" i="70"/>
  <c r="CF131" i="70"/>
  <c r="CF130" i="70"/>
  <c r="BP129" i="70"/>
  <c r="CF122" i="70"/>
  <c r="CF119" i="70"/>
  <c r="CF116" i="70"/>
  <c r="BP114" i="70"/>
  <c r="CF113" i="70"/>
  <c r="BP112" i="70"/>
  <c r="CF111" i="70"/>
  <c r="CF108" i="70"/>
  <c r="BP106" i="70"/>
  <c r="BP103" i="70"/>
  <c r="CF102" i="70"/>
  <c r="BP100" i="70"/>
  <c r="CF99" i="70"/>
  <c r="CF95" i="70"/>
  <c r="BP93" i="70"/>
  <c r="CF92" i="70"/>
  <c r="BP91" i="70"/>
  <c r="CF90" i="70"/>
  <c r="BP89" i="70"/>
  <c r="CF88" i="70"/>
  <c r="BP87" i="70"/>
  <c r="CF86" i="70"/>
  <c r="BP85" i="70"/>
  <c r="BP83" i="70"/>
  <c r="CN222" i="70"/>
  <c r="CN170" i="70"/>
  <c r="CN166" i="70"/>
  <c r="CN162" i="70"/>
  <c r="CN158" i="70"/>
  <c r="CN152" i="70"/>
  <c r="CN219" i="70"/>
  <c r="CN169" i="70"/>
  <c r="CN165" i="70"/>
  <c r="CN161" i="70"/>
  <c r="CN157" i="70"/>
  <c r="CN154" i="70"/>
  <c r="CN151" i="70"/>
  <c r="CN148" i="70"/>
  <c r="CN146" i="70"/>
  <c r="CN171" i="70"/>
  <c r="CN163" i="70"/>
  <c r="CN155" i="70"/>
  <c r="CN147" i="70"/>
  <c r="CN141" i="70"/>
  <c r="CN136" i="70"/>
  <c r="BX133" i="70"/>
  <c r="CN130" i="70"/>
  <c r="CN126" i="70"/>
  <c r="CN124" i="70"/>
  <c r="CN120" i="70"/>
  <c r="CN118" i="70"/>
  <c r="CN221" i="70"/>
  <c r="CN220" i="70"/>
  <c r="CN218" i="70"/>
  <c r="CN216" i="70"/>
  <c r="CN214" i="70"/>
  <c r="CN212" i="70"/>
  <c r="CN210" i="70"/>
  <c r="CN208" i="70"/>
  <c r="CN206" i="70"/>
  <c r="CN204" i="70"/>
  <c r="CN202" i="70"/>
  <c r="CN200" i="70"/>
  <c r="CN198" i="70"/>
  <c r="CN196" i="70"/>
  <c r="CN194" i="70"/>
  <c r="CN192" i="70"/>
  <c r="CN190" i="70"/>
  <c r="CN188" i="70"/>
  <c r="CN186" i="70"/>
  <c r="CN184" i="70"/>
  <c r="CN182" i="70"/>
  <c r="CN180" i="70"/>
  <c r="CN178" i="70"/>
  <c r="CN176" i="70"/>
  <c r="CN173" i="70"/>
  <c r="CN168" i="70"/>
  <c r="CN160" i="70"/>
  <c r="CN153" i="70"/>
  <c r="CN144" i="70"/>
  <c r="CN142" i="70"/>
  <c r="CN139" i="70"/>
  <c r="CN137" i="70"/>
  <c r="CN133" i="70"/>
  <c r="BX131" i="70"/>
  <c r="CN129" i="70"/>
  <c r="CN121" i="70"/>
  <c r="CN156" i="70"/>
  <c r="CN150" i="70"/>
  <c r="CN134" i="70"/>
  <c r="CN131" i="70"/>
  <c r="CN122" i="70"/>
  <c r="CN119" i="70"/>
  <c r="CN116" i="70"/>
  <c r="CN115" i="70"/>
  <c r="CN110" i="70"/>
  <c r="CN105" i="70"/>
  <c r="BX102" i="70"/>
  <c r="CN98" i="70"/>
  <c r="CN96" i="70"/>
  <c r="CN94" i="70"/>
  <c r="CN89" i="70"/>
  <c r="BX86" i="70"/>
  <c r="CN84" i="70"/>
  <c r="CN215" i="70"/>
  <c r="CN211" i="70"/>
  <c r="CN207" i="70"/>
  <c r="CN203" i="70"/>
  <c r="CN199" i="70"/>
  <c r="CN195" i="70"/>
  <c r="CN191" i="70"/>
  <c r="CN187" i="70"/>
  <c r="CN183" i="70"/>
  <c r="CN179" i="70"/>
  <c r="CN175" i="70"/>
  <c r="CN174" i="70"/>
  <c r="CN159" i="70"/>
  <c r="CN149" i="70"/>
  <c r="BX147" i="70"/>
  <c r="CN143" i="70"/>
  <c r="CN140" i="70"/>
  <c r="CN125" i="70"/>
  <c r="CN113" i="70"/>
  <c r="CN111" i="70"/>
  <c r="CN102" i="70"/>
  <c r="CN99" i="70"/>
  <c r="CN95" i="70"/>
  <c r="CN92" i="70"/>
  <c r="CN90" i="70"/>
  <c r="CN88" i="70"/>
  <c r="CN86" i="70"/>
  <c r="BP22" i="70"/>
  <c r="CJ22" i="70"/>
  <c r="CR22" i="70"/>
  <c r="BP23" i="70"/>
  <c r="CJ23" i="70"/>
  <c r="CR23" i="70"/>
  <c r="BT24" i="70"/>
  <c r="CJ24" i="70"/>
  <c r="CR24" i="70"/>
  <c r="CF25" i="70"/>
  <c r="CF26" i="70"/>
  <c r="CN27" i="70"/>
  <c r="CN28" i="70"/>
  <c r="BP29" i="70"/>
  <c r="CB31" i="70"/>
  <c r="BP33" i="70"/>
  <c r="CJ33" i="70"/>
  <c r="CR33" i="70"/>
  <c r="CF34" i="70"/>
  <c r="CN34" i="70"/>
  <c r="CN35" i="70"/>
  <c r="CF36" i="70"/>
  <c r="CN36" i="70"/>
  <c r="BP37" i="70"/>
  <c r="CJ37" i="70"/>
  <c r="BP38" i="70"/>
  <c r="CF39" i="70"/>
  <c r="CN39" i="70"/>
  <c r="CJ40" i="70"/>
  <c r="EJ40" i="70"/>
  <c r="CJ41" i="70"/>
  <c r="BP42" i="70"/>
  <c r="CF43" i="70"/>
  <c r="CN43" i="70"/>
  <c r="CJ44" i="70"/>
  <c r="BP45" i="70"/>
  <c r="CJ45" i="70"/>
  <c r="CF46" i="70"/>
  <c r="CN46" i="70"/>
  <c r="CN47" i="70"/>
  <c r="BP48" i="70"/>
  <c r="BX49" i="70"/>
  <c r="CR49" i="70"/>
  <c r="BP51" i="70"/>
  <c r="CR51" i="70"/>
  <c r="BP53" i="70"/>
  <c r="CR53" i="70"/>
  <c r="CB54" i="70"/>
  <c r="CJ56" i="70"/>
  <c r="BP57" i="70"/>
  <c r="CJ57" i="70"/>
  <c r="CR57" i="70"/>
  <c r="BP59" i="70"/>
  <c r="CR59" i="70"/>
  <c r="CF60" i="70"/>
  <c r="CF61" i="70"/>
  <c r="CN61" i="70"/>
  <c r="BP62" i="70"/>
  <c r="CR62" i="70"/>
  <c r="CF63" i="70"/>
  <c r="CN63" i="70"/>
  <c r="BP64" i="70"/>
  <c r="CB66" i="70"/>
  <c r="CR66" i="70"/>
  <c r="CF67" i="70"/>
  <c r="CN67" i="70"/>
  <c r="BP68" i="70"/>
  <c r="CJ68" i="70"/>
  <c r="CR68" i="70"/>
  <c r="CB69" i="70"/>
  <c r="CF70" i="70"/>
  <c r="CN70" i="70"/>
  <c r="BP71" i="70"/>
  <c r="CJ71" i="70"/>
  <c r="CR71" i="70"/>
  <c r="CF72" i="70"/>
  <c r="CN72" i="70"/>
  <c r="BP73" i="70"/>
  <c r="BX75" i="70"/>
  <c r="CJ76" i="70"/>
  <c r="CR76" i="70"/>
  <c r="CB77" i="70"/>
  <c r="BP79" i="70"/>
  <c r="BP81" i="70"/>
  <c r="CN81" i="70"/>
  <c r="CF82" i="70"/>
  <c r="CN82" i="70"/>
  <c r="CJ86" i="70"/>
  <c r="CN87" i="70"/>
  <c r="BP88" i="70"/>
  <c r="CF89" i="70"/>
  <c r="CJ90" i="70"/>
  <c r="BP92" i="70"/>
  <c r="CF93" i="70"/>
  <c r="CJ94" i="70"/>
  <c r="BP96" i="70"/>
  <c r="CF97" i="70"/>
  <c r="CR98" i="70"/>
  <c r="CF100" i="70"/>
  <c r="CF103" i="70"/>
  <c r="CN106" i="70"/>
  <c r="CF107" i="70"/>
  <c r="CJ108" i="70"/>
  <c r="CR111" i="70"/>
  <c r="BT114" i="70"/>
  <c r="CN114" i="70"/>
  <c r="CR115" i="70"/>
  <c r="BP118" i="70"/>
  <c r="CR118" i="70"/>
  <c r="CJ120" i="70"/>
  <c r="CN123" i="70"/>
  <c r="CJ126" i="70"/>
  <c r="CN132" i="70"/>
  <c r="CN135" i="70"/>
  <c r="BP139" i="70"/>
  <c r="CR139" i="70"/>
  <c r="CJ141" i="70"/>
  <c r="CR151" i="70"/>
  <c r="CJ158" i="70"/>
  <c r="CF159" i="70"/>
  <c r="CN172" i="70"/>
  <c r="CR176" i="70"/>
  <c r="CR184" i="70"/>
  <c r="CR192" i="70"/>
  <c r="CR200" i="70"/>
  <c r="CR208" i="70"/>
  <c r="CJ220" i="70"/>
  <c r="CJ218" i="70"/>
  <c r="CJ217" i="70"/>
  <c r="CJ216" i="70"/>
  <c r="CJ215" i="70"/>
  <c r="CJ214" i="70"/>
  <c r="CJ213" i="70"/>
  <c r="CJ212" i="70"/>
  <c r="CJ211" i="70"/>
  <c r="CJ210" i="70"/>
  <c r="CJ209" i="70"/>
  <c r="CJ208" i="70"/>
  <c r="CJ207" i="70"/>
  <c r="CJ206" i="70"/>
  <c r="CJ205" i="70"/>
  <c r="CJ204" i="70"/>
  <c r="CJ203" i="70"/>
  <c r="CJ202" i="70"/>
  <c r="CJ201" i="70"/>
  <c r="CJ200" i="70"/>
  <c r="CJ199" i="70"/>
  <c r="CJ198" i="70"/>
  <c r="CJ197" i="70"/>
  <c r="CJ196" i="70"/>
  <c r="CJ195" i="70"/>
  <c r="CJ194" i="70"/>
  <c r="CJ193" i="70"/>
  <c r="CJ192" i="70"/>
  <c r="CJ191" i="70"/>
  <c r="CJ190" i="70"/>
  <c r="CJ189" i="70"/>
  <c r="CJ188" i="70"/>
  <c r="CJ187" i="70"/>
  <c r="CJ186" i="70"/>
  <c r="CJ185" i="70"/>
  <c r="CJ184" i="70"/>
  <c r="CJ183" i="70"/>
  <c r="CJ182" i="70"/>
  <c r="CJ181" i="70"/>
  <c r="CJ180" i="70"/>
  <c r="CJ179" i="70"/>
  <c r="CJ178" i="70"/>
  <c r="CJ177" i="70"/>
  <c r="CJ176" i="70"/>
  <c r="CJ175" i="70"/>
  <c r="CJ174" i="70"/>
  <c r="CJ173" i="70"/>
  <c r="CJ168" i="70"/>
  <c r="CJ164" i="70"/>
  <c r="CJ160" i="70"/>
  <c r="CJ156" i="70"/>
  <c r="CJ150" i="70"/>
  <c r="CJ222" i="70"/>
  <c r="CJ172" i="70"/>
  <c r="CJ171" i="70"/>
  <c r="CJ167" i="70"/>
  <c r="CJ163" i="70"/>
  <c r="CJ159" i="70"/>
  <c r="CJ155" i="70"/>
  <c r="CJ153" i="70"/>
  <c r="CJ149" i="70"/>
  <c r="CJ221" i="70"/>
  <c r="CJ170" i="70"/>
  <c r="CJ165" i="70"/>
  <c r="CJ162" i="70"/>
  <c r="CJ157" i="70"/>
  <c r="CJ146" i="70"/>
  <c r="CJ145" i="70"/>
  <c r="BT144" i="70"/>
  <c r="CJ134" i="70"/>
  <c r="CJ131" i="70"/>
  <c r="CJ127" i="70"/>
  <c r="CJ125" i="70"/>
  <c r="CJ122" i="70"/>
  <c r="CJ119" i="70"/>
  <c r="CJ116" i="70"/>
  <c r="CJ152" i="70"/>
  <c r="CJ143" i="70"/>
  <c r="CJ140" i="70"/>
  <c r="CJ138" i="70"/>
  <c r="CJ135" i="70"/>
  <c r="CJ132" i="70"/>
  <c r="CJ128" i="70"/>
  <c r="BT127" i="70"/>
  <c r="CJ123" i="70"/>
  <c r="CJ117" i="70"/>
  <c r="CJ169" i="70"/>
  <c r="CJ166" i="70"/>
  <c r="CJ151" i="70"/>
  <c r="CJ142" i="70"/>
  <c r="CJ139" i="70"/>
  <c r="CJ136" i="70"/>
  <c r="CJ133" i="70"/>
  <c r="CJ130" i="70"/>
  <c r="BT130" i="70"/>
  <c r="CJ124" i="70"/>
  <c r="CJ121" i="70"/>
  <c r="BT120" i="70"/>
  <c r="CJ118" i="70"/>
  <c r="CJ106" i="70"/>
  <c r="CJ103" i="70"/>
  <c r="CJ100" i="70"/>
  <c r="CJ97" i="70"/>
  <c r="CJ91" i="70"/>
  <c r="CJ87" i="70"/>
  <c r="CJ85" i="70"/>
  <c r="CJ148" i="70"/>
  <c r="BT140" i="70"/>
  <c r="CJ114" i="70"/>
  <c r="CJ112" i="70"/>
  <c r="CJ109" i="70"/>
  <c r="CJ107" i="70"/>
  <c r="CJ104" i="70"/>
  <c r="CJ101" i="70"/>
  <c r="BT97" i="70"/>
  <c r="CJ93" i="70"/>
  <c r="CJ89" i="70"/>
  <c r="CJ81" i="70"/>
  <c r="CR219" i="70"/>
  <c r="CR174" i="70"/>
  <c r="CR168" i="70"/>
  <c r="CR164" i="70"/>
  <c r="CR160" i="70"/>
  <c r="CR156" i="70"/>
  <c r="CR150" i="70"/>
  <c r="CR221" i="70"/>
  <c r="CR173" i="70"/>
  <c r="CR172" i="70"/>
  <c r="CR167" i="70"/>
  <c r="CR163" i="70"/>
  <c r="CR159" i="70"/>
  <c r="CR155" i="70"/>
  <c r="CR153" i="70"/>
  <c r="CR149" i="70"/>
  <c r="CR217" i="70"/>
  <c r="CR215" i="70"/>
  <c r="CR213" i="70"/>
  <c r="CR211" i="70"/>
  <c r="CR209" i="70"/>
  <c r="CR207" i="70"/>
  <c r="CR205" i="70"/>
  <c r="CR203" i="70"/>
  <c r="CR201" i="70"/>
  <c r="CR199" i="70"/>
  <c r="CR197" i="70"/>
  <c r="CR195" i="70"/>
  <c r="CR193" i="70"/>
  <c r="CR191" i="70"/>
  <c r="CR189" i="70"/>
  <c r="CR187" i="70"/>
  <c r="CR185" i="70"/>
  <c r="CR183" i="70"/>
  <c r="CR181" i="70"/>
  <c r="CR179" i="70"/>
  <c r="CR177" i="70"/>
  <c r="CR175" i="70"/>
  <c r="CR152" i="70"/>
  <c r="CR145" i="70"/>
  <c r="CB139" i="70"/>
  <c r="CR134" i="70"/>
  <c r="CR131" i="70"/>
  <c r="CB129" i="70"/>
  <c r="CR127" i="70"/>
  <c r="CR125" i="70"/>
  <c r="CR122" i="70"/>
  <c r="CR119" i="70"/>
  <c r="CR116" i="70"/>
  <c r="CR222" i="70"/>
  <c r="CR171" i="70"/>
  <c r="CR169" i="70"/>
  <c r="CR166" i="70"/>
  <c r="CR161" i="70"/>
  <c r="CR158" i="70"/>
  <c r="CB154" i="70"/>
  <c r="CR143" i="70"/>
  <c r="CR140" i="70"/>
  <c r="CR138" i="70"/>
  <c r="CR135" i="70"/>
  <c r="CR132" i="70"/>
  <c r="CR128" i="70"/>
  <c r="CR123" i="70"/>
  <c r="CB119" i="70"/>
  <c r="CR117" i="70"/>
  <c r="CR218" i="70"/>
  <c r="CR214" i="70"/>
  <c r="CR210" i="70"/>
  <c r="CR206" i="70"/>
  <c r="CR202" i="70"/>
  <c r="CR198" i="70"/>
  <c r="CR194" i="70"/>
  <c r="CR190" i="70"/>
  <c r="CR186" i="70"/>
  <c r="CR182" i="70"/>
  <c r="CR178" i="70"/>
  <c r="CB113" i="70"/>
  <c r="CR108" i="70"/>
  <c r="CR106" i="70"/>
  <c r="CR103" i="70"/>
  <c r="CR100" i="70"/>
  <c r="CR97" i="70"/>
  <c r="CB92" i="70"/>
  <c r="CB88" i="70"/>
  <c r="CR85" i="70"/>
  <c r="CR165" i="70"/>
  <c r="CR162" i="70"/>
  <c r="CR148" i="70"/>
  <c r="CR146" i="70"/>
  <c r="CR144" i="70"/>
  <c r="CB143" i="70"/>
  <c r="CR141" i="70"/>
  <c r="CR137" i="70"/>
  <c r="CB126" i="70"/>
  <c r="CR120" i="70"/>
  <c r="CR114" i="70"/>
  <c r="CR112" i="70"/>
  <c r="CR109" i="70"/>
  <c r="CR107" i="70"/>
  <c r="CR104" i="70"/>
  <c r="CR101" i="70"/>
  <c r="CR93" i="70"/>
  <c r="CR91" i="70"/>
  <c r="CR87" i="70"/>
  <c r="CR81" i="70"/>
  <c r="CB22" i="70"/>
  <c r="BT23" i="70"/>
  <c r="CF24" i="70"/>
  <c r="CN25" i="70"/>
  <c r="CN26" i="70"/>
  <c r="CJ27" i="70"/>
  <c r="BP28" i="70"/>
  <c r="BX29" i="70"/>
  <c r="CJ29" i="70"/>
  <c r="CR29" i="70"/>
  <c r="BP30" i="70"/>
  <c r="CJ30" i="70"/>
  <c r="CR30" i="70"/>
  <c r="CF31" i="70"/>
  <c r="CN31" i="70"/>
  <c r="CB32" i="70"/>
  <c r="CJ32" i="70"/>
  <c r="CR32" i="70"/>
  <c r="BT33" i="70"/>
  <c r="CJ35" i="70"/>
  <c r="BP36" i="70"/>
  <c r="BT37" i="70"/>
  <c r="CR37" i="70"/>
  <c r="BT38" i="70"/>
  <c r="CJ38" i="70"/>
  <c r="CR38" i="70"/>
  <c r="BP40" i="70"/>
  <c r="CR40" i="70"/>
  <c r="BP41" i="70"/>
  <c r="CR41" i="70"/>
  <c r="BX42" i="70"/>
  <c r="CJ42" i="70"/>
  <c r="CR42" i="70"/>
  <c r="BP44" i="70"/>
  <c r="CR44" i="70"/>
  <c r="CB45" i="70"/>
  <c r="CR45" i="70"/>
  <c r="CJ47" i="70"/>
  <c r="CF48" i="70"/>
  <c r="CN48" i="70"/>
  <c r="CF49" i="70"/>
  <c r="CN49" i="70"/>
  <c r="CJ50" i="70"/>
  <c r="CR50" i="70"/>
  <c r="CF51" i="70"/>
  <c r="CN51" i="70"/>
  <c r="CJ52" i="70"/>
  <c r="CR52" i="70"/>
  <c r="CF53" i="70"/>
  <c r="CN53" i="70"/>
  <c r="CF54" i="70"/>
  <c r="CN54" i="70"/>
  <c r="CJ55" i="70"/>
  <c r="BP56" i="70"/>
  <c r="CR56" i="70"/>
  <c r="CF57" i="70"/>
  <c r="CJ58" i="70"/>
  <c r="CR58" i="70"/>
  <c r="CF59" i="70"/>
  <c r="CN59" i="70"/>
  <c r="CN60" i="70"/>
  <c r="CF62" i="70"/>
  <c r="CN62" i="70"/>
  <c r="BT64" i="70"/>
  <c r="CJ64" i="70"/>
  <c r="CR64" i="70"/>
  <c r="BP65" i="70"/>
  <c r="CJ65" i="70"/>
  <c r="CR65" i="70"/>
  <c r="CF66" i="70"/>
  <c r="CN66" i="70"/>
  <c r="CB68" i="70"/>
  <c r="CF69" i="70"/>
  <c r="CN69" i="70"/>
  <c r="BP70" i="70"/>
  <c r="BT71" i="70"/>
  <c r="CF73" i="70"/>
  <c r="CN73" i="70"/>
  <c r="BP74" i="70"/>
  <c r="CJ74" i="70"/>
  <c r="CR74" i="70"/>
  <c r="CF75" i="70"/>
  <c r="CN75" i="70"/>
  <c r="BP76" i="70"/>
  <c r="CF77" i="70"/>
  <c r="CN77" i="70"/>
  <c r="BP78" i="70"/>
  <c r="CJ78" i="70"/>
  <c r="CR78" i="70"/>
  <c r="CF79" i="70"/>
  <c r="CN79" i="70"/>
  <c r="BP80" i="70"/>
  <c r="CJ80" i="70"/>
  <c r="CR80" i="70"/>
  <c r="CF81" i="70"/>
  <c r="CF83" i="70"/>
  <c r="CN83" i="70"/>
  <c r="BP84" i="70"/>
  <c r="CJ84" i="70"/>
  <c r="CR84" i="70"/>
  <c r="CF87" i="70"/>
  <c r="CR88" i="70"/>
  <c r="CR89" i="70"/>
  <c r="CF91" i="70"/>
  <c r="CN91" i="70"/>
  <c r="CR92" i="70"/>
  <c r="CR95" i="70"/>
  <c r="CB96" i="70"/>
  <c r="CJ98" i="70"/>
  <c r="BP102" i="70"/>
  <c r="BP105" i="70"/>
  <c r="CF106" i="70"/>
  <c r="BP110" i="70"/>
  <c r="CJ111" i="70"/>
  <c r="BP113" i="70"/>
  <c r="CF114" i="70"/>
  <c r="CJ115" i="70"/>
  <c r="CN117" i="70"/>
  <c r="BP123" i="70"/>
  <c r="CR129" i="70"/>
  <c r="BP132" i="70"/>
  <c r="BP135" i="70"/>
  <c r="CN138" i="70"/>
  <c r="CF143" i="70"/>
  <c r="BP157" i="70"/>
  <c r="CR157" i="70"/>
  <c r="CN164" i="70"/>
  <c r="CF168" i="70"/>
  <c r="CR170" i="70"/>
  <c r="CN177" i="70"/>
  <c r="CN185" i="70"/>
  <c r="CN193" i="70"/>
  <c r="CN201" i="70"/>
  <c r="CN209" i="70"/>
  <c r="CN217" i="70"/>
  <c r="EO219" i="70"/>
  <c r="EK220" i="70"/>
  <c r="CO171" i="70"/>
  <c r="EK222" i="70"/>
  <c r="BY58" i="70"/>
  <c r="EG219" i="70"/>
  <c r="EC218" i="70"/>
  <c r="EB22" i="70"/>
  <c r="EC220" i="70"/>
  <c r="CM28" i="70"/>
  <c r="CM30" i="70"/>
  <c r="EF40" i="70"/>
  <c r="EE205" i="70"/>
  <c r="EE189" i="70"/>
  <c r="EE173" i="70"/>
  <c r="EE169" i="70"/>
  <c r="EE153" i="70"/>
  <c r="EE152" i="70"/>
  <c r="EE151" i="70"/>
  <c r="EE150" i="70"/>
  <c r="EE149" i="70"/>
  <c r="EE148" i="70"/>
  <c r="EE147" i="70"/>
  <c r="EE139" i="70"/>
  <c r="EE217" i="70"/>
  <c r="EE201" i="70"/>
  <c r="EE185" i="70"/>
  <c r="EE175" i="70"/>
  <c r="EE174" i="70"/>
  <c r="EE170" i="70"/>
  <c r="EE168" i="70"/>
  <c r="EE166" i="70"/>
  <c r="EE164" i="70"/>
  <c r="EE213" i="70"/>
  <c r="EE197" i="70"/>
  <c r="EE179" i="70"/>
  <c r="EE178" i="70"/>
  <c r="EE171" i="70"/>
  <c r="EE193" i="70"/>
  <c r="EE177" i="70"/>
  <c r="EE167" i="70"/>
  <c r="EE165" i="70"/>
  <c r="EE163" i="70"/>
  <c r="EE159" i="70"/>
  <c r="EE158" i="70"/>
  <c r="EE157" i="70"/>
  <c r="EE156" i="70"/>
  <c r="EE154" i="70"/>
  <c r="EE143" i="70"/>
  <c r="EE129" i="70"/>
  <c r="EE119" i="70"/>
  <c r="EE111" i="70"/>
  <c r="EE110" i="70"/>
  <c r="EE109" i="70"/>
  <c r="EE108" i="70"/>
  <c r="EE107" i="70"/>
  <c r="EE106" i="70"/>
  <c r="EE105" i="70"/>
  <c r="EE104" i="70"/>
  <c r="EE103" i="70"/>
  <c r="EE102" i="70"/>
  <c r="EE95" i="70"/>
  <c r="EE94" i="70"/>
  <c r="EE93" i="70"/>
  <c r="EE87" i="70"/>
  <c r="EE86" i="70"/>
  <c r="EE77" i="70"/>
  <c r="EE160" i="70"/>
  <c r="EE144" i="70"/>
  <c r="EE141" i="70"/>
  <c r="EE137" i="70"/>
  <c r="EE135" i="70"/>
  <c r="EE134" i="70"/>
  <c r="EE133" i="70"/>
  <c r="EE128" i="70"/>
  <c r="EE127" i="70"/>
  <c r="EE118" i="70"/>
  <c r="EE117" i="70"/>
  <c r="EE116" i="70"/>
  <c r="EE115" i="70"/>
  <c r="EE114" i="70"/>
  <c r="EE161" i="70"/>
  <c r="EE155" i="70"/>
  <c r="EE145" i="70"/>
  <c r="EE138" i="70"/>
  <c r="EE132" i="70"/>
  <c r="EE131" i="70"/>
  <c r="EE126" i="70"/>
  <c r="EE113" i="70"/>
  <c r="EE209" i="70"/>
  <c r="EE142" i="70"/>
  <c r="EE140" i="70"/>
  <c r="EE125" i="70"/>
  <c r="EE121" i="70"/>
  <c r="EE99" i="70"/>
  <c r="EE92" i="70"/>
  <c r="EE78" i="70"/>
  <c r="EE70" i="70"/>
  <c r="EE67" i="70"/>
  <c r="EE63" i="70"/>
  <c r="EE62" i="70"/>
  <c r="EE61" i="70"/>
  <c r="EE48" i="70"/>
  <c r="EE47" i="70"/>
  <c r="EE46" i="70"/>
  <c r="EE45" i="70"/>
  <c r="EE40" i="70"/>
  <c r="EE31" i="70"/>
  <c r="EE28" i="70"/>
  <c r="EE162" i="70"/>
  <c r="EE122" i="70"/>
  <c r="EE100" i="70"/>
  <c r="EE96" i="70"/>
  <c r="EE90" i="70"/>
  <c r="EE83" i="70"/>
  <c r="EE81" i="70"/>
  <c r="EE66" i="70"/>
  <c r="EE183" i="70"/>
  <c r="EE130" i="70"/>
  <c r="EE123" i="70"/>
  <c r="EE112" i="70"/>
  <c r="EE101" i="70"/>
  <c r="EE97" i="70"/>
  <c r="EE88" i="70"/>
  <c r="EE84" i="70"/>
  <c r="EE79" i="70"/>
  <c r="EE75" i="70"/>
  <c r="EE69" i="70"/>
  <c r="CL174" i="70"/>
  <c r="CL170" i="70"/>
  <c r="CL163" i="70"/>
  <c r="CL162" i="70"/>
  <c r="CL161" i="70"/>
  <c r="CL160" i="70"/>
  <c r="CL159" i="70"/>
  <c r="CL158" i="70"/>
  <c r="CL157" i="70"/>
  <c r="CL156" i="70"/>
  <c r="CL155" i="70"/>
  <c r="CL154" i="70"/>
  <c r="CL142" i="70"/>
  <c r="CL141" i="70"/>
  <c r="CL140" i="70"/>
  <c r="CL177" i="70"/>
  <c r="CL176" i="70"/>
  <c r="CL171" i="70"/>
  <c r="CL168" i="70"/>
  <c r="CL166" i="70"/>
  <c r="CL164" i="70"/>
  <c r="CL172" i="70"/>
  <c r="CL153" i="70"/>
  <c r="CL151" i="70"/>
  <c r="CL149" i="70"/>
  <c r="CL147" i="70"/>
  <c r="CL143" i="70"/>
  <c r="CL130" i="70"/>
  <c r="CL125" i="70"/>
  <c r="CL124" i="70"/>
  <c r="CL123" i="70"/>
  <c r="CL122" i="70"/>
  <c r="CL121" i="70"/>
  <c r="CL120" i="70"/>
  <c r="CL112" i="70"/>
  <c r="CL96" i="70"/>
  <c r="CL88" i="70"/>
  <c r="CL79" i="70"/>
  <c r="CL78" i="70"/>
  <c r="CL175" i="70"/>
  <c r="CL173" i="70"/>
  <c r="CL144" i="70"/>
  <c r="CL137" i="70"/>
  <c r="CL129" i="70"/>
  <c r="CL119" i="70"/>
  <c r="CL111" i="70"/>
  <c r="CL110" i="70"/>
  <c r="CL152" i="70"/>
  <c r="CL150" i="70"/>
  <c r="CL148" i="70"/>
  <c r="CL145" i="70"/>
  <c r="CL138" i="70"/>
  <c r="CL135" i="70"/>
  <c r="CL134" i="70"/>
  <c r="CL133" i="70"/>
  <c r="CL128" i="70"/>
  <c r="CL127" i="70"/>
  <c r="CL118" i="70"/>
  <c r="CL117" i="70"/>
  <c r="CL116" i="70"/>
  <c r="CL115" i="70"/>
  <c r="CL114" i="70"/>
  <c r="CL167" i="70"/>
  <c r="CL99" i="70"/>
  <c r="CL92" i="70"/>
  <c r="CL86" i="70"/>
  <c r="CL77" i="70"/>
  <c r="CL74" i="70"/>
  <c r="CL73" i="70"/>
  <c r="CL72" i="70"/>
  <c r="CL71" i="70"/>
  <c r="CL68" i="70"/>
  <c r="CL64" i="70"/>
  <c r="CL53" i="70"/>
  <c r="CL52" i="70"/>
  <c r="CL51" i="70"/>
  <c r="CL50" i="70"/>
  <c r="CL49" i="70"/>
  <c r="CL36" i="70"/>
  <c r="CL29" i="70"/>
  <c r="CL169" i="70"/>
  <c r="CL139" i="70"/>
  <c r="CL131" i="70"/>
  <c r="CL113" i="70"/>
  <c r="CL109" i="70"/>
  <c r="CL107" i="70"/>
  <c r="CL105" i="70"/>
  <c r="CL103" i="70"/>
  <c r="CL100" i="70"/>
  <c r="CL95" i="70"/>
  <c r="CL93" i="70"/>
  <c r="CL90" i="70"/>
  <c r="CL83" i="70"/>
  <c r="CL81" i="70"/>
  <c r="CL70" i="70"/>
  <c r="CL67" i="70"/>
  <c r="CL181" i="70"/>
  <c r="CL146" i="70"/>
  <c r="CL136" i="70"/>
  <c r="CL132" i="70"/>
  <c r="CL101" i="70"/>
  <c r="CL97" i="70"/>
  <c r="CL87" i="70"/>
  <c r="CL84" i="70"/>
  <c r="CP23" i="70"/>
  <c r="CT24" i="70"/>
  <c r="CT25" i="70"/>
  <c r="EE26" i="70"/>
  <c r="CH27" i="70"/>
  <c r="EM30" i="70"/>
  <c r="CP33" i="70"/>
  <c r="CL34" i="70"/>
  <c r="CH35" i="70"/>
  <c r="CH37" i="70"/>
  <c r="CT37" i="70"/>
  <c r="EM38" i="70"/>
  <c r="CH41" i="70"/>
  <c r="CT41" i="70"/>
  <c r="EM42" i="70"/>
  <c r="CP43" i="70"/>
  <c r="EI43" i="70"/>
  <c r="CL44" i="70"/>
  <c r="EE44" i="70"/>
  <c r="CP46" i="70"/>
  <c r="EI46" i="70"/>
  <c r="CP48" i="70"/>
  <c r="EI48" i="70"/>
  <c r="CH50" i="70"/>
  <c r="CT50" i="70"/>
  <c r="EM50" i="70"/>
  <c r="CH52" i="70"/>
  <c r="CT52" i="70"/>
  <c r="EM52" i="70"/>
  <c r="CP54" i="70"/>
  <c r="EI54" i="70"/>
  <c r="CL55" i="70"/>
  <c r="EE55" i="70"/>
  <c r="CH56" i="70"/>
  <c r="EM57" i="70"/>
  <c r="CP58" i="70"/>
  <c r="EI58" i="70"/>
  <c r="CL59" i="70"/>
  <c r="EE59" i="70"/>
  <c r="CH60" i="70"/>
  <c r="CT61" i="70"/>
  <c r="EM61" i="70"/>
  <c r="CL62" i="70"/>
  <c r="CT63" i="70"/>
  <c r="EM63" i="70"/>
  <c r="CP64" i="70"/>
  <c r="CL66" i="70"/>
  <c r="EM66" i="70"/>
  <c r="CL69" i="70"/>
  <c r="CH73" i="70"/>
  <c r="EE74" i="70"/>
  <c r="CL76" i="70"/>
  <c r="CH78" i="70"/>
  <c r="CL80" i="70"/>
  <c r="CL82" i="70"/>
  <c r="CL85" i="70"/>
  <c r="EE98" i="70"/>
  <c r="EM100" i="70"/>
  <c r="CL102" i="70"/>
  <c r="CT107" i="70"/>
  <c r="EM109" i="70"/>
  <c r="EM115" i="70"/>
  <c r="CP118" i="70"/>
  <c r="CL165" i="70"/>
  <c r="EI207" i="70"/>
  <c r="EI191" i="70"/>
  <c r="EI171" i="70"/>
  <c r="EI167" i="70"/>
  <c r="EI165" i="70"/>
  <c r="EI163" i="70"/>
  <c r="EI162" i="70"/>
  <c r="EI161" i="70"/>
  <c r="EI160" i="70"/>
  <c r="EI159" i="70"/>
  <c r="EI158" i="70"/>
  <c r="EI157" i="70"/>
  <c r="EI156" i="70"/>
  <c r="EI155" i="70"/>
  <c r="EI154" i="70"/>
  <c r="EI142" i="70"/>
  <c r="EI141" i="70"/>
  <c r="EI140" i="70"/>
  <c r="EI203" i="70"/>
  <c r="EI187" i="70"/>
  <c r="EI181" i="70"/>
  <c r="EI177" i="70"/>
  <c r="EI172" i="70"/>
  <c r="EI215" i="70"/>
  <c r="EI199" i="70"/>
  <c r="EI173" i="70"/>
  <c r="EI169" i="70"/>
  <c r="EI168" i="70"/>
  <c r="EI166" i="70"/>
  <c r="EI164" i="70"/>
  <c r="EI146" i="70"/>
  <c r="EI139" i="70"/>
  <c r="EI136" i="70"/>
  <c r="EI130" i="70"/>
  <c r="EI125" i="70"/>
  <c r="EI124" i="70"/>
  <c r="EI123" i="70"/>
  <c r="EI122" i="70"/>
  <c r="EI121" i="70"/>
  <c r="EI120" i="70"/>
  <c r="EI112" i="70"/>
  <c r="EI96" i="70"/>
  <c r="EI88" i="70"/>
  <c r="EI79" i="70"/>
  <c r="EI78" i="70"/>
  <c r="EI211" i="70"/>
  <c r="EI170" i="70"/>
  <c r="EI153" i="70"/>
  <c r="EI151" i="70"/>
  <c r="EI149" i="70"/>
  <c r="EI147" i="70"/>
  <c r="EI143" i="70"/>
  <c r="EI129" i="70"/>
  <c r="EI119" i="70"/>
  <c r="EI111" i="70"/>
  <c r="EI110" i="70"/>
  <c r="EI195" i="70"/>
  <c r="EI176" i="70"/>
  <c r="EI144" i="70"/>
  <c r="EI137" i="70"/>
  <c r="EI135" i="70"/>
  <c r="EI134" i="70"/>
  <c r="EI133" i="70"/>
  <c r="EI128" i="70"/>
  <c r="EI127" i="70"/>
  <c r="EI118" i="70"/>
  <c r="EI117" i="70"/>
  <c r="EI116" i="70"/>
  <c r="EI115" i="70"/>
  <c r="EI114" i="70"/>
  <c r="EI152" i="70"/>
  <c r="EI150" i="70"/>
  <c r="EI148" i="70"/>
  <c r="EI145" i="70"/>
  <c r="EI138" i="70"/>
  <c r="EI131" i="70"/>
  <c r="EI113" i="70"/>
  <c r="EI108" i="70"/>
  <c r="EI106" i="70"/>
  <c r="EI104" i="70"/>
  <c r="EI102" i="70"/>
  <c r="EI98" i="70"/>
  <c r="EI94" i="70"/>
  <c r="EI91" i="70"/>
  <c r="EI89" i="70"/>
  <c r="EI85" i="70"/>
  <c r="EI82" i="70"/>
  <c r="EI80" i="70"/>
  <c r="EI76" i="70"/>
  <c r="EI74" i="70"/>
  <c r="EI73" i="70"/>
  <c r="EI72" i="70"/>
  <c r="EI71" i="70"/>
  <c r="EI68" i="70"/>
  <c r="EI64" i="70"/>
  <c r="EI53" i="70"/>
  <c r="EI52" i="70"/>
  <c r="EI51" i="70"/>
  <c r="EI50" i="70"/>
  <c r="EI49" i="70"/>
  <c r="EI40" i="70"/>
  <c r="EI36" i="70"/>
  <c r="EI29" i="70"/>
  <c r="EI175" i="70"/>
  <c r="EI132" i="70"/>
  <c r="EI99" i="70"/>
  <c r="EI92" i="70"/>
  <c r="EI86" i="70"/>
  <c r="EI77" i="70"/>
  <c r="EI70" i="70"/>
  <c r="EI67" i="70"/>
  <c r="EI126" i="70"/>
  <c r="EI109" i="70"/>
  <c r="EI107" i="70"/>
  <c r="EI105" i="70"/>
  <c r="EI103" i="70"/>
  <c r="EI100" i="70"/>
  <c r="EI95" i="70"/>
  <c r="EI93" i="70"/>
  <c r="EI90" i="70"/>
  <c r="EI83" i="70"/>
  <c r="EI81" i="70"/>
  <c r="EI66" i="70"/>
  <c r="CP216" i="70"/>
  <c r="CP200" i="70"/>
  <c r="CP143" i="70"/>
  <c r="CP137" i="70"/>
  <c r="CP136" i="70"/>
  <c r="CP212" i="70"/>
  <c r="CP196" i="70"/>
  <c r="CP179" i="70"/>
  <c r="CP178" i="70"/>
  <c r="CP175" i="70"/>
  <c r="CP163" i="70"/>
  <c r="CP162" i="70"/>
  <c r="CP161" i="70"/>
  <c r="CP160" i="70"/>
  <c r="CP159" i="70"/>
  <c r="CP158" i="70"/>
  <c r="CP157" i="70"/>
  <c r="CP222" i="70"/>
  <c r="CP208" i="70"/>
  <c r="CP192" i="70"/>
  <c r="CP183" i="70"/>
  <c r="CP155" i="70"/>
  <c r="CP146" i="70"/>
  <c r="CP139" i="70"/>
  <c r="CP132" i="70"/>
  <c r="CP131" i="70"/>
  <c r="CP126" i="70"/>
  <c r="CP113" i="70"/>
  <c r="CP97" i="70"/>
  <c r="CP91" i="70"/>
  <c r="CP90" i="70"/>
  <c r="CP89" i="70"/>
  <c r="CP83" i="70"/>
  <c r="CP82" i="70"/>
  <c r="CP81" i="70"/>
  <c r="CP80" i="70"/>
  <c r="CP153" i="70"/>
  <c r="CP151" i="70"/>
  <c r="CP149" i="70"/>
  <c r="CP147" i="70"/>
  <c r="CP142" i="70"/>
  <c r="CP140" i="70"/>
  <c r="CP130" i="70"/>
  <c r="CP125" i="70"/>
  <c r="CP124" i="70"/>
  <c r="CP123" i="70"/>
  <c r="CP122" i="70"/>
  <c r="CP121" i="70"/>
  <c r="CP120" i="70"/>
  <c r="CP112" i="70"/>
  <c r="CP204" i="70"/>
  <c r="CP156" i="70"/>
  <c r="CP154" i="70"/>
  <c r="CP144" i="70"/>
  <c r="CP129" i="70"/>
  <c r="CP119" i="70"/>
  <c r="CP111" i="70"/>
  <c r="CP133" i="70"/>
  <c r="CP115" i="70"/>
  <c r="CP108" i="70"/>
  <c r="CP106" i="70"/>
  <c r="CP104" i="70"/>
  <c r="CP102" i="70"/>
  <c r="CP98" i="70"/>
  <c r="CP94" i="70"/>
  <c r="CP88" i="70"/>
  <c r="CP85" i="70"/>
  <c r="CP79" i="70"/>
  <c r="CP76" i="70"/>
  <c r="CP75" i="70"/>
  <c r="CP69" i="70"/>
  <c r="CP65" i="70"/>
  <c r="CP41" i="70"/>
  <c r="CP37" i="70"/>
  <c r="CP32" i="70"/>
  <c r="CP134" i="70"/>
  <c r="CP127" i="70"/>
  <c r="CP116" i="70"/>
  <c r="CP110" i="70"/>
  <c r="CP99" i="70"/>
  <c r="CP92" i="70"/>
  <c r="CP86" i="70"/>
  <c r="CP77" i="70"/>
  <c r="CP74" i="70"/>
  <c r="CP73" i="70"/>
  <c r="CP72" i="70"/>
  <c r="CP71" i="70"/>
  <c r="CP68" i="70"/>
  <c r="CP141" i="70"/>
  <c r="CP135" i="70"/>
  <c r="CP128" i="70"/>
  <c r="CP117" i="70"/>
  <c r="CP109" i="70"/>
  <c r="CP107" i="70"/>
  <c r="CP105" i="70"/>
  <c r="CP103" i="70"/>
  <c r="CP100" i="70"/>
  <c r="CP95" i="70"/>
  <c r="CP93" i="70"/>
  <c r="CP78" i="70"/>
  <c r="CP70" i="70"/>
  <c r="CP67" i="70"/>
  <c r="CP22" i="70"/>
  <c r="CH26" i="70"/>
  <c r="EM28" i="70"/>
  <c r="CP31" i="70"/>
  <c r="CL40" i="70"/>
  <c r="CT27" i="70"/>
  <c r="CH28" i="70"/>
  <c r="CH30" i="70"/>
  <c r="CP30" i="70"/>
  <c r="CL31" i="70"/>
  <c r="EI32" i="70"/>
  <c r="EE33" i="70"/>
  <c r="CH36" i="70"/>
  <c r="CL39" i="70"/>
  <c r="CL43" i="70"/>
  <c r="CH44" i="70"/>
  <c r="CL46" i="70"/>
  <c r="CT47" i="70"/>
  <c r="EM47" i="70"/>
  <c r="CL48" i="70"/>
  <c r="CP52" i="70"/>
  <c r="EE54" i="70"/>
  <c r="CH55" i="70"/>
  <c r="EM56" i="70"/>
  <c r="CP57" i="70"/>
  <c r="EI57" i="70"/>
  <c r="CL58" i="70"/>
  <c r="EE58" i="70"/>
  <c r="CH59" i="70"/>
  <c r="EM60" i="70"/>
  <c r="CP61" i="70"/>
  <c r="EI61" i="70"/>
  <c r="CP63" i="70"/>
  <c r="EI63" i="70"/>
  <c r="CL65" i="70"/>
  <c r="EE65" i="70"/>
  <c r="CH66" i="70"/>
  <c r="CT67" i="70"/>
  <c r="EI69" i="70"/>
  <c r="CT70" i="70"/>
  <c r="CH72" i="70"/>
  <c r="EE73" i="70"/>
  <c r="CL75" i="70"/>
  <c r="CH92" i="70"/>
  <c r="EM93" i="70"/>
  <c r="CL94" i="70"/>
  <c r="CP96" i="70"/>
  <c r="CL98" i="70"/>
  <c r="EI101" i="70"/>
  <c r="EM103" i="70"/>
  <c r="CL104" i="70"/>
  <c r="CH112" i="70"/>
  <c r="EE120" i="70"/>
  <c r="CH123" i="70"/>
  <c r="CL126" i="70"/>
  <c r="EE136" i="70"/>
  <c r="CP138" i="70"/>
  <c r="CP145" i="70"/>
  <c r="CP152" i="70"/>
  <c r="EE172" i="70"/>
  <c r="EI174" i="70"/>
  <c r="CP188" i="70"/>
  <c r="EM209" i="70"/>
  <c r="EM193" i="70"/>
  <c r="EM183" i="70"/>
  <c r="EM173" i="70"/>
  <c r="EM169" i="70"/>
  <c r="EM143" i="70"/>
  <c r="EM137" i="70"/>
  <c r="EM136" i="70"/>
  <c r="EM135" i="70"/>
  <c r="EM205" i="70"/>
  <c r="EM189" i="70"/>
  <c r="EM175" i="70"/>
  <c r="EM174" i="70"/>
  <c r="EM170" i="70"/>
  <c r="EM162" i="70"/>
  <c r="EM161" i="70"/>
  <c r="EM160" i="70"/>
  <c r="EM159" i="70"/>
  <c r="EM158" i="70"/>
  <c r="EM157" i="70"/>
  <c r="EM156" i="70"/>
  <c r="EM218" i="70"/>
  <c r="EM217" i="70"/>
  <c r="EM201" i="70"/>
  <c r="EM185" i="70"/>
  <c r="EM171" i="70"/>
  <c r="EM197" i="70"/>
  <c r="EM178" i="70"/>
  <c r="EM172" i="70"/>
  <c r="EM152" i="70"/>
  <c r="EM150" i="70"/>
  <c r="EM148" i="70"/>
  <c r="EM145" i="70"/>
  <c r="EM141" i="70"/>
  <c r="EM138" i="70"/>
  <c r="EM132" i="70"/>
  <c r="EM131" i="70"/>
  <c r="EM126" i="70"/>
  <c r="EM113" i="70"/>
  <c r="EM97" i="70"/>
  <c r="EM91" i="70"/>
  <c r="EM90" i="70"/>
  <c r="EM89" i="70"/>
  <c r="EM83" i="70"/>
  <c r="EM82" i="70"/>
  <c r="EM81" i="70"/>
  <c r="EM80" i="70"/>
  <c r="EM177" i="70"/>
  <c r="EM155" i="70"/>
  <c r="EM146" i="70"/>
  <c r="EM139" i="70"/>
  <c r="EM130" i="70"/>
  <c r="EM125" i="70"/>
  <c r="EM124" i="70"/>
  <c r="EM123" i="70"/>
  <c r="EM122" i="70"/>
  <c r="EM121" i="70"/>
  <c r="EM120" i="70"/>
  <c r="EM112" i="70"/>
  <c r="EM153" i="70"/>
  <c r="EM151" i="70"/>
  <c r="EM149" i="70"/>
  <c r="EM147" i="70"/>
  <c r="EM142" i="70"/>
  <c r="EM140" i="70"/>
  <c r="EM129" i="70"/>
  <c r="EM119" i="70"/>
  <c r="EM111" i="70"/>
  <c r="EM110" i="70"/>
  <c r="EM154" i="70"/>
  <c r="EM134" i="70"/>
  <c r="EM127" i="70"/>
  <c r="EM116" i="70"/>
  <c r="EM101" i="70"/>
  <c r="EM96" i="70"/>
  <c r="EM87" i="70"/>
  <c r="EM84" i="70"/>
  <c r="EM75" i="70"/>
  <c r="EM69" i="70"/>
  <c r="EM65" i="70"/>
  <c r="EM41" i="70"/>
  <c r="EM40" i="70"/>
  <c r="EM37" i="70"/>
  <c r="EM32" i="70"/>
  <c r="EM213" i="70"/>
  <c r="EM144" i="70"/>
  <c r="EM128" i="70"/>
  <c r="EM117" i="70"/>
  <c r="EM108" i="70"/>
  <c r="EM106" i="70"/>
  <c r="EM104" i="70"/>
  <c r="EM102" i="70"/>
  <c r="EM98" i="70"/>
  <c r="EM94" i="70"/>
  <c r="EM88" i="70"/>
  <c r="EM85" i="70"/>
  <c r="EM79" i="70"/>
  <c r="EM76" i="70"/>
  <c r="EM74" i="70"/>
  <c r="EM73" i="70"/>
  <c r="EM72" i="70"/>
  <c r="EM71" i="70"/>
  <c r="EM68" i="70"/>
  <c r="EM179" i="70"/>
  <c r="EM118" i="70"/>
  <c r="EM114" i="70"/>
  <c r="EM99" i="70"/>
  <c r="EM92" i="70"/>
  <c r="EM86" i="70"/>
  <c r="EM77" i="70"/>
  <c r="EM70" i="70"/>
  <c r="EM67" i="70"/>
  <c r="CH215" i="70"/>
  <c r="CH199" i="70"/>
  <c r="CH179" i="70"/>
  <c r="CH178" i="70"/>
  <c r="CH171" i="70"/>
  <c r="CH168" i="70"/>
  <c r="CH166" i="70"/>
  <c r="CH164" i="70"/>
  <c r="CH153" i="70"/>
  <c r="CH152" i="70"/>
  <c r="CH151" i="70"/>
  <c r="CH150" i="70"/>
  <c r="CH149" i="70"/>
  <c r="CH148" i="70"/>
  <c r="CH147" i="70"/>
  <c r="CH139" i="70"/>
  <c r="CH211" i="70"/>
  <c r="CH195" i="70"/>
  <c r="CH183" i="70"/>
  <c r="CH175" i="70"/>
  <c r="CH172" i="70"/>
  <c r="CH207" i="70"/>
  <c r="CH191" i="70"/>
  <c r="CH173" i="70"/>
  <c r="CH169" i="70"/>
  <c r="CH167" i="70"/>
  <c r="CH165" i="70"/>
  <c r="CH162" i="70"/>
  <c r="CH144" i="70"/>
  <c r="CH141" i="70"/>
  <c r="CH137" i="70"/>
  <c r="CH129" i="70"/>
  <c r="CH119" i="70"/>
  <c r="CH111" i="70"/>
  <c r="CH110" i="70"/>
  <c r="CH109" i="70"/>
  <c r="CH108" i="70"/>
  <c r="CH107" i="70"/>
  <c r="CH106" i="70"/>
  <c r="CH105" i="70"/>
  <c r="CH104" i="70"/>
  <c r="CH103" i="70"/>
  <c r="CH102" i="70"/>
  <c r="CH95" i="70"/>
  <c r="CH94" i="70"/>
  <c r="CH93" i="70"/>
  <c r="CH87" i="70"/>
  <c r="CH86" i="70"/>
  <c r="CH77" i="70"/>
  <c r="CH221" i="70"/>
  <c r="CH220" i="70"/>
  <c r="CH203" i="70"/>
  <c r="CH174" i="70"/>
  <c r="CH163" i="70"/>
  <c r="CH155" i="70"/>
  <c r="CH145" i="70"/>
  <c r="CH138" i="70"/>
  <c r="CH135" i="70"/>
  <c r="CH134" i="70"/>
  <c r="CH133" i="70"/>
  <c r="CH128" i="70"/>
  <c r="CH127" i="70"/>
  <c r="CH118" i="70"/>
  <c r="CH117" i="70"/>
  <c r="CH116" i="70"/>
  <c r="CH115" i="70"/>
  <c r="CH114" i="70"/>
  <c r="CH187" i="70"/>
  <c r="CH177" i="70"/>
  <c r="CH160" i="70"/>
  <c r="CH159" i="70"/>
  <c r="CH158" i="70"/>
  <c r="CH157" i="70"/>
  <c r="CH146" i="70"/>
  <c r="CH142" i="70"/>
  <c r="CH140" i="70"/>
  <c r="CH136" i="70"/>
  <c r="CH132" i="70"/>
  <c r="CH131" i="70"/>
  <c r="CH126" i="70"/>
  <c r="CH113" i="70"/>
  <c r="CH124" i="70"/>
  <c r="CH120" i="70"/>
  <c r="CH100" i="70"/>
  <c r="CH96" i="70"/>
  <c r="CH90" i="70"/>
  <c r="CH83" i="70"/>
  <c r="CH81" i="70"/>
  <c r="CH70" i="70"/>
  <c r="CH67" i="70"/>
  <c r="CH63" i="70"/>
  <c r="CH62" i="70"/>
  <c r="CH61" i="70"/>
  <c r="CH48" i="70"/>
  <c r="CH47" i="70"/>
  <c r="CH46" i="70"/>
  <c r="CH45" i="70"/>
  <c r="CH31" i="70"/>
  <c r="CH170" i="70"/>
  <c r="CH156" i="70"/>
  <c r="CH143" i="70"/>
  <c r="CH125" i="70"/>
  <c r="CH121" i="70"/>
  <c r="CH101" i="70"/>
  <c r="CH97" i="70"/>
  <c r="CH88" i="70"/>
  <c r="CH84" i="70"/>
  <c r="CH79" i="70"/>
  <c r="CH154" i="70"/>
  <c r="CH122" i="70"/>
  <c r="CH98" i="70"/>
  <c r="CH91" i="70"/>
  <c r="CH89" i="70"/>
  <c r="CH85" i="70"/>
  <c r="CH82" i="70"/>
  <c r="CH80" i="70"/>
  <c r="CH76" i="70"/>
  <c r="CH75" i="70"/>
  <c r="CH69" i="70"/>
  <c r="CT181" i="70"/>
  <c r="CT171" i="70"/>
  <c r="CT168" i="70"/>
  <c r="CT166" i="70"/>
  <c r="CT164" i="70"/>
  <c r="CT146" i="70"/>
  <c r="CT145" i="70"/>
  <c r="CT144" i="70"/>
  <c r="CT138" i="70"/>
  <c r="CT177" i="70"/>
  <c r="CT172" i="70"/>
  <c r="CT176" i="70"/>
  <c r="CT173" i="70"/>
  <c r="CT169" i="70"/>
  <c r="CT167" i="70"/>
  <c r="CT165" i="70"/>
  <c r="CT163" i="70"/>
  <c r="CT162" i="70"/>
  <c r="CT161" i="70"/>
  <c r="CT160" i="70"/>
  <c r="CT170" i="70"/>
  <c r="CT152" i="70"/>
  <c r="CT150" i="70"/>
  <c r="CT148" i="70"/>
  <c r="CT141" i="70"/>
  <c r="CT137" i="70"/>
  <c r="CT135" i="70"/>
  <c r="CT134" i="70"/>
  <c r="CT133" i="70"/>
  <c r="CT128" i="70"/>
  <c r="CT127" i="70"/>
  <c r="CT118" i="70"/>
  <c r="CT117" i="70"/>
  <c r="CT116" i="70"/>
  <c r="CT115" i="70"/>
  <c r="CT114" i="70"/>
  <c r="CT101" i="70"/>
  <c r="CT100" i="70"/>
  <c r="CT99" i="70"/>
  <c r="CT98" i="70"/>
  <c r="CT92" i="70"/>
  <c r="CT85" i="70"/>
  <c r="CT84" i="70"/>
  <c r="CT76" i="70"/>
  <c r="CT155" i="70"/>
  <c r="CT139" i="70"/>
  <c r="CT132" i="70"/>
  <c r="CT131" i="70"/>
  <c r="CT126" i="70"/>
  <c r="CT113" i="70"/>
  <c r="CT175" i="70"/>
  <c r="CT174" i="70"/>
  <c r="CT153" i="70"/>
  <c r="CT151" i="70"/>
  <c r="CT149" i="70"/>
  <c r="CT147" i="70"/>
  <c r="CT142" i="70"/>
  <c r="CT140" i="70"/>
  <c r="CT136" i="70"/>
  <c r="CT130" i="70"/>
  <c r="CT125" i="70"/>
  <c r="CT124" i="70"/>
  <c r="CT123" i="70"/>
  <c r="CT122" i="70"/>
  <c r="CT121" i="70"/>
  <c r="CT120" i="70"/>
  <c r="CT112" i="70"/>
  <c r="CT159" i="70"/>
  <c r="CT157" i="70"/>
  <c r="CT129" i="70"/>
  <c r="CT111" i="70"/>
  <c r="CT96" i="70"/>
  <c r="CT90" i="70"/>
  <c r="CT87" i="70"/>
  <c r="CT83" i="70"/>
  <c r="CT81" i="70"/>
  <c r="CT66" i="70"/>
  <c r="CT60" i="70"/>
  <c r="CT59" i="70"/>
  <c r="CT58" i="70"/>
  <c r="CT57" i="70"/>
  <c r="CT56" i="70"/>
  <c r="CT55" i="70"/>
  <c r="CT54" i="70"/>
  <c r="CT44" i="70"/>
  <c r="CT43" i="70"/>
  <c r="CT42" i="70"/>
  <c r="CT40" i="70"/>
  <c r="CT39" i="70"/>
  <c r="CT38" i="70"/>
  <c r="CT35" i="70"/>
  <c r="CT34" i="70"/>
  <c r="CT33" i="70"/>
  <c r="CT30" i="70"/>
  <c r="CT119" i="70"/>
  <c r="CT108" i="70"/>
  <c r="CT106" i="70"/>
  <c r="CT104" i="70"/>
  <c r="CT102" i="70"/>
  <c r="CT97" i="70"/>
  <c r="CT94" i="70"/>
  <c r="CT88" i="70"/>
  <c r="CT79" i="70"/>
  <c r="CT75" i="70"/>
  <c r="CT69" i="70"/>
  <c r="CT158" i="70"/>
  <c r="CT156" i="70"/>
  <c r="CT143" i="70"/>
  <c r="CT110" i="70"/>
  <c r="CT91" i="70"/>
  <c r="CT89" i="70"/>
  <c r="CT86" i="70"/>
  <c r="CT82" i="70"/>
  <c r="CT80" i="70"/>
  <c r="CT77" i="70"/>
  <c r="CT74" i="70"/>
  <c r="CT73" i="70"/>
  <c r="CT72" i="70"/>
  <c r="CT71" i="70"/>
  <c r="CT68" i="70"/>
  <c r="EM23" i="70"/>
  <c r="EE27" i="70"/>
  <c r="CT28" i="70"/>
  <c r="CP29" i="70"/>
  <c r="EI31" i="70"/>
  <c r="EI33" i="70"/>
  <c r="EE34" i="70"/>
  <c r="EE36" i="70"/>
  <c r="CP39" i="70"/>
  <c r="EI39" i="70"/>
  <c r="CL22" i="70"/>
  <c r="CL23" i="70"/>
  <c r="EI23" i="70"/>
  <c r="CP24" i="70"/>
  <c r="EM24" i="70"/>
  <c r="CP25" i="70"/>
  <c r="EM25" i="70"/>
  <c r="CT26" i="70"/>
  <c r="CL28" i="70"/>
  <c r="CP28" i="70"/>
  <c r="EI28" i="70"/>
  <c r="CL30" i="70"/>
  <c r="EI30" i="70"/>
  <c r="CL33" i="70"/>
  <c r="CH34" i="70"/>
  <c r="EM35" i="70"/>
  <c r="CT36" i="70"/>
  <c r="EM36" i="70"/>
  <c r="CP38" i="70"/>
  <c r="EI38" i="70"/>
  <c r="EE39" i="70"/>
  <c r="CH40" i="70"/>
  <c r="CP42" i="70"/>
  <c r="EI42" i="70"/>
  <c r="EE43" i="70"/>
  <c r="CT45" i="70"/>
  <c r="EM45" i="70"/>
  <c r="EE49" i="70"/>
  <c r="CP50" i="70"/>
  <c r="EE51" i="70"/>
  <c r="EE53" i="70"/>
  <c r="CL54" i="70"/>
  <c r="CH22" i="70"/>
  <c r="CH23" i="70"/>
  <c r="EE23" i="70"/>
  <c r="CL24" i="70"/>
  <c r="EI24" i="70"/>
  <c r="CL25" i="70"/>
  <c r="EI25" i="70"/>
  <c r="CP26" i="70"/>
  <c r="EM26" i="70"/>
  <c r="CP27" i="70"/>
  <c r="EM27" i="70"/>
  <c r="EE29" i="70"/>
  <c r="EE30" i="70"/>
  <c r="CL32" i="70"/>
  <c r="EE32" i="70"/>
  <c r="CH33" i="70"/>
  <c r="EM34" i="70"/>
  <c r="CP35" i="70"/>
  <c r="EI35" i="70"/>
  <c r="CP36" i="70"/>
  <c r="EI37" i="70"/>
  <c r="CL38" i="70"/>
  <c r="EE38" i="70"/>
  <c r="CH39" i="70"/>
  <c r="EI41" i="70"/>
  <c r="CL42" i="70"/>
  <c r="EE42" i="70"/>
  <c r="CH43" i="70"/>
  <c r="EM44" i="70"/>
  <c r="CP45" i="70"/>
  <c r="EI45" i="70"/>
  <c r="CP47" i="70"/>
  <c r="EI47" i="70"/>
  <c r="CH49" i="70"/>
  <c r="CT49" i="70"/>
  <c r="EM49" i="70"/>
  <c r="CH51" i="70"/>
  <c r="CT51" i="70"/>
  <c r="EM51" i="70"/>
  <c r="CH53" i="70"/>
  <c r="CT53" i="70"/>
  <c r="EM53" i="70"/>
  <c r="CH54" i="70"/>
  <c r="EM55" i="70"/>
  <c r="CP56" i="70"/>
  <c r="EI56" i="70"/>
  <c r="CL57" i="70"/>
  <c r="EE57" i="70"/>
  <c r="CH58" i="70"/>
  <c r="EM59" i="70"/>
  <c r="CP60" i="70"/>
  <c r="EI60" i="70"/>
  <c r="CL61" i="70"/>
  <c r="CT62" i="70"/>
  <c r="EM62" i="70"/>
  <c r="CL63" i="70"/>
  <c r="EE64" i="70"/>
  <c r="CH65" i="70"/>
  <c r="CT65" i="70"/>
  <c r="CH68" i="70"/>
  <c r="CH71" i="70"/>
  <c r="EE72" i="70"/>
  <c r="EI75" i="70"/>
  <c r="EM78" i="70"/>
  <c r="EI84" i="70"/>
  <c r="EI87" i="70"/>
  <c r="EE89" i="70"/>
  <c r="EE91" i="70"/>
  <c r="CT93" i="70"/>
  <c r="EM95" i="70"/>
  <c r="EI97" i="70"/>
  <c r="CH99" i="70"/>
  <c r="CP101" i="70"/>
  <c r="CT103" i="70"/>
  <c r="EM105" i="70"/>
  <c r="CL106" i="70"/>
  <c r="CP114" i="70"/>
  <c r="CP150" i="70"/>
  <c r="EE222" i="70"/>
  <c r="EE216" i="70"/>
  <c r="EE212" i="70"/>
  <c r="EE208" i="70"/>
  <c r="EE204" i="70"/>
  <c r="EE200" i="70"/>
  <c r="EE196" i="70"/>
  <c r="EE192" i="70"/>
  <c r="EE188" i="70"/>
  <c r="EE184" i="70"/>
  <c r="EE180" i="70"/>
  <c r="EE176" i="70"/>
  <c r="EE220" i="70"/>
  <c r="EE215" i="70"/>
  <c r="EE211" i="70"/>
  <c r="EE207" i="70"/>
  <c r="EE203" i="70"/>
  <c r="EE199" i="70"/>
  <c r="EE195" i="70"/>
  <c r="EE191" i="70"/>
  <c r="EE187" i="70"/>
  <c r="EE181" i="70"/>
  <c r="EE219" i="70"/>
  <c r="EE218" i="70"/>
  <c r="EE214" i="70"/>
  <c r="EE210" i="70"/>
  <c r="EE206" i="70"/>
  <c r="EE202" i="70"/>
  <c r="EE198" i="70"/>
  <c r="EE194" i="70"/>
  <c r="EE190" i="70"/>
  <c r="EE186" i="70"/>
  <c r="EE182" i="70"/>
  <c r="EI221" i="70"/>
  <c r="EI222" i="70"/>
  <c r="EI220" i="70"/>
  <c r="EI219" i="70"/>
  <c r="EI218" i="70"/>
  <c r="EI214" i="70"/>
  <c r="EI210" i="70"/>
  <c r="EI206" i="70"/>
  <c r="EI202" i="70"/>
  <c r="EI198" i="70"/>
  <c r="EI194" i="70"/>
  <c r="EI190" i="70"/>
  <c r="EI186" i="70"/>
  <c r="EI182" i="70"/>
  <c r="EI178" i="70"/>
  <c r="EI217" i="70"/>
  <c r="EI213" i="70"/>
  <c r="EI209" i="70"/>
  <c r="EI205" i="70"/>
  <c r="EI201" i="70"/>
  <c r="EI197" i="70"/>
  <c r="EI193" i="70"/>
  <c r="EI189" i="70"/>
  <c r="EI185" i="70"/>
  <c r="EI183" i="70"/>
  <c r="EI179" i="70"/>
  <c r="EI216" i="70"/>
  <c r="EI212" i="70"/>
  <c r="EI208" i="70"/>
  <c r="EI204" i="70"/>
  <c r="EI200" i="70"/>
  <c r="EI196" i="70"/>
  <c r="EI192" i="70"/>
  <c r="EI188" i="70"/>
  <c r="EI184" i="70"/>
  <c r="EI180" i="70"/>
  <c r="EM222" i="70"/>
  <c r="EM216" i="70"/>
  <c r="EM212" i="70"/>
  <c r="EM208" i="70"/>
  <c r="EM204" i="70"/>
  <c r="EM200" i="70"/>
  <c r="EM196" i="70"/>
  <c r="EM192" i="70"/>
  <c r="EM188" i="70"/>
  <c r="EM184" i="70"/>
  <c r="EM180" i="70"/>
  <c r="EM176" i="70"/>
  <c r="EM168" i="70"/>
  <c r="EM167" i="70"/>
  <c r="EM166" i="70"/>
  <c r="EM165" i="70"/>
  <c r="EM164" i="70"/>
  <c r="EM163" i="70"/>
  <c r="EM221" i="70"/>
  <c r="EM215" i="70"/>
  <c r="EM211" i="70"/>
  <c r="EM207" i="70"/>
  <c r="EM203" i="70"/>
  <c r="EM199" i="70"/>
  <c r="EM195" i="70"/>
  <c r="EM191" i="70"/>
  <c r="EM187" i="70"/>
  <c r="EM181" i="70"/>
  <c r="EM220" i="70"/>
  <c r="EM219" i="70"/>
  <c r="EM214" i="70"/>
  <c r="EM210" i="70"/>
  <c r="EM206" i="70"/>
  <c r="EM202" i="70"/>
  <c r="EM198" i="70"/>
  <c r="EM194" i="70"/>
  <c r="EM190" i="70"/>
  <c r="EM186" i="70"/>
  <c r="EM182" i="70"/>
  <c r="CH219" i="70"/>
  <c r="CH218" i="70"/>
  <c r="CH214" i="70"/>
  <c r="CH210" i="70"/>
  <c r="CH206" i="70"/>
  <c r="CH202" i="70"/>
  <c r="CH198" i="70"/>
  <c r="CH194" i="70"/>
  <c r="CH190" i="70"/>
  <c r="CH186" i="70"/>
  <c r="CH184" i="70"/>
  <c r="CH180" i="70"/>
  <c r="CH176" i="70"/>
  <c r="CH217" i="70"/>
  <c r="CH213" i="70"/>
  <c r="CH209" i="70"/>
  <c r="CH205" i="70"/>
  <c r="CH201" i="70"/>
  <c r="CH197" i="70"/>
  <c r="CH193" i="70"/>
  <c r="CH189" i="70"/>
  <c r="CH185" i="70"/>
  <c r="CH181" i="70"/>
  <c r="CH222" i="70"/>
  <c r="CH216" i="70"/>
  <c r="CH212" i="70"/>
  <c r="CH208" i="70"/>
  <c r="CH204" i="70"/>
  <c r="CH200" i="70"/>
  <c r="CH196" i="70"/>
  <c r="CH192" i="70"/>
  <c r="CH188" i="70"/>
  <c r="CH182" i="70"/>
  <c r="CL182" i="70"/>
  <c r="CL178" i="70"/>
  <c r="CL183" i="70"/>
  <c r="CL179" i="70"/>
  <c r="CL184" i="70"/>
  <c r="CL180" i="70"/>
  <c r="CP221" i="70"/>
  <c r="CP220" i="70"/>
  <c r="CP215" i="70"/>
  <c r="CP211" i="70"/>
  <c r="CP207" i="70"/>
  <c r="CP203" i="70"/>
  <c r="CP199" i="70"/>
  <c r="CP195" i="70"/>
  <c r="CP191" i="70"/>
  <c r="CP187" i="70"/>
  <c r="CP184" i="70"/>
  <c r="CP180" i="70"/>
  <c r="CP176" i="70"/>
  <c r="CP174" i="70"/>
  <c r="CP173" i="70"/>
  <c r="CP172" i="70"/>
  <c r="CP171" i="70"/>
  <c r="CP170" i="70"/>
  <c r="CP169" i="70"/>
  <c r="CP168" i="70"/>
  <c r="CP167" i="70"/>
  <c r="CP166" i="70"/>
  <c r="CP165" i="70"/>
  <c r="CP164" i="70"/>
  <c r="CP219" i="70"/>
  <c r="CP218" i="70"/>
  <c r="CP214" i="70"/>
  <c r="CP210" i="70"/>
  <c r="CP206" i="70"/>
  <c r="CP202" i="70"/>
  <c r="CP198" i="70"/>
  <c r="CP194" i="70"/>
  <c r="CP190" i="70"/>
  <c r="CP186" i="70"/>
  <c r="CP181" i="70"/>
  <c r="CP217" i="70"/>
  <c r="CP213" i="70"/>
  <c r="CP209" i="70"/>
  <c r="CP205" i="70"/>
  <c r="CP201" i="70"/>
  <c r="CP197" i="70"/>
  <c r="CP193" i="70"/>
  <c r="CP189" i="70"/>
  <c r="CP185" i="70"/>
  <c r="CP182" i="70"/>
  <c r="CT182" i="70"/>
  <c r="CT178" i="70"/>
  <c r="CT183" i="70"/>
  <c r="CT179" i="70"/>
  <c r="CT184" i="70"/>
  <c r="CT180" i="70"/>
  <c r="BV29" i="70"/>
  <c r="CL222" i="70"/>
  <c r="CT222" i="70"/>
  <c r="CI22" i="70"/>
  <c r="CM22" i="70"/>
  <c r="BS24" i="70"/>
  <c r="EF31" i="70"/>
  <c r="EJ31" i="70"/>
  <c r="BW40" i="70"/>
  <c r="CM40" i="70"/>
  <c r="EB23" i="70"/>
  <c r="EF23" i="70"/>
  <c r="EJ23" i="70"/>
  <c r="EB29" i="70"/>
  <c r="EF29" i="70"/>
  <c r="EJ29" i="70"/>
  <c r="EB39" i="70"/>
  <c r="EF39" i="70"/>
  <c r="EJ39" i="70"/>
  <c r="CI67" i="70"/>
  <c r="CM67" i="70"/>
  <c r="CI68" i="70"/>
  <c r="CQ68" i="70"/>
  <c r="EB68" i="70"/>
  <c r="EF68" i="70"/>
  <c r="EJ68" i="70"/>
  <c r="EN68" i="70"/>
  <c r="CI23" i="70"/>
  <c r="CM23" i="70"/>
  <c r="CI29" i="70"/>
  <c r="CM29" i="70"/>
  <c r="EB30" i="70"/>
  <c r="EF30" i="70"/>
  <c r="EJ30" i="70"/>
  <c r="BW39" i="70"/>
  <c r="CI39" i="70"/>
  <c r="CM39" i="70"/>
  <c r="BS41" i="70"/>
  <c r="CI40" i="70"/>
  <c r="EB31" i="70"/>
  <c r="CI31" i="70"/>
  <c r="CM31" i="70"/>
  <c r="BW67" i="70"/>
  <c r="CQ67" i="70"/>
  <c r="EB67" i="70"/>
  <c r="EF67" i="70"/>
  <c r="EJ67" i="70"/>
  <c r="EN67" i="70"/>
  <c r="CM68" i="70"/>
  <c r="BS69" i="70"/>
  <c r="CI166" i="70"/>
  <c r="CQ166" i="70"/>
  <c r="EF166" i="70"/>
  <c r="EN166" i="70"/>
  <c r="CC38" i="70"/>
  <c r="CQ23" i="70"/>
  <c r="EN22" i="70"/>
  <c r="CA28" i="70"/>
  <c r="CA29" i="70"/>
  <c r="CQ29" i="70"/>
  <c r="EN29" i="70"/>
  <c r="CA30" i="70"/>
  <c r="CQ30" i="70"/>
  <c r="EN30" i="70"/>
  <c r="CQ31" i="70"/>
  <c r="EN31" i="70"/>
  <c r="CA36" i="70"/>
  <c r="CQ39" i="70"/>
  <c r="EN39" i="70"/>
  <c r="CQ40" i="70"/>
  <c r="EN40" i="70"/>
  <c r="CQ22" i="70"/>
  <c r="EN23" i="70"/>
  <c r="EK218" i="70"/>
  <c r="EG220" i="70"/>
  <c r="EG221" i="70"/>
  <c r="EE221" i="70"/>
  <c r="EB116" i="70"/>
  <c r="EB82" i="70"/>
  <c r="EB81" i="70"/>
  <c r="EB80" i="70"/>
  <c r="EB78" i="70"/>
  <c r="EB77" i="70"/>
  <c r="EB76" i="70"/>
  <c r="EB75" i="70"/>
  <c r="EB73" i="70"/>
  <c r="EB70" i="70"/>
  <c r="EB56" i="70"/>
  <c r="EB69" i="70"/>
  <c r="EB65" i="70"/>
  <c r="EB64" i="70"/>
  <c r="EB62" i="70"/>
  <c r="EB85" i="70"/>
  <c r="EB60" i="70"/>
  <c r="EB43" i="70"/>
  <c r="EB42" i="70"/>
  <c r="EB55" i="70"/>
  <c r="EB53" i="70"/>
  <c r="EB52" i="70"/>
  <c r="EB47" i="70"/>
  <c r="EB46" i="70"/>
  <c r="EB41" i="70"/>
  <c r="EB37" i="70"/>
  <c r="EB35" i="70"/>
  <c r="EB34" i="70"/>
  <c r="EB33" i="70"/>
  <c r="EB28" i="70"/>
  <c r="EB110" i="70"/>
  <c r="EB103" i="70"/>
  <c r="EB102" i="70"/>
  <c r="EJ116" i="70"/>
  <c r="EJ82" i="70"/>
  <c r="EJ81" i="70"/>
  <c r="EJ80" i="70"/>
  <c r="EJ78" i="70"/>
  <c r="EJ77" i="70"/>
  <c r="EJ76" i="70"/>
  <c r="EJ75" i="70"/>
  <c r="EJ73" i="70"/>
  <c r="EJ70" i="70"/>
  <c r="EJ56" i="70"/>
  <c r="EJ55" i="70"/>
  <c r="EJ69" i="70"/>
  <c r="EJ65" i="70"/>
  <c r="EJ64" i="70"/>
  <c r="EJ62" i="70"/>
  <c r="EJ85" i="70"/>
  <c r="EJ60" i="70"/>
  <c r="EJ43" i="70"/>
  <c r="EJ42" i="70"/>
  <c r="EJ53" i="70"/>
  <c r="EJ52" i="70"/>
  <c r="EJ47" i="70"/>
  <c r="EJ46" i="70"/>
  <c r="EJ41" i="70"/>
  <c r="EJ37" i="70"/>
  <c r="EJ35" i="70"/>
  <c r="EJ34" i="70"/>
  <c r="EJ33" i="70"/>
  <c r="EJ28" i="70"/>
  <c r="EJ110" i="70"/>
  <c r="EJ103" i="70"/>
  <c r="EJ102" i="70"/>
  <c r="CM116" i="70"/>
  <c r="CM82" i="70"/>
  <c r="CM81" i="70"/>
  <c r="BW81" i="70"/>
  <c r="CM80" i="70"/>
  <c r="CM78" i="70"/>
  <c r="CM77" i="70"/>
  <c r="CM76" i="70"/>
  <c r="BW76" i="70"/>
  <c r="CM75" i="70"/>
  <c r="CM73" i="70"/>
  <c r="CM70" i="70"/>
  <c r="CM56" i="70"/>
  <c r="BW56" i="70"/>
  <c r="CM69" i="70"/>
  <c r="CM65" i="70"/>
  <c r="CM64" i="70"/>
  <c r="CM62" i="70"/>
  <c r="BW62" i="70"/>
  <c r="CM85" i="70"/>
  <c r="BW61" i="70"/>
  <c r="CM60" i="70"/>
  <c r="CM43" i="70"/>
  <c r="CM42" i="70"/>
  <c r="CM55" i="70"/>
  <c r="BW55" i="70"/>
  <c r="CM53" i="70"/>
  <c r="BW53" i="70"/>
  <c r="CM52" i="70"/>
  <c r="CM47" i="70"/>
  <c r="CM46" i="70"/>
  <c r="BW46" i="70"/>
  <c r="CM41" i="70"/>
  <c r="CM37" i="70"/>
  <c r="BW37" i="70"/>
  <c r="CM35" i="70"/>
  <c r="CM34" i="70"/>
  <c r="CM33" i="70"/>
  <c r="CM110" i="70"/>
  <c r="CM103" i="70"/>
  <c r="CM102" i="70"/>
  <c r="CA22" i="70"/>
  <c r="CA26" i="70"/>
  <c r="CI26" i="70"/>
  <c r="CM26" i="70"/>
  <c r="CQ26" i="70"/>
  <c r="EB26" i="70"/>
  <c r="EF26" i="70"/>
  <c r="EJ26" i="70"/>
  <c r="EN26" i="70"/>
  <c r="BW38" i="70"/>
  <c r="CI38" i="70"/>
  <c r="CM38" i="70"/>
  <c r="CQ38" i="70"/>
  <c r="EB38" i="70"/>
  <c r="EF38" i="70"/>
  <c r="EJ38" i="70"/>
  <c r="EN38" i="70"/>
  <c r="BS39" i="70"/>
  <c r="CI45" i="70"/>
  <c r="CM45" i="70"/>
  <c r="CQ45" i="70"/>
  <c r="EB45" i="70"/>
  <c r="EF45" i="70"/>
  <c r="EJ45" i="70"/>
  <c r="EN45" i="70"/>
  <c r="BS46" i="70"/>
  <c r="CI48" i="70"/>
  <c r="CM48" i="70"/>
  <c r="CQ48" i="70"/>
  <c r="EB48" i="70"/>
  <c r="EF48" i="70"/>
  <c r="EJ48" i="70"/>
  <c r="CA49" i="70"/>
  <c r="CI49" i="70"/>
  <c r="CM49" i="70"/>
  <c r="CQ49" i="70"/>
  <c r="EB49" i="70"/>
  <c r="EF49" i="70"/>
  <c r="EJ49" i="70"/>
  <c r="EN49" i="70"/>
  <c r="CA50" i="70"/>
  <c r="CI50" i="70"/>
  <c r="CM50" i="70"/>
  <c r="CQ50" i="70"/>
  <c r="EB50" i="70"/>
  <c r="EF50" i="70"/>
  <c r="EJ50" i="70"/>
  <c r="EN50" i="70"/>
  <c r="CA51" i="70"/>
  <c r="CI51" i="70"/>
  <c r="CM51" i="70"/>
  <c r="CQ51" i="70"/>
  <c r="EB51" i="70"/>
  <c r="EF51" i="70"/>
  <c r="EJ51" i="70"/>
  <c r="EN51" i="70"/>
  <c r="BS52" i="70"/>
  <c r="CI61" i="70"/>
  <c r="CM61" i="70"/>
  <c r="CQ61" i="70"/>
  <c r="EB61" i="70"/>
  <c r="EF61" i="70"/>
  <c r="EJ61" i="70"/>
  <c r="EN61" i="70"/>
  <c r="BS62" i="70"/>
  <c r="CI63" i="70"/>
  <c r="CM63" i="70"/>
  <c r="EB63" i="70"/>
  <c r="EF63" i="70"/>
  <c r="EJ63" i="70"/>
  <c r="BS64" i="70"/>
  <c r="EN116" i="70"/>
  <c r="EN82" i="70"/>
  <c r="EN81" i="70"/>
  <c r="EN80" i="70"/>
  <c r="EN78" i="70"/>
  <c r="EN77" i="70"/>
  <c r="EN76" i="70"/>
  <c r="EN75" i="70"/>
  <c r="EN73" i="70"/>
  <c r="EN70" i="70"/>
  <c r="EN56" i="70"/>
  <c r="EN55" i="70"/>
  <c r="EN69" i="70"/>
  <c r="EN65" i="70"/>
  <c r="EN64" i="70"/>
  <c r="EN62" i="70"/>
  <c r="EN85" i="70"/>
  <c r="EN60" i="70"/>
  <c r="EN43" i="70"/>
  <c r="EN42" i="70"/>
  <c r="EN53" i="70"/>
  <c r="EN52" i="70"/>
  <c r="EN47" i="70"/>
  <c r="EN46" i="70"/>
  <c r="EN41" i="70"/>
  <c r="EN37" i="70"/>
  <c r="EN35" i="70"/>
  <c r="EN34" i="70"/>
  <c r="EN33" i="70"/>
  <c r="EN28" i="70"/>
  <c r="EN110" i="70"/>
  <c r="EN103" i="70"/>
  <c r="EN102" i="70"/>
  <c r="CQ116" i="70"/>
  <c r="CQ82" i="70"/>
  <c r="CQ81" i="70"/>
  <c r="CQ80" i="70"/>
  <c r="CQ78" i="70"/>
  <c r="CQ77" i="70"/>
  <c r="CQ76" i="70"/>
  <c r="CQ75" i="70"/>
  <c r="CQ73" i="70"/>
  <c r="CQ70" i="70"/>
  <c r="CQ56" i="70"/>
  <c r="CQ69" i="70"/>
  <c r="CQ65" i="70"/>
  <c r="CQ64" i="70"/>
  <c r="CQ62" i="70"/>
  <c r="CQ85" i="70"/>
  <c r="CA85" i="70"/>
  <c r="CQ60" i="70"/>
  <c r="CA60" i="70"/>
  <c r="CQ43" i="70"/>
  <c r="CA43" i="70"/>
  <c r="CQ42" i="70"/>
  <c r="CA42" i="70"/>
  <c r="CQ55" i="70"/>
  <c r="CQ53" i="70"/>
  <c r="CQ52" i="70"/>
  <c r="CA52" i="70"/>
  <c r="CQ47" i="70"/>
  <c r="CQ46" i="70"/>
  <c r="CQ41" i="70"/>
  <c r="CA41" i="70"/>
  <c r="CQ37" i="70"/>
  <c r="CQ35" i="70"/>
  <c r="CA35" i="70"/>
  <c r="CQ34" i="70"/>
  <c r="CA34" i="70"/>
  <c r="CQ33" i="70"/>
  <c r="CA33" i="70"/>
  <c r="CQ28" i="70"/>
  <c r="CQ110" i="70"/>
  <c r="CA110" i="70"/>
  <c r="CQ103" i="70"/>
  <c r="CA103" i="70"/>
  <c r="CQ102" i="70"/>
  <c r="CA102" i="70"/>
  <c r="CA32" i="70"/>
  <c r="CM36" i="70"/>
  <c r="CQ36" i="70"/>
  <c r="EB36" i="70"/>
  <c r="EJ36" i="70"/>
  <c r="EN36" i="70"/>
  <c r="BW54" i="70"/>
  <c r="EF116" i="70"/>
  <c r="EF82" i="70"/>
  <c r="EF81" i="70"/>
  <c r="EF80" i="70"/>
  <c r="EF78" i="70"/>
  <c r="EF77" i="70"/>
  <c r="EF76" i="70"/>
  <c r="EF75" i="70"/>
  <c r="EF73" i="70"/>
  <c r="EF70" i="70"/>
  <c r="EF56" i="70"/>
  <c r="EF55" i="70"/>
  <c r="EF69" i="70"/>
  <c r="EF65" i="70"/>
  <c r="EF64" i="70"/>
  <c r="EF62" i="70"/>
  <c r="EF85" i="70"/>
  <c r="EF60" i="70"/>
  <c r="EF43" i="70"/>
  <c r="EF42" i="70"/>
  <c r="EF53" i="70"/>
  <c r="EF52" i="70"/>
  <c r="EF47" i="70"/>
  <c r="EF46" i="70"/>
  <c r="EF41" i="70"/>
  <c r="EF37" i="70"/>
  <c r="EF35" i="70"/>
  <c r="EF34" i="70"/>
  <c r="EF33" i="70"/>
  <c r="EF28" i="70"/>
  <c r="EF110" i="70"/>
  <c r="EF103" i="70"/>
  <c r="EF102" i="70"/>
  <c r="CI116" i="70"/>
  <c r="CI82" i="70"/>
  <c r="BS82" i="70"/>
  <c r="CI81" i="70"/>
  <c r="CI80" i="70"/>
  <c r="CI78" i="70"/>
  <c r="CI77" i="70"/>
  <c r="CI76" i="70"/>
  <c r="CI75" i="70"/>
  <c r="CI73" i="70"/>
  <c r="CI70" i="70"/>
  <c r="BS57" i="70"/>
  <c r="CI56" i="70"/>
  <c r="CI69" i="70"/>
  <c r="BS66" i="70"/>
  <c r="CI65" i="70"/>
  <c r="CI64" i="70"/>
  <c r="CI62" i="70"/>
  <c r="CI85" i="70"/>
  <c r="CI60" i="70"/>
  <c r="BS44" i="70"/>
  <c r="CI43" i="70"/>
  <c r="CI42" i="70"/>
  <c r="CI55" i="70"/>
  <c r="BS54" i="70"/>
  <c r="CI53" i="70"/>
  <c r="CI52" i="70"/>
  <c r="CI47" i="70"/>
  <c r="BS47" i="70"/>
  <c r="CI46" i="70"/>
  <c r="CI41" i="70"/>
  <c r="BS38" i="70"/>
  <c r="CI37" i="70"/>
  <c r="BS36" i="70"/>
  <c r="CI35" i="70"/>
  <c r="CI34" i="70"/>
  <c r="CI33" i="70"/>
  <c r="CI110" i="70"/>
  <c r="CI103" i="70"/>
  <c r="CI102" i="70"/>
  <c r="CA24" i="70"/>
  <c r="CI24" i="70"/>
  <c r="CM24" i="70"/>
  <c r="CQ24" i="70"/>
  <c r="EB24" i="70"/>
  <c r="EF24" i="70"/>
  <c r="EJ24" i="70"/>
  <c r="EN24" i="70"/>
  <c r="CA25" i="70"/>
  <c r="CI25" i="70"/>
  <c r="CM25" i="70"/>
  <c r="CQ25" i="70"/>
  <c r="EB25" i="70"/>
  <c r="EF25" i="70"/>
  <c r="EJ25" i="70"/>
  <c r="EN25" i="70"/>
  <c r="CI27" i="70"/>
  <c r="CM27" i="70"/>
  <c r="CQ27" i="70"/>
  <c r="EB27" i="70"/>
  <c r="EF27" i="70"/>
  <c r="EJ27" i="70"/>
  <c r="EN27" i="70"/>
  <c r="BS28" i="70"/>
  <c r="CI32" i="70"/>
  <c r="CM32" i="70"/>
  <c r="CQ32" i="70"/>
  <c r="EB32" i="70"/>
  <c r="EF32" i="70"/>
  <c r="EJ32" i="70"/>
  <c r="EN32" i="70"/>
  <c r="CA44" i="70"/>
  <c r="CI44" i="70"/>
  <c r="CM44" i="70"/>
  <c r="CQ44" i="70"/>
  <c r="EB44" i="70"/>
  <c r="EF44" i="70"/>
  <c r="EJ44" i="70"/>
  <c r="EN44" i="70"/>
  <c r="BW45" i="70"/>
  <c r="CI54" i="70"/>
  <c r="CM54" i="70"/>
  <c r="CQ54" i="70"/>
  <c r="EB54" i="70"/>
  <c r="EF54" i="70"/>
  <c r="EJ54" i="70"/>
  <c r="EN54" i="70"/>
  <c r="BS55" i="70"/>
  <c r="EB171" i="70"/>
  <c r="EB164" i="70"/>
  <c r="EB156" i="70"/>
  <c r="EB151" i="70"/>
  <c r="EB165" i="70"/>
  <c r="EB161" i="70"/>
  <c r="EB157" i="70"/>
  <c r="EB152" i="70"/>
  <c r="EB148" i="70"/>
  <c r="EB147" i="70"/>
  <c r="EB146" i="70"/>
  <c r="EB167" i="70"/>
  <c r="EB163" i="70"/>
  <c r="EB155" i="70"/>
  <c r="EB150" i="70"/>
  <c r="EB144" i="70"/>
  <c r="EB141" i="70"/>
  <c r="EB140" i="70"/>
  <c r="EB139" i="70"/>
  <c r="EB138" i="70"/>
  <c r="EB137" i="70"/>
  <c r="EB121" i="70"/>
  <c r="EB115" i="70"/>
  <c r="EB154" i="70"/>
  <c r="EB153" i="70"/>
  <c r="EB134" i="70"/>
  <c r="EB132" i="70"/>
  <c r="EB131" i="70"/>
  <c r="EB130" i="70"/>
  <c r="EB129" i="70"/>
  <c r="EB128" i="70"/>
  <c r="EB127" i="70"/>
  <c r="EB126" i="70"/>
  <c r="EB125" i="70"/>
  <c r="EB123" i="70"/>
  <c r="EB162" i="70"/>
  <c r="EB160" i="70"/>
  <c r="EB159" i="70"/>
  <c r="EB158" i="70"/>
  <c r="EB136" i="70"/>
  <c r="EB135" i="70"/>
  <c r="EB149" i="70"/>
  <c r="EB145" i="70"/>
  <c r="EB143" i="70"/>
  <c r="EB142" i="70"/>
  <c r="EB133" i="70"/>
  <c r="EB124" i="70"/>
  <c r="EB122" i="70"/>
  <c r="EB120" i="70"/>
  <c r="EB119" i="70"/>
  <c r="EB118" i="70"/>
  <c r="EB108" i="70"/>
  <c r="EB107" i="70"/>
  <c r="EB100" i="70"/>
  <c r="EB97" i="70"/>
  <c r="EB96" i="70"/>
  <c r="EB94" i="70"/>
  <c r="EB91" i="70"/>
  <c r="EB90" i="70"/>
  <c r="EB89" i="70"/>
  <c r="EB88" i="70"/>
  <c r="EB95" i="70"/>
  <c r="EB87" i="70"/>
  <c r="EB86" i="70"/>
  <c r="EB72" i="70"/>
  <c r="EB71" i="70"/>
  <c r="EB117" i="70"/>
  <c r="EB114" i="70"/>
  <c r="EB113" i="70"/>
  <c r="EB112" i="70"/>
  <c r="EB111" i="70"/>
  <c r="EB109" i="70"/>
  <c r="EB106" i="70"/>
  <c r="EB105" i="70"/>
  <c r="EB104" i="70"/>
  <c r="EB101" i="70"/>
  <c r="EB99" i="70"/>
  <c r="EB98" i="70"/>
  <c r="EB93" i="70"/>
  <c r="EB92" i="70"/>
  <c r="EB84" i="70"/>
  <c r="EB83" i="70"/>
  <c r="EB79" i="70"/>
  <c r="EB74" i="70"/>
  <c r="EB66" i="70"/>
  <c r="EB59" i="70"/>
  <c r="EB58" i="70"/>
  <c r="EB57" i="70"/>
  <c r="EF174" i="70"/>
  <c r="EF164" i="70"/>
  <c r="EF156" i="70"/>
  <c r="EF151" i="70"/>
  <c r="EF165" i="70"/>
  <c r="EF161" i="70"/>
  <c r="EF157" i="70"/>
  <c r="EF152" i="70"/>
  <c r="EF148" i="70"/>
  <c r="EF147" i="70"/>
  <c r="EF146" i="70"/>
  <c r="EF170" i="70"/>
  <c r="EF167" i="70"/>
  <c r="EF163" i="70"/>
  <c r="EF155" i="70"/>
  <c r="EF150" i="70"/>
  <c r="EF144" i="70"/>
  <c r="EF141" i="70"/>
  <c r="EF140" i="70"/>
  <c r="EF139" i="70"/>
  <c r="EF138" i="70"/>
  <c r="EF137" i="70"/>
  <c r="EF121" i="70"/>
  <c r="EF115" i="70"/>
  <c r="EF154" i="70"/>
  <c r="EF153" i="70"/>
  <c r="EF134" i="70"/>
  <c r="EF132" i="70"/>
  <c r="EF131" i="70"/>
  <c r="EF130" i="70"/>
  <c r="EF129" i="70"/>
  <c r="EF128" i="70"/>
  <c r="EF127" i="70"/>
  <c r="EF126" i="70"/>
  <c r="EF125" i="70"/>
  <c r="EF123" i="70"/>
  <c r="EF162" i="70"/>
  <c r="EF160" i="70"/>
  <c r="EF159" i="70"/>
  <c r="EF158" i="70"/>
  <c r="EF136" i="70"/>
  <c r="EF135" i="70"/>
  <c r="EF149" i="70"/>
  <c r="EF145" i="70"/>
  <c r="EF143" i="70"/>
  <c r="EF142" i="70"/>
  <c r="EF133" i="70"/>
  <c r="EF124" i="70"/>
  <c r="EF122" i="70"/>
  <c r="EF120" i="70"/>
  <c r="EF119" i="70"/>
  <c r="EF118" i="70"/>
  <c r="EF108" i="70"/>
  <c r="EF107" i="70"/>
  <c r="EF100" i="70"/>
  <c r="EF97" i="70"/>
  <c r="EF96" i="70"/>
  <c r="EF94" i="70"/>
  <c r="EF91" i="70"/>
  <c r="EF90" i="70"/>
  <c r="EF89" i="70"/>
  <c r="EF88" i="70"/>
  <c r="EF95" i="70"/>
  <c r="EF87" i="70"/>
  <c r="EF86" i="70"/>
  <c r="EF72" i="70"/>
  <c r="EF71" i="70"/>
  <c r="EF117" i="70"/>
  <c r="EF114" i="70"/>
  <c r="EF113" i="70"/>
  <c r="EF112" i="70"/>
  <c r="EF111" i="70"/>
  <c r="EF109" i="70"/>
  <c r="EF106" i="70"/>
  <c r="EF105" i="70"/>
  <c r="EF104" i="70"/>
  <c r="EF101" i="70"/>
  <c r="EF99" i="70"/>
  <c r="EF98" i="70"/>
  <c r="EF93" i="70"/>
  <c r="EF92" i="70"/>
  <c r="EF84" i="70"/>
  <c r="EF83" i="70"/>
  <c r="EF79" i="70"/>
  <c r="EF74" i="70"/>
  <c r="EF66" i="70"/>
  <c r="EF59" i="70"/>
  <c r="EF58" i="70"/>
  <c r="EF57" i="70"/>
  <c r="EJ164" i="70"/>
  <c r="EJ156" i="70"/>
  <c r="EJ151" i="70"/>
  <c r="EJ165" i="70"/>
  <c r="EJ161" i="70"/>
  <c r="EJ157" i="70"/>
  <c r="EJ152" i="70"/>
  <c r="EJ148" i="70"/>
  <c r="EJ147" i="70"/>
  <c r="EJ146" i="70"/>
  <c r="EJ167" i="70"/>
  <c r="EJ163" i="70"/>
  <c r="EJ155" i="70"/>
  <c r="EJ150" i="70"/>
  <c r="EJ144" i="70"/>
  <c r="EJ141" i="70"/>
  <c r="EJ140" i="70"/>
  <c r="EJ139" i="70"/>
  <c r="EJ138" i="70"/>
  <c r="EJ137" i="70"/>
  <c r="EJ121" i="70"/>
  <c r="EJ115" i="70"/>
  <c r="EJ154" i="70"/>
  <c r="EJ153" i="70"/>
  <c r="EJ134" i="70"/>
  <c r="EJ132" i="70"/>
  <c r="EJ131" i="70"/>
  <c r="EJ130" i="70"/>
  <c r="EJ129" i="70"/>
  <c r="EJ128" i="70"/>
  <c r="EJ127" i="70"/>
  <c r="EJ126" i="70"/>
  <c r="EJ125" i="70"/>
  <c r="EJ123" i="70"/>
  <c r="EJ162" i="70"/>
  <c r="EJ160" i="70"/>
  <c r="EJ159" i="70"/>
  <c r="EJ158" i="70"/>
  <c r="EJ136" i="70"/>
  <c r="EJ135" i="70"/>
  <c r="EJ149" i="70"/>
  <c r="EJ145" i="70"/>
  <c r="EJ143" i="70"/>
  <c r="EJ142" i="70"/>
  <c r="EJ133" i="70"/>
  <c r="EJ124" i="70"/>
  <c r="EJ122" i="70"/>
  <c r="EJ120" i="70"/>
  <c r="EJ119" i="70"/>
  <c r="EJ118" i="70"/>
  <c r="EJ108" i="70"/>
  <c r="EJ107" i="70"/>
  <c r="EJ100" i="70"/>
  <c r="EJ97" i="70"/>
  <c r="EJ96" i="70"/>
  <c r="EJ94" i="70"/>
  <c r="EJ91" i="70"/>
  <c r="EJ90" i="70"/>
  <c r="EJ89" i="70"/>
  <c r="EJ88" i="70"/>
  <c r="EJ95" i="70"/>
  <c r="EJ87" i="70"/>
  <c r="EJ86" i="70"/>
  <c r="EJ72" i="70"/>
  <c r="EJ71" i="70"/>
  <c r="EJ117" i="70"/>
  <c r="EJ114" i="70"/>
  <c r="EJ113" i="70"/>
  <c r="EJ112" i="70"/>
  <c r="EJ111" i="70"/>
  <c r="EJ109" i="70"/>
  <c r="EJ106" i="70"/>
  <c r="EJ105" i="70"/>
  <c r="EJ104" i="70"/>
  <c r="EJ101" i="70"/>
  <c r="EJ99" i="70"/>
  <c r="EJ98" i="70"/>
  <c r="EJ93" i="70"/>
  <c r="EJ92" i="70"/>
  <c r="EJ84" i="70"/>
  <c r="EJ83" i="70"/>
  <c r="EJ79" i="70"/>
  <c r="EJ74" i="70"/>
  <c r="EJ66" i="70"/>
  <c r="EJ59" i="70"/>
  <c r="EJ58" i="70"/>
  <c r="EJ57" i="70"/>
  <c r="EN164" i="70"/>
  <c r="EN156" i="70"/>
  <c r="EN151" i="70"/>
  <c r="EN171" i="70"/>
  <c r="EN165" i="70"/>
  <c r="EN161" i="70"/>
  <c r="EN157" i="70"/>
  <c r="EN152" i="70"/>
  <c r="EN148" i="70"/>
  <c r="EN147" i="70"/>
  <c r="EN146" i="70"/>
  <c r="EN167" i="70"/>
  <c r="EN163" i="70"/>
  <c r="EN155" i="70"/>
  <c r="EN150" i="70"/>
  <c r="EN144" i="70"/>
  <c r="EN141" i="70"/>
  <c r="EN140" i="70"/>
  <c r="EN139" i="70"/>
  <c r="EN138" i="70"/>
  <c r="EN137" i="70"/>
  <c r="EN121" i="70"/>
  <c r="EN115" i="70"/>
  <c r="EN154" i="70"/>
  <c r="EN153" i="70"/>
  <c r="EN134" i="70"/>
  <c r="EN132" i="70"/>
  <c r="EN131" i="70"/>
  <c r="EN130" i="70"/>
  <c r="EN129" i="70"/>
  <c r="EN128" i="70"/>
  <c r="EN127" i="70"/>
  <c r="EN126" i="70"/>
  <c r="EN125" i="70"/>
  <c r="EN123" i="70"/>
  <c r="EN162" i="70"/>
  <c r="EN160" i="70"/>
  <c r="EN159" i="70"/>
  <c r="EN158" i="70"/>
  <c r="EN136" i="70"/>
  <c r="EN135" i="70"/>
  <c r="EN149" i="70"/>
  <c r="EN145" i="70"/>
  <c r="EN143" i="70"/>
  <c r="EN142" i="70"/>
  <c r="EN133" i="70"/>
  <c r="EN124" i="70"/>
  <c r="EN122" i="70"/>
  <c r="EN120" i="70"/>
  <c r="EN119" i="70"/>
  <c r="EN118" i="70"/>
  <c r="EN108" i="70"/>
  <c r="EN107" i="70"/>
  <c r="EN100" i="70"/>
  <c r="EN97" i="70"/>
  <c r="EN96" i="70"/>
  <c r="EN94" i="70"/>
  <c r="EN91" i="70"/>
  <c r="EN90" i="70"/>
  <c r="EN89" i="70"/>
  <c r="EN88" i="70"/>
  <c r="EN95" i="70"/>
  <c r="EN87" i="70"/>
  <c r="EN86" i="70"/>
  <c r="EN72" i="70"/>
  <c r="EN71" i="70"/>
  <c r="EN117" i="70"/>
  <c r="EN114" i="70"/>
  <c r="EN113" i="70"/>
  <c r="EN112" i="70"/>
  <c r="EN111" i="70"/>
  <c r="EN109" i="70"/>
  <c r="EN106" i="70"/>
  <c r="EN105" i="70"/>
  <c r="EN104" i="70"/>
  <c r="EN101" i="70"/>
  <c r="EN99" i="70"/>
  <c r="EN98" i="70"/>
  <c r="EN93" i="70"/>
  <c r="EN92" i="70"/>
  <c r="EN84" i="70"/>
  <c r="EN83" i="70"/>
  <c r="EN79" i="70"/>
  <c r="EN74" i="70"/>
  <c r="EN66" i="70"/>
  <c r="EN59" i="70"/>
  <c r="EN58" i="70"/>
  <c r="EN57" i="70"/>
  <c r="EN48" i="70"/>
  <c r="CI168" i="70"/>
  <c r="CI164" i="70"/>
  <c r="CI156" i="70"/>
  <c r="CI151" i="70"/>
  <c r="CI169" i="70"/>
  <c r="CI165" i="70"/>
  <c r="CI161" i="70"/>
  <c r="CI157" i="70"/>
  <c r="CI152" i="70"/>
  <c r="CI148" i="70"/>
  <c r="CI147" i="70"/>
  <c r="CI146" i="70"/>
  <c r="CI167" i="70"/>
  <c r="CI163" i="70"/>
  <c r="CI155" i="70"/>
  <c r="CI150" i="70"/>
  <c r="CI144" i="70"/>
  <c r="CI141" i="70"/>
  <c r="CI140" i="70"/>
  <c r="CI139" i="70"/>
  <c r="CI138" i="70"/>
  <c r="CI137" i="70"/>
  <c r="CI121" i="70"/>
  <c r="CI154" i="70"/>
  <c r="CI153" i="70"/>
  <c r="CI134" i="70"/>
  <c r="CI132" i="70"/>
  <c r="CI131" i="70"/>
  <c r="CI130" i="70"/>
  <c r="CI129" i="70"/>
  <c r="CI128" i="70"/>
  <c r="BS128" i="70"/>
  <c r="CI127" i="70"/>
  <c r="CI126" i="70"/>
  <c r="CI125" i="70"/>
  <c r="BS124" i="70"/>
  <c r="CI162" i="70"/>
  <c r="BS161" i="70"/>
  <c r="CI160" i="70"/>
  <c r="CI159" i="70"/>
  <c r="CI158" i="70"/>
  <c r="CI136" i="70"/>
  <c r="CI135" i="70"/>
  <c r="CI149" i="70"/>
  <c r="CI145" i="70"/>
  <c r="CI143" i="70"/>
  <c r="CI142" i="70"/>
  <c r="CI133" i="70"/>
  <c r="CI124" i="70"/>
  <c r="CI122" i="70"/>
  <c r="CI120" i="70"/>
  <c r="CI119" i="70"/>
  <c r="CI118" i="70"/>
  <c r="CI115" i="70"/>
  <c r="BS109" i="70"/>
  <c r="CI108" i="70"/>
  <c r="CI107" i="70"/>
  <c r="BS101" i="70"/>
  <c r="CI100" i="70"/>
  <c r="BS98" i="70"/>
  <c r="CI97" i="70"/>
  <c r="CI96" i="70"/>
  <c r="CI94" i="70"/>
  <c r="CI91" i="70"/>
  <c r="BS91" i="70"/>
  <c r="CI90" i="70"/>
  <c r="CI89" i="70"/>
  <c r="CI88" i="70"/>
  <c r="CI123" i="70"/>
  <c r="BS96" i="70"/>
  <c r="CI95" i="70"/>
  <c r="CI87" i="70"/>
  <c r="CI86" i="70"/>
  <c r="CI72" i="70"/>
  <c r="CI71" i="70"/>
  <c r="CI117" i="70"/>
  <c r="CI114" i="70"/>
  <c r="CI113" i="70"/>
  <c r="CI112" i="70"/>
  <c r="CI111" i="70"/>
  <c r="BS110" i="70"/>
  <c r="CI109" i="70"/>
  <c r="CI106" i="70"/>
  <c r="CI105" i="70"/>
  <c r="CI104" i="70"/>
  <c r="CI101" i="70"/>
  <c r="CI99" i="70"/>
  <c r="CI98" i="70"/>
  <c r="CI93" i="70"/>
  <c r="CI92" i="70"/>
  <c r="BS85" i="70"/>
  <c r="CI84" i="70"/>
  <c r="CI83" i="70"/>
  <c r="BS80" i="70"/>
  <c r="CI79" i="70"/>
  <c r="BS75" i="70"/>
  <c r="CI74" i="70"/>
  <c r="CI66" i="70"/>
  <c r="BS60" i="70"/>
  <c r="CI59" i="70"/>
  <c r="CI58" i="70"/>
  <c r="CI57" i="70"/>
  <c r="BS49" i="70"/>
  <c r="CM168" i="70"/>
  <c r="CM164" i="70"/>
  <c r="CM156" i="70"/>
  <c r="CM151" i="70"/>
  <c r="CM169" i="70"/>
  <c r="CM165" i="70"/>
  <c r="CM161" i="70"/>
  <c r="CM157" i="70"/>
  <c r="CM152" i="70"/>
  <c r="CM148" i="70"/>
  <c r="CM147" i="70"/>
  <c r="CM146" i="70"/>
  <c r="CM167" i="70"/>
  <c r="CM163" i="70"/>
  <c r="CM155" i="70"/>
  <c r="CM150" i="70"/>
  <c r="CM144" i="70"/>
  <c r="CM141" i="70"/>
  <c r="BW141" i="70"/>
  <c r="CM140" i="70"/>
  <c r="CM139" i="70"/>
  <c r="CM138" i="70"/>
  <c r="CM137" i="70"/>
  <c r="CM121" i="70"/>
  <c r="CM154" i="70"/>
  <c r="CM153" i="70"/>
  <c r="CM134" i="70"/>
  <c r="CM132" i="70"/>
  <c r="BW132" i="70"/>
  <c r="CM131" i="70"/>
  <c r="CM130" i="70"/>
  <c r="CM129" i="70"/>
  <c r="CM128" i="70"/>
  <c r="CM127" i="70"/>
  <c r="CM126" i="70"/>
  <c r="CM125" i="70"/>
  <c r="CM162" i="70"/>
  <c r="CM160" i="70"/>
  <c r="CM159" i="70"/>
  <c r="CM158" i="70"/>
  <c r="CM136" i="70"/>
  <c r="CM135" i="70"/>
  <c r="CM149" i="70"/>
  <c r="CM145" i="70"/>
  <c r="CM143" i="70"/>
  <c r="CM142" i="70"/>
  <c r="CM133" i="70"/>
  <c r="CM124" i="70"/>
  <c r="CM122" i="70"/>
  <c r="CM120" i="70"/>
  <c r="CM119" i="70"/>
  <c r="CM118" i="70"/>
  <c r="CM115" i="70"/>
  <c r="CM108" i="70"/>
  <c r="CM107" i="70"/>
  <c r="CM100" i="70"/>
  <c r="CM97" i="70"/>
  <c r="CM96" i="70"/>
  <c r="CM94" i="70"/>
  <c r="BW92" i="70"/>
  <c r="CM91" i="70"/>
  <c r="CM90" i="70"/>
  <c r="BW90" i="70"/>
  <c r="CM89" i="70"/>
  <c r="CM88" i="70"/>
  <c r="CM123" i="70"/>
  <c r="CM95" i="70"/>
  <c r="CM87" i="70"/>
  <c r="CM86" i="70"/>
  <c r="CM72" i="70"/>
  <c r="CM71" i="70"/>
  <c r="CM117" i="70"/>
  <c r="CM114" i="70"/>
  <c r="CM113" i="70"/>
  <c r="CM112" i="70"/>
  <c r="CM111" i="70"/>
  <c r="CM109" i="70"/>
  <c r="CM106" i="70"/>
  <c r="CM105" i="70"/>
  <c r="CM104" i="70"/>
  <c r="CM101" i="70"/>
  <c r="CM99" i="70"/>
  <c r="BW99" i="70"/>
  <c r="CM98" i="70"/>
  <c r="CM93" i="70"/>
  <c r="CM92" i="70"/>
  <c r="CM84" i="70"/>
  <c r="CM83" i="70"/>
  <c r="CM79" i="70"/>
  <c r="CM74" i="70"/>
  <c r="CM66" i="70"/>
  <c r="CM59" i="70"/>
  <c r="CM58" i="70"/>
  <c r="CM57" i="70"/>
  <c r="CA203" i="70"/>
  <c r="CQ168" i="70"/>
  <c r="CQ164" i="70"/>
  <c r="CQ156" i="70"/>
  <c r="CQ151" i="70"/>
  <c r="CA217" i="70"/>
  <c r="CA183" i="70"/>
  <c r="CQ169" i="70"/>
  <c r="CQ165" i="70"/>
  <c r="CQ161" i="70"/>
  <c r="CA161" i="70"/>
  <c r="CQ157" i="70"/>
  <c r="CQ152" i="70"/>
  <c r="CQ148" i="70"/>
  <c r="CA148" i="70"/>
  <c r="CQ147" i="70"/>
  <c r="CQ146" i="70"/>
  <c r="CQ167" i="70"/>
  <c r="CQ163" i="70"/>
  <c r="CQ155" i="70"/>
  <c r="CQ150" i="70"/>
  <c r="CQ144" i="70"/>
  <c r="CA144" i="70"/>
  <c r="CQ141" i="70"/>
  <c r="CQ140" i="70"/>
  <c r="CQ139" i="70"/>
  <c r="CQ138" i="70"/>
  <c r="CQ137" i="70"/>
  <c r="CQ121" i="70"/>
  <c r="CQ115" i="70"/>
  <c r="CQ154" i="70"/>
  <c r="CQ153" i="70"/>
  <c r="CQ134" i="70"/>
  <c r="CQ132" i="70"/>
  <c r="CQ131" i="70"/>
  <c r="CQ130" i="70"/>
  <c r="CQ129" i="70"/>
  <c r="CQ128" i="70"/>
  <c r="CQ127" i="70"/>
  <c r="CQ126" i="70"/>
  <c r="CQ125" i="70"/>
  <c r="CQ123" i="70"/>
  <c r="CQ162" i="70"/>
  <c r="CQ160" i="70"/>
  <c r="CA160" i="70"/>
  <c r="CQ159" i="70"/>
  <c r="CA159" i="70"/>
  <c r="CQ158" i="70"/>
  <c r="CQ136" i="70"/>
  <c r="CA136" i="70"/>
  <c r="CQ135" i="70"/>
  <c r="CQ149" i="70"/>
  <c r="CQ145" i="70"/>
  <c r="CQ143" i="70"/>
  <c r="CQ142" i="70"/>
  <c r="CQ133" i="70"/>
  <c r="CA133" i="70"/>
  <c r="CQ124" i="70"/>
  <c r="CA124" i="70"/>
  <c r="CQ122" i="70"/>
  <c r="CQ120" i="70"/>
  <c r="CQ119" i="70"/>
  <c r="CQ118" i="70"/>
  <c r="CQ108" i="70"/>
  <c r="CA108" i="70"/>
  <c r="CQ107" i="70"/>
  <c r="CQ100" i="70"/>
  <c r="CQ97" i="70"/>
  <c r="CQ96" i="70"/>
  <c r="CQ94" i="70"/>
  <c r="CQ91" i="70"/>
  <c r="CQ90" i="70"/>
  <c r="CQ89" i="70"/>
  <c r="CQ88" i="70"/>
  <c r="CQ95" i="70"/>
  <c r="CA88" i="70"/>
  <c r="CQ87" i="70"/>
  <c r="CA87" i="70"/>
  <c r="CQ86" i="70"/>
  <c r="CA86" i="70"/>
  <c r="CQ72" i="70"/>
  <c r="CA72" i="70"/>
  <c r="CQ71" i="70"/>
  <c r="CA71" i="70"/>
  <c r="CA69" i="70"/>
  <c r="CQ117" i="70"/>
  <c r="CQ114" i="70"/>
  <c r="CQ113" i="70"/>
  <c r="CQ112" i="70"/>
  <c r="CQ111" i="70"/>
  <c r="CQ109" i="70"/>
  <c r="CA109" i="70"/>
  <c r="CQ106" i="70"/>
  <c r="CA106" i="70"/>
  <c r="CQ105" i="70"/>
  <c r="CA105" i="70"/>
  <c r="CQ104" i="70"/>
  <c r="CQ101" i="70"/>
  <c r="CA101" i="70"/>
  <c r="CQ99" i="70"/>
  <c r="CQ98" i="70"/>
  <c r="CQ93" i="70"/>
  <c r="CQ92" i="70"/>
  <c r="CQ84" i="70"/>
  <c r="CQ83" i="70"/>
  <c r="CQ79" i="70"/>
  <c r="CQ74" i="70"/>
  <c r="CA70" i="70"/>
  <c r="CQ66" i="70"/>
  <c r="CQ59" i="70"/>
  <c r="CA59" i="70"/>
  <c r="CQ58" i="70"/>
  <c r="CA58" i="70"/>
  <c r="CQ57" i="70"/>
  <c r="CA57" i="70"/>
  <c r="BW168" i="70"/>
  <c r="BY26" i="70"/>
  <c r="BX121" i="70"/>
  <c r="BW25" i="70"/>
  <c r="BW29" i="70"/>
  <c r="BX41" i="70"/>
  <c r="BX62" i="70"/>
  <c r="BW65" i="70"/>
  <c r="BX72" i="70"/>
  <c r="BW74" i="70"/>
  <c r="BW104" i="70"/>
  <c r="BW112" i="70"/>
  <c r="BW116" i="70"/>
  <c r="BW129" i="70"/>
  <c r="BW155" i="70"/>
  <c r="BW156" i="70"/>
  <c r="BX157" i="70"/>
  <c r="BX172" i="70"/>
  <c r="BW23" i="70"/>
  <c r="BW27" i="70"/>
  <c r="BW31" i="70"/>
  <c r="BW33" i="70"/>
  <c r="BW47" i="70"/>
  <c r="BW48" i="70"/>
  <c r="BX57" i="70"/>
  <c r="BX82" i="70"/>
  <c r="BW83" i="70"/>
  <c r="BW97" i="70"/>
  <c r="BU22" i="70"/>
  <c r="BU42" i="70"/>
  <c r="BT172" i="70"/>
  <c r="BT167" i="70"/>
  <c r="BT165" i="70"/>
  <c r="BT163" i="70"/>
  <c r="BT159" i="70"/>
  <c r="BT157" i="70"/>
  <c r="BT154" i="70"/>
  <c r="BT152" i="70"/>
  <c r="BT150" i="70"/>
  <c r="BT143" i="70"/>
  <c r="BT136" i="70"/>
  <c r="BT134" i="70"/>
  <c r="BT131" i="70"/>
  <c r="BT126" i="70"/>
  <c r="BT123" i="70"/>
  <c r="BT121" i="70"/>
  <c r="BT119" i="70"/>
  <c r="BT117" i="70"/>
  <c r="BT112" i="70"/>
  <c r="BT104" i="70"/>
  <c r="BT99" i="70"/>
  <c r="BT96" i="70"/>
  <c r="BT91" i="70"/>
  <c r="BT90" i="70"/>
  <c r="BT87" i="70"/>
  <c r="BT83" i="70"/>
  <c r="BT81" i="70"/>
  <c r="BT76" i="70"/>
  <c r="BT173" i="70"/>
  <c r="BT171" i="70"/>
  <c r="BT170" i="70"/>
  <c r="BT161" i="70"/>
  <c r="BT160" i="70"/>
  <c r="BT148" i="70"/>
  <c r="BT146" i="70"/>
  <c r="BT141" i="70"/>
  <c r="BT139" i="70"/>
  <c r="BT137" i="70"/>
  <c r="BT129" i="70"/>
  <c r="BT124" i="70"/>
  <c r="BT115" i="70"/>
  <c r="BT113" i="70"/>
  <c r="BT110" i="70"/>
  <c r="BT109" i="70"/>
  <c r="BT108" i="70"/>
  <c r="BT105" i="70"/>
  <c r="BT100" i="70"/>
  <c r="BT94" i="70"/>
  <c r="BT88" i="70"/>
  <c r="BT174" i="70"/>
  <c r="BT166" i="70"/>
  <c r="BT156" i="70"/>
  <c r="BT151" i="70"/>
  <c r="BT145" i="70"/>
  <c r="BT135" i="70"/>
  <c r="BT118" i="70"/>
  <c r="BT111" i="70"/>
  <c r="BT106" i="70"/>
  <c r="BT103" i="70"/>
  <c r="BT92" i="70"/>
  <c r="BT84" i="70"/>
  <c r="BT77" i="70"/>
  <c r="BT72" i="70"/>
  <c r="BT68" i="70"/>
  <c r="BT60" i="70"/>
  <c r="BT59" i="70"/>
  <c r="BT58" i="70"/>
  <c r="BT49" i="70"/>
  <c r="BT48" i="70"/>
  <c r="BT44" i="70"/>
  <c r="BT43" i="70"/>
  <c r="BT42" i="70"/>
  <c r="BT28" i="70"/>
  <c r="BT27" i="70"/>
  <c r="BT26" i="70"/>
  <c r="BT25" i="70"/>
  <c r="BT169" i="70"/>
  <c r="BT164" i="70"/>
  <c r="BT149" i="70"/>
  <c r="BT132" i="70"/>
  <c r="BT128" i="70"/>
  <c r="BT101" i="70"/>
  <c r="BT95" i="70"/>
  <c r="BT79" i="70"/>
  <c r="BT73" i="70"/>
  <c r="BT69" i="70"/>
  <c r="BT66" i="70"/>
  <c r="BT65" i="70"/>
  <c r="BT62" i="70"/>
  <c r="BT61" i="70"/>
  <c r="BT52" i="70"/>
  <c r="BT51" i="70"/>
  <c r="BT50" i="70"/>
  <c r="BT45" i="70"/>
  <c r="BT32" i="70"/>
  <c r="BT31" i="70"/>
  <c r="BT30" i="70"/>
  <c r="BT29" i="70"/>
  <c r="BT175" i="70"/>
  <c r="BT162" i="70"/>
  <c r="BT158" i="70"/>
  <c r="BT155" i="70"/>
  <c r="BX173" i="70"/>
  <c r="BX171" i="70"/>
  <c r="BX170" i="70"/>
  <c r="BX168" i="70"/>
  <c r="BX161" i="70"/>
  <c r="BX160" i="70"/>
  <c r="BX155" i="70"/>
  <c r="BX148" i="70"/>
  <c r="BX146" i="70"/>
  <c r="BX139" i="70"/>
  <c r="BX137" i="70"/>
  <c r="BX132" i="70"/>
  <c r="BX124" i="70"/>
  <c r="BX115" i="70"/>
  <c r="BX113" i="70"/>
  <c r="BX110" i="70"/>
  <c r="BX109" i="70"/>
  <c r="BX108" i="70"/>
  <c r="BX105" i="70"/>
  <c r="BX100" i="70"/>
  <c r="BX97" i="70"/>
  <c r="BX94" i="70"/>
  <c r="BX92" i="70"/>
  <c r="BX88" i="70"/>
  <c r="BX84" i="70"/>
  <c r="BX79" i="70"/>
  <c r="BX77" i="70"/>
  <c r="BX174" i="70"/>
  <c r="BX166" i="70"/>
  <c r="BX164" i="70"/>
  <c r="BX162" i="70"/>
  <c r="BX158" i="70"/>
  <c r="BX156" i="70"/>
  <c r="BX153" i="70"/>
  <c r="BX151" i="70"/>
  <c r="BX149" i="70"/>
  <c r="BX144" i="70"/>
  <c r="BX142" i="70"/>
  <c r="BX135" i="70"/>
  <c r="BX130" i="70"/>
  <c r="BX127" i="70"/>
  <c r="BX125" i="70"/>
  <c r="BX122" i="70"/>
  <c r="BX120" i="70"/>
  <c r="BX118" i="70"/>
  <c r="BX116" i="70"/>
  <c r="BX111" i="70"/>
  <c r="BX106" i="70"/>
  <c r="BX101" i="70"/>
  <c r="BX98" i="70"/>
  <c r="BX89" i="70"/>
  <c r="BX169" i="70"/>
  <c r="BX167" i="70"/>
  <c r="BX152" i="70"/>
  <c r="BX141" i="70"/>
  <c r="BX136" i="70"/>
  <c r="BX128" i="70"/>
  <c r="BX119" i="70"/>
  <c r="BX95" i="70"/>
  <c r="BX73" i="70"/>
  <c r="BX69" i="70"/>
  <c r="BX66" i="70"/>
  <c r="BX55" i="70"/>
  <c r="BX54" i="70"/>
  <c r="BX53" i="70"/>
  <c r="BX52" i="70"/>
  <c r="BX51" i="70"/>
  <c r="BX50" i="70"/>
  <c r="BX39" i="70"/>
  <c r="BX33" i="70"/>
  <c r="BX32" i="70"/>
  <c r="BX165" i="70"/>
  <c r="BX150" i="70"/>
  <c r="BX140" i="70"/>
  <c r="BX134" i="70"/>
  <c r="BX117" i="70"/>
  <c r="BX107" i="70"/>
  <c r="BX104" i="70"/>
  <c r="BX93" i="70"/>
  <c r="BX91" i="70"/>
  <c r="BX87" i="70"/>
  <c r="BX85" i="70"/>
  <c r="BX83" i="70"/>
  <c r="BX81" i="70"/>
  <c r="BX76" i="70"/>
  <c r="BX74" i="70"/>
  <c r="BX70" i="70"/>
  <c r="BX67" i="70"/>
  <c r="BX63" i="70"/>
  <c r="BX56" i="70"/>
  <c r="BX47" i="70"/>
  <c r="BX46" i="70"/>
  <c r="BX40" i="70"/>
  <c r="BX38" i="70"/>
  <c r="BX37" i="70"/>
  <c r="BX36" i="70"/>
  <c r="BX35" i="70"/>
  <c r="BX34" i="70"/>
  <c r="BX23" i="70"/>
  <c r="BX22" i="70"/>
  <c r="BX163" i="70"/>
  <c r="BX159" i="70"/>
  <c r="CB174" i="70"/>
  <c r="CB166" i="70"/>
  <c r="CB164" i="70"/>
  <c r="CB162" i="70"/>
  <c r="CB158" i="70"/>
  <c r="CB156" i="70"/>
  <c r="CB153" i="70"/>
  <c r="CB151" i="70"/>
  <c r="CB149" i="70"/>
  <c r="CB142" i="70"/>
  <c r="CB135" i="70"/>
  <c r="CB133" i="70"/>
  <c r="CB130" i="70"/>
  <c r="CB127" i="70"/>
  <c r="CB125" i="70"/>
  <c r="CB122" i="70"/>
  <c r="CB120" i="70"/>
  <c r="CB118" i="70"/>
  <c r="CB116" i="70"/>
  <c r="CB111" i="70"/>
  <c r="CB103" i="70"/>
  <c r="CB98" i="70"/>
  <c r="CB89" i="70"/>
  <c r="CB86" i="70"/>
  <c r="CB82" i="70"/>
  <c r="CB80" i="70"/>
  <c r="CB75" i="70"/>
  <c r="CB74" i="70"/>
  <c r="CB169" i="70"/>
  <c r="CB159" i="70"/>
  <c r="CB147" i="70"/>
  <c r="CB145" i="70"/>
  <c r="CB140" i="70"/>
  <c r="CB138" i="70"/>
  <c r="CB136" i="70"/>
  <c r="CB128" i="70"/>
  <c r="CB114" i="70"/>
  <c r="CB112" i="70"/>
  <c r="CB107" i="70"/>
  <c r="CB104" i="70"/>
  <c r="CB99" i="70"/>
  <c r="CB95" i="70"/>
  <c r="CB93" i="70"/>
  <c r="CB90" i="70"/>
  <c r="CB87" i="70"/>
  <c r="CB170" i="70"/>
  <c r="CB165" i="70"/>
  <c r="CB160" i="70"/>
  <c r="CB155" i="70"/>
  <c r="CB150" i="70"/>
  <c r="CB144" i="70"/>
  <c r="CB134" i="70"/>
  <c r="CB117" i="70"/>
  <c r="CB110" i="70"/>
  <c r="CB108" i="70"/>
  <c r="CB105" i="70"/>
  <c r="CB102" i="70"/>
  <c r="CB97" i="70"/>
  <c r="CB91" i="70"/>
  <c r="CB83" i="70"/>
  <c r="CB81" i="70"/>
  <c r="CB79" i="70"/>
  <c r="CB76" i="70"/>
  <c r="CB71" i="70"/>
  <c r="CB67" i="70"/>
  <c r="CB63" i="70"/>
  <c r="CB58" i="70"/>
  <c r="CB57" i="70"/>
  <c r="CB56" i="70"/>
  <c r="CB47" i="70"/>
  <c r="CB46" i="70"/>
  <c r="CB42" i="70"/>
  <c r="CB41" i="70"/>
  <c r="CB40" i="70"/>
  <c r="CB38" i="70"/>
  <c r="CB37" i="70"/>
  <c r="CB26" i="70"/>
  <c r="CB25" i="70"/>
  <c r="CB24" i="70"/>
  <c r="CB23" i="70"/>
  <c r="CB173" i="70"/>
  <c r="CB168" i="70"/>
  <c r="CB163" i="70"/>
  <c r="CB148" i="70"/>
  <c r="CB131" i="70"/>
  <c r="CB123" i="70"/>
  <c r="CB94" i="70"/>
  <c r="CB78" i="70"/>
  <c r="CB72" i="70"/>
  <c r="CB64" i="70"/>
  <c r="CB60" i="70"/>
  <c r="CB59" i="70"/>
  <c r="CB50" i="70"/>
  <c r="CB49" i="70"/>
  <c r="CB48" i="70"/>
  <c r="CB44" i="70"/>
  <c r="CB43" i="70"/>
  <c r="CB30" i="70"/>
  <c r="CB29" i="70"/>
  <c r="CB28" i="70"/>
  <c r="CB27" i="70"/>
  <c r="CB172" i="70"/>
  <c r="CB171" i="70"/>
  <c r="CB161" i="70"/>
  <c r="CB157" i="70"/>
  <c r="BT22" i="70"/>
  <c r="BX25" i="70"/>
  <c r="BX27" i="70"/>
  <c r="BX30" i="70"/>
  <c r="CB33" i="70"/>
  <c r="BT34" i="70"/>
  <c r="CB35" i="70"/>
  <c r="BT39" i="70"/>
  <c r="BT41" i="70"/>
  <c r="BX43" i="70"/>
  <c r="BX45" i="70"/>
  <c r="BT47" i="70"/>
  <c r="BY50" i="70"/>
  <c r="CB52" i="70"/>
  <c r="BT53" i="70"/>
  <c r="CB55" i="70"/>
  <c r="BT56" i="70"/>
  <c r="BX58" i="70"/>
  <c r="BX60" i="70"/>
  <c r="BX64" i="70"/>
  <c r="BX68" i="70"/>
  <c r="CB73" i="70"/>
  <c r="BT74" i="70"/>
  <c r="BX78" i="70"/>
  <c r="BT80" i="70"/>
  <c r="BT85" i="70"/>
  <c r="CB101" i="70"/>
  <c r="BT102" i="70"/>
  <c r="CB106" i="70"/>
  <c r="BT107" i="70"/>
  <c r="BX114" i="70"/>
  <c r="CB115" i="70"/>
  <c r="BT116" i="70"/>
  <c r="CB121" i="70"/>
  <c r="BT122" i="70"/>
  <c r="BX123" i="70"/>
  <c r="BX129" i="70"/>
  <c r="CB141" i="70"/>
  <c r="BT142" i="70"/>
  <c r="BX143" i="70"/>
  <c r="CB152" i="70"/>
  <c r="BT153" i="70"/>
  <c r="BX154" i="70"/>
  <c r="CB167" i="70"/>
  <c r="BT168" i="70"/>
  <c r="BU30" i="70"/>
  <c r="CC74" i="70"/>
  <c r="BX24" i="70"/>
  <c r="BX31" i="70"/>
  <c r="CB34" i="70"/>
  <c r="BT35" i="70"/>
  <c r="CB39" i="70"/>
  <c r="BT40" i="70"/>
  <c r="BX44" i="70"/>
  <c r="BT46" i="70"/>
  <c r="BX48" i="70"/>
  <c r="CB51" i="70"/>
  <c r="CB53" i="70"/>
  <c r="BT55" i="70"/>
  <c r="BT57" i="70"/>
  <c r="BX59" i="70"/>
  <c r="BX61" i="70"/>
  <c r="CB62" i="70"/>
  <c r="BT63" i="70"/>
  <c r="CB65" i="70"/>
  <c r="BX71" i="70"/>
  <c r="BT75" i="70"/>
  <c r="BT82" i="70"/>
  <c r="CB85" i="70"/>
  <c r="BT86" i="70"/>
  <c r="BX90" i="70"/>
  <c r="BX96" i="70"/>
  <c r="BX99" i="70"/>
  <c r="CB100" i="70"/>
  <c r="BX103" i="70"/>
  <c r="CB109" i="70"/>
  <c r="CB124" i="70"/>
  <c r="BT125" i="70"/>
  <c r="BX126" i="70"/>
  <c r="CB132" i="70"/>
  <c r="BT133" i="70"/>
  <c r="CB137" i="70"/>
  <c r="BT138" i="70"/>
  <c r="BX145" i="70"/>
  <c r="CB146" i="70"/>
  <c r="BT147" i="70"/>
  <c r="BQ66" i="70"/>
  <c r="BQ82" i="70"/>
  <c r="BY86" i="70"/>
  <c r="BY102" i="70"/>
  <c r="CD53" i="70"/>
  <c r="CD81" i="70"/>
  <c r="CD45" i="70"/>
  <c r="BQ46" i="70"/>
  <c r="BY34" i="70"/>
  <c r="CA185" i="70"/>
  <c r="BU153" i="70"/>
  <c r="BU99" i="70"/>
  <c r="BU98" i="70"/>
  <c r="BU91" i="70"/>
  <c r="BU90" i="70"/>
  <c r="BU83" i="70"/>
  <c r="BU82" i="70"/>
  <c r="BU75" i="70"/>
  <c r="BU74" i="70"/>
  <c r="BU67" i="70"/>
  <c r="BU66" i="70"/>
  <c r="BU102" i="70"/>
  <c r="BU86" i="70"/>
  <c r="BU70" i="70"/>
  <c r="BU95" i="70"/>
  <c r="BU79" i="70"/>
  <c r="BU103" i="70"/>
  <c r="BU87" i="70"/>
  <c r="BU71" i="70"/>
  <c r="BU62" i="70"/>
  <c r="BU55" i="70"/>
  <c r="BU54" i="70"/>
  <c r="BU47" i="70"/>
  <c r="BU46" i="70"/>
  <c r="BU39" i="70"/>
  <c r="BU38" i="70"/>
  <c r="BU63" i="70"/>
  <c r="BU59" i="70"/>
  <c r="BU58" i="70"/>
  <c r="CC122" i="70"/>
  <c r="CC102" i="70"/>
  <c r="CC94" i="70"/>
  <c r="CC86" i="70"/>
  <c r="CC78" i="70"/>
  <c r="CC70" i="70"/>
  <c r="CC62" i="70"/>
  <c r="CC98" i="70"/>
  <c r="CC82" i="70"/>
  <c r="CC66" i="70"/>
  <c r="CC54" i="70"/>
  <c r="CC58" i="70"/>
  <c r="CC50" i="70"/>
  <c r="CC42" i="70"/>
  <c r="CC34" i="70"/>
  <c r="CC30" i="70"/>
  <c r="CC26" i="70"/>
  <c r="CC22" i="70"/>
  <c r="BR146" i="70"/>
  <c r="BR118" i="70"/>
  <c r="BZ108" i="70"/>
  <c r="BZ113" i="70"/>
  <c r="BV25" i="70"/>
  <c r="BR29" i="70"/>
  <c r="BU43" i="70"/>
  <c r="BQ62" i="70"/>
  <c r="BU78" i="70"/>
  <c r="CD97" i="70"/>
  <c r="BQ98" i="70"/>
  <c r="BR25" i="70"/>
  <c r="BR33" i="70"/>
  <c r="BU35" i="70"/>
  <c r="BU51" i="70"/>
  <c r="CD65" i="70"/>
  <c r="BQ143" i="70"/>
  <c r="BQ102" i="70"/>
  <c r="BQ94" i="70"/>
  <c r="BQ86" i="70"/>
  <c r="BQ78" i="70"/>
  <c r="BQ70" i="70"/>
  <c r="BQ110" i="70"/>
  <c r="BQ138" i="70"/>
  <c r="BQ90" i="70"/>
  <c r="BQ74" i="70"/>
  <c r="BQ58" i="70"/>
  <c r="BQ50" i="70"/>
  <c r="BQ42" i="70"/>
  <c r="BQ34" i="70"/>
  <c r="BQ22" i="70"/>
  <c r="BQ30" i="70"/>
  <c r="BQ26" i="70"/>
  <c r="BY126" i="70"/>
  <c r="BY98" i="70"/>
  <c r="BY90" i="70"/>
  <c r="BY82" i="70"/>
  <c r="BY74" i="70"/>
  <c r="BY66" i="70"/>
  <c r="BY94" i="70"/>
  <c r="BY78" i="70"/>
  <c r="BY62" i="70"/>
  <c r="BY54" i="70"/>
  <c r="BY46" i="70"/>
  <c r="BY38" i="70"/>
  <c r="BV165" i="70"/>
  <c r="BV122" i="70"/>
  <c r="BV33" i="70"/>
  <c r="CD61" i="70"/>
  <c r="CC90" i="70"/>
  <c r="BV105" i="70"/>
  <c r="CD25" i="70"/>
  <c r="BY22" i="70"/>
  <c r="BU26" i="70"/>
  <c r="BY30" i="70"/>
  <c r="BU34" i="70"/>
  <c r="CD37" i="70"/>
  <c r="BQ38" i="70"/>
  <c r="BY42" i="70"/>
  <c r="CC46" i="70"/>
  <c r="BU50" i="70"/>
  <c r="BQ54" i="70"/>
  <c r="BY70" i="70"/>
  <c r="BU94" i="70"/>
  <c r="BU163" i="70"/>
  <c r="BZ145" i="70"/>
  <c r="BZ125" i="70"/>
  <c r="BZ118" i="70"/>
  <c r="BS207" i="70"/>
  <c r="BS179" i="70"/>
  <c r="BS149" i="70"/>
  <c r="BS145" i="70"/>
  <c r="BS141" i="70"/>
  <c r="BS137" i="70"/>
  <c r="BS129" i="70"/>
  <c r="BS125" i="70"/>
  <c r="BS120" i="70"/>
  <c r="BS116" i="70"/>
  <c r="BS107" i="70"/>
  <c r="BS97" i="70"/>
  <c r="BS89" i="70"/>
  <c r="BS81" i="70"/>
  <c r="BS73" i="70"/>
  <c r="BS65" i="70"/>
  <c r="BS217" i="70"/>
  <c r="BS185" i="70"/>
  <c r="BS167" i="70"/>
  <c r="BS157" i="70"/>
  <c r="BS155" i="70"/>
  <c r="BS152" i="70"/>
  <c r="BS132" i="70"/>
  <c r="BS121" i="70"/>
  <c r="BS117" i="70"/>
  <c r="BS112" i="70"/>
  <c r="BS108" i="70"/>
  <c r="BS105" i="70"/>
  <c r="BS103" i="70"/>
  <c r="BS102" i="70"/>
  <c r="BS100" i="70"/>
  <c r="BS95" i="70"/>
  <c r="BS94" i="70"/>
  <c r="BS92" i="70"/>
  <c r="BS87" i="70"/>
  <c r="BS86" i="70"/>
  <c r="BS84" i="70"/>
  <c r="BS79" i="70"/>
  <c r="BS78" i="70"/>
  <c r="BS76" i="70"/>
  <c r="BS71" i="70"/>
  <c r="BS70" i="70"/>
  <c r="BS68" i="70"/>
  <c r="BS63" i="70"/>
  <c r="BW214" i="70"/>
  <c r="BW180" i="70"/>
  <c r="BW133" i="70"/>
  <c r="BW113" i="70"/>
  <c r="BW110" i="70"/>
  <c r="BW108" i="70"/>
  <c r="BW105" i="70"/>
  <c r="BW103" i="70"/>
  <c r="BW102" i="70"/>
  <c r="BW101" i="70"/>
  <c r="BW95" i="70"/>
  <c r="BW94" i="70"/>
  <c r="BW93" i="70"/>
  <c r="BW87" i="70"/>
  <c r="BW86" i="70"/>
  <c r="BW85" i="70"/>
  <c r="BW79" i="70"/>
  <c r="BW78" i="70"/>
  <c r="BW77" i="70"/>
  <c r="BW71" i="70"/>
  <c r="BW70" i="70"/>
  <c r="BW69" i="70"/>
  <c r="BW63" i="70"/>
  <c r="BW200" i="70"/>
  <c r="BW161" i="70"/>
  <c r="BW159" i="70"/>
  <c r="BW148" i="70"/>
  <c r="BW144" i="70"/>
  <c r="BW140" i="70"/>
  <c r="BW136" i="70"/>
  <c r="BW128" i="70"/>
  <c r="BW124" i="70"/>
  <c r="BW109" i="70"/>
  <c r="BW106" i="70"/>
  <c r="BW96" i="70"/>
  <c r="BW88" i="70"/>
  <c r="BW80" i="70"/>
  <c r="BW72" i="70"/>
  <c r="BW64" i="70"/>
  <c r="BW24" i="70"/>
  <c r="BS25" i="70"/>
  <c r="BW26" i="70"/>
  <c r="BW28" i="70"/>
  <c r="BS29" i="70"/>
  <c r="BS22" i="70"/>
  <c r="BS23" i="70"/>
  <c r="CA23" i="70"/>
  <c r="BZ25" i="70"/>
  <c r="BS26" i="70"/>
  <c r="BS27" i="70"/>
  <c r="CA27" i="70"/>
  <c r="BZ29" i="70"/>
  <c r="BS30" i="70"/>
  <c r="BS31" i="70"/>
  <c r="CA31" i="70"/>
  <c r="BZ33" i="70"/>
  <c r="BS34" i="70"/>
  <c r="BS35" i="70"/>
  <c r="BW36" i="70"/>
  <c r="CA38" i="70"/>
  <c r="BS40" i="70"/>
  <c r="CA40" i="70"/>
  <c r="BS42" i="70"/>
  <c r="BS43" i="70"/>
  <c r="BW44" i="70"/>
  <c r="CA46" i="70"/>
  <c r="BS48" i="70"/>
  <c r="CA48" i="70"/>
  <c r="BS50" i="70"/>
  <c r="BS51" i="70"/>
  <c r="BW52" i="70"/>
  <c r="CA54" i="70"/>
  <c r="BS56" i="70"/>
  <c r="CA56" i="70"/>
  <c r="BS58" i="70"/>
  <c r="BS59" i="70"/>
  <c r="BW60" i="70"/>
  <c r="CA62" i="70"/>
  <c r="CA63" i="70"/>
  <c r="CA64" i="70"/>
  <c r="BW66" i="70"/>
  <c r="BW68" i="70"/>
  <c r="BW73" i="70"/>
  <c r="BS74" i="70"/>
  <c r="BS77" i="70"/>
  <c r="CA78" i="70"/>
  <c r="CA79" i="70"/>
  <c r="CA80" i="70"/>
  <c r="BW82" i="70"/>
  <c r="BW84" i="70"/>
  <c r="BW89" i="70"/>
  <c r="BS90" i="70"/>
  <c r="BS93" i="70"/>
  <c r="CA94" i="70"/>
  <c r="CA95" i="70"/>
  <c r="CA96" i="70"/>
  <c r="BW98" i="70"/>
  <c r="BW100" i="70"/>
  <c r="BW107" i="70"/>
  <c r="BW117" i="70"/>
  <c r="BW120" i="70"/>
  <c r="CA128" i="70"/>
  <c r="BW137" i="70"/>
  <c r="BS140" i="70"/>
  <c r="BW145" i="70"/>
  <c r="BW149" i="70"/>
  <c r="BW157" i="70"/>
  <c r="BW216" i="70"/>
  <c r="BV104" i="70"/>
  <c r="CD142" i="70"/>
  <c r="CD101" i="70"/>
  <c r="CD93" i="70"/>
  <c r="CD85" i="70"/>
  <c r="CD77" i="70"/>
  <c r="CD69" i="70"/>
  <c r="CD109" i="70"/>
  <c r="CA201" i="70"/>
  <c r="CA168" i="70"/>
  <c r="CA167" i="70"/>
  <c r="CA156" i="70"/>
  <c r="CA149" i="70"/>
  <c r="CA141" i="70"/>
  <c r="CA137" i="70"/>
  <c r="CA129" i="70"/>
  <c r="CA120" i="70"/>
  <c r="CA116" i="70"/>
  <c r="CA107" i="70"/>
  <c r="CA104" i="70"/>
  <c r="CA99" i="70"/>
  <c r="CA97" i="70"/>
  <c r="CA91" i="70"/>
  <c r="CA89" i="70"/>
  <c r="CA83" i="70"/>
  <c r="CA81" i="70"/>
  <c r="CA75" i="70"/>
  <c r="CA73" i="70"/>
  <c r="CA67" i="70"/>
  <c r="CA65" i="70"/>
  <c r="CA219" i="70"/>
  <c r="CA187" i="70"/>
  <c r="CA173" i="70"/>
  <c r="CA163" i="70"/>
  <c r="CA157" i="70"/>
  <c r="CA145" i="70"/>
  <c r="CA132" i="70"/>
  <c r="CA125" i="70"/>
  <c r="CA121" i="70"/>
  <c r="CA117" i="70"/>
  <c r="CA112" i="70"/>
  <c r="CA100" i="70"/>
  <c r="CA98" i="70"/>
  <c r="CA92" i="70"/>
  <c r="CA90" i="70"/>
  <c r="CA84" i="70"/>
  <c r="CA82" i="70"/>
  <c r="CA76" i="70"/>
  <c r="CA74" i="70"/>
  <c r="CA68" i="70"/>
  <c r="CA66" i="70"/>
  <c r="BW22" i="70"/>
  <c r="CD29" i="70"/>
  <c r="BW30" i="70"/>
  <c r="BW32" i="70"/>
  <c r="BS33" i="70"/>
  <c r="CD33" i="70"/>
  <c r="BW34" i="70"/>
  <c r="BW35" i="70"/>
  <c r="BS37" i="70"/>
  <c r="CA37" i="70"/>
  <c r="CA39" i="70"/>
  <c r="BW41" i="70"/>
  <c r="CD41" i="70"/>
  <c r="BW42" i="70"/>
  <c r="BW43" i="70"/>
  <c r="BS45" i="70"/>
  <c r="CA45" i="70"/>
  <c r="CA47" i="70"/>
  <c r="BW49" i="70"/>
  <c r="CD49" i="70"/>
  <c r="BW50" i="70"/>
  <c r="BW51" i="70"/>
  <c r="BS53" i="70"/>
  <c r="CA53" i="70"/>
  <c r="CA55" i="70"/>
  <c r="BW57" i="70"/>
  <c r="CD57" i="70"/>
  <c r="BW58" i="70"/>
  <c r="BW59" i="70"/>
  <c r="BS61" i="70"/>
  <c r="CA61" i="70"/>
  <c r="BS67" i="70"/>
  <c r="BS72" i="70"/>
  <c r="CD73" i="70"/>
  <c r="BW75" i="70"/>
  <c r="CA77" i="70"/>
  <c r="BS83" i="70"/>
  <c r="BS88" i="70"/>
  <c r="CD89" i="70"/>
  <c r="BW91" i="70"/>
  <c r="CA93" i="70"/>
  <c r="BS99" i="70"/>
  <c r="BS104" i="70"/>
  <c r="BS106" i="70"/>
  <c r="BV108" i="70"/>
  <c r="BS113" i="70"/>
  <c r="CA113" i="70"/>
  <c r="BW121" i="70"/>
  <c r="BW125" i="70"/>
  <c r="BS133" i="70"/>
  <c r="BS136" i="70"/>
  <c r="CD137" i="70"/>
  <c r="CA140" i="70"/>
  <c r="BS144" i="70"/>
  <c r="BS148" i="70"/>
  <c r="BW152" i="70"/>
  <c r="BS164" i="70"/>
  <c r="BS191" i="70"/>
  <c r="BW198" i="70"/>
  <c r="BS201" i="70"/>
  <c r="BQ222" i="70"/>
  <c r="BQ220" i="70"/>
  <c r="BQ218" i="70"/>
  <c r="BQ216" i="70"/>
  <c r="BQ214" i="70"/>
  <c r="BQ212" i="70"/>
  <c r="BQ210" i="70"/>
  <c r="BQ208" i="70"/>
  <c r="BQ206" i="70"/>
  <c r="BQ204" i="70"/>
  <c r="BQ202" i="70"/>
  <c r="BQ200" i="70"/>
  <c r="BQ198" i="70"/>
  <c r="BQ196" i="70"/>
  <c r="BQ194" i="70"/>
  <c r="BQ192" i="70"/>
  <c r="BQ190" i="70"/>
  <c r="BQ188" i="70"/>
  <c r="BQ186" i="70"/>
  <c r="BQ184" i="70"/>
  <c r="BQ182" i="70"/>
  <c r="BQ180" i="70"/>
  <c r="BQ178" i="70"/>
  <c r="BQ176" i="70"/>
  <c r="BQ173" i="70"/>
  <c r="BQ175" i="70"/>
  <c r="BQ219" i="70"/>
  <c r="BQ211" i="70"/>
  <c r="BQ203" i="70"/>
  <c r="BQ195" i="70"/>
  <c r="BQ187" i="70"/>
  <c r="BQ183" i="70"/>
  <c r="BQ174" i="70"/>
  <c r="BQ167" i="70"/>
  <c r="BQ217" i="70"/>
  <c r="BQ209" i="70"/>
  <c r="BQ201" i="70"/>
  <c r="BQ193" i="70"/>
  <c r="BQ185" i="70"/>
  <c r="BQ177" i="70"/>
  <c r="BQ168" i="70"/>
  <c r="BQ164" i="70"/>
  <c r="BQ160" i="70"/>
  <c r="BQ156" i="70"/>
  <c r="BQ215" i="70"/>
  <c r="BQ213" i="70"/>
  <c r="BQ199" i="70"/>
  <c r="BQ197" i="70"/>
  <c r="BQ169" i="70"/>
  <c r="BQ166" i="70"/>
  <c r="BQ163" i="70"/>
  <c r="BQ157" i="70"/>
  <c r="BQ154" i="70"/>
  <c r="BQ152" i="70"/>
  <c r="BQ148" i="70"/>
  <c r="BQ144" i="70"/>
  <c r="BQ140" i="70"/>
  <c r="BQ136" i="70"/>
  <c r="BQ132" i="70"/>
  <c r="BQ128" i="70"/>
  <c r="BQ124" i="70"/>
  <c r="BQ120" i="70"/>
  <c r="BQ116" i="70"/>
  <c r="BQ112" i="70"/>
  <c r="BQ179" i="70"/>
  <c r="BQ170" i="70"/>
  <c r="BQ161" i="70"/>
  <c r="BQ158" i="70"/>
  <c r="BQ149" i="70"/>
  <c r="BQ145" i="70"/>
  <c r="BQ141" i="70"/>
  <c r="BQ137" i="70"/>
  <c r="BQ133" i="70"/>
  <c r="BQ129" i="70"/>
  <c r="BQ125" i="70"/>
  <c r="BQ121" i="70"/>
  <c r="BQ117" i="70"/>
  <c r="BQ113" i="70"/>
  <c r="BQ207" i="70"/>
  <c r="BQ171" i="70"/>
  <c r="BQ155" i="70"/>
  <c r="BQ153" i="70"/>
  <c r="BQ221" i="70"/>
  <c r="BQ189" i="70"/>
  <c r="BQ165" i="70"/>
  <c r="BQ162" i="70"/>
  <c r="BQ159" i="70"/>
  <c r="BQ150" i="70"/>
  <c r="BQ147" i="70"/>
  <c r="BQ142" i="70"/>
  <c r="BQ139" i="70"/>
  <c r="BQ134" i="70"/>
  <c r="BQ131" i="70"/>
  <c r="BQ126" i="70"/>
  <c r="BQ123" i="70"/>
  <c r="BQ118" i="70"/>
  <c r="BQ115" i="70"/>
  <c r="BQ111" i="70"/>
  <c r="BQ108" i="70"/>
  <c r="BQ104" i="70"/>
  <c r="BQ205" i="70"/>
  <c r="BQ114" i="70"/>
  <c r="BQ109" i="70"/>
  <c r="BQ105" i="70"/>
  <c r="BQ101" i="70"/>
  <c r="BQ97" i="70"/>
  <c r="BQ93" i="70"/>
  <c r="BQ89" i="70"/>
  <c r="BQ85" i="70"/>
  <c r="BQ81" i="70"/>
  <c r="BQ77" i="70"/>
  <c r="BQ73" i="70"/>
  <c r="BQ69" i="70"/>
  <c r="BQ65" i="70"/>
  <c r="BQ61" i="70"/>
  <c r="BQ57" i="70"/>
  <c r="BQ53" i="70"/>
  <c r="BQ49" i="70"/>
  <c r="BQ45" i="70"/>
  <c r="BQ41" i="70"/>
  <c r="BQ37" i="70"/>
  <c r="BQ181" i="70"/>
  <c r="BQ100" i="70"/>
  <c r="BQ96" i="70"/>
  <c r="BQ92" i="70"/>
  <c r="BQ88" i="70"/>
  <c r="BQ84" i="70"/>
  <c r="BQ80" i="70"/>
  <c r="BQ76" i="70"/>
  <c r="BQ72" i="70"/>
  <c r="BQ68" i="70"/>
  <c r="BQ64" i="70"/>
  <c r="BQ60" i="70"/>
  <c r="BQ56" i="70"/>
  <c r="BQ52" i="70"/>
  <c r="BQ48" i="70"/>
  <c r="BQ44" i="70"/>
  <c r="BQ40" i="70"/>
  <c r="BQ36" i="70"/>
  <c r="BY184" i="70"/>
  <c r="BY182" i="70"/>
  <c r="BY180" i="70"/>
  <c r="BY178" i="70"/>
  <c r="BY176" i="70"/>
  <c r="BY174" i="70"/>
  <c r="BY172" i="70"/>
  <c r="BY171" i="70"/>
  <c r="BY221" i="70"/>
  <c r="BY219" i="70"/>
  <c r="BY217" i="70"/>
  <c r="BY215" i="70"/>
  <c r="BY213" i="70"/>
  <c r="BY211" i="70"/>
  <c r="BY209" i="70"/>
  <c r="BY207" i="70"/>
  <c r="BY205" i="70"/>
  <c r="BY203" i="70"/>
  <c r="BY201" i="70"/>
  <c r="BY199" i="70"/>
  <c r="BY197" i="70"/>
  <c r="BY195" i="70"/>
  <c r="BY193" i="70"/>
  <c r="BY191" i="70"/>
  <c r="BY189" i="70"/>
  <c r="BY187" i="70"/>
  <c r="BY185" i="70"/>
  <c r="BY170" i="70"/>
  <c r="BY222" i="70"/>
  <c r="BY214" i="70"/>
  <c r="BY206" i="70"/>
  <c r="BY198" i="70"/>
  <c r="BY190" i="70"/>
  <c r="BY179" i="70"/>
  <c r="BY167" i="70"/>
  <c r="BY220" i="70"/>
  <c r="BY212" i="70"/>
  <c r="BY204" i="70"/>
  <c r="BY196" i="70"/>
  <c r="BY188" i="70"/>
  <c r="BY181" i="70"/>
  <c r="BY173" i="70"/>
  <c r="BY168" i="70"/>
  <c r="BY164" i="70"/>
  <c r="BY160" i="70"/>
  <c r="BY156" i="70"/>
  <c r="BY152" i="70"/>
  <c r="BY216" i="70"/>
  <c r="BY200" i="70"/>
  <c r="BY166" i="70"/>
  <c r="BY165" i="70"/>
  <c r="BY162" i="70"/>
  <c r="BY157" i="70"/>
  <c r="BY155" i="70"/>
  <c r="BY148" i="70"/>
  <c r="BY144" i="70"/>
  <c r="BY140" i="70"/>
  <c r="BY136" i="70"/>
  <c r="BY132" i="70"/>
  <c r="BY128" i="70"/>
  <c r="BY124" i="70"/>
  <c r="BY120" i="70"/>
  <c r="BY116" i="70"/>
  <c r="BY112" i="70"/>
  <c r="BY218" i="70"/>
  <c r="BY202" i="70"/>
  <c r="BY186" i="70"/>
  <c r="BY183" i="70"/>
  <c r="BY177" i="70"/>
  <c r="BY161" i="70"/>
  <c r="BY159" i="70"/>
  <c r="BY149" i="70"/>
  <c r="BY145" i="70"/>
  <c r="BY141" i="70"/>
  <c r="BY137" i="70"/>
  <c r="BY133" i="70"/>
  <c r="BY129" i="70"/>
  <c r="BY125" i="70"/>
  <c r="BY121" i="70"/>
  <c r="BY117" i="70"/>
  <c r="BY113" i="70"/>
  <c r="BY109" i="70"/>
  <c r="BY194" i="70"/>
  <c r="BY163" i="70"/>
  <c r="BY158" i="70"/>
  <c r="BY153" i="70"/>
  <c r="BY208" i="70"/>
  <c r="BY175" i="70"/>
  <c r="BY147" i="70"/>
  <c r="BY146" i="70"/>
  <c r="BY139" i="70"/>
  <c r="BY138" i="70"/>
  <c r="BY131" i="70"/>
  <c r="BY130" i="70"/>
  <c r="BY123" i="70"/>
  <c r="BY122" i="70"/>
  <c r="BY115" i="70"/>
  <c r="BY114" i="70"/>
  <c r="BY108" i="70"/>
  <c r="BY104" i="70"/>
  <c r="BY151" i="70"/>
  <c r="BY143" i="70"/>
  <c r="BY135" i="70"/>
  <c r="BY127" i="70"/>
  <c r="BY119" i="70"/>
  <c r="BY107" i="70"/>
  <c r="BY105" i="70"/>
  <c r="BY101" i="70"/>
  <c r="BY97" i="70"/>
  <c r="BY93" i="70"/>
  <c r="BY89" i="70"/>
  <c r="BY85" i="70"/>
  <c r="BY81" i="70"/>
  <c r="BY77" i="70"/>
  <c r="BY73" i="70"/>
  <c r="BY69" i="70"/>
  <c r="BY65" i="70"/>
  <c r="BY61" i="70"/>
  <c r="BY57" i="70"/>
  <c r="BY53" i="70"/>
  <c r="BY49" i="70"/>
  <c r="BY45" i="70"/>
  <c r="BY41" i="70"/>
  <c r="BY37" i="70"/>
  <c r="BY210" i="70"/>
  <c r="BY169" i="70"/>
  <c r="BY154" i="70"/>
  <c r="BY110" i="70"/>
  <c r="BY100" i="70"/>
  <c r="BY96" i="70"/>
  <c r="BY92" i="70"/>
  <c r="BY88" i="70"/>
  <c r="BY84" i="70"/>
  <c r="BY80" i="70"/>
  <c r="BY76" i="70"/>
  <c r="BY72" i="70"/>
  <c r="BY68" i="70"/>
  <c r="BY64" i="70"/>
  <c r="BY60" i="70"/>
  <c r="BY56" i="70"/>
  <c r="BY52" i="70"/>
  <c r="BY48" i="70"/>
  <c r="BY44" i="70"/>
  <c r="BY40" i="70"/>
  <c r="BY36" i="70"/>
  <c r="BR165" i="70"/>
  <c r="BR162" i="70"/>
  <c r="BR150" i="70"/>
  <c r="BR145" i="70"/>
  <c r="BR142" i="70"/>
  <c r="BR137" i="70"/>
  <c r="BR134" i="70"/>
  <c r="BR129" i="70"/>
  <c r="BR126" i="70"/>
  <c r="BR110" i="70"/>
  <c r="BR107" i="70"/>
  <c r="BR168" i="70"/>
  <c r="BR158" i="70"/>
  <c r="BR149" i="70"/>
  <c r="BR141" i="70"/>
  <c r="BR133" i="70"/>
  <c r="BR113" i="70"/>
  <c r="BR100" i="70"/>
  <c r="BR96" i="70"/>
  <c r="BR92" i="70"/>
  <c r="BR88" i="70"/>
  <c r="BR84" i="70"/>
  <c r="BR80" i="70"/>
  <c r="BR76" i="70"/>
  <c r="BR72" i="70"/>
  <c r="BR68" i="70"/>
  <c r="BR64" i="70"/>
  <c r="BR60" i="70"/>
  <c r="BR56" i="70"/>
  <c r="BR52" i="70"/>
  <c r="BR48" i="70"/>
  <c r="BR44" i="70"/>
  <c r="BR40" i="70"/>
  <c r="BR36" i="70"/>
  <c r="BR125" i="70"/>
  <c r="BR122" i="70"/>
  <c r="BR108" i="70"/>
  <c r="BR104" i="70"/>
  <c r="BR103" i="70"/>
  <c r="BR99" i="70"/>
  <c r="BR95" i="70"/>
  <c r="BR91" i="70"/>
  <c r="BR87" i="70"/>
  <c r="BR83" i="70"/>
  <c r="BR79" i="70"/>
  <c r="BR75" i="70"/>
  <c r="BR71" i="70"/>
  <c r="BR67" i="70"/>
  <c r="BR63" i="70"/>
  <c r="BR59" i="70"/>
  <c r="BR55" i="70"/>
  <c r="BR51" i="70"/>
  <c r="BR47" i="70"/>
  <c r="BR43" i="70"/>
  <c r="BR39" i="70"/>
  <c r="BR35" i="70"/>
  <c r="CD154" i="70"/>
  <c r="CD152" i="70"/>
  <c r="CD164" i="70"/>
  <c r="CD161" i="70"/>
  <c r="CD158" i="70"/>
  <c r="CD149" i="70"/>
  <c r="CD146" i="70"/>
  <c r="CD141" i="70"/>
  <c r="CD138" i="70"/>
  <c r="CD133" i="70"/>
  <c r="CD130" i="70"/>
  <c r="CD125" i="70"/>
  <c r="CD122" i="70"/>
  <c r="CD117" i="70"/>
  <c r="CD114" i="70"/>
  <c r="CD110" i="70"/>
  <c r="CD107" i="70"/>
  <c r="CD113" i="70"/>
  <c r="CD108" i="70"/>
  <c r="CD104" i="70"/>
  <c r="CD100" i="70"/>
  <c r="CD96" i="70"/>
  <c r="CD92" i="70"/>
  <c r="CD88" i="70"/>
  <c r="CD84" i="70"/>
  <c r="CD80" i="70"/>
  <c r="CD76" i="70"/>
  <c r="CD72" i="70"/>
  <c r="CD68" i="70"/>
  <c r="CD64" i="70"/>
  <c r="CD60" i="70"/>
  <c r="CD56" i="70"/>
  <c r="CD52" i="70"/>
  <c r="CD48" i="70"/>
  <c r="CD44" i="70"/>
  <c r="CD40" i="70"/>
  <c r="CD36" i="70"/>
  <c r="CD103" i="70"/>
  <c r="CD99" i="70"/>
  <c r="CD95" i="70"/>
  <c r="CD91" i="70"/>
  <c r="CD87" i="70"/>
  <c r="CD83" i="70"/>
  <c r="CD79" i="70"/>
  <c r="CD75" i="70"/>
  <c r="CD71" i="70"/>
  <c r="CD67" i="70"/>
  <c r="CD63" i="70"/>
  <c r="CD59" i="70"/>
  <c r="CD55" i="70"/>
  <c r="CD51" i="70"/>
  <c r="CD47" i="70"/>
  <c r="CD43" i="70"/>
  <c r="CD39" i="70"/>
  <c r="CD35" i="70"/>
  <c r="BV22" i="70"/>
  <c r="BZ22" i="70"/>
  <c r="BY23" i="70"/>
  <c r="BR26" i="70"/>
  <c r="BZ26" i="70"/>
  <c r="BU27" i="70"/>
  <c r="CC27" i="70"/>
  <c r="BR30" i="70"/>
  <c r="CD30" i="70"/>
  <c r="BQ31" i="70"/>
  <c r="CC31" i="70"/>
  <c r="BR34" i="70"/>
  <c r="BZ34" i="70"/>
  <c r="BQ35" i="70"/>
  <c r="BZ37" i="70"/>
  <c r="BR38" i="70"/>
  <c r="CD38" i="70"/>
  <c r="BV42" i="70"/>
  <c r="CD42" i="70"/>
  <c r="BZ45" i="70"/>
  <c r="BR46" i="70"/>
  <c r="BZ46" i="70"/>
  <c r="BQ47" i="70"/>
  <c r="BV50" i="70"/>
  <c r="CD50" i="70"/>
  <c r="BZ53" i="70"/>
  <c r="BZ54" i="70"/>
  <c r="BZ57" i="70"/>
  <c r="BV58" i="70"/>
  <c r="CD58" i="70"/>
  <c r="BQ59" i="70"/>
  <c r="BR62" i="70"/>
  <c r="BV62" i="70"/>
  <c r="CD62" i="70"/>
  <c r="BQ63" i="70"/>
  <c r="BR66" i="70"/>
  <c r="BZ66" i="70"/>
  <c r="BZ69" i="70"/>
  <c r="BV70" i="70"/>
  <c r="CD70" i="70"/>
  <c r="BQ71" i="70"/>
  <c r="BV74" i="70"/>
  <c r="CD74" i="70"/>
  <c r="BQ75" i="70"/>
  <c r="BZ78" i="70"/>
  <c r="BZ81" i="70"/>
  <c r="BR82" i="70"/>
  <c r="BZ82" i="70"/>
  <c r="BZ85" i="70"/>
  <c r="BR86" i="70"/>
  <c r="CD86" i="70"/>
  <c r="BZ89" i="70"/>
  <c r="BR90" i="70"/>
  <c r="BZ90" i="70"/>
  <c r="BQ91" i="70"/>
  <c r="BR94" i="70"/>
  <c r="BZ94" i="70"/>
  <c r="BZ97" i="70"/>
  <c r="BV98" i="70"/>
  <c r="BZ98" i="70"/>
  <c r="BQ99" i="70"/>
  <c r="BR102" i="70"/>
  <c r="BV102" i="70"/>
  <c r="CD102" i="70"/>
  <c r="BQ103" i="70"/>
  <c r="BV125" i="70"/>
  <c r="BR138" i="70"/>
  <c r="BY150" i="70"/>
  <c r="BV162" i="70"/>
  <c r="BR23" i="70"/>
  <c r="BV23" i="70"/>
  <c r="CD23" i="70"/>
  <c r="BU24" i="70"/>
  <c r="CC24" i="70"/>
  <c r="BR27" i="70"/>
  <c r="BV27" i="70"/>
  <c r="CD27" i="70"/>
  <c r="BQ28" i="70"/>
  <c r="BY28" i="70"/>
  <c r="CC28" i="70"/>
  <c r="BR24" i="70"/>
  <c r="BV24" i="70"/>
  <c r="BZ24" i="70"/>
  <c r="CD24" i="70"/>
  <c r="BQ25" i="70"/>
  <c r="BU25" i="70"/>
  <c r="BY25" i="70"/>
  <c r="CC25" i="70"/>
  <c r="BR28" i="70"/>
  <c r="BV28" i="70"/>
  <c r="BZ28" i="70"/>
  <c r="CD28" i="70"/>
  <c r="BQ29" i="70"/>
  <c r="BU29" i="70"/>
  <c r="BY29" i="70"/>
  <c r="CC29" i="70"/>
  <c r="BR32" i="70"/>
  <c r="BV32" i="70"/>
  <c r="BZ32" i="70"/>
  <c r="CD32" i="70"/>
  <c r="BQ33" i="70"/>
  <c r="BU33" i="70"/>
  <c r="BY33" i="70"/>
  <c r="CC33" i="70"/>
  <c r="BY35" i="70"/>
  <c r="BR37" i="70"/>
  <c r="BY39" i="70"/>
  <c r="BR41" i="70"/>
  <c r="BY43" i="70"/>
  <c r="BR45" i="70"/>
  <c r="BY47" i="70"/>
  <c r="BR49" i="70"/>
  <c r="BY51" i="70"/>
  <c r="BR53" i="70"/>
  <c r="BY55" i="70"/>
  <c r="BR57" i="70"/>
  <c r="BY59" i="70"/>
  <c r="BR61" i="70"/>
  <c r="BY63" i="70"/>
  <c r="BR65" i="70"/>
  <c r="BY67" i="70"/>
  <c r="BR69" i="70"/>
  <c r="BY71" i="70"/>
  <c r="BR73" i="70"/>
  <c r="BY75" i="70"/>
  <c r="BR77" i="70"/>
  <c r="BY79" i="70"/>
  <c r="BR81" i="70"/>
  <c r="BY83" i="70"/>
  <c r="BR85" i="70"/>
  <c r="BY87" i="70"/>
  <c r="BR89" i="70"/>
  <c r="BY91" i="70"/>
  <c r="BR93" i="70"/>
  <c r="BY95" i="70"/>
  <c r="BR97" i="70"/>
  <c r="BY99" i="70"/>
  <c r="BR101" i="70"/>
  <c r="BY103" i="70"/>
  <c r="BZ104" i="70"/>
  <c r="BZ105" i="70"/>
  <c r="BR106" i="70"/>
  <c r="BV106" i="70"/>
  <c r="BZ106" i="70"/>
  <c r="CD106" i="70"/>
  <c r="BQ107" i="70"/>
  <c r="CC110" i="70"/>
  <c r="BR111" i="70"/>
  <c r="BU115" i="70"/>
  <c r="BY118" i="70"/>
  <c r="BU122" i="70"/>
  <c r="BY134" i="70"/>
  <c r="CD145" i="70"/>
  <c r="BQ146" i="70"/>
  <c r="CD150" i="70"/>
  <c r="BQ151" i="70"/>
  <c r="BV160" i="70"/>
  <c r="BQ172" i="70"/>
  <c r="BU222" i="70"/>
  <c r="BU183" i="70"/>
  <c r="BU181" i="70"/>
  <c r="BU179" i="70"/>
  <c r="BU177" i="70"/>
  <c r="BU175" i="70"/>
  <c r="BU174" i="70"/>
  <c r="BU172" i="70"/>
  <c r="BU171" i="70"/>
  <c r="BU178" i="70"/>
  <c r="BU170" i="70"/>
  <c r="BU167" i="70"/>
  <c r="BU180" i="70"/>
  <c r="BU168" i="70"/>
  <c r="BU164" i="70"/>
  <c r="BU160" i="70"/>
  <c r="BU156" i="70"/>
  <c r="BU182" i="70"/>
  <c r="BU176" i="70"/>
  <c r="BU173" i="70"/>
  <c r="BU158" i="70"/>
  <c r="BU157" i="70"/>
  <c r="BU152" i="70"/>
  <c r="BU148" i="70"/>
  <c r="BU144" i="70"/>
  <c r="BU140" i="70"/>
  <c r="BU136" i="70"/>
  <c r="BU132" i="70"/>
  <c r="BU128" i="70"/>
  <c r="BU124" i="70"/>
  <c r="BU120" i="70"/>
  <c r="BU116" i="70"/>
  <c r="BU112" i="70"/>
  <c r="BU165" i="70"/>
  <c r="BU162" i="70"/>
  <c r="BU161" i="70"/>
  <c r="BU155" i="70"/>
  <c r="BU149" i="70"/>
  <c r="BU145" i="70"/>
  <c r="BU141" i="70"/>
  <c r="BU137" i="70"/>
  <c r="BU133" i="70"/>
  <c r="BU129" i="70"/>
  <c r="BU125" i="70"/>
  <c r="BU121" i="70"/>
  <c r="BU117" i="70"/>
  <c r="BU113" i="70"/>
  <c r="BU109" i="70"/>
  <c r="BU184" i="70"/>
  <c r="BU169" i="70"/>
  <c r="BU146" i="70"/>
  <c r="BU138" i="70"/>
  <c r="BU130" i="70"/>
  <c r="BU154" i="70"/>
  <c r="BU151" i="70"/>
  <c r="BU143" i="70"/>
  <c r="BU135" i="70"/>
  <c r="BU127" i="70"/>
  <c r="BU119" i="70"/>
  <c r="BU108" i="70"/>
  <c r="BU104" i="70"/>
  <c r="BU150" i="70"/>
  <c r="BU147" i="70"/>
  <c r="BU142" i="70"/>
  <c r="BU139" i="70"/>
  <c r="BU134" i="70"/>
  <c r="BU131" i="70"/>
  <c r="BU126" i="70"/>
  <c r="BU111" i="70"/>
  <c r="BU110" i="70"/>
  <c r="BU105" i="70"/>
  <c r="BU101" i="70"/>
  <c r="BU97" i="70"/>
  <c r="BU93" i="70"/>
  <c r="BU89" i="70"/>
  <c r="BU85" i="70"/>
  <c r="BU81" i="70"/>
  <c r="BU77" i="70"/>
  <c r="BU73" i="70"/>
  <c r="BU69" i="70"/>
  <c r="BU65" i="70"/>
  <c r="BU61" i="70"/>
  <c r="BU57" i="70"/>
  <c r="BU53" i="70"/>
  <c r="BU49" i="70"/>
  <c r="BU45" i="70"/>
  <c r="BU41" i="70"/>
  <c r="BU37" i="70"/>
  <c r="BU123" i="70"/>
  <c r="BU118" i="70"/>
  <c r="BU114" i="70"/>
  <c r="BU100" i="70"/>
  <c r="BU96" i="70"/>
  <c r="BU92" i="70"/>
  <c r="BU88" i="70"/>
  <c r="BU84" i="70"/>
  <c r="BU80" i="70"/>
  <c r="BU76" i="70"/>
  <c r="BU72" i="70"/>
  <c r="BU68" i="70"/>
  <c r="BU64" i="70"/>
  <c r="BU60" i="70"/>
  <c r="BU56" i="70"/>
  <c r="BU52" i="70"/>
  <c r="BU48" i="70"/>
  <c r="BU44" i="70"/>
  <c r="BU40" i="70"/>
  <c r="BU36" i="70"/>
  <c r="CC222" i="70"/>
  <c r="CC183" i="70"/>
  <c r="CC181" i="70"/>
  <c r="CC179" i="70"/>
  <c r="CC177" i="70"/>
  <c r="CC175" i="70"/>
  <c r="CC170" i="70"/>
  <c r="CC173" i="70"/>
  <c r="CC182" i="70"/>
  <c r="CC171" i="70"/>
  <c r="CC167" i="70"/>
  <c r="CC184" i="70"/>
  <c r="CC176" i="70"/>
  <c r="CC172" i="70"/>
  <c r="CC169" i="70"/>
  <c r="CC168" i="70"/>
  <c r="CC164" i="70"/>
  <c r="CC160" i="70"/>
  <c r="CC156" i="70"/>
  <c r="CC152" i="70"/>
  <c r="CC174" i="70"/>
  <c r="CC159" i="70"/>
  <c r="CC157" i="70"/>
  <c r="CC148" i="70"/>
  <c r="CC144" i="70"/>
  <c r="CC140" i="70"/>
  <c r="CC136" i="70"/>
  <c r="CC132" i="70"/>
  <c r="CC128" i="70"/>
  <c r="CC124" i="70"/>
  <c r="CC120" i="70"/>
  <c r="CC116" i="70"/>
  <c r="CC112" i="70"/>
  <c r="CC178" i="70"/>
  <c r="CC163" i="70"/>
  <c r="CC161" i="70"/>
  <c r="CC154" i="70"/>
  <c r="CC149" i="70"/>
  <c r="CC145" i="70"/>
  <c r="CC141" i="70"/>
  <c r="CC137" i="70"/>
  <c r="CC133" i="70"/>
  <c r="CC129" i="70"/>
  <c r="CC125" i="70"/>
  <c r="CC121" i="70"/>
  <c r="CC117" i="70"/>
  <c r="CC113" i="70"/>
  <c r="CC109" i="70"/>
  <c r="CC150" i="70"/>
  <c r="CC142" i="70"/>
  <c r="CC134" i="70"/>
  <c r="CC126" i="70"/>
  <c r="CC151" i="70"/>
  <c r="CC143" i="70"/>
  <c r="CC135" i="70"/>
  <c r="CC127" i="70"/>
  <c r="CC119" i="70"/>
  <c r="CC111" i="70"/>
  <c r="CC108" i="70"/>
  <c r="CC104" i="70"/>
  <c r="CC166" i="70"/>
  <c r="CC165" i="70"/>
  <c r="CC162" i="70"/>
  <c r="CC158" i="70"/>
  <c r="CC118" i="70"/>
  <c r="CC115" i="70"/>
  <c r="CC114" i="70"/>
  <c r="CC105" i="70"/>
  <c r="CC101" i="70"/>
  <c r="CC97" i="70"/>
  <c r="CC93" i="70"/>
  <c r="CC89" i="70"/>
  <c r="CC85" i="70"/>
  <c r="CC81" i="70"/>
  <c r="CC77" i="70"/>
  <c r="CC73" i="70"/>
  <c r="CC69" i="70"/>
  <c r="CC65" i="70"/>
  <c r="CC61" i="70"/>
  <c r="CC57" i="70"/>
  <c r="CC53" i="70"/>
  <c r="CC49" i="70"/>
  <c r="CC45" i="70"/>
  <c r="CC41" i="70"/>
  <c r="CC37" i="70"/>
  <c r="CC180" i="70"/>
  <c r="CC147" i="70"/>
  <c r="CC146" i="70"/>
  <c r="CC139" i="70"/>
  <c r="CC138" i="70"/>
  <c r="CC131" i="70"/>
  <c r="CC130" i="70"/>
  <c r="CC107" i="70"/>
  <c r="CC100" i="70"/>
  <c r="CC96" i="70"/>
  <c r="CC92" i="70"/>
  <c r="CC88" i="70"/>
  <c r="CC84" i="70"/>
  <c r="CC80" i="70"/>
  <c r="CC76" i="70"/>
  <c r="CC72" i="70"/>
  <c r="CC68" i="70"/>
  <c r="CC64" i="70"/>
  <c r="CC60" i="70"/>
  <c r="CC56" i="70"/>
  <c r="CC52" i="70"/>
  <c r="CC48" i="70"/>
  <c r="CC44" i="70"/>
  <c r="CC40" i="70"/>
  <c r="CC36" i="70"/>
  <c r="BV156" i="70"/>
  <c r="BV168" i="70"/>
  <c r="BV150" i="70"/>
  <c r="BV145" i="70"/>
  <c r="BV142" i="70"/>
  <c r="BV137" i="70"/>
  <c r="BV134" i="70"/>
  <c r="BV129" i="70"/>
  <c r="BV126" i="70"/>
  <c r="BV121" i="70"/>
  <c r="BV118" i="70"/>
  <c r="BV113" i="70"/>
  <c r="BV111" i="70"/>
  <c r="BV110" i="70"/>
  <c r="BV107" i="70"/>
  <c r="BV161" i="70"/>
  <c r="BV146" i="70"/>
  <c r="BV138" i="70"/>
  <c r="BV130" i="70"/>
  <c r="BV117" i="70"/>
  <c r="BV114" i="70"/>
  <c r="BV109" i="70"/>
  <c r="BV100" i="70"/>
  <c r="BV96" i="70"/>
  <c r="BV92" i="70"/>
  <c r="BV88" i="70"/>
  <c r="BV84" i="70"/>
  <c r="BV80" i="70"/>
  <c r="BV76" i="70"/>
  <c r="BV72" i="70"/>
  <c r="BV68" i="70"/>
  <c r="BV64" i="70"/>
  <c r="BV60" i="70"/>
  <c r="BV56" i="70"/>
  <c r="BV52" i="70"/>
  <c r="BV48" i="70"/>
  <c r="BV44" i="70"/>
  <c r="BV40" i="70"/>
  <c r="BV36" i="70"/>
  <c r="BV149" i="70"/>
  <c r="BV141" i="70"/>
  <c r="BV133" i="70"/>
  <c r="BV103" i="70"/>
  <c r="BV99" i="70"/>
  <c r="BV95" i="70"/>
  <c r="BV91" i="70"/>
  <c r="BV87" i="70"/>
  <c r="BV83" i="70"/>
  <c r="BV79" i="70"/>
  <c r="BV75" i="70"/>
  <c r="BV71" i="70"/>
  <c r="BV67" i="70"/>
  <c r="BV63" i="70"/>
  <c r="BV59" i="70"/>
  <c r="BV55" i="70"/>
  <c r="BV51" i="70"/>
  <c r="BV47" i="70"/>
  <c r="BV43" i="70"/>
  <c r="BV39" i="70"/>
  <c r="BV35" i="70"/>
  <c r="BZ161" i="70"/>
  <c r="BZ160" i="70"/>
  <c r="BZ149" i="70"/>
  <c r="BZ146" i="70"/>
  <c r="BZ141" i="70"/>
  <c r="BZ138" i="70"/>
  <c r="BZ133" i="70"/>
  <c r="BZ130" i="70"/>
  <c r="BZ169" i="70"/>
  <c r="BZ110" i="70"/>
  <c r="BZ109" i="70"/>
  <c r="BZ107" i="70"/>
  <c r="BZ154" i="70"/>
  <c r="BZ122" i="70"/>
  <c r="BZ100" i="70"/>
  <c r="BZ96" i="70"/>
  <c r="BZ92" i="70"/>
  <c r="BZ88" i="70"/>
  <c r="BZ84" i="70"/>
  <c r="BZ80" i="70"/>
  <c r="BZ76" i="70"/>
  <c r="BZ72" i="70"/>
  <c r="BZ68" i="70"/>
  <c r="BZ64" i="70"/>
  <c r="BZ60" i="70"/>
  <c r="BZ56" i="70"/>
  <c r="BZ52" i="70"/>
  <c r="BZ48" i="70"/>
  <c r="BZ44" i="70"/>
  <c r="BZ40" i="70"/>
  <c r="BZ36" i="70"/>
  <c r="BZ164" i="70"/>
  <c r="BZ150" i="70"/>
  <c r="BZ142" i="70"/>
  <c r="BZ134" i="70"/>
  <c r="BZ126" i="70"/>
  <c r="BZ121" i="70"/>
  <c r="BZ117" i="70"/>
  <c r="BZ103" i="70"/>
  <c r="BZ99" i="70"/>
  <c r="BZ95" i="70"/>
  <c r="BZ91" i="70"/>
  <c r="BZ87" i="70"/>
  <c r="BZ83" i="70"/>
  <c r="BZ79" i="70"/>
  <c r="BZ75" i="70"/>
  <c r="BZ71" i="70"/>
  <c r="BZ67" i="70"/>
  <c r="BZ63" i="70"/>
  <c r="BZ59" i="70"/>
  <c r="BZ55" i="70"/>
  <c r="BZ51" i="70"/>
  <c r="BZ47" i="70"/>
  <c r="BZ43" i="70"/>
  <c r="BZ39" i="70"/>
  <c r="BZ35" i="70"/>
  <c r="BR22" i="70"/>
  <c r="CD22" i="70"/>
  <c r="BQ23" i="70"/>
  <c r="BU23" i="70"/>
  <c r="CC23" i="70"/>
  <c r="BV26" i="70"/>
  <c r="CD26" i="70"/>
  <c r="BQ27" i="70"/>
  <c r="BY27" i="70"/>
  <c r="BV30" i="70"/>
  <c r="BZ30" i="70"/>
  <c r="BU31" i="70"/>
  <c r="BY31" i="70"/>
  <c r="BV34" i="70"/>
  <c r="CD34" i="70"/>
  <c r="BV38" i="70"/>
  <c r="BZ38" i="70"/>
  <c r="BQ39" i="70"/>
  <c r="BZ41" i="70"/>
  <c r="BR42" i="70"/>
  <c r="BZ42" i="70"/>
  <c r="BQ43" i="70"/>
  <c r="BV46" i="70"/>
  <c r="CD46" i="70"/>
  <c r="BZ49" i="70"/>
  <c r="BR50" i="70"/>
  <c r="BZ50" i="70"/>
  <c r="BQ51" i="70"/>
  <c r="BR54" i="70"/>
  <c r="BV54" i="70"/>
  <c r="CD54" i="70"/>
  <c r="BQ55" i="70"/>
  <c r="BR58" i="70"/>
  <c r="BZ58" i="70"/>
  <c r="BZ61" i="70"/>
  <c r="BZ62" i="70"/>
  <c r="BZ65" i="70"/>
  <c r="BV66" i="70"/>
  <c r="CD66" i="70"/>
  <c r="BQ67" i="70"/>
  <c r="BR70" i="70"/>
  <c r="BZ70" i="70"/>
  <c r="BZ73" i="70"/>
  <c r="BR74" i="70"/>
  <c r="BZ74" i="70"/>
  <c r="BZ77" i="70"/>
  <c r="BR78" i="70"/>
  <c r="BV78" i="70"/>
  <c r="CD78" i="70"/>
  <c r="BQ79" i="70"/>
  <c r="BV82" i="70"/>
  <c r="CD82" i="70"/>
  <c r="BQ83" i="70"/>
  <c r="BV86" i="70"/>
  <c r="BZ86" i="70"/>
  <c r="BQ87" i="70"/>
  <c r="BV90" i="70"/>
  <c r="CD90" i="70"/>
  <c r="BZ93" i="70"/>
  <c r="BV94" i="70"/>
  <c r="CD94" i="70"/>
  <c r="BQ95" i="70"/>
  <c r="BR98" i="70"/>
  <c r="CD98" i="70"/>
  <c r="BZ101" i="70"/>
  <c r="BZ102" i="70"/>
  <c r="BR105" i="70"/>
  <c r="BR109" i="70"/>
  <c r="BZ114" i="70"/>
  <c r="CD121" i="70"/>
  <c r="BQ122" i="70"/>
  <c r="CD129" i="70"/>
  <c r="BQ130" i="70"/>
  <c r="CD134" i="70"/>
  <c r="BQ135" i="70"/>
  <c r="BZ137" i="70"/>
  <c r="CC155" i="70"/>
  <c r="BR156" i="70"/>
  <c r="BY192" i="70"/>
  <c r="BZ23" i="70"/>
  <c r="BQ24" i="70"/>
  <c r="BY24" i="70"/>
  <c r="BZ27" i="70"/>
  <c r="BU28" i="70"/>
  <c r="BR31" i="70"/>
  <c r="BV31" i="70"/>
  <c r="BZ31" i="70"/>
  <c r="CD31" i="70"/>
  <c r="BQ32" i="70"/>
  <c r="BU32" i="70"/>
  <c r="BY32" i="70"/>
  <c r="CC32" i="70"/>
  <c r="CC35" i="70"/>
  <c r="BV37" i="70"/>
  <c r="CC39" i="70"/>
  <c r="BV41" i="70"/>
  <c r="CC43" i="70"/>
  <c r="BV45" i="70"/>
  <c r="CC47" i="70"/>
  <c r="BV49" i="70"/>
  <c r="CC51" i="70"/>
  <c r="BV53" i="70"/>
  <c r="CC55" i="70"/>
  <c r="BV57" i="70"/>
  <c r="CC59" i="70"/>
  <c r="BV61" i="70"/>
  <c r="CC63" i="70"/>
  <c r="BV65" i="70"/>
  <c r="CC67" i="70"/>
  <c r="BV69" i="70"/>
  <c r="CC71" i="70"/>
  <c r="BV73" i="70"/>
  <c r="CC75" i="70"/>
  <c r="BV77" i="70"/>
  <c r="CC79" i="70"/>
  <c r="BV81" i="70"/>
  <c r="CC83" i="70"/>
  <c r="BV85" i="70"/>
  <c r="CC87" i="70"/>
  <c r="BV89" i="70"/>
  <c r="CC91" i="70"/>
  <c r="BV93" i="70"/>
  <c r="CC95" i="70"/>
  <c r="BV97" i="70"/>
  <c r="CC99" i="70"/>
  <c r="BV101" i="70"/>
  <c r="CC103" i="70"/>
  <c r="CD105" i="70"/>
  <c r="BQ106" i="70"/>
  <c r="BU106" i="70"/>
  <c r="BY106" i="70"/>
  <c r="CC106" i="70"/>
  <c r="BU107" i="70"/>
  <c r="BY111" i="70"/>
  <c r="BR114" i="70"/>
  <c r="BR117" i="70"/>
  <c r="CD118" i="70"/>
  <c r="BQ119" i="70"/>
  <c r="BR121" i="70"/>
  <c r="CC123" i="70"/>
  <c r="CD126" i="70"/>
  <c r="BQ127" i="70"/>
  <c r="BZ129" i="70"/>
  <c r="BR130" i="70"/>
  <c r="BY142" i="70"/>
  <c r="CC153" i="70"/>
  <c r="BU159" i="70"/>
  <c r="BR161" i="70"/>
  <c r="BU166" i="70"/>
  <c r="BQ191" i="70"/>
  <c r="BR166" i="70"/>
  <c r="BR167" i="70"/>
  <c r="BR163" i="70"/>
  <c r="BR159" i="70"/>
  <c r="BR155" i="70"/>
  <c r="BR160" i="70"/>
  <c r="BR153" i="70"/>
  <c r="BR151" i="70"/>
  <c r="BR147" i="70"/>
  <c r="BR143" i="70"/>
  <c r="BR139" i="70"/>
  <c r="BR135" i="70"/>
  <c r="BR131" i="70"/>
  <c r="BR127" i="70"/>
  <c r="BR123" i="70"/>
  <c r="BR119" i="70"/>
  <c r="BR115" i="70"/>
  <c r="BR169" i="70"/>
  <c r="BR164" i="70"/>
  <c r="BR157" i="70"/>
  <c r="BR154" i="70"/>
  <c r="BR152" i="70"/>
  <c r="BR148" i="70"/>
  <c r="BR144" i="70"/>
  <c r="BR140" i="70"/>
  <c r="BR136" i="70"/>
  <c r="BR132" i="70"/>
  <c r="BR128" i="70"/>
  <c r="BR124" i="70"/>
  <c r="BR120" i="70"/>
  <c r="BR116" i="70"/>
  <c r="BR112" i="70"/>
  <c r="BV166" i="70"/>
  <c r="BV167" i="70"/>
  <c r="BV163" i="70"/>
  <c r="BV159" i="70"/>
  <c r="BV155" i="70"/>
  <c r="BV169" i="70"/>
  <c r="BV164" i="70"/>
  <c r="BV154" i="70"/>
  <c r="BV153" i="70"/>
  <c r="BV151" i="70"/>
  <c r="BV147" i="70"/>
  <c r="BV143" i="70"/>
  <c r="BV139" i="70"/>
  <c r="BV135" i="70"/>
  <c r="BV131" i="70"/>
  <c r="BV127" i="70"/>
  <c r="BV123" i="70"/>
  <c r="BV119" i="70"/>
  <c r="BV115" i="70"/>
  <c r="BV158" i="70"/>
  <c r="BV157" i="70"/>
  <c r="BV152" i="70"/>
  <c r="BV148" i="70"/>
  <c r="BV144" i="70"/>
  <c r="BV140" i="70"/>
  <c r="BV136" i="70"/>
  <c r="BV132" i="70"/>
  <c r="BV128" i="70"/>
  <c r="BV124" i="70"/>
  <c r="BV120" i="70"/>
  <c r="BV116" i="70"/>
  <c r="BV112" i="70"/>
  <c r="BZ166" i="70"/>
  <c r="BZ167" i="70"/>
  <c r="BZ163" i="70"/>
  <c r="BZ159" i="70"/>
  <c r="BZ155" i="70"/>
  <c r="BZ158" i="70"/>
  <c r="BZ153" i="70"/>
  <c r="BZ152" i="70"/>
  <c r="BZ151" i="70"/>
  <c r="BZ147" i="70"/>
  <c r="BZ143" i="70"/>
  <c r="BZ139" i="70"/>
  <c r="BZ135" i="70"/>
  <c r="BZ131" i="70"/>
  <c r="BZ127" i="70"/>
  <c r="BZ123" i="70"/>
  <c r="BZ119" i="70"/>
  <c r="BZ115" i="70"/>
  <c r="BZ111" i="70"/>
  <c r="BZ168" i="70"/>
  <c r="BZ165" i="70"/>
  <c r="BZ162" i="70"/>
  <c r="BZ157" i="70"/>
  <c r="BZ156" i="70"/>
  <c r="BZ148" i="70"/>
  <c r="BZ144" i="70"/>
  <c r="BZ140" i="70"/>
  <c r="BZ136" i="70"/>
  <c r="BZ132" i="70"/>
  <c r="BZ128" i="70"/>
  <c r="BZ124" i="70"/>
  <c r="BZ120" i="70"/>
  <c r="BZ116" i="70"/>
  <c r="BZ112" i="70"/>
  <c r="CD166" i="70"/>
  <c r="CD167" i="70"/>
  <c r="CD163" i="70"/>
  <c r="CD159" i="70"/>
  <c r="CD155" i="70"/>
  <c r="CD168" i="70"/>
  <c r="CD165" i="70"/>
  <c r="CD162" i="70"/>
  <c r="CD156" i="70"/>
  <c r="CD153" i="70"/>
  <c r="CD151" i="70"/>
  <c r="CD147" i="70"/>
  <c r="CD143" i="70"/>
  <c r="CD139" i="70"/>
  <c r="CD135" i="70"/>
  <c r="CD131" i="70"/>
  <c r="CD127" i="70"/>
  <c r="CD123" i="70"/>
  <c r="CD119" i="70"/>
  <c r="CD115" i="70"/>
  <c r="CD111" i="70"/>
  <c r="CD169" i="70"/>
  <c r="CD160" i="70"/>
  <c r="CD157" i="70"/>
  <c r="CD148" i="70"/>
  <c r="CD144" i="70"/>
  <c r="CD140" i="70"/>
  <c r="CD136" i="70"/>
  <c r="CD132" i="70"/>
  <c r="CD128" i="70"/>
  <c r="CD124" i="70"/>
  <c r="CD120" i="70"/>
  <c r="CD116" i="70"/>
  <c r="CD112" i="70"/>
  <c r="BS170" i="70"/>
  <c r="BS222" i="70"/>
  <c r="BS220" i="70"/>
  <c r="BS218" i="70"/>
  <c r="BS216" i="70"/>
  <c r="BS214" i="70"/>
  <c r="BS212" i="70"/>
  <c r="BS210" i="70"/>
  <c r="BS208" i="70"/>
  <c r="BS206" i="70"/>
  <c r="BS204" i="70"/>
  <c r="BS202" i="70"/>
  <c r="BS200" i="70"/>
  <c r="BS198" i="70"/>
  <c r="BS196" i="70"/>
  <c r="BS194" i="70"/>
  <c r="BS192" i="70"/>
  <c r="BS190" i="70"/>
  <c r="BS188" i="70"/>
  <c r="BS186" i="70"/>
  <c r="BS184" i="70"/>
  <c r="BS182" i="70"/>
  <c r="BS180" i="70"/>
  <c r="BS178" i="70"/>
  <c r="BS176" i="70"/>
  <c r="BS173" i="70"/>
  <c r="BS221" i="70"/>
  <c r="BS213" i="70"/>
  <c r="BS205" i="70"/>
  <c r="BS197" i="70"/>
  <c r="BS189" i="70"/>
  <c r="BS181" i="70"/>
  <c r="BS175" i="70"/>
  <c r="BS172" i="70"/>
  <c r="BS169" i="70"/>
  <c r="BS165" i="70"/>
  <c r="BS219" i="70"/>
  <c r="BS211" i="70"/>
  <c r="BS203" i="70"/>
  <c r="BS195" i="70"/>
  <c r="BS187" i="70"/>
  <c r="BS183" i="70"/>
  <c r="BS174" i="70"/>
  <c r="BS166" i="70"/>
  <c r="BS162" i="70"/>
  <c r="BS158" i="70"/>
  <c r="BS154" i="70"/>
  <c r="BS209" i="70"/>
  <c r="BS193" i="70"/>
  <c r="BS177" i="70"/>
  <c r="BS171" i="70"/>
  <c r="BS168" i="70"/>
  <c r="BS159" i="70"/>
  <c r="BS156" i="70"/>
  <c r="BS150" i="70"/>
  <c r="BS146" i="70"/>
  <c r="BS142" i="70"/>
  <c r="BS138" i="70"/>
  <c r="BS134" i="70"/>
  <c r="BS130" i="70"/>
  <c r="BS126" i="70"/>
  <c r="BS122" i="70"/>
  <c r="BS118" i="70"/>
  <c r="BS114" i="70"/>
  <c r="BS215" i="70"/>
  <c r="BS199" i="70"/>
  <c r="BS163" i="70"/>
  <c r="BS160" i="70"/>
  <c r="BS153" i="70"/>
  <c r="BS151" i="70"/>
  <c r="BS147" i="70"/>
  <c r="BS143" i="70"/>
  <c r="BS139" i="70"/>
  <c r="BS135" i="70"/>
  <c r="BS131" i="70"/>
  <c r="BS127" i="70"/>
  <c r="BS123" i="70"/>
  <c r="BS119" i="70"/>
  <c r="BS115" i="70"/>
  <c r="BS111" i="70"/>
  <c r="BW221" i="70"/>
  <c r="BW219" i="70"/>
  <c r="BW217" i="70"/>
  <c r="BW215" i="70"/>
  <c r="BW213" i="70"/>
  <c r="BW211" i="70"/>
  <c r="BW209" i="70"/>
  <c r="BW207" i="70"/>
  <c r="BW205" i="70"/>
  <c r="BW203" i="70"/>
  <c r="BW201" i="70"/>
  <c r="BW199" i="70"/>
  <c r="BW197" i="70"/>
  <c r="BW195" i="70"/>
  <c r="BW193" i="70"/>
  <c r="BW191" i="70"/>
  <c r="BW189" i="70"/>
  <c r="BW187" i="70"/>
  <c r="BW185" i="70"/>
  <c r="BW173" i="70"/>
  <c r="BW183" i="70"/>
  <c r="BW181" i="70"/>
  <c r="BW179" i="70"/>
  <c r="BW177" i="70"/>
  <c r="BW175" i="70"/>
  <c r="BW220" i="70"/>
  <c r="BW212" i="70"/>
  <c r="BW204" i="70"/>
  <c r="BW196" i="70"/>
  <c r="BW188" i="70"/>
  <c r="BW184" i="70"/>
  <c r="BW176" i="70"/>
  <c r="BW169" i="70"/>
  <c r="BW165" i="70"/>
  <c r="BW218" i="70"/>
  <c r="BW210" i="70"/>
  <c r="BW202" i="70"/>
  <c r="BW194" i="70"/>
  <c r="BW186" i="70"/>
  <c r="BW178" i="70"/>
  <c r="BW171" i="70"/>
  <c r="BW170" i="70"/>
  <c r="BW166" i="70"/>
  <c r="BW162" i="70"/>
  <c r="BW158" i="70"/>
  <c r="BW154" i="70"/>
  <c r="BW222" i="70"/>
  <c r="BW206" i="70"/>
  <c r="BW190" i="70"/>
  <c r="BW172" i="70"/>
  <c r="BW167" i="70"/>
  <c r="BW163" i="70"/>
  <c r="BW160" i="70"/>
  <c r="BW150" i="70"/>
  <c r="BW146" i="70"/>
  <c r="BW142" i="70"/>
  <c r="BW138" i="70"/>
  <c r="BW134" i="70"/>
  <c r="BW130" i="70"/>
  <c r="BW126" i="70"/>
  <c r="BW122" i="70"/>
  <c r="BW118" i="70"/>
  <c r="BW114" i="70"/>
  <c r="BW208" i="70"/>
  <c r="BW192" i="70"/>
  <c r="BW182" i="70"/>
  <c r="BW174" i="70"/>
  <c r="BW164" i="70"/>
  <c r="BW153" i="70"/>
  <c r="BW151" i="70"/>
  <c r="BW147" i="70"/>
  <c r="BW143" i="70"/>
  <c r="BW139" i="70"/>
  <c r="BW135" i="70"/>
  <c r="BW131" i="70"/>
  <c r="BW127" i="70"/>
  <c r="BW123" i="70"/>
  <c r="BW119" i="70"/>
  <c r="BW115" i="70"/>
  <c r="BW111" i="70"/>
  <c r="CA222" i="70"/>
  <c r="CA220" i="70"/>
  <c r="CA218" i="70"/>
  <c r="CA216" i="70"/>
  <c r="CA214" i="70"/>
  <c r="CA212" i="70"/>
  <c r="CA210" i="70"/>
  <c r="CA208" i="70"/>
  <c r="CA206" i="70"/>
  <c r="CA204" i="70"/>
  <c r="CA202" i="70"/>
  <c r="CA200" i="70"/>
  <c r="CA198" i="70"/>
  <c r="CA196" i="70"/>
  <c r="CA194" i="70"/>
  <c r="CA192" i="70"/>
  <c r="CA190" i="70"/>
  <c r="CA188" i="70"/>
  <c r="CA186" i="70"/>
  <c r="CA169" i="70"/>
  <c r="CA184" i="70"/>
  <c r="CA182" i="70"/>
  <c r="CA180" i="70"/>
  <c r="CA178" i="70"/>
  <c r="CA176" i="70"/>
  <c r="CA174" i="70"/>
  <c r="CA172" i="70"/>
  <c r="CA171" i="70"/>
  <c r="CA215" i="70"/>
  <c r="CA207" i="70"/>
  <c r="CA199" i="70"/>
  <c r="CA191" i="70"/>
  <c r="CA177" i="70"/>
  <c r="CA165" i="70"/>
  <c r="CA221" i="70"/>
  <c r="CA213" i="70"/>
  <c r="CA205" i="70"/>
  <c r="CA197" i="70"/>
  <c r="CA189" i="70"/>
  <c r="CA179" i="70"/>
  <c r="CA166" i="70"/>
  <c r="CA162" i="70"/>
  <c r="CA158" i="70"/>
  <c r="CA154" i="70"/>
  <c r="CA181" i="70"/>
  <c r="CA175" i="70"/>
  <c r="CA170" i="70"/>
  <c r="CA164" i="70"/>
  <c r="CA150" i="70"/>
  <c r="CA146" i="70"/>
  <c r="CA142" i="70"/>
  <c r="CA138" i="70"/>
  <c r="CA134" i="70"/>
  <c r="CA130" i="70"/>
  <c r="CA126" i="70"/>
  <c r="CA122" i="70"/>
  <c r="CA118" i="70"/>
  <c r="CA114" i="70"/>
  <c r="CA211" i="70"/>
  <c r="CA209" i="70"/>
  <c r="CA195" i="70"/>
  <c r="CA193" i="70"/>
  <c r="CA155" i="70"/>
  <c r="CA153" i="70"/>
  <c r="CA152" i="70"/>
  <c r="CA151" i="70"/>
  <c r="CA147" i="70"/>
  <c r="CA143" i="70"/>
  <c r="CA139" i="70"/>
  <c r="CA135" i="70"/>
  <c r="CA131" i="70"/>
  <c r="CA127" i="70"/>
  <c r="CA123" i="70"/>
  <c r="CA119" i="70"/>
  <c r="CA115" i="70"/>
  <c r="CA111" i="70"/>
  <c r="L18" i="70"/>
  <c r="G18" i="70"/>
  <c r="K18" i="70"/>
  <c r="D18" i="70"/>
  <c r="H18" i="70"/>
  <c r="P18" i="70"/>
  <c r="E18" i="70"/>
  <c r="I18" i="70"/>
  <c r="M18" i="70"/>
  <c r="Q18" i="70"/>
  <c r="EB222" i="70"/>
  <c r="EB221" i="70"/>
  <c r="EB220" i="70"/>
  <c r="EB219" i="70"/>
  <c r="EB218" i="70"/>
  <c r="EB217" i="70"/>
  <c r="EB216" i="70"/>
  <c r="EB215" i="70"/>
  <c r="EB214" i="70"/>
  <c r="EB213" i="70"/>
  <c r="EB212" i="70"/>
  <c r="EB211" i="70"/>
  <c r="EB210" i="70"/>
  <c r="EB209" i="70"/>
  <c r="EB208" i="70"/>
  <c r="EB207" i="70"/>
  <c r="EB206" i="70"/>
  <c r="EB205" i="70"/>
  <c r="EB204" i="70"/>
  <c r="EB203" i="70"/>
  <c r="EB202" i="70"/>
  <c r="EB201" i="70"/>
  <c r="EB200" i="70"/>
  <c r="EB199" i="70"/>
  <c r="EB198" i="70"/>
  <c r="EB197" i="70"/>
  <c r="EB196" i="70"/>
  <c r="EB195" i="70"/>
  <c r="EB194" i="70"/>
  <c r="EB193" i="70"/>
  <c r="EB192" i="70"/>
  <c r="EB191" i="70"/>
  <c r="EB190" i="70"/>
  <c r="EB189" i="70"/>
  <c r="EB188" i="70"/>
  <c r="EB187" i="70"/>
  <c r="EB186" i="70"/>
  <c r="EB185" i="70"/>
  <c r="EB184" i="70"/>
  <c r="EB183" i="70"/>
  <c r="EB182" i="70"/>
  <c r="EB181" i="70"/>
  <c r="EB180" i="70"/>
  <c r="EB179" i="70"/>
  <c r="EB178" i="70"/>
  <c r="EB177" i="70"/>
  <c r="EB176" i="70"/>
  <c r="EB175" i="70"/>
  <c r="EB172" i="70"/>
  <c r="EB173" i="70"/>
  <c r="EB169" i="70"/>
  <c r="EB168" i="70"/>
  <c r="EB174" i="70"/>
  <c r="EB170" i="70"/>
  <c r="EF222" i="70"/>
  <c r="EF221" i="70"/>
  <c r="EF220" i="70"/>
  <c r="EF219" i="70"/>
  <c r="EF218" i="70"/>
  <c r="EF217" i="70"/>
  <c r="EF216" i="70"/>
  <c r="EF215" i="70"/>
  <c r="EF214" i="70"/>
  <c r="EF213" i="70"/>
  <c r="EF212" i="70"/>
  <c r="EF211" i="70"/>
  <c r="EF210" i="70"/>
  <c r="EF209" i="70"/>
  <c r="EF208" i="70"/>
  <c r="EF207" i="70"/>
  <c r="EF206" i="70"/>
  <c r="EF205" i="70"/>
  <c r="EF204" i="70"/>
  <c r="EF203" i="70"/>
  <c r="EF202" i="70"/>
  <c r="EF201" i="70"/>
  <c r="EF200" i="70"/>
  <c r="EF199" i="70"/>
  <c r="EF198" i="70"/>
  <c r="EF197" i="70"/>
  <c r="EF196" i="70"/>
  <c r="EF195" i="70"/>
  <c r="EF194" i="70"/>
  <c r="EF193" i="70"/>
  <c r="EF192" i="70"/>
  <c r="EF191" i="70"/>
  <c r="EF190" i="70"/>
  <c r="EF189" i="70"/>
  <c r="EF188" i="70"/>
  <c r="EF187" i="70"/>
  <c r="EF186" i="70"/>
  <c r="EF185" i="70"/>
  <c r="EF184" i="70"/>
  <c r="EF183" i="70"/>
  <c r="EF182" i="70"/>
  <c r="EF181" i="70"/>
  <c r="EF180" i="70"/>
  <c r="EF179" i="70"/>
  <c r="EF178" i="70"/>
  <c r="EF177" i="70"/>
  <c r="EF176" i="70"/>
  <c r="EF175" i="70"/>
  <c r="EF173" i="70"/>
  <c r="EF171" i="70"/>
  <c r="EF169" i="70"/>
  <c r="EF172" i="70"/>
  <c r="EF168" i="70"/>
  <c r="EJ222" i="70"/>
  <c r="EJ221" i="70"/>
  <c r="EJ220" i="70"/>
  <c r="EJ219" i="70"/>
  <c r="EJ218" i="70"/>
  <c r="EJ217" i="70"/>
  <c r="EJ216" i="70"/>
  <c r="EJ215" i="70"/>
  <c r="EJ214" i="70"/>
  <c r="EJ213" i="70"/>
  <c r="EJ212" i="70"/>
  <c r="EJ211" i="70"/>
  <c r="EJ210" i="70"/>
  <c r="EJ209" i="70"/>
  <c r="EJ208" i="70"/>
  <c r="EJ207" i="70"/>
  <c r="EJ206" i="70"/>
  <c r="EJ205" i="70"/>
  <c r="EJ204" i="70"/>
  <c r="EJ203" i="70"/>
  <c r="EJ202" i="70"/>
  <c r="EJ201" i="70"/>
  <c r="EJ200" i="70"/>
  <c r="EJ199" i="70"/>
  <c r="EJ198" i="70"/>
  <c r="EJ197" i="70"/>
  <c r="EJ196" i="70"/>
  <c r="EJ195" i="70"/>
  <c r="EJ194" i="70"/>
  <c r="EJ193" i="70"/>
  <c r="EJ192" i="70"/>
  <c r="EJ191" i="70"/>
  <c r="EJ190" i="70"/>
  <c r="EJ189" i="70"/>
  <c r="EJ188" i="70"/>
  <c r="EJ187" i="70"/>
  <c r="EJ186" i="70"/>
  <c r="EJ185" i="70"/>
  <c r="EJ184" i="70"/>
  <c r="EJ183" i="70"/>
  <c r="EJ182" i="70"/>
  <c r="EJ181" i="70"/>
  <c r="EJ180" i="70"/>
  <c r="EJ179" i="70"/>
  <c r="EJ178" i="70"/>
  <c r="EJ177" i="70"/>
  <c r="EJ176" i="70"/>
  <c r="EJ175" i="70"/>
  <c r="EJ174" i="70"/>
  <c r="EJ173" i="70"/>
  <c r="EJ170" i="70"/>
  <c r="EJ169" i="70"/>
  <c r="EJ168" i="70"/>
  <c r="EJ172" i="70"/>
  <c r="EJ171" i="70"/>
  <c r="EN222" i="70"/>
  <c r="EN221" i="70"/>
  <c r="EN220" i="70"/>
  <c r="EN219" i="70"/>
  <c r="EN218" i="70"/>
  <c r="EN217" i="70"/>
  <c r="EN216" i="70"/>
  <c r="EN215" i="70"/>
  <c r="EN214" i="70"/>
  <c r="EN213" i="70"/>
  <c r="EN212" i="70"/>
  <c r="EN211" i="70"/>
  <c r="EN210" i="70"/>
  <c r="EN209" i="70"/>
  <c r="EN208" i="70"/>
  <c r="EN207" i="70"/>
  <c r="EN206" i="70"/>
  <c r="EN205" i="70"/>
  <c r="EN204" i="70"/>
  <c r="EN203" i="70"/>
  <c r="EN202" i="70"/>
  <c r="EN201" i="70"/>
  <c r="EN200" i="70"/>
  <c r="EN199" i="70"/>
  <c r="EN198" i="70"/>
  <c r="EN197" i="70"/>
  <c r="EN196" i="70"/>
  <c r="EN195" i="70"/>
  <c r="EN194" i="70"/>
  <c r="EN193" i="70"/>
  <c r="EN192" i="70"/>
  <c r="EN191" i="70"/>
  <c r="EN190" i="70"/>
  <c r="EN189" i="70"/>
  <c r="EN188" i="70"/>
  <c r="EN187" i="70"/>
  <c r="EN186" i="70"/>
  <c r="EN185" i="70"/>
  <c r="EN184" i="70"/>
  <c r="EN183" i="70"/>
  <c r="EN182" i="70"/>
  <c r="EN181" i="70"/>
  <c r="EN180" i="70"/>
  <c r="EN179" i="70"/>
  <c r="EN178" i="70"/>
  <c r="EN177" i="70"/>
  <c r="EN176" i="70"/>
  <c r="EN175" i="70"/>
  <c r="EN174" i="70"/>
  <c r="EN172" i="70"/>
  <c r="EN170" i="70"/>
  <c r="EN173" i="70"/>
  <c r="EN169" i="70"/>
  <c r="EN168" i="70"/>
  <c r="C18" i="70"/>
  <c r="O18" i="70"/>
  <c r="F18" i="70"/>
  <c r="J18" i="70"/>
  <c r="N18" i="70"/>
  <c r="BP222" i="70"/>
  <c r="BP221" i="70"/>
  <c r="BP220" i="70"/>
  <c r="BP219" i="70"/>
  <c r="BP218" i="70"/>
  <c r="BP217" i="70"/>
  <c r="BP216" i="70"/>
  <c r="BP215" i="70"/>
  <c r="BP214" i="70"/>
  <c r="BP213" i="70"/>
  <c r="BP212" i="70"/>
  <c r="BP211" i="70"/>
  <c r="BP210" i="70"/>
  <c r="BP209" i="70"/>
  <c r="BP208" i="70"/>
  <c r="BP207" i="70"/>
  <c r="BP206" i="70"/>
  <c r="BP205" i="70"/>
  <c r="BP204" i="70"/>
  <c r="BP203" i="70"/>
  <c r="BP202" i="70"/>
  <c r="BP201" i="70"/>
  <c r="BP200" i="70"/>
  <c r="BP199" i="70"/>
  <c r="BP198" i="70"/>
  <c r="BP197" i="70"/>
  <c r="BP196" i="70"/>
  <c r="BP195" i="70"/>
  <c r="BP194" i="70"/>
  <c r="BP193" i="70"/>
  <c r="BP192" i="70"/>
  <c r="BP191" i="70"/>
  <c r="BP190" i="70"/>
  <c r="BP189" i="70"/>
  <c r="BP188" i="70"/>
  <c r="BP187" i="70"/>
  <c r="BP186" i="70"/>
  <c r="BP185" i="70"/>
  <c r="BP184" i="70"/>
  <c r="BP183" i="70"/>
  <c r="BP182" i="70"/>
  <c r="BP181" i="70"/>
  <c r="BP180" i="70"/>
  <c r="BP179" i="70"/>
  <c r="BP178" i="70"/>
  <c r="BP177" i="70"/>
  <c r="BP176" i="70"/>
  <c r="BT222" i="70"/>
  <c r="BT221" i="70"/>
  <c r="BT220" i="70"/>
  <c r="BT219" i="70"/>
  <c r="BT218" i="70"/>
  <c r="BT217" i="70"/>
  <c r="BT216" i="70"/>
  <c r="BT215" i="70"/>
  <c r="BT214" i="70"/>
  <c r="BT213" i="70"/>
  <c r="BT212" i="70"/>
  <c r="BT211" i="70"/>
  <c r="BT210" i="70"/>
  <c r="BT209" i="70"/>
  <c r="BT208" i="70"/>
  <c r="BT207" i="70"/>
  <c r="BT206" i="70"/>
  <c r="BT205" i="70"/>
  <c r="BT204" i="70"/>
  <c r="BT203" i="70"/>
  <c r="BT202" i="70"/>
  <c r="BT201" i="70"/>
  <c r="BT200" i="70"/>
  <c r="BT199" i="70"/>
  <c r="BT198" i="70"/>
  <c r="BT197" i="70"/>
  <c r="BT196" i="70"/>
  <c r="BT195" i="70"/>
  <c r="BT194" i="70"/>
  <c r="BT193" i="70"/>
  <c r="BT192" i="70"/>
  <c r="BT191" i="70"/>
  <c r="BT190" i="70"/>
  <c r="BT189" i="70"/>
  <c r="BT188" i="70"/>
  <c r="BT187" i="70"/>
  <c r="BT186" i="70"/>
  <c r="BT185" i="70"/>
  <c r="BT184" i="70"/>
  <c r="BT183" i="70"/>
  <c r="BT182" i="70"/>
  <c r="BT181" i="70"/>
  <c r="BT180" i="70"/>
  <c r="BT179" i="70"/>
  <c r="BT178" i="70"/>
  <c r="BT177" i="70"/>
  <c r="BT176" i="70"/>
  <c r="BX222" i="70"/>
  <c r="BX221" i="70"/>
  <c r="BX220" i="70"/>
  <c r="BX219" i="70"/>
  <c r="BX218" i="70"/>
  <c r="BX217" i="70"/>
  <c r="BX216" i="70"/>
  <c r="BX215" i="70"/>
  <c r="BX214" i="70"/>
  <c r="BX213" i="70"/>
  <c r="BX212" i="70"/>
  <c r="BX211" i="70"/>
  <c r="BX210" i="70"/>
  <c r="BX209" i="70"/>
  <c r="BX208" i="70"/>
  <c r="BX207" i="70"/>
  <c r="BX206" i="70"/>
  <c r="BX205" i="70"/>
  <c r="BX204" i="70"/>
  <c r="BX203" i="70"/>
  <c r="BX202" i="70"/>
  <c r="BX201" i="70"/>
  <c r="BX200" i="70"/>
  <c r="BX199" i="70"/>
  <c r="BX198" i="70"/>
  <c r="BX197" i="70"/>
  <c r="BX196" i="70"/>
  <c r="BX195" i="70"/>
  <c r="BX194" i="70"/>
  <c r="BX193" i="70"/>
  <c r="BX192" i="70"/>
  <c r="BX191" i="70"/>
  <c r="BX190" i="70"/>
  <c r="BX189" i="70"/>
  <c r="BX188" i="70"/>
  <c r="BX187" i="70"/>
  <c r="BX186" i="70"/>
  <c r="BX185" i="70"/>
  <c r="BX184" i="70"/>
  <c r="BX183" i="70"/>
  <c r="BX182" i="70"/>
  <c r="BX181" i="70"/>
  <c r="BX180" i="70"/>
  <c r="BX179" i="70"/>
  <c r="BX178" i="70"/>
  <c r="BX177" i="70"/>
  <c r="BX176" i="70"/>
  <c r="BX175" i="70"/>
  <c r="CB222" i="70"/>
  <c r="CB221" i="70"/>
  <c r="CB220" i="70"/>
  <c r="CB219" i="70"/>
  <c r="CB218" i="70"/>
  <c r="CB217" i="70"/>
  <c r="CB216" i="70"/>
  <c r="CB215" i="70"/>
  <c r="CB214" i="70"/>
  <c r="CB213" i="70"/>
  <c r="CB212" i="70"/>
  <c r="CB211" i="70"/>
  <c r="CB210" i="70"/>
  <c r="CB209" i="70"/>
  <c r="CB208" i="70"/>
  <c r="CB207" i="70"/>
  <c r="CB206" i="70"/>
  <c r="CB205" i="70"/>
  <c r="CB204" i="70"/>
  <c r="CB203" i="70"/>
  <c r="CB202" i="70"/>
  <c r="CB201" i="70"/>
  <c r="CB200" i="70"/>
  <c r="CB199" i="70"/>
  <c r="CB198" i="70"/>
  <c r="CB197" i="70"/>
  <c r="CB196" i="70"/>
  <c r="CB195" i="70"/>
  <c r="CB194" i="70"/>
  <c r="CB193" i="70"/>
  <c r="CB192" i="70"/>
  <c r="CB191" i="70"/>
  <c r="CB190" i="70"/>
  <c r="CB189" i="70"/>
  <c r="CB188" i="70"/>
  <c r="CB187" i="70"/>
  <c r="CB186" i="70"/>
  <c r="CB185" i="70"/>
  <c r="CB184" i="70"/>
  <c r="CB183" i="70"/>
  <c r="CB182" i="70"/>
  <c r="CB181" i="70"/>
  <c r="CB180" i="70"/>
  <c r="CB179" i="70"/>
  <c r="CB178" i="70"/>
  <c r="CB177" i="70"/>
  <c r="CB176" i="70"/>
  <c r="CB175" i="70"/>
  <c r="CG222" i="70"/>
  <c r="CG221" i="70"/>
  <c r="CG220" i="70"/>
  <c r="CG219" i="70"/>
  <c r="CG218" i="70"/>
  <c r="CG217" i="70"/>
  <c r="CG216" i="70"/>
  <c r="CG215" i="70"/>
  <c r="CG214" i="70"/>
  <c r="CG213" i="70"/>
  <c r="CG212" i="70"/>
  <c r="CG211" i="70"/>
  <c r="CG210" i="70"/>
  <c r="CG209" i="70"/>
  <c r="CG208" i="70"/>
  <c r="CG207" i="70"/>
  <c r="CG206" i="70"/>
  <c r="CG205" i="70"/>
  <c r="CG204" i="70"/>
  <c r="CG203" i="70"/>
  <c r="CG202" i="70"/>
  <c r="CG201" i="70"/>
  <c r="CG200" i="70"/>
  <c r="CG199" i="70"/>
  <c r="CG198" i="70"/>
  <c r="CG197" i="70"/>
  <c r="CG196" i="70"/>
  <c r="CG195" i="70"/>
  <c r="CG194" i="70"/>
  <c r="CG193" i="70"/>
  <c r="CG192" i="70"/>
  <c r="CG191" i="70"/>
  <c r="CG190" i="70"/>
  <c r="CG189" i="70"/>
  <c r="CG188" i="70"/>
  <c r="CG187" i="70"/>
  <c r="CG186" i="70"/>
  <c r="CG185" i="70"/>
  <c r="CG184" i="70"/>
  <c r="CG183" i="70"/>
  <c r="CG182" i="70"/>
  <c r="CG181" i="70"/>
  <c r="CG180" i="70"/>
  <c r="CG179" i="70"/>
  <c r="CG178" i="70"/>
  <c r="CG177" i="70"/>
  <c r="CG176" i="70"/>
  <c r="CG175" i="70"/>
  <c r="CK222" i="70"/>
  <c r="CK221" i="70"/>
  <c r="CK220" i="70"/>
  <c r="CK219" i="70"/>
  <c r="CK218" i="70"/>
  <c r="CK217" i="70"/>
  <c r="CK216" i="70"/>
  <c r="CK215" i="70"/>
  <c r="CK214" i="70"/>
  <c r="CK213" i="70"/>
  <c r="CK212" i="70"/>
  <c r="CK211" i="70"/>
  <c r="CK210" i="70"/>
  <c r="CK209" i="70"/>
  <c r="CK208" i="70"/>
  <c r="CK207" i="70"/>
  <c r="CK206" i="70"/>
  <c r="CK205" i="70"/>
  <c r="CK204" i="70"/>
  <c r="CK203" i="70"/>
  <c r="CK202" i="70"/>
  <c r="CK201" i="70"/>
  <c r="CK200" i="70"/>
  <c r="CK199" i="70"/>
  <c r="CK198" i="70"/>
  <c r="CK197" i="70"/>
  <c r="CK196" i="70"/>
  <c r="CK195" i="70"/>
  <c r="CK194" i="70"/>
  <c r="CK193" i="70"/>
  <c r="CK192" i="70"/>
  <c r="CK191" i="70"/>
  <c r="CK190" i="70"/>
  <c r="CK189" i="70"/>
  <c r="CK188" i="70"/>
  <c r="CK187" i="70"/>
  <c r="CK186" i="70"/>
  <c r="CK185" i="70"/>
  <c r="CK184" i="70"/>
  <c r="CK183" i="70"/>
  <c r="CK182" i="70"/>
  <c r="CK181" i="70"/>
  <c r="CK180" i="70"/>
  <c r="CK179" i="70"/>
  <c r="CK178" i="70"/>
  <c r="CK177" i="70"/>
  <c r="CK176" i="70"/>
  <c r="CK175" i="70"/>
  <c r="CO222" i="70"/>
  <c r="CO221" i="70"/>
  <c r="CO220" i="70"/>
  <c r="CO219" i="70"/>
  <c r="CO218" i="70"/>
  <c r="CO217" i="70"/>
  <c r="CO216" i="70"/>
  <c r="CO215" i="70"/>
  <c r="CO214" i="70"/>
  <c r="CO213" i="70"/>
  <c r="CO212" i="70"/>
  <c r="CO211" i="70"/>
  <c r="CO210" i="70"/>
  <c r="CO209" i="70"/>
  <c r="CO208" i="70"/>
  <c r="CO207" i="70"/>
  <c r="CO206" i="70"/>
  <c r="CO205" i="70"/>
  <c r="CO204" i="70"/>
  <c r="CO203" i="70"/>
  <c r="CO202" i="70"/>
  <c r="CO201" i="70"/>
  <c r="CO200" i="70"/>
  <c r="CO199" i="70"/>
  <c r="CO198" i="70"/>
  <c r="CO197" i="70"/>
  <c r="CO196" i="70"/>
  <c r="CO195" i="70"/>
  <c r="CO194" i="70"/>
  <c r="CO193" i="70"/>
  <c r="CO192" i="70"/>
  <c r="CO191" i="70"/>
  <c r="CO190" i="70"/>
  <c r="CO189" i="70"/>
  <c r="CO188" i="70"/>
  <c r="CO187" i="70"/>
  <c r="CO186" i="70"/>
  <c r="CO185" i="70"/>
  <c r="CO184" i="70"/>
  <c r="CO183" i="70"/>
  <c r="CO182" i="70"/>
  <c r="CO181" i="70"/>
  <c r="CO180" i="70"/>
  <c r="CO179" i="70"/>
  <c r="CO178" i="70"/>
  <c r="CO177" i="70"/>
  <c r="CO176" i="70"/>
  <c r="CO175" i="70"/>
  <c r="CS222" i="70"/>
  <c r="CS221" i="70"/>
  <c r="CS220" i="70"/>
  <c r="CS219" i="70"/>
  <c r="CS218" i="70"/>
  <c r="CS217" i="70"/>
  <c r="CS216" i="70"/>
  <c r="CS215" i="70"/>
  <c r="CS214" i="70"/>
  <c r="CS213" i="70"/>
  <c r="CS212" i="70"/>
  <c r="CS211" i="70"/>
  <c r="CS210" i="70"/>
  <c r="CS209" i="70"/>
  <c r="CS208" i="70"/>
  <c r="CS207" i="70"/>
  <c r="CS206" i="70"/>
  <c r="CS205" i="70"/>
  <c r="CS204" i="70"/>
  <c r="CS203" i="70"/>
  <c r="CS202" i="70"/>
  <c r="CS201" i="70"/>
  <c r="CS200" i="70"/>
  <c r="CS199" i="70"/>
  <c r="CS198" i="70"/>
  <c r="CS197" i="70"/>
  <c r="CS196" i="70"/>
  <c r="CS195" i="70"/>
  <c r="CS194" i="70"/>
  <c r="CS193" i="70"/>
  <c r="CS192" i="70"/>
  <c r="CS191" i="70"/>
  <c r="CS190" i="70"/>
  <c r="CS189" i="70"/>
  <c r="CS188" i="70"/>
  <c r="CS187" i="70"/>
  <c r="CS186" i="70"/>
  <c r="CS185" i="70"/>
  <c r="CS184" i="70"/>
  <c r="CS183" i="70"/>
  <c r="CS182" i="70"/>
  <c r="CS181" i="70"/>
  <c r="CS180" i="70"/>
  <c r="CS179" i="70"/>
  <c r="CS178" i="70"/>
  <c r="CS177" i="70"/>
  <c r="CS176" i="70"/>
  <c r="CS175" i="70"/>
  <c r="F18" i="71"/>
  <c r="N18" i="71"/>
  <c r="BU185" i="70"/>
  <c r="CC185" i="70"/>
  <c r="CL185" i="70"/>
  <c r="CT185" i="70"/>
  <c r="BU186" i="70"/>
  <c r="CC186" i="70"/>
  <c r="CL186" i="70"/>
  <c r="CT186" i="70"/>
  <c r="BU187" i="70"/>
  <c r="CC187" i="70"/>
  <c r="CL187" i="70"/>
  <c r="CT187" i="70"/>
  <c r="BU188" i="70"/>
  <c r="CC188" i="70"/>
  <c r="CL188" i="70"/>
  <c r="CT188" i="70"/>
  <c r="BU189" i="70"/>
  <c r="CC189" i="70"/>
  <c r="CL189" i="70"/>
  <c r="CT189" i="70"/>
  <c r="BU190" i="70"/>
  <c r="CC190" i="70"/>
  <c r="CL190" i="70"/>
  <c r="CT190" i="70"/>
  <c r="BU191" i="70"/>
  <c r="CC191" i="70"/>
  <c r="CL191" i="70"/>
  <c r="CT191" i="70"/>
  <c r="BU192" i="70"/>
  <c r="CC192" i="70"/>
  <c r="CL192" i="70"/>
  <c r="CT192" i="70"/>
  <c r="BU193" i="70"/>
  <c r="CC193" i="70"/>
  <c r="CL193" i="70"/>
  <c r="CT193" i="70"/>
  <c r="BU194" i="70"/>
  <c r="CC194" i="70"/>
  <c r="CL194" i="70"/>
  <c r="CT194" i="70"/>
  <c r="BU195" i="70"/>
  <c r="CC195" i="70"/>
  <c r="CL195" i="70"/>
  <c r="CT195" i="70"/>
  <c r="BU196" i="70"/>
  <c r="CC196" i="70"/>
  <c r="CL196" i="70"/>
  <c r="CT196" i="70"/>
  <c r="BU197" i="70"/>
  <c r="CC197" i="70"/>
  <c r="CL197" i="70"/>
  <c r="CT197" i="70"/>
  <c r="BU198" i="70"/>
  <c r="CC198" i="70"/>
  <c r="CL198" i="70"/>
  <c r="CT198" i="70"/>
  <c r="BU199" i="70"/>
  <c r="CC199" i="70"/>
  <c r="CL199" i="70"/>
  <c r="CT199" i="70"/>
  <c r="BU200" i="70"/>
  <c r="CC200" i="70"/>
  <c r="CL200" i="70"/>
  <c r="CT200" i="70"/>
  <c r="BU201" i="70"/>
  <c r="CC201" i="70"/>
  <c r="CL201" i="70"/>
  <c r="CT201" i="70"/>
  <c r="BU202" i="70"/>
  <c r="CC202" i="70"/>
  <c r="CL202" i="70"/>
  <c r="CT202" i="70"/>
  <c r="BU203" i="70"/>
  <c r="CC203" i="70"/>
  <c r="CL203" i="70"/>
  <c r="CT203" i="70"/>
  <c r="BU204" i="70"/>
  <c r="CC204" i="70"/>
  <c r="CL204" i="70"/>
  <c r="CT204" i="70"/>
  <c r="BU205" i="70"/>
  <c r="CC205" i="70"/>
  <c r="CL205" i="70"/>
  <c r="CT205" i="70"/>
  <c r="BU206" i="70"/>
  <c r="CC206" i="70"/>
  <c r="CL206" i="70"/>
  <c r="CT206" i="70"/>
  <c r="BU207" i="70"/>
  <c r="CC207" i="70"/>
  <c r="CL207" i="70"/>
  <c r="CT207" i="70"/>
  <c r="BU208" i="70"/>
  <c r="CC208" i="70"/>
  <c r="CL208" i="70"/>
  <c r="CT208" i="70"/>
  <c r="BU209" i="70"/>
  <c r="CC209" i="70"/>
  <c r="CL209" i="70"/>
  <c r="CT209" i="70"/>
  <c r="BU210" i="70"/>
  <c r="CC210" i="70"/>
  <c r="CL210" i="70"/>
  <c r="CT210" i="70"/>
  <c r="BU211" i="70"/>
  <c r="CC211" i="70"/>
  <c r="CL211" i="70"/>
  <c r="CT211" i="70"/>
  <c r="BU212" i="70"/>
  <c r="CC212" i="70"/>
  <c r="CL212" i="70"/>
  <c r="CT212" i="70"/>
  <c r="BU213" i="70"/>
  <c r="CC213" i="70"/>
  <c r="CL213" i="70"/>
  <c r="CT213" i="70"/>
  <c r="BU214" i="70"/>
  <c r="CC214" i="70"/>
  <c r="CL214" i="70"/>
  <c r="CT214" i="70"/>
  <c r="BU215" i="70"/>
  <c r="CC215" i="70"/>
  <c r="CL215" i="70"/>
  <c r="CT215" i="70"/>
  <c r="BU216" i="70"/>
  <c r="CC216" i="70"/>
  <c r="CL216" i="70"/>
  <c r="CT216" i="70"/>
  <c r="BU217" i="70"/>
  <c r="CC217" i="70"/>
  <c r="CL217" i="70"/>
  <c r="CT217" i="70"/>
  <c r="BU218" i="70"/>
  <c r="CC218" i="70"/>
  <c r="CL218" i="70"/>
  <c r="CT218" i="70"/>
  <c r="BU219" i="70"/>
  <c r="CC219" i="70"/>
  <c r="CL219" i="70"/>
  <c r="CT219" i="70"/>
  <c r="BU220" i="70"/>
  <c r="CC220" i="70"/>
  <c r="CL220" i="70"/>
  <c r="CT220" i="70"/>
  <c r="BU221" i="70"/>
  <c r="CC221" i="70"/>
  <c r="CL221" i="70"/>
  <c r="CT221" i="70"/>
  <c r="ED222" i="70"/>
  <c r="ED221" i="70"/>
  <c r="ED220" i="70"/>
  <c r="ED219" i="70"/>
  <c r="ED218" i="70"/>
  <c r="ED217" i="70"/>
  <c r="ED216" i="70"/>
  <c r="ED215" i="70"/>
  <c r="ED214" i="70"/>
  <c r="ED213" i="70"/>
  <c r="ED212" i="70"/>
  <c r="ED211" i="70"/>
  <c r="ED210" i="70"/>
  <c r="ED209" i="70"/>
  <c r="ED208" i="70"/>
  <c r="ED207" i="70"/>
  <c r="ED206" i="70"/>
  <c r="ED205" i="70"/>
  <c r="ED204" i="70"/>
  <c r="ED203" i="70"/>
  <c r="ED202" i="70"/>
  <c r="ED201" i="70"/>
  <c r="ED200" i="70"/>
  <c r="ED199" i="70"/>
  <c r="ED198" i="70"/>
  <c r="ED197" i="70"/>
  <c r="ED196" i="70"/>
  <c r="ED195" i="70"/>
  <c r="ED194" i="70"/>
  <c r="ED193" i="70"/>
  <c r="ED192" i="70"/>
  <c r="ED191" i="70"/>
  <c r="ED190" i="70"/>
  <c r="ED189" i="70"/>
  <c r="ED188" i="70"/>
  <c r="ED187" i="70"/>
  <c r="ED186" i="70"/>
  <c r="ED185" i="70"/>
  <c r="ED184" i="70"/>
  <c r="ED183" i="70"/>
  <c r="ED182" i="70"/>
  <c r="ED181" i="70"/>
  <c r="ED180" i="70"/>
  <c r="ED179" i="70"/>
  <c r="ED178" i="70"/>
  <c r="ED177" i="70"/>
  <c r="ED176" i="70"/>
  <c r="ED175" i="70"/>
  <c r="ED174" i="70"/>
  <c r="ED173" i="70"/>
  <c r="ED172" i="70"/>
  <c r="ED171" i="70"/>
  <c r="ED170" i="70"/>
  <c r="ED169" i="70"/>
  <c r="EH222" i="70"/>
  <c r="EH221" i="70"/>
  <c r="EH220" i="70"/>
  <c r="EH219" i="70"/>
  <c r="EH218" i="70"/>
  <c r="EH217" i="70"/>
  <c r="EH216" i="70"/>
  <c r="EH215" i="70"/>
  <c r="EH214" i="70"/>
  <c r="EH213" i="70"/>
  <c r="EH212" i="70"/>
  <c r="EH211" i="70"/>
  <c r="EH210" i="70"/>
  <c r="EH209" i="70"/>
  <c r="EH208" i="70"/>
  <c r="EH207" i="70"/>
  <c r="EH206" i="70"/>
  <c r="EH205" i="70"/>
  <c r="EH204" i="70"/>
  <c r="EH203" i="70"/>
  <c r="EH202" i="70"/>
  <c r="EH201" i="70"/>
  <c r="EH200" i="70"/>
  <c r="EH199" i="70"/>
  <c r="EH198" i="70"/>
  <c r="EH197" i="70"/>
  <c r="EH196" i="70"/>
  <c r="EH195" i="70"/>
  <c r="EH194" i="70"/>
  <c r="EH193" i="70"/>
  <c r="EH192" i="70"/>
  <c r="EH191" i="70"/>
  <c r="EH190" i="70"/>
  <c r="EH189" i="70"/>
  <c r="EH188" i="70"/>
  <c r="EH187" i="70"/>
  <c r="EH186" i="70"/>
  <c r="EH185" i="70"/>
  <c r="EH184" i="70"/>
  <c r="EH183" i="70"/>
  <c r="EH182" i="70"/>
  <c r="EH181" i="70"/>
  <c r="EH180" i="70"/>
  <c r="EH179" i="70"/>
  <c r="EH178" i="70"/>
  <c r="EH177" i="70"/>
  <c r="EH176" i="70"/>
  <c r="EH175" i="70"/>
  <c r="EH174" i="70"/>
  <c r="EH173" i="70"/>
  <c r="EH172" i="70"/>
  <c r="EH171" i="70"/>
  <c r="EH170" i="70"/>
  <c r="EH169" i="70"/>
  <c r="EL222" i="70"/>
  <c r="EL221" i="70"/>
  <c r="EL220" i="70"/>
  <c r="EL219" i="70"/>
  <c r="EL218" i="70"/>
  <c r="EL217" i="70"/>
  <c r="EL216" i="70"/>
  <c r="EL215" i="70"/>
  <c r="EL214" i="70"/>
  <c r="EL213" i="70"/>
  <c r="EL212" i="70"/>
  <c r="EL211" i="70"/>
  <c r="EL210" i="70"/>
  <c r="EL209" i="70"/>
  <c r="EL208" i="70"/>
  <c r="EL207" i="70"/>
  <c r="EL206" i="70"/>
  <c r="EL205" i="70"/>
  <c r="EL204" i="70"/>
  <c r="EL203" i="70"/>
  <c r="EL202" i="70"/>
  <c r="EL201" i="70"/>
  <c r="EL200" i="70"/>
  <c r="EL199" i="70"/>
  <c r="EL198" i="70"/>
  <c r="EL197" i="70"/>
  <c r="EL196" i="70"/>
  <c r="EL195" i="70"/>
  <c r="EL194" i="70"/>
  <c r="EL193" i="70"/>
  <c r="EL192" i="70"/>
  <c r="EL191" i="70"/>
  <c r="EL190" i="70"/>
  <c r="EL189" i="70"/>
  <c r="EL188" i="70"/>
  <c r="EL187" i="70"/>
  <c r="EL186" i="70"/>
  <c r="EL185" i="70"/>
  <c r="EL184" i="70"/>
  <c r="EL183" i="70"/>
  <c r="EL182" i="70"/>
  <c r="EL181" i="70"/>
  <c r="EL180" i="70"/>
  <c r="EL179" i="70"/>
  <c r="EL178" i="70"/>
  <c r="EL177" i="70"/>
  <c r="EL176" i="70"/>
  <c r="EL175" i="70"/>
  <c r="EL174" i="70"/>
  <c r="EL173" i="70"/>
  <c r="EL172" i="70"/>
  <c r="EL171" i="70"/>
  <c r="EL170" i="70"/>
  <c r="EL169" i="70"/>
  <c r="EP222" i="70"/>
  <c r="EP221" i="70"/>
  <c r="EP220" i="70"/>
  <c r="EP219" i="70"/>
  <c r="EP218" i="70"/>
  <c r="EP217" i="70"/>
  <c r="EP216" i="70"/>
  <c r="EP215" i="70"/>
  <c r="EP214" i="70"/>
  <c r="EP213" i="70"/>
  <c r="EP212" i="70"/>
  <c r="EP211" i="70"/>
  <c r="EP210" i="70"/>
  <c r="EP209" i="70"/>
  <c r="EP208" i="70"/>
  <c r="EP207" i="70"/>
  <c r="EP206" i="70"/>
  <c r="EP205" i="70"/>
  <c r="EP204" i="70"/>
  <c r="EP203" i="70"/>
  <c r="EP202" i="70"/>
  <c r="EP201" i="70"/>
  <c r="EP200" i="70"/>
  <c r="EP199" i="70"/>
  <c r="EP198" i="70"/>
  <c r="EP197" i="70"/>
  <c r="EP196" i="70"/>
  <c r="EP195" i="70"/>
  <c r="EP194" i="70"/>
  <c r="EP193" i="70"/>
  <c r="EP192" i="70"/>
  <c r="EP191" i="70"/>
  <c r="EP190" i="70"/>
  <c r="EP189" i="70"/>
  <c r="EP188" i="70"/>
  <c r="EP187" i="70"/>
  <c r="EP186" i="70"/>
  <c r="EP185" i="70"/>
  <c r="EP184" i="70"/>
  <c r="EP183" i="70"/>
  <c r="EP182" i="70"/>
  <c r="EP181" i="70"/>
  <c r="EP180" i="70"/>
  <c r="EP179" i="70"/>
  <c r="EP178" i="70"/>
  <c r="EP177" i="70"/>
  <c r="EP176" i="70"/>
  <c r="EP175" i="70"/>
  <c r="EP174" i="70"/>
  <c r="EP173" i="70"/>
  <c r="EP172" i="70"/>
  <c r="EP171" i="70"/>
  <c r="EP170" i="70"/>
  <c r="EP169" i="70"/>
  <c r="H18" i="71"/>
  <c r="P18" i="71"/>
  <c r="BR222" i="70"/>
  <c r="BR221" i="70"/>
  <c r="BR220" i="70"/>
  <c r="BR219" i="70"/>
  <c r="BR218" i="70"/>
  <c r="BR217" i="70"/>
  <c r="BR216" i="70"/>
  <c r="BR215" i="70"/>
  <c r="BR214" i="70"/>
  <c r="BR213" i="70"/>
  <c r="BR212" i="70"/>
  <c r="BR211" i="70"/>
  <c r="BR210" i="70"/>
  <c r="BR209" i="70"/>
  <c r="BR208" i="70"/>
  <c r="BR207" i="70"/>
  <c r="BR206" i="70"/>
  <c r="BR205" i="70"/>
  <c r="BR204" i="70"/>
  <c r="BR203" i="70"/>
  <c r="BR202" i="70"/>
  <c r="BR201" i="70"/>
  <c r="BR200" i="70"/>
  <c r="BR199" i="70"/>
  <c r="BR198" i="70"/>
  <c r="BR197" i="70"/>
  <c r="BR196" i="70"/>
  <c r="BR195" i="70"/>
  <c r="BR194" i="70"/>
  <c r="BR193" i="70"/>
  <c r="BR192" i="70"/>
  <c r="BR191" i="70"/>
  <c r="BR190" i="70"/>
  <c r="BR189" i="70"/>
  <c r="BR188" i="70"/>
  <c r="BR187" i="70"/>
  <c r="BR186" i="70"/>
  <c r="BR185" i="70"/>
  <c r="BR184" i="70"/>
  <c r="BR183" i="70"/>
  <c r="BR182" i="70"/>
  <c r="BR181" i="70"/>
  <c r="BR180" i="70"/>
  <c r="BR179" i="70"/>
  <c r="BR178" i="70"/>
  <c r="BR177" i="70"/>
  <c r="BR176" i="70"/>
  <c r="BR175" i="70"/>
  <c r="BR174" i="70"/>
  <c r="BR173" i="70"/>
  <c r="BR172" i="70"/>
  <c r="BR171" i="70"/>
  <c r="BR170" i="70"/>
  <c r="BV222" i="70"/>
  <c r="BV221" i="70"/>
  <c r="BV220" i="70"/>
  <c r="BV219" i="70"/>
  <c r="BV218" i="70"/>
  <c r="BV217" i="70"/>
  <c r="BV216" i="70"/>
  <c r="BV215" i="70"/>
  <c r="BV214" i="70"/>
  <c r="BV213" i="70"/>
  <c r="BV212" i="70"/>
  <c r="BV211" i="70"/>
  <c r="BV210" i="70"/>
  <c r="BV209" i="70"/>
  <c r="BV208" i="70"/>
  <c r="BV207" i="70"/>
  <c r="BV206" i="70"/>
  <c r="BV205" i="70"/>
  <c r="BV204" i="70"/>
  <c r="BV203" i="70"/>
  <c r="BV202" i="70"/>
  <c r="BV201" i="70"/>
  <c r="BV200" i="70"/>
  <c r="BV199" i="70"/>
  <c r="BV198" i="70"/>
  <c r="BV197" i="70"/>
  <c r="BV196" i="70"/>
  <c r="BV195" i="70"/>
  <c r="BV194" i="70"/>
  <c r="BV193" i="70"/>
  <c r="BV192" i="70"/>
  <c r="BV191" i="70"/>
  <c r="BV190" i="70"/>
  <c r="BV189" i="70"/>
  <c r="BV188" i="70"/>
  <c r="BV187" i="70"/>
  <c r="BV186" i="70"/>
  <c r="BV185" i="70"/>
  <c r="BV184" i="70"/>
  <c r="BV183" i="70"/>
  <c r="BV182" i="70"/>
  <c r="BV181" i="70"/>
  <c r="BV180" i="70"/>
  <c r="BV179" i="70"/>
  <c r="BV178" i="70"/>
  <c r="BV177" i="70"/>
  <c r="BV176" i="70"/>
  <c r="BV175" i="70"/>
  <c r="BV174" i="70"/>
  <c r="BV173" i="70"/>
  <c r="BV172" i="70"/>
  <c r="BV171" i="70"/>
  <c r="BV170" i="70"/>
  <c r="BZ222" i="70"/>
  <c r="BZ221" i="70"/>
  <c r="BZ220" i="70"/>
  <c r="BZ219" i="70"/>
  <c r="BZ218" i="70"/>
  <c r="BZ217" i="70"/>
  <c r="BZ216" i="70"/>
  <c r="BZ215" i="70"/>
  <c r="BZ214" i="70"/>
  <c r="BZ213" i="70"/>
  <c r="BZ212" i="70"/>
  <c r="BZ211" i="70"/>
  <c r="BZ210" i="70"/>
  <c r="BZ209" i="70"/>
  <c r="BZ208" i="70"/>
  <c r="BZ207" i="70"/>
  <c r="BZ206" i="70"/>
  <c r="BZ205" i="70"/>
  <c r="BZ204" i="70"/>
  <c r="BZ203" i="70"/>
  <c r="BZ202" i="70"/>
  <c r="BZ201" i="70"/>
  <c r="BZ200" i="70"/>
  <c r="BZ199" i="70"/>
  <c r="BZ198" i="70"/>
  <c r="BZ197" i="70"/>
  <c r="BZ196" i="70"/>
  <c r="BZ195" i="70"/>
  <c r="BZ194" i="70"/>
  <c r="BZ193" i="70"/>
  <c r="BZ192" i="70"/>
  <c r="BZ191" i="70"/>
  <c r="BZ190" i="70"/>
  <c r="BZ189" i="70"/>
  <c r="BZ188" i="70"/>
  <c r="BZ187" i="70"/>
  <c r="BZ186" i="70"/>
  <c r="BZ185" i="70"/>
  <c r="BZ184" i="70"/>
  <c r="BZ183" i="70"/>
  <c r="BZ182" i="70"/>
  <c r="BZ181" i="70"/>
  <c r="BZ180" i="70"/>
  <c r="BZ179" i="70"/>
  <c r="BZ178" i="70"/>
  <c r="BZ177" i="70"/>
  <c r="BZ176" i="70"/>
  <c r="BZ175" i="70"/>
  <c r="BZ174" i="70"/>
  <c r="BZ173" i="70"/>
  <c r="BZ172" i="70"/>
  <c r="BZ171" i="70"/>
  <c r="BZ170" i="70"/>
  <c r="CD222" i="70"/>
  <c r="CD221" i="70"/>
  <c r="CD220" i="70"/>
  <c r="CD219" i="70"/>
  <c r="CD218" i="70"/>
  <c r="CD217" i="70"/>
  <c r="CD216" i="70"/>
  <c r="CD215" i="70"/>
  <c r="CD214" i="70"/>
  <c r="CD213" i="70"/>
  <c r="CD212" i="70"/>
  <c r="CD211" i="70"/>
  <c r="CD210" i="70"/>
  <c r="CD209" i="70"/>
  <c r="CD208" i="70"/>
  <c r="CD207" i="70"/>
  <c r="CD206" i="70"/>
  <c r="CD205" i="70"/>
  <c r="CD204" i="70"/>
  <c r="CD203" i="70"/>
  <c r="CD202" i="70"/>
  <c r="CD201" i="70"/>
  <c r="CD200" i="70"/>
  <c r="CD199" i="70"/>
  <c r="CD198" i="70"/>
  <c r="CD197" i="70"/>
  <c r="CD196" i="70"/>
  <c r="CD195" i="70"/>
  <c r="CD194" i="70"/>
  <c r="CD193" i="70"/>
  <c r="CD192" i="70"/>
  <c r="CD191" i="70"/>
  <c r="CD190" i="70"/>
  <c r="CD189" i="70"/>
  <c r="CD188" i="70"/>
  <c r="CD187" i="70"/>
  <c r="CD186" i="70"/>
  <c r="CD185" i="70"/>
  <c r="CD184" i="70"/>
  <c r="CD183" i="70"/>
  <c r="CD182" i="70"/>
  <c r="CD181" i="70"/>
  <c r="CD180" i="70"/>
  <c r="CD179" i="70"/>
  <c r="CD178" i="70"/>
  <c r="CD177" i="70"/>
  <c r="CD176" i="70"/>
  <c r="CD175" i="70"/>
  <c r="CD174" i="70"/>
  <c r="CD173" i="70"/>
  <c r="CD172" i="70"/>
  <c r="CD171" i="70"/>
  <c r="CD170" i="70"/>
  <c r="CI222" i="70"/>
  <c r="CI221" i="70"/>
  <c r="CI220" i="70"/>
  <c r="CI219" i="70"/>
  <c r="CI218" i="70"/>
  <c r="CI217" i="70"/>
  <c r="CI216" i="70"/>
  <c r="CI215" i="70"/>
  <c r="CI214" i="70"/>
  <c r="CI213" i="70"/>
  <c r="CI212" i="70"/>
  <c r="CI211" i="70"/>
  <c r="CI210" i="70"/>
  <c r="CI209" i="70"/>
  <c r="CI208" i="70"/>
  <c r="CI207" i="70"/>
  <c r="CI206" i="70"/>
  <c r="CI205" i="70"/>
  <c r="CI204" i="70"/>
  <c r="CI203" i="70"/>
  <c r="CI202" i="70"/>
  <c r="CI201" i="70"/>
  <c r="CI200" i="70"/>
  <c r="CI199" i="70"/>
  <c r="CI198" i="70"/>
  <c r="CI197" i="70"/>
  <c r="CI196" i="70"/>
  <c r="CI195" i="70"/>
  <c r="CI194" i="70"/>
  <c r="CI193" i="70"/>
  <c r="CI192" i="70"/>
  <c r="CI191" i="70"/>
  <c r="CI190" i="70"/>
  <c r="CI189" i="70"/>
  <c r="CI188" i="70"/>
  <c r="CI187" i="70"/>
  <c r="CI186" i="70"/>
  <c r="CI185" i="70"/>
  <c r="CI184" i="70"/>
  <c r="CI183" i="70"/>
  <c r="CI182" i="70"/>
  <c r="CI181" i="70"/>
  <c r="CI180" i="70"/>
  <c r="CI179" i="70"/>
  <c r="CI178" i="70"/>
  <c r="CI177" i="70"/>
  <c r="CI176" i="70"/>
  <c r="CI175" i="70"/>
  <c r="CI174" i="70"/>
  <c r="CI173" i="70"/>
  <c r="CI172" i="70"/>
  <c r="CI171" i="70"/>
  <c r="CI170" i="70"/>
  <c r="CM222" i="70"/>
  <c r="CM221" i="70"/>
  <c r="CM220" i="70"/>
  <c r="CM219" i="70"/>
  <c r="CM218" i="70"/>
  <c r="CM217" i="70"/>
  <c r="CM216" i="70"/>
  <c r="CM215" i="70"/>
  <c r="CM214" i="70"/>
  <c r="CM213" i="70"/>
  <c r="CM212" i="70"/>
  <c r="CM211" i="70"/>
  <c r="CM210" i="70"/>
  <c r="CM209" i="70"/>
  <c r="CM208" i="70"/>
  <c r="CM207" i="70"/>
  <c r="CM206" i="70"/>
  <c r="CM205" i="70"/>
  <c r="CM204" i="70"/>
  <c r="CM203" i="70"/>
  <c r="CM202" i="70"/>
  <c r="CM201" i="70"/>
  <c r="CM200" i="70"/>
  <c r="CM199" i="70"/>
  <c r="CM198" i="70"/>
  <c r="CM197" i="70"/>
  <c r="CM196" i="70"/>
  <c r="CM195" i="70"/>
  <c r="CM194" i="70"/>
  <c r="CM193" i="70"/>
  <c r="CM192" i="70"/>
  <c r="CM191" i="70"/>
  <c r="CM190" i="70"/>
  <c r="CM189" i="70"/>
  <c r="CM188" i="70"/>
  <c r="CM187" i="70"/>
  <c r="CM186" i="70"/>
  <c r="CM185" i="70"/>
  <c r="CM184" i="70"/>
  <c r="CM183" i="70"/>
  <c r="CM182" i="70"/>
  <c r="CM181" i="70"/>
  <c r="CM180" i="70"/>
  <c r="CM179" i="70"/>
  <c r="CM178" i="70"/>
  <c r="CM177" i="70"/>
  <c r="CM176" i="70"/>
  <c r="CM175" i="70"/>
  <c r="CM174" i="70"/>
  <c r="CM173" i="70"/>
  <c r="CM172" i="70"/>
  <c r="CM171" i="70"/>
  <c r="CM170" i="70"/>
  <c r="CQ222" i="70"/>
  <c r="CQ221" i="70"/>
  <c r="CQ220" i="70"/>
  <c r="CQ219" i="70"/>
  <c r="CQ218" i="70"/>
  <c r="CQ217" i="70"/>
  <c r="CQ216" i="70"/>
  <c r="CQ215" i="70"/>
  <c r="CQ214" i="70"/>
  <c r="CQ213" i="70"/>
  <c r="CQ212" i="70"/>
  <c r="CQ211" i="70"/>
  <c r="CQ210" i="70"/>
  <c r="CQ209" i="70"/>
  <c r="CQ208" i="70"/>
  <c r="CQ207" i="70"/>
  <c r="CQ206" i="70"/>
  <c r="CQ205" i="70"/>
  <c r="CQ204" i="70"/>
  <c r="CQ203" i="70"/>
  <c r="CQ202" i="70"/>
  <c r="CQ201" i="70"/>
  <c r="CQ200" i="70"/>
  <c r="CQ199" i="70"/>
  <c r="CQ198" i="70"/>
  <c r="CQ197" i="70"/>
  <c r="CQ196" i="70"/>
  <c r="CQ195" i="70"/>
  <c r="CQ194" i="70"/>
  <c r="CQ193" i="70"/>
  <c r="CQ192" i="70"/>
  <c r="CQ191" i="70"/>
  <c r="CQ190" i="70"/>
  <c r="CQ189" i="70"/>
  <c r="CQ188" i="70"/>
  <c r="CQ187" i="70"/>
  <c r="CQ186" i="70"/>
  <c r="CQ185" i="70"/>
  <c r="CQ184" i="70"/>
  <c r="CQ183" i="70"/>
  <c r="CQ182" i="70"/>
  <c r="CQ181" i="70"/>
  <c r="CQ180" i="70"/>
  <c r="CQ179" i="70"/>
  <c r="CQ178" i="70"/>
  <c r="CQ177" i="70"/>
  <c r="CQ176" i="70"/>
  <c r="CQ175" i="70"/>
  <c r="CQ174" i="70"/>
  <c r="CQ173" i="70"/>
  <c r="CQ172" i="70"/>
  <c r="CQ171" i="70"/>
  <c r="CQ170" i="70"/>
  <c r="D6" i="53"/>
  <c r="O18" i="71"/>
  <c r="K18" i="71"/>
  <c r="G18" i="71"/>
  <c r="C18" i="71"/>
  <c r="J18" i="71"/>
  <c r="E18" i="71"/>
  <c r="I18" i="71"/>
  <c r="M18" i="71"/>
  <c r="Q18" i="71"/>
  <c r="EE222" i="71"/>
  <c r="EE217" i="71"/>
  <c r="EE220" i="71"/>
  <c r="EE210" i="71"/>
  <c r="EE209" i="71"/>
  <c r="EE207" i="71"/>
  <c r="EE205" i="71"/>
  <c r="EE203" i="71"/>
  <c r="EE201" i="71"/>
  <c r="EE199" i="71"/>
  <c r="EE197" i="71"/>
  <c r="EE195" i="71"/>
  <c r="EE193" i="71"/>
  <c r="EE191" i="71"/>
  <c r="EE189" i="71"/>
  <c r="EE184" i="71"/>
  <c r="EE180" i="71"/>
  <c r="EE176" i="71"/>
  <c r="EE172" i="71"/>
  <c r="EE168" i="71"/>
  <c r="EE164" i="71"/>
  <c r="EE160" i="71"/>
  <c r="EE156" i="71"/>
  <c r="EE152" i="71"/>
  <c r="EE148" i="71"/>
  <c r="EE219" i="71"/>
  <c r="EE218" i="71"/>
  <c r="EE214" i="71"/>
  <c r="EE213" i="71"/>
  <c r="EI221" i="71"/>
  <c r="EI222" i="71"/>
  <c r="EI220" i="71"/>
  <c r="EI218" i="71"/>
  <c r="EI216" i="71"/>
  <c r="EI217" i="71"/>
  <c r="EI210" i="71"/>
  <c r="EI209" i="71"/>
  <c r="EI207" i="71"/>
  <c r="EI205" i="71"/>
  <c r="EI203" i="71"/>
  <c r="EI201" i="71"/>
  <c r="EI199" i="71"/>
  <c r="EI197" i="71"/>
  <c r="EI195" i="71"/>
  <c r="EI193" i="71"/>
  <c r="EI191" i="71"/>
  <c r="EI189" i="71"/>
  <c r="EI184" i="71"/>
  <c r="EI180" i="71"/>
  <c r="EI176" i="71"/>
  <c r="EI172" i="71"/>
  <c r="EI168" i="71"/>
  <c r="EI164" i="71"/>
  <c r="EI160" i="71"/>
  <c r="EI156" i="71"/>
  <c r="EI152" i="71"/>
  <c r="EI148" i="71"/>
  <c r="EI219" i="71"/>
  <c r="EI214" i="71"/>
  <c r="EI213" i="71"/>
  <c r="EM220" i="71"/>
  <c r="EM222" i="71"/>
  <c r="EM221" i="71"/>
  <c r="EM217" i="71"/>
  <c r="EM216" i="71"/>
  <c r="EM210" i="71"/>
  <c r="EM209" i="71"/>
  <c r="EM207" i="71"/>
  <c r="EM205" i="71"/>
  <c r="EM203" i="71"/>
  <c r="EM201" i="71"/>
  <c r="EM199" i="71"/>
  <c r="EM197" i="71"/>
  <c r="EM195" i="71"/>
  <c r="EM193" i="71"/>
  <c r="EM191" i="71"/>
  <c r="EM189" i="71"/>
  <c r="EM184" i="71"/>
  <c r="EM180" i="71"/>
  <c r="EM176" i="71"/>
  <c r="EM172" i="71"/>
  <c r="EM168" i="71"/>
  <c r="EM164" i="71"/>
  <c r="EM160" i="71"/>
  <c r="EM156" i="71"/>
  <c r="EM152" i="71"/>
  <c r="EM148" i="71"/>
  <c r="EM219" i="71"/>
  <c r="EM214" i="71"/>
  <c r="EM213" i="71"/>
  <c r="BR222" i="71"/>
  <c r="BR221" i="71"/>
  <c r="BR220" i="71"/>
  <c r="BR219" i="71"/>
  <c r="BR217" i="71"/>
  <c r="BR215" i="71"/>
  <c r="BR213" i="71"/>
  <c r="BR211" i="71"/>
  <c r="BR209" i="71"/>
  <c r="BR218" i="71"/>
  <c r="BR188" i="71"/>
  <c r="BR187" i="71"/>
  <c r="BR186" i="71"/>
  <c r="BR185" i="71"/>
  <c r="BR184" i="71"/>
  <c r="BR183" i="71"/>
  <c r="BR182" i="71"/>
  <c r="BR181" i="71"/>
  <c r="BR180" i="71"/>
  <c r="BR179" i="71"/>
  <c r="BR178" i="71"/>
  <c r="BR177" i="71"/>
  <c r="BR176" i="71"/>
  <c r="BR175" i="71"/>
  <c r="BR174" i="71"/>
  <c r="BR173" i="71"/>
  <c r="BR172" i="71"/>
  <c r="BR171" i="71"/>
  <c r="BR170" i="71"/>
  <c r="BR169" i="71"/>
  <c r="BR168" i="71"/>
  <c r="BR167" i="71"/>
  <c r="BR166" i="71"/>
  <c r="BR165" i="71"/>
  <c r="BR164" i="71"/>
  <c r="BR163" i="71"/>
  <c r="BR162" i="71"/>
  <c r="BR161" i="71"/>
  <c r="BR160" i="71"/>
  <c r="BR159" i="71"/>
  <c r="BR158" i="71"/>
  <c r="BR157" i="71"/>
  <c r="BR156" i="71"/>
  <c r="BR155" i="71"/>
  <c r="BR154" i="71"/>
  <c r="BR153" i="71"/>
  <c r="BR152" i="71"/>
  <c r="BR151" i="71"/>
  <c r="BR150" i="71"/>
  <c r="BR149" i="71"/>
  <c r="BR148" i="71"/>
  <c r="BR210" i="71"/>
  <c r="BR207" i="71"/>
  <c r="BR206" i="71"/>
  <c r="BR205" i="71"/>
  <c r="BR204" i="71"/>
  <c r="BR203" i="71"/>
  <c r="BR202" i="71"/>
  <c r="BR201" i="71"/>
  <c r="BR200" i="71"/>
  <c r="BR199" i="71"/>
  <c r="BR198" i="71"/>
  <c r="BR197" i="71"/>
  <c r="BR196" i="71"/>
  <c r="BR195" i="71"/>
  <c r="BR194" i="71"/>
  <c r="BR193" i="71"/>
  <c r="BR192" i="71"/>
  <c r="BR191" i="71"/>
  <c r="BR190" i="71"/>
  <c r="BR189" i="71"/>
  <c r="BR216" i="71"/>
  <c r="BR214" i="71"/>
  <c r="BV222" i="71"/>
  <c r="BV221" i="71"/>
  <c r="BV220" i="71"/>
  <c r="BV218" i="71"/>
  <c r="BV216" i="71"/>
  <c r="BV219" i="71"/>
  <c r="BV214" i="71"/>
  <c r="BV212" i="71"/>
  <c r="BV210" i="71"/>
  <c r="BV208" i="71"/>
  <c r="BV188" i="71"/>
  <c r="BV187" i="71"/>
  <c r="BV186" i="71"/>
  <c r="BV185" i="71"/>
  <c r="BV184" i="71"/>
  <c r="BV183" i="71"/>
  <c r="BV182" i="71"/>
  <c r="BV181" i="71"/>
  <c r="BV180" i="71"/>
  <c r="BV179" i="71"/>
  <c r="BV178" i="71"/>
  <c r="BV177" i="71"/>
  <c r="BV176" i="71"/>
  <c r="BV175" i="71"/>
  <c r="BV174" i="71"/>
  <c r="BV173" i="71"/>
  <c r="BV172" i="71"/>
  <c r="BV171" i="71"/>
  <c r="BV170" i="71"/>
  <c r="BV169" i="71"/>
  <c r="BV168" i="71"/>
  <c r="BV167" i="71"/>
  <c r="BV166" i="71"/>
  <c r="BV165" i="71"/>
  <c r="BV164" i="71"/>
  <c r="BV163" i="71"/>
  <c r="BV162" i="71"/>
  <c r="BV161" i="71"/>
  <c r="BV160" i="71"/>
  <c r="BV159" i="71"/>
  <c r="BV158" i="71"/>
  <c r="BV157" i="71"/>
  <c r="BV156" i="71"/>
  <c r="BV155" i="71"/>
  <c r="BV154" i="71"/>
  <c r="BV153" i="71"/>
  <c r="BV152" i="71"/>
  <c r="BV151" i="71"/>
  <c r="BV150" i="71"/>
  <c r="BV149" i="71"/>
  <c r="BV148" i="71"/>
  <c r="BV217" i="71"/>
  <c r="BV209" i="71"/>
  <c r="BV207" i="71"/>
  <c r="BV206" i="71"/>
  <c r="BV205" i="71"/>
  <c r="BV204" i="71"/>
  <c r="BV203" i="71"/>
  <c r="BV202" i="71"/>
  <c r="BV201" i="71"/>
  <c r="BV200" i="71"/>
  <c r="BV199" i="71"/>
  <c r="BV198" i="71"/>
  <c r="BV197" i="71"/>
  <c r="BV196" i="71"/>
  <c r="BV195" i="71"/>
  <c r="BV194" i="71"/>
  <c r="BV193" i="71"/>
  <c r="BV192" i="71"/>
  <c r="BV191" i="71"/>
  <c r="BV190" i="71"/>
  <c r="BV189" i="71"/>
  <c r="BV213" i="71"/>
  <c r="BZ222" i="71"/>
  <c r="BZ221" i="71"/>
  <c r="BZ220" i="71"/>
  <c r="BZ218" i="71"/>
  <c r="BZ216" i="71"/>
  <c r="BZ214" i="71"/>
  <c r="BZ212" i="71"/>
  <c r="BZ210" i="71"/>
  <c r="BZ208" i="71"/>
  <c r="BZ188" i="71"/>
  <c r="BZ187" i="71"/>
  <c r="BZ186" i="71"/>
  <c r="BZ185" i="71"/>
  <c r="BZ184" i="71"/>
  <c r="BZ183" i="71"/>
  <c r="BZ182" i="71"/>
  <c r="BZ181" i="71"/>
  <c r="BZ180" i="71"/>
  <c r="BZ179" i="71"/>
  <c r="BZ178" i="71"/>
  <c r="BZ177" i="71"/>
  <c r="BZ176" i="71"/>
  <c r="BZ175" i="71"/>
  <c r="BZ174" i="71"/>
  <c r="BZ173" i="71"/>
  <c r="BZ172" i="71"/>
  <c r="BZ171" i="71"/>
  <c r="BZ170" i="71"/>
  <c r="BZ169" i="71"/>
  <c r="BZ168" i="71"/>
  <c r="BZ167" i="71"/>
  <c r="BZ166" i="71"/>
  <c r="BZ165" i="71"/>
  <c r="BZ164" i="71"/>
  <c r="BZ163" i="71"/>
  <c r="BZ162" i="71"/>
  <c r="BZ161" i="71"/>
  <c r="BZ160" i="71"/>
  <c r="BZ159" i="71"/>
  <c r="BZ158" i="71"/>
  <c r="BZ157" i="71"/>
  <c r="BZ156" i="71"/>
  <c r="BZ155" i="71"/>
  <c r="BZ154" i="71"/>
  <c r="BZ153" i="71"/>
  <c r="BZ152" i="71"/>
  <c r="BZ151" i="71"/>
  <c r="BZ150" i="71"/>
  <c r="BZ149" i="71"/>
  <c r="BZ148" i="71"/>
  <c r="BZ215" i="71"/>
  <c r="BZ207" i="71"/>
  <c r="BZ206" i="71"/>
  <c r="BZ205" i="71"/>
  <c r="BZ204" i="71"/>
  <c r="BZ203" i="71"/>
  <c r="BZ202" i="71"/>
  <c r="BZ201" i="71"/>
  <c r="BZ200" i="71"/>
  <c r="BZ199" i="71"/>
  <c r="BZ198" i="71"/>
  <c r="BZ197" i="71"/>
  <c r="BZ196" i="71"/>
  <c r="BZ195" i="71"/>
  <c r="BZ194" i="71"/>
  <c r="BZ193" i="71"/>
  <c r="BZ192" i="71"/>
  <c r="BZ191" i="71"/>
  <c r="BZ190" i="71"/>
  <c r="BZ189" i="71"/>
  <c r="BZ219" i="71"/>
  <c r="CD222" i="71"/>
  <c r="CD221" i="71"/>
  <c r="CD220" i="71"/>
  <c r="CD217" i="71"/>
  <c r="CD188" i="71"/>
  <c r="CD187" i="71"/>
  <c r="CD186" i="71"/>
  <c r="CD185" i="71"/>
  <c r="CD184" i="71"/>
  <c r="CD183" i="71"/>
  <c r="CD182" i="71"/>
  <c r="CD181" i="71"/>
  <c r="CD180" i="71"/>
  <c r="CD179" i="71"/>
  <c r="CD178" i="71"/>
  <c r="CD177" i="71"/>
  <c r="CD176" i="71"/>
  <c r="CD175" i="71"/>
  <c r="CD174" i="71"/>
  <c r="CD173" i="71"/>
  <c r="CD172" i="71"/>
  <c r="CD171" i="71"/>
  <c r="CD170" i="71"/>
  <c r="CD169" i="71"/>
  <c r="CD168" i="71"/>
  <c r="CD167" i="71"/>
  <c r="CD166" i="71"/>
  <c r="CD165" i="71"/>
  <c r="CD164" i="71"/>
  <c r="CD163" i="71"/>
  <c r="CD162" i="71"/>
  <c r="CD161" i="71"/>
  <c r="CD160" i="71"/>
  <c r="CD159" i="71"/>
  <c r="CD158" i="71"/>
  <c r="CD157" i="71"/>
  <c r="CD156" i="71"/>
  <c r="CD155" i="71"/>
  <c r="CD154" i="71"/>
  <c r="CD153" i="71"/>
  <c r="CD152" i="71"/>
  <c r="CD151" i="71"/>
  <c r="CD150" i="71"/>
  <c r="CD149" i="71"/>
  <c r="CD148" i="71"/>
  <c r="CD213" i="71"/>
  <c r="CD208" i="71"/>
  <c r="CD207" i="71"/>
  <c r="CD206" i="71"/>
  <c r="CD205" i="71"/>
  <c r="CD204" i="71"/>
  <c r="CD203" i="71"/>
  <c r="CD202" i="71"/>
  <c r="CD201" i="71"/>
  <c r="CD200" i="71"/>
  <c r="CD199" i="71"/>
  <c r="CD198" i="71"/>
  <c r="CD197" i="71"/>
  <c r="CD196" i="71"/>
  <c r="CD195" i="71"/>
  <c r="CD194" i="71"/>
  <c r="CD193" i="71"/>
  <c r="CD192" i="71"/>
  <c r="CD191" i="71"/>
  <c r="CD190" i="71"/>
  <c r="CD189" i="71"/>
  <c r="CG207" i="71"/>
  <c r="CG206" i="71"/>
  <c r="CG205" i="71"/>
  <c r="CG204" i="71"/>
  <c r="CG203" i="71"/>
  <c r="CG202" i="71"/>
  <c r="CG201" i="71"/>
  <c r="CG200" i="71"/>
  <c r="CG199" i="71"/>
  <c r="CG198" i="71"/>
  <c r="CG197" i="71"/>
  <c r="CG196" i="71"/>
  <c r="CG195" i="71"/>
  <c r="CG194" i="71"/>
  <c r="CG193" i="71"/>
  <c r="CG192" i="71"/>
  <c r="CG191" i="71"/>
  <c r="CG190" i="71"/>
  <c r="CG189" i="71"/>
  <c r="CK221" i="71"/>
  <c r="CK218" i="71"/>
  <c r="CK216" i="71"/>
  <c r="CK214" i="71"/>
  <c r="CK212" i="71"/>
  <c r="CK210" i="71"/>
  <c r="CK208" i="71"/>
  <c r="CK207" i="71"/>
  <c r="CK206" i="71"/>
  <c r="CK205" i="71"/>
  <c r="CK204" i="71"/>
  <c r="CK203" i="71"/>
  <c r="CK202" i="71"/>
  <c r="CK201" i="71"/>
  <c r="CK200" i="71"/>
  <c r="CK199" i="71"/>
  <c r="CK198" i="71"/>
  <c r="CK197" i="71"/>
  <c r="CK196" i="71"/>
  <c r="CK195" i="71"/>
  <c r="CK194" i="71"/>
  <c r="CK193" i="71"/>
  <c r="CK192" i="71"/>
  <c r="CK191" i="71"/>
  <c r="CK190" i="71"/>
  <c r="CK189" i="71"/>
  <c r="CK188" i="71"/>
  <c r="CO222" i="71"/>
  <c r="CO207" i="71"/>
  <c r="CO206" i="71"/>
  <c r="CO205" i="71"/>
  <c r="CO204" i="71"/>
  <c r="CO203" i="71"/>
  <c r="CO202" i="71"/>
  <c r="CO201" i="71"/>
  <c r="CO200" i="71"/>
  <c r="CO199" i="71"/>
  <c r="CO198" i="71"/>
  <c r="CO197" i="71"/>
  <c r="CO196" i="71"/>
  <c r="CO195" i="71"/>
  <c r="CO194" i="71"/>
  <c r="CO193" i="71"/>
  <c r="CO192" i="71"/>
  <c r="CO191" i="71"/>
  <c r="CO190" i="71"/>
  <c r="CO189" i="71"/>
  <c r="CO188" i="71"/>
  <c r="CS219" i="71"/>
  <c r="CS217" i="71"/>
  <c r="CS215" i="71"/>
  <c r="CS213" i="71"/>
  <c r="CS211" i="71"/>
  <c r="CS209" i="71"/>
  <c r="CS207" i="71"/>
  <c r="CS206" i="71"/>
  <c r="CS205" i="71"/>
  <c r="CS204" i="71"/>
  <c r="CS203" i="71"/>
  <c r="CS202" i="71"/>
  <c r="CS201" i="71"/>
  <c r="CS200" i="71"/>
  <c r="CS199" i="71"/>
  <c r="CS198" i="71"/>
  <c r="CS197" i="71"/>
  <c r="CS196" i="71"/>
  <c r="CS195" i="71"/>
  <c r="CS194" i="71"/>
  <c r="CS193" i="71"/>
  <c r="CS192" i="71"/>
  <c r="CS191" i="71"/>
  <c r="CS190" i="71"/>
  <c r="CS189" i="71"/>
  <c r="CS188" i="71"/>
  <c r="CH222" i="71"/>
  <c r="CH219" i="71"/>
  <c r="CH218" i="71"/>
  <c r="CH217" i="71"/>
  <c r="CH216" i="71"/>
  <c r="CH215" i="71"/>
  <c r="CH214" i="71"/>
  <c r="CH213" i="71"/>
  <c r="CH212" i="71"/>
  <c r="CH211" i="71"/>
  <c r="CH210" i="71"/>
  <c r="CH209" i="71"/>
  <c r="CH208" i="71"/>
  <c r="CL222" i="71"/>
  <c r="CL219" i="71"/>
  <c r="CL218" i="71"/>
  <c r="CL217" i="71"/>
  <c r="CL216" i="71"/>
  <c r="CL215" i="71"/>
  <c r="CL214" i="71"/>
  <c r="CL213" i="71"/>
  <c r="CL212" i="71"/>
  <c r="CL211" i="71"/>
  <c r="CL210" i="71"/>
  <c r="CL209" i="71"/>
  <c r="CL208" i="71"/>
  <c r="CP220" i="71"/>
  <c r="CP219" i="71"/>
  <c r="CP218" i="71"/>
  <c r="CP217" i="71"/>
  <c r="CP216" i="71"/>
  <c r="CP222" i="71"/>
  <c r="CP215" i="71"/>
  <c r="CP214" i="71"/>
  <c r="CP213" i="71"/>
  <c r="CP212" i="71"/>
  <c r="CP211" i="71"/>
  <c r="CP210" i="71"/>
  <c r="CP209" i="71"/>
  <c r="CP208" i="71"/>
  <c r="CP221" i="71"/>
  <c r="CT221" i="71"/>
  <c r="CT219" i="71"/>
  <c r="CT218" i="71"/>
  <c r="CT217" i="71"/>
  <c r="CT216" i="71"/>
  <c r="CT220" i="71"/>
  <c r="CT215" i="71"/>
  <c r="CT214" i="71"/>
  <c r="CT213" i="71"/>
  <c r="CT212" i="71"/>
  <c r="CT211" i="71"/>
  <c r="CT210" i="71"/>
  <c r="CT209" i="71"/>
  <c r="CT208" i="71"/>
  <c r="CT222" i="71"/>
  <c r="CI219" i="71"/>
  <c r="CI217" i="71"/>
  <c r="CI220" i="71"/>
  <c r="CI215" i="71"/>
  <c r="CI213" i="71"/>
  <c r="CI211" i="71"/>
  <c r="CI209" i="71"/>
  <c r="CQ218" i="71"/>
  <c r="CQ216" i="71"/>
  <c r="CQ219" i="71"/>
  <c r="CQ217" i="71"/>
  <c r="CQ214" i="71"/>
  <c r="CQ212" i="71"/>
  <c r="CQ210" i="71"/>
  <c r="CQ208" i="71"/>
  <c r="CF222" i="71"/>
  <c r="CF221" i="71"/>
  <c r="CF220" i="71"/>
  <c r="CF218" i="71"/>
  <c r="CF216" i="71"/>
  <c r="CF214" i="71"/>
  <c r="CF212" i="71"/>
  <c r="CF210" i="71"/>
  <c r="CF208" i="71"/>
  <c r="CJ220" i="71"/>
  <c r="CJ222" i="71"/>
  <c r="CJ219" i="71"/>
  <c r="CJ218" i="71"/>
  <c r="CJ217" i="71"/>
  <c r="CJ216" i="71"/>
  <c r="CN221" i="71"/>
  <c r="CN219" i="71"/>
  <c r="CN217" i="71"/>
  <c r="CN215" i="71"/>
  <c r="CN213" i="71"/>
  <c r="CN211" i="71"/>
  <c r="CN209" i="71"/>
  <c r="CR221" i="71"/>
  <c r="CR220" i="71"/>
  <c r="CR218" i="71"/>
  <c r="CR216" i="71"/>
  <c r="ED222" i="71"/>
  <c r="ED221" i="71"/>
  <c r="ED220" i="71"/>
  <c r="ED218" i="71"/>
  <c r="ED216" i="71"/>
  <c r="EH222" i="71"/>
  <c r="EH221" i="71"/>
  <c r="EH218" i="71"/>
  <c r="EH216" i="71"/>
  <c r="EL222" i="71"/>
  <c r="EL221" i="71"/>
  <c r="EL218" i="71"/>
  <c r="EL216" i="71"/>
  <c r="EP222" i="71"/>
  <c r="EP221" i="71"/>
  <c r="EP218" i="71"/>
  <c r="EP216" i="71"/>
  <c r="BQ219" i="71"/>
  <c r="BQ218" i="71"/>
  <c r="BQ217" i="71"/>
  <c r="BQ216" i="71"/>
  <c r="BQ221" i="71"/>
  <c r="BQ215" i="71"/>
  <c r="BQ214" i="71"/>
  <c r="BQ213" i="71"/>
  <c r="BQ212" i="71"/>
  <c r="BQ211" i="71"/>
  <c r="BQ210" i="71"/>
  <c r="BQ209" i="71"/>
  <c r="BQ208" i="71"/>
  <c r="BU222" i="71"/>
  <c r="BU219" i="71"/>
  <c r="BU218" i="71"/>
  <c r="BU217" i="71"/>
  <c r="BU216" i="71"/>
  <c r="BU215" i="71"/>
  <c r="BU214" i="71"/>
  <c r="BU213" i="71"/>
  <c r="BU212" i="71"/>
  <c r="BU211" i="71"/>
  <c r="BU210" i="71"/>
  <c r="BU209" i="71"/>
  <c r="BU208" i="71"/>
  <c r="BY222" i="71"/>
  <c r="BY219" i="71"/>
  <c r="BY218" i="71"/>
  <c r="BY217" i="71"/>
  <c r="BY216" i="71"/>
  <c r="BY220" i="71"/>
  <c r="BY215" i="71"/>
  <c r="BY214" i="71"/>
  <c r="BY213" i="71"/>
  <c r="BY212" i="71"/>
  <c r="BY211" i="71"/>
  <c r="BY210" i="71"/>
  <c r="BY209" i="71"/>
  <c r="BY208" i="71"/>
  <c r="CC221" i="71"/>
  <c r="CC219" i="71"/>
  <c r="CC218" i="71"/>
  <c r="CC217" i="71"/>
  <c r="CC216" i="71"/>
  <c r="CC215" i="71"/>
  <c r="CC214" i="71"/>
  <c r="CC213" i="71"/>
  <c r="CC212" i="71"/>
  <c r="CC211" i="71"/>
  <c r="CC210" i="71"/>
  <c r="CC209" i="71"/>
  <c r="CC208" i="71"/>
  <c r="EF222" i="71"/>
  <c r="EF220" i="71"/>
  <c r="EN221" i="71"/>
  <c r="EN220" i="71"/>
  <c r="CI222" i="71"/>
  <c r="CI221" i="71"/>
  <c r="BS221" i="71"/>
  <c r="CM222" i="71"/>
  <c r="CM221" i="71"/>
  <c r="CQ222" i="71"/>
  <c r="CQ221" i="71"/>
  <c r="CA222" i="71"/>
  <c r="CJ221" i="71"/>
  <c r="CR222" i="71"/>
  <c r="CG222" i="71"/>
  <c r="CG220" i="71"/>
  <c r="CK220" i="71"/>
  <c r="CO221" i="71"/>
  <c r="CO220" i="71"/>
  <c r="CS220" i="71"/>
  <c r="M226" i="66"/>
  <c r="M17" i="66"/>
  <c r="M4" i="72" s="1"/>
  <c r="M8" i="72" s="1"/>
  <c r="M10" i="72" s="1"/>
  <c r="M12" i="72" s="1"/>
  <c r="M16" i="66"/>
  <c r="M4" i="53" s="1"/>
  <c r="M231" i="66"/>
  <c r="M229" i="66"/>
  <c r="M227" i="66"/>
  <c r="BP227" i="71" l="1"/>
  <c r="BX224" i="71"/>
  <c r="BP223" i="71"/>
  <c r="BW223" i="71"/>
  <c r="CB224" i="71"/>
  <c r="BX223" i="71"/>
  <c r="BT223" i="71"/>
  <c r="BP224" i="71"/>
  <c r="BW224" i="71"/>
  <c r="CB223" i="71"/>
  <c r="BT224" i="71"/>
  <c r="BS224" i="71"/>
  <c r="BY224" i="71"/>
  <c r="CI224" i="71"/>
  <c r="CD223" i="71"/>
  <c r="BV223" i="71"/>
  <c r="CJ223" i="71"/>
  <c r="CQ223" i="71"/>
  <c r="CP224" i="71"/>
  <c r="CS224" i="71"/>
  <c r="M7" i="72"/>
  <c r="M9" i="72" s="1"/>
  <c r="M11" i="72" s="1"/>
  <c r="BP226" i="70"/>
  <c r="CN223" i="70"/>
  <c r="CF223" i="70"/>
  <c r="BP227" i="70"/>
  <c r="CN224" i="70"/>
  <c r="CF224" i="70"/>
  <c r="CR223" i="70"/>
  <c r="CJ223" i="70"/>
  <c r="CJ224" i="70"/>
  <c r="CR224" i="70"/>
  <c r="CH223" i="70"/>
  <c r="CP224" i="70"/>
  <c r="CH224" i="70"/>
  <c r="CP223" i="70"/>
  <c r="CL224" i="70"/>
  <c r="CM224" i="70"/>
  <c r="CA223" i="70"/>
  <c r="BQ223" i="70"/>
  <c r="BS223" i="70"/>
  <c r="BY224" i="70"/>
  <c r="BW224" i="70"/>
  <c r="BS224" i="70"/>
  <c r="BQ224" i="70"/>
  <c r="BY223" i="70"/>
  <c r="CA224" i="70"/>
  <c r="CD223" i="70"/>
  <c r="BV224" i="70"/>
  <c r="BW223" i="70"/>
  <c r="BR224" i="70"/>
  <c r="CD224" i="70"/>
  <c r="BU223" i="70"/>
  <c r="CL223" i="70"/>
  <c r="CS223" i="70"/>
  <c r="CO224" i="70"/>
  <c r="CK224" i="70"/>
  <c r="BX223" i="70"/>
  <c r="BT223" i="70"/>
  <c r="CM223" i="70"/>
  <c r="CH224" i="71"/>
  <c r="CH223" i="71"/>
  <c r="CP223" i="71"/>
  <c r="BS223" i="71"/>
  <c r="CQ224" i="71"/>
  <c r="BY223" i="71"/>
  <c r="CJ224" i="71"/>
  <c r="CL223" i="71"/>
  <c r="CL224" i="71"/>
  <c r="CO223" i="71"/>
  <c r="CO224" i="71"/>
  <c r="CG224" i="71"/>
  <c r="BZ223" i="71"/>
  <c r="BR224" i="71"/>
  <c r="CS223" i="71"/>
  <c r="CF223" i="71"/>
  <c r="CF224" i="71"/>
  <c r="CK224" i="71"/>
  <c r="CK223" i="71"/>
  <c r="CI223" i="71"/>
  <c r="CM224" i="71"/>
  <c r="CM223" i="71"/>
  <c r="CA224" i="71"/>
  <c r="CA223" i="71"/>
  <c r="BU223" i="71"/>
  <c r="BU224" i="71"/>
  <c r="CR223" i="71"/>
  <c r="CG223" i="71"/>
  <c r="CT224" i="71"/>
  <c r="CT223" i="71"/>
  <c r="CD224" i="71"/>
  <c r="BZ224" i="71"/>
  <c r="CI224" i="70"/>
  <c r="CC223" i="70"/>
  <c r="CC224" i="70"/>
  <c r="CS224" i="70"/>
  <c r="CO223" i="70"/>
  <c r="CK223" i="70"/>
  <c r="CG224" i="70"/>
  <c r="CB224" i="70"/>
  <c r="BX224" i="70"/>
  <c r="BT224" i="70"/>
  <c r="CC224" i="71"/>
  <c r="CC223" i="71"/>
  <c r="BQ223" i="71"/>
  <c r="CR224" i="71"/>
  <c r="CN223" i="71"/>
  <c r="CN224" i="71"/>
  <c r="BV224" i="71"/>
  <c r="BR223" i="71"/>
  <c r="CQ224" i="70"/>
  <c r="BZ224" i="70"/>
  <c r="CT223" i="70"/>
  <c r="BQ224" i="71"/>
  <c r="BP224" i="70"/>
  <c r="BV223" i="70"/>
  <c r="CB223" i="70"/>
  <c r="CQ223" i="70"/>
  <c r="CI223" i="70"/>
  <c r="BZ223" i="70"/>
  <c r="BR223" i="70"/>
  <c r="CT224" i="70"/>
  <c r="BU224" i="70"/>
  <c r="CG223" i="70"/>
  <c r="BP223" i="70"/>
  <c r="M224" i="66"/>
  <c r="M230" i="66"/>
  <c r="M228" i="66"/>
  <c r="BZ23" i="66" s="1"/>
  <c r="G230" i="66"/>
  <c r="F229" i="66"/>
  <c r="Q17" i="66"/>
  <c r="Q4" i="72" s="1"/>
  <c r="P17" i="66"/>
  <c r="P4" i="72" s="1"/>
  <c r="O17" i="66"/>
  <c r="O4" i="72" s="1"/>
  <c r="N17" i="66"/>
  <c r="N4" i="72" s="1"/>
  <c r="L17" i="66"/>
  <c r="L4" i="72" s="1"/>
  <c r="K17" i="66"/>
  <c r="K4" i="72" s="1"/>
  <c r="J17" i="66"/>
  <c r="J4" i="72" s="1"/>
  <c r="I17" i="66"/>
  <c r="I4" i="72" s="1"/>
  <c r="H17" i="66"/>
  <c r="H4" i="72" s="1"/>
  <c r="G17" i="66"/>
  <c r="G4" i="72" s="1"/>
  <c r="F17" i="66"/>
  <c r="F4" i="72" s="1"/>
  <c r="E17" i="66"/>
  <c r="E4" i="72" s="1"/>
  <c r="D17" i="66"/>
  <c r="D4" i="72" s="1"/>
  <c r="C17" i="66"/>
  <c r="C4" i="72" s="1"/>
  <c r="Q16" i="66"/>
  <c r="Q4" i="53" s="1"/>
  <c r="P16" i="66"/>
  <c r="O16" i="66"/>
  <c r="O4" i="53" s="1"/>
  <c r="N16" i="66"/>
  <c r="M8" i="53"/>
  <c r="L16" i="66"/>
  <c r="L4" i="53" s="1"/>
  <c r="K16" i="66"/>
  <c r="K4" i="53" s="1"/>
  <c r="J16" i="66"/>
  <c r="J4" i="53" s="1"/>
  <c r="I16" i="66"/>
  <c r="I4" i="53" s="1"/>
  <c r="H16" i="66"/>
  <c r="H4" i="53" s="1"/>
  <c r="G16" i="66"/>
  <c r="G4" i="53" s="1"/>
  <c r="F16" i="66"/>
  <c r="F4" i="53" s="1"/>
  <c r="E16" i="66"/>
  <c r="E4" i="53" s="1"/>
  <c r="D16" i="66"/>
  <c r="D4" i="53" s="1"/>
  <c r="C16" i="66"/>
  <c r="P229" i="66"/>
  <c r="O228" i="66"/>
  <c r="O231" i="66"/>
  <c r="K231" i="66"/>
  <c r="G231" i="66"/>
  <c r="F230" i="66"/>
  <c r="O229" i="66"/>
  <c r="N229" i="66"/>
  <c r="L229" i="66"/>
  <c r="K229" i="66"/>
  <c r="J229" i="66"/>
  <c r="I229" i="66"/>
  <c r="H229" i="66"/>
  <c r="G229" i="66"/>
  <c r="E229" i="66"/>
  <c r="D229" i="66"/>
  <c r="C229" i="66"/>
  <c r="K228" i="66"/>
  <c r="I228" i="66"/>
  <c r="C228" i="66"/>
  <c r="J226" i="66"/>
  <c r="E227" i="66"/>
  <c r="C226" i="66"/>
  <c r="DD183" i="71" l="1"/>
  <c r="DW105" i="71"/>
  <c r="CZ216" i="71"/>
  <c r="CZ29" i="71"/>
  <c r="CZ76" i="71"/>
  <c r="CZ45" i="71"/>
  <c r="CZ92" i="71"/>
  <c r="CZ88" i="71"/>
  <c r="CZ25" i="71"/>
  <c r="CZ128" i="71"/>
  <c r="CZ57" i="71"/>
  <c r="CZ64" i="71"/>
  <c r="DC64" i="71"/>
  <c r="CZ221" i="71"/>
  <c r="DD57" i="71"/>
  <c r="DD25" i="71"/>
  <c r="DD58" i="71"/>
  <c r="DD94" i="71"/>
  <c r="DD124" i="71"/>
  <c r="DD219" i="71"/>
  <c r="DD159" i="71"/>
  <c r="DC31" i="71"/>
  <c r="DD33" i="71"/>
  <c r="DD70" i="71"/>
  <c r="DD102" i="71"/>
  <c r="DD129" i="71"/>
  <c r="DD189" i="71"/>
  <c r="DD167" i="71"/>
  <c r="DC175" i="71"/>
  <c r="DD41" i="71"/>
  <c r="DD78" i="71"/>
  <c r="DD110" i="71"/>
  <c r="DD141" i="71"/>
  <c r="DD205" i="71"/>
  <c r="DD175" i="71"/>
  <c r="DD49" i="71"/>
  <c r="DD86" i="71"/>
  <c r="DD121" i="71"/>
  <c r="DD140" i="71"/>
  <c r="DD151" i="71"/>
  <c r="DC136" i="71"/>
  <c r="DC50" i="71"/>
  <c r="DC192" i="71"/>
  <c r="CZ41" i="71"/>
  <c r="CZ72" i="71"/>
  <c r="CZ104" i="71"/>
  <c r="CZ116" i="71"/>
  <c r="CZ37" i="71"/>
  <c r="CZ53" i="71"/>
  <c r="CZ68" i="71"/>
  <c r="CZ84" i="71"/>
  <c r="CZ100" i="71"/>
  <c r="CZ126" i="71"/>
  <c r="CZ139" i="71"/>
  <c r="CZ150" i="71"/>
  <c r="CZ166" i="71"/>
  <c r="CZ182" i="71"/>
  <c r="CZ208" i="71"/>
  <c r="CZ145" i="71"/>
  <c r="CZ191" i="71"/>
  <c r="CZ154" i="71"/>
  <c r="CZ170" i="71"/>
  <c r="CZ186" i="71"/>
  <c r="CZ209" i="71"/>
  <c r="CZ108" i="71"/>
  <c r="CZ130" i="71"/>
  <c r="CZ207" i="71"/>
  <c r="CZ158" i="71"/>
  <c r="CZ174" i="71"/>
  <c r="CZ192" i="71"/>
  <c r="CZ129" i="71"/>
  <c r="CZ33" i="71"/>
  <c r="CZ49" i="71"/>
  <c r="CZ144" i="71"/>
  <c r="CZ80" i="71"/>
  <c r="CZ96" i="71"/>
  <c r="CZ112" i="71"/>
  <c r="CZ138" i="71"/>
  <c r="CZ201" i="71"/>
  <c r="CZ162" i="71"/>
  <c r="CZ178" i="71"/>
  <c r="CZ200" i="71"/>
  <c r="CV175" i="71"/>
  <c r="CV31" i="71"/>
  <c r="CV66" i="71"/>
  <c r="CV119" i="71"/>
  <c r="CV191" i="71"/>
  <c r="CV222" i="71"/>
  <c r="CV22" i="71"/>
  <c r="CV38" i="71"/>
  <c r="CV73" i="71"/>
  <c r="CV105" i="71"/>
  <c r="CV203" i="71"/>
  <c r="CV171" i="71"/>
  <c r="CV30" i="71"/>
  <c r="CV46" i="71"/>
  <c r="CV65" i="71"/>
  <c r="CV89" i="71"/>
  <c r="CV135" i="71"/>
  <c r="CV218" i="71"/>
  <c r="CV155" i="71"/>
  <c r="CV187" i="71"/>
  <c r="CV47" i="71"/>
  <c r="CV93" i="71"/>
  <c r="CV159" i="71"/>
  <c r="CV54" i="71"/>
  <c r="CV140" i="71"/>
  <c r="CV23" i="71"/>
  <c r="CV39" i="71"/>
  <c r="CV55" i="71"/>
  <c r="CV77" i="71"/>
  <c r="CV109" i="71"/>
  <c r="CV137" i="71"/>
  <c r="CV207" i="71"/>
  <c r="CV220" i="71"/>
  <c r="CV185" i="71"/>
  <c r="CV181" i="71"/>
  <c r="CV177" i="71"/>
  <c r="CV173" i="71"/>
  <c r="CV169" i="71"/>
  <c r="CV165" i="71"/>
  <c r="CV161" i="71"/>
  <c r="CV157" i="71"/>
  <c r="CV153" i="71"/>
  <c r="CV149" i="71"/>
  <c r="CV215" i="71"/>
  <c r="CV205" i="71"/>
  <c r="CV201" i="71"/>
  <c r="CV197" i="71"/>
  <c r="CV193" i="71"/>
  <c r="CV189" i="71"/>
  <c r="CV213" i="71"/>
  <c r="CV208" i="71"/>
  <c r="CV141" i="71"/>
  <c r="CV144" i="71"/>
  <c r="CV136" i="71"/>
  <c r="CV128" i="71"/>
  <c r="CV123" i="71"/>
  <c r="CV133" i="71"/>
  <c r="CV122" i="71"/>
  <c r="CV115" i="71"/>
  <c r="CV111" i="71"/>
  <c r="CV107" i="71"/>
  <c r="CV103" i="71"/>
  <c r="CV99" i="71"/>
  <c r="CV95" i="71"/>
  <c r="CV91" i="71"/>
  <c r="CV87" i="71"/>
  <c r="CV83" i="71"/>
  <c r="CV79" i="71"/>
  <c r="CV75" i="71"/>
  <c r="CV71" i="71"/>
  <c r="CV67" i="71"/>
  <c r="CV63" i="71"/>
  <c r="CV56" i="71"/>
  <c r="CV52" i="71"/>
  <c r="CV48" i="71"/>
  <c r="CV44" i="71"/>
  <c r="CV40" i="71"/>
  <c r="CV36" i="71"/>
  <c r="CV32" i="71"/>
  <c r="CV28" i="71"/>
  <c r="CV24" i="71"/>
  <c r="CV62" i="71"/>
  <c r="CV184" i="71"/>
  <c r="CV164" i="71"/>
  <c r="CV148" i="71"/>
  <c r="CV196" i="71"/>
  <c r="CV209" i="71"/>
  <c r="CV142" i="71"/>
  <c r="CV121" i="71"/>
  <c r="CV114" i="71"/>
  <c r="CV98" i="71"/>
  <c r="CV86" i="71"/>
  <c r="CV221" i="71"/>
  <c r="CV186" i="71"/>
  <c r="CV182" i="71"/>
  <c r="CV178" i="71"/>
  <c r="CV174" i="71"/>
  <c r="CV170" i="71"/>
  <c r="CV166" i="71"/>
  <c r="CV162" i="71"/>
  <c r="CV158" i="71"/>
  <c r="CV154" i="71"/>
  <c r="CV150" i="71"/>
  <c r="CV217" i="71"/>
  <c r="CV206" i="71"/>
  <c r="CV202" i="71"/>
  <c r="CV198" i="71"/>
  <c r="CV194" i="71"/>
  <c r="CV190" i="71"/>
  <c r="CV214" i="71"/>
  <c r="CV211" i="71"/>
  <c r="CV143" i="71"/>
  <c r="CV146" i="71"/>
  <c r="CV138" i="71"/>
  <c r="CV130" i="71"/>
  <c r="CV127" i="71"/>
  <c r="CV117" i="71"/>
  <c r="CV124" i="71"/>
  <c r="CV116" i="71"/>
  <c r="CV112" i="71"/>
  <c r="CV108" i="71"/>
  <c r="CV104" i="71"/>
  <c r="CV100" i="71"/>
  <c r="CV96" i="71"/>
  <c r="CV92" i="71"/>
  <c r="CV88" i="71"/>
  <c r="CV84" i="71"/>
  <c r="CV80" i="71"/>
  <c r="CV76" i="71"/>
  <c r="CV72" i="71"/>
  <c r="CV68" i="71"/>
  <c r="CV125" i="71"/>
  <c r="CV57" i="71"/>
  <c r="CV53" i="71"/>
  <c r="CV49" i="71"/>
  <c r="CV45" i="71"/>
  <c r="CV41" i="71"/>
  <c r="CV37" i="71"/>
  <c r="CV33" i="71"/>
  <c r="CV29" i="71"/>
  <c r="CV25" i="71"/>
  <c r="CV64" i="71"/>
  <c r="CV216" i="71"/>
  <c r="CV180" i="71"/>
  <c r="CV176" i="71"/>
  <c r="CV172" i="71"/>
  <c r="CV168" i="71"/>
  <c r="CV160" i="71"/>
  <c r="CV156" i="71"/>
  <c r="CV152" i="71"/>
  <c r="CV210" i="71"/>
  <c r="CV204" i="71"/>
  <c r="CV200" i="71"/>
  <c r="CV192" i="71"/>
  <c r="CV188" i="71"/>
  <c r="CV147" i="71"/>
  <c r="CV139" i="71"/>
  <c r="CV134" i="71"/>
  <c r="CV126" i="71"/>
  <c r="CV129" i="71"/>
  <c r="CV120" i="71"/>
  <c r="CV110" i="71"/>
  <c r="CV106" i="71"/>
  <c r="CV102" i="71"/>
  <c r="CV94" i="71"/>
  <c r="CV90" i="71"/>
  <c r="CV82" i="71"/>
  <c r="CV78" i="71"/>
  <c r="CV74" i="71"/>
  <c r="DC130" i="71"/>
  <c r="DC222" i="71"/>
  <c r="DC186" i="71"/>
  <c r="DC65" i="71"/>
  <c r="DC41" i="71"/>
  <c r="DC205" i="71"/>
  <c r="DC91" i="71"/>
  <c r="CV58" i="71"/>
  <c r="CV26" i="71"/>
  <c r="CV34" i="71"/>
  <c r="CV42" i="71"/>
  <c r="CV50" i="71"/>
  <c r="CV59" i="71"/>
  <c r="CV69" i="71"/>
  <c r="CV81" i="71"/>
  <c r="CV97" i="71"/>
  <c r="CV113" i="71"/>
  <c r="CV131" i="71"/>
  <c r="CV145" i="71"/>
  <c r="CV195" i="71"/>
  <c r="CV219" i="71"/>
  <c r="CV163" i="71"/>
  <c r="CV179" i="71"/>
  <c r="CV60" i="71"/>
  <c r="CV27" i="71"/>
  <c r="CV35" i="71"/>
  <c r="CV43" i="71"/>
  <c r="CV51" i="71"/>
  <c r="CV61" i="71"/>
  <c r="CV70" i="71"/>
  <c r="CV85" i="71"/>
  <c r="CV101" i="71"/>
  <c r="CV118" i="71"/>
  <c r="CV132" i="71"/>
  <c r="CV212" i="71"/>
  <c r="CV199" i="71"/>
  <c r="CV151" i="71"/>
  <c r="CV167" i="71"/>
  <c r="CV183" i="71"/>
  <c r="DB130" i="71"/>
  <c r="DC218" i="71"/>
  <c r="DC29" i="71"/>
  <c r="DC44" i="71"/>
  <c r="DC66" i="71"/>
  <c r="DC75" i="71"/>
  <c r="DC107" i="71"/>
  <c r="DC96" i="71"/>
  <c r="DC124" i="71"/>
  <c r="DC170" i="71"/>
  <c r="DC153" i="71"/>
  <c r="DC164" i="71"/>
  <c r="DC189" i="71"/>
  <c r="DC213" i="71"/>
  <c r="DC28" i="71"/>
  <c r="DC47" i="71"/>
  <c r="DC151" i="71"/>
  <c r="DC99" i="71"/>
  <c r="DC81" i="71"/>
  <c r="DC80" i="71"/>
  <c r="DC144" i="71"/>
  <c r="DC137" i="71"/>
  <c r="DC163" i="71"/>
  <c r="DC148" i="71"/>
  <c r="DC200" i="71"/>
  <c r="DC209" i="71"/>
  <c r="DC97" i="71"/>
  <c r="DC58" i="71"/>
  <c r="DC59" i="71"/>
  <c r="DC34" i="71"/>
  <c r="DC83" i="71"/>
  <c r="DC115" i="71"/>
  <c r="DC113" i="71"/>
  <c r="DC112" i="71"/>
  <c r="DC150" i="71"/>
  <c r="DC146" i="71"/>
  <c r="DC177" i="71"/>
  <c r="DC180" i="71"/>
  <c r="DC197" i="71"/>
  <c r="DC216" i="71"/>
  <c r="DC37" i="71"/>
  <c r="DC32" i="71"/>
  <c r="DC63" i="71"/>
  <c r="DC22" i="71"/>
  <c r="DC118" i="71"/>
  <c r="DC53" i="71"/>
  <c r="DC33" i="71"/>
  <c r="DC24" i="71"/>
  <c r="DC40" i="71"/>
  <c r="DC56" i="71"/>
  <c r="DC27" i="71"/>
  <c r="DC43" i="71"/>
  <c r="DC60" i="71"/>
  <c r="DC30" i="71"/>
  <c r="DC46" i="71"/>
  <c r="DC61" i="71"/>
  <c r="DC74" i="71"/>
  <c r="DC82" i="71"/>
  <c r="DC90" i="71"/>
  <c r="DC98" i="71"/>
  <c r="DC106" i="71"/>
  <c r="DC114" i="71"/>
  <c r="DC121" i="71"/>
  <c r="DC77" i="71"/>
  <c r="DC93" i="71"/>
  <c r="DC109" i="71"/>
  <c r="DC133" i="71"/>
  <c r="DC76" i="71"/>
  <c r="DC92" i="71"/>
  <c r="DC108" i="71"/>
  <c r="DC128" i="71"/>
  <c r="DC143" i="71"/>
  <c r="DC122" i="71"/>
  <c r="DC132" i="71"/>
  <c r="DC127" i="71"/>
  <c r="DC131" i="71"/>
  <c r="DC149" i="71"/>
  <c r="DC142" i="71"/>
  <c r="DC178" i="71"/>
  <c r="DC162" i="71"/>
  <c r="DC185" i="71"/>
  <c r="DC169" i="71"/>
  <c r="DC174" i="71"/>
  <c r="DC183" i="71"/>
  <c r="DC160" i="71"/>
  <c r="DC176" i="71"/>
  <c r="DC190" i="71"/>
  <c r="DC198" i="71"/>
  <c r="DC206" i="71"/>
  <c r="DC195" i="71"/>
  <c r="DC203" i="71"/>
  <c r="DC208" i="71"/>
  <c r="DC212" i="71"/>
  <c r="DC220" i="71"/>
  <c r="DC219" i="71"/>
  <c r="DH218" i="71"/>
  <c r="DC62" i="71"/>
  <c r="DC49" i="71"/>
  <c r="DC48" i="71"/>
  <c r="DC35" i="71"/>
  <c r="DC51" i="71"/>
  <c r="DC38" i="71"/>
  <c r="DC54" i="71"/>
  <c r="DC70" i="71"/>
  <c r="DC78" i="71"/>
  <c r="DC86" i="71"/>
  <c r="DC94" i="71"/>
  <c r="DC102" i="71"/>
  <c r="DC110" i="71"/>
  <c r="DC69" i="71"/>
  <c r="DC85" i="71"/>
  <c r="DC101" i="71"/>
  <c r="DC116" i="71"/>
  <c r="DC68" i="71"/>
  <c r="DC84" i="71"/>
  <c r="DC100" i="71"/>
  <c r="DC117" i="71"/>
  <c r="DC139" i="71"/>
  <c r="DC147" i="71"/>
  <c r="DC126" i="71"/>
  <c r="DC157" i="71"/>
  <c r="DC135" i="71"/>
  <c r="DC141" i="71"/>
  <c r="DC134" i="71"/>
  <c r="DC158" i="71"/>
  <c r="DC166" i="71"/>
  <c r="DC171" i="71"/>
  <c r="DC154" i="71"/>
  <c r="DC187" i="71"/>
  <c r="DC181" i="71"/>
  <c r="DC152" i="71"/>
  <c r="DC168" i="71"/>
  <c r="DC184" i="71"/>
  <c r="DC194" i="71"/>
  <c r="DC202" i="71"/>
  <c r="DC191" i="71"/>
  <c r="DC199" i="71"/>
  <c r="DC207" i="71"/>
  <c r="DC210" i="71"/>
  <c r="DC214" i="71"/>
  <c r="DC217" i="71"/>
  <c r="DC45" i="71"/>
  <c r="DC25" i="71"/>
  <c r="DC67" i="71"/>
  <c r="DC36" i="71"/>
  <c r="DC52" i="71"/>
  <c r="DC23" i="71"/>
  <c r="DC39" i="71"/>
  <c r="DC55" i="71"/>
  <c r="DC26" i="71"/>
  <c r="DC42" i="71"/>
  <c r="DC57" i="71"/>
  <c r="DC71" i="71"/>
  <c r="DC79" i="71"/>
  <c r="DC87" i="71"/>
  <c r="DC95" i="71"/>
  <c r="DC103" i="71"/>
  <c r="DC111" i="71"/>
  <c r="DC119" i="71"/>
  <c r="DC73" i="71"/>
  <c r="DC89" i="71"/>
  <c r="DC105" i="71"/>
  <c r="DC123" i="71"/>
  <c r="DC72" i="71"/>
  <c r="DC88" i="71"/>
  <c r="DC104" i="71"/>
  <c r="DC125" i="71"/>
  <c r="DC140" i="71"/>
  <c r="DC120" i="71"/>
  <c r="DC129" i="71"/>
  <c r="DC159" i="71"/>
  <c r="DC165" i="71"/>
  <c r="DC145" i="71"/>
  <c r="DC138" i="71"/>
  <c r="DC167" i="71"/>
  <c r="DC161" i="71"/>
  <c r="DC179" i="71"/>
  <c r="DC155" i="71"/>
  <c r="DC173" i="71"/>
  <c r="DC182" i="71"/>
  <c r="DC156" i="71"/>
  <c r="DC172" i="71"/>
  <c r="DC188" i="71"/>
  <c r="DC196" i="71"/>
  <c r="DC204" i="71"/>
  <c r="DC193" i="71"/>
  <c r="DC201" i="71"/>
  <c r="DC221" i="71"/>
  <c r="DC211" i="71"/>
  <c r="DC215" i="71"/>
  <c r="DH117" i="71"/>
  <c r="DH29" i="71"/>
  <c r="DH37" i="71"/>
  <c r="DH45" i="71"/>
  <c r="DH53" i="71"/>
  <c r="DH119" i="71"/>
  <c r="DH69" i="71"/>
  <c r="DH77" i="71"/>
  <c r="DH88" i="71"/>
  <c r="DH104" i="71"/>
  <c r="DH142" i="71"/>
  <c r="DH135" i="71"/>
  <c r="DH213" i="71"/>
  <c r="DH161" i="71"/>
  <c r="DH177" i="71"/>
  <c r="DH199" i="71"/>
  <c r="DD176" i="71"/>
  <c r="DD152" i="71"/>
  <c r="DD196" i="71"/>
  <c r="DD206" i="71"/>
  <c r="DD107" i="71"/>
  <c r="DD75" i="71"/>
  <c r="DD67" i="71"/>
  <c r="DD46" i="71"/>
  <c r="DD26" i="71"/>
  <c r="DD221" i="71"/>
  <c r="DD185" i="71"/>
  <c r="DD181" i="71"/>
  <c r="DD177" i="71"/>
  <c r="DD173" i="71"/>
  <c r="DD169" i="71"/>
  <c r="DD165" i="71"/>
  <c r="DD161" i="71"/>
  <c r="DD157" i="71"/>
  <c r="DD153" i="71"/>
  <c r="DD149" i="71"/>
  <c r="DD208" i="71"/>
  <c r="DD201" i="71"/>
  <c r="DD193" i="71"/>
  <c r="DD217" i="71"/>
  <c r="DD209" i="71"/>
  <c r="DD204" i="71"/>
  <c r="DD144" i="71"/>
  <c r="DD136" i="71"/>
  <c r="DD145" i="71"/>
  <c r="DD137" i="71"/>
  <c r="DD188" i="71"/>
  <c r="DD125" i="71"/>
  <c r="DD132" i="71"/>
  <c r="DD120" i="71"/>
  <c r="DD190" i="71"/>
  <c r="DD117" i="71"/>
  <c r="DD112" i="71"/>
  <c r="DD108" i="71"/>
  <c r="DD104" i="71"/>
  <c r="DD100" i="71"/>
  <c r="DD96" i="71"/>
  <c r="DD92" i="71"/>
  <c r="DD88" i="71"/>
  <c r="DD84" i="71"/>
  <c r="DD80" i="71"/>
  <c r="DD76" i="71"/>
  <c r="DD72" i="71"/>
  <c r="DD68" i="71"/>
  <c r="DD62" i="71"/>
  <c r="DD55" i="71"/>
  <c r="DD51" i="71"/>
  <c r="DD47" i="71"/>
  <c r="DD43" i="71"/>
  <c r="DD39" i="71"/>
  <c r="DD35" i="71"/>
  <c r="DD31" i="71"/>
  <c r="DD27" i="71"/>
  <c r="DD23" i="71"/>
  <c r="DD61" i="71"/>
  <c r="DD220" i="71"/>
  <c r="DD184" i="71"/>
  <c r="DD180" i="71"/>
  <c r="DD172" i="71"/>
  <c r="DD168" i="71"/>
  <c r="DD164" i="71"/>
  <c r="DD160" i="71"/>
  <c r="DD156" i="71"/>
  <c r="DD148" i="71"/>
  <c r="DD207" i="71"/>
  <c r="DD199" i="71"/>
  <c r="DD191" i="71"/>
  <c r="DD212" i="71"/>
  <c r="DD210" i="71"/>
  <c r="DD142" i="71"/>
  <c r="DD200" i="71"/>
  <c r="DD143" i="71"/>
  <c r="DD135" i="71"/>
  <c r="DD131" i="71"/>
  <c r="DD126" i="71"/>
  <c r="DD118" i="71"/>
  <c r="DD123" i="71"/>
  <c r="DD115" i="71"/>
  <c r="DD111" i="71"/>
  <c r="DD103" i="71"/>
  <c r="DD99" i="71"/>
  <c r="DD95" i="71"/>
  <c r="DD91" i="71"/>
  <c r="DD87" i="71"/>
  <c r="DD83" i="71"/>
  <c r="DD79" i="71"/>
  <c r="DD71" i="71"/>
  <c r="DD60" i="71"/>
  <c r="DD54" i="71"/>
  <c r="DD50" i="71"/>
  <c r="DD42" i="71"/>
  <c r="DD38" i="71"/>
  <c r="DD34" i="71"/>
  <c r="DD30" i="71"/>
  <c r="DD22" i="71"/>
  <c r="DD59" i="71"/>
  <c r="DD63" i="71"/>
  <c r="DD28" i="71"/>
  <c r="DD36" i="71"/>
  <c r="DD44" i="71"/>
  <c r="DD52" i="71"/>
  <c r="DD65" i="71"/>
  <c r="DD73" i="71"/>
  <c r="DD81" i="71"/>
  <c r="DD89" i="71"/>
  <c r="DD97" i="71"/>
  <c r="DD105" i="71"/>
  <c r="DD113" i="71"/>
  <c r="DD128" i="71"/>
  <c r="DD134" i="71"/>
  <c r="DD202" i="71"/>
  <c r="DD147" i="71"/>
  <c r="DD146" i="71"/>
  <c r="DD214" i="71"/>
  <c r="DD195" i="71"/>
  <c r="DD215" i="71"/>
  <c r="DD154" i="71"/>
  <c r="DD162" i="71"/>
  <c r="DD170" i="71"/>
  <c r="DD178" i="71"/>
  <c r="DD186" i="71"/>
  <c r="DH61" i="71"/>
  <c r="DH24" i="71"/>
  <c r="DH32" i="71"/>
  <c r="DH40" i="71"/>
  <c r="DH48" i="71"/>
  <c r="DH56" i="71"/>
  <c r="DH132" i="71"/>
  <c r="DH72" i="71"/>
  <c r="DH80" i="71"/>
  <c r="DH92" i="71"/>
  <c r="DH108" i="71"/>
  <c r="DH124" i="71"/>
  <c r="DH192" i="71"/>
  <c r="DH149" i="71"/>
  <c r="DH165" i="71"/>
  <c r="DH181" i="71"/>
  <c r="DH207" i="71"/>
  <c r="DD130" i="71"/>
  <c r="DD24" i="71"/>
  <c r="DD32" i="71"/>
  <c r="DD40" i="71"/>
  <c r="DD48" i="71"/>
  <c r="DD56" i="71"/>
  <c r="DD69" i="71"/>
  <c r="DD77" i="71"/>
  <c r="DD85" i="71"/>
  <c r="DD93" i="71"/>
  <c r="DD101" i="71"/>
  <c r="DD109" i="71"/>
  <c r="DD119" i="71"/>
  <c r="DD122" i="71"/>
  <c r="DD127" i="71"/>
  <c r="DD139" i="71"/>
  <c r="DD138" i="71"/>
  <c r="DD213" i="71"/>
  <c r="DD216" i="71"/>
  <c r="DD203" i="71"/>
  <c r="DD150" i="71"/>
  <c r="DD158" i="71"/>
  <c r="DD166" i="71"/>
  <c r="DD174" i="71"/>
  <c r="DD182" i="71"/>
  <c r="DD222" i="71"/>
  <c r="DH63" i="71"/>
  <c r="DH28" i="71"/>
  <c r="DH36" i="71"/>
  <c r="DH44" i="71"/>
  <c r="DH52" i="71"/>
  <c r="DH64" i="71"/>
  <c r="DH68" i="71"/>
  <c r="DH76" i="71"/>
  <c r="DH84" i="71"/>
  <c r="DH100" i="71"/>
  <c r="DH126" i="71"/>
  <c r="DH134" i="71"/>
  <c r="DH202" i="71"/>
  <c r="DH157" i="71"/>
  <c r="DH173" i="71"/>
  <c r="DH191" i="71"/>
  <c r="DH222" i="71"/>
  <c r="DH214" i="71"/>
  <c r="DH220" i="71"/>
  <c r="DH203" i="71"/>
  <c r="DH195" i="71"/>
  <c r="DH187" i="71"/>
  <c r="DH183" i="71"/>
  <c r="DH179" i="71"/>
  <c r="DH175" i="71"/>
  <c r="DH171" i="71"/>
  <c r="DH167" i="71"/>
  <c r="DH163" i="71"/>
  <c r="DH159" i="71"/>
  <c r="DH155" i="71"/>
  <c r="DH151" i="71"/>
  <c r="DH219" i="71"/>
  <c r="DH211" i="71"/>
  <c r="DH204" i="71"/>
  <c r="DH190" i="71"/>
  <c r="DH140" i="71"/>
  <c r="DH143" i="71"/>
  <c r="DH129" i="71"/>
  <c r="DH137" i="71"/>
  <c r="DH120" i="71"/>
  <c r="DH133" i="71"/>
  <c r="DH114" i="71"/>
  <c r="DH110" i="71"/>
  <c r="DH106" i="71"/>
  <c r="DH102" i="71"/>
  <c r="DH98" i="71"/>
  <c r="DH94" i="71"/>
  <c r="DH90" i="71"/>
  <c r="DH86" i="71"/>
  <c r="DH82" i="71"/>
  <c r="DH78" i="71"/>
  <c r="DH74" i="71"/>
  <c r="DH70" i="71"/>
  <c r="DH66" i="71"/>
  <c r="DH121" i="71"/>
  <c r="DH54" i="71"/>
  <c r="DH50" i="71"/>
  <c r="DH46" i="71"/>
  <c r="DH42" i="71"/>
  <c r="DH38" i="71"/>
  <c r="DH30" i="71"/>
  <c r="DH22" i="71"/>
  <c r="DH212" i="71"/>
  <c r="DH150" i="71"/>
  <c r="DH188" i="71"/>
  <c r="DH125" i="71"/>
  <c r="DH146" i="71"/>
  <c r="DH109" i="71"/>
  <c r="DH101" i="71"/>
  <c r="DH93" i="71"/>
  <c r="DH85" i="71"/>
  <c r="DH130" i="71"/>
  <c r="DH216" i="71"/>
  <c r="DH208" i="71"/>
  <c r="DH205" i="71"/>
  <c r="DH197" i="71"/>
  <c r="DH189" i="71"/>
  <c r="DH184" i="71"/>
  <c r="DH180" i="71"/>
  <c r="DH176" i="71"/>
  <c r="DH172" i="71"/>
  <c r="DH168" i="71"/>
  <c r="DH164" i="71"/>
  <c r="DH160" i="71"/>
  <c r="DH156" i="71"/>
  <c r="DH152" i="71"/>
  <c r="DH148" i="71"/>
  <c r="DH215" i="71"/>
  <c r="DH198" i="71"/>
  <c r="DH194" i="71"/>
  <c r="DH144" i="71"/>
  <c r="DH147" i="71"/>
  <c r="DH131" i="71"/>
  <c r="DH141" i="71"/>
  <c r="DH122" i="71"/>
  <c r="DH138" i="71"/>
  <c r="DH115" i="71"/>
  <c r="DH111" i="71"/>
  <c r="DH107" i="71"/>
  <c r="DH103" i="71"/>
  <c r="DH99" i="71"/>
  <c r="DH95" i="71"/>
  <c r="DH91" i="71"/>
  <c r="DH87" i="71"/>
  <c r="DH83" i="71"/>
  <c r="DH79" i="71"/>
  <c r="DH75" i="71"/>
  <c r="DH71" i="71"/>
  <c r="DH67" i="71"/>
  <c r="DH128" i="71"/>
  <c r="DH118" i="71"/>
  <c r="DH55" i="71"/>
  <c r="DH51" i="71"/>
  <c r="DH47" i="71"/>
  <c r="DH43" i="71"/>
  <c r="DH39" i="71"/>
  <c r="DH35" i="71"/>
  <c r="DH31" i="71"/>
  <c r="DH27" i="71"/>
  <c r="DH23" i="71"/>
  <c r="DH59" i="71"/>
  <c r="DH57" i="71"/>
  <c r="DH123" i="71"/>
  <c r="DH34" i="71"/>
  <c r="DH26" i="71"/>
  <c r="DH62" i="71"/>
  <c r="DH60" i="71"/>
  <c r="DH221" i="71"/>
  <c r="DH217" i="71"/>
  <c r="DH201" i="71"/>
  <c r="DH193" i="71"/>
  <c r="DH186" i="71"/>
  <c r="DH182" i="71"/>
  <c r="DH178" i="71"/>
  <c r="DH174" i="71"/>
  <c r="DH170" i="71"/>
  <c r="DH166" i="71"/>
  <c r="DH162" i="71"/>
  <c r="DH158" i="71"/>
  <c r="DH154" i="71"/>
  <c r="DH209" i="71"/>
  <c r="DH206" i="71"/>
  <c r="DH200" i="71"/>
  <c r="DH136" i="71"/>
  <c r="DH139" i="71"/>
  <c r="DH127" i="71"/>
  <c r="DH113" i="71"/>
  <c r="DH105" i="71"/>
  <c r="DH97" i="71"/>
  <c r="DH89" i="71"/>
  <c r="DD64" i="71"/>
  <c r="DD29" i="71"/>
  <c r="DD37" i="71"/>
  <c r="DD45" i="71"/>
  <c r="DD53" i="71"/>
  <c r="DD66" i="71"/>
  <c r="DD74" i="71"/>
  <c r="DD82" i="71"/>
  <c r="DD90" i="71"/>
  <c r="DD98" i="71"/>
  <c r="DD106" i="71"/>
  <c r="DD114" i="71"/>
  <c r="DD116" i="71"/>
  <c r="DD198" i="71"/>
  <c r="DD133" i="71"/>
  <c r="DD194" i="71"/>
  <c r="DD192" i="71"/>
  <c r="DD211" i="71"/>
  <c r="DD197" i="71"/>
  <c r="DD218" i="71"/>
  <c r="DD155" i="71"/>
  <c r="DD163" i="71"/>
  <c r="DD171" i="71"/>
  <c r="DD179" i="71"/>
  <c r="DD187" i="71"/>
  <c r="DH58" i="71"/>
  <c r="DH25" i="71"/>
  <c r="DH33" i="71"/>
  <c r="DH41" i="71"/>
  <c r="DH49" i="71"/>
  <c r="DH116" i="71"/>
  <c r="DH65" i="71"/>
  <c r="DH73" i="71"/>
  <c r="DH81" i="71"/>
  <c r="DH96" i="71"/>
  <c r="DH112" i="71"/>
  <c r="DH145" i="71"/>
  <c r="DH196" i="71"/>
  <c r="DH153" i="71"/>
  <c r="DH169" i="71"/>
  <c r="DH185" i="71"/>
  <c r="DH210" i="71"/>
  <c r="CZ219" i="71"/>
  <c r="DW222" i="71"/>
  <c r="CZ59" i="71"/>
  <c r="CZ61" i="71"/>
  <c r="CZ119" i="71"/>
  <c r="CZ22" i="71"/>
  <c r="CZ26" i="71"/>
  <c r="CZ30" i="71"/>
  <c r="CZ34" i="71"/>
  <c r="CZ38" i="71"/>
  <c r="CZ42" i="71"/>
  <c r="CZ46" i="71"/>
  <c r="CZ50" i="71"/>
  <c r="CZ54" i="71"/>
  <c r="CZ140" i="71"/>
  <c r="CZ131" i="71"/>
  <c r="CZ65" i="71"/>
  <c r="CZ69" i="71"/>
  <c r="CZ73" i="71"/>
  <c r="CZ77" i="71"/>
  <c r="CZ81" i="71"/>
  <c r="CZ85" i="71"/>
  <c r="CZ89" i="71"/>
  <c r="CZ93" i="71"/>
  <c r="CZ97" i="71"/>
  <c r="CZ101" i="71"/>
  <c r="CZ105" i="71"/>
  <c r="CZ109" i="71"/>
  <c r="CZ113" i="71"/>
  <c r="CZ127" i="71"/>
  <c r="CZ121" i="71"/>
  <c r="CZ132" i="71"/>
  <c r="CZ142" i="71"/>
  <c r="CZ143" i="71"/>
  <c r="CZ195" i="71"/>
  <c r="CZ189" i="71"/>
  <c r="CZ205" i="71"/>
  <c r="CZ151" i="71"/>
  <c r="CZ155" i="71"/>
  <c r="CZ159" i="71"/>
  <c r="CZ163" i="71"/>
  <c r="CZ167" i="71"/>
  <c r="CZ171" i="71"/>
  <c r="CZ175" i="71"/>
  <c r="CZ179" i="71"/>
  <c r="CZ183" i="71"/>
  <c r="CZ187" i="71"/>
  <c r="CZ194" i="71"/>
  <c r="CZ202" i="71"/>
  <c r="CZ210" i="71"/>
  <c r="CZ211" i="71"/>
  <c r="CZ218" i="71"/>
  <c r="CZ222" i="71"/>
  <c r="DW177" i="71"/>
  <c r="DW221" i="71"/>
  <c r="CZ63" i="71"/>
  <c r="CZ58" i="71"/>
  <c r="CZ120" i="71"/>
  <c r="CZ23" i="71"/>
  <c r="CZ27" i="71"/>
  <c r="CZ31" i="71"/>
  <c r="CZ35" i="71"/>
  <c r="CZ39" i="71"/>
  <c r="CZ43" i="71"/>
  <c r="CZ47" i="71"/>
  <c r="CZ51" i="71"/>
  <c r="CZ55" i="71"/>
  <c r="CZ117" i="71"/>
  <c r="CZ118" i="71"/>
  <c r="CZ66" i="71"/>
  <c r="CZ70" i="71"/>
  <c r="CZ74" i="71"/>
  <c r="CZ78" i="71"/>
  <c r="CZ82" i="71"/>
  <c r="CZ86" i="71"/>
  <c r="CZ90" i="71"/>
  <c r="CZ94" i="71"/>
  <c r="CZ98" i="71"/>
  <c r="CZ102" i="71"/>
  <c r="CZ106" i="71"/>
  <c r="CZ110" i="71"/>
  <c r="CZ114" i="71"/>
  <c r="CZ137" i="71"/>
  <c r="CZ123" i="71"/>
  <c r="CZ134" i="71"/>
  <c r="CZ146" i="71"/>
  <c r="CZ147" i="71"/>
  <c r="CZ199" i="71"/>
  <c r="CZ193" i="71"/>
  <c r="CZ148" i="71"/>
  <c r="CZ152" i="71"/>
  <c r="CZ156" i="71"/>
  <c r="CZ160" i="71"/>
  <c r="CZ164" i="71"/>
  <c r="CZ168" i="71"/>
  <c r="CZ172" i="71"/>
  <c r="CZ176" i="71"/>
  <c r="CZ180" i="71"/>
  <c r="CZ184" i="71"/>
  <c r="CZ188" i="71"/>
  <c r="CZ196" i="71"/>
  <c r="CZ204" i="71"/>
  <c r="CZ212" i="71"/>
  <c r="CZ213" i="71"/>
  <c r="CZ217" i="71"/>
  <c r="DJ217" i="71"/>
  <c r="DW46" i="71"/>
  <c r="DW137" i="71"/>
  <c r="CZ60" i="71"/>
  <c r="CZ62" i="71"/>
  <c r="CZ124" i="71"/>
  <c r="CZ24" i="71"/>
  <c r="CZ28" i="71"/>
  <c r="CZ32" i="71"/>
  <c r="CZ36" i="71"/>
  <c r="CZ40" i="71"/>
  <c r="CZ44" i="71"/>
  <c r="CZ48" i="71"/>
  <c r="CZ52" i="71"/>
  <c r="CZ56" i="71"/>
  <c r="CZ122" i="71"/>
  <c r="CZ136" i="71"/>
  <c r="CZ67" i="71"/>
  <c r="CZ71" i="71"/>
  <c r="CZ75" i="71"/>
  <c r="CZ79" i="71"/>
  <c r="CZ83" i="71"/>
  <c r="CZ87" i="71"/>
  <c r="CZ91" i="71"/>
  <c r="CZ95" i="71"/>
  <c r="CZ99" i="71"/>
  <c r="CZ103" i="71"/>
  <c r="CZ107" i="71"/>
  <c r="CZ111" i="71"/>
  <c r="CZ115" i="71"/>
  <c r="CZ141" i="71"/>
  <c r="CZ125" i="71"/>
  <c r="CZ135" i="71"/>
  <c r="CZ133" i="71"/>
  <c r="CZ220" i="71"/>
  <c r="CZ203" i="71"/>
  <c r="CZ197" i="71"/>
  <c r="CZ149" i="71"/>
  <c r="CZ153" i="71"/>
  <c r="CZ157" i="71"/>
  <c r="CZ161" i="71"/>
  <c r="CZ165" i="71"/>
  <c r="CZ169" i="71"/>
  <c r="CZ173" i="71"/>
  <c r="CZ177" i="71"/>
  <c r="CZ181" i="71"/>
  <c r="CZ185" i="71"/>
  <c r="CZ190" i="71"/>
  <c r="CZ198" i="71"/>
  <c r="CZ206" i="71"/>
  <c r="CZ214" i="71"/>
  <c r="CZ215" i="71"/>
  <c r="DW73" i="71"/>
  <c r="DW194" i="71"/>
  <c r="DB100" i="71"/>
  <c r="DW50" i="71"/>
  <c r="DW77" i="71"/>
  <c r="DW109" i="71"/>
  <c r="DW211" i="71"/>
  <c r="DW141" i="71"/>
  <c r="DW198" i="71"/>
  <c r="DB146" i="71"/>
  <c r="DW30" i="71"/>
  <c r="DW57" i="71"/>
  <c r="DW89" i="71"/>
  <c r="DW179" i="71"/>
  <c r="DW121" i="71"/>
  <c r="DW170" i="71"/>
  <c r="DW34" i="71"/>
  <c r="DW61" i="71"/>
  <c r="DW93" i="71"/>
  <c r="DW149" i="71"/>
  <c r="DW125" i="71"/>
  <c r="DW186" i="71"/>
  <c r="DB37" i="71"/>
  <c r="DW206" i="71"/>
  <c r="DP219" i="71"/>
  <c r="DP213" i="71"/>
  <c r="DP159" i="71"/>
  <c r="DP200" i="71"/>
  <c r="DP142" i="71"/>
  <c r="DP141" i="71"/>
  <c r="DP125" i="71"/>
  <c r="DP119" i="71"/>
  <c r="BD119" i="71" s="1"/>
  <c r="X119" i="71" s="1"/>
  <c r="AN119" i="71" s="1"/>
  <c r="DP130" i="71"/>
  <c r="BD130" i="71" s="1"/>
  <c r="X130" i="71" s="1"/>
  <c r="AN130" i="71" s="1"/>
  <c r="DP60" i="71"/>
  <c r="DP105" i="71"/>
  <c r="DP52" i="71"/>
  <c r="DP54" i="71"/>
  <c r="DP23" i="71"/>
  <c r="DP209" i="71"/>
  <c r="BD209" i="71" s="1"/>
  <c r="X209" i="71" s="1"/>
  <c r="AN209" i="71" s="1"/>
  <c r="DP206" i="71"/>
  <c r="DP185" i="71"/>
  <c r="DP193" i="71"/>
  <c r="DP133" i="71"/>
  <c r="DP164" i="71"/>
  <c r="DP106" i="71"/>
  <c r="DP103" i="71"/>
  <c r="DP108" i="71"/>
  <c r="DP89" i="71"/>
  <c r="DP36" i="71"/>
  <c r="DP38" i="71"/>
  <c r="DP220" i="71"/>
  <c r="BD220" i="71" s="1"/>
  <c r="X220" i="71" s="1"/>
  <c r="AN220" i="71" s="1"/>
  <c r="DP198" i="71"/>
  <c r="DP172" i="71"/>
  <c r="DP166" i="71"/>
  <c r="DP162" i="71"/>
  <c r="BD162" i="71" s="1"/>
  <c r="X162" i="71" s="1"/>
  <c r="AN162" i="71" s="1"/>
  <c r="DP122" i="71"/>
  <c r="BD122" i="71" s="1"/>
  <c r="X122" i="71" s="1"/>
  <c r="AN122" i="71" s="1"/>
  <c r="DP90" i="71"/>
  <c r="DP87" i="71"/>
  <c r="DP92" i="71"/>
  <c r="DP73" i="71"/>
  <c r="DP53" i="71"/>
  <c r="DP22" i="71"/>
  <c r="DJ33" i="71"/>
  <c r="DJ60" i="71"/>
  <c r="DJ92" i="71"/>
  <c r="DJ156" i="71"/>
  <c r="DJ128" i="71"/>
  <c r="DJ218" i="71"/>
  <c r="DB53" i="71"/>
  <c r="DB168" i="71"/>
  <c r="DP37" i="71"/>
  <c r="BD37" i="71" s="1"/>
  <c r="X37" i="71" s="1"/>
  <c r="AN37" i="71" s="1"/>
  <c r="DP74" i="71"/>
  <c r="DP157" i="71"/>
  <c r="DJ222" i="71"/>
  <c r="DJ53" i="71"/>
  <c r="DJ80" i="71"/>
  <c r="DJ112" i="71"/>
  <c r="DJ116" i="71"/>
  <c r="DJ151" i="71"/>
  <c r="DJ206" i="71"/>
  <c r="DP35" i="71"/>
  <c r="DP71" i="71"/>
  <c r="DP149" i="71"/>
  <c r="DP217" i="71"/>
  <c r="DB201" i="71"/>
  <c r="DB213" i="71"/>
  <c r="DB142" i="71"/>
  <c r="DB126" i="71"/>
  <c r="DB186" i="71"/>
  <c r="DB166" i="71"/>
  <c r="DB112" i="71"/>
  <c r="DB96" i="71"/>
  <c r="DB80" i="71"/>
  <c r="DB64" i="71"/>
  <c r="DB49" i="71"/>
  <c r="DB33" i="71"/>
  <c r="DB218" i="71"/>
  <c r="DB197" i="71"/>
  <c r="DB173" i="71"/>
  <c r="DB138" i="71"/>
  <c r="DB122" i="71"/>
  <c r="DB178" i="71"/>
  <c r="DB175" i="71"/>
  <c r="DB108" i="71"/>
  <c r="DB92" i="71"/>
  <c r="DB76" i="71"/>
  <c r="DB60" i="71"/>
  <c r="DB45" i="71"/>
  <c r="DB29" i="71"/>
  <c r="DB210" i="71"/>
  <c r="DB193" i="71"/>
  <c r="DB157" i="71"/>
  <c r="DB134" i="71"/>
  <c r="DB118" i="71"/>
  <c r="DB170" i="71"/>
  <c r="DB171" i="71"/>
  <c r="DB104" i="71"/>
  <c r="DB88" i="71"/>
  <c r="DB72" i="71"/>
  <c r="DB155" i="71"/>
  <c r="DB41" i="71"/>
  <c r="DB25" i="71"/>
  <c r="DJ37" i="71"/>
  <c r="DJ64" i="71"/>
  <c r="DJ96" i="71"/>
  <c r="DJ180" i="71"/>
  <c r="DJ132" i="71"/>
  <c r="DJ190" i="71"/>
  <c r="DB68" i="71"/>
  <c r="DB148" i="71"/>
  <c r="DB189" i="71"/>
  <c r="DP61" i="71"/>
  <c r="DP153" i="71"/>
  <c r="DP190" i="71"/>
  <c r="DJ49" i="71"/>
  <c r="DJ76" i="71"/>
  <c r="DJ108" i="71"/>
  <c r="DJ182" i="71"/>
  <c r="DJ144" i="71"/>
  <c r="DJ202" i="71"/>
  <c r="DB84" i="71"/>
  <c r="DB217" i="71"/>
  <c r="DB205" i="71"/>
  <c r="DP76" i="71"/>
  <c r="DP148" i="71"/>
  <c r="DP175" i="71"/>
  <c r="DB214" i="71"/>
  <c r="DJ25" i="71"/>
  <c r="DJ41" i="71"/>
  <c r="DJ152" i="71"/>
  <c r="DJ68" i="71"/>
  <c r="DJ84" i="71"/>
  <c r="DJ100" i="71"/>
  <c r="DJ157" i="71"/>
  <c r="DJ164" i="71"/>
  <c r="DJ120" i="71"/>
  <c r="DJ136" i="71"/>
  <c r="DJ167" i="71"/>
  <c r="DJ194" i="71"/>
  <c r="DJ213" i="71"/>
  <c r="DW22" i="71"/>
  <c r="DW38" i="71"/>
  <c r="DW54" i="71"/>
  <c r="DW65" i="71"/>
  <c r="DW81" i="71"/>
  <c r="DW97" i="71"/>
  <c r="DW113" i="71"/>
  <c r="DW152" i="71"/>
  <c r="DW209" i="71"/>
  <c r="DW129" i="71"/>
  <c r="DW145" i="71"/>
  <c r="DW217" i="71"/>
  <c r="DW202" i="71"/>
  <c r="DJ29" i="71"/>
  <c r="DJ45" i="71"/>
  <c r="DJ158" i="71"/>
  <c r="DJ72" i="71"/>
  <c r="DJ88" i="71"/>
  <c r="DJ104" i="71"/>
  <c r="DJ168" i="71"/>
  <c r="DJ174" i="71"/>
  <c r="DJ124" i="71"/>
  <c r="DJ140" i="71"/>
  <c r="DJ183" i="71"/>
  <c r="DJ198" i="71"/>
  <c r="DW26" i="71"/>
  <c r="DW42" i="71"/>
  <c r="DW187" i="71"/>
  <c r="DW69" i="71"/>
  <c r="DW85" i="71"/>
  <c r="DW101" i="71"/>
  <c r="DW153" i="71"/>
  <c r="DW169" i="71"/>
  <c r="DW117" i="71"/>
  <c r="DW133" i="71"/>
  <c r="DW154" i="71"/>
  <c r="DW190" i="71"/>
  <c r="E7" i="72"/>
  <c r="E9" i="72" s="1"/>
  <c r="E11" i="72" s="1"/>
  <c r="E8" i="72"/>
  <c r="E10" i="72" s="1"/>
  <c r="E12" i="72" s="1"/>
  <c r="N7" i="72"/>
  <c r="N9" i="72" s="1"/>
  <c r="N11" i="72" s="1"/>
  <c r="N8" i="72"/>
  <c r="N10" i="72" s="1"/>
  <c r="N12" i="72" s="1"/>
  <c r="C7" i="72"/>
  <c r="C9" i="72" s="1"/>
  <c r="C11" i="72" s="1"/>
  <c r="C8" i="72"/>
  <c r="C10" i="72" s="1"/>
  <c r="C12" i="72" s="1"/>
  <c r="P8" i="72"/>
  <c r="P10" i="72" s="1"/>
  <c r="P12" i="72" s="1"/>
  <c r="P7" i="72"/>
  <c r="P9" i="72" s="1"/>
  <c r="P11" i="72" s="1"/>
  <c r="D7" i="72"/>
  <c r="D9" i="72" s="1"/>
  <c r="D11" i="72" s="1"/>
  <c r="D8" i="72"/>
  <c r="D10" i="72" s="1"/>
  <c r="D12" i="72" s="1"/>
  <c r="H7" i="72"/>
  <c r="H9" i="72" s="1"/>
  <c r="H11" i="72" s="1"/>
  <c r="H8" i="72"/>
  <c r="H10" i="72" s="1"/>
  <c r="H12" i="72" s="1"/>
  <c r="L7" i="72"/>
  <c r="L9" i="72" s="1"/>
  <c r="L11" i="72" s="1"/>
  <c r="L8" i="72"/>
  <c r="L10" i="72" s="1"/>
  <c r="L12" i="72" s="1"/>
  <c r="Q7" i="72"/>
  <c r="Q9" i="72" s="1"/>
  <c r="Q11" i="72" s="1"/>
  <c r="Q8" i="72"/>
  <c r="Q10" i="72" s="1"/>
  <c r="Q12" i="72" s="1"/>
  <c r="I8" i="72"/>
  <c r="I10" i="72" s="1"/>
  <c r="I12" i="72" s="1"/>
  <c r="I7" i="72"/>
  <c r="I9" i="72" s="1"/>
  <c r="I11" i="72" s="1"/>
  <c r="F7" i="72"/>
  <c r="F9" i="72" s="1"/>
  <c r="F11" i="72" s="1"/>
  <c r="F8" i="72"/>
  <c r="F10" i="72" s="1"/>
  <c r="F12" i="72" s="1"/>
  <c r="J8" i="72"/>
  <c r="J10" i="72" s="1"/>
  <c r="J12" i="72" s="1"/>
  <c r="J7" i="72"/>
  <c r="J9" i="72" s="1"/>
  <c r="J11" i="72" s="1"/>
  <c r="O8" i="72"/>
  <c r="O10" i="72" s="1"/>
  <c r="O12" i="72" s="1"/>
  <c r="O7" i="72"/>
  <c r="O9" i="72" s="1"/>
  <c r="O11" i="72" s="1"/>
  <c r="K7" i="72"/>
  <c r="K9" i="72" s="1"/>
  <c r="K11" i="72" s="1"/>
  <c r="K8" i="72"/>
  <c r="K10" i="72" s="1"/>
  <c r="K12" i="72" s="1"/>
  <c r="N4" i="53"/>
  <c r="N8" i="53" s="1"/>
  <c r="P4" i="53"/>
  <c r="P7" i="53" s="1"/>
  <c r="G8" i="72"/>
  <c r="G10" i="72" s="1"/>
  <c r="G12" i="72" s="1"/>
  <c r="G7" i="72"/>
  <c r="G9" i="72" s="1"/>
  <c r="G11" i="72" s="1"/>
  <c r="DG168" i="70"/>
  <c r="DT142" i="70"/>
  <c r="DT118" i="70"/>
  <c r="DT171" i="70"/>
  <c r="DT205" i="70"/>
  <c r="DT33" i="70"/>
  <c r="DL215" i="70"/>
  <c r="DL70" i="70"/>
  <c r="DT27" i="70"/>
  <c r="DT173" i="70"/>
  <c r="DT73" i="70"/>
  <c r="DT42" i="70"/>
  <c r="DT74" i="70"/>
  <c r="DX147" i="70"/>
  <c r="DT25" i="70"/>
  <c r="DT90" i="70"/>
  <c r="DT100" i="70"/>
  <c r="DT61" i="70"/>
  <c r="DT138" i="70"/>
  <c r="DL38" i="70"/>
  <c r="DT198" i="70"/>
  <c r="DL178" i="70"/>
  <c r="DT68" i="70"/>
  <c r="DT95" i="70"/>
  <c r="DT44" i="70"/>
  <c r="DT111" i="70"/>
  <c r="DT129" i="70"/>
  <c r="DT158" i="70"/>
  <c r="DT214" i="70"/>
  <c r="DL84" i="70"/>
  <c r="DT64" i="70"/>
  <c r="DT83" i="70"/>
  <c r="DT38" i="70"/>
  <c r="DT107" i="70"/>
  <c r="DT126" i="70"/>
  <c r="DT153" i="70"/>
  <c r="DX81" i="70"/>
  <c r="DL129" i="70"/>
  <c r="DX90" i="70"/>
  <c r="DL33" i="70"/>
  <c r="DL27" i="70"/>
  <c r="DL91" i="70"/>
  <c r="DL161" i="70"/>
  <c r="DT117" i="70"/>
  <c r="DT54" i="70"/>
  <c r="DT96" i="70"/>
  <c r="DT67" i="70"/>
  <c r="DT121" i="70"/>
  <c r="DT37" i="70"/>
  <c r="DT52" i="70"/>
  <c r="DT93" i="70"/>
  <c r="DT70" i="70"/>
  <c r="DT116" i="70"/>
  <c r="DT137" i="70"/>
  <c r="DT150" i="70"/>
  <c r="DT162" i="70"/>
  <c r="DT190" i="70"/>
  <c r="DT222" i="70"/>
  <c r="DL102" i="70"/>
  <c r="DL46" i="70"/>
  <c r="DL194" i="70"/>
  <c r="DL81" i="70"/>
  <c r="DL97" i="70"/>
  <c r="DL59" i="70"/>
  <c r="DL145" i="70"/>
  <c r="DT45" i="70"/>
  <c r="DT84" i="70"/>
  <c r="DT63" i="70"/>
  <c r="DT99" i="70"/>
  <c r="DT32" i="70"/>
  <c r="DT49" i="70"/>
  <c r="DT77" i="70"/>
  <c r="DT58" i="70"/>
  <c r="DT104" i="70"/>
  <c r="DT130" i="70"/>
  <c r="DT146" i="70"/>
  <c r="DT161" i="70"/>
  <c r="DT182" i="70"/>
  <c r="DT221" i="70"/>
  <c r="DX222" i="70"/>
  <c r="DL210" i="70"/>
  <c r="DT213" i="70"/>
  <c r="DX24" i="70"/>
  <c r="DX30" i="70"/>
  <c r="DX118" i="70"/>
  <c r="DL61" i="70"/>
  <c r="DL117" i="70"/>
  <c r="DL56" i="70"/>
  <c r="DL90" i="70"/>
  <c r="DL122" i="70"/>
  <c r="DL23" i="70"/>
  <c r="DL34" i="70"/>
  <c r="DL43" i="70"/>
  <c r="DL53" i="70"/>
  <c r="DL79" i="70"/>
  <c r="DL68" i="70"/>
  <c r="DL125" i="70"/>
  <c r="DL141" i="70"/>
  <c r="DL157" i="70"/>
  <c r="DL174" i="70"/>
  <c r="DL190" i="70"/>
  <c r="DX171" i="70"/>
  <c r="DX163" i="70"/>
  <c r="DX131" i="70"/>
  <c r="DX76" i="70"/>
  <c r="DX44" i="70"/>
  <c r="DX179" i="70"/>
  <c r="DX45" i="70"/>
  <c r="DX180" i="70"/>
  <c r="DX166" i="70"/>
  <c r="DX134" i="70"/>
  <c r="DX96" i="70"/>
  <c r="DX49" i="70"/>
  <c r="DX195" i="70"/>
  <c r="DX50" i="70"/>
  <c r="DL220" i="70"/>
  <c r="DL218" i="70"/>
  <c r="DL213" i="70"/>
  <c r="DL207" i="70"/>
  <c r="DL202" i="70"/>
  <c r="DL197" i="70"/>
  <c r="DL192" i="70"/>
  <c r="DL188" i="70"/>
  <c r="DL184" i="70"/>
  <c r="DL180" i="70"/>
  <c r="DL176" i="70"/>
  <c r="DL170" i="70"/>
  <c r="DL167" i="70"/>
  <c r="DL163" i="70"/>
  <c r="DL159" i="70"/>
  <c r="DL155" i="70"/>
  <c r="DL151" i="70"/>
  <c r="DL147" i="70"/>
  <c r="DL143" i="70"/>
  <c r="DL139" i="70"/>
  <c r="DL131" i="70"/>
  <c r="DL127" i="70"/>
  <c r="DL123" i="70"/>
  <c r="DL108" i="70"/>
  <c r="DL92" i="70"/>
  <c r="DL76" i="70"/>
  <c r="DL60" i="70"/>
  <c r="DL115" i="70"/>
  <c r="DL83" i="70"/>
  <c r="DL55" i="70"/>
  <c r="DL35" i="70"/>
  <c r="DL65" i="70"/>
  <c r="DL62" i="70"/>
  <c r="DL69" i="70"/>
  <c r="DL222" i="70"/>
  <c r="DL217" i="70"/>
  <c r="DL211" i="70"/>
  <c r="DL206" i="70"/>
  <c r="DL201" i="70"/>
  <c r="DL195" i="70"/>
  <c r="DL191" i="70"/>
  <c r="DL187" i="70"/>
  <c r="DL183" i="70"/>
  <c r="DL179" i="70"/>
  <c r="DL175" i="70"/>
  <c r="DL169" i="70"/>
  <c r="DL166" i="70"/>
  <c r="DL162" i="70"/>
  <c r="DL158" i="70"/>
  <c r="DL150" i="70"/>
  <c r="DL142" i="70"/>
  <c r="DL134" i="70"/>
  <c r="DL88" i="70"/>
  <c r="DL219" i="70"/>
  <c r="DL214" i="70"/>
  <c r="DL209" i="70"/>
  <c r="DL203" i="70"/>
  <c r="DL198" i="70"/>
  <c r="DL193" i="70"/>
  <c r="DL189" i="70"/>
  <c r="DL185" i="70"/>
  <c r="DL181" i="70"/>
  <c r="DL177" i="70"/>
  <c r="DL172" i="70"/>
  <c r="DL173" i="70"/>
  <c r="DL164" i="70"/>
  <c r="DL160" i="70"/>
  <c r="DL156" i="70"/>
  <c r="DL152" i="70"/>
  <c r="DL148" i="70"/>
  <c r="DL144" i="70"/>
  <c r="DL140" i="70"/>
  <c r="DL136" i="70"/>
  <c r="DL132" i="70"/>
  <c r="DL128" i="70"/>
  <c r="DL124" i="70"/>
  <c r="DL112" i="70"/>
  <c r="DL96" i="70"/>
  <c r="DL80" i="70"/>
  <c r="DL64" i="70"/>
  <c r="DL119" i="70"/>
  <c r="DL103" i="70"/>
  <c r="DL87" i="70"/>
  <c r="DL71" i="70"/>
  <c r="DL58" i="70"/>
  <c r="DL51" i="70"/>
  <c r="DL45" i="70"/>
  <c r="DL41" i="70"/>
  <c r="DL37" i="70"/>
  <c r="DL31" i="70"/>
  <c r="DL25" i="70"/>
  <c r="DL171" i="70"/>
  <c r="DL93" i="70"/>
  <c r="DL114" i="70"/>
  <c r="DL98" i="70"/>
  <c r="DL82" i="70"/>
  <c r="DL66" i="70"/>
  <c r="DL50" i="70"/>
  <c r="DL29" i="70"/>
  <c r="DL101" i="70"/>
  <c r="DL77" i="70"/>
  <c r="DL135" i="70"/>
  <c r="DL99" i="70"/>
  <c r="DL67" i="70"/>
  <c r="DL49" i="70"/>
  <c r="DL44" i="70"/>
  <c r="DL40" i="70"/>
  <c r="DL30" i="70"/>
  <c r="DL24" i="70"/>
  <c r="DL121" i="70"/>
  <c r="DL110" i="70"/>
  <c r="DL94" i="70"/>
  <c r="DL78" i="70"/>
  <c r="DL48" i="70"/>
  <c r="DL26" i="70"/>
  <c r="DL89" i="70"/>
  <c r="DL154" i="70"/>
  <c r="DL146" i="70"/>
  <c r="DL138" i="70"/>
  <c r="DL130" i="70"/>
  <c r="DL126" i="70"/>
  <c r="DL120" i="70"/>
  <c r="DL104" i="70"/>
  <c r="DL72" i="70"/>
  <c r="DL109" i="70"/>
  <c r="DL111" i="70"/>
  <c r="DL95" i="70"/>
  <c r="DX85" i="70"/>
  <c r="DX102" i="70"/>
  <c r="DX150" i="70"/>
  <c r="DL85" i="70"/>
  <c r="DL36" i="70"/>
  <c r="DL74" i="70"/>
  <c r="DL106" i="70"/>
  <c r="DL113" i="70"/>
  <c r="DL28" i="70"/>
  <c r="DL39" i="70"/>
  <c r="DL47" i="70"/>
  <c r="DL63" i="70"/>
  <c r="DL107" i="70"/>
  <c r="DL100" i="70"/>
  <c r="DL133" i="70"/>
  <c r="DL149" i="70"/>
  <c r="DL165" i="70"/>
  <c r="DL182" i="70"/>
  <c r="DL199" i="70"/>
  <c r="DL221" i="70"/>
  <c r="DN192" i="70"/>
  <c r="DN201" i="70"/>
  <c r="DN163" i="70"/>
  <c r="DX191" i="70"/>
  <c r="DX27" i="70"/>
  <c r="DX106" i="70"/>
  <c r="DX210" i="70"/>
  <c r="DL57" i="70"/>
  <c r="DL105" i="70"/>
  <c r="DL54" i="70"/>
  <c r="DL86" i="70"/>
  <c r="DL118" i="70"/>
  <c r="DL22" i="70"/>
  <c r="DL32" i="70"/>
  <c r="DL42" i="70"/>
  <c r="DL52" i="70"/>
  <c r="DL75" i="70"/>
  <c r="DL73" i="70"/>
  <c r="DL116" i="70"/>
  <c r="DL137" i="70"/>
  <c r="DL153" i="70"/>
  <c r="DL168" i="70"/>
  <c r="DL186" i="70"/>
  <c r="DL205" i="70"/>
  <c r="DR36" i="70"/>
  <c r="DV131" i="70"/>
  <c r="DP206" i="70"/>
  <c r="DE221" i="70"/>
  <c r="DT29" i="70"/>
  <c r="DT51" i="70"/>
  <c r="DT80" i="70"/>
  <c r="DT114" i="70"/>
  <c r="DT79" i="70"/>
  <c r="DT113" i="70"/>
  <c r="DT31" i="70"/>
  <c r="DT43" i="70"/>
  <c r="DT57" i="70"/>
  <c r="DT89" i="70"/>
  <c r="DT109" i="70"/>
  <c r="DT86" i="70"/>
  <c r="DT120" i="70"/>
  <c r="DT134" i="70"/>
  <c r="DT145" i="70"/>
  <c r="DT154" i="70"/>
  <c r="DT166" i="70"/>
  <c r="DT189" i="70"/>
  <c r="DT206" i="70"/>
  <c r="DT102" i="70"/>
  <c r="DT125" i="70"/>
  <c r="DT133" i="70"/>
  <c r="DT141" i="70"/>
  <c r="DT149" i="70"/>
  <c r="DT157" i="70"/>
  <c r="DT165" i="70"/>
  <c r="DT181" i="70"/>
  <c r="DT197" i="70"/>
  <c r="DR111" i="70"/>
  <c r="DP196" i="70"/>
  <c r="DP126" i="70"/>
  <c r="DP209" i="70"/>
  <c r="DP32" i="70"/>
  <c r="DP149" i="70"/>
  <c r="DP24" i="70"/>
  <c r="DP80" i="70"/>
  <c r="DP175" i="70"/>
  <c r="DP79" i="70"/>
  <c r="DP61" i="70"/>
  <c r="DP29" i="70"/>
  <c r="DP83" i="70"/>
  <c r="DP111" i="70"/>
  <c r="DP37" i="70"/>
  <c r="DP84" i="70"/>
  <c r="DP77" i="70"/>
  <c r="DP129" i="70"/>
  <c r="DP150" i="70"/>
  <c r="DP191" i="70"/>
  <c r="DP218" i="70"/>
  <c r="DP213" i="70"/>
  <c r="DP66" i="70"/>
  <c r="DP45" i="70"/>
  <c r="DP104" i="70"/>
  <c r="DP208" i="70"/>
  <c r="DP48" i="70"/>
  <c r="DP117" i="70"/>
  <c r="DP110" i="70"/>
  <c r="DP137" i="70"/>
  <c r="DP158" i="70"/>
  <c r="DP220" i="70"/>
  <c r="DP193" i="70"/>
  <c r="DP74" i="70"/>
  <c r="DP56" i="70"/>
  <c r="DP108" i="70"/>
  <c r="DP23" i="70"/>
  <c r="DP53" i="70"/>
  <c r="DP184" i="70"/>
  <c r="DP114" i="70"/>
  <c r="DP141" i="70"/>
  <c r="DP161" i="70"/>
  <c r="DP171" i="70"/>
  <c r="DN40" i="70"/>
  <c r="DN29" i="70"/>
  <c r="DL196" i="70"/>
  <c r="DL200" i="70"/>
  <c r="DL204" i="70"/>
  <c r="DL208" i="70"/>
  <c r="DL212" i="70"/>
  <c r="DL216" i="70"/>
  <c r="DN142" i="70"/>
  <c r="DN170" i="70"/>
  <c r="DN62" i="70"/>
  <c r="DN131" i="70"/>
  <c r="DN75" i="70"/>
  <c r="DT220" i="70"/>
  <c r="DT216" i="70"/>
  <c r="DT212" i="70"/>
  <c r="DT208" i="70"/>
  <c r="DT204" i="70"/>
  <c r="DT200" i="70"/>
  <c r="DT196" i="70"/>
  <c r="DT192" i="70"/>
  <c r="DT188" i="70"/>
  <c r="DT184" i="70"/>
  <c r="DT180" i="70"/>
  <c r="DT176" i="70"/>
  <c r="DT169" i="70"/>
  <c r="DT170" i="70"/>
  <c r="DT164" i="70"/>
  <c r="DT160" i="70"/>
  <c r="DT156" i="70"/>
  <c r="DT152" i="70"/>
  <c r="DT148" i="70"/>
  <c r="DT144" i="70"/>
  <c r="DT140" i="70"/>
  <c r="DT136" i="70"/>
  <c r="DT132" i="70"/>
  <c r="DT128" i="70"/>
  <c r="DT124" i="70"/>
  <c r="DT112" i="70"/>
  <c r="DT98" i="70"/>
  <c r="DT82" i="70"/>
  <c r="DT66" i="70"/>
  <c r="DT119" i="70"/>
  <c r="DT101" i="70"/>
  <c r="DT85" i="70"/>
  <c r="DT69" i="70"/>
  <c r="DT55" i="70"/>
  <c r="DT47" i="70"/>
  <c r="DT41" i="70"/>
  <c r="DT35" i="70"/>
  <c r="DT30" i="70"/>
  <c r="DT23" i="70"/>
  <c r="DT105" i="70"/>
  <c r="DT91" i="70"/>
  <c r="DT75" i="70"/>
  <c r="DT59" i="70"/>
  <c r="DT110" i="70"/>
  <c r="DT92" i="70"/>
  <c r="DT76" i="70"/>
  <c r="DT60" i="70"/>
  <c r="DT50" i="70"/>
  <c r="DT40" i="70"/>
  <c r="DT26" i="70"/>
  <c r="DT219" i="70"/>
  <c r="DT215" i="70"/>
  <c r="DT211" i="70"/>
  <c r="DT207" i="70"/>
  <c r="DT203" i="70"/>
  <c r="DT199" i="70"/>
  <c r="DT195" i="70"/>
  <c r="DT191" i="70"/>
  <c r="DT187" i="70"/>
  <c r="DT183" i="70"/>
  <c r="DT179" i="70"/>
  <c r="DT175" i="70"/>
  <c r="DT168" i="70"/>
  <c r="DT167" i="70"/>
  <c r="DT163" i="70"/>
  <c r="DT159" i="70"/>
  <c r="DT155" i="70"/>
  <c r="DT151" i="70"/>
  <c r="DT147" i="70"/>
  <c r="DT143" i="70"/>
  <c r="DT139" i="70"/>
  <c r="DT135" i="70"/>
  <c r="DT131" i="70"/>
  <c r="DT127" i="70"/>
  <c r="DT123" i="70"/>
  <c r="DT108" i="70"/>
  <c r="DT94" i="70"/>
  <c r="DT78" i="70"/>
  <c r="DT62" i="70"/>
  <c r="DT115" i="70"/>
  <c r="DT97" i="70"/>
  <c r="DT81" i="70"/>
  <c r="DT65" i="70"/>
  <c r="DT53" i="70"/>
  <c r="DT46" i="70"/>
  <c r="DT39" i="70"/>
  <c r="DT34" i="70"/>
  <c r="DT28" i="70"/>
  <c r="DT22" i="70"/>
  <c r="DT103" i="70"/>
  <c r="DT87" i="70"/>
  <c r="DT71" i="70"/>
  <c r="DT122" i="70"/>
  <c r="DT106" i="70"/>
  <c r="DT88" i="70"/>
  <c r="DT72" i="70"/>
  <c r="DT56" i="70"/>
  <c r="DT48" i="70"/>
  <c r="DT36" i="70"/>
  <c r="DT24" i="70"/>
  <c r="DR107" i="70"/>
  <c r="DR214" i="70"/>
  <c r="DR40" i="70"/>
  <c r="DV33" i="70"/>
  <c r="DP82" i="70"/>
  <c r="DP36" i="70"/>
  <c r="DP63" i="70"/>
  <c r="DP91" i="70"/>
  <c r="DP120" i="70"/>
  <c r="DP115" i="70"/>
  <c r="DP25" i="70"/>
  <c r="DP43" i="70"/>
  <c r="DP55" i="70"/>
  <c r="DP96" i="70"/>
  <c r="DP78" i="70"/>
  <c r="DP81" i="70"/>
  <c r="DP188" i="70"/>
  <c r="DP133" i="70"/>
  <c r="DP142" i="70"/>
  <c r="DP153" i="70"/>
  <c r="DP165" i="70"/>
  <c r="DP195" i="70"/>
  <c r="DP186" i="70"/>
  <c r="DP177" i="70"/>
  <c r="DN76" i="70"/>
  <c r="DN110" i="70"/>
  <c r="DR182" i="70"/>
  <c r="DT174" i="70"/>
  <c r="DT177" i="70"/>
  <c r="DT185" i="70"/>
  <c r="DT193" i="70"/>
  <c r="DT201" i="70"/>
  <c r="DT209" i="70"/>
  <c r="DT217" i="70"/>
  <c r="DP169" i="70"/>
  <c r="DP197" i="70"/>
  <c r="DP221" i="70"/>
  <c r="DP190" i="70"/>
  <c r="DP211" i="70"/>
  <c r="DP179" i="70"/>
  <c r="DP162" i="70"/>
  <c r="DP154" i="70"/>
  <c r="DP146" i="70"/>
  <c r="DP138" i="70"/>
  <c r="DP130" i="70"/>
  <c r="DP204" i="70"/>
  <c r="DP97" i="70"/>
  <c r="DP65" i="70"/>
  <c r="DP200" i="70"/>
  <c r="DP100" i="70"/>
  <c r="DP68" i="70"/>
  <c r="DP49" i="70"/>
  <c r="DP38" i="70"/>
  <c r="DP27" i="70"/>
  <c r="DP192" i="70"/>
  <c r="DP107" i="70"/>
  <c r="DP112" i="70"/>
  <c r="DP95" i="70"/>
  <c r="DP75" i="70"/>
  <c r="DP51" i="70"/>
  <c r="DP33" i="70"/>
  <c r="DP94" i="70"/>
  <c r="DP58" i="70"/>
  <c r="DV163" i="70"/>
  <c r="DP102" i="70"/>
  <c r="DP42" i="70"/>
  <c r="DP67" i="70"/>
  <c r="DP99" i="70"/>
  <c r="DP180" i="70"/>
  <c r="DP176" i="70"/>
  <c r="DP31" i="70"/>
  <c r="DP44" i="70"/>
  <c r="DP64" i="70"/>
  <c r="DP113" i="70"/>
  <c r="DP90" i="70"/>
  <c r="DP93" i="70"/>
  <c r="DP125" i="70"/>
  <c r="DP134" i="70"/>
  <c r="DP145" i="70"/>
  <c r="DP157" i="70"/>
  <c r="DP166" i="70"/>
  <c r="DP207" i="70"/>
  <c r="DP202" i="70"/>
  <c r="DP181" i="70"/>
  <c r="DP168" i="70"/>
  <c r="DT172" i="70"/>
  <c r="DT178" i="70"/>
  <c r="DT186" i="70"/>
  <c r="DT194" i="70"/>
  <c r="DT202" i="70"/>
  <c r="DT210" i="70"/>
  <c r="DT218" i="70"/>
  <c r="DR174" i="70"/>
  <c r="DR167" i="70"/>
  <c r="DR151" i="70"/>
  <c r="DR135" i="70"/>
  <c r="DR119" i="70"/>
  <c r="DR220" i="70"/>
  <c r="DR204" i="70"/>
  <c r="DR88" i="70"/>
  <c r="DR48" i="70"/>
  <c r="DR32" i="70"/>
  <c r="DR103" i="70"/>
  <c r="DR81" i="70"/>
  <c r="DR66" i="70"/>
  <c r="DR163" i="70"/>
  <c r="DR147" i="70"/>
  <c r="DR131" i="70"/>
  <c r="DR115" i="70"/>
  <c r="DR207" i="70"/>
  <c r="DR188" i="70"/>
  <c r="DR72" i="70"/>
  <c r="DR44" i="70"/>
  <c r="DR28" i="70"/>
  <c r="DR87" i="70"/>
  <c r="DR217" i="70"/>
  <c r="DR197" i="70"/>
  <c r="DR159" i="70"/>
  <c r="DR127" i="70"/>
  <c r="DR191" i="70"/>
  <c r="DR56" i="70"/>
  <c r="DR24" i="70"/>
  <c r="DR98" i="70"/>
  <c r="DR155" i="70"/>
  <c r="DR123" i="70"/>
  <c r="DR175" i="70"/>
  <c r="DR52" i="70"/>
  <c r="DR97" i="70"/>
  <c r="DR82" i="70"/>
  <c r="DP222" i="70"/>
  <c r="DP205" i="70"/>
  <c r="DP189" i="70"/>
  <c r="DP174" i="70"/>
  <c r="DP214" i="70"/>
  <c r="DP198" i="70"/>
  <c r="DP182" i="70"/>
  <c r="DP219" i="70"/>
  <c r="DP203" i="70"/>
  <c r="DP187" i="70"/>
  <c r="DP172" i="70"/>
  <c r="DP164" i="70"/>
  <c r="DP160" i="70"/>
  <c r="DP156" i="70"/>
  <c r="DP152" i="70"/>
  <c r="DP148" i="70"/>
  <c r="DP144" i="70"/>
  <c r="DP140" i="70"/>
  <c r="DP136" i="70"/>
  <c r="DP132" i="70"/>
  <c r="DP128" i="70"/>
  <c r="DP124" i="70"/>
  <c r="DP122" i="70"/>
  <c r="DP106" i="70"/>
  <c r="DP89" i="70"/>
  <c r="DP73" i="70"/>
  <c r="DP57" i="70"/>
  <c r="DP70" i="70"/>
  <c r="DP173" i="70"/>
  <c r="DP109" i="70"/>
  <c r="DP92" i="70"/>
  <c r="DP76" i="70"/>
  <c r="DP60" i="70"/>
  <c r="DP52" i="70"/>
  <c r="DP47" i="70"/>
  <c r="DP41" i="70"/>
  <c r="DP35" i="70"/>
  <c r="DP30" i="70"/>
  <c r="DP217" i="70"/>
  <c r="DP201" i="70"/>
  <c r="DP185" i="70"/>
  <c r="DP170" i="70"/>
  <c r="DP210" i="70"/>
  <c r="DP194" i="70"/>
  <c r="DP178" i="70"/>
  <c r="DP215" i="70"/>
  <c r="DP199" i="70"/>
  <c r="DP183" i="70"/>
  <c r="DP167" i="70"/>
  <c r="DP163" i="70"/>
  <c r="DP159" i="70"/>
  <c r="DP155" i="70"/>
  <c r="DP151" i="70"/>
  <c r="DP147" i="70"/>
  <c r="DP143" i="70"/>
  <c r="DP139" i="70"/>
  <c r="DP135" i="70"/>
  <c r="DP131" i="70"/>
  <c r="DP127" i="70"/>
  <c r="DP123" i="70"/>
  <c r="DP118" i="70"/>
  <c r="DP101" i="70"/>
  <c r="DP85" i="70"/>
  <c r="DP69" i="70"/>
  <c r="DP98" i="70"/>
  <c r="DP216" i="70"/>
  <c r="DP121" i="70"/>
  <c r="DP105" i="70"/>
  <c r="DP88" i="70"/>
  <c r="DP72" i="70"/>
  <c r="DP59" i="70"/>
  <c r="DP50" i="70"/>
  <c r="DP46" i="70"/>
  <c r="DP39" i="70"/>
  <c r="DP34" i="70"/>
  <c r="DP28" i="70"/>
  <c r="DP22" i="70"/>
  <c r="DP119" i="70"/>
  <c r="DP212" i="70"/>
  <c r="DP116" i="70"/>
  <c r="DP103" i="70"/>
  <c r="DP87" i="70"/>
  <c r="DP71" i="70"/>
  <c r="DP54" i="70"/>
  <c r="DP40" i="70"/>
  <c r="DP26" i="70"/>
  <c r="DP86" i="70"/>
  <c r="DP62" i="70"/>
  <c r="DN220" i="70"/>
  <c r="DN208" i="70"/>
  <c r="DN176" i="70"/>
  <c r="DN162" i="70"/>
  <c r="DN154" i="70"/>
  <c r="DN146" i="70"/>
  <c r="DN138" i="70"/>
  <c r="DN130" i="70"/>
  <c r="DN122" i="70"/>
  <c r="DN114" i="70"/>
  <c r="DN106" i="70"/>
  <c r="DN197" i="70"/>
  <c r="DN214" i="70"/>
  <c r="DN182" i="70"/>
  <c r="DN103" i="70"/>
  <c r="DN71" i="70"/>
  <c r="DN52" i="70"/>
  <c r="DN44" i="70"/>
  <c r="DN36" i="70"/>
  <c r="DN28" i="70"/>
  <c r="DN203" i="70"/>
  <c r="DN78" i="70"/>
  <c r="DN195" i="70"/>
  <c r="DN72" i="70"/>
  <c r="DN97" i="70"/>
  <c r="DN65" i="70"/>
  <c r="DN222" i="70"/>
  <c r="DN196" i="70"/>
  <c r="DN167" i="70"/>
  <c r="DN159" i="70"/>
  <c r="DN151" i="70"/>
  <c r="DN143" i="70"/>
  <c r="DN135" i="70"/>
  <c r="DN127" i="70"/>
  <c r="DN119" i="70"/>
  <c r="DN111" i="70"/>
  <c r="DN217" i="70"/>
  <c r="DN185" i="70"/>
  <c r="DN202" i="70"/>
  <c r="DN171" i="70"/>
  <c r="DN91" i="70"/>
  <c r="DN59" i="70"/>
  <c r="DN49" i="70"/>
  <c r="DN41" i="70"/>
  <c r="DN33" i="70"/>
  <c r="DN25" i="70"/>
  <c r="DN98" i="70"/>
  <c r="DN66" i="70"/>
  <c r="DN96" i="70"/>
  <c r="DN215" i="70"/>
  <c r="DN85" i="70"/>
  <c r="DN68" i="70"/>
  <c r="DN180" i="70"/>
  <c r="DN155" i="70"/>
  <c r="DN139" i="70"/>
  <c r="DN123" i="70"/>
  <c r="DN107" i="70"/>
  <c r="DN218" i="70"/>
  <c r="DN175" i="70"/>
  <c r="DN53" i="70"/>
  <c r="DN37" i="70"/>
  <c r="DN219" i="70"/>
  <c r="DN211" i="70"/>
  <c r="DN101" i="70"/>
  <c r="DN221" i="70"/>
  <c r="DN166" i="70"/>
  <c r="DN150" i="70"/>
  <c r="DN134" i="70"/>
  <c r="DN118" i="70"/>
  <c r="DN213" i="70"/>
  <c r="DN198" i="70"/>
  <c r="DN87" i="70"/>
  <c r="DN48" i="70"/>
  <c r="DN32" i="70"/>
  <c r="DN94" i="70"/>
  <c r="DN92" i="70"/>
  <c r="DN81" i="70"/>
  <c r="DX168" i="70"/>
  <c r="DX208" i="70"/>
  <c r="DX192" i="70"/>
  <c r="DX176" i="70"/>
  <c r="DX217" i="70"/>
  <c r="DX201" i="70"/>
  <c r="DX185" i="70"/>
  <c r="DX218" i="70"/>
  <c r="DX202" i="70"/>
  <c r="DX186" i="70"/>
  <c r="DX172" i="70"/>
  <c r="DX165" i="70"/>
  <c r="DX161" i="70"/>
  <c r="DX157" i="70"/>
  <c r="DX153" i="70"/>
  <c r="DX149" i="70"/>
  <c r="DX145" i="70"/>
  <c r="DX141" i="70"/>
  <c r="DX137" i="70"/>
  <c r="DX133" i="70"/>
  <c r="DX129" i="70"/>
  <c r="DX125" i="70"/>
  <c r="DX203" i="70"/>
  <c r="DX114" i="70"/>
  <c r="DX99" i="70"/>
  <c r="DX83" i="70"/>
  <c r="DX67" i="70"/>
  <c r="DX84" i="70"/>
  <c r="DX64" i="70"/>
  <c r="DX199" i="70"/>
  <c r="DX113" i="70"/>
  <c r="DX98" i="70"/>
  <c r="DX82" i="70"/>
  <c r="DX66" i="70"/>
  <c r="DX55" i="70"/>
  <c r="DX47" i="70"/>
  <c r="DX41" i="70"/>
  <c r="DX220" i="70"/>
  <c r="DX204" i="70"/>
  <c r="DX188" i="70"/>
  <c r="DX174" i="70"/>
  <c r="DX213" i="70"/>
  <c r="DX197" i="70"/>
  <c r="DX181" i="70"/>
  <c r="DX214" i="70"/>
  <c r="DX198" i="70"/>
  <c r="DX182" i="70"/>
  <c r="DX169" i="70"/>
  <c r="DX164" i="70"/>
  <c r="DX160" i="70"/>
  <c r="DX156" i="70"/>
  <c r="DX152" i="70"/>
  <c r="DX148" i="70"/>
  <c r="DX144" i="70"/>
  <c r="DX140" i="70"/>
  <c r="DX136" i="70"/>
  <c r="DX132" i="70"/>
  <c r="DX128" i="70"/>
  <c r="DX124" i="70"/>
  <c r="DX187" i="70"/>
  <c r="DX110" i="70"/>
  <c r="DX95" i="70"/>
  <c r="DX79" i="70"/>
  <c r="DX63" i="70"/>
  <c r="DX80" i="70"/>
  <c r="DX60" i="70"/>
  <c r="DX183" i="70"/>
  <c r="DX109" i="70"/>
  <c r="DX94" i="70"/>
  <c r="DX78" i="70"/>
  <c r="DX62" i="70"/>
  <c r="DX53" i="70"/>
  <c r="DX46" i="70"/>
  <c r="DX39" i="70"/>
  <c r="DX34" i="70"/>
  <c r="DX28" i="70"/>
  <c r="DX22" i="70"/>
  <c r="DX111" i="70"/>
  <c r="DX120" i="70"/>
  <c r="DX104" i="70"/>
  <c r="DX89" i="70"/>
  <c r="DX73" i="70"/>
  <c r="DX56" i="70"/>
  <c r="DX48" i="70"/>
  <c r="DX196" i="70"/>
  <c r="DX170" i="70"/>
  <c r="DX189" i="70"/>
  <c r="DX206" i="70"/>
  <c r="DX173" i="70"/>
  <c r="DX162" i="70"/>
  <c r="DX154" i="70"/>
  <c r="DX146" i="70"/>
  <c r="DX138" i="70"/>
  <c r="DX130" i="70"/>
  <c r="DX219" i="70"/>
  <c r="DX103" i="70"/>
  <c r="DX71" i="70"/>
  <c r="DX68" i="70"/>
  <c r="DX117" i="70"/>
  <c r="DX86" i="70"/>
  <c r="DX57" i="70"/>
  <c r="DX43" i="70"/>
  <c r="DX32" i="70"/>
  <c r="DX25" i="70"/>
  <c r="DX115" i="70"/>
  <c r="DX116" i="70"/>
  <c r="DX97" i="70"/>
  <c r="DX77" i="70"/>
  <c r="DX54" i="70"/>
  <c r="DX42" i="70"/>
  <c r="DX29" i="70"/>
  <c r="DX175" i="70"/>
  <c r="DX88" i="70"/>
  <c r="DX216" i="70"/>
  <c r="DX184" i="70"/>
  <c r="DX209" i="70"/>
  <c r="DX177" i="70"/>
  <c r="DX194" i="70"/>
  <c r="DX167" i="70"/>
  <c r="DX159" i="70"/>
  <c r="DX151" i="70"/>
  <c r="DX143" i="70"/>
  <c r="DX135" i="70"/>
  <c r="DX127" i="70"/>
  <c r="DX122" i="70"/>
  <c r="DX91" i="70"/>
  <c r="DX59" i="70"/>
  <c r="DX221" i="70"/>
  <c r="DX105" i="70"/>
  <c r="DX74" i="70"/>
  <c r="DX52" i="70"/>
  <c r="DX38" i="70"/>
  <c r="DX31" i="70"/>
  <c r="DX23" i="70"/>
  <c r="DX211" i="70"/>
  <c r="DX112" i="70"/>
  <c r="DX93" i="70"/>
  <c r="DX69" i="70"/>
  <c r="DX51" i="70"/>
  <c r="DX40" i="70"/>
  <c r="DX26" i="70"/>
  <c r="DX107" i="70"/>
  <c r="DX72" i="70"/>
  <c r="DX92" i="70"/>
  <c r="DX33" i="70"/>
  <c r="DX61" i="70"/>
  <c r="DX101" i="70"/>
  <c r="DX119" i="70"/>
  <c r="DX35" i="70"/>
  <c r="DX58" i="70"/>
  <c r="DX121" i="70"/>
  <c r="DX75" i="70"/>
  <c r="DX123" i="70"/>
  <c r="DX139" i="70"/>
  <c r="DX155" i="70"/>
  <c r="DX178" i="70"/>
  <c r="DX193" i="70"/>
  <c r="DX200" i="70"/>
  <c r="DN69" i="70"/>
  <c r="DN82" i="70"/>
  <c r="DN45" i="70"/>
  <c r="DN186" i="70"/>
  <c r="DN115" i="70"/>
  <c r="DN147" i="70"/>
  <c r="DN212" i="70"/>
  <c r="DR58" i="70"/>
  <c r="DR177" i="70"/>
  <c r="DR139" i="70"/>
  <c r="DX100" i="70"/>
  <c r="DX36" i="70"/>
  <c r="DX65" i="70"/>
  <c r="DX108" i="70"/>
  <c r="DX207" i="70"/>
  <c r="DX37" i="70"/>
  <c r="DX70" i="70"/>
  <c r="DX215" i="70"/>
  <c r="DX87" i="70"/>
  <c r="DX126" i="70"/>
  <c r="DX142" i="70"/>
  <c r="DX158" i="70"/>
  <c r="DX190" i="70"/>
  <c r="DX205" i="70"/>
  <c r="DX212" i="70"/>
  <c r="DN199" i="70"/>
  <c r="DN24" i="70"/>
  <c r="DN56" i="70"/>
  <c r="DN181" i="70"/>
  <c r="DN126" i="70"/>
  <c r="DN158" i="70"/>
  <c r="DR71" i="70"/>
  <c r="DR173" i="70"/>
  <c r="DR143" i="70"/>
  <c r="DR69" i="70"/>
  <c r="DR70" i="70"/>
  <c r="DR102" i="70"/>
  <c r="DR57" i="70"/>
  <c r="DR59" i="70"/>
  <c r="DR91" i="70"/>
  <c r="DR101" i="70"/>
  <c r="DR29" i="70"/>
  <c r="DR37" i="70"/>
  <c r="DR45" i="70"/>
  <c r="DR49" i="70"/>
  <c r="DR60" i="70"/>
  <c r="DR92" i="70"/>
  <c r="DR193" i="70"/>
  <c r="DR192" i="70"/>
  <c r="DR208" i="70"/>
  <c r="DR195" i="70"/>
  <c r="DR211" i="70"/>
  <c r="DR108" i="70"/>
  <c r="DR116" i="70"/>
  <c r="DR124" i="70"/>
  <c r="DR132" i="70"/>
  <c r="DR140" i="70"/>
  <c r="DR148" i="70"/>
  <c r="DR156" i="70"/>
  <c r="DR164" i="70"/>
  <c r="DR186" i="70"/>
  <c r="DV91" i="70"/>
  <c r="DV200" i="70"/>
  <c r="DN84" i="70"/>
  <c r="DN73" i="70"/>
  <c r="DN89" i="70"/>
  <c r="DN168" i="70"/>
  <c r="DN60" i="70"/>
  <c r="DN80" i="70"/>
  <c r="DN100" i="70"/>
  <c r="DN57" i="70"/>
  <c r="DN70" i="70"/>
  <c r="DN86" i="70"/>
  <c r="DN102" i="70"/>
  <c r="DN22" i="70"/>
  <c r="DN26" i="70"/>
  <c r="DN30" i="70"/>
  <c r="DN34" i="70"/>
  <c r="DN38" i="70"/>
  <c r="DN42" i="70"/>
  <c r="DN46" i="70"/>
  <c r="DN50" i="70"/>
  <c r="DN54" i="70"/>
  <c r="DN63" i="70"/>
  <c r="DN79" i="70"/>
  <c r="DN95" i="70"/>
  <c r="DN191" i="70"/>
  <c r="DN174" i="70"/>
  <c r="DN190" i="70"/>
  <c r="DN206" i="70"/>
  <c r="DN169" i="70"/>
  <c r="DN189" i="70"/>
  <c r="DN205" i="70"/>
  <c r="DN104" i="70"/>
  <c r="DN108" i="70"/>
  <c r="DN112" i="70"/>
  <c r="DN116" i="70"/>
  <c r="DN120" i="70"/>
  <c r="DN124" i="70"/>
  <c r="DN128" i="70"/>
  <c r="DN132" i="70"/>
  <c r="DN136" i="70"/>
  <c r="DN140" i="70"/>
  <c r="DN144" i="70"/>
  <c r="DN148" i="70"/>
  <c r="DN152" i="70"/>
  <c r="DN156" i="70"/>
  <c r="DN160" i="70"/>
  <c r="DN164" i="70"/>
  <c r="DN172" i="70"/>
  <c r="DN184" i="70"/>
  <c r="DN200" i="70"/>
  <c r="DN216" i="70"/>
  <c r="DR77" i="70"/>
  <c r="DR222" i="70"/>
  <c r="DR74" i="70"/>
  <c r="DR90" i="70"/>
  <c r="DR185" i="70"/>
  <c r="DR61" i="70"/>
  <c r="DR89" i="70"/>
  <c r="DR63" i="70"/>
  <c r="DR79" i="70"/>
  <c r="DR95" i="70"/>
  <c r="DR205" i="70"/>
  <c r="DR22" i="70"/>
  <c r="DR26" i="70"/>
  <c r="DR30" i="70"/>
  <c r="DR34" i="70"/>
  <c r="DR38" i="70"/>
  <c r="DR42" i="70"/>
  <c r="DR46" i="70"/>
  <c r="DR50" i="70"/>
  <c r="DR54" i="70"/>
  <c r="DR64" i="70"/>
  <c r="DR80" i="70"/>
  <c r="DR96" i="70"/>
  <c r="DR209" i="70"/>
  <c r="DR180" i="70"/>
  <c r="DR196" i="70"/>
  <c r="DR212" i="70"/>
  <c r="DR183" i="70"/>
  <c r="DR199" i="70"/>
  <c r="DR215" i="70"/>
  <c r="DR105" i="70"/>
  <c r="DR109" i="70"/>
  <c r="DR113" i="70"/>
  <c r="DR117" i="70"/>
  <c r="DR121" i="70"/>
  <c r="DR125" i="70"/>
  <c r="DR129" i="70"/>
  <c r="DR133" i="70"/>
  <c r="DR137" i="70"/>
  <c r="DR141" i="70"/>
  <c r="DR145" i="70"/>
  <c r="DR149" i="70"/>
  <c r="DR153" i="70"/>
  <c r="DR157" i="70"/>
  <c r="DR161" i="70"/>
  <c r="DR165" i="70"/>
  <c r="DR171" i="70"/>
  <c r="DR190" i="70"/>
  <c r="DS219" i="70"/>
  <c r="DV207" i="70"/>
  <c r="DV73" i="70"/>
  <c r="DR213" i="70"/>
  <c r="DR86" i="70"/>
  <c r="DR85" i="70"/>
  <c r="DR75" i="70"/>
  <c r="DR189" i="70"/>
  <c r="DR25" i="70"/>
  <c r="DR33" i="70"/>
  <c r="DR41" i="70"/>
  <c r="DR53" i="70"/>
  <c r="DR76" i="70"/>
  <c r="DR176" i="70"/>
  <c r="DR179" i="70"/>
  <c r="DR104" i="70"/>
  <c r="DR112" i="70"/>
  <c r="DR120" i="70"/>
  <c r="DR128" i="70"/>
  <c r="DR136" i="70"/>
  <c r="DR144" i="70"/>
  <c r="DR152" i="70"/>
  <c r="DR160" i="70"/>
  <c r="DR168" i="70"/>
  <c r="DR172" i="70"/>
  <c r="DV186" i="70"/>
  <c r="DN61" i="70"/>
  <c r="DN77" i="70"/>
  <c r="DN93" i="70"/>
  <c r="DN183" i="70"/>
  <c r="DN64" i="70"/>
  <c r="DN88" i="70"/>
  <c r="DN179" i="70"/>
  <c r="DN58" i="70"/>
  <c r="DN74" i="70"/>
  <c r="DN90" i="70"/>
  <c r="DN187" i="70"/>
  <c r="DN23" i="70"/>
  <c r="DN27" i="70"/>
  <c r="DN31" i="70"/>
  <c r="DN35" i="70"/>
  <c r="DN39" i="70"/>
  <c r="DN43" i="70"/>
  <c r="DN47" i="70"/>
  <c r="DN51" i="70"/>
  <c r="DN55" i="70"/>
  <c r="DN67" i="70"/>
  <c r="DN83" i="70"/>
  <c r="DN99" i="70"/>
  <c r="DN207" i="70"/>
  <c r="DN178" i="70"/>
  <c r="DN194" i="70"/>
  <c r="DN210" i="70"/>
  <c r="DN177" i="70"/>
  <c r="DN193" i="70"/>
  <c r="DN209" i="70"/>
  <c r="DN105" i="70"/>
  <c r="DN109" i="70"/>
  <c r="DN113" i="70"/>
  <c r="DN117" i="70"/>
  <c r="DN121" i="70"/>
  <c r="DN125" i="70"/>
  <c r="DN129" i="70"/>
  <c r="DN133" i="70"/>
  <c r="DN137" i="70"/>
  <c r="DN141" i="70"/>
  <c r="DN145" i="70"/>
  <c r="DN149" i="70"/>
  <c r="DN153" i="70"/>
  <c r="DN157" i="70"/>
  <c r="DN161" i="70"/>
  <c r="DN165" i="70"/>
  <c r="DN173" i="70"/>
  <c r="DN188" i="70"/>
  <c r="DN204" i="70"/>
  <c r="DR93" i="70"/>
  <c r="DR62" i="70"/>
  <c r="DR78" i="70"/>
  <c r="DR94" i="70"/>
  <c r="DR201" i="70"/>
  <c r="DR73" i="70"/>
  <c r="DR181" i="70"/>
  <c r="DR67" i="70"/>
  <c r="DR83" i="70"/>
  <c r="DR99" i="70"/>
  <c r="DR65" i="70"/>
  <c r="DR23" i="70"/>
  <c r="DR27" i="70"/>
  <c r="DR31" i="70"/>
  <c r="DR35" i="70"/>
  <c r="DR39" i="70"/>
  <c r="DR43" i="70"/>
  <c r="DR47" i="70"/>
  <c r="DR51" i="70"/>
  <c r="DR55" i="70"/>
  <c r="DR68" i="70"/>
  <c r="DR84" i="70"/>
  <c r="DR100" i="70"/>
  <c r="DR169" i="70"/>
  <c r="DR184" i="70"/>
  <c r="DR200" i="70"/>
  <c r="DR216" i="70"/>
  <c r="DR187" i="70"/>
  <c r="DR203" i="70"/>
  <c r="DR219" i="70"/>
  <c r="DR106" i="70"/>
  <c r="DR110" i="70"/>
  <c r="DR114" i="70"/>
  <c r="DR118" i="70"/>
  <c r="DR122" i="70"/>
  <c r="DR126" i="70"/>
  <c r="DR130" i="70"/>
  <c r="DR134" i="70"/>
  <c r="DR138" i="70"/>
  <c r="DR142" i="70"/>
  <c r="DR146" i="70"/>
  <c r="DR150" i="70"/>
  <c r="DR154" i="70"/>
  <c r="DR158" i="70"/>
  <c r="DR162" i="70"/>
  <c r="DR166" i="70"/>
  <c r="DR178" i="70"/>
  <c r="DR198" i="70"/>
  <c r="DR206" i="70"/>
  <c r="DR221" i="70"/>
  <c r="DR194" i="70"/>
  <c r="DR210" i="70"/>
  <c r="DR170" i="70"/>
  <c r="DR202" i="70"/>
  <c r="DR218" i="70"/>
  <c r="DV214" i="70"/>
  <c r="DV74" i="70"/>
  <c r="DV38" i="70"/>
  <c r="DV172" i="70"/>
  <c r="DV107" i="70"/>
  <c r="DV139" i="70"/>
  <c r="DV179" i="70"/>
  <c r="DV78" i="70"/>
  <c r="DV60" i="70"/>
  <c r="DV22" i="70"/>
  <c r="DV45" i="70"/>
  <c r="DV193" i="70"/>
  <c r="DV115" i="70"/>
  <c r="DV147" i="70"/>
  <c r="DV211" i="70"/>
  <c r="DV71" i="70"/>
  <c r="DV80" i="70"/>
  <c r="DV28" i="70"/>
  <c r="DV53" i="70"/>
  <c r="DV170" i="70"/>
  <c r="DV123" i="70"/>
  <c r="DV155" i="70"/>
  <c r="DV98" i="70"/>
  <c r="DV83" i="70"/>
  <c r="DV103" i="70"/>
  <c r="DV194" i="70"/>
  <c r="DV72" i="70"/>
  <c r="DV92" i="70"/>
  <c r="DV218" i="70"/>
  <c r="DV94" i="70"/>
  <c r="DV25" i="70"/>
  <c r="DV30" i="70"/>
  <c r="DV36" i="70"/>
  <c r="DV41" i="70"/>
  <c r="DV49" i="70"/>
  <c r="DV57" i="70"/>
  <c r="DV177" i="70"/>
  <c r="DV209" i="70"/>
  <c r="DV184" i="70"/>
  <c r="DV216" i="70"/>
  <c r="DV111" i="70"/>
  <c r="DV119" i="70"/>
  <c r="DV127" i="70"/>
  <c r="DV135" i="70"/>
  <c r="DV143" i="70"/>
  <c r="DV151" i="70"/>
  <c r="DV159" i="70"/>
  <c r="DV167" i="70"/>
  <c r="DV221" i="70"/>
  <c r="DV58" i="70"/>
  <c r="DV67" i="70"/>
  <c r="DV87" i="70"/>
  <c r="DV182" i="70"/>
  <c r="DV59" i="70"/>
  <c r="DV76" i="70"/>
  <c r="DV96" i="70"/>
  <c r="DV66" i="70"/>
  <c r="DV102" i="70"/>
  <c r="DV26" i="70"/>
  <c r="DV32" i="70"/>
  <c r="DV37" i="70"/>
  <c r="DV44" i="70"/>
  <c r="DV52" i="70"/>
  <c r="DV69" i="70"/>
  <c r="DV101" i="70"/>
  <c r="DV189" i="70"/>
  <c r="DV168" i="70"/>
  <c r="DV196" i="70"/>
  <c r="DV106" i="70"/>
  <c r="DV114" i="70"/>
  <c r="DV122" i="70"/>
  <c r="DV130" i="70"/>
  <c r="DV138" i="70"/>
  <c r="DV146" i="70"/>
  <c r="DV154" i="70"/>
  <c r="DV162" i="70"/>
  <c r="DV175" i="70"/>
  <c r="DV219" i="70"/>
  <c r="DV203" i="70"/>
  <c r="DV187" i="70"/>
  <c r="DV173" i="70"/>
  <c r="DV165" i="70"/>
  <c r="DV161" i="70"/>
  <c r="DV157" i="70"/>
  <c r="DV153" i="70"/>
  <c r="DV149" i="70"/>
  <c r="DV145" i="70"/>
  <c r="DV141" i="70"/>
  <c r="DV137" i="70"/>
  <c r="DV133" i="70"/>
  <c r="DV129" i="70"/>
  <c r="DV125" i="70"/>
  <c r="DV121" i="70"/>
  <c r="DV117" i="70"/>
  <c r="DV113" i="70"/>
  <c r="DV109" i="70"/>
  <c r="DV105" i="70"/>
  <c r="DV208" i="70"/>
  <c r="DV192" i="70"/>
  <c r="DV176" i="70"/>
  <c r="DV217" i="70"/>
  <c r="DV201" i="70"/>
  <c r="DV185" i="70"/>
  <c r="DV206" i="70"/>
  <c r="DV97" i="70"/>
  <c r="DV81" i="70"/>
  <c r="DV65" i="70"/>
  <c r="DV55" i="70"/>
  <c r="DV51" i="70"/>
  <c r="DV47" i="70"/>
  <c r="DV43" i="70"/>
  <c r="DV39" i="70"/>
  <c r="DV35" i="70"/>
  <c r="DV31" i="70"/>
  <c r="DV27" i="70"/>
  <c r="DV23" i="70"/>
  <c r="DV86" i="70"/>
  <c r="DV62" i="70"/>
  <c r="DV100" i="70"/>
  <c r="DV84" i="70"/>
  <c r="DV68" i="70"/>
  <c r="DV210" i="70"/>
  <c r="DV198" i="70"/>
  <c r="DV95" i="70"/>
  <c r="DV79" i="70"/>
  <c r="DV63" i="70"/>
  <c r="DV70" i="70"/>
  <c r="DV222" i="70"/>
  <c r="DV215" i="70"/>
  <c r="DV199" i="70"/>
  <c r="DV183" i="70"/>
  <c r="DV169" i="70"/>
  <c r="DV164" i="70"/>
  <c r="DV160" i="70"/>
  <c r="DV156" i="70"/>
  <c r="DV152" i="70"/>
  <c r="DV148" i="70"/>
  <c r="DV144" i="70"/>
  <c r="DV140" i="70"/>
  <c r="DV136" i="70"/>
  <c r="DV132" i="70"/>
  <c r="DV128" i="70"/>
  <c r="DV124" i="70"/>
  <c r="DV120" i="70"/>
  <c r="DV116" i="70"/>
  <c r="DV112" i="70"/>
  <c r="DV108" i="70"/>
  <c r="DV104" i="70"/>
  <c r="DV204" i="70"/>
  <c r="DV188" i="70"/>
  <c r="DV174" i="70"/>
  <c r="DV213" i="70"/>
  <c r="DV197" i="70"/>
  <c r="DV181" i="70"/>
  <c r="DV190" i="70"/>
  <c r="DV93" i="70"/>
  <c r="DV77" i="70"/>
  <c r="DV61" i="70"/>
  <c r="DV54" i="70"/>
  <c r="DV50" i="70"/>
  <c r="DV46" i="70"/>
  <c r="DV42" i="70"/>
  <c r="DV90" i="70"/>
  <c r="DV75" i="70"/>
  <c r="DV99" i="70"/>
  <c r="DV178" i="70"/>
  <c r="DV64" i="70"/>
  <c r="DV88" i="70"/>
  <c r="DV202" i="70"/>
  <c r="DV82" i="70"/>
  <c r="DV24" i="70"/>
  <c r="DV29" i="70"/>
  <c r="DV34" i="70"/>
  <c r="DV40" i="70"/>
  <c r="DV48" i="70"/>
  <c r="DV56" i="70"/>
  <c r="DV85" i="70"/>
  <c r="DV171" i="70"/>
  <c r="DV205" i="70"/>
  <c r="DV180" i="70"/>
  <c r="DV212" i="70"/>
  <c r="DV110" i="70"/>
  <c r="DV118" i="70"/>
  <c r="DV126" i="70"/>
  <c r="DV134" i="70"/>
  <c r="DV142" i="70"/>
  <c r="DV150" i="70"/>
  <c r="DV158" i="70"/>
  <c r="DV166" i="70"/>
  <c r="DV191" i="70"/>
  <c r="DV220" i="70"/>
  <c r="DV89" i="70"/>
  <c r="DV195" i="70"/>
  <c r="DS51" i="70"/>
  <c r="DS142" i="70"/>
  <c r="DS57" i="70"/>
  <c r="DS165" i="70"/>
  <c r="DS75" i="70"/>
  <c r="DS176" i="70"/>
  <c r="DS204" i="70"/>
  <c r="DS34" i="70"/>
  <c r="DS107" i="70"/>
  <c r="DS147" i="70"/>
  <c r="DS137" i="70"/>
  <c r="DS55" i="70"/>
  <c r="DS156" i="70"/>
  <c r="DS197" i="70"/>
  <c r="DS96" i="70"/>
  <c r="DS166" i="70"/>
  <c r="DS78" i="70"/>
  <c r="DS30" i="70"/>
  <c r="DS103" i="70"/>
  <c r="DS183" i="70"/>
  <c r="DS212" i="70"/>
  <c r="DS77" i="70"/>
  <c r="DS114" i="70"/>
  <c r="DS108" i="70"/>
  <c r="DS43" i="70"/>
  <c r="DS124" i="70"/>
  <c r="DS191" i="70"/>
  <c r="DS220" i="70"/>
  <c r="DS26" i="70"/>
  <c r="DS47" i="70"/>
  <c r="DS60" i="70"/>
  <c r="DS61" i="70"/>
  <c r="DS93" i="70"/>
  <c r="DS126" i="70"/>
  <c r="DS150" i="70"/>
  <c r="DS84" i="70"/>
  <c r="DS131" i="70"/>
  <c r="DS159" i="70"/>
  <c r="DS70" i="70"/>
  <c r="DS94" i="70"/>
  <c r="DS120" i="70"/>
  <c r="DS153" i="70"/>
  <c r="DS23" i="70"/>
  <c r="DS36" i="70"/>
  <c r="DS49" i="70"/>
  <c r="DS59" i="70"/>
  <c r="DS87" i="70"/>
  <c r="DS117" i="70"/>
  <c r="DS140" i="70"/>
  <c r="DS169" i="70"/>
  <c r="DS180" i="70"/>
  <c r="DS187" i="70"/>
  <c r="DS193" i="70"/>
  <c r="DS201" i="70"/>
  <c r="DS208" i="70"/>
  <c r="DS215" i="70"/>
  <c r="DS222" i="70"/>
  <c r="DS31" i="70"/>
  <c r="DS48" i="70"/>
  <c r="DS76" i="70"/>
  <c r="DS73" i="70"/>
  <c r="DS97" i="70"/>
  <c r="DS130" i="70"/>
  <c r="DS162" i="70"/>
  <c r="DS110" i="70"/>
  <c r="DS135" i="70"/>
  <c r="DS167" i="70"/>
  <c r="DS74" i="70"/>
  <c r="DS102" i="70"/>
  <c r="DS133" i="70"/>
  <c r="DS157" i="70"/>
  <c r="DS25" i="70"/>
  <c r="DS40" i="70"/>
  <c r="DS52" i="70"/>
  <c r="DS63" i="70"/>
  <c r="DS95" i="70"/>
  <c r="DS121" i="70"/>
  <c r="DS148" i="70"/>
  <c r="DS175" i="70"/>
  <c r="DS181" i="70"/>
  <c r="DS188" i="70"/>
  <c r="DS196" i="70"/>
  <c r="DS203" i="70"/>
  <c r="DS209" i="70"/>
  <c r="DS217" i="70"/>
  <c r="DG128" i="70"/>
  <c r="DS35" i="70"/>
  <c r="DS56" i="70"/>
  <c r="DS118" i="70"/>
  <c r="DS81" i="70"/>
  <c r="DS115" i="70"/>
  <c r="DS146" i="70"/>
  <c r="DS42" i="70"/>
  <c r="DS127" i="70"/>
  <c r="DS151" i="70"/>
  <c r="DS58" i="70"/>
  <c r="DS90" i="70"/>
  <c r="DS116" i="70"/>
  <c r="DS141" i="70"/>
  <c r="DS170" i="70"/>
  <c r="DS33" i="70"/>
  <c r="DS45" i="70"/>
  <c r="DS92" i="70"/>
  <c r="DS79" i="70"/>
  <c r="DS105" i="70"/>
  <c r="DS136" i="70"/>
  <c r="DS164" i="70"/>
  <c r="DS177" i="70"/>
  <c r="DS185" i="70"/>
  <c r="DS192" i="70"/>
  <c r="DS199" i="70"/>
  <c r="DS207" i="70"/>
  <c r="DS213" i="70"/>
  <c r="DG211" i="70"/>
  <c r="DG46" i="70"/>
  <c r="DS28" i="70"/>
  <c r="DS37" i="70"/>
  <c r="DS54" i="70"/>
  <c r="DS80" i="70"/>
  <c r="DS65" i="70"/>
  <c r="DS89" i="70"/>
  <c r="DS111" i="70"/>
  <c r="DS134" i="70"/>
  <c r="DS158" i="70"/>
  <c r="DS68" i="70"/>
  <c r="DS122" i="70"/>
  <c r="DS143" i="70"/>
  <c r="DS163" i="70"/>
  <c r="DS62" i="70"/>
  <c r="DS86" i="70"/>
  <c r="DS104" i="70"/>
  <c r="DS125" i="70"/>
  <c r="DS149" i="70"/>
  <c r="DS168" i="70"/>
  <c r="DS27" i="70"/>
  <c r="DS39" i="70"/>
  <c r="DS46" i="70"/>
  <c r="DS72" i="70"/>
  <c r="DS71" i="70"/>
  <c r="DS91" i="70"/>
  <c r="DS109" i="70"/>
  <c r="DS132" i="70"/>
  <c r="DS152" i="70"/>
  <c r="DS172" i="70"/>
  <c r="DS179" i="70"/>
  <c r="DS184" i="70"/>
  <c r="DS189" i="70"/>
  <c r="DS195" i="70"/>
  <c r="DS200" i="70"/>
  <c r="DS205" i="70"/>
  <c r="DS211" i="70"/>
  <c r="DS216" i="70"/>
  <c r="DS221" i="70"/>
  <c r="DC166" i="70"/>
  <c r="DG160" i="70"/>
  <c r="DG22" i="70"/>
  <c r="DG95" i="70"/>
  <c r="DG208" i="70"/>
  <c r="DY176" i="70"/>
  <c r="DG36" i="70"/>
  <c r="DG82" i="70"/>
  <c r="DG144" i="70"/>
  <c r="DG169" i="70"/>
  <c r="DG101" i="70"/>
  <c r="DG68" i="70"/>
  <c r="DJ61" i="70"/>
  <c r="DJ222" i="70"/>
  <c r="DJ64" i="70"/>
  <c r="DJ80" i="70"/>
  <c r="DJ221" i="70"/>
  <c r="CW178" i="70"/>
  <c r="CY211" i="70"/>
  <c r="DJ140" i="70"/>
  <c r="DJ53" i="70"/>
  <c r="DJ121" i="70"/>
  <c r="DJ40" i="70"/>
  <c r="DE169" i="70"/>
  <c r="DJ157" i="70"/>
  <c r="DJ181" i="70"/>
  <c r="CZ202" i="70"/>
  <c r="DJ75" i="70"/>
  <c r="DJ108" i="70"/>
  <c r="CW109" i="70"/>
  <c r="DJ39" i="70"/>
  <c r="DJ38" i="70"/>
  <c r="DJ169" i="70"/>
  <c r="DJ201" i="70"/>
  <c r="DJ63" i="70"/>
  <c r="DJ42" i="70"/>
  <c r="DJ155" i="70"/>
  <c r="DJ105" i="70"/>
  <c r="DJ185" i="70"/>
  <c r="CY34" i="70"/>
  <c r="DJ209" i="70"/>
  <c r="CY200" i="70"/>
  <c r="DJ37" i="70"/>
  <c r="DJ124" i="70"/>
  <c r="DJ141" i="70"/>
  <c r="DJ143" i="70"/>
  <c r="DJ82" i="70"/>
  <c r="DJ158" i="70"/>
  <c r="DJ198" i="70"/>
  <c r="CW190" i="70"/>
  <c r="CY125" i="70"/>
  <c r="CW53" i="70"/>
  <c r="CY83" i="70"/>
  <c r="CY157" i="70"/>
  <c r="DJ102" i="70"/>
  <c r="DJ107" i="70"/>
  <c r="DJ160" i="70"/>
  <c r="DJ129" i="70"/>
  <c r="DJ76" i="70"/>
  <c r="DJ123" i="70"/>
  <c r="DJ30" i="70"/>
  <c r="DJ55" i="70"/>
  <c r="DJ89" i="70"/>
  <c r="DJ154" i="70"/>
  <c r="DJ177" i="70"/>
  <c r="DJ190" i="70"/>
  <c r="DJ213" i="70"/>
  <c r="CY109" i="70"/>
  <c r="CW102" i="70"/>
  <c r="DJ56" i="70"/>
  <c r="DJ95" i="70"/>
  <c r="DJ156" i="70"/>
  <c r="DJ110" i="70"/>
  <c r="DJ60" i="70"/>
  <c r="DJ112" i="70"/>
  <c r="DJ23" i="70"/>
  <c r="DJ54" i="70"/>
  <c r="DJ73" i="70"/>
  <c r="DJ126" i="70"/>
  <c r="DJ171" i="70"/>
  <c r="DJ189" i="70"/>
  <c r="CW58" i="70"/>
  <c r="CW43" i="70"/>
  <c r="CW179" i="70"/>
  <c r="CW155" i="70"/>
  <c r="CY48" i="70"/>
  <c r="CY22" i="70"/>
  <c r="CY76" i="70"/>
  <c r="CY114" i="70"/>
  <c r="CY149" i="70"/>
  <c r="CY170" i="70"/>
  <c r="DJ197" i="70"/>
  <c r="DJ206" i="70"/>
  <c r="DJ217" i="70"/>
  <c r="CY112" i="70"/>
  <c r="CY44" i="70"/>
  <c r="CY74" i="70"/>
  <c r="CY133" i="70"/>
  <c r="CY165" i="70"/>
  <c r="CY179" i="70"/>
  <c r="DJ218" i="70"/>
  <c r="CW61" i="70"/>
  <c r="CW96" i="70"/>
  <c r="CW83" i="70"/>
  <c r="CW121" i="70"/>
  <c r="CW101" i="70"/>
  <c r="CW32" i="70"/>
  <c r="CW180" i="70"/>
  <c r="CW136" i="70"/>
  <c r="CY98" i="70"/>
  <c r="CY107" i="70"/>
  <c r="CY55" i="70"/>
  <c r="CY81" i="70"/>
  <c r="CY141" i="70"/>
  <c r="CY193" i="70"/>
  <c r="DJ26" i="70"/>
  <c r="DJ70" i="70"/>
  <c r="DJ91" i="70"/>
  <c r="DJ128" i="70"/>
  <c r="DJ22" i="70"/>
  <c r="DJ125" i="70"/>
  <c r="DJ161" i="70"/>
  <c r="DJ92" i="70"/>
  <c r="DJ139" i="70"/>
  <c r="DJ25" i="70"/>
  <c r="DJ45" i="70"/>
  <c r="DJ57" i="70"/>
  <c r="DJ93" i="70"/>
  <c r="DJ138" i="70"/>
  <c r="DJ172" i="70"/>
  <c r="DJ182" i="70"/>
  <c r="DJ193" i="70"/>
  <c r="DJ205" i="70"/>
  <c r="DJ214" i="70"/>
  <c r="CY169" i="70"/>
  <c r="CY215" i="70"/>
  <c r="CY199" i="70"/>
  <c r="CY183" i="70"/>
  <c r="CY221" i="70"/>
  <c r="CY204" i="70"/>
  <c r="CY188" i="70"/>
  <c r="CY174" i="70"/>
  <c r="CY213" i="70"/>
  <c r="CY197" i="70"/>
  <c r="CY181" i="70"/>
  <c r="CY166" i="70"/>
  <c r="CY162" i="70"/>
  <c r="CY158" i="70"/>
  <c r="CY154" i="70"/>
  <c r="CY150" i="70"/>
  <c r="CY146" i="70"/>
  <c r="CY142" i="70"/>
  <c r="CY138" i="70"/>
  <c r="CY134" i="70"/>
  <c r="CY130" i="70"/>
  <c r="CY126" i="70"/>
  <c r="CY214" i="70"/>
  <c r="CY118" i="70"/>
  <c r="CY101" i="70"/>
  <c r="CY85" i="70"/>
  <c r="CY69" i="70"/>
  <c r="CY86" i="70"/>
  <c r="CY194" i="70"/>
  <c r="CY113" i="70"/>
  <c r="CY96" i="70"/>
  <c r="CY80" i="70"/>
  <c r="CY64" i="70"/>
  <c r="CY56" i="70"/>
  <c r="CY50" i="70"/>
  <c r="CY45" i="70"/>
  <c r="CY41" i="70"/>
  <c r="CY35" i="70"/>
  <c r="CY30" i="70"/>
  <c r="CY23" i="70"/>
  <c r="CY186" i="70"/>
  <c r="CY111" i="70"/>
  <c r="CY58" i="70"/>
  <c r="CY116" i="70"/>
  <c r="CY103" i="70"/>
  <c r="CY87" i="70"/>
  <c r="CY71" i="70"/>
  <c r="CY51" i="70"/>
  <c r="CY33" i="70"/>
  <c r="CY102" i="70"/>
  <c r="CY66" i="70"/>
  <c r="CY222" i="70"/>
  <c r="CY207" i="70"/>
  <c r="CY191" i="70"/>
  <c r="CY175" i="70"/>
  <c r="CY212" i="70"/>
  <c r="CY196" i="70"/>
  <c r="CY180" i="70"/>
  <c r="CY220" i="70"/>
  <c r="CY205" i="70"/>
  <c r="CY189" i="70"/>
  <c r="CY171" i="70"/>
  <c r="CY164" i="70"/>
  <c r="CY160" i="70"/>
  <c r="CY156" i="70"/>
  <c r="CY152" i="70"/>
  <c r="CY148" i="70"/>
  <c r="CY144" i="70"/>
  <c r="CY140" i="70"/>
  <c r="CY136" i="70"/>
  <c r="CY132" i="70"/>
  <c r="CY128" i="70"/>
  <c r="CY124" i="70"/>
  <c r="CY182" i="70"/>
  <c r="CY110" i="70"/>
  <c r="CY93" i="70"/>
  <c r="CY77" i="70"/>
  <c r="CY61" i="70"/>
  <c r="CY62" i="70"/>
  <c r="CY121" i="70"/>
  <c r="CY105" i="70"/>
  <c r="CY88" i="70"/>
  <c r="CY72" i="70"/>
  <c r="CY59" i="70"/>
  <c r="CY53" i="70"/>
  <c r="CY47" i="70"/>
  <c r="CY43" i="70"/>
  <c r="CY38" i="70"/>
  <c r="CY32" i="70"/>
  <c r="CY27" i="70"/>
  <c r="CY218" i="70"/>
  <c r="CY119" i="70"/>
  <c r="CY94" i="70"/>
  <c r="CY190" i="70"/>
  <c r="CY108" i="70"/>
  <c r="CY95" i="70"/>
  <c r="CY79" i="70"/>
  <c r="CY63" i="70"/>
  <c r="CY40" i="70"/>
  <c r="CY26" i="70"/>
  <c r="CY82" i="70"/>
  <c r="CW77" i="70"/>
  <c r="CW209" i="70"/>
  <c r="CW197" i="70"/>
  <c r="CW25" i="70"/>
  <c r="CW36" i="70"/>
  <c r="CW57" i="70"/>
  <c r="CW203" i="70"/>
  <c r="CW81" i="70"/>
  <c r="CW80" i="70"/>
  <c r="CW78" i="70"/>
  <c r="CW213" i="70"/>
  <c r="CW27" i="70"/>
  <c r="CW37" i="70"/>
  <c r="CW48" i="70"/>
  <c r="CW63" i="70"/>
  <c r="CW103" i="70"/>
  <c r="CW216" i="70"/>
  <c r="CW207" i="70"/>
  <c r="CW115" i="70"/>
  <c r="CW131" i="70"/>
  <c r="CW143" i="70"/>
  <c r="CW161" i="70"/>
  <c r="CW64" i="70"/>
  <c r="CW97" i="70"/>
  <c r="CW205" i="70"/>
  <c r="CW94" i="70"/>
  <c r="CW88" i="70"/>
  <c r="CW31" i="70"/>
  <c r="CW41" i="70"/>
  <c r="CW52" i="70"/>
  <c r="CW79" i="70"/>
  <c r="CW217" i="70"/>
  <c r="CW169" i="70"/>
  <c r="CW104" i="70"/>
  <c r="CW120" i="70"/>
  <c r="CW132" i="70"/>
  <c r="CW147" i="70"/>
  <c r="CY70" i="70"/>
  <c r="CY36" i="70"/>
  <c r="CY75" i="70"/>
  <c r="CY104" i="70"/>
  <c r="CY78" i="70"/>
  <c r="CY202" i="70"/>
  <c r="CY31" i="70"/>
  <c r="CY42" i="70"/>
  <c r="CY52" i="70"/>
  <c r="CY68" i="70"/>
  <c r="CY100" i="70"/>
  <c r="CY210" i="70"/>
  <c r="CY73" i="70"/>
  <c r="CY106" i="70"/>
  <c r="CY123" i="70"/>
  <c r="CY131" i="70"/>
  <c r="CY139" i="70"/>
  <c r="CY147" i="70"/>
  <c r="CY155" i="70"/>
  <c r="CY163" i="70"/>
  <c r="CY185" i="70"/>
  <c r="CY217" i="70"/>
  <c r="CY192" i="70"/>
  <c r="CY173" i="70"/>
  <c r="CY203" i="70"/>
  <c r="CW220" i="70"/>
  <c r="CW163" i="70"/>
  <c r="CW148" i="70"/>
  <c r="CW137" i="70"/>
  <c r="CW127" i="70"/>
  <c r="CW116" i="70"/>
  <c r="CW105" i="70"/>
  <c r="CW187" i="70"/>
  <c r="CW200" i="70"/>
  <c r="CW74" i="70"/>
  <c r="CW47" i="70"/>
  <c r="CW99" i="70"/>
  <c r="CW196" i="70"/>
  <c r="CW111" i="70"/>
  <c r="CW125" i="70"/>
  <c r="CW141" i="70"/>
  <c r="CW156" i="70"/>
  <c r="CW210" i="70"/>
  <c r="CY24" i="70"/>
  <c r="CY54" i="70"/>
  <c r="CY91" i="70"/>
  <c r="CY120" i="70"/>
  <c r="CY115" i="70"/>
  <c r="CY25" i="70"/>
  <c r="CY37" i="70"/>
  <c r="CY46" i="70"/>
  <c r="CY57" i="70"/>
  <c r="CY84" i="70"/>
  <c r="CY117" i="70"/>
  <c r="CY90" i="70"/>
  <c r="CY89" i="70"/>
  <c r="CY122" i="70"/>
  <c r="CY127" i="70"/>
  <c r="CY135" i="70"/>
  <c r="CY143" i="70"/>
  <c r="CY151" i="70"/>
  <c r="CY159" i="70"/>
  <c r="CY167" i="70"/>
  <c r="CY201" i="70"/>
  <c r="CY176" i="70"/>
  <c r="CY208" i="70"/>
  <c r="CY187" i="70"/>
  <c r="CY219" i="70"/>
  <c r="CY29" i="70"/>
  <c r="CY67" i="70"/>
  <c r="CY99" i="70"/>
  <c r="CY206" i="70"/>
  <c r="CY172" i="70"/>
  <c r="CY28" i="70"/>
  <c r="CY39" i="70"/>
  <c r="CY49" i="70"/>
  <c r="CY60" i="70"/>
  <c r="CY92" i="70"/>
  <c r="CY178" i="70"/>
  <c r="CY65" i="70"/>
  <c r="CY97" i="70"/>
  <c r="CY198" i="70"/>
  <c r="CY129" i="70"/>
  <c r="CY137" i="70"/>
  <c r="CY145" i="70"/>
  <c r="CY153" i="70"/>
  <c r="CY161" i="70"/>
  <c r="CY177" i="70"/>
  <c r="CY209" i="70"/>
  <c r="CY184" i="70"/>
  <c r="CY216" i="70"/>
  <c r="CY195" i="70"/>
  <c r="CY168" i="70"/>
  <c r="DJ41" i="70"/>
  <c r="DJ78" i="70"/>
  <c r="DJ79" i="70"/>
  <c r="DJ111" i="70"/>
  <c r="DJ144" i="70"/>
  <c r="DJ24" i="70"/>
  <c r="DJ114" i="70"/>
  <c r="DJ145" i="70"/>
  <c r="DJ96" i="70"/>
  <c r="DJ127" i="70"/>
  <c r="DJ159" i="70"/>
  <c r="DJ31" i="70"/>
  <c r="DJ46" i="70"/>
  <c r="DJ86" i="70"/>
  <c r="DJ77" i="70"/>
  <c r="DJ109" i="70"/>
  <c r="DJ142" i="70"/>
  <c r="DJ174" i="70"/>
  <c r="DJ178" i="70"/>
  <c r="DJ186" i="70"/>
  <c r="DJ194" i="70"/>
  <c r="DJ202" i="70"/>
  <c r="DJ210" i="70"/>
  <c r="DC216" i="70"/>
  <c r="DJ219" i="70"/>
  <c r="DJ35" i="70"/>
  <c r="DJ48" i="70"/>
  <c r="DJ66" i="70"/>
  <c r="DJ98" i="70"/>
  <c r="DJ71" i="70"/>
  <c r="DJ87" i="70"/>
  <c r="DJ103" i="70"/>
  <c r="DJ119" i="70"/>
  <c r="DJ136" i="70"/>
  <c r="DJ152" i="70"/>
  <c r="DJ170" i="70"/>
  <c r="DJ32" i="70"/>
  <c r="DJ50" i="70"/>
  <c r="DJ122" i="70"/>
  <c r="DJ137" i="70"/>
  <c r="DJ153" i="70"/>
  <c r="DJ59" i="70"/>
  <c r="DJ72" i="70"/>
  <c r="DJ88" i="70"/>
  <c r="DJ104" i="70"/>
  <c r="DJ120" i="70"/>
  <c r="DJ135" i="70"/>
  <c r="DJ151" i="70"/>
  <c r="DJ167" i="70"/>
  <c r="DJ29" i="70"/>
  <c r="DJ36" i="70"/>
  <c r="DJ44" i="70"/>
  <c r="DJ52" i="70"/>
  <c r="DJ74" i="70"/>
  <c r="DJ106" i="70"/>
  <c r="DJ69" i="70"/>
  <c r="DJ85" i="70"/>
  <c r="DJ101" i="70"/>
  <c r="DJ117" i="70"/>
  <c r="DJ134" i="70"/>
  <c r="DJ150" i="70"/>
  <c r="DJ166" i="70"/>
  <c r="DJ168" i="70"/>
  <c r="DJ176" i="70"/>
  <c r="DJ180" i="70"/>
  <c r="DJ184" i="70"/>
  <c r="DJ188" i="70"/>
  <c r="DJ192" i="70"/>
  <c r="DJ196" i="70"/>
  <c r="DJ200" i="70"/>
  <c r="DJ204" i="70"/>
  <c r="DJ208" i="70"/>
  <c r="DJ212" i="70"/>
  <c r="DJ216" i="70"/>
  <c r="DJ220" i="70"/>
  <c r="DJ34" i="70"/>
  <c r="DJ47" i="70"/>
  <c r="DJ58" i="70"/>
  <c r="DJ90" i="70"/>
  <c r="DJ67" i="70"/>
  <c r="DJ83" i="70"/>
  <c r="DJ99" i="70"/>
  <c r="DJ115" i="70"/>
  <c r="DJ132" i="70"/>
  <c r="DJ148" i="70"/>
  <c r="DJ164" i="70"/>
  <c r="DJ28" i="70"/>
  <c r="DJ49" i="70"/>
  <c r="DJ118" i="70"/>
  <c r="DJ133" i="70"/>
  <c r="DJ149" i="70"/>
  <c r="DJ165" i="70"/>
  <c r="DJ68" i="70"/>
  <c r="DJ84" i="70"/>
  <c r="DJ100" i="70"/>
  <c r="DJ116" i="70"/>
  <c r="DJ131" i="70"/>
  <c r="DJ147" i="70"/>
  <c r="DJ163" i="70"/>
  <c r="DJ27" i="70"/>
  <c r="DJ33" i="70"/>
  <c r="DJ43" i="70"/>
  <c r="DJ51" i="70"/>
  <c r="DJ62" i="70"/>
  <c r="DJ94" i="70"/>
  <c r="DJ65" i="70"/>
  <c r="DJ81" i="70"/>
  <c r="DJ97" i="70"/>
  <c r="DJ113" i="70"/>
  <c r="DJ130" i="70"/>
  <c r="DJ146" i="70"/>
  <c r="DJ162" i="70"/>
  <c r="DJ173" i="70"/>
  <c r="DJ175" i="70"/>
  <c r="DJ179" i="70"/>
  <c r="DJ183" i="70"/>
  <c r="DJ187" i="70"/>
  <c r="DJ191" i="70"/>
  <c r="DJ195" i="70"/>
  <c r="DJ199" i="70"/>
  <c r="DJ203" i="70"/>
  <c r="DJ207" i="70"/>
  <c r="DJ211" i="70"/>
  <c r="DJ215" i="70"/>
  <c r="DG69" i="70"/>
  <c r="DG34" i="70"/>
  <c r="DG113" i="70"/>
  <c r="DG181" i="70"/>
  <c r="DG152" i="70"/>
  <c r="DG179" i="70"/>
  <c r="DG72" i="70"/>
  <c r="DG189" i="70"/>
  <c r="DG56" i="70"/>
  <c r="DG63" i="70"/>
  <c r="DG136" i="70"/>
  <c r="DG176" i="70"/>
  <c r="DG198" i="70"/>
  <c r="DG51" i="70"/>
  <c r="DG116" i="70"/>
  <c r="DG28" i="70"/>
  <c r="DG50" i="70"/>
  <c r="DG98" i="70"/>
  <c r="DG88" i="70"/>
  <c r="DG110" i="70"/>
  <c r="DG132" i="70"/>
  <c r="DG148" i="70"/>
  <c r="DG164" i="70"/>
  <c r="DG170" i="70"/>
  <c r="DG182" i="70"/>
  <c r="DG24" i="70"/>
  <c r="DG85" i="70"/>
  <c r="DG119" i="70"/>
  <c r="DG39" i="70"/>
  <c r="DG66" i="70"/>
  <c r="DG193" i="70"/>
  <c r="DG79" i="70"/>
  <c r="DG124" i="70"/>
  <c r="DG140" i="70"/>
  <c r="DG156" i="70"/>
  <c r="DG192" i="70"/>
  <c r="DG195" i="70"/>
  <c r="DG214" i="70"/>
  <c r="DE183" i="70"/>
  <c r="DE145" i="70"/>
  <c r="DE72" i="70"/>
  <c r="DE171" i="70"/>
  <c r="DE137" i="70"/>
  <c r="DE37" i="70"/>
  <c r="DE105" i="70"/>
  <c r="DE177" i="70"/>
  <c r="DE86" i="70"/>
  <c r="DE45" i="70"/>
  <c r="DE113" i="70"/>
  <c r="DE209" i="70"/>
  <c r="DC79" i="70"/>
  <c r="DC184" i="70"/>
  <c r="DC114" i="70"/>
  <c r="DG92" i="70"/>
  <c r="DG40" i="70"/>
  <c r="DG73" i="70"/>
  <c r="DG104" i="70"/>
  <c r="DG185" i="70"/>
  <c r="DG35" i="70"/>
  <c r="DG47" i="70"/>
  <c r="DG57" i="70"/>
  <c r="DG86" i="70"/>
  <c r="DG209" i="70"/>
  <c r="DG83" i="70"/>
  <c r="DG133" i="70"/>
  <c r="DE79" i="70"/>
  <c r="DE102" i="70"/>
  <c r="DE53" i="70"/>
  <c r="DE215" i="70"/>
  <c r="DE121" i="70"/>
  <c r="DE153" i="70"/>
  <c r="DG100" i="70"/>
  <c r="DG29" i="70"/>
  <c r="DG42" i="70"/>
  <c r="DG61" i="70"/>
  <c r="DG77" i="70"/>
  <c r="DG93" i="70"/>
  <c r="DG108" i="70"/>
  <c r="DG172" i="70"/>
  <c r="DG221" i="70"/>
  <c r="DG201" i="70"/>
  <c r="DG25" i="70"/>
  <c r="DG31" i="70"/>
  <c r="DG37" i="70"/>
  <c r="DG43" i="70"/>
  <c r="DG48" i="70"/>
  <c r="DG53" i="70"/>
  <c r="DG58" i="70"/>
  <c r="DG74" i="70"/>
  <c r="DG90" i="70"/>
  <c r="DG105" i="70"/>
  <c r="DG121" i="70"/>
  <c r="DG60" i="70"/>
  <c r="DG80" i="70"/>
  <c r="DG107" i="70"/>
  <c r="DG71" i="70"/>
  <c r="DG87" i="70"/>
  <c r="DG103" i="70"/>
  <c r="DG118" i="70"/>
  <c r="DG213" i="70"/>
  <c r="DG126" i="70"/>
  <c r="DG130" i="70"/>
  <c r="DG134" i="70"/>
  <c r="DG138" i="70"/>
  <c r="DG142" i="70"/>
  <c r="DG146" i="70"/>
  <c r="DG150" i="70"/>
  <c r="DG154" i="70"/>
  <c r="DG158" i="70"/>
  <c r="DG162" i="70"/>
  <c r="DG166" i="70"/>
  <c r="DG184" i="70"/>
  <c r="DG200" i="70"/>
  <c r="DG216" i="70"/>
  <c r="DG174" i="70"/>
  <c r="DG187" i="70"/>
  <c r="DG203" i="70"/>
  <c r="DG219" i="70"/>
  <c r="DG190" i="70"/>
  <c r="DG206" i="70"/>
  <c r="DG220" i="70"/>
  <c r="DC25" i="70"/>
  <c r="BG25" i="70" s="1"/>
  <c r="AA25" i="70" s="1"/>
  <c r="AQ25" i="70" s="1"/>
  <c r="DC104" i="70"/>
  <c r="DG26" i="70"/>
  <c r="DG54" i="70"/>
  <c r="DG89" i="70"/>
  <c r="DG120" i="70"/>
  <c r="DG205" i="70"/>
  <c r="DG23" i="70"/>
  <c r="DG30" i="70"/>
  <c r="DG41" i="70"/>
  <c r="DG52" i="70"/>
  <c r="DG70" i="70"/>
  <c r="DG102" i="70"/>
  <c r="DG117" i="70"/>
  <c r="DG76" i="70"/>
  <c r="DG96" i="70"/>
  <c r="DG67" i="70"/>
  <c r="DG99" i="70"/>
  <c r="DG114" i="70"/>
  <c r="DG197" i="70"/>
  <c r="DG125" i="70"/>
  <c r="DG129" i="70"/>
  <c r="DG137" i="70"/>
  <c r="DG141" i="70"/>
  <c r="DG145" i="70"/>
  <c r="DG149" i="70"/>
  <c r="DG153" i="70"/>
  <c r="DG157" i="70"/>
  <c r="DG161" i="70"/>
  <c r="DG165" i="70"/>
  <c r="DG180" i="70"/>
  <c r="DG196" i="70"/>
  <c r="DG212" i="70"/>
  <c r="DG171" i="70"/>
  <c r="DG183" i="70"/>
  <c r="DG199" i="70"/>
  <c r="DG215" i="70"/>
  <c r="DG186" i="70"/>
  <c r="DG202" i="70"/>
  <c r="DG218" i="70"/>
  <c r="DC41" i="70"/>
  <c r="DC134" i="70"/>
  <c r="DC200" i="70"/>
  <c r="DC113" i="70"/>
  <c r="DC65" i="70"/>
  <c r="BG65" i="70" s="1"/>
  <c r="AA65" i="70" s="1"/>
  <c r="AQ65" i="70" s="1"/>
  <c r="DC150" i="70"/>
  <c r="DE200" i="70"/>
  <c r="DE29" i="70"/>
  <c r="DE73" i="70"/>
  <c r="DE194" i="70"/>
  <c r="DE129" i="70"/>
  <c r="DE161" i="70"/>
  <c r="DG115" i="70"/>
  <c r="DG33" i="70"/>
  <c r="DG45" i="70"/>
  <c r="DG65" i="70"/>
  <c r="DG81" i="70"/>
  <c r="DG97" i="70"/>
  <c r="DG112" i="70"/>
  <c r="DG173" i="70"/>
  <c r="DG111" i="70"/>
  <c r="DG217" i="70"/>
  <c r="DG27" i="70"/>
  <c r="DG32" i="70"/>
  <c r="DG38" i="70"/>
  <c r="DG44" i="70"/>
  <c r="DG49" i="70"/>
  <c r="DG55" i="70"/>
  <c r="DG62" i="70"/>
  <c r="DG78" i="70"/>
  <c r="DG94" i="70"/>
  <c r="DG109" i="70"/>
  <c r="DG177" i="70"/>
  <c r="DG64" i="70"/>
  <c r="DG84" i="70"/>
  <c r="DG59" i="70"/>
  <c r="DG75" i="70"/>
  <c r="DG91" i="70"/>
  <c r="DG106" i="70"/>
  <c r="DG122" i="70"/>
  <c r="DG123" i="70"/>
  <c r="DG127" i="70"/>
  <c r="DG131" i="70"/>
  <c r="DG135" i="70"/>
  <c r="DG139" i="70"/>
  <c r="DG143" i="70"/>
  <c r="DG147" i="70"/>
  <c r="DG151" i="70"/>
  <c r="DG155" i="70"/>
  <c r="DG159" i="70"/>
  <c r="DG163" i="70"/>
  <c r="DG167" i="70"/>
  <c r="DG188" i="70"/>
  <c r="DG204" i="70"/>
  <c r="DG222" i="70"/>
  <c r="DG175" i="70"/>
  <c r="DG191" i="70"/>
  <c r="DG207" i="70"/>
  <c r="DG178" i="70"/>
  <c r="DG194" i="70"/>
  <c r="DG210" i="70"/>
  <c r="DD185" i="70"/>
  <c r="DD136" i="70"/>
  <c r="BH136" i="70" s="1"/>
  <c r="AB136" i="70" s="1"/>
  <c r="AR136" i="70" s="1"/>
  <c r="DD72" i="70"/>
  <c r="DC219" i="70"/>
  <c r="DC221" i="70"/>
  <c r="BG221" i="70" s="1"/>
  <c r="AA221" i="70" s="1"/>
  <c r="AQ221" i="70" s="1"/>
  <c r="DC213" i="70"/>
  <c r="DC205" i="70"/>
  <c r="DC197" i="70"/>
  <c r="DC189" i="70"/>
  <c r="DC181" i="70"/>
  <c r="DC171" i="70"/>
  <c r="DC163" i="70"/>
  <c r="BG163" i="70" s="1"/>
  <c r="AA163" i="70" s="1"/>
  <c r="AQ163" i="70" s="1"/>
  <c r="DC155" i="70"/>
  <c r="DC147" i="70"/>
  <c r="DC139" i="70"/>
  <c r="DC131" i="70"/>
  <c r="DC123" i="70"/>
  <c r="DC94" i="70"/>
  <c r="DC62" i="70"/>
  <c r="DC119" i="70"/>
  <c r="DC85" i="70"/>
  <c r="DC55" i="70"/>
  <c r="DC46" i="70"/>
  <c r="DC38" i="70"/>
  <c r="DC30" i="70"/>
  <c r="DC22" i="70"/>
  <c r="DC71" i="70"/>
  <c r="DC100" i="70"/>
  <c r="DC68" i="70"/>
  <c r="DC220" i="70"/>
  <c r="DC212" i="70"/>
  <c r="DC204" i="70"/>
  <c r="DC196" i="70"/>
  <c r="DC188" i="70"/>
  <c r="DC180" i="70"/>
  <c r="DC169" i="70"/>
  <c r="DC162" i="70"/>
  <c r="DC154" i="70"/>
  <c r="DC146" i="70"/>
  <c r="DC138" i="70"/>
  <c r="DC130" i="70"/>
  <c r="DC120" i="70"/>
  <c r="DC90" i="70"/>
  <c r="DC58" i="70"/>
  <c r="BG58" i="70" s="1"/>
  <c r="AA58" i="70" s="1"/>
  <c r="AQ58" i="70" s="1"/>
  <c r="DC115" i="70"/>
  <c r="DC81" i="70"/>
  <c r="BG81" i="70" s="1"/>
  <c r="AA81" i="70" s="1"/>
  <c r="AQ81" i="70" s="1"/>
  <c r="DC54" i="70"/>
  <c r="DC45" i="70"/>
  <c r="DC37" i="70"/>
  <c r="BG37" i="70" s="1"/>
  <c r="AA37" i="70" s="1"/>
  <c r="AQ37" i="70" s="1"/>
  <c r="DC29" i="70"/>
  <c r="DC170" i="70"/>
  <c r="DC63" i="70"/>
  <c r="DC96" i="70"/>
  <c r="DC64" i="70"/>
  <c r="CW218" i="70"/>
  <c r="CW202" i="70"/>
  <c r="CW186" i="70"/>
  <c r="CW166" i="70"/>
  <c r="CW162" i="70"/>
  <c r="CW158" i="70"/>
  <c r="CW154" i="70"/>
  <c r="CW150" i="70"/>
  <c r="CW146" i="70"/>
  <c r="CW142" i="70"/>
  <c r="CW138" i="70"/>
  <c r="CW134" i="70"/>
  <c r="CW130" i="70"/>
  <c r="CW126" i="70"/>
  <c r="CW122" i="70"/>
  <c r="CW118" i="70"/>
  <c r="CW114" i="70"/>
  <c r="CW110" i="70"/>
  <c r="CW106" i="70"/>
  <c r="CW215" i="70"/>
  <c r="CW199" i="70"/>
  <c r="CW183" i="70"/>
  <c r="CW172" i="70"/>
  <c r="CW208" i="70"/>
  <c r="CW192" i="70"/>
  <c r="CW176" i="70"/>
  <c r="CW170" i="70"/>
  <c r="CW91" i="70"/>
  <c r="CW75" i="70"/>
  <c r="CW59" i="70"/>
  <c r="CW54" i="70"/>
  <c r="CW50" i="70"/>
  <c r="CW46" i="70"/>
  <c r="CW42" i="70"/>
  <c r="CW38" i="70"/>
  <c r="CW34" i="70"/>
  <c r="CW30" i="70"/>
  <c r="CW26" i="70"/>
  <c r="CW22" i="70"/>
  <c r="CW68" i="70"/>
  <c r="CW181" i="70"/>
  <c r="CW98" i="70"/>
  <c r="CW82" i="70"/>
  <c r="CW66" i="70"/>
  <c r="CW189" i="70"/>
  <c r="CW72" i="70"/>
  <c r="CW174" i="70"/>
  <c r="CW89" i="70"/>
  <c r="CW73" i="70"/>
  <c r="CW84" i="70"/>
  <c r="CW222" i="70"/>
  <c r="CW214" i="70"/>
  <c r="CW198" i="70"/>
  <c r="CW182" i="70"/>
  <c r="CW165" i="70"/>
  <c r="CW157" i="70"/>
  <c r="CW153" i="70"/>
  <c r="CW149" i="70"/>
  <c r="CW65" i="70"/>
  <c r="CW85" i="70"/>
  <c r="CW177" i="70"/>
  <c r="CW92" i="70"/>
  <c r="CW62" i="70"/>
  <c r="CW86" i="70"/>
  <c r="CW168" i="70"/>
  <c r="CW60" i="70"/>
  <c r="CW23" i="70"/>
  <c r="CW28" i="70"/>
  <c r="CW33" i="70"/>
  <c r="CW39" i="70"/>
  <c r="CW44" i="70"/>
  <c r="CW49" i="70"/>
  <c r="CW55" i="70"/>
  <c r="CW67" i="70"/>
  <c r="CW87" i="70"/>
  <c r="CW185" i="70"/>
  <c r="CW184" i="70"/>
  <c r="CW204" i="70"/>
  <c r="CW173" i="70"/>
  <c r="CW191" i="70"/>
  <c r="CW211" i="70"/>
  <c r="CW107" i="70"/>
  <c r="CW112" i="70"/>
  <c r="CW117" i="70"/>
  <c r="CW123" i="70"/>
  <c r="CW128" i="70"/>
  <c r="CW133" i="70"/>
  <c r="CW139" i="70"/>
  <c r="CW144" i="70"/>
  <c r="CW151" i="70"/>
  <c r="CW159" i="70"/>
  <c r="CW164" i="70"/>
  <c r="CW194" i="70"/>
  <c r="CW221" i="70"/>
  <c r="DC80" i="70"/>
  <c r="DC105" i="70"/>
  <c r="DC33" i="70"/>
  <c r="DC49" i="70"/>
  <c r="DC97" i="70"/>
  <c r="DC74" i="70"/>
  <c r="DC126" i="70"/>
  <c r="DC142" i="70"/>
  <c r="DC158" i="70"/>
  <c r="DC176" i="70"/>
  <c r="DC192" i="70"/>
  <c r="DC208" i="70"/>
  <c r="DE63" i="70"/>
  <c r="DE95" i="70"/>
  <c r="DE59" i="70"/>
  <c r="DE88" i="70"/>
  <c r="DE66" i="70"/>
  <c r="DE25" i="70"/>
  <c r="DE33" i="70"/>
  <c r="DE41" i="70"/>
  <c r="DE49" i="70"/>
  <c r="DE57" i="70"/>
  <c r="DE89" i="70"/>
  <c r="DE170" i="70"/>
  <c r="DE199" i="70"/>
  <c r="DE178" i="70"/>
  <c r="DE210" i="70"/>
  <c r="DE109" i="70"/>
  <c r="DE117" i="70"/>
  <c r="DE125" i="70"/>
  <c r="DE133" i="70"/>
  <c r="DE141" i="70"/>
  <c r="DE149" i="70"/>
  <c r="DE157" i="70"/>
  <c r="DE165" i="70"/>
  <c r="DE193" i="70"/>
  <c r="DD201" i="70"/>
  <c r="DE220" i="70"/>
  <c r="DE205" i="70"/>
  <c r="DE189" i="70"/>
  <c r="DE172" i="70"/>
  <c r="DE164" i="70"/>
  <c r="DE160" i="70"/>
  <c r="DE156" i="70"/>
  <c r="DE152" i="70"/>
  <c r="DE148" i="70"/>
  <c r="DE144" i="70"/>
  <c r="DE140" i="70"/>
  <c r="DE136" i="70"/>
  <c r="DE132" i="70"/>
  <c r="DE128" i="70"/>
  <c r="DE124" i="70"/>
  <c r="DE120" i="70"/>
  <c r="DE116" i="70"/>
  <c r="DE112" i="70"/>
  <c r="DE108" i="70"/>
  <c r="DE104" i="70"/>
  <c r="DE206" i="70"/>
  <c r="DE190" i="70"/>
  <c r="DE173" i="70"/>
  <c r="DE211" i="70"/>
  <c r="DE195" i="70"/>
  <c r="DE179" i="70"/>
  <c r="DE208" i="70"/>
  <c r="DE101" i="70"/>
  <c r="DE85" i="70"/>
  <c r="DE69" i="70"/>
  <c r="DE56" i="70"/>
  <c r="DE52" i="70"/>
  <c r="DE48" i="70"/>
  <c r="DE44" i="70"/>
  <c r="DE40" i="70"/>
  <c r="DE36" i="70"/>
  <c r="DE32" i="70"/>
  <c r="DE28" i="70"/>
  <c r="DE24" i="70"/>
  <c r="DE98" i="70"/>
  <c r="DE58" i="70"/>
  <c r="DE100" i="70"/>
  <c r="DE84" i="70"/>
  <c r="DE68" i="70"/>
  <c r="DE180" i="70"/>
  <c r="DE184" i="70"/>
  <c r="DE91" i="70"/>
  <c r="DE75" i="70"/>
  <c r="DE212" i="70"/>
  <c r="DE82" i="70"/>
  <c r="DE217" i="70"/>
  <c r="DE201" i="70"/>
  <c r="DE185" i="70"/>
  <c r="DE167" i="70"/>
  <c r="DE163" i="70"/>
  <c r="DE159" i="70"/>
  <c r="DE155" i="70"/>
  <c r="DE151" i="70"/>
  <c r="DE147" i="70"/>
  <c r="DE143" i="70"/>
  <c r="DE139" i="70"/>
  <c r="DE135" i="70"/>
  <c r="DE131" i="70"/>
  <c r="DE127" i="70"/>
  <c r="DE123" i="70"/>
  <c r="DE119" i="70"/>
  <c r="DE115" i="70"/>
  <c r="DE111" i="70"/>
  <c r="DE107" i="70"/>
  <c r="DE218" i="70"/>
  <c r="DE202" i="70"/>
  <c r="DE186" i="70"/>
  <c r="DE168" i="70"/>
  <c r="DE207" i="70"/>
  <c r="DE191" i="70"/>
  <c r="DE175" i="70"/>
  <c r="DE192" i="70"/>
  <c r="DE97" i="70"/>
  <c r="DE81" i="70"/>
  <c r="DE65" i="70"/>
  <c r="DE55" i="70"/>
  <c r="DE51" i="70"/>
  <c r="DE47" i="70"/>
  <c r="DE43" i="70"/>
  <c r="DE39" i="70"/>
  <c r="DE35" i="70"/>
  <c r="DE31" i="70"/>
  <c r="DE27" i="70"/>
  <c r="DE23" i="70"/>
  <c r="DE78" i="70"/>
  <c r="DE204" i="70"/>
  <c r="DE96" i="70"/>
  <c r="DE80" i="70"/>
  <c r="DE64" i="70"/>
  <c r="DE90" i="70"/>
  <c r="DE103" i="70"/>
  <c r="DE87" i="70"/>
  <c r="DE71" i="70"/>
  <c r="DE196" i="70"/>
  <c r="DE74" i="70"/>
  <c r="DC50" i="70"/>
  <c r="DC118" i="70"/>
  <c r="DC26" i="70"/>
  <c r="DC42" i="70"/>
  <c r="BG42" i="70" s="1"/>
  <c r="AA42" i="70" s="1"/>
  <c r="AQ42" i="70" s="1"/>
  <c r="DC69" i="70"/>
  <c r="DC83" i="70"/>
  <c r="DC108" i="70"/>
  <c r="BG108" i="70" s="1"/>
  <c r="AA108" i="70" s="1"/>
  <c r="AQ108" i="70" s="1"/>
  <c r="DC135" i="70"/>
  <c r="DC151" i="70"/>
  <c r="DC167" i="70"/>
  <c r="DC185" i="70"/>
  <c r="DC201" i="70"/>
  <c r="DC217" i="70"/>
  <c r="DE94" i="70"/>
  <c r="DE83" i="70"/>
  <c r="DE216" i="70"/>
  <c r="DE76" i="70"/>
  <c r="DE188" i="70"/>
  <c r="DE22" i="70"/>
  <c r="DE30" i="70"/>
  <c r="DE38" i="70"/>
  <c r="DE46" i="70"/>
  <c r="DE54" i="70"/>
  <c r="DE77" i="70"/>
  <c r="DE176" i="70"/>
  <c r="DE187" i="70"/>
  <c r="DE219" i="70"/>
  <c r="DE198" i="70"/>
  <c r="DE106" i="70"/>
  <c r="DE114" i="70"/>
  <c r="DE122" i="70"/>
  <c r="DE130" i="70"/>
  <c r="DE138" i="70"/>
  <c r="DE146" i="70"/>
  <c r="DE154" i="70"/>
  <c r="DE162" i="70"/>
  <c r="DE181" i="70"/>
  <c r="DE213" i="70"/>
  <c r="CW69" i="70"/>
  <c r="CW93" i="70"/>
  <c r="CW193" i="70"/>
  <c r="CW100" i="70"/>
  <c r="CW70" i="70"/>
  <c r="CW90" i="70"/>
  <c r="CW171" i="70"/>
  <c r="CW76" i="70"/>
  <c r="CW24" i="70"/>
  <c r="CW29" i="70"/>
  <c r="CW35" i="70"/>
  <c r="CW40" i="70"/>
  <c r="CW45" i="70"/>
  <c r="CW51" i="70"/>
  <c r="CW56" i="70"/>
  <c r="CW71" i="70"/>
  <c r="CW95" i="70"/>
  <c r="CW201" i="70"/>
  <c r="CW188" i="70"/>
  <c r="CW212" i="70"/>
  <c r="CW175" i="70"/>
  <c r="CW195" i="70"/>
  <c r="CW219" i="70"/>
  <c r="CW108" i="70"/>
  <c r="CW113" i="70"/>
  <c r="CW119" i="70"/>
  <c r="CW124" i="70"/>
  <c r="CW129" i="70"/>
  <c r="CW135" i="70"/>
  <c r="CW140" i="70"/>
  <c r="CW145" i="70"/>
  <c r="CW152" i="70"/>
  <c r="CW160" i="70"/>
  <c r="CW167" i="70"/>
  <c r="CW206" i="70"/>
  <c r="DC84" i="70"/>
  <c r="DC109" i="70"/>
  <c r="DC34" i="70"/>
  <c r="DC51" i="70"/>
  <c r="DC101" i="70"/>
  <c r="DC78" i="70"/>
  <c r="DC127" i="70"/>
  <c r="DC143" i="70"/>
  <c r="DC159" i="70"/>
  <c r="DC177" i="70"/>
  <c r="BG177" i="70" s="1"/>
  <c r="AA177" i="70" s="1"/>
  <c r="AQ177" i="70" s="1"/>
  <c r="DC193" i="70"/>
  <c r="BG193" i="70" s="1"/>
  <c r="AA193" i="70" s="1"/>
  <c r="AQ193" i="70" s="1"/>
  <c r="DC209" i="70"/>
  <c r="DE62" i="70"/>
  <c r="DE67" i="70"/>
  <c r="DE99" i="70"/>
  <c r="DE60" i="70"/>
  <c r="DE92" i="70"/>
  <c r="DE70" i="70"/>
  <c r="DE26" i="70"/>
  <c r="DE34" i="70"/>
  <c r="DE42" i="70"/>
  <c r="DE50" i="70"/>
  <c r="DE61" i="70"/>
  <c r="DE93" i="70"/>
  <c r="DE174" i="70"/>
  <c r="DE203" i="70"/>
  <c r="DE182" i="70"/>
  <c r="DE214" i="70"/>
  <c r="DE110" i="70"/>
  <c r="DE118" i="70"/>
  <c r="DE126" i="70"/>
  <c r="DE134" i="70"/>
  <c r="DE142" i="70"/>
  <c r="DE150" i="70"/>
  <c r="DE158" i="70"/>
  <c r="DE166" i="70"/>
  <c r="DE197" i="70"/>
  <c r="DE222" i="70"/>
  <c r="DD219" i="70"/>
  <c r="DA221" i="70"/>
  <c r="CZ41" i="70"/>
  <c r="DD25" i="70"/>
  <c r="DD88" i="70"/>
  <c r="DD152" i="70"/>
  <c r="BH152" i="70" s="1"/>
  <c r="AB152" i="70" s="1"/>
  <c r="AR152" i="70" s="1"/>
  <c r="DD217" i="70"/>
  <c r="DC75" i="70"/>
  <c r="DC56" i="70"/>
  <c r="DC72" i="70"/>
  <c r="BG72" i="70" s="1"/>
  <c r="AA72" i="70" s="1"/>
  <c r="AQ72" i="70" s="1"/>
  <c r="DC88" i="70"/>
  <c r="DC106" i="70"/>
  <c r="DC122" i="70"/>
  <c r="DC95" i="70"/>
  <c r="DC117" i="70"/>
  <c r="DC23" i="70"/>
  <c r="DC27" i="70"/>
  <c r="DC31" i="70"/>
  <c r="BG31" i="70" s="1"/>
  <c r="AA31" i="70" s="1"/>
  <c r="AQ31" i="70" s="1"/>
  <c r="DC35" i="70"/>
  <c r="BG35" i="70" s="1"/>
  <c r="AA35" i="70" s="1"/>
  <c r="AQ35" i="70" s="1"/>
  <c r="DC39" i="70"/>
  <c r="BG39" i="70" s="1"/>
  <c r="AA39" i="70" s="1"/>
  <c r="AQ39" i="70" s="1"/>
  <c r="DC43" i="70"/>
  <c r="BG43" i="70" s="1"/>
  <c r="AA43" i="70" s="1"/>
  <c r="AQ43" i="70" s="1"/>
  <c r="DC47" i="70"/>
  <c r="BG47" i="70" s="1"/>
  <c r="AA47" i="70" s="1"/>
  <c r="AQ47" i="70" s="1"/>
  <c r="DC52" i="70"/>
  <c r="DC57" i="70"/>
  <c r="DC73" i="70"/>
  <c r="BG73" i="70" s="1"/>
  <c r="AA73" i="70" s="1"/>
  <c r="AQ73" i="70" s="1"/>
  <c r="DC89" i="70"/>
  <c r="DC107" i="70"/>
  <c r="DC174" i="70"/>
  <c r="DC91" i="70"/>
  <c r="DC66" i="70"/>
  <c r="DC82" i="70"/>
  <c r="DC98" i="70"/>
  <c r="DC112" i="70"/>
  <c r="DC124" i="70"/>
  <c r="BG124" i="70" s="1"/>
  <c r="AA124" i="70" s="1"/>
  <c r="AQ124" i="70" s="1"/>
  <c r="DC128" i="70"/>
  <c r="DC132" i="70"/>
  <c r="DC136" i="70"/>
  <c r="DC140" i="70"/>
  <c r="DC144" i="70"/>
  <c r="DC148" i="70"/>
  <c r="DC152" i="70"/>
  <c r="DC156" i="70"/>
  <c r="DC160" i="70"/>
  <c r="DC164" i="70"/>
  <c r="DC172" i="70"/>
  <c r="DC173" i="70"/>
  <c r="DC178" i="70"/>
  <c r="DC182" i="70"/>
  <c r="DC186" i="70"/>
  <c r="DC190" i="70"/>
  <c r="DC194" i="70"/>
  <c r="DC198" i="70"/>
  <c r="DC202" i="70"/>
  <c r="DC206" i="70"/>
  <c r="DC210" i="70"/>
  <c r="DC214" i="70"/>
  <c r="DC218" i="70"/>
  <c r="DC222" i="70"/>
  <c r="DD41" i="70"/>
  <c r="DD104" i="70"/>
  <c r="BH104" i="70" s="1"/>
  <c r="AB104" i="70" s="1"/>
  <c r="AR104" i="70" s="1"/>
  <c r="DD169" i="70"/>
  <c r="BH169" i="70" s="1"/>
  <c r="AB169" i="70" s="1"/>
  <c r="AR169" i="70" s="1"/>
  <c r="CZ170" i="70"/>
  <c r="CZ218" i="70"/>
  <c r="DC87" i="70"/>
  <c r="DC60" i="70"/>
  <c r="DC76" i="70"/>
  <c r="DC92" i="70"/>
  <c r="BG92" i="70" s="1"/>
  <c r="AA92" i="70" s="1"/>
  <c r="AQ92" i="70" s="1"/>
  <c r="DC110" i="70"/>
  <c r="DC59" i="70"/>
  <c r="DC103" i="70"/>
  <c r="DC121" i="70"/>
  <c r="DC24" i="70"/>
  <c r="DC28" i="70"/>
  <c r="DC32" i="70"/>
  <c r="DC36" i="70"/>
  <c r="DC40" i="70"/>
  <c r="DC44" i="70"/>
  <c r="DC48" i="70"/>
  <c r="DC53" i="70"/>
  <c r="DC61" i="70"/>
  <c r="BG61" i="70" s="1"/>
  <c r="AA61" i="70" s="1"/>
  <c r="AQ61" i="70" s="1"/>
  <c r="DC77" i="70"/>
  <c r="DC93" i="70"/>
  <c r="DC111" i="70"/>
  <c r="DC67" i="70"/>
  <c r="DC99" i="70"/>
  <c r="DC70" i="70"/>
  <c r="DC86" i="70"/>
  <c r="DC102" i="70"/>
  <c r="DC116" i="70"/>
  <c r="DC125" i="70"/>
  <c r="DC129" i="70"/>
  <c r="DC133" i="70"/>
  <c r="DC137" i="70"/>
  <c r="DC141" i="70"/>
  <c r="DC145" i="70"/>
  <c r="DC149" i="70"/>
  <c r="DC153" i="70"/>
  <c r="DC157" i="70"/>
  <c r="DC161" i="70"/>
  <c r="DC165" i="70"/>
  <c r="BG165" i="70" s="1"/>
  <c r="AA165" i="70" s="1"/>
  <c r="AQ165" i="70" s="1"/>
  <c r="DC168" i="70"/>
  <c r="DC175" i="70"/>
  <c r="DC179" i="70"/>
  <c r="DC183" i="70"/>
  <c r="BG183" i="70" s="1"/>
  <c r="AA183" i="70" s="1"/>
  <c r="AQ183" i="70" s="1"/>
  <c r="DC187" i="70"/>
  <c r="DC191" i="70"/>
  <c r="DC195" i="70"/>
  <c r="DC199" i="70"/>
  <c r="DC203" i="70"/>
  <c r="DC207" i="70"/>
  <c r="DC211" i="70"/>
  <c r="BG211" i="70" s="1"/>
  <c r="AA211" i="70" s="1"/>
  <c r="AQ211" i="70" s="1"/>
  <c r="DC215" i="70"/>
  <c r="BG215" i="70" s="1"/>
  <c r="AA215" i="70" s="1"/>
  <c r="AQ215" i="70" s="1"/>
  <c r="CZ105" i="70"/>
  <c r="BD105" i="70" s="1"/>
  <c r="X105" i="70" s="1"/>
  <c r="AN105" i="70" s="1"/>
  <c r="DD57" i="70"/>
  <c r="DD120" i="70"/>
  <c r="DY79" i="70"/>
  <c r="DY143" i="70"/>
  <c r="DY208" i="70"/>
  <c r="DY32" i="70"/>
  <c r="DY95" i="70"/>
  <c r="DY159" i="70"/>
  <c r="DY48" i="70"/>
  <c r="DY111" i="70"/>
  <c r="DY222" i="70"/>
  <c r="DY216" i="70"/>
  <c r="DY200" i="70"/>
  <c r="DY184" i="70"/>
  <c r="DY167" i="70"/>
  <c r="DY151" i="70"/>
  <c r="DY135" i="70"/>
  <c r="DY119" i="70"/>
  <c r="DY103" i="70"/>
  <c r="DY87" i="70"/>
  <c r="DY71" i="70"/>
  <c r="DY56" i="70"/>
  <c r="DY40" i="70"/>
  <c r="DY24" i="70"/>
  <c r="DY212" i="70"/>
  <c r="DY196" i="70"/>
  <c r="DY180" i="70"/>
  <c r="DY163" i="70"/>
  <c r="DY147" i="70"/>
  <c r="DY131" i="70"/>
  <c r="DY115" i="70"/>
  <c r="DY99" i="70"/>
  <c r="DY83" i="70"/>
  <c r="DY67" i="70"/>
  <c r="DY52" i="70"/>
  <c r="DY36" i="70"/>
  <c r="DY63" i="70"/>
  <c r="DY127" i="70"/>
  <c r="DY192" i="70"/>
  <c r="DY220" i="70"/>
  <c r="DS24" i="70"/>
  <c r="DS32" i="70"/>
  <c r="DS41" i="70"/>
  <c r="BG41" i="70" s="1"/>
  <c r="AA41" i="70" s="1"/>
  <c r="AQ41" i="70" s="1"/>
  <c r="DS53" i="70"/>
  <c r="DS64" i="70"/>
  <c r="DS106" i="70"/>
  <c r="DS69" i="70"/>
  <c r="DS85" i="70"/>
  <c r="DS101" i="70"/>
  <c r="DS119" i="70"/>
  <c r="DS138" i="70"/>
  <c r="DS154" i="70"/>
  <c r="DS171" i="70"/>
  <c r="DS100" i="70"/>
  <c r="DS123" i="70"/>
  <c r="DS139" i="70"/>
  <c r="DS155" i="70"/>
  <c r="DS174" i="70"/>
  <c r="DS66" i="70"/>
  <c r="DS82" i="70"/>
  <c r="DS98" i="70"/>
  <c r="DS112" i="70"/>
  <c r="DS129" i="70"/>
  <c r="DS145" i="70"/>
  <c r="DS161" i="70"/>
  <c r="DS22" i="70"/>
  <c r="DS29" i="70"/>
  <c r="DS38" i="70"/>
  <c r="DS44" i="70"/>
  <c r="DS50" i="70"/>
  <c r="DS88" i="70"/>
  <c r="DS67" i="70"/>
  <c r="DS83" i="70"/>
  <c r="DS99" i="70"/>
  <c r="DS113" i="70"/>
  <c r="DS128" i="70"/>
  <c r="DS144" i="70"/>
  <c r="DS160" i="70"/>
  <c r="DS173" i="70"/>
  <c r="DS178" i="70"/>
  <c r="DS182" i="70"/>
  <c r="DS186" i="70"/>
  <c r="DS190" i="70"/>
  <c r="DS194" i="70"/>
  <c r="DS198" i="70"/>
  <c r="DS202" i="70"/>
  <c r="DS206" i="70"/>
  <c r="DS210" i="70"/>
  <c r="DS214" i="70"/>
  <c r="DS218" i="70"/>
  <c r="CZ25" i="70"/>
  <c r="CZ89" i="70"/>
  <c r="CZ153" i="70"/>
  <c r="DD37" i="70"/>
  <c r="BH37" i="70" s="1"/>
  <c r="AB37" i="70" s="1"/>
  <c r="AR37" i="70" s="1"/>
  <c r="DD53" i="70"/>
  <c r="BH53" i="70" s="1"/>
  <c r="AB53" i="70" s="1"/>
  <c r="AR53" i="70" s="1"/>
  <c r="DD68" i="70"/>
  <c r="BH68" i="70" s="1"/>
  <c r="AB68" i="70" s="1"/>
  <c r="AR68" i="70" s="1"/>
  <c r="DD84" i="70"/>
  <c r="DD100" i="70"/>
  <c r="DD116" i="70"/>
  <c r="DD132" i="70"/>
  <c r="DD148" i="70"/>
  <c r="DD164" i="70"/>
  <c r="BH164" i="70" s="1"/>
  <c r="AB164" i="70" s="1"/>
  <c r="AR164" i="70" s="1"/>
  <c r="DD181" i="70"/>
  <c r="DD197" i="70"/>
  <c r="DD213" i="70"/>
  <c r="DY28" i="70"/>
  <c r="DY44" i="70"/>
  <c r="DY59" i="70"/>
  <c r="DY75" i="70"/>
  <c r="DY91" i="70"/>
  <c r="DY107" i="70"/>
  <c r="DY123" i="70"/>
  <c r="DY139" i="70"/>
  <c r="DY155" i="70"/>
  <c r="DY172" i="70"/>
  <c r="DY188" i="70"/>
  <c r="DY204" i="70"/>
  <c r="CZ57" i="70"/>
  <c r="CZ121" i="70"/>
  <c r="BD121" i="70" s="1"/>
  <c r="X121" i="70" s="1"/>
  <c r="AN121" i="70" s="1"/>
  <c r="CZ186" i="70"/>
  <c r="DD29" i="70"/>
  <c r="DD45" i="70"/>
  <c r="DD60" i="70"/>
  <c r="DD76" i="70"/>
  <c r="DD92" i="70"/>
  <c r="DD108" i="70"/>
  <c r="DD124" i="70"/>
  <c r="DD140" i="70"/>
  <c r="BH140" i="70" s="1"/>
  <c r="AB140" i="70" s="1"/>
  <c r="AR140" i="70" s="1"/>
  <c r="DD156" i="70"/>
  <c r="DD173" i="70"/>
  <c r="DD189" i="70"/>
  <c r="DD205" i="70"/>
  <c r="DD221" i="70"/>
  <c r="CZ73" i="70"/>
  <c r="BD73" i="70" s="1"/>
  <c r="X73" i="70" s="1"/>
  <c r="AN73" i="70" s="1"/>
  <c r="CZ137" i="70"/>
  <c r="DD33" i="70"/>
  <c r="DD49" i="70"/>
  <c r="DD64" i="70"/>
  <c r="DD80" i="70"/>
  <c r="DD96" i="70"/>
  <c r="DD112" i="70"/>
  <c r="BH112" i="70" s="1"/>
  <c r="AB112" i="70" s="1"/>
  <c r="AR112" i="70" s="1"/>
  <c r="DD128" i="70"/>
  <c r="DD144" i="70"/>
  <c r="BH144" i="70" s="1"/>
  <c r="AB144" i="70" s="1"/>
  <c r="AR144" i="70" s="1"/>
  <c r="DD160" i="70"/>
  <c r="DD177" i="70"/>
  <c r="DD193" i="70"/>
  <c r="BH193" i="70" s="1"/>
  <c r="AB193" i="70" s="1"/>
  <c r="AR193" i="70" s="1"/>
  <c r="DD209" i="70"/>
  <c r="DM222" i="70"/>
  <c r="DM221" i="70"/>
  <c r="DM220" i="70"/>
  <c r="DM219" i="70"/>
  <c r="DM218" i="70"/>
  <c r="DM217" i="70"/>
  <c r="DM216" i="70"/>
  <c r="DM215" i="70"/>
  <c r="DM214" i="70"/>
  <c r="DM213" i="70"/>
  <c r="DM212" i="70"/>
  <c r="DM211" i="70"/>
  <c r="DM210" i="70"/>
  <c r="DM209" i="70"/>
  <c r="DM208" i="70"/>
  <c r="DM207" i="70"/>
  <c r="DM206" i="70"/>
  <c r="DM205" i="70"/>
  <c r="DM204" i="70"/>
  <c r="DM203" i="70"/>
  <c r="DM202" i="70"/>
  <c r="DM201" i="70"/>
  <c r="DM200" i="70"/>
  <c r="DM199" i="70"/>
  <c r="DM198" i="70"/>
  <c r="DM197" i="70"/>
  <c r="DM196" i="70"/>
  <c r="DM195" i="70"/>
  <c r="DM194" i="70"/>
  <c r="DM193" i="70"/>
  <c r="DM192" i="70"/>
  <c r="DM191" i="70"/>
  <c r="DM190" i="70"/>
  <c r="DM189" i="70"/>
  <c r="DM188" i="70"/>
  <c r="DM187" i="70"/>
  <c r="DM186" i="70"/>
  <c r="DM185" i="70"/>
  <c r="DM184" i="70"/>
  <c r="DM183" i="70"/>
  <c r="DM182" i="70"/>
  <c r="DM181" i="70"/>
  <c r="DM180" i="70"/>
  <c r="DM179" i="70"/>
  <c r="DM178" i="70"/>
  <c r="DM177" i="70"/>
  <c r="DM176" i="70"/>
  <c r="DM175" i="70"/>
  <c r="DM174" i="70"/>
  <c r="DM173" i="70"/>
  <c r="DM172" i="70"/>
  <c r="DM171" i="70"/>
  <c r="DM170" i="70"/>
  <c r="DM168" i="70"/>
  <c r="DM167" i="70"/>
  <c r="DM166" i="70"/>
  <c r="DM165" i="70"/>
  <c r="DM164" i="70"/>
  <c r="DM163" i="70"/>
  <c r="DM162" i="70"/>
  <c r="DM161" i="70"/>
  <c r="DM160" i="70"/>
  <c r="DM159" i="70"/>
  <c r="DM158" i="70"/>
  <c r="DM157" i="70"/>
  <c r="DM156" i="70"/>
  <c r="DM155" i="70"/>
  <c r="DM154" i="70"/>
  <c r="DM153" i="70"/>
  <c r="DM152" i="70"/>
  <c r="DM151" i="70"/>
  <c r="DM150" i="70"/>
  <c r="DM149" i="70"/>
  <c r="DM148" i="70"/>
  <c r="DM147" i="70"/>
  <c r="DM146" i="70"/>
  <c r="DM145" i="70"/>
  <c r="DM144" i="70"/>
  <c r="DM143" i="70"/>
  <c r="DM142" i="70"/>
  <c r="DM141" i="70"/>
  <c r="DM140" i="70"/>
  <c r="DM139" i="70"/>
  <c r="DM138" i="70"/>
  <c r="DM137" i="70"/>
  <c r="DM136" i="70"/>
  <c r="DM135" i="70"/>
  <c r="DM134" i="70"/>
  <c r="DM133" i="70"/>
  <c r="DM132" i="70"/>
  <c r="DM131" i="70"/>
  <c r="DM130" i="70"/>
  <c r="DM129" i="70"/>
  <c r="DM128" i="70"/>
  <c r="DM127" i="70"/>
  <c r="DM126" i="70"/>
  <c r="DM125" i="70"/>
  <c r="DM124" i="70"/>
  <c r="DM123" i="70"/>
  <c r="DM122" i="70"/>
  <c r="DM121" i="70"/>
  <c r="DM120" i="70"/>
  <c r="DM119" i="70"/>
  <c r="DM118" i="70"/>
  <c r="DM117" i="70"/>
  <c r="DM116" i="70"/>
  <c r="DM115" i="70"/>
  <c r="DM114" i="70"/>
  <c r="DM113" i="70"/>
  <c r="DM112" i="70"/>
  <c r="DM111" i="70"/>
  <c r="DM110" i="70"/>
  <c r="DM109" i="70"/>
  <c r="DM108" i="70"/>
  <c r="DM107" i="70"/>
  <c r="DM106" i="70"/>
  <c r="DM105" i="70"/>
  <c r="DM104" i="70"/>
  <c r="DM103" i="70"/>
  <c r="DM102" i="70"/>
  <c r="DM101" i="70"/>
  <c r="DM100" i="70"/>
  <c r="DM99" i="70"/>
  <c r="DM98" i="70"/>
  <c r="DM97" i="70"/>
  <c r="DM96" i="70"/>
  <c r="DM95" i="70"/>
  <c r="DM94" i="70"/>
  <c r="DM93" i="70"/>
  <c r="DM92" i="70"/>
  <c r="DM91" i="70"/>
  <c r="DM90" i="70"/>
  <c r="DM89" i="70"/>
  <c r="DM88" i="70"/>
  <c r="DM87" i="70"/>
  <c r="DM86" i="70"/>
  <c r="DM85" i="70"/>
  <c r="DM84" i="70"/>
  <c r="DM83" i="70"/>
  <c r="DM82" i="70"/>
  <c r="DM81" i="70"/>
  <c r="DM80" i="70"/>
  <c r="DM79" i="70"/>
  <c r="DM78" i="70"/>
  <c r="DM77" i="70"/>
  <c r="DM76" i="70"/>
  <c r="DM75" i="70"/>
  <c r="DM74" i="70"/>
  <c r="DM73" i="70"/>
  <c r="DM72" i="70"/>
  <c r="DM71" i="70"/>
  <c r="DM70" i="70"/>
  <c r="DM69" i="70"/>
  <c r="DM68" i="70"/>
  <c r="DM67" i="70"/>
  <c r="DM66" i="70"/>
  <c r="DM65" i="70"/>
  <c r="DM64" i="70"/>
  <c r="DM63" i="70"/>
  <c r="DM62" i="70"/>
  <c r="DM61" i="70"/>
  <c r="DM60" i="70"/>
  <c r="DM59" i="70"/>
  <c r="DM58" i="70"/>
  <c r="DM57" i="70"/>
  <c r="DM169" i="70"/>
  <c r="DM56" i="70"/>
  <c r="DM55" i="70"/>
  <c r="DM54" i="70"/>
  <c r="DM53" i="70"/>
  <c r="DM52" i="70"/>
  <c r="DM51" i="70"/>
  <c r="DM50" i="70"/>
  <c r="DM49" i="70"/>
  <c r="DM48" i="70"/>
  <c r="DM47" i="70"/>
  <c r="DM46" i="70"/>
  <c r="DM45" i="70"/>
  <c r="DM44" i="70"/>
  <c r="DM43" i="70"/>
  <c r="DM42" i="70"/>
  <c r="DM41" i="70"/>
  <c r="DM40" i="70"/>
  <c r="DM39" i="70"/>
  <c r="DM38" i="70"/>
  <c r="DM37" i="70"/>
  <c r="DM36" i="70"/>
  <c r="DM35" i="70"/>
  <c r="DM34" i="70"/>
  <c r="DM33" i="70"/>
  <c r="DM32" i="70"/>
  <c r="DM31" i="70"/>
  <c r="DM30" i="70"/>
  <c r="DM29" i="70"/>
  <c r="DM28" i="70"/>
  <c r="DM27" i="70"/>
  <c r="DM26" i="70"/>
  <c r="DM25" i="70"/>
  <c r="DM24" i="70"/>
  <c r="DM23" i="70"/>
  <c r="DM22" i="70"/>
  <c r="DF222" i="70"/>
  <c r="DF221" i="70"/>
  <c r="DF220" i="70"/>
  <c r="DF219" i="70"/>
  <c r="DF218" i="70"/>
  <c r="DF217" i="70"/>
  <c r="DF216" i="70"/>
  <c r="DF215" i="70"/>
  <c r="DF214" i="70"/>
  <c r="DF213" i="70"/>
  <c r="DF212" i="70"/>
  <c r="DF211" i="70"/>
  <c r="DF210" i="70"/>
  <c r="DF209" i="70"/>
  <c r="DF208" i="70"/>
  <c r="DF207" i="70"/>
  <c r="DF206" i="70"/>
  <c r="DF205" i="70"/>
  <c r="DF204" i="70"/>
  <c r="DF203" i="70"/>
  <c r="DF202" i="70"/>
  <c r="DF201" i="70"/>
  <c r="DF200" i="70"/>
  <c r="DF199" i="70"/>
  <c r="DF198" i="70"/>
  <c r="DF197" i="70"/>
  <c r="DF196" i="70"/>
  <c r="DF195" i="70"/>
  <c r="DF194" i="70"/>
  <c r="DF193" i="70"/>
  <c r="DF192" i="70"/>
  <c r="DF191" i="70"/>
  <c r="DF190" i="70"/>
  <c r="DF189" i="70"/>
  <c r="DF188" i="70"/>
  <c r="DF187" i="70"/>
  <c r="DF186" i="70"/>
  <c r="DF185" i="70"/>
  <c r="DF184" i="70"/>
  <c r="DF183" i="70"/>
  <c r="DF182" i="70"/>
  <c r="DF181" i="70"/>
  <c r="DF180" i="70"/>
  <c r="DF179" i="70"/>
  <c r="DF178" i="70"/>
  <c r="DF177" i="70"/>
  <c r="DF176" i="70"/>
  <c r="DF175" i="70"/>
  <c r="DF174" i="70"/>
  <c r="DF172" i="70"/>
  <c r="DF170" i="70"/>
  <c r="DF173" i="70"/>
  <c r="DF168" i="70"/>
  <c r="DF171" i="70"/>
  <c r="DF169" i="70"/>
  <c r="DF165" i="70"/>
  <c r="DF161" i="70"/>
  <c r="DF157" i="70"/>
  <c r="DF153" i="70"/>
  <c r="DF149" i="70"/>
  <c r="DF145" i="70"/>
  <c r="DF141" i="70"/>
  <c r="DF137" i="70"/>
  <c r="DF133" i="70"/>
  <c r="DF129" i="70"/>
  <c r="DF125" i="70"/>
  <c r="DF119" i="70"/>
  <c r="DF115" i="70"/>
  <c r="DF111" i="70"/>
  <c r="DF107" i="70"/>
  <c r="DF100" i="70"/>
  <c r="DF96" i="70"/>
  <c r="DF92" i="70"/>
  <c r="DF88" i="70"/>
  <c r="DF84" i="70"/>
  <c r="DF80" i="70"/>
  <c r="DF76" i="70"/>
  <c r="DF72" i="70"/>
  <c r="DF68" i="70"/>
  <c r="DF64" i="70"/>
  <c r="DF60" i="70"/>
  <c r="DF101" i="70"/>
  <c r="DF97" i="70"/>
  <c r="DF65" i="70"/>
  <c r="DF56" i="70"/>
  <c r="DF53" i="70"/>
  <c r="DF50" i="70"/>
  <c r="DF49" i="70"/>
  <c r="DF45" i="70"/>
  <c r="DF41" i="70"/>
  <c r="DF39" i="70"/>
  <c r="DF22" i="70"/>
  <c r="DF166" i="70"/>
  <c r="DF162" i="70"/>
  <c r="DF158" i="70"/>
  <c r="DF154" i="70"/>
  <c r="DF150" i="70"/>
  <c r="DF146" i="70"/>
  <c r="DF142" i="70"/>
  <c r="DF138" i="70"/>
  <c r="DF134" i="70"/>
  <c r="DF130" i="70"/>
  <c r="DF126" i="70"/>
  <c r="DF122" i="70"/>
  <c r="DF118" i="70"/>
  <c r="DF114" i="70"/>
  <c r="DF110" i="70"/>
  <c r="DF106" i="70"/>
  <c r="DF103" i="70"/>
  <c r="DF99" i="70"/>
  <c r="DF95" i="70"/>
  <c r="DF91" i="70"/>
  <c r="DF87" i="70"/>
  <c r="DF83" i="70"/>
  <c r="DF79" i="70"/>
  <c r="DF75" i="70"/>
  <c r="DF71" i="70"/>
  <c r="DF67" i="70"/>
  <c r="DF63" i="70"/>
  <c r="DF59" i="70"/>
  <c r="DF58" i="70"/>
  <c r="DF160" i="70"/>
  <c r="DF156" i="70"/>
  <c r="DF152" i="70"/>
  <c r="DF148" i="70"/>
  <c r="DF144" i="70"/>
  <c r="DF140" i="70"/>
  <c r="DF136" i="70"/>
  <c r="DF132" i="70"/>
  <c r="DF124" i="70"/>
  <c r="DF120" i="70"/>
  <c r="DF116" i="70"/>
  <c r="DF112" i="70"/>
  <c r="DF108" i="70"/>
  <c r="DF104" i="70"/>
  <c r="DF93" i="70"/>
  <c r="DF89" i="70"/>
  <c r="DF85" i="70"/>
  <c r="DF81" i="70"/>
  <c r="DF77" i="70"/>
  <c r="DF73" i="70"/>
  <c r="DF69" i="70"/>
  <c r="DF61" i="70"/>
  <c r="DF57" i="70"/>
  <c r="DF52" i="70"/>
  <c r="DF48" i="70"/>
  <c r="DF46" i="70"/>
  <c r="DF43" i="70"/>
  <c r="DF42" i="70"/>
  <c r="DF37" i="70"/>
  <c r="DF35" i="70"/>
  <c r="DF34" i="70"/>
  <c r="DF33" i="70"/>
  <c r="DF30" i="70"/>
  <c r="DF26" i="70"/>
  <c r="DF167" i="70"/>
  <c r="DF163" i="70"/>
  <c r="DF159" i="70"/>
  <c r="DF155" i="70"/>
  <c r="DF151" i="70"/>
  <c r="DF147" i="70"/>
  <c r="DF143" i="70"/>
  <c r="DF139" i="70"/>
  <c r="DF135" i="70"/>
  <c r="DF131" i="70"/>
  <c r="DF127" i="70"/>
  <c r="DF123" i="70"/>
  <c r="DF121" i="70"/>
  <c r="DF117" i="70"/>
  <c r="DF113" i="70"/>
  <c r="DF109" i="70"/>
  <c r="DF105" i="70"/>
  <c r="DF102" i="70"/>
  <c r="DF98" i="70"/>
  <c r="DF94" i="70"/>
  <c r="DF90" i="70"/>
  <c r="DF86" i="70"/>
  <c r="DF82" i="70"/>
  <c r="DF78" i="70"/>
  <c r="DF74" i="70"/>
  <c r="DF70" i="70"/>
  <c r="DF66" i="70"/>
  <c r="DF62" i="70"/>
  <c r="DF164" i="70"/>
  <c r="DF128" i="70"/>
  <c r="DF55" i="70"/>
  <c r="DF54" i="70"/>
  <c r="DF51" i="70"/>
  <c r="DF47" i="70"/>
  <c r="DF44" i="70"/>
  <c r="DF40" i="70"/>
  <c r="DF38" i="70"/>
  <c r="DF36" i="70"/>
  <c r="DF32" i="70"/>
  <c r="DF31" i="70"/>
  <c r="DF29" i="70"/>
  <c r="DF28" i="70"/>
  <c r="DF27" i="70"/>
  <c r="DF25" i="70"/>
  <c r="DF24" i="70"/>
  <c r="DF23" i="70"/>
  <c r="CZ220" i="70"/>
  <c r="CZ216" i="70"/>
  <c r="CZ212" i="70"/>
  <c r="CZ208" i="70"/>
  <c r="CZ204" i="70"/>
  <c r="CZ200" i="70"/>
  <c r="CZ196" i="70"/>
  <c r="CZ192" i="70"/>
  <c r="CZ188" i="70"/>
  <c r="CZ184" i="70"/>
  <c r="CZ180" i="70"/>
  <c r="CZ176" i="70"/>
  <c r="CZ172" i="70"/>
  <c r="CZ167" i="70"/>
  <c r="CZ163" i="70"/>
  <c r="CZ159" i="70"/>
  <c r="CZ155" i="70"/>
  <c r="CZ151" i="70"/>
  <c r="CZ147" i="70"/>
  <c r="CZ143" i="70"/>
  <c r="CZ139" i="70"/>
  <c r="CZ135" i="70"/>
  <c r="CZ131" i="70"/>
  <c r="CZ127" i="70"/>
  <c r="CZ123" i="70"/>
  <c r="CZ119" i="70"/>
  <c r="CZ115" i="70"/>
  <c r="CZ111" i="70"/>
  <c r="CZ107" i="70"/>
  <c r="CZ103" i="70"/>
  <c r="CZ99" i="70"/>
  <c r="CZ95" i="70"/>
  <c r="CZ91" i="70"/>
  <c r="CZ87" i="70"/>
  <c r="CZ83" i="70"/>
  <c r="CZ79" i="70"/>
  <c r="CZ75" i="70"/>
  <c r="CZ71" i="70"/>
  <c r="CZ67" i="70"/>
  <c r="CZ63" i="70"/>
  <c r="CZ59" i="70"/>
  <c r="CZ55" i="70"/>
  <c r="CZ51" i="70"/>
  <c r="CZ47" i="70"/>
  <c r="CZ43" i="70"/>
  <c r="CZ39" i="70"/>
  <c r="CZ35" i="70"/>
  <c r="CZ31" i="70"/>
  <c r="CZ27" i="70"/>
  <c r="CZ23" i="70"/>
  <c r="CZ219" i="70"/>
  <c r="CZ215" i="70"/>
  <c r="CZ211" i="70"/>
  <c r="CZ207" i="70"/>
  <c r="CZ203" i="70"/>
  <c r="CZ199" i="70"/>
  <c r="CZ195" i="70"/>
  <c r="CZ191" i="70"/>
  <c r="CZ187" i="70"/>
  <c r="CZ183" i="70"/>
  <c r="CZ179" i="70"/>
  <c r="CZ175" i="70"/>
  <c r="CZ171" i="70"/>
  <c r="CZ166" i="70"/>
  <c r="CZ162" i="70"/>
  <c r="CZ158" i="70"/>
  <c r="CZ154" i="70"/>
  <c r="CZ150" i="70"/>
  <c r="CZ146" i="70"/>
  <c r="CZ142" i="70"/>
  <c r="CZ138" i="70"/>
  <c r="CZ134" i="70"/>
  <c r="CZ130" i="70"/>
  <c r="CZ126" i="70"/>
  <c r="CZ122" i="70"/>
  <c r="CZ118" i="70"/>
  <c r="CZ114" i="70"/>
  <c r="CZ110" i="70"/>
  <c r="CZ106" i="70"/>
  <c r="CZ102" i="70"/>
  <c r="CZ98" i="70"/>
  <c r="CZ94" i="70"/>
  <c r="CZ90" i="70"/>
  <c r="CZ86" i="70"/>
  <c r="CZ82" i="70"/>
  <c r="CZ78" i="70"/>
  <c r="CZ74" i="70"/>
  <c r="CZ70" i="70"/>
  <c r="CZ66" i="70"/>
  <c r="CZ62" i="70"/>
  <c r="CZ58" i="70"/>
  <c r="CZ54" i="70"/>
  <c r="CZ50" i="70"/>
  <c r="CZ46" i="70"/>
  <c r="CZ42" i="70"/>
  <c r="CZ38" i="70"/>
  <c r="CZ34" i="70"/>
  <c r="CZ30" i="70"/>
  <c r="CZ26" i="70"/>
  <c r="CZ22" i="70"/>
  <c r="CZ221" i="70"/>
  <c r="CZ217" i="70"/>
  <c r="CZ213" i="70"/>
  <c r="CZ209" i="70"/>
  <c r="CZ205" i="70"/>
  <c r="CZ201" i="70"/>
  <c r="CZ197" i="70"/>
  <c r="CZ193" i="70"/>
  <c r="CZ189" i="70"/>
  <c r="CZ185" i="70"/>
  <c r="CZ181" i="70"/>
  <c r="CZ177" i="70"/>
  <c r="CZ173" i="70"/>
  <c r="CZ168" i="70"/>
  <c r="CZ164" i="70"/>
  <c r="CZ160" i="70"/>
  <c r="CZ156" i="70"/>
  <c r="CZ152" i="70"/>
  <c r="CZ148" i="70"/>
  <c r="CZ144" i="70"/>
  <c r="CZ140" i="70"/>
  <c r="CZ136" i="70"/>
  <c r="CZ132" i="70"/>
  <c r="CZ128" i="70"/>
  <c r="CZ124" i="70"/>
  <c r="CZ120" i="70"/>
  <c r="CZ116" i="70"/>
  <c r="CZ112" i="70"/>
  <c r="CZ108" i="70"/>
  <c r="CZ104" i="70"/>
  <c r="CZ100" i="70"/>
  <c r="CZ96" i="70"/>
  <c r="CZ92" i="70"/>
  <c r="CZ88" i="70"/>
  <c r="CZ84" i="70"/>
  <c r="CZ80" i="70"/>
  <c r="CZ76" i="70"/>
  <c r="CZ72" i="70"/>
  <c r="CZ68" i="70"/>
  <c r="CZ64" i="70"/>
  <c r="CZ60" i="70"/>
  <c r="CZ56" i="70"/>
  <c r="CZ52" i="70"/>
  <c r="CZ48" i="70"/>
  <c r="CZ44" i="70"/>
  <c r="CZ40" i="70"/>
  <c r="CZ36" i="70"/>
  <c r="CZ32" i="70"/>
  <c r="CZ28" i="70"/>
  <c r="CZ24" i="70"/>
  <c r="DQ222" i="70"/>
  <c r="DQ221" i="70"/>
  <c r="DQ220" i="70"/>
  <c r="DQ219" i="70"/>
  <c r="DQ218" i="70"/>
  <c r="DQ217" i="70"/>
  <c r="DQ216" i="70"/>
  <c r="DQ215" i="70"/>
  <c r="DQ214" i="70"/>
  <c r="DQ213" i="70"/>
  <c r="DQ212" i="70"/>
  <c r="DQ211" i="70"/>
  <c r="DQ210" i="70"/>
  <c r="DQ209" i="70"/>
  <c r="DQ208" i="70"/>
  <c r="DQ207" i="70"/>
  <c r="DQ206" i="70"/>
  <c r="DQ205" i="70"/>
  <c r="DQ204" i="70"/>
  <c r="DQ203" i="70"/>
  <c r="DQ202" i="70"/>
  <c r="DQ201" i="70"/>
  <c r="DQ200" i="70"/>
  <c r="DQ199" i="70"/>
  <c r="DQ198" i="70"/>
  <c r="DQ197" i="70"/>
  <c r="DQ196" i="70"/>
  <c r="DQ195" i="70"/>
  <c r="DQ194" i="70"/>
  <c r="DQ193" i="70"/>
  <c r="DQ192" i="70"/>
  <c r="DQ191" i="70"/>
  <c r="DQ190" i="70"/>
  <c r="DQ189" i="70"/>
  <c r="DQ188" i="70"/>
  <c r="DQ187" i="70"/>
  <c r="DQ186" i="70"/>
  <c r="DQ185" i="70"/>
  <c r="DQ184" i="70"/>
  <c r="DQ183" i="70"/>
  <c r="DQ182" i="70"/>
  <c r="DQ181" i="70"/>
  <c r="DQ180" i="70"/>
  <c r="DQ179" i="70"/>
  <c r="DQ178" i="70"/>
  <c r="DQ177" i="70"/>
  <c r="DQ176" i="70"/>
  <c r="DQ175" i="70"/>
  <c r="DQ174" i="70"/>
  <c r="DQ173" i="70"/>
  <c r="DQ172" i="70"/>
  <c r="DQ171" i="70"/>
  <c r="DQ170" i="70"/>
  <c r="DQ168" i="70"/>
  <c r="DQ167" i="70"/>
  <c r="DQ166" i="70"/>
  <c r="DQ165" i="70"/>
  <c r="DQ164" i="70"/>
  <c r="DQ163" i="70"/>
  <c r="DQ162" i="70"/>
  <c r="DQ161" i="70"/>
  <c r="DQ160" i="70"/>
  <c r="DQ159" i="70"/>
  <c r="DQ158" i="70"/>
  <c r="DQ157" i="70"/>
  <c r="DQ156" i="70"/>
  <c r="DQ155" i="70"/>
  <c r="DQ154" i="70"/>
  <c r="DQ153" i="70"/>
  <c r="DQ152" i="70"/>
  <c r="DQ151" i="70"/>
  <c r="DQ150" i="70"/>
  <c r="DQ149" i="70"/>
  <c r="DQ148" i="70"/>
  <c r="DQ147" i="70"/>
  <c r="DQ146" i="70"/>
  <c r="DQ145" i="70"/>
  <c r="DQ144" i="70"/>
  <c r="DQ143" i="70"/>
  <c r="DQ142" i="70"/>
  <c r="DQ141" i="70"/>
  <c r="DQ140" i="70"/>
  <c r="DQ139" i="70"/>
  <c r="DQ138" i="70"/>
  <c r="DQ137" i="70"/>
  <c r="DQ136" i="70"/>
  <c r="DQ135" i="70"/>
  <c r="DQ134" i="70"/>
  <c r="DQ133" i="70"/>
  <c r="DQ132" i="70"/>
  <c r="DQ131" i="70"/>
  <c r="DQ130" i="70"/>
  <c r="DQ129" i="70"/>
  <c r="DQ128" i="70"/>
  <c r="DQ127" i="70"/>
  <c r="DQ126" i="70"/>
  <c r="DQ125" i="70"/>
  <c r="DQ124" i="70"/>
  <c r="DQ123" i="70"/>
  <c r="DQ122" i="70"/>
  <c r="DQ121" i="70"/>
  <c r="DQ120" i="70"/>
  <c r="DQ119" i="70"/>
  <c r="DQ118" i="70"/>
  <c r="DQ117" i="70"/>
  <c r="DQ116" i="70"/>
  <c r="DQ115" i="70"/>
  <c r="DQ114" i="70"/>
  <c r="DQ113" i="70"/>
  <c r="DQ112" i="70"/>
  <c r="DQ111" i="70"/>
  <c r="DQ110" i="70"/>
  <c r="DQ109" i="70"/>
  <c r="DQ108" i="70"/>
  <c r="DQ107" i="70"/>
  <c r="DQ106" i="70"/>
  <c r="DQ105" i="70"/>
  <c r="DQ104" i="70"/>
  <c r="DQ103" i="70"/>
  <c r="DQ102" i="70"/>
  <c r="DQ101" i="70"/>
  <c r="DQ100" i="70"/>
  <c r="DQ99" i="70"/>
  <c r="DQ98" i="70"/>
  <c r="DQ97" i="70"/>
  <c r="DQ96" i="70"/>
  <c r="DQ95" i="70"/>
  <c r="DQ94" i="70"/>
  <c r="DQ93" i="70"/>
  <c r="DQ92" i="70"/>
  <c r="DQ91" i="70"/>
  <c r="DQ90" i="70"/>
  <c r="DQ89" i="70"/>
  <c r="DQ88" i="70"/>
  <c r="DQ87" i="70"/>
  <c r="DQ86" i="70"/>
  <c r="DQ85" i="70"/>
  <c r="DQ84" i="70"/>
  <c r="DQ83" i="70"/>
  <c r="DQ82" i="70"/>
  <c r="DQ81" i="70"/>
  <c r="DQ80" i="70"/>
  <c r="DQ79" i="70"/>
  <c r="DQ78" i="70"/>
  <c r="DQ77" i="70"/>
  <c r="DQ76" i="70"/>
  <c r="DQ75" i="70"/>
  <c r="DQ74" i="70"/>
  <c r="DQ73" i="70"/>
  <c r="DQ72" i="70"/>
  <c r="DQ71" i="70"/>
  <c r="DQ70" i="70"/>
  <c r="DQ69" i="70"/>
  <c r="DQ68" i="70"/>
  <c r="DQ67" i="70"/>
  <c r="DQ66" i="70"/>
  <c r="DQ65" i="70"/>
  <c r="DQ64" i="70"/>
  <c r="DQ63" i="70"/>
  <c r="DQ62" i="70"/>
  <c r="DQ61" i="70"/>
  <c r="DQ60" i="70"/>
  <c r="DQ59" i="70"/>
  <c r="DQ58" i="70"/>
  <c r="DQ57" i="70"/>
  <c r="DQ56" i="70"/>
  <c r="DQ55" i="70"/>
  <c r="DQ54" i="70"/>
  <c r="DQ53" i="70"/>
  <c r="DQ52" i="70"/>
  <c r="DQ51" i="70"/>
  <c r="DQ50" i="70"/>
  <c r="DQ49" i="70"/>
  <c r="DQ48" i="70"/>
  <c r="DQ47" i="70"/>
  <c r="DQ46" i="70"/>
  <c r="DQ45" i="70"/>
  <c r="DQ44" i="70"/>
  <c r="DQ43" i="70"/>
  <c r="DQ42" i="70"/>
  <c r="DQ41" i="70"/>
  <c r="DQ40" i="70"/>
  <c r="DQ39" i="70"/>
  <c r="DQ38" i="70"/>
  <c r="DQ37" i="70"/>
  <c r="DQ36" i="70"/>
  <c r="DQ35" i="70"/>
  <c r="DQ34" i="70"/>
  <c r="DQ33" i="70"/>
  <c r="DQ32" i="70"/>
  <c r="DQ31" i="70"/>
  <c r="DQ30" i="70"/>
  <c r="DQ29" i="70"/>
  <c r="DQ28" i="70"/>
  <c r="DQ27" i="70"/>
  <c r="DQ26" i="70"/>
  <c r="DQ25" i="70"/>
  <c r="DQ24" i="70"/>
  <c r="DQ23" i="70"/>
  <c r="DQ22" i="70"/>
  <c r="DQ169" i="70"/>
  <c r="DI173" i="70"/>
  <c r="DI171" i="70"/>
  <c r="DI219" i="70"/>
  <c r="DI215" i="70"/>
  <c r="DI211" i="70"/>
  <c r="DI207" i="70"/>
  <c r="DI203" i="70"/>
  <c r="DI199" i="70"/>
  <c r="DI195" i="70"/>
  <c r="DI191" i="70"/>
  <c r="DI187" i="70"/>
  <c r="DI183" i="70"/>
  <c r="DI179" i="70"/>
  <c r="DI175" i="70"/>
  <c r="DI174" i="70"/>
  <c r="DI170" i="70"/>
  <c r="DI169" i="70"/>
  <c r="DI167" i="70"/>
  <c r="DI166" i="70"/>
  <c r="DI165" i="70"/>
  <c r="DI164" i="70"/>
  <c r="DI163" i="70"/>
  <c r="DI162" i="70"/>
  <c r="DI161" i="70"/>
  <c r="DI160" i="70"/>
  <c r="DI159" i="70"/>
  <c r="DI158" i="70"/>
  <c r="DI157" i="70"/>
  <c r="DI156" i="70"/>
  <c r="DI155" i="70"/>
  <c r="DI154" i="70"/>
  <c r="DI153" i="70"/>
  <c r="DI152" i="70"/>
  <c r="DI151" i="70"/>
  <c r="DI150" i="70"/>
  <c r="DI149" i="70"/>
  <c r="DI148" i="70"/>
  <c r="DI147" i="70"/>
  <c r="DI146" i="70"/>
  <c r="DI145" i="70"/>
  <c r="DI144" i="70"/>
  <c r="DI143" i="70"/>
  <c r="DI142" i="70"/>
  <c r="DI141" i="70"/>
  <c r="DI140" i="70"/>
  <c r="DI139" i="70"/>
  <c r="DI138" i="70"/>
  <c r="DI137" i="70"/>
  <c r="DI136" i="70"/>
  <c r="DI135" i="70"/>
  <c r="DI134" i="70"/>
  <c r="DI133" i="70"/>
  <c r="DI132" i="70"/>
  <c r="DI131" i="70"/>
  <c r="DI130" i="70"/>
  <c r="DI129" i="70"/>
  <c r="DI128" i="70"/>
  <c r="DI127" i="70"/>
  <c r="DI126" i="70"/>
  <c r="DI125" i="70"/>
  <c r="DI124" i="70"/>
  <c r="DI123" i="70"/>
  <c r="DI122" i="70"/>
  <c r="DI121" i="70"/>
  <c r="DI120" i="70"/>
  <c r="DI119" i="70"/>
  <c r="DI118" i="70"/>
  <c r="DI117" i="70"/>
  <c r="DI116" i="70"/>
  <c r="DI115" i="70"/>
  <c r="DI114" i="70"/>
  <c r="DI113" i="70"/>
  <c r="DI112" i="70"/>
  <c r="DI111" i="70"/>
  <c r="DI110" i="70"/>
  <c r="DI109" i="70"/>
  <c r="DI108" i="70"/>
  <c r="DI107" i="70"/>
  <c r="DI106" i="70"/>
  <c r="DI105" i="70"/>
  <c r="DI104" i="70"/>
  <c r="DI222" i="70"/>
  <c r="DI216" i="70"/>
  <c r="DI212" i="70"/>
  <c r="DI208" i="70"/>
  <c r="DI204" i="70"/>
  <c r="DI200" i="70"/>
  <c r="DI196" i="70"/>
  <c r="DI192" i="70"/>
  <c r="DI188" i="70"/>
  <c r="DI184" i="70"/>
  <c r="DI180" i="70"/>
  <c r="DI176" i="70"/>
  <c r="DI221" i="70"/>
  <c r="DI217" i="70"/>
  <c r="DI213" i="70"/>
  <c r="DI209" i="70"/>
  <c r="DI205" i="70"/>
  <c r="DI201" i="70"/>
  <c r="DI197" i="70"/>
  <c r="DI193" i="70"/>
  <c r="DI189" i="70"/>
  <c r="DI185" i="70"/>
  <c r="DI181" i="70"/>
  <c r="DI177" i="70"/>
  <c r="DI172" i="70"/>
  <c r="DI168" i="70"/>
  <c r="DI210" i="70"/>
  <c r="DI194" i="70"/>
  <c r="DI178" i="70"/>
  <c r="DI102" i="70"/>
  <c r="DI98" i="70"/>
  <c r="DI94" i="70"/>
  <c r="DI90" i="70"/>
  <c r="DI86" i="70"/>
  <c r="DI82" i="70"/>
  <c r="DI78" i="70"/>
  <c r="DI74" i="70"/>
  <c r="DI70" i="70"/>
  <c r="DI66" i="70"/>
  <c r="DI62" i="70"/>
  <c r="DI58" i="70"/>
  <c r="DI56" i="70"/>
  <c r="DI55" i="70"/>
  <c r="DI54" i="70"/>
  <c r="DI53" i="70"/>
  <c r="DI52" i="70"/>
  <c r="DI51" i="70"/>
  <c r="DI50" i="70"/>
  <c r="DI49" i="70"/>
  <c r="DI48" i="70"/>
  <c r="DI47" i="70"/>
  <c r="DI46" i="70"/>
  <c r="DI45" i="70"/>
  <c r="DI44" i="70"/>
  <c r="DI43" i="70"/>
  <c r="DI42" i="70"/>
  <c r="DI41" i="70"/>
  <c r="DI40" i="70"/>
  <c r="DI39" i="70"/>
  <c r="DI38" i="70"/>
  <c r="DI37" i="70"/>
  <c r="DI36" i="70"/>
  <c r="DI35" i="70"/>
  <c r="DI34" i="70"/>
  <c r="DI33" i="70"/>
  <c r="DI32" i="70"/>
  <c r="DI31" i="70"/>
  <c r="DI30" i="70"/>
  <c r="DI29" i="70"/>
  <c r="DI28" i="70"/>
  <c r="DI27" i="70"/>
  <c r="DI26" i="70"/>
  <c r="DI25" i="70"/>
  <c r="DI24" i="70"/>
  <c r="DI23" i="70"/>
  <c r="DI22" i="70"/>
  <c r="DI87" i="70"/>
  <c r="DI71" i="70"/>
  <c r="DI63" i="70"/>
  <c r="DI59" i="70"/>
  <c r="DI220" i="70"/>
  <c r="DI206" i="70"/>
  <c r="DI190" i="70"/>
  <c r="DI101" i="70"/>
  <c r="DI97" i="70"/>
  <c r="DI93" i="70"/>
  <c r="DI89" i="70"/>
  <c r="DI85" i="70"/>
  <c r="DI81" i="70"/>
  <c r="DI77" i="70"/>
  <c r="DI73" i="70"/>
  <c r="DI69" i="70"/>
  <c r="DI65" i="70"/>
  <c r="DI61" i="70"/>
  <c r="DI57" i="70"/>
  <c r="DI182" i="70"/>
  <c r="DI103" i="70"/>
  <c r="DI99" i="70"/>
  <c r="DI95" i="70"/>
  <c r="DI91" i="70"/>
  <c r="DI83" i="70"/>
  <c r="DI79" i="70"/>
  <c r="DI75" i="70"/>
  <c r="DI67" i="70"/>
  <c r="DI218" i="70"/>
  <c r="DI202" i="70"/>
  <c r="DI186" i="70"/>
  <c r="DI100" i="70"/>
  <c r="DI96" i="70"/>
  <c r="DI92" i="70"/>
  <c r="DI88" i="70"/>
  <c r="DI84" i="70"/>
  <c r="DI80" i="70"/>
  <c r="DI76" i="70"/>
  <c r="DI72" i="70"/>
  <c r="DI68" i="70"/>
  <c r="DI64" i="70"/>
  <c r="DI60" i="70"/>
  <c r="DI214" i="70"/>
  <c r="DI198" i="70"/>
  <c r="DZ222" i="71"/>
  <c r="DZ221" i="71"/>
  <c r="DZ217" i="71"/>
  <c r="DZ216" i="71"/>
  <c r="DZ210" i="71"/>
  <c r="DZ209" i="71"/>
  <c r="DZ207" i="71"/>
  <c r="DZ205" i="71"/>
  <c r="DZ203" i="71"/>
  <c r="DZ201" i="71"/>
  <c r="DZ199" i="71"/>
  <c r="DZ197" i="71"/>
  <c r="DZ195" i="71"/>
  <c r="DZ193" i="71"/>
  <c r="DZ191" i="71"/>
  <c r="DZ189" i="71"/>
  <c r="DZ184" i="71"/>
  <c r="DZ180" i="71"/>
  <c r="DZ176" i="71"/>
  <c r="DZ172" i="71"/>
  <c r="DZ168" i="71"/>
  <c r="DZ164" i="71"/>
  <c r="DZ160" i="71"/>
  <c r="DZ156" i="71"/>
  <c r="DZ152" i="71"/>
  <c r="DZ148" i="71"/>
  <c r="DZ220" i="71"/>
  <c r="DZ219" i="71"/>
  <c r="DZ214" i="71"/>
  <c r="DZ213" i="71"/>
  <c r="DZ215" i="71"/>
  <c r="DZ212" i="71"/>
  <c r="DZ211" i="71"/>
  <c r="DZ208" i="71"/>
  <c r="DZ218" i="71"/>
  <c r="DZ206" i="71"/>
  <c r="DZ202" i="71"/>
  <c r="DZ198" i="71"/>
  <c r="DZ194" i="71"/>
  <c r="DZ190" i="71"/>
  <c r="DZ204" i="71"/>
  <c r="DZ200" i="71"/>
  <c r="DZ196" i="71"/>
  <c r="DZ183" i="71"/>
  <c r="DZ182" i="71"/>
  <c r="DZ181" i="71"/>
  <c r="DZ192" i="71"/>
  <c r="DZ188" i="71"/>
  <c r="DZ175" i="71"/>
  <c r="DZ174" i="71"/>
  <c r="DZ173" i="71"/>
  <c r="DZ185" i="71"/>
  <c r="DZ179" i="71"/>
  <c r="DZ155" i="71"/>
  <c r="DZ154" i="71"/>
  <c r="DZ153" i="71"/>
  <c r="DZ146" i="71"/>
  <c r="DZ144" i="71"/>
  <c r="DZ142" i="71"/>
  <c r="DZ140" i="71"/>
  <c r="DZ138" i="71"/>
  <c r="DZ136" i="71"/>
  <c r="DZ187" i="71"/>
  <c r="DZ177" i="71"/>
  <c r="DZ170" i="71"/>
  <c r="DZ163" i="71"/>
  <c r="DZ162" i="71"/>
  <c r="DZ161" i="71"/>
  <c r="DZ147" i="71"/>
  <c r="DZ145" i="71"/>
  <c r="DZ143" i="71"/>
  <c r="DZ141" i="71"/>
  <c r="DZ139" i="71"/>
  <c r="DZ137" i="71"/>
  <c r="DZ135" i="71"/>
  <c r="DZ133" i="71"/>
  <c r="DZ169" i="71"/>
  <c r="DZ165" i="71"/>
  <c r="DZ159" i="71"/>
  <c r="DZ186" i="71"/>
  <c r="DZ166" i="71"/>
  <c r="DZ158" i="71"/>
  <c r="DZ150" i="71"/>
  <c r="DZ131" i="71"/>
  <c r="DZ129" i="71"/>
  <c r="DZ127" i="71"/>
  <c r="DZ125" i="71"/>
  <c r="DZ171" i="71"/>
  <c r="DZ157" i="71"/>
  <c r="DZ151" i="71"/>
  <c r="DZ132" i="71"/>
  <c r="DZ126" i="71"/>
  <c r="DZ124" i="71"/>
  <c r="DZ122" i="71"/>
  <c r="DZ120" i="71"/>
  <c r="DZ118" i="71"/>
  <c r="DZ116" i="71"/>
  <c r="DZ128" i="71"/>
  <c r="DZ178" i="71"/>
  <c r="DZ167" i="71"/>
  <c r="DZ134" i="71"/>
  <c r="DZ123" i="71"/>
  <c r="DZ121" i="71"/>
  <c r="DZ119" i="71"/>
  <c r="DZ117" i="71"/>
  <c r="DZ130" i="71"/>
  <c r="DZ115" i="71"/>
  <c r="DZ111" i="71"/>
  <c r="DZ107" i="71"/>
  <c r="DZ103" i="71"/>
  <c r="DZ99" i="71"/>
  <c r="DZ95" i="71"/>
  <c r="DZ91" i="71"/>
  <c r="DZ87" i="71"/>
  <c r="DZ83" i="71"/>
  <c r="DZ79" i="71"/>
  <c r="DZ75" i="71"/>
  <c r="DZ71" i="71"/>
  <c r="DZ67" i="71"/>
  <c r="DZ112" i="71"/>
  <c r="DZ108" i="71"/>
  <c r="DZ104" i="71"/>
  <c r="DZ100" i="71"/>
  <c r="DZ96" i="71"/>
  <c r="DZ92" i="71"/>
  <c r="DZ88" i="71"/>
  <c r="DZ84" i="71"/>
  <c r="DZ80" i="71"/>
  <c r="DZ76" i="71"/>
  <c r="DZ72" i="71"/>
  <c r="DZ68" i="71"/>
  <c r="DZ114" i="71"/>
  <c r="DZ110" i="71"/>
  <c r="DZ106" i="71"/>
  <c r="DZ102" i="71"/>
  <c r="DZ98" i="71"/>
  <c r="DZ94" i="71"/>
  <c r="DZ90" i="71"/>
  <c r="DZ86" i="71"/>
  <c r="DZ82" i="71"/>
  <c r="DZ78" i="71"/>
  <c r="DZ74" i="71"/>
  <c r="DZ70" i="71"/>
  <c r="DZ66" i="71"/>
  <c r="DZ62" i="71"/>
  <c r="DZ60" i="71"/>
  <c r="DZ58" i="71"/>
  <c r="DZ149" i="71"/>
  <c r="DZ63" i="71"/>
  <c r="DZ61" i="71"/>
  <c r="DZ59" i="71"/>
  <c r="DZ57" i="71"/>
  <c r="DZ64" i="71"/>
  <c r="DZ53" i="71"/>
  <c r="DZ49" i="71"/>
  <c r="DZ45" i="71"/>
  <c r="DZ41" i="71"/>
  <c r="DZ37" i="71"/>
  <c r="DZ33" i="71"/>
  <c r="DZ29" i="71"/>
  <c r="DZ25" i="71"/>
  <c r="BN25" i="71" s="1"/>
  <c r="AH25" i="71" s="1"/>
  <c r="AX25" i="71" s="1"/>
  <c r="DZ109" i="71"/>
  <c r="DZ101" i="71"/>
  <c r="DZ93" i="71"/>
  <c r="DZ85" i="71"/>
  <c r="DZ77" i="71"/>
  <c r="DZ69" i="71"/>
  <c r="DZ65" i="71"/>
  <c r="DZ54" i="71"/>
  <c r="DZ50" i="71"/>
  <c r="DZ46" i="71"/>
  <c r="DZ42" i="71"/>
  <c r="DZ38" i="71"/>
  <c r="DZ34" i="71"/>
  <c r="DZ30" i="71"/>
  <c r="DZ26" i="71"/>
  <c r="DZ22" i="71"/>
  <c r="DZ55" i="71"/>
  <c r="DZ51" i="71"/>
  <c r="DZ47" i="71"/>
  <c r="DZ43" i="71"/>
  <c r="DZ39" i="71"/>
  <c r="DZ35" i="71"/>
  <c r="DZ31" i="71"/>
  <c r="DZ27" i="71"/>
  <c r="DZ23" i="71"/>
  <c r="DZ56" i="71"/>
  <c r="DZ48" i="71"/>
  <c r="DZ40" i="71"/>
  <c r="DZ32" i="71"/>
  <c r="DZ24" i="71"/>
  <c r="DZ105" i="71"/>
  <c r="DZ89" i="71"/>
  <c r="DZ73" i="71"/>
  <c r="DZ52" i="71"/>
  <c r="DZ44" i="71"/>
  <c r="DZ36" i="71"/>
  <c r="DZ28" i="71"/>
  <c r="DZ113" i="71"/>
  <c r="DZ81" i="71"/>
  <c r="DZ97" i="71"/>
  <c r="DA89" i="70"/>
  <c r="DA187" i="70"/>
  <c r="DA95" i="70"/>
  <c r="DA30" i="70"/>
  <c r="DA46" i="70"/>
  <c r="DA76" i="70"/>
  <c r="DA194" i="70"/>
  <c r="DA209" i="70"/>
  <c r="DA116" i="70"/>
  <c r="DA132" i="70"/>
  <c r="DA148" i="70"/>
  <c r="DA164" i="70"/>
  <c r="DS220" i="71"/>
  <c r="DS222" i="71"/>
  <c r="DS221" i="71"/>
  <c r="DS218" i="71"/>
  <c r="DS216" i="71"/>
  <c r="DS214" i="71"/>
  <c r="DS212" i="71"/>
  <c r="DS210" i="71"/>
  <c r="DS208" i="71"/>
  <c r="DS207" i="71"/>
  <c r="DS206" i="71"/>
  <c r="DS205" i="71"/>
  <c r="DS204" i="71"/>
  <c r="DS203" i="71"/>
  <c r="DS202" i="71"/>
  <c r="DS201" i="71"/>
  <c r="DS200" i="71"/>
  <c r="DS199" i="71"/>
  <c r="DS198" i="71"/>
  <c r="DS197" i="71"/>
  <c r="DS196" i="71"/>
  <c r="DS195" i="71"/>
  <c r="DS194" i="71"/>
  <c r="DS193" i="71"/>
  <c r="DS192" i="71"/>
  <c r="DS191" i="71"/>
  <c r="DS190" i="71"/>
  <c r="DS189" i="71"/>
  <c r="DS188" i="71"/>
  <c r="DS219" i="71"/>
  <c r="DS211" i="71"/>
  <c r="DS185" i="71"/>
  <c r="DS181" i="71"/>
  <c r="DS177" i="71"/>
  <c r="DS173" i="71"/>
  <c r="DS169" i="71"/>
  <c r="DS165" i="71"/>
  <c r="DS161" i="71"/>
  <c r="DS157" i="71"/>
  <c r="DS153" i="71"/>
  <c r="DS149" i="71"/>
  <c r="DS147" i="71"/>
  <c r="DS146" i="71"/>
  <c r="DS145" i="71"/>
  <c r="DS144" i="71"/>
  <c r="DS143" i="71"/>
  <c r="DS142" i="71"/>
  <c r="DS141" i="71"/>
  <c r="DS140" i="71"/>
  <c r="DS139" i="71"/>
  <c r="DS138" i="71"/>
  <c r="DS137" i="71"/>
  <c r="DS136" i="71"/>
  <c r="DS135" i="71"/>
  <c r="DS134" i="71"/>
  <c r="DS133" i="71"/>
  <c r="DS132" i="71"/>
  <c r="DS131" i="71"/>
  <c r="DS130" i="71"/>
  <c r="DS129" i="71"/>
  <c r="DS128" i="71"/>
  <c r="DS127" i="71"/>
  <c r="DS126" i="71"/>
  <c r="DS125" i="71"/>
  <c r="DS124" i="71"/>
  <c r="DS123" i="71"/>
  <c r="DS122" i="71"/>
  <c r="DS121" i="71"/>
  <c r="DS120" i="71"/>
  <c r="DS119" i="71"/>
  <c r="DS118" i="71"/>
  <c r="DS117" i="71"/>
  <c r="DS116" i="71"/>
  <c r="DS215" i="71"/>
  <c r="DS213" i="71"/>
  <c r="DS183" i="71"/>
  <c r="DS182" i="71"/>
  <c r="DS180" i="71"/>
  <c r="DS175" i="71"/>
  <c r="DS174" i="71"/>
  <c r="DS187" i="71"/>
  <c r="DS184" i="71"/>
  <c r="DS171" i="71"/>
  <c r="DS160" i="71"/>
  <c r="DS155" i="71"/>
  <c r="DS154" i="71"/>
  <c r="DS179" i="71"/>
  <c r="DS176" i="71"/>
  <c r="DS168" i="71"/>
  <c r="DS163" i="71"/>
  <c r="DS162" i="71"/>
  <c r="DS152" i="71"/>
  <c r="DS170" i="71"/>
  <c r="DS166" i="71"/>
  <c r="DS217" i="71"/>
  <c r="DS167" i="71"/>
  <c r="DS164" i="71"/>
  <c r="DS209" i="71"/>
  <c r="DS172" i="71"/>
  <c r="DS159" i="71"/>
  <c r="DS186" i="71"/>
  <c r="DS158" i="71"/>
  <c r="DS156" i="71"/>
  <c r="DS148" i="71"/>
  <c r="DS115" i="71"/>
  <c r="DS114" i="71"/>
  <c r="DS113" i="71"/>
  <c r="DS112" i="71"/>
  <c r="DS111" i="71"/>
  <c r="DS110" i="71"/>
  <c r="DS109" i="71"/>
  <c r="DS108" i="71"/>
  <c r="DS107" i="71"/>
  <c r="DS106" i="71"/>
  <c r="DS105" i="71"/>
  <c r="DS104" i="71"/>
  <c r="DS103" i="71"/>
  <c r="DS102" i="71"/>
  <c r="DS101" i="71"/>
  <c r="DS100" i="71"/>
  <c r="DS99" i="71"/>
  <c r="DS98" i="71"/>
  <c r="DS97" i="71"/>
  <c r="DS96" i="71"/>
  <c r="DS95" i="71"/>
  <c r="DS94" i="71"/>
  <c r="DS93" i="71"/>
  <c r="DS92" i="71"/>
  <c r="DS91" i="71"/>
  <c r="DS90" i="71"/>
  <c r="DS89" i="71"/>
  <c r="DS88" i="71"/>
  <c r="DS87" i="71"/>
  <c r="DS86" i="71"/>
  <c r="DS85" i="71"/>
  <c r="DS84" i="71"/>
  <c r="DS83" i="71"/>
  <c r="DS82" i="71"/>
  <c r="DS81" i="71"/>
  <c r="DS80" i="71"/>
  <c r="DS79" i="71"/>
  <c r="DS78" i="71"/>
  <c r="DS77" i="71"/>
  <c r="DS76" i="71"/>
  <c r="DS75" i="71"/>
  <c r="DS74" i="71"/>
  <c r="DS73" i="71"/>
  <c r="DS72" i="71"/>
  <c r="DS71" i="71"/>
  <c r="DS70" i="71"/>
  <c r="DS69" i="71"/>
  <c r="DS68" i="71"/>
  <c r="DS67" i="71"/>
  <c r="DS66" i="71"/>
  <c r="DS65" i="71"/>
  <c r="DS64" i="71"/>
  <c r="DS63" i="71"/>
  <c r="DS62" i="71"/>
  <c r="DS61" i="71"/>
  <c r="DS60" i="71"/>
  <c r="DS59" i="71"/>
  <c r="DS58" i="71"/>
  <c r="DS57" i="71"/>
  <c r="DS151" i="71"/>
  <c r="DS178" i="71"/>
  <c r="DS150" i="71"/>
  <c r="DS56" i="71"/>
  <c r="DS55" i="71"/>
  <c r="DS54" i="71"/>
  <c r="DS53" i="71"/>
  <c r="DS52" i="71"/>
  <c r="DS51" i="71"/>
  <c r="DS50" i="71"/>
  <c r="DS49" i="71"/>
  <c r="DS48" i="71"/>
  <c r="DS47" i="71"/>
  <c r="DS46" i="71"/>
  <c r="DS45" i="71"/>
  <c r="DS44" i="71"/>
  <c r="DS43" i="71"/>
  <c r="DS42" i="71"/>
  <c r="DS41" i="71"/>
  <c r="DS40" i="71"/>
  <c r="DS39" i="71"/>
  <c r="DS38" i="71"/>
  <c r="DS37" i="71"/>
  <c r="DS36" i="71"/>
  <c r="DS35" i="71"/>
  <c r="DS34" i="71"/>
  <c r="DS33" i="71"/>
  <c r="DS32" i="71"/>
  <c r="DS31" i="71"/>
  <c r="DS30" i="71"/>
  <c r="DS29" i="71"/>
  <c r="DS28" i="71"/>
  <c r="DS27" i="71"/>
  <c r="DS26" i="71"/>
  <c r="DS25" i="71"/>
  <c r="DS24" i="71"/>
  <c r="DS23" i="71"/>
  <c r="DS22" i="71"/>
  <c r="DU222" i="71"/>
  <c r="DU221" i="71"/>
  <c r="DU219" i="71"/>
  <c r="DU217" i="71"/>
  <c r="DU220" i="71"/>
  <c r="DU218" i="71"/>
  <c r="DU215" i="71"/>
  <c r="DU213" i="71"/>
  <c r="DU211" i="71"/>
  <c r="DU209" i="71"/>
  <c r="DU187" i="71"/>
  <c r="DU186" i="71"/>
  <c r="DU185" i="71"/>
  <c r="DU184" i="71"/>
  <c r="DU183" i="71"/>
  <c r="DU182" i="71"/>
  <c r="DU181" i="71"/>
  <c r="DU180" i="71"/>
  <c r="DU179" i="71"/>
  <c r="DU178" i="71"/>
  <c r="DU177" i="71"/>
  <c r="DU176" i="71"/>
  <c r="DU175" i="71"/>
  <c r="DU174" i="71"/>
  <c r="DU173" i="71"/>
  <c r="DU172" i="71"/>
  <c r="DU171" i="71"/>
  <c r="DU170" i="71"/>
  <c r="DU169" i="71"/>
  <c r="DU168" i="71"/>
  <c r="DU167" i="71"/>
  <c r="DU166" i="71"/>
  <c r="DU165" i="71"/>
  <c r="DU164" i="71"/>
  <c r="DU163" i="71"/>
  <c r="DU162" i="71"/>
  <c r="DU161" i="71"/>
  <c r="DU160" i="71"/>
  <c r="DU159" i="71"/>
  <c r="DU158" i="71"/>
  <c r="DU157" i="71"/>
  <c r="DU156" i="71"/>
  <c r="DU155" i="71"/>
  <c r="DU154" i="71"/>
  <c r="DU153" i="71"/>
  <c r="DU152" i="71"/>
  <c r="DU151" i="71"/>
  <c r="DU150" i="71"/>
  <c r="DU149" i="71"/>
  <c r="DU148" i="71"/>
  <c r="DU214" i="71"/>
  <c r="DU216" i="71"/>
  <c r="DU208" i="71"/>
  <c r="DU205" i="71"/>
  <c r="DU204" i="71"/>
  <c r="DU201" i="71"/>
  <c r="DU200" i="71"/>
  <c r="DU197" i="71"/>
  <c r="DU196" i="71"/>
  <c r="DU193" i="71"/>
  <c r="DU192" i="71"/>
  <c r="DU189" i="71"/>
  <c r="DU188" i="71"/>
  <c r="DU207" i="71"/>
  <c r="DU206" i="71"/>
  <c r="DU203" i="71"/>
  <c r="DU202" i="71"/>
  <c r="DU199" i="71"/>
  <c r="DU198" i="71"/>
  <c r="DU195" i="71"/>
  <c r="DU212" i="71"/>
  <c r="DU210" i="71"/>
  <c r="DU194" i="71"/>
  <c r="DU191" i="71"/>
  <c r="DU190" i="71"/>
  <c r="DU146" i="71"/>
  <c r="DU144" i="71"/>
  <c r="DU142" i="71"/>
  <c r="DU140" i="71"/>
  <c r="DU138" i="71"/>
  <c r="DU136" i="71"/>
  <c r="DU147" i="71"/>
  <c r="DU145" i="71"/>
  <c r="DU143" i="71"/>
  <c r="DU141" i="71"/>
  <c r="DU139" i="71"/>
  <c r="DU137" i="71"/>
  <c r="DU135" i="71"/>
  <c r="DU133" i="71"/>
  <c r="DU131" i="71"/>
  <c r="DU129" i="71"/>
  <c r="DU127" i="71"/>
  <c r="DU125" i="71"/>
  <c r="DU128" i="71"/>
  <c r="DU124" i="71"/>
  <c r="DU122" i="71"/>
  <c r="DU120" i="71"/>
  <c r="DU118" i="71"/>
  <c r="DU116" i="71"/>
  <c r="DU130" i="71"/>
  <c r="DU132" i="71"/>
  <c r="DU123" i="71"/>
  <c r="DU121" i="71"/>
  <c r="DU119" i="71"/>
  <c r="DU117" i="71"/>
  <c r="DU115" i="71"/>
  <c r="DU114" i="71"/>
  <c r="DU113" i="71"/>
  <c r="DU112" i="71"/>
  <c r="DU111" i="71"/>
  <c r="DU110" i="71"/>
  <c r="DU109" i="71"/>
  <c r="DU108" i="71"/>
  <c r="DU107" i="71"/>
  <c r="DU106" i="71"/>
  <c r="DU105" i="71"/>
  <c r="DU104" i="71"/>
  <c r="DU103" i="71"/>
  <c r="DU102" i="71"/>
  <c r="DU101" i="71"/>
  <c r="DU100" i="71"/>
  <c r="DU99" i="71"/>
  <c r="DU98" i="71"/>
  <c r="DU97" i="71"/>
  <c r="DU96" i="71"/>
  <c r="DU95" i="71"/>
  <c r="DU94" i="71"/>
  <c r="DU93" i="71"/>
  <c r="DU92" i="71"/>
  <c r="DU91" i="71"/>
  <c r="DU90" i="71"/>
  <c r="DU89" i="71"/>
  <c r="DU88" i="71"/>
  <c r="DU87" i="71"/>
  <c r="DU86" i="71"/>
  <c r="DU85" i="71"/>
  <c r="DU84" i="71"/>
  <c r="DU83" i="71"/>
  <c r="DU82" i="71"/>
  <c r="DU81" i="71"/>
  <c r="DU80" i="71"/>
  <c r="DU79" i="71"/>
  <c r="DU78" i="71"/>
  <c r="DU77" i="71"/>
  <c r="DU76" i="71"/>
  <c r="DU75" i="71"/>
  <c r="DU74" i="71"/>
  <c r="DU73" i="71"/>
  <c r="DU72" i="71"/>
  <c r="DU71" i="71"/>
  <c r="DU70" i="71"/>
  <c r="DU69" i="71"/>
  <c r="DU68" i="71"/>
  <c r="DU67" i="71"/>
  <c r="DU66" i="71"/>
  <c r="DU65" i="71"/>
  <c r="DU64" i="71"/>
  <c r="DU126" i="71"/>
  <c r="DU62" i="71"/>
  <c r="DU60" i="71"/>
  <c r="DU58" i="71"/>
  <c r="DU56" i="71"/>
  <c r="DU55" i="71"/>
  <c r="DU54" i="71"/>
  <c r="DU53" i="71"/>
  <c r="DU52" i="71"/>
  <c r="DU51" i="71"/>
  <c r="DU50" i="71"/>
  <c r="DU49" i="71"/>
  <c r="DU48" i="71"/>
  <c r="DU47" i="71"/>
  <c r="DU46" i="71"/>
  <c r="DU45" i="71"/>
  <c r="DU44" i="71"/>
  <c r="DU43" i="71"/>
  <c r="DU42" i="71"/>
  <c r="DU41" i="71"/>
  <c r="DU40" i="71"/>
  <c r="DU39" i="71"/>
  <c r="DU38" i="71"/>
  <c r="DU37" i="71"/>
  <c r="DU36" i="71"/>
  <c r="DU35" i="71"/>
  <c r="DU34" i="71"/>
  <c r="DU33" i="71"/>
  <c r="DU32" i="71"/>
  <c r="DU31" i="71"/>
  <c r="DU30" i="71"/>
  <c r="DU29" i="71"/>
  <c r="DU28" i="71"/>
  <c r="DU27" i="71"/>
  <c r="DU26" i="71"/>
  <c r="DU25" i="71"/>
  <c r="DU24" i="71"/>
  <c r="DU23" i="71"/>
  <c r="DU22" i="71"/>
  <c r="DU63" i="71"/>
  <c r="DU61" i="71"/>
  <c r="DU59" i="71"/>
  <c r="DU57" i="71"/>
  <c r="DU134" i="71"/>
  <c r="CZ169" i="70"/>
  <c r="CZ37" i="70"/>
  <c r="CZ53" i="70"/>
  <c r="CZ69" i="70"/>
  <c r="CZ85" i="70"/>
  <c r="CZ101" i="70"/>
  <c r="CZ117" i="70"/>
  <c r="CZ133" i="70"/>
  <c r="CZ149" i="70"/>
  <c r="CZ165" i="70"/>
  <c r="CZ182" i="70"/>
  <c r="CZ198" i="70"/>
  <c r="CZ214" i="70"/>
  <c r="DV221" i="71"/>
  <c r="DV222" i="71"/>
  <c r="DV219" i="71"/>
  <c r="DV217" i="71"/>
  <c r="DV220" i="71"/>
  <c r="DV218" i="71"/>
  <c r="DV216" i="71"/>
  <c r="DV215" i="71"/>
  <c r="DV213" i="71"/>
  <c r="DV211" i="71"/>
  <c r="DV209" i="71"/>
  <c r="DV214" i="71"/>
  <c r="DV212" i="71"/>
  <c r="DV210" i="71"/>
  <c r="DV208" i="71"/>
  <c r="DV206" i="71"/>
  <c r="DV204" i="71"/>
  <c r="DV202" i="71"/>
  <c r="DV200" i="71"/>
  <c r="DV198" i="71"/>
  <c r="DV196" i="71"/>
  <c r="DV194" i="71"/>
  <c r="DV192" i="71"/>
  <c r="DV190" i="71"/>
  <c r="DV188" i="71"/>
  <c r="DV187" i="71"/>
  <c r="DV183" i="71"/>
  <c r="DV179" i="71"/>
  <c r="DV175" i="71"/>
  <c r="DV171" i="71"/>
  <c r="DV167" i="71"/>
  <c r="DV163" i="71"/>
  <c r="DV159" i="71"/>
  <c r="DV155" i="71"/>
  <c r="DV151" i="71"/>
  <c r="DV184" i="71"/>
  <c r="DV182" i="71"/>
  <c r="DV181" i="71"/>
  <c r="DV176" i="71"/>
  <c r="DV203" i="71"/>
  <c r="DV195" i="71"/>
  <c r="DV178" i="71"/>
  <c r="DV170" i="71"/>
  <c r="DV162" i="71"/>
  <c r="DV161" i="71"/>
  <c r="DV156" i="71"/>
  <c r="DV207" i="71"/>
  <c r="DV199" i="71"/>
  <c r="DV189" i="71"/>
  <c r="DV186" i="71"/>
  <c r="DV172" i="71"/>
  <c r="DV164" i="71"/>
  <c r="DV154" i="71"/>
  <c r="DV153" i="71"/>
  <c r="DV148" i="71"/>
  <c r="DV193" i="71"/>
  <c r="DV174" i="71"/>
  <c r="DV173" i="71"/>
  <c r="DV201" i="71"/>
  <c r="DV169" i="71"/>
  <c r="DV158" i="71"/>
  <c r="DV160" i="71"/>
  <c r="DV152" i="71"/>
  <c r="DV149" i="71"/>
  <c r="DV147" i="71"/>
  <c r="DV143" i="71"/>
  <c r="DV139" i="71"/>
  <c r="DV133" i="71"/>
  <c r="DV205" i="71"/>
  <c r="DV197" i="71"/>
  <c r="DV177" i="71"/>
  <c r="DV166" i="71"/>
  <c r="DV150" i="71"/>
  <c r="DV146" i="71"/>
  <c r="DV142" i="71"/>
  <c r="DV138" i="71"/>
  <c r="DV135" i="71"/>
  <c r="DV134" i="71"/>
  <c r="DV132" i="71"/>
  <c r="DV130" i="71"/>
  <c r="DV185" i="71"/>
  <c r="DV125" i="71"/>
  <c r="DV123" i="71"/>
  <c r="DV121" i="71"/>
  <c r="DV191" i="71"/>
  <c r="DV165" i="71"/>
  <c r="DV157" i="71"/>
  <c r="DV145" i="71"/>
  <c r="DV141" i="71"/>
  <c r="DV137" i="71"/>
  <c r="DV129" i="71"/>
  <c r="DV127" i="71"/>
  <c r="DV126" i="71"/>
  <c r="DV180" i="71"/>
  <c r="DV118" i="71"/>
  <c r="DV113" i="71"/>
  <c r="DV109" i="71"/>
  <c r="DV105" i="71"/>
  <c r="DV101" i="71"/>
  <c r="DV97" i="71"/>
  <c r="DV93" i="71"/>
  <c r="DV89" i="71"/>
  <c r="DV85" i="71"/>
  <c r="DV81" i="71"/>
  <c r="DV77" i="71"/>
  <c r="DV73" i="71"/>
  <c r="DV69" i="71"/>
  <c r="DV65" i="71"/>
  <c r="DV140" i="71"/>
  <c r="DV122" i="71"/>
  <c r="DV117" i="71"/>
  <c r="DV114" i="71"/>
  <c r="DV110" i="71"/>
  <c r="DV106" i="71"/>
  <c r="DV102" i="71"/>
  <c r="DV98" i="71"/>
  <c r="DV94" i="71"/>
  <c r="DV90" i="71"/>
  <c r="DV86" i="71"/>
  <c r="DV82" i="71"/>
  <c r="DV78" i="71"/>
  <c r="DV74" i="71"/>
  <c r="DV70" i="71"/>
  <c r="DV66" i="71"/>
  <c r="DV144" i="71"/>
  <c r="DV128" i="71"/>
  <c r="DV124" i="71"/>
  <c r="DV120" i="71"/>
  <c r="DV115" i="71"/>
  <c r="DV112" i="71"/>
  <c r="DV111" i="71"/>
  <c r="DV108" i="71"/>
  <c r="DV107" i="71"/>
  <c r="DV104" i="71"/>
  <c r="DV103" i="71"/>
  <c r="DV100" i="71"/>
  <c r="DV99" i="71"/>
  <c r="DV96" i="71"/>
  <c r="DV95" i="71"/>
  <c r="DV92" i="71"/>
  <c r="DV91" i="71"/>
  <c r="DV88" i="71"/>
  <c r="DV87" i="71"/>
  <c r="DV84" i="71"/>
  <c r="DV83" i="71"/>
  <c r="DV80" i="71"/>
  <c r="DV79" i="71"/>
  <c r="DV76" i="71"/>
  <c r="DV75" i="71"/>
  <c r="DV72" i="71"/>
  <c r="DV71" i="71"/>
  <c r="DV68" i="71"/>
  <c r="DV67" i="71"/>
  <c r="DV116" i="71"/>
  <c r="DV136" i="71"/>
  <c r="DV119" i="71"/>
  <c r="DV62" i="71"/>
  <c r="DV58" i="71"/>
  <c r="DV55" i="71"/>
  <c r="DV51" i="71"/>
  <c r="DV47" i="71"/>
  <c r="DV43" i="71"/>
  <c r="DV39" i="71"/>
  <c r="DV35" i="71"/>
  <c r="DV31" i="71"/>
  <c r="DV27" i="71"/>
  <c r="DV23" i="71"/>
  <c r="DV168" i="71"/>
  <c r="DV64" i="71"/>
  <c r="DV61" i="71"/>
  <c r="DV57" i="71"/>
  <c r="DV56" i="71"/>
  <c r="DV52" i="71"/>
  <c r="DV48" i="71"/>
  <c r="DV44" i="71"/>
  <c r="DV40" i="71"/>
  <c r="DV36" i="71"/>
  <c r="DV32" i="71"/>
  <c r="DV28" i="71"/>
  <c r="DV24" i="71"/>
  <c r="DV131" i="71"/>
  <c r="DV60" i="71"/>
  <c r="DV53" i="71"/>
  <c r="DV49" i="71"/>
  <c r="DV45" i="71"/>
  <c r="DV41" i="71"/>
  <c r="DV37" i="71"/>
  <c r="DV33" i="71"/>
  <c r="DV29" i="71"/>
  <c r="DV25" i="71"/>
  <c r="DV54" i="71"/>
  <c r="DV46" i="71"/>
  <c r="DV38" i="71"/>
  <c r="DV30" i="71"/>
  <c r="DV22" i="71"/>
  <c r="DV63" i="71"/>
  <c r="DV59" i="71"/>
  <c r="DV50" i="71"/>
  <c r="DV34" i="71"/>
  <c r="DV42" i="71"/>
  <c r="DV26" i="71"/>
  <c r="DA172" i="70"/>
  <c r="DA212" i="70"/>
  <c r="DA196" i="70"/>
  <c r="DA180" i="70"/>
  <c r="DA166" i="70"/>
  <c r="DA162" i="70"/>
  <c r="DA158" i="70"/>
  <c r="DA154" i="70"/>
  <c r="DA150" i="70"/>
  <c r="DA146" i="70"/>
  <c r="DA142" i="70"/>
  <c r="DA138" i="70"/>
  <c r="DA134" i="70"/>
  <c r="DA130" i="70"/>
  <c r="DA126" i="70"/>
  <c r="DA122" i="70"/>
  <c r="DA118" i="70"/>
  <c r="DA114" i="70"/>
  <c r="DA110" i="70"/>
  <c r="DA106" i="70"/>
  <c r="DA217" i="70"/>
  <c r="DA201" i="70"/>
  <c r="DA185" i="70"/>
  <c r="DA218" i="70"/>
  <c r="DA202" i="70"/>
  <c r="DA186" i="70"/>
  <c r="DA222" i="70"/>
  <c r="DA100" i="70"/>
  <c r="DA84" i="70"/>
  <c r="DA68" i="70"/>
  <c r="DA56" i="70"/>
  <c r="DA52" i="70"/>
  <c r="DA48" i="70"/>
  <c r="DA44" i="70"/>
  <c r="DA40" i="70"/>
  <c r="DA36" i="70"/>
  <c r="DA32" i="70"/>
  <c r="DA28" i="70"/>
  <c r="DA24" i="70"/>
  <c r="DA65" i="70"/>
  <c r="DA103" i="70"/>
  <c r="DA87" i="70"/>
  <c r="DA71" i="70"/>
  <c r="DA58" i="70"/>
  <c r="DA219" i="70"/>
  <c r="DA98" i="70"/>
  <c r="DA82" i="70"/>
  <c r="DA66" i="70"/>
  <c r="DA101" i="70"/>
  <c r="DA81" i="70"/>
  <c r="DA170" i="70"/>
  <c r="DA208" i="70"/>
  <c r="DA192" i="70"/>
  <c r="DA176" i="70"/>
  <c r="DA165" i="70"/>
  <c r="DA161" i="70"/>
  <c r="DA157" i="70"/>
  <c r="DA153" i="70"/>
  <c r="DA149" i="70"/>
  <c r="DA145" i="70"/>
  <c r="DA141" i="70"/>
  <c r="DA137" i="70"/>
  <c r="DA133" i="70"/>
  <c r="DA129" i="70"/>
  <c r="DA125" i="70"/>
  <c r="DA121" i="70"/>
  <c r="DA117" i="70"/>
  <c r="DA113" i="70"/>
  <c r="DA109" i="70"/>
  <c r="DA105" i="70"/>
  <c r="DA213" i="70"/>
  <c r="DA197" i="70"/>
  <c r="DA181" i="70"/>
  <c r="DA214" i="70"/>
  <c r="DA198" i="70"/>
  <c r="DA182" i="70"/>
  <c r="DA211" i="70"/>
  <c r="DA96" i="70"/>
  <c r="DA80" i="70"/>
  <c r="DA64" i="70"/>
  <c r="DA55" i="70"/>
  <c r="DA51" i="70"/>
  <c r="DA47" i="70"/>
  <c r="DA43" i="70"/>
  <c r="DA39" i="70"/>
  <c r="DA35" i="70"/>
  <c r="DA31" i="70"/>
  <c r="DA27" i="70"/>
  <c r="DA23" i="70"/>
  <c r="DA207" i="70"/>
  <c r="DA99" i="70"/>
  <c r="DA83" i="70"/>
  <c r="DA67" i="70"/>
  <c r="DA183" i="70"/>
  <c r="DA203" i="70"/>
  <c r="DA94" i="70"/>
  <c r="DA78" i="70"/>
  <c r="DA62" i="70"/>
  <c r="DA93" i="70"/>
  <c r="DA77" i="70"/>
  <c r="DA174" i="70"/>
  <c r="DA216" i="70"/>
  <c r="DA200" i="70"/>
  <c r="DA184" i="70"/>
  <c r="DA167" i="70"/>
  <c r="DA163" i="70"/>
  <c r="DA159" i="70"/>
  <c r="DA155" i="70"/>
  <c r="DA151" i="70"/>
  <c r="DA147" i="70"/>
  <c r="DA143" i="70"/>
  <c r="DA139" i="70"/>
  <c r="DA135" i="70"/>
  <c r="DA131" i="70"/>
  <c r="DA127" i="70"/>
  <c r="DA123" i="70"/>
  <c r="DA119" i="70"/>
  <c r="DA115" i="70"/>
  <c r="DA111" i="70"/>
  <c r="DA107" i="70"/>
  <c r="DA220" i="70"/>
  <c r="DA205" i="70"/>
  <c r="DA189" i="70"/>
  <c r="DA171" i="70"/>
  <c r="DA206" i="70"/>
  <c r="DA190" i="70"/>
  <c r="DA169" i="70"/>
  <c r="DA179" i="70"/>
  <c r="DA88" i="70"/>
  <c r="DA72" i="70"/>
  <c r="DA57" i="70"/>
  <c r="DA53" i="70"/>
  <c r="DA49" i="70"/>
  <c r="DA45" i="70"/>
  <c r="DA41" i="70"/>
  <c r="DA37" i="70"/>
  <c r="DA33" i="70"/>
  <c r="DA29" i="70"/>
  <c r="DA25" i="70"/>
  <c r="DA73" i="70"/>
  <c r="DA175" i="70"/>
  <c r="DA91" i="70"/>
  <c r="DA75" i="70"/>
  <c r="DA59" i="70"/>
  <c r="DA97" i="70"/>
  <c r="DA102" i="70"/>
  <c r="DA86" i="70"/>
  <c r="DA70" i="70"/>
  <c r="DA199" i="70"/>
  <c r="DA85" i="70"/>
  <c r="DA61" i="70"/>
  <c r="DI222" i="71"/>
  <c r="DI221" i="71"/>
  <c r="DI220" i="71"/>
  <c r="DI217" i="71"/>
  <c r="DI212" i="71"/>
  <c r="DI211" i="71"/>
  <c r="DI206" i="71"/>
  <c r="DI204" i="71"/>
  <c r="DI202" i="71"/>
  <c r="DI200" i="71"/>
  <c r="DI198" i="71"/>
  <c r="DI196" i="71"/>
  <c r="DI194" i="71"/>
  <c r="DI192" i="71"/>
  <c r="DI190" i="71"/>
  <c r="DI188" i="71"/>
  <c r="DI184" i="71"/>
  <c r="DI180" i="71"/>
  <c r="DI176" i="71"/>
  <c r="DI172" i="71"/>
  <c r="DI168" i="71"/>
  <c r="DI164" i="71"/>
  <c r="DI160" i="71"/>
  <c r="DI156" i="71"/>
  <c r="DI152" i="71"/>
  <c r="DI148" i="71"/>
  <c r="DI218" i="71"/>
  <c r="DI215" i="71"/>
  <c r="DI213" i="71"/>
  <c r="DI209" i="71"/>
  <c r="DI219" i="71"/>
  <c r="DI210" i="71"/>
  <c r="DI205" i="71"/>
  <c r="DI201" i="71"/>
  <c r="DI197" i="71"/>
  <c r="DI193" i="71"/>
  <c r="DI189" i="71"/>
  <c r="DI207" i="71"/>
  <c r="DI203" i="71"/>
  <c r="DI199" i="71"/>
  <c r="DI195" i="71"/>
  <c r="DI187" i="71"/>
  <c r="DI186" i="71"/>
  <c r="DI185" i="71"/>
  <c r="DI208" i="71"/>
  <c r="DI179" i="71"/>
  <c r="DI178" i="71"/>
  <c r="DI177" i="71"/>
  <c r="DI216" i="71"/>
  <c r="DI183" i="71"/>
  <c r="DI181" i="71"/>
  <c r="DI171" i="71"/>
  <c r="DI159" i="71"/>
  <c r="DI158" i="71"/>
  <c r="DI157" i="71"/>
  <c r="DI146" i="71"/>
  <c r="DI144" i="71"/>
  <c r="DI142" i="71"/>
  <c r="DI140" i="71"/>
  <c r="DI138" i="71"/>
  <c r="DI136" i="71"/>
  <c r="DI214" i="71"/>
  <c r="DI182" i="71"/>
  <c r="DI175" i="71"/>
  <c r="DI174" i="71"/>
  <c r="DI173" i="71"/>
  <c r="DI169" i="71"/>
  <c r="DI167" i="71"/>
  <c r="DI166" i="71"/>
  <c r="DI165" i="71"/>
  <c r="DI151" i="71"/>
  <c r="DI150" i="71"/>
  <c r="DI149" i="71"/>
  <c r="DI147" i="71"/>
  <c r="DI145" i="71"/>
  <c r="DI143" i="71"/>
  <c r="DI141" i="71"/>
  <c r="DI139" i="71"/>
  <c r="DI137" i="71"/>
  <c r="DI135" i="71"/>
  <c r="DI133" i="71"/>
  <c r="DI191" i="71"/>
  <c r="DI163" i="71"/>
  <c r="DI161" i="71"/>
  <c r="DI170" i="71"/>
  <c r="DI134" i="71"/>
  <c r="DI131" i="71"/>
  <c r="DI129" i="71"/>
  <c r="DI127" i="71"/>
  <c r="DI125" i="71"/>
  <c r="DI162" i="71"/>
  <c r="DI155" i="71"/>
  <c r="DI153" i="71"/>
  <c r="DI154" i="71"/>
  <c r="DI124" i="71"/>
  <c r="DI122" i="71"/>
  <c r="DI120" i="71"/>
  <c r="DI118" i="71"/>
  <c r="DI116" i="71"/>
  <c r="DI130" i="71"/>
  <c r="DI126" i="71"/>
  <c r="DI132" i="71"/>
  <c r="DI128" i="71"/>
  <c r="DI123" i="71"/>
  <c r="DI121" i="71"/>
  <c r="DI119" i="71"/>
  <c r="DI117" i="71"/>
  <c r="DI115" i="71"/>
  <c r="DI111" i="71"/>
  <c r="DI107" i="71"/>
  <c r="DI103" i="71"/>
  <c r="DI99" i="71"/>
  <c r="DI95" i="71"/>
  <c r="DI91" i="71"/>
  <c r="DI87" i="71"/>
  <c r="DI83" i="71"/>
  <c r="DI79" i="71"/>
  <c r="DI75" i="71"/>
  <c r="DI71" i="71"/>
  <c r="DI67" i="71"/>
  <c r="DI112" i="71"/>
  <c r="DI108" i="71"/>
  <c r="DI104" i="71"/>
  <c r="DI100" i="71"/>
  <c r="DI96" i="71"/>
  <c r="DI92" i="71"/>
  <c r="DI88" i="71"/>
  <c r="DI84" i="71"/>
  <c r="DI80" i="71"/>
  <c r="DI76" i="71"/>
  <c r="DI72" i="71"/>
  <c r="DI68" i="71"/>
  <c r="DI114" i="71"/>
  <c r="DI110" i="71"/>
  <c r="DI106" i="71"/>
  <c r="DI102" i="71"/>
  <c r="DI98" i="71"/>
  <c r="DI94" i="71"/>
  <c r="DI90" i="71"/>
  <c r="DI86" i="71"/>
  <c r="DI82" i="71"/>
  <c r="DI78" i="71"/>
  <c r="DI74" i="71"/>
  <c r="DI70" i="71"/>
  <c r="DI66" i="71"/>
  <c r="DI62" i="71"/>
  <c r="DI60" i="71"/>
  <c r="DI58" i="71"/>
  <c r="DI63" i="71"/>
  <c r="DI61" i="71"/>
  <c r="DI59" i="71"/>
  <c r="DI57" i="71"/>
  <c r="DI113" i="71"/>
  <c r="DI105" i="71"/>
  <c r="DI97" i="71"/>
  <c r="DI89" i="71"/>
  <c r="DI81" i="71"/>
  <c r="DI73" i="71"/>
  <c r="DI64" i="71"/>
  <c r="DI53" i="71"/>
  <c r="DI49" i="71"/>
  <c r="DI45" i="71"/>
  <c r="DI41" i="71"/>
  <c r="DI37" i="71"/>
  <c r="DI33" i="71"/>
  <c r="DI29" i="71"/>
  <c r="DI25" i="71"/>
  <c r="DI54" i="71"/>
  <c r="DI50" i="71"/>
  <c r="DI46" i="71"/>
  <c r="DI42" i="71"/>
  <c r="DI38" i="71"/>
  <c r="DI34" i="71"/>
  <c r="DI30" i="71"/>
  <c r="DI26" i="71"/>
  <c r="DI22" i="71"/>
  <c r="DI109" i="71"/>
  <c r="DI101" i="71"/>
  <c r="DI93" i="71"/>
  <c r="DI85" i="71"/>
  <c r="DI77" i="71"/>
  <c r="DI69" i="71"/>
  <c r="DI55" i="71"/>
  <c r="DI51" i="71"/>
  <c r="DI47" i="71"/>
  <c r="DI43" i="71"/>
  <c r="DI39" i="71"/>
  <c r="DI35" i="71"/>
  <c r="DI31" i="71"/>
  <c r="DI27" i="71"/>
  <c r="DI23" i="71"/>
  <c r="DI52" i="71"/>
  <c r="DI44" i="71"/>
  <c r="DI36" i="71"/>
  <c r="DI28" i="71"/>
  <c r="DI56" i="71"/>
  <c r="DI48" i="71"/>
  <c r="DI40" i="71"/>
  <c r="DI32" i="71"/>
  <c r="DI24" i="71"/>
  <c r="DI65" i="71"/>
  <c r="DA34" i="70"/>
  <c r="DA210" i="70"/>
  <c r="DA120" i="70"/>
  <c r="DA152" i="70"/>
  <c r="DW222" i="70"/>
  <c r="DW221" i="70"/>
  <c r="DW220" i="70"/>
  <c r="DW219" i="70"/>
  <c r="DW218" i="70"/>
  <c r="DW217" i="70"/>
  <c r="DW216" i="70"/>
  <c r="DW215" i="70"/>
  <c r="DW214" i="70"/>
  <c r="DW213" i="70"/>
  <c r="DW212" i="70"/>
  <c r="DW211" i="70"/>
  <c r="DW210" i="70"/>
  <c r="DW209" i="70"/>
  <c r="DW208" i="70"/>
  <c r="DW207" i="70"/>
  <c r="DW206" i="70"/>
  <c r="DW205" i="70"/>
  <c r="DW204" i="70"/>
  <c r="DW203" i="70"/>
  <c r="DW202" i="70"/>
  <c r="DW201" i="70"/>
  <c r="DW200" i="70"/>
  <c r="DW199" i="70"/>
  <c r="DW198" i="70"/>
  <c r="DW197" i="70"/>
  <c r="DW196" i="70"/>
  <c r="DW195" i="70"/>
  <c r="DW194" i="70"/>
  <c r="DW193" i="70"/>
  <c r="DW192" i="70"/>
  <c r="DW191" i="70"/>
  <c r="DW190" i="70"/>
  <c r="DW189" i="70"/>
  <c r="DW188" i="70"/>
  <c r="DW187" i="70"/>
  <c r="DW186" i="70"/>
  <c r="DW185" i="70"/>
  <c r="DW184" i="70"/>
  <c r="DW183" i="70"/>
  <c r="DW182" i="70"/>
  <c r="DW181" i="70"/>
  <c r="DW180" i="70"/>
  <c r="DW179" i="70"/>
  <c r="DW178" i="70"/>
  <c r="DW177" i="70"/>
  <c r="DW176" i="70"/>
  <c r="DW175" i="70"/>
  <c r="DW174" i="70"/>
  <c r="DW172" i="70"/>
  <c r="DW170" i="70"/>
  <c r="DW168" i="70"/>
  <c r="DW171" i="70"/>
  <c r="DW173" i="70"/>
  <c r="DW165" i="70"/>
  <c r="DW161" i="70"/>
  <c r="DW157" i="70"/>
  <c r="DW153" i="70"/>
  <c r="DW149" i="70"/>
  <c r="DW145" i="70"/>
  <c r="DW141" i="70"/>
  <c r="DW137" i="70"/>
  <c r="DW133" i="70"/>
  <c r="DW129" i="70"/>
  <c r="DW125" i="70"/>
  <c r="DW119" i="70"/>
  <c r="DW115" i="70"/>
  <c r="DW111" i="70"/>
  <c r="DW107" i="70"/>
  <c r="DW100" i="70"/>
  <c r="DW96" i="70"/>
  <c r="DW92" i="70"/>
  <c r="DW88" i="70"/>
  <c r="DW84" i="70"/>
  <c r="DW80" i="70"/>
  <c r="DW76" i="70"/>
  <c r="DW72" i="70"/>
  <c r="DW68" i="70"/>
  <c r="DW64" i="70"/>
  <c r="DW60" i="70"/>
  <c r="DW97" i="70"/>
  <c r="DW73" i="70"/>
  <c r="DW65" i="70"/>
  <c r="DW56" i="70"/>
  <c r="DW54" i="70"/>
  <c r="DW53" i="70"/>
  <c r="DW52" i="70"/>
  <c r="DW51" i="70"/>
  <c r="DW50" i="70"/>
  <c r="DW49" i="70"/>
  <c r="DW48" i="70"/>
  <c r="DW47" i="70"/>
  <c r="DW46" i="70"/>
  <c r="DW43" i="70"/>
  <c r="DW41" i="70"/>
  <c r="DW39" i="70"/>
  <c r="DW33" i="70"/>
  <c r="DW31" i="70"/>
  <c r="DW30" i="70"/>
  <c r="DW22" i="70"/>
  <c r="DW166" i="70"/>
  <c r="DW162" i="70"/>
  <c r="DW158" i="70"/>
  <c r="DW154" i="70"/>
  <c r="DW150" i="70"/>
  <c r="DW146" i="70"/>
  <c r="DW142" i="70"/>
  <c r="DW138" i="70"/>
  <c r="DW134" i="70"/>
  <c r="DW130" i="70"/>
  <c r="DW126" i="70"/>
  <c r="DW122" i="70"/>
  <c r="DW118" i="70"/>
  <c r="DW114" i="70"/>
  <c r="DW110" i="70"/>
  <c r="DW106" i="70"/>
  <c r="DW103" i="70"/>
  <c r="DW99" i="70"/>
  <c r="DW95" i="70"/>
  <c r="DW91" i="70"/>
  <c r="DW87" i="70"/>
  <c r="DW83" i="70"/>
  <c r="DW79" i="70"/>
  <c r="DW75" i="70"/>
  <c r="DW71" i="70"/>
  <c r="DW67" i="70"/>
  <c r="DW63" i="70"/>
  <c r="DW59" i="70"/>
  <c r="DW58" i="70"/>
  <c r="DW164" i="70"/>
  <c r="DW160" i="70"/>
  <c r="DW156" i="70"/>
  <c r="DW152" i="70"/>
  <c r="DW148" i="70"/>
  <c r="DW144" i="70"/>
  <c r="DW140" i="70"/>
  <c r="DW136" i="70"/>
  <c r="DW132" i="70"/>
  <c r="DW128" i="70"/>
  <c r="DW124" i="70"/>
  <c r="DW120" i="70"/>
  <c r="DW116" i="70"/>
  <c r="DW112" i="70"/>
  <c r="DW108" i="70"/>
  <c r="DW104" i="70"/>
  <c r="DW93" i="70"/>
  <c r="DW169" i="70"/>
  <c r="DW167" i="70"/>
  <c r="DW163" i="70"/>
  <c r="DW159" i="70"/>
  <c r="DW155" i="70"/>
  <c r="DW151" i="70"/>
  <c r="DW147" i="70"/>
  <c r="DW143" i="70"/>
  <c r="DW139" i="70"/>
  <c r="DW135" i="70"/>
  <c r="DW131" i="70"/>
  <c r="DW127" i="70"/>
  <c r="DW123" i="70"/>
  <c r="DW121" i="70"/>
  <c r="DW117" i="70"/>
  <c r="DW113" i="70"/>
  <c r="DW109" i="70"/>
  <c r="DW105" i="70"/>
  <c r="DW102" i="70"/>
  <c r="DW98" i="70"/>
  <c r="DW94" i="70"/>
  <c r="DW90" i="70"/>
  <c r="DW86" i="70"/>
  <c r="DW82" i="70"/>
  <c r="DW78" i="70"/>
  <c r="DW74" i="70"/>
  <c r="DW70" i="70"/>
  <c r="DW66" i="70"/>
  <c r="DW62" i="70"/>
  <c r="DW101" i="70"/>
  <c r="DW89" i="70"/>
  <c r="DW85" i="70"/>
  <c r="DW81" i="70"/>
  <c r="DW77" i="70"/>
  <c r="DW69" i="70"/>
  <c r="DW61" i="70"/>
  <c r="DW57" i="70"/>
  <c r="DW55" i="70"/>
  <c r="DW45" i="70"/>
  <c r="DW44" i="70"/>
  <c r="DW42" i="70"/>
  <c r="DW40" i="70"/>
  <c r="DW38" i="70"/>
  <c r="DW37" i="70"/>
  <c r="DW36" i="70"/>
  <c r="DW35" i="70"/>
  <c r="DW34" i="70"/>
  <c r="DW32" i="70"/>
  <c r="DW29" i="70"/>
  <c r="DW28" i="70"/>
  <c r="DW27" i="70"/>
  <c r="DW26" i="70"/>
  <c r="DW25" i="70"/>
  <c r="DW24" i="70"/>
  <c r="DW23" i="70"/>
  <c r="DH222" i="70"/>
  <c r="DH221" i="70"/>
  <c r="DH220" i="70"/>
  <c r="DH219" i="70"/>
  <c r="DH218" i="70"/>
  <c r="DH217" i="70"/>
  <c r="DH216" i="70"/>
  <c r="DH215" i="70"/>
  <c r="DH214" i="70"/>
  <c r="DH213" i="70"/>
  <c r="DH212" i="70"/>
  <c r="DH211" i="70"/>
  <c r="DH210" i="70"/>
  <c r="DH209" i="70"/>
  <c r="DH208" i="70"/>
  <c r="DH207" i="70"/>
  <c r="DH206" i="70"/>
  <c r="DH205" i="70"/>
  <c r="DH204" i="70"/>
  <c r="DH203" i="70"/>
  <c r="DH202" i="70"/>
  <c r="DH201" i="70"/>
  <c r="DH200" i="70"/>
  <c r="DH199" i="70"/>
  <c r="DH198" i="70"/>
  <c r="DH197" i="70"/>
  <c r="DH196" i="70"/>
  <c r="DH195" i="70"/>
  <c r="DH194" i="70"/>
  <c r="DH193" i="70"/>
  <c r="DH192" i="70"/>
  <c r="DH191" i="70"/>
  <c r="DH190" i="70"/>
  <c r="DH189" i="70"/>
  <c r="DH188" i="70"/>
  <c r="DH187" i="70"/>
  <c r="DH186" i="70"/>
  <c r="DH185" i="70"/>
  <c r="DH184" i="70"/>
  <c r="DH183" i="70"/>
  <c r="DH182" i="70"/>
  <c r="DH181" i="70"/>
  <c r="DH180" i="70"/>
  <c r="DH179" i="70"/>
  <c r="DH178" i="70"/>
  <c r="DH177" i="70"/>
  <c r="DH176" i="70"/>
  <c r="DH175" i="70"/>
  <c r="DH174" i="70"/>
  <c r="DH173" i="70"/>
  <c r="DH172" i="70"/>
  <c r="DH171" i="70"/>
  <c r="DH170" i="70"/>
  <c r="DH169" i="70"/>
  <c r="DH167" i="70"/>
  <c r="DH166" i="70"/>
  <c r="DH165" i="70"/>
  <c r="DH164" i="70"/>
  <c r="DH163" i="70"/>
  <c r="DH162" i="70"/>
  <c r="DH161" i="70"/>
  <c r="DH160" i="70"/>
  <c r="DH159" i="70"/>
  <c r="DH158" i="70"/>
  <c r="DH157" i="70"/>
  <c r="DH156" i="70"/>
  <c r="DH155" i="70"/>
  <c r="DH154" i="70"/>
  <c r="DH153" i="70"/>
  <c r="DH152" i="70"/>
  <c r="DH151" i="70"/>
  <c r="DH150" i="70"/>
  <c r="DH149" i="70"/>
  <c r="DH148" i="70"/>
  <c r="DH147" i="70"/>
  <c r="DH146" i="70"/>
  <c r="DH145" i="70"/>
  <c r="DH144" i="70"/>
  <c r="DH143" i="70"/>
  <c r="DH142" i="70"/>
  <c r="DH141" i="70"/>
  <c r="DH140" i="70"/>
  <c r="DH139" i="70"/>
  <c r="DH138" i="70"/>
  <c r="DH137" i="70"/>
  <c r="DH136" i="70"/>
  <c r="DH135" i="70"/>
  <c r="DH134" i="70"/>
  <c r="DH133" i="70"/>
  <c r="DH132" i="70"/>
  <c r="DH131" i="70"/>
  <c r="DH130" i="70"/>
  <c r="DH129" i="70"/>
  <c r="DH128" i="70"/>
  <c r="DH127" i="70"/>
  <c r="DH126" i="70"/>
  <c r="DH125" i="70"/>
  <c r="DH124" i="70"/>
  <c r="DH123" i="70"/>
  <c r="DH122" i="70"/>
  <c r="DH121" i="70"/>
  <c r="DH120" i="70"/>
  <c r="DH119" i="70"/>
  <c r="DH118" i="70"/>
  <c r="DH117" i="70"/>
  <c r="DH116" i="70"/>
  <c r="DH115" i="70"/>
  <c r="DH114" i="70"/>
  <c r="DH113" i="70"/>
  <c r="DH112" i="70"/>
  <c r="DH111" i="70"/>
  <c r="DH110" i="70"/>
  <c r="DH109" i="70"/>
  <c r="DH108" i="70"/>
  <c r="DH107" i="70"/>
  <c r="DH106" i="70"/>
  <c r="DH105" i="70"/>
  <c r="DH104" i="70"/>
  <c r="DH103" i="70"/>
  <c r="DH102" i="70"/>
  <c r="DH101" i="70"/>
  <c r="DH100" i="70"/>
  <c r="DH99" i="70"/>
  <c r="DH98" i="70"/>
  <c r="DH97" i="70"/>
  <c r="DH96" i="70"/>
  <c r="DH95" i="70"/>
  <c r="DH94" i="70"/>
  <c r="DH93" i="70"/>
  <c r="DH92" i="70"/>
  <c r="DH91" i="70"/>
  <c r="DH90" i="70"/>
  <c r="DH89" i="70"/>
  <c r="DH88" i="70"/>
  <c r="DH87" i="70"/>
  <c r="DH86" i="70"/>
  <c r="DH85" i="70"/>
  <c r="DH84" i="70"/>
  <c r="DH83" i="70"/>
  <c r="DH82" i="70"/>
  <c r="DH81" i="70"/>
  <c r="DH80" i="70"/>
  <c r="DH79" i="70"/>
  <c r="DH78" i="70"/>
  <c r="DH77" i="70"/>
  <c r="DH76" i="70"/>
  <c r="DH75" i="70"/>
  <c r="DH74" i="70"/>
  <c r="DH73" i="70"/>
  <c r="DH72" i="70"/>
  <c r="DH71" i="70"/>
  <c r="DH70" i="70"/>
  <c r="DH69" i="70"/>
  <c r="DH68" i="70"/>
  <c r="DH67" i="70"/>
  <c r="DH66" i="70"/>
  <c r="DH65" i="70"/>
  <c r="DH64" i="70"/>
  <c r="DH63" i="70"/>
  <c r="DH62" i="70"/>
  <c r="DH61" i="70"/>
  <c r="DH60" i="70"/>
  <c r="DH59" i="70"/>
  <c r="DH58" i="70"/>
  <c r="DH57" i="70"/>
  <c r="DH56" i="70"/>
  <c r="DH55" i="70"/>
  <c r="DH54" i="70"/>
  <c r="DH53" i="70"/>
  <c r="DH52" i="70"/>
  <c r="DH51" i="70"/>
  <c r="DH50" i="70"/>
  <c r="DH49" i="70"/>
  <c r="DH48" i="70"/>
  <c r="DH47" i="70"/>
  <c r="DH46" i="70"/>
  <c r="DH45" i="70"/>
  <c r="DH44" i="70"/>
  <c r="DH43" i="70"/>
  <c r="DH42" i="70"/>
  <c r="DH41" i="70"/>
  <c r="DH40" i="70"/>
  <c r="DH39" i="70"/>
  <c r="DH38" i="70"/>
  <c r="DH37" i="70"/>
  <c r="DH36" i="70"/>
  <c r="DH35" i="70"/>
  <c r="DH34" i="70"/>
  <c r="DH33" i="70"/>
  <c r="DH32" i="70"/>
  <c r="DH31" i="70"/>
  <c r="DH30" i="70"/>
  <c r="DH29" i="70"/>
  <c r="DH28" i="70"/>
  <c r="DH27" i="70"/>
  <c r="DH26" i="70"/>
  <c r="DH25" i="70"/>
  <c r="DH24" i="70"/>
  <c r="DH23" i="70"/>
  <c r="DH22" i="70"/>
  <c r="DH168" i="70"/>
  <c r="DA74" i="70"/>
  <c r="DA63" i="70"/>
  <c r="DA22" i="70"/>
  <c r="DA38" i="70"/>
  <c r="DA54" i="70"/>
  <c r="DA195" i="70"/>
  <c r="DA177" i="70"/>
  <c r="DA108" i="70"/>
  <c r="DA124" i="70"/>
  <c r="DA140" i="70"/>
  <c r="DA156" i="70"/>
  <c r="DA188" i="70"/>
  <c r="CZ29" i="70"/>
  <c r="CZ45" i="70"/>
  <c r="CZ61" i="70"/>
  <c r="CZ77" i="70"/>
  <c r="CZ93" i="70"/>
  <c r="CZ109" i="70"/>
  <c r="CZ125" i="70"/>
  <c r="CZ141" i="70"/>
  <c r="CZ157" i="70"/>
  <c r="CZ174" i="70"/>
  <c r="CZ190" i="70"/>
  <c r="CZ206" i="70"/>
  <c r="CZ222" i="70"/>
  <c r="DO222" i="70"/>
  <c r="DO221" i="70"/>
  <c r="DO220" i="70"/>
  <c r="DO219" i="70"/>
  <c r="DO218" i="70"/>
  <c r="DO217" i="70"/>
  <c r="DO216" i="70"/>
  <c r="DO215" i="70"/>
  <c r="DO214" i="70"/>
  <c r="DO213" i="70"/>
  <c r="DO212" i="70"/>
  <c r="DO211" i="70"/>
  <c r="DO210" i="70"/>
  <c r="DO209" i="70"/>
  <c r="DO208" i="70"/>
  <c r="DO207" i="70"/>
  <c r="DO206" i="70"/>
  <c r="DO205" i="70"/>
  <c r="DO204" i="70"/>
  <c r="DO203" i="70"/>
  <c r="DO202" i="70"/>
  <c r="DO201" i="70"/>
  <c r="DO200" i="70"/>
  <c r="DO199" i="70"/>
  <c r="DO198" i="70"/>
  <c r="DO197" i="70"/>
  <c r="DO196" i="70"/>
  <c r="DO195" i="70"/>
  <c r="DO194" i="70"/>
  <c r="DO193" i="70"/>
  <c r="DO192" i="70"/>
  <c r="DO191" i="70"/>
  <c r="DO190" i="70"/>
  <c r="DO189" i="70"/>
  <c r="DO188" i="70"/>
  <c r="DO187" i="70"/>
  <c r="DO186" i="70"/>
  <c r="DO185" i="70"/>
  <c r="DO184" i="70"/>
  <c r="DO183" i="70"/>
  <c r="DO182" i="70"/>
  <c r="DO181" i="70"/>
  <c r="DO180" i="70"/>
  <c r="DO179" i="70"/>
  <c r="DO178" i="70"/>
  <c r="DO177" i="70"/>
  <c r="DO176" i="70"/>
  <c r="DO175" i="70"/>
  <c r="DO173" i="70"/>
  <c r="DO171" i="70"/>
  <c r="DO169" i="70"/>
  <c r="DO174" i="70"/>
  <c r="DO170" i="70"/>
  <c r="DO168" i="70"/>
  <c r="DO167" i="70"/>
  <c r="DO163" i="70"/>
  <c r="DO159" i="70"/>
  <c r="DO155" i="70"/>
  <c r="DO151" i="70"/>
  <c r="DO147" i="70"/>
  <c r="DO143" i="70"/>
  <c r="DO139" i="70"/>
  <c r="DO135" i="70"/>
  <c r="DO131" i="70"/>
  <c r="DO127" i="70"/>
  <c r="DO123" i="70"/>
  <c r="DO119" i="70"/>
  <c r="DO115" i="70"/>
  <c r="DO111" i="70"/>
  <c r="DO107" i="70"/>
  <c r="DO102" i="70"/>
  <c r="DO98" i="70"/>
  <c r="DO94" i="70"/>
  <c r="DO90" i="70"/>
  <c r="DO86" i="70"/>
  <c r="DO82" i="70"/>
  <c r="DO78" i="70"/>
  <c r="DO74" i="70"/>
  <c r="DO70" i="70"/>
  <c r="DO66" i="70"/>
  <c r="DO62" i="70"/>
  <c r="DO58" i="70"/>
  <c r="DO104" i="70"/>
  <c r="DO103" i="70"/>
  <c r="DO75" i="70"/>
  <c r="DO56" i="70"/>
  <c r="DO53" i="70"/>
  <c r="DO52" i="70"/>
  <c r="DO50" i="70"/>
  <c r="DO49" i="70"/>
  <c r="DO48" i="70"/>
  <c r="DO47" i="70"/>
  <c r="DO46" i="70"/>
  <c r="DO41" i="70"/>
  <c r="DO39" i="70"/>
  <c r="DO22" i="70"/>
  <c r="DO172" i="70"/>
  <c r="DO164" i="70"/>
  <c r="DO160" i="70"/>
  <c r="DO156" i="70"/>
  <c r="DO152" i="70"/>
  <c r="DO148" i="70"/>
  <c r="DO144" i="70"/>
  <c r="DO140" i="70"/>
  <c r="DO136" i="70"/>
  <c r="DO132" i="70"/>
  <c r="DO128" i="70"/>
  <c r="DO124" i="70"/>
  <c r="DO122" i="70"/>
  <c r="DO118" i="70"/>
  <c r="DO114" i="70"/>
  <c r="DO110" i="70"/>
  <c r="DO106" i="70"/>
  <c r="DO101" i="70"/>
  <c r="DO97" i="70"/>
  <c r="DO93" i="70"/>
  <c r="DO89" i="70"/>
  <c r="DO85" i="70"/>
  <c r="DO81" i="70"/>
  <c r="DO77" i="70"/>
  <c r="DO73" i="70"/>
  <c r="DO69" i="70"/>
  <c r="DO65" i="70"/>
  <c r="DO61" i="70"/>
  <c r="DO57" i="70"/>
  <c r="DO166" i="70"/>
  <c r="DO162" i="70"/>
  <c r="DO158" i="70"/>
  <c r="DO154" i="70"/>
  <c r="DO146" i="70"/>
  <c r="DO142" i="70"/>
  <c r="DO138" i="70"/>
  <c r="DO134" i="70"/>
  <c r="DO130" i="70"/>
  <c r="DO120" i="70"/>
  <c r="DO116" i="70"/>
  <c r="DO112" i="70"/>
  <c r="DO99" i="70"/>
  <c r="DO95" i="70"/>
  <c r="DO91" i="70"/>
  <c r="DO87" i="70"/>
  <c r="DO83" i="70"/>
  <c r="DO79" i="70"/>
  <c r="DO71" i="70"/>
  <c r="DO59" i="70"/>
  <c r="DO43" i="70"/>
  <c r="DO35" i="70"/>
  <c r="DO34" i="70"/>
  <c r="DO33" i="70"/>
  <c r="DO30" i="70"/>
  <c r="DO26" i="70"/>
  <c r="DO165" i="70"/>
  <c r="DO161" i="70"/>
  <c r="DO157" i="70"/>
  <c r="DO153" i="70"/>
  <c r="DO149" i="70"/>
  <c r="DO145" i="70"/>
  <c r="DO141" i="70"/>
  <c r="DO137" i="70"/>
  <c r="DO133" i="70"/>
  <c r="DO129" i="70"/>
  <c r="DO125" i="70"/>
  <c r="DO121" i="70"/>
  <c r="DO117" i="70"/>
  <c r="DO113" i="70"/>
  <c r="DO109" i="70"/>
  <c r="DO105" i="70"/>
  <c r="DO100" i="70"/>
  <c r="DO96" i="70"/>
  <c r="DO92" i="70"/>
  <c r="DO88" i="70"/>
  <c r="DO84" i="70"/>
  <c r="DO80" i="70"/>
  <c r="DO76" i="70"/>
  <c r="DO72" i="70"/>
  <c r="DO68" i="70"/>
  <c r="DO64" i="70"/>
  <c r="DO60" i="70"/>
  <c r="DO150" i="70"/>
  <c r="DO126" i="70"/>
  <c r="DO108" i="70"/>
  <c r="DO67" i="70"/>
  <c r="DO63" i="70"/>
  <c r="DO55" i="70"/>
  <c r="DO54" i="70"/>
  <c r="DO51" i="70"/>
  <c r="DO45" i="70"/>
  <c r="DO44" i="70"/>
  <c r="DO42" i="70"/>
  <c r="DO40" i="70"/>
  <c r="DO38" i="70"/>
  <c r="DO37" i="70"/>
  <c r="DO36" i="70"/>
  <c r="DO32" i="70"/>
  <c r="DO31" i="70"/>
  <c r="DO29" i="70"/>
  <c r="DO28" i="70"/>
  <c r="DO27" i="70"/>
  <c r="DO25" i="70"/>
  <c r="DO24" i="70"/>
  <c r="DO23" i="70"/>
  <c r="CX222" i="71"/>
  <c r="CX220" i="71"/>
  <c r="CX221" i="71"/>
  <c r="CX219" i="71"/>
  <c r="CX217" i="71"/>
  <c r="CX207" i="71"/>
  <c r="CX206" i="71"/>
  <c r="CX205" i="71"/>
  <c r="CX204" i="71"/>
  <c r="CX203" i="71"/>
  <c r="CX202" i="71"/>
  <c r="CX201" i="71"/>
  <c r="CX200" i="71"/>
  <c r="CX199" i="71"/>
  <c r="CX198" i="71"/>
  <c r="CX197" i="71"/>
  <c r="CX196" i="71"/>
  <c r="CX195" i="71"/>
  <c r="CX194" i="71"/>
  <c r="CX193" i="71"/>
  <c r="CX192" i="71"/>
  <c r="CX191" i="71"/>
  <c r="CX190" i="71"/>
  <c r="CX189" i="71"/>
  <c r="CX188" i="71"/>
  <c r="CX215" i="71"/>
  <c r="CX213" i="71"/>
  <c r="CX211" i="71"/>
  <c r="CX209" i="71"/>
  <c r="CX216" i="71"/>
  <c r="CX212" i="71"/>
  <c r="CX184" i="71"/>
  <c r="CX180" i="71"/>
  <c r="CX176" i="71"/>
  <c r="CX172" i="71"/>
  <c r="CX168" i="71"/>
  <c r="CX164" i="71"/>
  <c r="CX160" i="71"/>
  <c r="CX156" i="71"/>
  <c r="CX152" i="71"/>
  <c r="CX148" i="71"/>
  <c r="CX147" i="71"/>
  <c r="CX146" i="71"/>
  <c r="CX145" i="71"/>
  <c r="CX144" i="71"/>
  <c r="CX143" i="71"/>
  <c r="CX142" i="71"/>
  <c r="CX141" i="71"/>
  <c r="CX140" i="71"/>
  <c r="CX139" i="71"/>
  <c r="CX138" i="71"/>
  <c r="CX137" i="71"/>
  <c r="CX136" i="71"/>
  <c r="CX135" i="71"/>
  <c r="CX134" i="71"/>
  <c r="CX133" i="71"/>
  <c r="CX132" i="71"/>
  <c r="CX131" i="71"/>
  <c r="CX130" i="71"/>
  <c r="CX129" i="71"/>
  <c r="CX128" i="71"/>
  <c r="CX127" i="71"/>
  <c r="CX126" i="71"/>
  <c r="CX125" i="71"/>
  <c r="CX124" i="71"/>
  <c r="CX123" i="71"/>
  <c r="CX122" i="71"/>
  <c r="CX121" i="71"/>
  <c r="CX120" i="71"/>
  <c r="CX119" i="71"/>
  <c r="CX118" i="71"/>
  <c r="CX117" i="71"/>
  <c r="CX116" i="71"/>
  <c r="CX214" i="71"/>
  <c r="CX210" i="71"/>
  <c r="CX208" i="71"/>
  <c r="CX218" i="71"/>
  <c r="CX179" i="71"/>
  <c r="CX178" i="71"/>
  <c r="CX177" i="71"/>
  <c r="CX187" i="71"/>
  <c r="CX186" i="71"/>
  <c r="CX185" i="71"/>
  <c r="CX171" i="71"/>
  <c r="CX170" i="71"/>
  <c r="CX167" i="71"/>
  <c r="CX166" i="71"/>
  <c r="CX165" i="71"/>
  <c r="CX151" i="71"/>
  <c r="CX150" i="71"/>
  <c r="CX149" i="71"/>
  <c r="CX159" i="71"/>
  <c r="CX158" i="71"/>
  <c r="CX157" i="71"/>
  <c r="CX183" i="71"/>
  <c r="CX175" i="71"/>
  <c r="CX174" i="71"/>
  <c r="CX173" i="71"/>
  <c r="CX181" i="71"/>
  <c r="CX155" i="71"/>
  <c r="CX153" i="71"/>
  <c r="CX182" i="71"/>
  <c r="CX162" i="71"/>
  <c r="CX115" i="71"/>
  <c r="CX114" i="71"/>
  <c r="CX113" i="71"/>
  <c r="CX112" i="71"/>
  <c r="CX111" i="71"/>
  <c r="CX110" i="71"/>
  <c r="CX109" i="71"/>
  <c r="CX108" i="71"/>
  <c r="CX107" i="71"/>
  <c r="CX106" i="71"/>
  <c r="CX105" i="71"/>
  <c r="CX104" i="71"/>
  <c r="CX103" i="71"/>
  <c r="CX102" i="71"/>
  <c r="CX101" i="71"/>
  <c r="CX100" i="71"/>
  <c r="CX99" i="71"/>
  <c r="CX98" i="71"/>
  <c r="CX97" i="71"/>
  <c r="CX96" i="71"/>
  <c r="CX95" i="71"/>
  <c r="CX94" i="71"/>
  <c r="CX93" i="71"/>
  <c r="CX92" i="71"/>
  <c r="CX91" i="71"/>
  <c r="CX90" i="71"/>
  <c r="CX89" i="71"/>
  <c r="CX88" i="71"/>
  <c r="CX87" i="71"/>
  <c r="CX86" i="71"/>
  <c r="CX85" i="71"/>
  <c r="CX84" i="71"/>
  <c r="CX83" i="71"/>
  <c r="CX82" i="71"/>
  <c r="CX81" i="71"/>
  <c r="CX80" i="71"/>
  <c r="CX79" i="71"/>
  <c r="CX78" i="71"/>
  <c r="CX77" i="71"/>
  <c r="CX76" i="71"/>
  <c r="CX75" i="71"/>
  <c r="CX74" i="71"/>
  <c r="CX73" i="71"/>
  <c r="CX72" i="71"/>
  <c r="CX71" i="71"/>
  <c r="CX70" i="71"/>
  <c r="CX69" i="71"/>
  <c r="CX68" i="71"/>
  <c r="CX67" i="71"/>
  <c r="CX66" i="71"/>
  <c r="CX65" i="71"/>
  <c r="CX64" i="71"/>
  <c r="CX63" i="71"/>
  <c r="CX62" i="71"/>
  <c r="CX61" i="71"/>
  <c r="CX60" i="71"/>
  <c r="CX59" i="71"/>
  <c r="CX58" i="71"/>
  <c r="CX57" i="71"/>
  <c r="CX169" i="71"/>
  <c r="CX154" i="71"/>
  <c r="CX163" i="71"/>
  <c r="CX161" i="71"/>
  <c r="CX56" i="71"/>
  <c r="CX55" i="71"/>
  <c r="CX54" i="71"/>
  <c r="CX53" i="71"/>
  <c r="CX52" i="71"/>
  <c r="CX51" i="71"/>
  <c r="CX50" i="71"/>
  <c r="CX49" i="71"/>
  <c r="CX48" i="71"/>
  <c r="CX47" i="71"/>
  <c r="CX46" i="71"/>
  <c r="CX45" i="71"/>
  <c r="CX44" i="71"/>
  <c r="CX43" i="71"/>
  <c r="CX42" i="71"/>
  <c r="CX41" i="71"/>
  <c r="CX40" i="71"/>
  <c r="CX39" i="71"/>
  <c r="CX38" i="71"/>
  <c r="CX37" i="71"/>
  <c r="CX36" i="71"/>
  <c r="CX35" i="71"/>
  <c r="CX34" i="71"/>
  <c r="CX33" i="71"/>
  <c r="CX32" i="71"/>
  <c r="CX31" i="71"/>
  <c r="CX30" i="71"/>
  <c r="CX29" i="71"/>
  <c r="CX28" i="71"/>
  <c r="CX27" i="71"/>
  <c r="CX26" i="71"/>
  <c r="CX25" i="71"/>
  <c r="CX24" i="71"/>
  <c r="CX23" i="71"/>
  <c r="CX22" i="71"/>
  <c r="DA215" i="70"/>
  <c r="DA173" i="70"/>
  <c r="DA191" i="70"/>
  <c r="DA50" i="70"/>
  <c r="DA92" i="70"/>
  <c r="DA104" i="70"/>
  <c r="DA136" i="70"/>
  <c r="DA168" i="70"/>
  <c r="DL221" i="71"/>
  <c r="DL222" i="71"/>
  <c r="DL219" i="71"/>
  <c r="DL218" i="71"/>
  <c r="DL217" i="71"/>
  <c r="DL216" i="71"/>
  <c r="DL215" i="71"/>
  <c r="DL214" i="71"/>
  <c r="DL213" i="71"/>
  <c r="DL212" i="71"/>
  <c r="DL211" i="71"/>
  <c r="DL210" i="71"/>
  <c r="DL209" i="71"/>
  <c r="DL208" i="71"/>
  <c r="DL206" i="71"/>
  <c r="DL204" i="71"/>
  <c r="DL202" i="71"/>
  <c r="DL200" i="71"/>
  <c r="DL198" i="71"/>
  <c r="DL196" i="71"/>
  <c r="DL194" i="71"/>
  <c r="DL192" i="71"/>
  <c r="DL190" i="71"/>
  <c r="DL188" i="71"/>
  <c r="DL207" i="71"/>
  <c r="DL205" i="71"/>
  <c r="DL203" i="71"/>
  <c r="DL201" i="71"/>
  <c r="DL199" i="71"/>
  <c r="DL197" i="71"/>
  <c r="DL195" i="71"/>
  <c r="DL193" i="71"/>
  <c r="DL191" i="71"/>
  <c r="DL189" i="71"/>
  <c r="DL186" i="71"/>
  <c r="DL182" i="71"/>
  <c r="DL178" i="71"/>
  <c r="DL174" i="71"/>
  <c r="DL170" i="71"/>
  <c r="DL166" i="71"/>
  <c r="DL162" i="71"/>
  <c r="DL158" i="71"/>
  <c r="DL154" i="71"/>
  <c r="DL150" i="71"/>
  <c r="DL220" i="71"/>
  <c r="DL183" i="71"/>
  <c r="DL177" i="71"/>
  <c r="DL185" i="71"/>
  <c r="DL180" i="71"/>
  <c r="DL175" i="71"/>
  <c r="DL169" i="71"/>
  <c r="DL179" i="71"/>
  <c r="DL176" i="71"/>
  <c r="DL165" i="71"/>
  <c r="DL160" i="71"/>
  <c r="DL155" i="71"/>
  <c r="DL149" i="71"/>
  <c r="DL187" i="71"/>
  <c r="DL184" i="71"/>
  <c r="DL172" i="71"/>
  <c r="DL168" i="71"/>
  <c r="DL163" i="71"/>
  <c r="DL157" i="71"/>
  <c r="DL152" i="71"/>
  <c r="DL181" i="71"/>
  <c r="DL171" i="71"/>
  <c r="DL159" i="71"/>
  <c r="DL173" i="71"/>
  <c r="DL161" i="71"/>
  <c r="DL153" i="71"/>
  <c r="DL147" i="71"/>
  <c r="DL143" i="71"/>
  <c r="DL139" i="71"/>
  <c r="DL167" i="71"/>
  <c r="DL151" i="71"/>
  <c r="DL148" i="71"/>
  <c r="DL146" i="71"/>
  <c r="DL142" i="71"/>
  <c r="DL138" i="71"/>
  <c r="DL132" i="71"/>
  <c r="DL130" i="71"/>
  <c r="DL156" i="71"/>
  <c r="DL145" i="71"/>
  <c r="DL141" i="71"/>
  <c r="DL137" i="71"/>
  <c r="DL127" i="71"/>
  <c r="DL126" i="71"/>
  <c r="DL164" i="71"/>
  <c r="DL144" i="71"/>
  <c r="DL140" i="71"/>
  <c r="DL136" i="71"/>
  <c r="DL133" i="71"/>
  <c r="DL128" i="71"/>
  <c r="DL123" i="71"/>
  <c r="DL121" i="71"/>
  <c r="DL135" i="71"/>
  <c r="DL134" i="71"/>
  <c r="DL129" i="71"/>
  <c r="DL131" i="71"/>
  <c r="DL118" i="71"/>
  <c r="DL112" i="71"/>
  <c r="DL108" i="71"/>
  <c r="DL104" i="71"/>
  <c r="DL100" i="71"/>
  <c r="DL96" i="71"/>
  <c r="DL92" i="71"/>
  <c r="DL88" i="71"/>
  <c r="DL84" i="71"/>
  <c r="DL80" i="71"/>
  <c r="DL76" i="71"/>
  <c r="DL72" i="71"/>
  <c r="DL68" i="71"/>
  <c r="DL124" i="71"/>
  <c r="DL120" i="71"/>
  <c r="DL117" i="71"/>
  <c r="DL113" i="71"/>
  <c r="DL109" i="71"/>
  <c r="DL105" i="71"/>
  <c r="DL101" i="71"/>
  <c r="DL97" i="71"/>
  <c r="DL93" i="71"/>
  <c r="DL89" i="71"/>
  <c r="DL85" i="71"/>
  <c r="DL81" i="71"/>
  <c r="DL77" i="71"/>
  <c r="DL73" i="71"/>
  <c r="DL69" i="71"/>
  <c r="DL65" i="71"/>
  <c r="DL119" i="71"/>
  <c r="DL122" i="71"/>
  <c r="DL125" i="71"/>
  <c r="DL64" i="71"/>
  <c r="DL116" i="71"/>
  <c r="DL110" i="71"/>
  <c r="DL102" i="71"/>
  <c r="DL94" i="71"/>
  <c r="DL86" i="71"/>
  <c r="DL78" i="71"/>
  <c r="DL70" i="71"/>
  <c r="DL66" i="71"/>
  <c r="DL62" i="71"/>
  <c r="DL58" i="71"/>
  <c r="DL54" i="71"/>
  <c r="DL50" i="71"/>
  <c r="DL46" i="71"/>
  <c r="DL42" i="71"/>
  <c r="DL38" i="71"/>
  <c r="DL34" i="71"/>
  <c r="DL30" i="71"/>
  <c r="DL26" i="71"/>
  <c r="DL22" i="71"/>
  <c r="DL115" i="71"/>
  <c r="DL107" i="71"/>
  <c r="DL99" i="71"/>
  <c r="DL91" i="71"/>
  <c r="DL83" i="71"/>
  <c r="DL75" i="71"/>
  <c r="DL61" i="71"/>
  <c r="DL57" i="71"/>
  <c r="DL55" i="71"/>
  <c r="DL51" i="71"/>
  <c r="DL47" i="71"/>
  <c r="DL43" i="71"/>
  <c r="DL39" i="71"/>
  <c r="DL35" i="71"/>
  <c r="DL31" i="71"/>
  <c r="DL27" i="71"/>
  <c r="DL23" i="71"/>
  <c r="DL114" i="71"/>
  <c r="DL106" i="71"/>
  <c r="DL98" i="71"/>
  <c r="DL90" i="71"/>
  <c r="DL82" i="71"/>
  <c r="DL74" i="71"/>
  <c r="DL67" i="71"/>
  <c r="DL60" i="71"/>
  <c r="DL56" i="71"/>
  <c r="DL52" i="71"/>
  <c r="DL48" i="71"/>
  <c r="DL44" i="71"/>
  <c r="DL40" i="71"/>
  <c r="DL36" i="71"/>
  <c r="DL32" i="71"/>
  <c r="DL28" i="71"/>
  <c r="DL24" i="71"/>
  <c r="DL111" i="71"/>
  <c r="DL95" i="71"/>
  <c r="DL79" i="71"/>
  <c r="DL53" i="71"/>
  <c r="DL45" i="71"/>
  <c r="DL37" i="71"/>
  <c r="DL29" i="71"/>
  <c r="DL103" i="71"/>
  <c r="DL87" i="71"/>
  <c r="DL71" i="71"/>
  <c r="DL63" i="71"/>
  <c r="DL41" i="71"/>
  <c r="DL25" i="71"/>
  <c r="DL33" i="71"/>
  <c r="DL59" i="71"/>
  <c r="DL49" i="71"/>
  <c r="CV222" i="70"/>
  <c r="CV221" i="70"/>
  <c r="CV220" i="70"/>
  <c r="CV219" i="70"/>
  <c r="CV218" i="70"/>
  <c r="CV217" i="70"/>
  <c r="CV216" i="70"/>
  <c r="CV215" i="70"/>
  <c r="CV214" i="70"/>
  <c r="CV213" i="70"/>
  <c r="CV212" i="70"/>
  <c r="CV211" i="70"/>
  <c r="CV210" i="70"/>
  <c r="CV209" i="70"/>
  <c r="CV208" i="70"/>
  <c r="CV207" i="70"/>
  <c r="CV206" i="70"/>
  <c r="CV205" i="70"/>
  <c r="CV204" i="70"/>
  <c r="CV203" i="70"/>
  <c r="CV202" i="70"/>
  <c r="CV201" i="70"/>
  <c r="CV200" i="70"/>
  <c r="CV199" i="70"/>
  <c r="CV198" i="70"/>
  <c r="CV197" i="70"/>
  <c r="CV196" i="70"/>
  <c r="CV195" i="70"/>
  <c r="CV194" i="70"/>
  <c r="CV193" i="70"/>
  <c r="CV192" i="70"/>
  <c r="CV191" i="70"/>
  <c r="CV190" i="70"/>
  <c r="CV189" i="70"/>
  <c r="CV188" i="70"/>
  <c r="CV187" i="70"/>
  <c r="CV186" i="70"/>
  <c r="CV185" i="70"/>
  <c r="CV184" i="70"/>
  <c r="CV183" i="70"/>
  <c r="CV182" i="70"/>
  <c r="CV181" i="70"/>
  <c r="CV180" i="70"/>
  <c r="CV179" i="70"/>
  <c r="CV178" i="70"/>
  <c r="CV177" i="70"/>
  <c r="CV176" i="70"/>
  <c r="CV175" i="70"/>
  <c r="CV174" i="70"/>
  <c r="CV173" i="70"/>
  <c r="CV172" i="70"/>
  <c r="CV171" i="70"/>
  <c r="CV170" i="70"/>
  <c r="CV168" i="70"/>
  <c r="CV167" i="70"/>
  <c r="CV166" i="70"/>
  <c r="CV165" i="70"/>
  <c r="CV164" i="70"/>
  <c r="CV163" i="70"/>
  <c r="CV162" i="70"/>
  <c r="CV161" i="70"/>
  <c r="CV160" i="70"/>
  <c r="CV159" i="70"/>
  <c r="CV158" i="70"/>
  <c r="CV157" i="70"/>
  <c r="CV156" i="70"/>
  <c r="CV155" i="70"/>
  <c r="CV154" i="70"/>
  <c r="CV153" i="70"/>
  <c r="CV152" i="70"/>
  <c r="CV151" i="70"/>
  <c r="CV150" i="70"/>
  <c r="CV149" i="70"/>
  <c r="CV148" i="70"/>
  <c r="CV147" i="70"/>
  <c r="CV146" i="70"/>
  <c r="CV145" i="70"/>
  <c r="CV144" i="70"/>
  <c r="CV143" i="70"/>
  <c r="CV142" i="70"/>
  <c r="CV141" i="70"/>
  <c r="CV140" i="70"/>
  <c r="CV139" i="70"/>
  <c r="CV138" i="70"/>
  <c r="CV137" i="70"/>
  <c r="CV136" i="70"/>
  <c r="CV135" i="70"/>
  <c r="CV134" i="70"/>
  <c r="CV133" i="70"/>
  <c r="CV132" i="70"/>
  <c r="CV131" i="70"/>
  <c r="CV130" i="70"/>
  <c r="CV129" i="70"/>
  <c r="CV128" i="70"/>
  <c r="CV127" i="70"/>
  <c r="CV126" i="70"/>
  <c r="CV125" i="70"/>
  <c r="CV124" i="70"/>
  <c r="CV123" i="70"/>
  <c r="CV122" i="70"/>
  <c r="CV121" i="70"/>
  <c r="CV120" i="70"/>
  <c r="CV119" i="70"/>
  <c r="CV118" i="70"/>
  <c r="CV117" i="70"/>
  <c r="CV116" i="70"/>
  <c r="CV115" i="70"/>
  <c r="CV114" i="70"/>
  <c r="CV113" i="70"/>
  <c r="CV112" i="70"/>
  <c r="CV111" i="70"/>
  <c r="CV110" i="70"/>
  <c r="CV109" i="70"/>
  <c r="CV108" i="70"/>
  <c r="CV107" i="70"/>
  <c r="CV106" i="70"/>
  <c r="CV105" i="70"/>
  <c r="CV104" i="70"/>
  <c r="CV103" i="70"/>
  <c r="CV102" i="70"/>
  <c r="CV101" i="70"/>
  <c r="CV100" i="70"/>
  <c r="CV99" i="70"/>
  <c r="CV98" i="70"/>
  <c r="CV97" i="70"/>
  <c r="CV96" i="70"/>
  <c r="CV95" i="70"/>
  <c r="CV94" i="70"/>
  <c r="CV93" i="70"/>
  <c r="CV92" i="70"/>
  <c r="CV91" i="70"/>
  <c r="CV90" i="70"/>
  <c r="CV89" i="70"/>
  <c r="CV88" i="70"/>
  <c r="CV87" i="70"/>
  <c r="CV86" i="70"/>
  <c r="CV85" i="70"/>
  <c r="CV84" i="70"/>
  <c r="CV83" i="70"/>
  <c r="CV82" i="70"/>
  <c r="CV81" i="70"/>
  <c r="CV80" i="70"/>
  <c r="CV79" i="70"/>
  <c r="CV78" i="70"/>
  <c r="CV77" i="70"/>
  <c r="CV76" i="70"/>
  <c r="CV75" i="70"/>
  <c r="CV74" i="70"/>
  <c r="CV73" i="70"/>
  <c r="CV72" i="70"/>
  <c r="CV71" i="70"/>
  <c r="CV70" i="70"/>
  <c r="CV69" i="70"/>
  <c r="CV68" i="70"/>
  <c r="CV67" i="70"/>
  <c r="CV66" i="70"/>
  <c r="CV65" i="70"/>
  <c r="CV64" i="70"/>
  <c r="CV63" i="70"/>
  <c r="CV62" i="70"/>
  <c r="CV61" i="70"/>
  <c r="CV60" i="70"/>
  <c r="CV59" i="70"/>
  <c r="CV58" i="70"/>
  <c r="CV169" i="70"/>
  <c r="CV57" i="70"/>
  <c r="CV56" i="70"/>
  <c r="CV55" i="70"/>
  <c r="CV54" i="70"/>
  <c r="CV53" i="70"/>
  <c r="CV52" i="70"/>
  <c r="CV51" i="70"/>
  <c r="CV50" i="70"/>
  <c r="CV49" i="70"/>
  <c r="CV48" i="70"/>
  <c r="CV47" i="70"/>
  <c r="CV46" i="70"/>
  <c r="CV45" i="70"/>
  <c r="CV44" i="70"/>
  <c r="CV43" i="70"/>
  <c r="CV42" i="70"/>
  <c r="CV41" i="70"/>
  <c r="CV40" i="70"/>
  <c r="CV39" i="70"/>
  <c r="CV38" i="70"/>
  <c r="CV37" i="70"/>
  <c r="CV36" i="70"/>
  <c r="CV35" i="70"/>
  <c r="CV34" i="70"/>
  <c r="CV33" i="70"/>
  <c r="CV32" i="70"/>
  <c r="CV31" i="70"/>
  <c r="CV30" i="70"/>
  <c r="CV29" i="70"/>
  <c r="CV28" i="70"/>
  <c r="CV27" i="70"/>
  <c r="CV26" i="70"/>
  <c r="CV25" i="70"/>
  <c r="CV24" i="70"/>
  <c r="CV23" i="70"/>
  <c r="CV22" i="70"/>
  <c r="CX222" i="70"/>
  <c r="CX221" i="70"/>
  <c r="CX220" i="70"/>
  <c r="CX219" i="70"/>
  <c r="CX218" i="70"/>
  <c r="CX217" i="70"/>
  <c r="CX216" i="70"/>
  <c r="CX215" i="70"/>
  <c r="CX214" i="70"/>
  <c r="CX213" i="70"/>
  <c r="CX212" i="70"/>
  <c r="CX211" i="70"/>
  <c r="CX210" i="70"/>
  <c r="CX209" i="70"/>
  <c r="CX208" i="70"/>
  <c r="CX207" i="70"/>
  <c r="CX206" i="70"/>
  <c r="CX205" i="70"/>
  <c r="CX204" i="70"/>
  <c r="CX203" i="70"/>
  <c r="CX202" i="70"/>
  <c r="CX201" i="70"/>
  <c r="CX200" i="70"/>
  <c r="CX199" i="70"/>
  <c r="CX198" i="70"/>
  <c r="CX197" i="70"/>
  <c r="CX196" i="70"/>
  <c r="CX195" i="70"/>
  <c r="CX194" i="70"/>
  <c r="CX193" i="70"/>
  <c r="CX192" i="70"/>
  <c r="CX191" i="70"/>
  <c r="CX190" i="70"/>
  <c r="CX189" i="70"/>
  <c r="CX188" i="70"/>
  <c r="CX187" i="70"/>
  <c r="CX186" i="70"/>
  <c r="CX185" i="70"/>
  <c r="CX184" i="70"/>
  <c r="CX183" i="70"/>
  <c r="CX182" i="70"/>
  <c r="CX181" i="70"/>
  <c r="CX180" i="70"/>
  <c r="CX179" i="70"/>
  <c r="CX178" i="70"/>
  <c r="CX177" i="70"/>
  <c r="CX176" i="70"/>
  <c r="CX175" i="70"/>
  <c r="CX173" i="70"/>
  <c r="CX171" i="70"/>
  <c r="CX172" i="70"/>
  <c r="CX169" i="70"/>
  <c r="CX174" i="70"/>
  <c r="CX170" i="70"/>
  <c r="CX168" i="70"/>
  <c r="CX167" i="70"/>
  <c r="CX163" i="70"/>
  <c r="CX159" i="70"/>
  <c r="CX155" i="70"/>
  <c r="CX151" i="70"/>
  <c r="CX147" i="70"/>
  <c r="CX143" i="70"/>
  <c r="CX139" i="70"/>
  <c r="CX135" i="70"/>
  <c r="CX131" i="70"/>
  <c r="CX127" i="70"/>
  <c r="CX123" i="70"/>
  <c r="CX119" i="70"/>
  <c r="CX115" i="70"/>
  <c r="CX111" i="70"/>
  <c r="CX107" i="70"/>
  <c r="CX102" i="70"/>
  <c r="CX98" i="70"/>
  <c r="CX94" i="70"/>
  <c r="CX90" i="70"/>
  <c r="CX86" i="70"/>
  <c r="CX82" i="70"/>
  <c r="CX78" i="70"/>
  <c r="CX74" i="70"/>
  <c r="CX70" i="70"/>
  <c r="CX66" i="70"/>
  <c r="CX62" i="70"/>
  <c r="CX58" i="70"/>
  <c r="CX104" i="70"/>
  <c r="CX103" i="70"/>
  <c r="CX95" i="70"/>
  <c r="CX56" i="70"/>
  <c r="CX55" i="70"/>
  <c r="CX53" i="70"/>
  <c r="CX50" i="70"/>
  <c r="CX49" i="70"/>
  <c r="CX45" i="70"/>
  <c r="CX41" i="70"/>
  <c r="CX39" i="70"/>
  <c r="CX22" i="70"/>
  <c r="CX164" i="70"/>
  <c r="CX160" i="70"/>
  <c r="CX156" i="70"/>
  <c r="CX152" i="70"/>
  <c r="CX148" i="70"/>
  <c r="CX144" i="70"/>
  <c r="CX140" i="70"/>
  <c r="CX136" i="70"/>
  <c r="CX132" i="70"/>
  <c r="CX128" i="70"/>
  <c r="CX124" i="70"/>
  <c r="CX122" i="70"/>
  <c r="CX118" i="70"/>
  <c r="CX114" i="70"/>
  <c r="CX110" i="70"/>
  <c r="CX106" i="70"/>
  <c r="CX101" i="70"/>
  <c r="CX97" i="70"/>
  <c r="CX93" i="70"/>
  <c r="CX89" i="70"/>
  <c r="CX85" i="70"/>
  <c r="CX81" i="70"/>
  <c r="CX77" i="70"/>
  <c r="CX73" i="70"/>
  <c r="CX69" i="70"/>
  <c r="CX65" i="70"/>
  <c r="CX61" i="70"/>
  <c r="CX162" i="70"/>
  <c r="CX154" i="70"/>
  <c r="CX150" i="70"/>
  <c r="CX146" i="70"/>
  <c r="CX138" i="70"/>
  <c r="CX134" i="70"/>
  <c r="CX130" i="70"/>
  <c r="CX126" i="70"/>
  <c r="CX120" i="70"/>
  <c r="CX116" i="70"/>
  <c r="CX112" i="70"/>
  <c r="CX108" i="70"/>
  <c r="CX87" i="70"/>
  <c r="CX75" i="70"/>
  <c r="CX67" i="70"/>
  <c r="CX54" i="70"/>
  <c r="CX52" i="70"/>
  <c r="CX46" i="70"/>
  <c r="CX43" i="70"/>
  <c r="CX42" i="70"/>
  <c r="CX37" i="70"/>
  <c r="CX35" i="70"/>
  <c r="CX33" i="70"/>
  <c r="CX30" i="70"/>
  <c r="CX26" i="70"/>
  <c r="CX165" i="70"/>
  <c r="CX161" i="70"/>
  <c r="CX157" i="70"/>
  <c r="CX153" i="70"/>
  <c r="CX149" i="70"/>
  <c r="CX145" i="70"/>
  <c r="CX141" i="70"/>
  <c r="CX137" i="70"/>
  <c r="CX133" i="70"/>
  <c r="CX129" i="70"/>
  <c r="CX125" i="70"/>
  <c r="CX121" i="70"/>
  <c r="CX117" i="70"/>
  <c r="CX113" i="70"/>
  <c r="CX109" i="70"/>
  <c r="CX105" i="70"/>
  <c r="CX100" i="70"/>
  <c r="CX96" i="70"/>
  <c r="CX92" i="70"/>
  <c r="CX88" i="70"/>
  <c r="CX84" i="70"/>
  <c r="CX80" i="70"/>
  <c r="CX76" i="70"/>
  <c r="CX72" i="70"/>
  <c r="CX68" i="70"/>
  <c r="CX64" i="70"/>
  <c r="CX60" i="70"/>
  <c r="CX166" i="70"/>
  <c r="CX158" i="70"/>
  <c r="CX142" i="70"/>
  <c r="CX99" i="70"/>
  <c r="CX91" i="70"/>
  <c r="CX83" i="70"/>
  <c r="CX79" i="70"/>
  <c r="CX71" i="70"/>
  <c r="CX63" i="70"/>
  <c r="CX59" i="70"/>
  <c r="CX57" i="70"/>
  <c r="CX51" i="70"/>
  <c r="CX48" i="70"/>
  <c r="CX47" i="70"/>
  <c r="CX44" i="70"/>
  <c r="CX40" i="70"/>
  <c r="CX38" i="70"/>
  <c r="CX36" i="70"/>
  <c r="CX34" i="70"/>
  <c r="CX32" i="70"/>
  <c r="CX31" i="70"/>
  <c r="CX29" i="70"/>
  <c r="CX28" i="70"/>
  <c r="CX27" i="70"/>
  <c r="CX25" i="70"/>
  <c r="CX24" i="70"/>
  <c r="CX23" i="70"/>
  <c r="DA69" i="70"/>
  <c r="DA90" i="70"/>
  <c r="DA79" i="70"/>
  <c r="DA26" i="70"/>
  <c r="DA42" i="70"/>
  <c r="DA60" i="70"/>
  <c r="DA178" i="70"/>
  <c r="DA193" i="70"/>
  <c r="DA112" i="70"/>
  <c r="DA128" i="70"/>
  <c r="DA144" i="70"/>
  <c r="DA160" i="70"/>
  <c r="DA204" i="70"/>
  <c r="CZ33" i="70"/>
  <c r="CZ49" i="70"/>
  <c r="CZ65" i="70"/>
  <c r="CZ81" i="70"/>
  <c r="CZ97" i="70"/>
  <c r="CZ113" i="70"/>
  <c r="CZ129" i="70"/>
  <c r="CZ145" i="70"/>
  <c r="CZ161" i="70"/>
  <c r="CZ178" i="70"/>
  <c r="CZ194" i="70"/>
  <c r="CZ210" i="70"/>
  <c r="DB222" i="70"/>
  <c r="DB221" i="70"/>
  <c r="DB220" i="70"/>
  <c r="DB219" i="70"/>
  <c r="DB218" i="70"/>
  <c r="DB217" i="70"/>
  <c r="DB216" i="70"/>
  <c r="DB215" i="70"/>
  <c r="DB214" i="70"/>
  <c r="DB213" i="70"/>
  <c r="DB212" i="70"/>
  <c r="DB211" i="70"/>
  <c r="DB210" i="70"/>
  <c r="DB209" i="70"/>
  <c r="DB208" i="70"/>
  <c r="DB207" i="70"/>
  <c r="DB206" i="70"/>
  <c r="DB205" i="70"/>
  <c r="DB204" i="70"/>
  <c r="DB203" i="70"/>
  <c r="DB202" i="70"/>
  <c r="DB201" i="70"/>
  <c r="DB200" i="70"/>
  <c r="DB199" i="70"/>
  <c r="DB198" i="70"/>
  <c r="DB197" i="70"/>
  <c r="DB196" i="70"/>
  <c r="DB195" i="70"/>
  <c r="DB194" i="70"/>
  <c r="DB193" i="70"/>
  <c r="DB192" i="70"/>
  <c r="DB191" i="70"/>
  <c r="DB190" i="70"/>
  <c r="DB189" i="70"/>
  <c r="DB188" i="70"/>
  <c r="DB187" i="70"/>
  <c r="DB186" i="70"/>
  <c r="DB185" i="70"/>
  <c r="DB184" i="70"/>
  <c r="DB183" i="70"/>
  <c r="DB182" i="70"/>
  <c r="DB181" i="70"/>
  <c r="DB180" i="70"/>
  <c r="DB179" i="70"/>
  <c r="DB178" i="70"/>
  <c r="DB177" i="70"/>
  <c r="DB176" i="70"/>
  <c r="DB175" i="70"/>
  <c r="DB174" i="70"/>
  <c r="DB171" i="70"/>
  <c r="DB170" i="70"/>
  <c r="DB169" i="70"/>
  <c r="DB173" i="70"/>
  <c r="DB172" i="70"/>
  <c r="DB168" i="70"/>
  <c r="DB164" i="70"/>
  <c r="DB160" i="70"/>
  <c r="DB156" i="70"/>
  <c r="DB152" i="70"/>
  <c r="DB148" i="70"/>
  <c r="DB144" i="70"/>
  <c r="DB140" i="70"/>
  <c r="DB136" i="70"/>
  <c r="DB132" i="70"/>
  <c r="DB128" i="70"/>
  <c r="DB124" i="70"/>
  <c r="DB121" i="70"/>
  <c r="DB117" i="70"/>
  <c r="DB113" i="70"/>
  <c r="DB109" i="70"/>
  <c r="DB105" i="70"/>
  <c r="DB103" i="70"/>
  <c r="DB99" i="70"/>
  <c r="DB95" i="70"/>
  <c r="DB91" i="70"/>
  <c r="DB87" i="70"/>
  <c r="DB83" i="70"/>
  <c r="DB79" i="70"/>
  <c r="DB75" i="70"/>
  <c r="DB71" i="70"/>
  <c r="DB67" i="70"/>
  <c r="DB63" i="70"/>
  <c r="DB59" i="70"/>
  <c r="DB92" i="70"/>
  <c r="DB72" i="70"/>
  <c r="DB54" i="70"/>
  <c r="DB52" i="70"/>
  <c r="DB51" i="70"/>
  <c r="DB48" i="70"/>
  <c r="DB47" i="70"/>
  <c r="DB46" i="70"/>
  <c r="DB44" i="70"/>
  <c r="DB43" i="70"/>
  <c r="DB40" i="70"/>
  <c r="DB38" i="70"/>
  <c r="DB36" i="70"/>
  <c r="DB33" i="70"/>
  <c r="DB31" i="70"/>
  <c r="DB30" i="70"/>
  <c r="DB29" i="70"/>
  <c r="DB27" i="70"/>
  <c r="DB25" i="70"/>
  <c r="DB23" i="70"/>
  <c r="DB165" i="70"/>
  <c r="DB161" i="70"/>
  <c r="DB157" i="70"/>
  <c r="DB153" i="70"/>
  <c r="DB149" i="70"/>
  <c r="DB145" i="70"/>
  <c r="DB141" i="70"/>
  <c r="DB137" i="70"/>
  <c r="DB133" i="70"/>
  <c r="DB129" i="70"/>
  <c r="DB125" i="70"/>
  <c r="DB120" i="70"/>
  <c r="DB116" i="70"/>
  <c r="DB112" i="70"/>
  <c r="DB108" i="70"/>
  <c r="DB104" i="70"/>
  <c r="DB102" i="70"/>
  <c r="DB98" i="70"/>
  <c r="DB94" i="70"/>
  <c r="DB90" i="70"/>
  <c r="DB86" i="70"/>
  <c r="DB82" i="70"/>
  <c r="DB78" i="70"/>
  <c r="DB74" i="70"/>
  <c r="DB70" i="70"/>
  <c r="DB66" i="70"/>
  <c r="DB62" i="70"/>
  <c r="DB58" i="70"/>
  <c r="DB163" i="70"/>
  <c r="DB151" i="70"/>
  <c r="DB147" i="70"/>
  <c r="DB143" i="70"/>
  <c r="DB139" i="70"/>
  <c r="DB135" i="70"/>
  <c r="DB131" i="70"/>
  <c r="DB127" i="70"/>
  <c r="DB122" i="70"/>
  <c r="DB114" i="70"/>
  <c r="DB110" i="70"/>
  <c r="DB100" i="70"/>
  <c r="DB84" i="70"/>
  <c r="DB57" i="70"/>
  <c r="DB55" i="70"/>
  <c r="DB50" i="70"/>
  <c r="DB49" i="70"/>
  <c r="DB39" i="70"/>
  <c r="DB34" i="70"/>
  <c r="DB32" i="70"/>
  <c r="DB28" i="70"/>
  <c r="DB24" i="70"/>
  <c r="DB22" i="70"/>
  <c r="DB166" i="70"/>
  <c r="DB162" i="70"/>
  <c r="DB158" i="70"/>
  <c r="DB154" i="70"/>
  <c r="DB150" i="70"/>
  <c r="DB146" i="70"/>
  <c r="DB142" i="70"/>
  <c r="DB138" i="70"/>
  <c r="DB134" i="70"/>
  <c r="DB130" i="70"/>
  <c r="DB126" i="70"/>
  <c r="DB119" i="70"/>
  <c r="DB115" i="70"/>
  <c r="DB111" i="70"/>
  <c r="DB107" i="70"/>
  <c r="DB101" i="70"/>
  <c r="DB97" i="70"/>
  <c r="DB93" i="70"/>
  <c r="DB89" i="70"/>
  <c r="DB85" i="70"/>
  <c r="DB81" i="70"/>
  <c r="DB77" i="70"/>
  <c r="DB73" i="70"/>
  <c r="DB69" i="70"/>
  <c r="DB65" i="70"/>
  <c r="DB61" i="70"/>
  <c r="DB167" i="70"/>
  <c r="DB159" i="70"/>
  <c r="DB155" i="70"/>
  <c r="DB123" i="70"/>
  <c r="DB118" i="70"/>
  <c r="DB106" i="70"/>
  <c r="DB96" i="70"/>
  <c r="DB88" i="70"/>
  <c r="DB80" i="70"/>
  <c r="DB76" i="70"/>
  <c r="DB68" i="70"/>
  <c r="DB64" i="70"/>
  <c r="DB60" i="70"/>
  <c r="DB56" i="70"/>
  <c r="DB53" i="70"/>
  <c r="DB45" i="70"/>
  <c r="DB42" i="70"/>
  <c r="DB41" i="70"/>
  <c r="DB37" i="70"/>
  <c r="DB35" i="70"/>
  <c r="DB26" i="70"/>
  <c r="DZ173" i="70"/>
  <c r="DZ171" i="70"/>
  <c r="DZ169" i="70"/>
  <c r="DZ217" i="70"/>
  <c r="DZ213" i="70"/>
  <c r="DZ209" i="70"/>
  <c r="DZ205" i="70"/>
  <c r="DZ201" i="70"/>
  <c r="DZ197" i="70"/>
  <c r="DZ193" i="70"/>
  <c r="DZ189" i="70"/>
  <c r="DZ185" i="70"/>
  <c r="DZ181" i="70"/>
  <c r="DZ177" i="70"/>
  <c r="DZ167" i="70"/>
  <c r="DZ166" i="70"/>
  <c r="DZ165" i="70"/>
  <c r="DZ164" i="70"/>
  <c r="DZ163" i="70"/>
  <c r="DZ162" i="70"/>
  <c r="DZ161" i="70"/>
  <c r="DZ160" i="70"/>
  <c r="DZ159" i="70"/>
  <c r="DZ158" i="70"/>
  <c r="DZ157" i="70"/>
  <c r="DZ156" i="70"/>
  <c r="DZ155" i="70"/>
  <c r="DZ154" i="70"/>
  <c r="DZ153" i="70"/>
  <c r="DZ152" i="70"/>
  <c r="DZ151" i="70"/>
  <c r="DZ150" i="70"/>
  <c r="DZ149" i="70"/>
  <c r="DZ148" i="70"/>
  <c r="DZ147" i="70"/>
  <c r="DZ146" i="70"/>
  <c r="DZ145" i="70"/>
  <c r="DZ144" i="70"/>
  <c r="DZ143" i="70"/>
  <c r="DZ142" i="70"/>
  <c r="DZ141" i="70"/>
  <c r="DZ140" i="70"/>
  <c r="DZ139" i="70"/>
  <c r="DZ138" i="70"/>
  <c r="DZ137" i="70"/>
  <c r="DZ136" i="70"/>
  <c r="DZ135" i="70"/>
  <c r="DZ134" i="70"/>
  <c r="DZ133" i="70"/>
  <c r="DZ132" i="70"/>
  <c r="DZ131" i="70"/>
  <c r="DZ130" i="70"/>
  <c r="DZ129" i="70"/>
  <c r="DZ128" i="70"/>
  <c r="DZ127" i="70"/>
  <c r="DZ126" i="70"/>
  <c r="DZ125" i="70"/>
  <c r="DZ124" i="70"/>
  <c r="DZ123" i="70"/>
  <c r="DZ122" i="70"/>
  <c r="DZ121" i="70"/>
  <c r="DZ120" i="70"/>
  <c r="DZ119" i="70"/>
  <c r="DZ118" i="70"/>
  <c r="DZ117" i="70"/>
  <c r="DZ116" i="70"/>
  <c r="DZ115" i="70"/>
  <c r="DZ114" i="70"/>
  <c r="DZ113" i="70"/>
  <c r="DZ112" i="70"/>
  <c r="DZ111" i="70"/>
  <c r="DZ110" i="70"/>
  <c r="DZ109" i="70"/>
  <c r="DZ108" i="70"/>
  <c r="DZ107" i="70"/>
  <c r="DZ106" i="70"/>
  <c r="DZ105" i="70"/>
  <c r="DZ104" i="70"/>
  <c r="DZ222" i="70"/>
  <c r="DZ218" i="70"/>
  <c r="DZ214" i="70"/>
  <c r="DZ210" i="70"/>
  <c r="DZ206" i="70"/>
  <c r="DZ202" i="70"/>
  <c r="DZ198" i="70"/>
  <c r="DZ194" i="70"/>
  <c r="DZ190" i="70"/>
  <c r="DZ186" i="70"/>
  <c r="DZ182" i="70"/>
  <c r="DZ178" i="70"/>
  <c r="DZ172" i="70"/>
  <c r="DZ221" i="70"/>
  <c r="DZ219" i="70"/>
  <c r="DZ215" i="70"/>
  <c r="DZ211" i="70"/>
  <c r="DZ207" i="70"/>
  <c r="DZ203" i="70"/>
  <c r="DZ199" i="70"/>
  <c r="DZ195" i="70"/>
  <c r="DZ191" i="70"/>
  <c r="DZ187" i="70"/>
  <c r="DZ183" i="70"/>
  <c r="DZ179" i="70"/>
  <c r="DZ175" i="70"/>
  <c r="DZ168" i="70"/>
  <c r="DZ220" i="70"/>
  <c r="DZ216" i="70"/>
  <c r="DZ200" i="70"/>
  <c r="DZ184" i="70"/>
  <c r="DZ170" i="70"/>
  <c r="DZ102" i="70"/>
  <c r="DZ98" i="70"/>
  <c r="DZ94" i="70"/>
  <c r="DZ90" i="70"/>
  <c r="DZ86" i="70"/>
  <c r="DZ82" i="70"/>
  <c r="DZ78" i="70"/>
  <c r="DZ74" i="70"/>
  <c r="DZ70" i="70"/>
  <c r="DZ66" i="70"/>
  <c r="DZ62" i="70"/>
  <c r="DZ58" i="70"/>
  <c r="DZ56" i="70"/>
  <c r="DZ55" i="70"/>
  <c r="DZ54" i="70"/>
  <c r="DZ53" i="70"/>
  <c r="DZ52" i="70"/>
  <c r="DZ51" i="70"/>
  <c r="DZ50" i="70"/>
  <c r="DZ49" i="70"/>
  <c r="DZ48" i="70"/>
  <c r="DZ47" i="70"/>
  <c r="DZ46" i="70"/>
  <c r="DZ45" i="70"/>
  <c r="DZ44" i="70"/>
  <c r="DZ43" i="70"/>
  <c r="DZ42" i="70"/>
  <c r="DZ41" i="70"/>
  <c r="DZ40" i="70"/>
  <c r="DZ39" i="70"/>
  <c r="DZ38" i="70"/>
  <c r="DZ37" i="70"/>
  <c r="DZ36" i="70"/>
  <c r="DZ35" i="70"/>
  <c r="DZ34" i="70"/>
  <c r="DZ33" i="70"/>
  <c r="DZ32" i="70"/>
  <c r="DZ31" i="70"/>
  <c r="DZ30" i="70"/>
  <c r="DZ29" i="70"/>
  <c r="DZ28" i="70"/>
  <c r="DZ27" i="70"/>
  <c r="DZ26" i="70"/>
  <c r="DZ25" i="70"/>
  <c r="DZ24" i="70"/>
  <c r="DZ23" i="70"/>
  <c r="DZ22" i="70"/>
  <c r="DZ212" i="70"/>
  <c r="DZ196" i="70"/>
  <c r="DZ180" i="70"/>
  <c r="DZ101" i="70"/>
  <c r="DZ97" i="70"/>
  <c r="DZ93" i="70"/>
  <c r="DZ89" i="70"/>
  <c r="DZ85" i="70"/>
  <c r="DZ81" i="70"/>
  <c r="DZ77" i="70"/>
  <c r="DZ73" i="70"/>
  <c r="DZ69" i="70"/>
  <c r="DZ65" i="70"/>
  <c r="DZ61" i="70"/>
  <c r="DZ57" i="70"/>
  <c r="DZ204" i="70"/>
  <c r="DZ188" i="70"/>
  <c r="DZ103" i="70"/>
  <c r="DZ99" i="70"/>
  <c r="DZ95" i="70"/>
  <c r="DZ91" i="70"/>
  <c r="DZ87" i="70"/>
  <c r="DZ83" i="70"/>
  <c r="DZ79" i="70"/>
  <c r="DZ75" i="70"/>
  <c r="DZ71" i="70"/>
  <c r="DZ67" i="70"/>
  <c r="DZ63" i="70"/>
  <c r="DZ59" i="70"/>
  <c r="DZ208" i="70"/>
  <c r="DZ192" i="70"/>
  <c r="DZ176" i="70"/>
  <c r="DZ174" i="70"/>
  <c r="DZ100" i="70"/>
  <c r="DZ96" i="70"/>
  <c r="DZ92" i="70"/>
  <c r="DZ88" i="70"/>
  <c r="DZ84" i="70"/>
  <c r="DZ80" i="70"/>
  <c r="DZ76" i="70"/>
  <c r="DZ72" i="70"/>
  <c r="DZ68" i="70"/>
  <c r="DZ64" i="70"/>
  <c r="DZ60" i="70"/>
  <c r="CW222" i="71"/>
  <c r="CW218" i="71"/>
  <c r="CW216" i="71"/>
  <c r="CW214" i="71"/>
  <c r="CW212" i="71"/>
  <c r="CW210" i="71"/>
  <c r="CW208" i="71"/>
  <c r="CW220" i="71"/>
  <c r="CW217" i="71"/>
  <c r="CW207" i="71"/>
  <c r="CW205" i="71"/>
  <c r="CW203" i="71"/>
  <c r="CW201" i="71"/>
  <c r="CW199" i="71"/>
  <c r="CW197" i="71"/>
  <c r="CW195" i="71"/>
  <c r="CW193" i="71"/>
  <c r="CW191" i="71"/>
  <c r="CW189" i="71"/>
  <c r="CW209" i="71"/>
  <c r="CW185" i="71"/>
  <c r="CW181" i="71"/>
  <c r="CW177" i="71"/>
  <c r="CW173" i="71"/>
  <c r="CW169" i="71"/>
  <c r="CW165" i="71"/>
  <c r="CW161" i="71"/>
  <c r="CW157" i="71"/>
  <c r="CW153" i="71"/>
  <c r="CW149" i="71"/>
  <c r="CW213" i="71"/>
  <c r="CW219" i="71"/>
  <c r="CW221" i="71"/>
  <c r="CW206" i="71"/>
  <c r="CW202" i="71"/>
  <c r="CW198" i="71"/>
  <c r="CW194" i="71"/>
  <c r="CW190" i="71"/>
  <c r="CW204" i="71"/>
  <c r="CW200" i="71"/>
  <c r="CW196" i="71"/>
  <c r="CW215" i="71"/>
  <c r="CW183" i="71"/>
  <c r="CW182" i="71"/>
  <c r="CW180" i="71"/>
  <c r="CW175" i="71"/>
  <c r="CW174" i="71"/>
  <c r="CW179" i="71"/>
  <c r="CW176" i="71"/>
  <c r="CW172" i="71"/>
  <c r="CW160" i="71"/>
  <c r="CW155" i="71"/>
  <c r="CW154" i="71"/>
  <c r="CW188" i="71"/>
  <c r="CW187" i="71"/>
  <c r="CW184" i="71"/>
  <c r="CW170" i="71"/>
  <c r="CW168" i="71"/>
  <c r="CW163" i="71"/>
  <c r="CW162" i="71"/>
  <c r="CW152" i="71"/>
  <c r="CW171" i="71"/>
  <c r="CW211" i="71"/>
  <c r="CW192" i="71"/>
  <c r="CW159" i="71"/>
  <c r="CW178" i="71"/>
  <c r="CW166" i="71"/>
  <c r="CW150" i="71"/>
  <c r="CW144" i="71"/>
  <c r="CW140" i="71"/>
  <c r="CW136" i="71"/>
  <c r="CW151" i="71"/>
  <c r="CW148" i="71"/>
  <c r="CW147" i="71"/>
  <c r="CW143" i="71"/>
  <c r="CW139" i="71"/>
  <c r="CW133" i="71"/>
  <c r="CW131" i="71"/>
  <c r="CW186" i="71"/>
  <c r="CW167" i="71"/>
  <c r="CW146" i="71"/>
  <c r="CW142" i="71"/>
  <c r="CW138" i="71"/>
  <c r="CW129" i="71"/>
  <c r="CW126" i="71"/>
  <c r="CW135" i="71"/>
  <c r="CW128" i="71"/>
  <c r="CW124" i="71"/>
  <c r="CW122" i="71"/>
  <c r="CW120" i="71"/>
  <c r="CW164" i="71"/>
  <c r="CW158" i="71"/>
  <c r="CW156" i="71"/>
  <c r="CW134" i="71"/>
  <c r="CW130" i="71"/>
  <c r="CW125" i="71"/>
  <c r="CW127" i="71"/>
  <c r="CW121" i="71"/>
  <c r="CW119" i="71"/>
  <c r="CW113" i="71"/>
  <c r="CW109" i="71"/>
  <c r="CW105" i="71"/>
  <c r="CW101" i="71"/>
  <c r="CW97" i="71"/>
  <c r="CW93" i="71"/>
  <c r="CW89" i="71"/>
  <c r="CW85" i="71"/>
  <c r="CW81" i="71"/>
  <c r="CW77" i="71"/>
  <c r="CW73" i="71"/>
  <c r="CW69" i="71"/>
  <c r="CW65" i="71"/>
  <c r="CW64" i="71"/>
  <c r="CW141" i="71"/>
  <c r="CW132" i="71"/>
  <c r="CW118" i="71"/>
  <c r="CW114" i="71"/>
  <c r="CW110" i="71"/>
  <c r="CW106" i="71"/>
  <c r="CW102" i="71"/>
  <c r="CW98" i="71"/>
  <c r="CW94" i="71"/>
  <c r="CW90" i="71"/>
  <c r="CW86" i="71"/>
  <c r="CW82" i="71"/>
  <c r="CW78" i="71"/>
  <c r="CW74" i="71"/>
  <c r="CW70" i="71"/>
  <c r="CW66" i="71"/>
  <c r="CW145" i="71"/>
  <c r="CW137" i="71"/>
  <c r="CW123" i="71"/>
  <c r="CW116" i="71"/>
  <c r="CW115" i="71"/>
  <c r="CW112" i="71"/>
  <c r="CW111" i="71"/>
  <c r="CW108" i="71"/>
  <c r="CW107" i="71"/>
  <c r="CW104" i="71"/>
  <c r="CW103" i="71"/>
  <c r="CW100" i="71"/>
  <c r="CW99" i="71"/>
  <c r="CW96" i="71"/>
  <c r="CW95" i="71"/>
  <c r="CW92" i="71"/>
  <c r="CW91" i="71"/>
  <c r="CW88" i="71"/>
  <c r="CW87" i="71"/>
  <c r="CW84" i="71"/>
  <c r="CW83" i="71"/>
  <c r="CW80" i="71"/>
  <c r="CW79" i="71"/>
  <c r="CW76" i="71"/>
  <c r="CW75" i="71"/>
  <c r="CW72" i="71"/>
  <c r="CW71" i="71"/>
  <c r="CW68" i="71"/>
  <c r="CW67" i="71"/>
  <c r="CW117" i="71"/>
  <c r="CW63" i="71"/>
  <c r="CW59" i="71"/>
  <c r="CW55" i="71"/>
  <c r="CW51" i="71"/>
  <c r="CW47" i="71"/>
  <c r="CW43" i="71"/>
  <c r="CW39" i="71"/>
  <c r="CW35" i="71"/>
  <c r="CW31" i="71"/>
  <c r="CW27" i="71"/>
  <c r="CW23" i="71"/>
  <c r="CW62" i="71"/>
  <c r="CW58" i="71"/>
  <c r="CW56" i="71"/>
  <c r="CW52" i="71"/>
  <c r="CW48" i="71"/>
  <c r="CW44" i="71"/>
  <c r="CW40" i="71"/>
  <c r="CW36" i="71"/>
  <c r="CW32" i="71"/>
  <c r="CW28" i="71"/>
  <c r="CW24" i="71"/>
  <c r="CW61" i="71"/>
  <c r="CW57" i="71"/>
  <c r="CW53" i="71"/>
  <c r="CW49" i="71"/>
  <c r="CW45" i="71"/>
  <c r="CW41" i="71"/>
  <c r="CW37" i="71"/>
  <c r="CW33" i="71"/>
  <c r="CW29" i="71"/>
  <c r="CW25" i="71"/>
  <c r="CW60" i="71"/>
  <c r="CW54" i="71"/>
  <c r="CW46" i="71"/>
  <c r="CW38" i="71"/>
  <c r="CW30" i="71"/>
  <c r="CW22" i="71"/>
  <c r="CW50" i="71"/>
  <c r="CW42" i="71"/>
  <c r="CW34" i="71"/>
  <c r="CW26" i="71"/>
  <c r="DA221" i="71"/>
  <c r="DA220" i="71"/>
  <c r="DA222" i="71"/>
  <c r="DA218" i="71"/>
  <c r="DA214" i="71"/>
  <c r="DA211" i="71"/>
  <c r="DA186" i="71"/>
  <c r="DA182" i="71"/>
  <c r="DA178" i="71"/>
  <c r="DA174" i="71"/>
  <c r="DA170" i="71"/>
  <c r="DA166" i="71"/>
  <c r="DA162" i="71"/>
  <c r="DA158" i="71"/>
  <c r="DA154" i="71"/>
  <c r="DA150" i="71"/>
  <c r="DA219" i="71"/>
  <c r="DA215" i="71"/>
  <c r="DA217" i="71"/>
  <c r="DA212" i="71"/>
  <c r="DA213" i="71"/>
  <c r="DA209" i="71"/>
  <c r="DA204" i="71"/>
  <c r="DA200" i="71"/>
  <c r="DA196" i="71"/>
  <c r="DA192" i="71"/>
  <c r="DA188" i="71"/>
  <c r="DA216" i="71"/>
  <c r="DA210" i="71"/>
  <c r="DA206" i="71"/>
  <c r="DA202" i="71"/>
  <c r="DA198" i="71"/>
  <c r="DA194" i="71"/>
  <c r="DA190" i="71"/>
  <c r="DA185" i="71"/>
  <c r="DA180" i="71"/>
  <c r="DA183" i="71"/>
  <c r="DA177" i="71"/>
  <c r="DA172" i="71"/>
  <c r="DA207" i="71"/>
  <c r="DA199" i="71"/>
  <c r="DA193" i="71"/>
  <c r="DA171" i="71"/>
  <c r="DA168" i="71"/>
  <c r="DA163" i="71"/>
  <c r="DA157" i="71"/>
  <c r="DA152" i="71"/>
  <c r="DA147" i="71"/>
  <c r="DA145" i="71"/>
  <c r="DA143" i="71"/>
  <c r="DA141" i="71"/>
  <c r="DA139" i="71"/>
  <c r="DA137" i="71"/>
  <c r="DA203" i="71"/>
  <c r="DA195" i="71"/>
  <c r="DA191" i="71"/>
  <c r="DA181" i="71"/>
  <c r="DA175" i="71"/>
  <c r="DA165" i="71"/>
  <c r="DA160" i="71"/>
  <c r="DA155" i="71"/>
  <c r="DA149" i="71"/>
  <c r="DA146" i="71"/>
  <c r="DA144" i="71"/>
  <c r="DA142" i="71"/>
  <c r="DA140" i="71"/>
  <c r="DA138" i="71"/>
  <c r="DA136" i="71"/>
  <c r="DA134" i="71"/>
  <c r="DA205" i="71"/>
  <c r="DA197" i="71"/>
  <c r="DA173" i="71"/>
  <c r="DA208" i="71"/>
  <c r="DA187" i="71"/>
  <c r="DA184" i="71"/>
  <c r="DA179" i="71"/>
  <c r="DA176" i="71"/>
  <c r="DA169" i="71"/>
  <c r="DA159" i="71"/>
  <c r="DA151" i="71"/>
  <c r="DA148" i="71"/>
  <c r="DA135" i="71"/>
  <c r="DA132" i="71"/>
  <c r="DA130" i="71"/>
  <c r="DA128" i="71"/>
  <c r="DA126" i="71"/>
  <c r="DA189" i="71"/>
  <c r="DA164" i="71"/>
  <c r="DA201" i="71"/>
  <c r="DA153" i="71"/>
  <c r="DA133" i="71"/>
  <c r="DA125" i="71"/>
  <c r="DA123" i="71"/>
  <c r="DA121" i="71"/>
  <c r="DA119" i="71"/>
  <c r="DA117" i="71"/>
  <c r="DA161" i="71"/>
  <c r="DA156" i="71"/>
  <c r="DA127" i="71"/>
  <c r="DA131" i="71"/>
  <c r="DA129" i="71"/>
  <c r="DA124" i="71"/>
  <c r="DA122" i="71"/>
  <c r="DA120" i="71"/>
  <c r="DA118" i="71"/>
  <c r="DA116" i="71"/>
  <c r="DA115" i="71"/>
  <c r="DA111" i="71"/>
  <c r="DA107" i="71"/>
  <c r="DA103" i="71"/>
  <c r="DA99" i="71"/>
  <c r="DA95" i="71"/>
  <c r="DA91" i="71"/>
  <c r="DA87" i="71"/>
  <c r="DA83" i="71"/>
  <c r="DA79" i="71"/>
  <c r="DA75" i="71"/>
  <c r="DA71" i="71"/>
  <c r="DA67" i="71"/>
  <c r="DA167" i="71"/>
  <c r="DA112" i="71"/>
  <c r="DA108" i="71"/>
  <c r="DA104" i="71"/>
  <c r="DA100" i="71"/>
  <c r="DA96" i="71"/>
  <c r="DA92" i="71"/>
  <c r="DA88" i="71"/>
  <c r="DA84" i="71"/>
  <c r="DA80" i="71"/>
  <c r="DA76" i="71"/>
  <c r="DA72" i="71"/>
  <c r="DA68" i="71"/>
  <c r="DA63" i="71"/>
  <c r="DA61" i="71"/>
  <c r="DA59" i="71"/>
  <c r="DA57" i="71"/>
  <c r="DA113" i="71"/>
  <c r="DA109" i="71"/>
  <c r="DA105" i="71"/>
  <c r="DA101" i="71"/>
  <c r="DA97" i="71"/>
  <c r="DA93" i="71"/>
  <c r="DA89" i="71"/>
  <c r="DA85" i="71"/>
  <c r="DA81" i="71"/>
  <c r="DA77" i="71"/>
  <c r="DA73" i="71"/>
  <c r="DA69" i="71"/>
  <c r="DA114" i="71"/>
  <c r="DA110" i="71"/>
  <c r="DA106" i="71"/>
  <c r="DA102" i="71"/>
  <c r="DA98" i="71"/>
  <c r="DA94" i="71"/>
  <c r="DA90" i="71"/>
  <c r="DA86" i="71"/>
  <c r="DA82" i="71"/>
  <c r="DA78" i="71"/>
  <c r="DA74" i="71"/>
  <c r="DA70" i="71"/>
  <c r="DA66" i="71"/>
  <c r="DA62" i="71"/>
  <c r="DA60" i="71"/>
  <c r="DA58" i="71"/>
  <c r="DA65" i="71"/>
  <c r="DA53" i="71"/>
  <c r="DA49" i="71"/>
  <c r="DA45" i="71"/>
  <c r="DA41" i="71"/>
  <c r="DA37" i="71"/>
  <c r="DA33" i="71"/>
  <c r="DA29" i="71"/>
  <c r="DA25" i="71"/>
  <c r="DA54" i="71"/>
  <c r="DA50" i="71"/>
  <c r="DA46" i="71"/>
  <c r="DA42" i="71"/>
  <c r="DA38" i="71"/>
  <c r="DA34" i="71"/>
  <c r="DA30" i="71"/>
  <c r="DA26" i="71"/>
  <c r="DA22" i="71"/>
  <c r="DA64" i="71"/>
  <c r="DA55" i="71"/>
  <c r="DA51" i="71"/>
  <c r="DA47" i="71"/>
  <c r="DA43" i="71"/>
  <c r="DA39" i="71"/>
  <c r="DA35" i="71"/>
  <c r="DA31" i="71"/>
  <c r="DA27" i="71"/>
  <c r="DA23" i="71"/>
  <c r="DA52" i="71"/>
  <c r="DA44" i="71"/>
  <c r="DA36" i="71"/>
  <c r="DA28" i="71"/>
  <c r="DA56" i="71"/>
  <c r="DA40" i="71"/>
  <c r="DA24" i="71"/>
  <c r="DA32" i="71"/>
  <c r="DA48" i="71"/>
  <c r="DO222" i="71"/>
  <c r="DO220" i="71"/>
  <c r="DO221" i="71"/>
  <c r="DO218" i="71"/>
  <c r="DO216" i="71"/>
  <c r="DO207" i="71"/>
  <c r="DO206" i="71"/>
  <c r="DO205" i="71"/>
  <c r="DO204" i="71"/>
  <c r="DO203" i="71"/>
  <c r="DO202" i="71"/>
  <c r="DO201" i="71"/>
  <c r="DO200" i="71"/>
  <c r="DO199" i="71"/>
  <c r="DO198" i="71"/>
  <c r="DO197" i="71"/>
  <c r="DO196" i="71"/>
  <c r="DO195" i="71"/>
  <c r="DO194" i="71"/>
  <c r="DO193" i="71"/>
  <c r="DO192" i="71"/>
  <c r="DO191" i="71"/>
  <c r="DO190" i="71"/>
  <c r="DO189" i="71"/>
  <c r="DO188" i="71"/>
  <c r="DO214" i="71"/>
  <c r="DO212" i="71"/>
  <c r="DO210" i="71"/>
  <c r="DO208" i="71"/>
  <c r="DO215" i="71"/>
  <c r="DO184" i="71"/>
  <c r="DO180" i="71"/>
  <c r="DO176" i="71"/>
  <c r="DO172" i="71"/>
  <c r="DO168" i="71"/>
  <c r="DO164" i="71"/>
  <c r="DO160" i="71"/>
  <c r="DO156" i="71"/>
  <c r="DO152" i="71"/>
  <c r="DO148" i="71"/>
  <c r="DO147" i="71"/>
  <c r="DO146" i="71"/>
  <c r="DO145" i="71"/>
  <c r="DO144" i="71"/>
  <c r="DO143" i="71"/>
  <c r="DO142" i="71"/>
  <c r="DO141" i="71"/>
  <c r="DO140" i="71"/>
  <c r="DO139" i="71"/>
  <c r="DO138" i="71"/>
  <c r="DO137" i="71"/>
  <c r="DO136" i="71"/>
  <c r="DO135" i="71"/>
  <c r="DO134" i="71"/>
  <c r="DO133" i="71"/>
  <c r="DO132" i="71"/>
  <c r="DO131" i="71"/>
  <c r="DO130" i="71"/>
  <c r="DO129" i="71"/>
  <c r="DO128" i="71"/>
  <c r="DO127" i="71"/>
  <c r="DO126" i="71"/>
  <c r="DO125" i="71"/>
  <c r="DO124" i="71"/>
  <c r="DO123" i="71"/>
  <c r="DO122" i="71"/>
  <c r="DO121" i="71"/>
  <c r="DO120" i="71"/>
  <c r="DO119" i="71"/>
  <c r="DO118" i="71"/>
  <c r="DO117" i="71"/>
  <c r="DO116" i="71"/>
  <c r="DO219" i="71"/>
  <c r="DO217" i="71"/>
  <c r="DO213" i="71"/>
  <c r="DO211" i="71"/>
  <c r="DO209" i="71"/>
  <c r="DO183" i="71"/>
  <c r="DO182" i="71"/>
  <c r="DO181" i="71"/>
  <c r="DO186" i="71"/>
  <c r="DO175" i="71"/>
  <c r="DO174" i="71"/>
  <c r="DO173" i="71"/>
  <c r="DO169" i="71"/>
  <c r="DO163" i="71"/>
  <c r="DO162" i="71"/>
  <c r="DO161" i="71"/>
  <c r="DO178" i="71"/>
  <c r="DO171" i="71"/>
  <c r="DO155" i="71"/>
  <c r="DO154" i="71"/>
  <c r="DO153" i="71"/>
  <c r="DO170" i="71"/>
  <c r="DO166" i="71"/>
  <c r="DO185" i="71"/>
  <c r="DO167" i="71"/>
  <c r="DO157" i="71"/>
  <c r="DO151" i="71"/>
  <c r="DO179" i="71"/>
  <c r="DO165" i="71"/>
  <c r="DO159" i="71"/>
  <c r="DO187" i="71"/>
  <c r="DO158" i="71"/>
  <c r="DO150" i="71"/>
  <c r="DO149" i="71"/>
  <c r="DO115" i="71"/>
  <c r="DO114" i="71"/>
  <c r="DO113" i="71"/>
  <c r="DO112" i="71"/>
  <c r="DO111" i="71"/>
  <c r="DO110" i="71"/>
  <c r="DO109" i="71"/>
  <c r="DO108" i="71"/>
  <c r="DO107" i="71"/>
  <c r="DO106" i="71"/>
  <c r="DO105" i="71"/>
  <c r="DO104" i="71"/>
  <c r="DO103" i="71"/>
  <c r="DO102" i="71"/>
  <c r="DO101" i="71"/>
  <c r="DO100" i="71"/>
  <c r="DO99" i="71"/>
  <c r="DO98" i="71"/>
  <c r="DO97" i="71"/>
  <c r="DO96" i="71"/>
  <c r="DO95" i="71"/>
  <c r="DO94" i="71"/>
  <c r="DO93" i="71"/>
  <c r="DO92" i="71"/>
  <c r="DO91" i="71"/>
  <c r="DO90" i="71"/>
  <c r="DO89" i="71"/>
  <c r="DO88" i="71"/>
  <c r="DO87" i="71"/>
  <c r="DO86" i="71"/>
  <c r="DO85" i="71"/>
  <c r="DO84" i="71"/>
  <c r="DO83" i="71"/>
  <c r="DO82" i="71"/>
  <c r="DO81" i="71"/>
  <c r="DO80" i="71"/>
  <c r="DO79" i="71"/>
  <c r="DO78" i="71"/>
  <c r="DO77" i="71"/>
  <c r="DO76" i="71"/>
  <c r="DO75" i="71"/>
  <c r="DO74" i="71"/>
  <c r="DO73" i="71"/>
  <c r="DO72" i="71"/>
  <c r="DO71" i="71"/>
  <c r="DO70" i="71"/>
  <c r="DO69" i="71"/>
  <c r="DO68" i="71"/>
  <c r="DO67" i="71"/>
  <c r="DO66" i="71"/>
  <c r="DO65" i="71"/>
  <c r="DO64" i="71"/>
  <c r="DO63" i="71"/>
  <c r="DO62" i="71"/>
  <c r="DO61" i="71"/>
  <c r="DO60" i="71"/>
  <c r="DO59" i="71"/>
  <c r="DO58" i="71"/>
  <c r="DO57" i="71"/>
  <c r="DO177" i="71"/>
  <c r="DO56" i="71"/>
  <c r="DO55" i="71"/>
  <c r="DO54" i="71"/>
  <c r="DO53" i="71"/>
  <c r="DO52" i="71"/>
  <c r="DO51" i="71"/>
  <c r="DO50" i="71"/>
  <c r="DO49" i="71"/>
  <c r="DO48" i="71"/>
  <c r="DO47" i="71"/>
  <c r="DO46" i="71"/>
  <c r="DO45" i="71"/>
  <c r="DO44" i="71"/>
  <c r="DO43" i="71"/>
  <c r="DO42" i="71"/>
  <c r="DO41" i="71"/>
  <c r="DO40" i="71"/>
  <c r="DO39" i="71"/>
  <c r="DO38" i="71"/>
  <c r="DO37" i="71"/>
  <c r="DO36" i="71"/>
  <c r="DO35" i="71"/>
  <c r="DO34" i="71"/>
  <c r="DO33" i="71"/>
  <c r="DO32" i="71"/>
  <c r="DO31" i="71"/>
  <c r="DO30" i="71"/>
  <c r="DO29" i="71"/>
  <c r="DO28" i="71"/>
  <c r="DO27" i="71"/>
  <c r="DO26" i="71"/>
  <c r="DO25" i="71"/>
  <c r="DO24" i="71"/>
  <c r="DO23" i="71"/>
  <c r="DO22" i="71"/>
  <c r="DY222" i="71"/>
  <c r="DY221" i="71"/>
  <c r="DY220" i="71"/>
  <c r="DY218" i="71"/>
  <c r="DY216" i="71"/>
  <c r="DY214" i="71"/>
  <c r="DY212" i="71"/>
  <c r="DY210" i="71"/>
  <c r="DY208" i="71"/>
  <c r="DY207" i="71"/>
  <c r="DY205" i="71"/>
  <c r="DY203" i="71"/>
  <c r="DY201" i="71"/>
  <c r="DY199" i="71"/>
  <c r="DY197" i="71"/>
  <c r="DY195" i="71"/>
  <c r="DY193" i="71"/>
  <c r="DY191" i="71"/>
  <c r="DY189" i="71"/>
  <c r="DY187" i="71"/>
  <c r="DY186" i="71"/>
  <c r="DY185" i="71"/>
  <c r="DY184" i="71"/>
  <c r="DY183" i="71"/>
  <c r="DY182" i="71"/>
  <c r="DY181" i="71"/>
  <c r="DY180" i="71"/>
  <c r="DY179" i="71"/>
  <c r="DY178" i="71"/>
  <c r="DY177" i="71"/>
  <c r="DY176" i="71"/>
  <c r="DY175" i="71"/>
  <c r="DY174" i="71"/>
  <c r="DY173" i="71"/>
  <c r="DY172" i="71"/>
  <c r="DY171" i="71"/>
  <c r="DY170" i="71"/>
  <c r="DY169" i="71"/>
  <c r="DY168" i="71"/>
  <c r="DY167" i="71"/>
  <c r="DY166" i="71"/>
  <c r="DY165" i="71"/>
  <c r="DY164" i="71"/>
  <c r="DY163" i="71"/>
  <c r="DY162" i="71"/>
  <c r="DY161" i="71"/>
  <c r="DY160" i="71"/>
  <c r="DY159" i="71"/>
  <c r="DY158" i="71"/>
  <c r="DY157" i="71"/>
  <c r="DY156" i="71"/>
  <c r="DY155" i="71"/>
  <c r="DY154" i="71"/>
  <c r="DY153" i="71"/>
  <c r="DY152" i="71"/>
  <c r="DY151" i="71"/>
  <c r="DY150" i="71"/>
  <c r="DY149" i="71"/>
  <c r="DY148" i="71"/>
  <c r="DY215" i="71"/>
  <c r="DY206" i="71"/>
  <c r="DY204" i="71"/>
  <c r="DY202" i="71"/>
  <c r="DY200" i="71"/>
  <c r="DY198" i="71"/>
  <c r="DY196" i="71"/>
  <c r="DY194" i="71"/>
  <c r="DY192" i="71"/>
  <c r="DY190" i="71"/>
  <c r="DY188" i="71"/>
  <c r="DY219" i="71"/>
  <c r="DY217" i="71"/>
  <c r="DY209" i="71"/>
  <c r="DY213" i="71"/>
  <c r="DY211" i="71"/>
  <c r="DY146" i="71"/>
  <c r="DY142" i="71"/>
  <c r="DY138" i="71"/>
  <c r="DY134" i="71"/>
  <c r="DY145" i="71"/>
  <c r="DY141" i="71"/>
  <c r="DY137" i="71"/>
  <c r="DY131" i="71"/>
  <c r="DY129" i="71"/>
  <c r="DY130" i="71"/>
  <c r="DY127" i="71"/>
  <c r="DY133" i="71"/>
  <c r="DY132" i="71"/>
  <c r="DY126" i="71"/>
  <c r="DY124" i="71"/>
  <c r="DY122" i="71"/>
  <c r="DY120" i="71"/>
  <c r="DY147" i="71"/>
  <c r="DY144" i="71"/>
  <c r="DY143" i="71"/>
  <c r="DY140" i="71"/>
  <c r="DY139" i="71"/>
  <c r="DY136" i="71"/>
  <c r="DY135" i="71"/>
  <c r="DY128" i="71"/>
  <c r="DY115" i="71"/>
  <c r="DY114" i="71"/>
  <c r="DY113" i="71"/>
  <c r="DY112" i="71"/>
  <c r="DY111" i="71"/>
  <c r="DY110" i="71"/>
  <c r="DY109" i="71"/>
  <c r="DY108" i="71"/>
  <c r="DY107" i="71"/>
  <c r="DY106" i="71"/>
  <c r="DY105" i="71"/>
  <c r="DY104" i="71"/>
  <c r="DY103" i="71"/>
  <c r="DY102" i="71"/>
  <c r="DY101" i="71"/>
  <c r="DY100" i="71"/>
  <c r="DY99" i="71"/>
  <c r="DY98" i="71"/>
  <c r="DY97" i="71"/>
  <c r="DY96" i="71"/>
  <c r="DY95" i="71"/>
  <c r="DY94" i="71"/>
  <c r="DY93" i="71"/>
  <c r="DY92" i="71"/>
  <c r="DY91" i="71"/>
  <c r="DY90" i="71"/>
  <c r="DY89" i="71"/>
  <c r="DY88" i="71"/>
  <c r="DY87" i="71"/>
  <c r="DY86" i="71"/>
  <c r="DY85" i="71"/>
  <c r="DY84" i="71"/>
  <c r="DY83" i="71"/>
  <c r="DY82" i="71"/>
  <c r="DY81" i="71"/>
  <c r="DY80" i="71"/>
  <c r="DY79" i="71"/>
  <c r="DY78" i="71"/>
  <c r="DY77" i="71"/>
  <c r="DY76" i="71"/>
  <c r="DY75" i="71"/>
  <c r="DY74" i="71"/>
  <c r="DY73" i="71"/>
  <c r="DY72" i="71"/>
  <c r="DY71" i="71"/>
  <c r="DY70" i="71"/>
  <c r="DY69" i="71"/>
  <c r="DY68" i="71"/>
  <c r="DY67" i="71"/>
  <c r="DY66" i="71"/>
  <c r="DY65" i="71"/>
  <c r="DY64" i="71"/>
  <c r="DY117" i="71"/>
  <c r="DY125" i="71"/>
  <c r="DY123" i="71"/>
  <c r="DY116" i="71"/>
  <c r="DY56" i="71"/>
  <c r="DY55" i="71"/>
  <c r="DY54" i="71"/>
  <c r="DY53" i="71"/>
  <c r="DY52" i="71"/>
  <c r="DY51" i="71"/>
  <c r="DY50" i="71"/>
  <c r="DY49" i="71"/>
  <c r="DY48" i="71"/>
  <c r="DY47" i="71"/>
  <c r="DY46" i="71"/>
  <c r="DY45" i="71"/>
  <c r="DY44" i="71"/>
  <c r="DY43" i="71"/>
  <c r="DY42" i="71"/>
  <c r="DY41" i="71"/>
  <c r="DY40" i="71"/>
  <c r="DY39" i="71"/>
  <c r="DY38" i="71"/>
  <c r="DY37" i="71"/>
  <c r="DY36" i="71"/>
  <c r="DY35" i="71"/>
  <c r="DY34" i="71"/>
  <c r="DY33" i="71"/>
  <c r="DY32" i="71"/>
  <c r="DY31" i="71"/>
  <c r="DY30" i="71"/>
  <c r="DY29" i="71"/>
  <c r="DY28" i="71"/>
  <c r="DY27" i="71"/>
  <c r="DY26" i="71"/>
  <c r="DY25" i="71"/>
  <c r="DY24" i="71"/>
  <c r="DY23" i="71"/>
  <c r="DY22" i="71"/>
  <c r="DY119" i="71"/>
  <c r="DY118" i="71"/>
  <c r="DY61" i="71"/>
  <c r="DY57" i="71"/>
  <c r="DY121" i="71"/>
  <c r="DY60" i="71"/>
  <c r="DY63" i="71"/>
  <c r="DY59" i="71"/>
  <c r="DY62" i="71"/>
  <c r="DY58" i="71"/>
  <c r="DD24" i="70"/>
  <c r="DD28" i="70"/>
  <c r="DD32" i="70"/>
  <c r="DD36" i="70"/>
  <c r="DD40" i="70"/>
  <c r="DD44" i="70"/>
  <c r="DD48" i="70"/>
  <c r="DD52" i="70"/>
  <c r="DD56" i="70"/>
  <c r="DD59" i="70"/>
  <c r="DD63" i="70"/>
  <c r="DD67" i="70"/>
  <c r="DD71" i="70"/>
  <c r="DD75" i="70"/>
  <c r="DD79" i="70"/>
  <c r="DD83" i="70"/>
  <c r="DD87" i="70"/>
  <c r="DD91" i="70"/>
  <c r="DD95" i="70"/>
  <c r="DD99" i="70"/>
  <c r="DD103" i="70"/>
  <c r="DD107" i="70"/>
  <c r="DD111" i="70"/>
  <c r="DD115" i="70"/>
  <c r="DD119" i="70"/>
  <c r="DD123" i="70"/>
  <c r="DD127" i="70"/>
  <c r="DD131" i="70"/>
  <c r="DD135" i="70"/>
  <c r="DD139" i="70"/>
  <c r="DD143" i="70"/>
  <c r="DD147" i="70"/>
  <c r="DD151" i="70"/>
  <c r="DD155" i="70"/>
  <c r="DD159" i="70"/>
  <c r="DD163" i="70"/>
  <c r="DD167" i="70"/>
  <c r="DD172" i="70"/>
  <c r="DD176" i="70"/>
  <c r="DD180" i="70"/>
  <c r="DD184" i="70"/>
  <c r="DD188" i="70"/>
  <c r="DD192" i="70"/>
  <c r="DD196" i="70"/>
  <c r="DD200" i="70"/>
  <c r="DD204" i="70"/>
  <c r="DD208" i="70"/>
  <c r="DD212" i="70"/>
  <c r="DD216" i="70"/>
  <c r="DD220" i="70"/>
  <c r="DY23" i="70"/>
  <c r="DY27" i="70"/>
  <c r="DY31" i="70"/>
  <c r="DY35" i="70"/>
  <c r="DY39" i="70"/>
  <c r="DY43" i="70"/>
  <c r="DY47" i="70"/>
  <c r="DY51" i="70"/>
  <c r="DY55" i="70"/>
  <c r="DY58" i="70"/>
  <c r="DY62" i="70"/>
  <c r="DY66" i="70"/>
  <c r="DY70" i="70"/>
  <c r="DY74" i="70"/>
  <c r="DY78" i="70"/>
  <c r="DY82" i="70"/>
  <c r="DY86" i="70"/>
  <c r="DY90" i="70"/>
  <c r="DY94" i="70"/>
  <c r="DY98" i="70"/>
  <c r="DY102" i="70"/>
  <c r="DY106" i="70"/>
  <c r="DY110" i="70"/>
  <c r="DY114" i="70"/>
  <c r="DY118" i="70"/>
  <c r="DY122" i="70"/>
  <c r="DY126" i="70"/>
  <c r="DY130" i="70"/>
  <c r="DY134" i="70"/>
  <c r="DY138" i="70"/>
  <c r="DY142" i="70"/>
  <c r="DY146" i="70"/>
  <c r="DY150" i="70"/>
  <c r="DY154" i="70"/>
  <c r="DY158" i="70"/>
  <c r="DY162" i="70"/>
  <c r="DY166" i="70"/>
  <c r="DY171" i="70"/>
  <c r="DY175" i="70"/>
  <c r="DY179" i="70"/>
  <c r="DY183" i="70"/>
  <c r="DY187" i="70"/>
  <c r="DY191" i="70"/>
  <c r="DY195" i="70"/>
  <c r="DY199" i="70"/>
  <c r="DY203" i="70"/>
  <c r="DY207" i="70"/>
  <c r="DY211" i="70"/>
  <c r="DY215" i="70"/>
  <c r="DY219" i="70"/>
  <c r="CY221" i="71"/>
  <c r="BC221" i="71" s="1"/>
  <c r="W221" i="71" s="1"/>
  <c r="AM221" i="71" s="1"/>
  <c r="CY219" i="71"/>
  <c r="CY218" i="71"/>
  <c r="CY217" i="71"/>
  <c r="CY216" i="71"/>
  <c r="CY215" i="71"/>
  <c r="CY214" i="71"/>
  <c r="CY213" i="71"/>
  <c r="CY212" i="71"/>
  <c r="BC212" i="71" s="1"/>
  <c r="W212" i="71" s="1"/>
  <c r="AM212" i="71" s="1"/>
  <c r="CY211" i="71"/>
  <c r="BC211" i="71" s="1"/>
  <c r="W211" i="71" s="1"/>
  <c r="AM211" i="71" s="1"/>
  <c r="CY210" i="71"/>
  <c r="CY209" i="71"/>
  <c r="CY208" i="71"/>
  <c r="CY220" i="71"/>
  <c r="CY187" i="71"/>
  <c r="CY183" i="71"/>
  <c r="BC183" i="71" s="1"/>
  <c r="W183" i="71" s="1"/>
  <c r="AM183" i="71" s="1"/>
  <c r="CY179" i="71"/>
  <c r="CY175" i="71"/>
  <c r="CY171" i="71"/>
  <c r="CY167" i="71"/>
  <c r="CY163" i="71"/>
  <c r="CY159" i="71"/>
  <c r="CY155" i="71"/>
  <c r="CY151" i="71"/>
  <c r="CY222" i="71"/>
  <c r="CY205" i="71"/>
  <c r="BC205" i="71" s="1"/>
  <c r="W205" i="71" s="1"/>
  <c r="AM205" i="71" s="1"/>
  <c r="CY204" i="71"/>
  <c r="BC204" i="71" s="1"/>
  <c r="W204" i="71" s="1"/>
  <c r="AM204" i="71" s="1"/>
  <c r="CY201" i="71"/>
  <c r="CY200" i="71"/>
  <c r="CY197" i="71"/>
  <c r="BC197" i="71" s="1"/>
  <c r="W197" i="71" s="1"/>
  <c r="AM197" i="71" s="1"/>
  <c r="CY196" i="71"/>
  <c r="BC196" i="71" s="1"/>
  <c r="W196" i="71" s="1"/>
  <c r="AM196" i="71" s="1"/>
  <c r="CY184" i="71"/>
  <c r="CY207" i="71"/>
  <c r="CY206" i="71"/>
  <c r="CY203" i="71"/>
  <c r="CY202" i="71"/>
  <c r="CY199" i="71"/>
  <c r="CY198" i="71"/>
  <c r="CY195" i="71"/>
  <c r="CY193" i="71"/>
  <c r="CY192" i="71"/>
  <c r="CY189" i="71"/>
  <c r="BC189" i="71" s="1"/>
  <c r="W189" i="71" s="1"/>
  <c r="AM189" i="71" s="1"/>
  <c r="CY188" i="71"/>
  <c r="BC188" i="71" s="1"/>
  <c r="W188" i="71" s="1"/>
  <c r="AM188" i="71" s="1"/>
  <c r="CY182" i="71"/>
  <c r="CY181" i="71"/>
  <c r="CY176" i="71"/>
  <c r="CY190" i="71"/>
  <c r="CY186" i="71"/>
  <c r="CY162" i="71"/>
  <c r="BC162" i="71" s="1"/>
  <c r="W162" i="71" s="1"/>
  <c r="AM162" i="71" s="1"/>
  <c r="CY161" i="71"/>
  <c r="BC161" i="71" s="1"/>
  <c r="W161" i="71" s="1"/>
  <c r="AM161" i="71" s="1"/>
  <c r="CY156" i="71"/>
  <c r="CY146" i="71"/>
  <c r="BC146" i="71" s="1"/>
  <c r="W146" i="71" s="1"/>
  <c r="AM146" i="71" s="1"/>
  <c r="CY144" i="71"/>
  <c r="CY142" i="71"/>
  <c r="CY140" i="71"/>
  <c r="CY138" i="71"/>
  <c r="BC138" i="71" s="1"/>
  <c r="W138" i="71" s="1"/>
  <c r="AM138" i="71" s="1"/>
  <c r="CY136" i="71"/>
  <c r="CY178" i="71"/>
  <c r="CY174" i="71"/>
  <c r="CY173" i="71"/>
  <c r="CY169" i="71"/>
  <c r="CY164" i="71"/>
  <c r="BC164" i="71" s="1"/>
  <c r="W164" i="71" s="1"/>
  <c r="AM164" i="71" s="1"/>
  <c r="CY154" i="71"/>
  <c r="CY153" i="71"/>
  <c r="CY148" i="71"/>
  <c r="CY147" i="71"/>
  <c r="CY145" i="71"/>
  <c r="CY143" i="71"/>
  <c r="CY141" i="71"/>
  <c r="BC141" i="71" s="1"/>
  <c r="W141" i="71" s="1"/>
  <c r="AM141" i="71" s="1"/>
  <c r="CY139" i="71"/>
  <c r="CY137" i="71"/>
  <c r="CY135" i="71"/>
  <c r="CY133" i="71"/>
  <c r="BC133" i="71" s="1"/>
  <c r="W133" i="71" s="1"/>
  <c r="AM133" i="71" s="1"/>
  <c r="CY170" i="71"/>
  <c r="CY168" i="71"/>
  <c r="CY191" i="71"/>
  <c r="BC191" i="71" s="1"/>
  <c r="W191" i="71" s="1"/>
  <c r="AM191" i="71" s="1"/>
  <c r="CY185" i="71"/>
  <c r="CY177" i="71"/>
  <c r="CY166" i="71"/>
  <c r="CY165" i="71"/>
  <c r="CY160" i="71"/>
  <c r="CY157" i="71"/>
  <c r="CY131" i="71"/>
  <c r="BC131" i="71" s="1"/>
  <c r="W131" i="71" s="1"/>
  <c r="AM131" i="71" s="1"/>
  <c r="CY129" i="71"/>
  <c r="CY127" i="71"/>
  <c r="CY125" i="71"/>
  <c r="CY158" i="71"/>
  <c r="CY180" i="71"/>
  <c r="CY152" i="71"/>
  <c r="BC152" i="71" s="1"/>
  <c r="W152" i="71" s="1"/>
  <c r="AM152" i="71" s="1"/>
  <c r="CY128" i="71"/>
  <c r="BC128" i="71" s="1"/>
  <c r="W128" i="71" s="1"/>
  <c r="AM128" i="71" s="1"/>
  <c r="CY124" i="71"/>
  <c r="CY122" i="71"/>
  <c r="BC122" i="71" s="1"/>
  <c r="W122" i="71" s="1"/>
  <c r="AM122" i="71" s="1"/>
  <c r="CY120" i="71"/>
  <c r="CY118" i="71"/>
  <c r="CY116" i="71"/>
  <c r="CY134" i="71"/>
  <c r="BC134" i="71" s="1"/>
  <c r="W134" i="71" s="1"/>
  <c r="AM134" i="71" s="1"/>
  <c r="CY130" i="71"/>
  <c r="CY194" i="71"/>
  <c r="CY150" i="71"/>
  <c r="CY149" i="71"/>
  <c r="BC149" i="71" s="1"/>
  <c r="W149" i="71" s="1"/>
  <c r="AM149" i="71" s="1"/>
  <c r="CY132" i="71"/>
  <c r="CY123" i="71"/>
  <c r="CY121" i="71"/>
  <c r="CY119" i="71"/>
  <c r="CY117" i="71"/>
  <c r="BC117" i="71" s="1"/>
  <c r="W117" i="71" s="1"/>
  <c r="AM117" i="71" s="1"/>
  <c r="CY126" i="71"/>
  <c r="CY114" i="71"/>
  <c r="CY110" i="71"/>
  <c r="CY106" i="71"/>
  <c r="CY102" i="71"/>
  <c r="BC102" i="71" s="1"/>
  <c r="W102" i="71" s="1"/>
  <c r="AM102" i="71" s="1"/>
  <c r="CY98" i="71"/>
  <c r="CY94" i="71"/>
  <c r="CY90" i="71"/>
  <c r="CY86" i="71"/>
  <c r="BC86" i="71" s="1"/>
  <c r="W86" i="71" s="1"/>
  <c r="AM86" i="71" s="1"/>
  <c r="CY82" i="71"/>
  <c r="CY78" i="71"/>
  <c r="CY74" i="71"/>
  <c r="CY70" i="71"/>
  <c r="BC70" i="71" s="1"/>
  <c r="W70" i="71" s="1"/>
  <c r="AM70" i="71" s="1"/>
  <c r="CY66" i="71"/>
  <c r="CY172" i="71"/>
  <c r="BC172" i="71" s="1"/>
  <c r="W172" i="71" s="1"/>
  <c r="AM172" i="71" s="1"/>
  <c r="CY115" i="71"/>
  <c r="BC115" i="71" s="1"/>
  <c r="W115" i="71" s="1"/>
  <c r="AM115" i="71" s="1"/>
  <c r="CY111" i="71"/>
  <c r="CY107" i="71"/>
  <c r="CY103" i="71"/>
  <c r="CY99" i="71"/>
  <c r="BC99" i="71" s="1"/>
  <c r="W99" i="71" s="1"/>
  <c r="AM99" i="71" s="1"/>
  <c r="CY95" i="71"/>
  <c r="CY91" i="71"/>
  <c r="CY87" i="71"/>
  <c r="CY83" i="71"/>
  <c r="BC83" i="71" s="1"/>
  <c r="W83" i="71" s="1"/>
  <c r="AM83" i="71" s="1"/>
  <c r="CY79" i="71"/>
  <c r="CY75" i="71"/>
  <c r="CY71" i="71"/>
  <c r="CY67" i="71"/>
  <c r="BC67" i="71" s="1"/>
  <c r="W67" i="71" s="1"/>
  <c r="AM67" i="71" s="1"/>
  <c r="CY62" i="71"/>
  <c r="BC62" i="71" s="1"/>
  <c r="W62" i="71" s="1"/>
  <c r="AM62" i="71" s="1"/>
  <c r="CY60" i="71"/>
  <c r="CY58" i="71"/>
  <c r="CY112" i="71"/>
  <c r="CY108" i="71"/>
  <c r="CY104" i="71"/>
  <c r="CY100" i="71"/>
  <c r="BC100" i="71" s="1"/>
  <c r="W100" i="71" s="1"/>
  <c r="AM100" i="71" s="1"/>
  <c r="CY96" i="71"/>
  <c r="CY92" i="71"/>
  <c r="CY88" i="71"/>
  <c r="CY84" i="71"/>
  <c r="BC84" i="71" s="1"/>
  <c r="W84" i="71" s="1"/>
  <c r="AM84" i="71" s="1"/>
  <c r="CY80" i="71"/>
  <c r="CY76" i="71"/>
  <c r="CY72" i="71"/>
  <c r="CY113" i="71"/>
  <c r="CY109" i="71"/>
  <c r="CY105" i="71"/>
  <c r="CY101" i="71"/>
  <c r="BC101" i="71" s="1"/>
  <c r="W101" i="71" s="1"/>
  <c r="AM101" i="71" s="1"/>
  <c r="CY97" i="71"/>
  <c r="CY93" i="71"/>
  <c r="CY89" i="71"/>
  <c r="CY85" i="71"/>
  <c r="BC85" i="71" s="1"/>
  <c r="W85" i="71" s="1"/>
  <c r="AM85" i="71" s="1"/>
  <c r="CY81" i="71"/>
  <c r="CY77" i="71"/>
  <c r="CY73" i="71"/>
  <c r="CY69" i="71"/>
  <c r="BC69" i="71" s="1"/>
  <c r="W69" i="71" s="1"/>
  <c r="AM69" i="71" s="1"/>
  <c r="CY65" i="71"/>
  <c r="CY63" i="71"/>
  <c r="BC63" i="71" s="1"/>
  <c r="W63" i="71" s="1"/>
  <c r="AM63" i="71" s="1"/>
  <c r="CY61" i="71"/>
  <c r="CY59" i="71"/>
  <c r="CY57" i="71"/>
  <c r="CY56" i="71"/>
  <c r="BC56" i="71" s="1"/>
  <c r="W56" i="71" s="1"/>
  <c r="AM56" i="71" s="1"/>
  <c r="CY52" i="71"/>
  <c r="CY48" i="71"/>
  <c r="CY44" i="71"/>
  <c r="CY40" i="71"/>
  <c r="BC40" i="71" s="1"/>
  <c r="W40" i="71" s="1"/>
  <c r="AM40" i="71" s="1"/>
  <c r="CY36" i="71"/>
  <c r="CY32" i="71"/>
  <c r="CY28" i="71"/>
  <c r="CY24" i="71"/>
  <c r="BC24" i="71" s="1"/>
  <c r="W24" i="71" s="1"/>
  <c r="AM24" i="71" s="1"/>
  <c r="CY68" i="71"/>
  <c r="CY53" i="71"/>
  <c r="CY49" i="71"/>
  <c r="BC49" i="71" s="1"/>
  <c r="W49" i="71" s="1"/>
  <c r="AM49" i="71" s="1"/>
  <c r="CY45" i="71"/>
  <c r="CY41" i="71"/>
  <c r="CY37" i="71"/>
  <c r="CY33" i="71"/>
  <c r="BC33" i="71" s="1"/>
  <c r="W33" i="71" s="1"/>
  <c r="AM33" i="71" s="1"/>
  <c r="CY29" i="71"/>
  <c r="CY25" i="71"/>
  <c r="CY54" i="71"/>
  <c r="BC54" i="71" s="1"/>
  <c r="W54" i="71" s="1"/>
  <c r="AM54" i="71" s="1"/>
  <c r="CY50" i="71"/>
  <c r="CY46" i="71"/>
  <c r="CY42" i="71"/>
  <c r="CY38" i="71"/>
  <c r="BC38" i="71" s="1"/>
  <c r="W38" i="71" s="1"/>
  <c r="AM38" i="71" s="1"/>
  <c r="CY34" i="71"/>
  <c r="CY30" i="71"/>
  <c r="CY26" i="71"/>
  <c r="CY22" i="71"/>
  <c r="BC22" i="71" s="1"/>
  <c r="W22" i="71" s="1"/>
  <c r="AM22" i="71" s="1"/>
  <c r="CY64" i="71"/>
  <c r="BC64" i="71" s="1"/>
  <c r="W64" i="71" s="1"/>
  <c r="AM64" i="71" s="1"/>
  <c r="CY55" i="71"/>
  <c r="CY47" i="71"/>
  <c r="BC47" i="71" s="1"/>
  <c r="W47" i="71" s="1"/>
  <c r="AM47" i="71" s="1"/>
  <c r="CY39" i="71"/>
  <c r="CY31" i="71"/>
  <c r="CY23" i="71"/>
  <c r="CY51" i="71"/>
  <c r="BC51" i="71" s="1"/>
  <c r="W51" i="71" s="1"/>
  <c r="AM51" i="71" s="1"/>
  <c r="CY35" i="71"/>
  <c r="CY43" i="71"/>
  <c r="CY27" i="71"/>
  <c r="DJ24" i="71"/>
  <c r="DJ28" i="71"/>
  <c r="DJ32" i="71"/>
  <c r="DJ36" i="71"/>
  <c r="DJ40" i="71"/>
  <c r="DJ44" i="71"/>
  <c r="DJ48" i="71"/>
  <c r="DJ52" i="71"/>
  <c r="DJ56" i="71"/>
  <c r="DJ149" i="71"/>
  <c r="DJ59" i="71"/>
  <c r="DJ63" i="71"/>
  <c r="DJ67" i="71"/>
  <c r="DJ71" i="71"/>
  <c r="DJ75" i="71"/>
  <c r="DJ79" i="71"/>
  <c r="DJ83" i="71"/>
  <c r="DJ87" i="71"/>
  <c r="DJ91" i="71"/>
  <c r="DJ95" i="71"/>
  <c r="DJ99" i="71"/>
  <c r="DJ103" i="71"/>
  <c r="DJ107" i="71"/>
  <c r="DJ111" i="71"/>
  <c r="DJ115" i="71"/>
  <c r="DJ165" i="71"/>
  <c r="DJ186" i="71"/>
  <c r="DJ177" i="71"/>
  <c r="DJ154" i="71"/>
  <c r="DJ173" i="71"/>
  <c r="DJ181" i="71"/>
  <c r="DJ210" i="71"/>
  <c r="DJ119" i="71"/>
  <c r="DJ123" i="71"/>
  <c r="DJ127" i="71"/>
  <c r="DJ131" i="71"/>
  <c r="DJ135" i="71"/>
  <c r="DJ139" i="71"/>
  <c r="DJ143" i="71"/>
  <c r="DJ147" i="71"/>
  <c r="DJ163" i="71"/>
  <c r="DJ179" i="71"/>
  <c r="DJ216" i="71"/>
  <c r="DJ189" i="71"/>
  <c r="DJ193" i="71"/>
  <c r="DJ197" i="71"/>
  <c r="DJ201" i="71"/>
  <c r="DJ205" i="71"/>
  <c r="DJ211" i="71"/>
  <c r="DJ219" i="71"/>
  <c r="DW25" i="71"/>
  <c r="DW29" i="71"/>
  <c r="DW33" i="71"/>
  <c r="DW37" i="71"/>
  <c r="DW41" i="71"/>
  <c r="DW45" i="71"/>
  <c r="DW49" i="71"/>
  <c r="DW53" i="71"/>
  <c r="DW148" i="71"/>
  <c r="DW176" i="71"/>
  <c r="DW60" i="71"/>
  <c r="DW64" i="71"/>
  <c r="DW68" i="71"/>
  <c r="DW72" i="71"/>
  <c r="DW76" i="71"/>
  <c r="DW80" i="71"/>
  <c r="DW84" i="71"/>
  <c r="DW88" i="71"/>
  <c r="DW92" i="71"/>
  <c r="DW96" i="71"/>
  <c r="DW100" i="71"/>
  <c r="DW104" i="71"/>
  <c r="DW108" i="71"/>
  <c r="DW112" i="71"/>
  <c r="DW151" i="71"/>
  <c r="DW156" i="71"/>
  <c r="DW175" i="71"/>
  <c r="DW165" i="71"/>
  <c r="DW168" i="71"/>
  <c r="DW172" i="71"/>
  <c r="DW185" i="71"/>
  <c r="DW215" i="71"/>
  <c r="DW116" i="71"/>
  <c r="DW120" i="71"/>
  <c r="DW124" i="71"/>
  <c r="DW128" i="71"/>
  <c r="DW132" i="71"/>
  <c r="DW136" i="71"/>
  <c r="DW140" i="71"/>
  <c r="DW144" i="71"/>
  <c r="DW150" i="71"/>
  <c r="DW166" i="71"/>
  <c r="DW182" i="71"/>
  <c r="DW216" i="71"/>
  <c r="DW189" i="71"/>
  <c r="DW193" i="71"/>
  <c r="DW197" i="71"/>
  <c r="DW201" i="71"/>
  <c r="DW205" i="71"/>
  <c r="DW220" i="71"/>
  <c r="DB24" i="71"/>
  <c r="DB28" i="71"/>
  <c r="DB32" i="71"/>
  <c r="DB36" i="71"/>
  <c r="DB40" i="71"/>
  <c r="DB44" i="71"/>
  <c r="DB48" i="71"/>
  <c r="DB52" i="71"/>
  <c r="DB56" i="71"/>
  <c r="DB59" i="71"/>
  <c r="DB63" i="71"/>
  <c r="DB67" i="71"/>
  <c r="DB71" i="71"/>
  <c r="DB75" i="71"/>
  <c r="DB79" i="71"/>
  <c r="DB83" i="71"/>
  <c r="DB87" i="71"/>
  <c r="DB91" i="71"/>
  <c r="DB95" i="71"/>
  <c r="DB99" i="71"/>
  <c r="DB103" i="71"/>
  <c r="DB107" i="71"/>
  <c r="DB111" i="71"/>
  <c r="DB115" i="71"/>
  <c r="DB163" i="71"/>
  <c r="DB174" i="71"/>
  <c r="DB156" i="71"/>
  <c r="DB183" i="71"/>
  <c r="DB164" i="71"/>
  <c r="DB209" i="71"/>
  <c r="DB176" i="71"/>
  <c r="DB211" i="71"/>
  <c r="DB117" i="71"/>
  <c r="DB121" i="71"/>
  <c r="DB125" i="71"/>
  <c r="DB129" i="71"/>
  <c r="DB133" i="71"/>
  <c r="DB137" i="71"/>
  <c r="DB141" i="71"/>
  <c r="DB145" i="71"/>
  <c r="DB153" i="71"/>
  <c r="DB169" i="71"/>
  <c r="DB185" i="71"/>
  <c r="DB188" i="71"/>
  <c r="DB192" i="71"/>
  <c r="DB196" i="71"/>
  <c r="DB200" i="71"/>
  <c r="DB204" i="71"/>
  <c r="DB208" i="71"/>
  <c r="DB216" i="71"/>
  <c r="DP47" i="71"/>
  <c r="DP27" i="71"/>
  <c r="DP68" i="71"/>
  <c r="DP34" i="71"/>
  <c r="DP50" i="71"/>
  <c r="DP33" i="71"/>
  <c r="DP49" i="71"/>
  <c r="DP32" i="71"/>
  <c r="DP48" i="71"/>
  <c r="DP59" i="71"/>
  <c r="DP69" i="71"/>
  <c r="DP85" i="71"/>
  <c r="DP101" i="71"/>
  <c r="DP72" i="71"/>
  <c r="DP88" i="71"/>
  <c r="DP104" i="71"/>
  <c r="DP58" i="71"/>
  <c r="DP67" i="71"/>
  <c r="DP83" i="71"/>
  <c r="DP99" i="71"/>
  <c r="DP115" i="71"/>
  <c r="DP70" i="71"/>
  <c r="DP86" i="71"/>
  <c r="DP102" i="71"/>
  <c r="DP117" i="71"/>
  <c r="DP126" i="71"/>
  <c r="DP120" i="71"/>
  <c r="DP161" i="71"/>
  <c r="DP154" i="71"/>
  <c r="DP131" i="71"/>
  <c r="DP189" i="71"/>
  <c r="DP188" i="71"/>
  <c r="DP139" i="71"/>
  <c r="DP147" i="71"/>
  <c r="DP165" i="71"/>
  <c r="DP192" i="71"/>
  <c r="DP140" i="71"/>
  <c r="DP152" i="71"/>
  <c r="DP182" i="71"/>
  <c r="DP180" i="71"/>
  <c r="DP197" i="71"/>
  <c r="DP205" i="71"/>
  <c r="DP195" i="71"/>
  <c r="DP203" i="71"/>
  <c r="DP155" i="71"/>
  <c r="DP171" i="71"/>
  <c r="DP187" i="71"/>
  <c r="DP208" i="71"/>
  <c r="DP212" i="71"/>
  <c r="DP216" i="71"/>
  <c r="DT222" i="71"/>
  <c r="DT219" i="71"/>
  <c r="DT218" i="71"/>
  <c r="DT217" i="71"/>
  <c r="DT216" i="71"/>
  <c r="DT215" i="71"/>
  <c r="DT214" i="71"/>
  <c r="DT213" i="71"/>
  <c r="DT212" i="71"/>
  <c r="DT211" i="71"/>
  <c r="DT210" i="71"/>
  <c r="DT209" i="71"/>
  <c r="DT208" i="71"/>
  <c r="DT207" i="71"/>
  <c r="DT205" i="71"/>
  <c r="DT203" i="71"/>
  <c r="DT201" i="71"/>
  <c r="DT199" i="71"/>
  <c r="DT197" i="71"/>
  <c r="DT195" i="71"/>
  <c r="DT193" i="71"/>
  <c r="DT191" i="71"/>
  <c r="DT189" i="71"/>
  <c r="DT184" i="71"/>
  <c r="DT180" i="71"/>
  <c r="DT176" i="71"/>
  <c r="DT172" i="71"/>
  <c r="DT168" i="71"/>
  <c r="DT164" i="71"/>
  <c r="DT160" i="71"/>
  <c r="DT156" i="71"/>
  <c r="DT152" i="71"/>
  <c r="DT148" i="71"/>
  <c r="DT220" i="71"/>
  <c r="DT221" i="71"/>
  <c r="DT204" i="71"/>
  <c r="DT200" i="71"/>
  <c r="DT196" i="71"/>
  <c r="DT192" i="71"/>
  <c r="DT188" i="71"/>
  <c r="DT179" i="71"/>
  <c r="DT178" i="71"/>
  <c r="DT177" i="71"/>
  <c r="DT206" i="71"/>
  <c r="DT202" i="71"/>
  <c r="DT198" i="71"/>
  <c r="DT187" i="71"/>
  <c r="DT186" i="71"/>
  <c r="DT185" i="71"/>
  <c r="DT171" i="71"/>
  <c r="DT170" i="71"/>
  <c r="DT169" i="71"/>
  <c r="DT194" i="71"/>
  <c r="DT167" i="71"/>
  <c r="DT166" i="71"/>
  <c r="DT165" i="71"/>
  <c r="DT151" i="71"/>
  <c r="DT150" i="71"/>
  <c r="DT149" i="71"/>
  <c r="DT175" i="71"/>
  <c r="DT174" i="71"/>
  <c r="DT173" i="71"/>
  <c r="DT159" i="71"/>
  <c r="DT158" i="71"/>
  <c r="DT157" i="71"/>
  <c r="DT182" i="71"/>
  <c r="DT183" i="71"/>
  <c r="BH183" i="71" s="1"/>
  <c r="AB183" i="71" s="1"/>
  <c r="AR183" i="71" s="1"/>
  <c r="DT154" i="71"/>
  <c r="DT144" i="71"/>
  <c r="DT140" i="71"/>
  <c r="DT136" i="71"/>
  <c r="DT163" i="71"/>
  <c r="DT147" i="71"/>
  <c r="DT143" i="71"/>
  <c r="DT139" i="71"/>
  <c r="DT133" i="71"/>
  <c r="DT131" i="71"/>
  <c r="DT129" i="71"/>
  <c r="DT146" i="71"/>
  <c r="DT142" i="71"/>
  <c r="DT138" i="71"/>
  <c r="DT134" i="71"/>
  <c r="DT126" i="71"/>
  <c r="DT190" i="71"/>
  <c r="DT153" i="71"/>
  <c r="DT128" i="71"/>
  <c r="DT124" i="71"/>
  <c r="DT122" i="71"/>
  <c r="DT120" i="71"/>
  <c r="DT162" i="71"/>
  <c r="DT155" i="71"/>
  <c r="DT130" i="71"/>
  <c r="DT125" i="71"/>
  <c r="DT161" i="71"/>
  <c r="DT141" i="71"/>
  <c r="DT135" i="71"/>
  <c r="DT121" i="71"/>
  <c r="DT119" i="71"/>
  <c r="DT112" i="71"/>
  <c r="DT108" i="71"/>
  <c r="DT104" i="71"/>
  <c r="DT100" i="71"/>
  <c r="DT96" i="71"/>
  <c r="DT92" i="71"/>
  <c r="DT88" i="71"/>
  <c r="DT84" i="71"/>
  <c r="DT80" i="71"/>
  <c r="DT76" i="71"/>
  <c r="DT72" i="71"/>
  <c r="DT68" i="71"/>
  <c r="DT64" i="71"/>
  <c r="DT181" i="71"/>
  <c r="DT127" i="71"/>
  <c r="DT118" i="71"/>
  <c r="DT113" i="71"/>
  <c r="DT109" i="71"/>
  <c r="DT105" i="71"/>
  <c r="DT101" i="71"/>
  <c r="DT97" i="71"/>
  <c r="DT93" i="71"/>
  <c r="DT89" i="71"/>
  <c r="DT85" i="71"/>
  <c r="DT81" i="71"/>
  <c r="DT77" i="71"/>
  <c r="DT73" i="71"/>
  <c r="DT69" i="71"/>
  <c r="DT65" i="71"/>
  <c r="DT123" i="71"/>
  <c r="DT137" i="71"/>
  <c r="DT115" i="71"/>
  <c r="DT114" i="71"/>
  <c r="DT111" i="71"/>
  <c r="DT110" i="71"/>
  <c r="DT107" i="71"/>
  <c r="DT106" i="71"/>
  <c r="DT103" i="71"/>
  <c r="DT102" i="71"/>
  <c r="DT99" i="71"/>
  <c r="DT98" i="71"/>
  <c r="DT95" i="71"/>
  <c r="DT94" i="71"/>
  <c r="DT91" i="71"/>
  <c r="DT90" i="71"/>
  <c r="DT87" i="71"/>
  <c r="DT86" i="71"/>
  <c r="DT83" i="71"/>
  <c r="DT82" i="71"/>
  <c r="DT79" i="71"/>
  <c r="DT78" i="71"/>
  <c r="DT75" i="71"/>
  <c r="DT74" i="71"/>
  <c r="DT71" i="71"/>
  <c r="DT70" i="71"/>
  <c r="DT116" i="71"/>
  <c r="DT145" i="71"/>
  <c r="DT63" i="71"/>
  <c r="DT59" i="71"/>
  <c r="DT54" i="71"/>
  <c r="DT50" i="71"/>
  <c r="DT46" i="71"/>
  <c r="DT42" i="71"/>
  <c r="DT38" i="71"/>
  <c r="DT34" i="71"/>
  <c r="DT30" i="71"/>
  <c r="DT26" i="71"/>
  <c r="DT22" i="71"/>
  <c r="DT67" i="71"/>
  <c r="DT62" i="71"/>
  <c r="DT58" i="71"/>
  <c r="DT55" i="71"/>
  <c r="DT51" i="71"/>
  <c r="DT47" i="71"/>
  <c r="DT43" i="71"/>
  <c r="DT39" i="71"/>
  <c r="DT35" i="71"/>
  <c r="DT31" i="71"/>
  <c r="DT27" i="71"/>
  <c r="DT23" i="71"/>
  <c r="DT61" i="71"/>
  <c r="DT57" i="71"/>
  <c r="DT56" i="71"/>
  <c r="DT52" i="71"/>
  <c r="DT48" i="71"/>
  <c r="DT44" i="71"/>
  <c r="DT40" i="71"/>
  <c r="DT36" i="71"/>
  <c r="DT32" i="71"/>
  <c r="DT28" i="71"/>
  <c r="DT24" i="71"/>
  <c r="DT66" i="71"/>
  <c r="DT53" i="71"/>
  <c r="DT45" i="71"/>
  <c r="DT37" i="71"/>
  <c r="DT29" i="71"/>
  <c r="DT60" i="71"/>
  <c r="DT49" i="71"/>
  <c r="DT41" i="71"/>
  <c r="DT33" i="71"/>
  <c r="DT25" i="71"/>
  <c r="DT132" i="71"/>
  <c r="DT117" i="71"/>
  <c r="DU222" i="70"/>
  <c r="DU221" i="70"/>
  <c r="DU220" i="70"/>
  <c r="DU219" i="70"/>
  <c r="DU218" i="70"/>
  <c r="DU217" i="70"/>
  <c r="DU216" i="70"/>
  <c r="DU215" i="70"/>
  <c r="DU214" i="70"/>
  <c r="DU213" i="70"/>
  <c r="DU212" i="70"/>
  <c r="DU211" i="70"/>
  <c r="DU210" i="70"/>
  <c r="DU209" i="70"/>
  <c r="DU208" i="70"/>
  <c r="DU207" i="70"/>
  <c r="DU206" i="70"/>
  <c r="DU205" i="70"/>
  <c r="DU204" i="70"/>
  <c r="DU203" i="70"/>
  <c r="DU202" i="70"/>
  <c r="DU201" i="70"/>
  <c r="DU200" i="70"/>
  <c r="DU199" i="70"/>
  <c r="DU198" i="70"/>
  <c r="DU197" i="70"/>
  <c r="DU196" i="70"/>
  <c r="DU195" i="70"/>
  <c r="DU194" i="70"/>
  <c r="DU193" i="70"/>
  <c r="DU192" i="70"/>
  <c r="DU191" i="70"/>
  <c r="DU190" i="70"/>
  <c r="DU189" i="70"/>
  <c r="DU188" i="70"/>
  <c r="DU187" i="70"/>
  <c r="DU186" i="70"/>
  <c r="DU185" i="70"/>
  <c r="DU184" i="70"/>
  <c r="DU183" i="70"/>
  <c r="DU182" i="70"/>
  <c r="DU181" i="70"/>
  <c r="DU180" i="70"/>
  <c r="DU179" i="70"/>
  <c r="DU178" i="70"/>
  <c r="DU177" i="70"/>
  <c r="DU176" i="70"/>
  <c r="DU175" i="70"/>
  <c r="DU174" i="70"/>
  <c r="DU173" i="70"/>
  <c r="DU172" i="70"/>
  <c r="DU171" i="70"/>
  <c r="DU170" i="70"/>
  <c r="DU169" i="70"/>
  <c r="DU167" i="70"/>
  <c r="DU166" i="70"/>
  <c r="DU165" i="70"/>
  <c r="DU164" i="70"/>
  <c r="DU163" i="70"/>
  <c r="DU162" i="70"/>
  <c r="DU161" i="70"/>
  <c r="DU160" i="70"/>
  <c r="DU159" i="70"/>
  <c r="DU158" i="70"/>
  <c r="DU157" i="70"/>
  <c r="DU156" i="70"/>
  <c r="DU155" i="70"/>
  <c r="DU154" i="70"/>
  <c r="DU153" i="70"/>
  <c r="DU152" i="70"/>
  <c r="DU151" i="70"/>
  <c r="DU150" i="70"/>
  <c r="DU149" i="70"/>
  <c r="DU148" i="70"/>
  <c r="DU147" i="70"/>
  <c r="DU146" i="70"/>
  <c r="DU145" i="70"/>
  <c r="DU144" i="70"/>
  <c r="DU143" i="70"/>
  <c r="DU142" i="70"/>
  <c r="DU141" i="70"/>
  <c r="DU140" i="70"/>
  <c r="DU139" i="70"/>
  <c r="DU138" i="70"/>
  <c r="DU137" i="70"/>
  <c r="DU136" i="70"/>
  <c r="DU135" i="70"/>
  <c r="DU134" i="70"/>
  <c r="DU133" i="70"/>
  <c r="DU132" i="70"/>
  <c r="DU131" i="70"/>
  <c r="DU130" i="70"/>
  <c r="DU129" i="70"/>
  <c r="DU128" i="70"/>
  <c r="DU127" i="70"/>
  <c r="DU126" i="70"/>
  <c r="DU125" i="70"/>
  <c r="DU124" i="70"/>
  <c r="DU123" i="70"/>
  <c r="DU122" i="70"/>
  <c r="DU121" i="70"/>
  <c r="DU120" i="70"/>
  <c r="DU119" i="70"/>
  <c r="DU118" i="70"/>
  <c r="DU117" i="70"/>
  <c r="DU116" i="70"/>
  <c r="DU115" i="70"/>
  <c r="DU114" i="70"/>
  <c r="DU113" i="70"/>
  <c r="DU112" i="70"/>
  <c r="DU111" i="70"/>
  <c r="DU110" i="70"/>
  <c r="DU109" i="70"/>
  <c r="DU108" i="70"/>
  <c r="DU107" i="70"/>
  <c r="DU106" i="70"/>
  <c r="DU105" i="70"/>
  <c r="DU104" i="70"/>
  <c r="DU103" i="70"/>
  <c r="DU102" i="70"/>
  <c r="DU101" i="70"/>
  <c r="DU100" i="70"/>
  <c r="DU99" i="70"/>
  <c r="DU98" i="70"/>
  <c r="DU97" i="70"/>
  <c r="DU96" i="70"/>
  <c r="DU95" i="70"/>
  <c r="DU94" i="70"/>
  <c r="DU93" i="70"/>
  <c r="DU92" i="70"/>
  <c r="DU91" i="70"/>
  <c r="DU90" i="70"/>
  <c r="DU89" i="70"/>
  <c r="DU88" i="70"/>
  <c r="DU87" i="70"/>
  <c r="DU86" i="70"/>
  <c r="DU85" i="70"/>
  <c r="DU84" i="70"/>
  <c r="DU83" i="70"/>
  <c r="DU82" i="70"/>
  <c r="DU81" i="70"/>
  <c r="DU80" i="70"/>
  <c r="DU79" i="70"/>
  <c r="DU78" i="70"/>
  <c r="DU77" i="70"/>
  <c r="DU76" i="70"/>
  <c r="DU75" i="70"/>
  <c r="DU74" i="70"/>
  <c r="DU73" i="70"/>
  <c r="DU72" i="70"/>
  <c r="DU71" i="70"/>
  <c r="DU70" i="70"/>
  <c r="DU69" i="70"/>
  <c r="DU68" i="70"/>
  <c r="DU67" i="70"/>
  <c r="DU66" i="70"/>
  <c r="DU65" i="70"/>
  <c r="DU64" i="70"/>
  <c r="DU63" i="70"/>
  <c r="DU62" i="70"/>
  <c r="DU61" i="70"/>
  <c r="DU60" i="70"/>
  <c r="DU59" i="70"/>
  <c r="DU58" i="70"/>
  <c r="DU57" i="70"/>
  <c r="DU168" i="70"/>
  <c r="DU56" i="70"/>
  <c r="DU55" i="70"/>
  <c r="DU54" i="70"/>
  <c r="DU53" i="70"/>
  <c r="DU52" i="70"/>
  <c r="DU51" i="70"/>
  <c r="DU50" i="70"/>
  <c r="DU49" i="70"/>
  <c r="DU48" i="70"/>
  <c r="DU47" i="70"/>
  <c r="DU46" i="70"/>
  <c r="DU45" i="70"/>
  <c r="DU44" i="70"/>
  <c r="DU43" i="70"/>
  <c r="DU42" i="70"/>
  <c r="DU41" i="70"/>
  <c r="DU40" i="70"/>
  <c r="DU39" i="70"/>
  <c r="DU38" i="70"/>
  <c r="DU37" i="70"/>
  <c r="DU36" i="70"/>
  <c r="DU35" i="70"/>
  <c r="DU34" i="70"/>
  <c r="DU33" i="70"/>
  <c r="DU32" i="70"/>
  <c r="DU31" i="70"/>
  <c r="DU30" i="70"/>
  <c r="DU29" i="70"/>
  <c r="DU28" i="70"/>
  <c r="DU27" i="70"/>
  <c r="DU26" i="70"/>
  <c r="DU25" i="70"/>
  <c r="DU24" i="70"/>
  <c r="DU23" i="70"/>
  <c r="DU22" i="70"/>
  <c r="DM222" i="71"/>
  <c r="DM221" i="71"/>
  <c r="DM220" i="71"/>
  <c r="DM219" i="71"/>
  <c r="DM187" i="71"/>
  <c r="DM186" i="71"/>
  <c r="DM185" i="71"/>
  <c r="DM184" i="71"/>
  <c r="DM183" i="71"/>
  <c r="DM182" i="71"/>
  <c r="DM181" i="71"/>
  <c r="DM180" i="71"/>
  <c r="DM179" i="71"/>
  <c r="DM178" i="71"/>
  <c r="DM177" i="71"/>
  <c r="DM176" i="71"/>
  <c r="DM175" i="71"/>
  <c r="DM174" i="71"/>
  <c r="DM173" i="71"/>
  <c r="DM172" i="71"/>
  <c r="DM171" i="71"/>
  <c r="DM170" i="71"/>
  <c r="DM169" i="71"/>
  <c r="DM168" i="71"/>
  <c r="DM167" i="71"/>
  <c r="DM166" i="71"/>
  <c r="DM165" i="71"/>
  <c r="DM164" i="71"/>
  <c r="DM163" i="71"/>
  <c r="DM162" i="71"/>
  <c r="DM161" i="71"/>
  <c r="DM160" i="71"/>
  <c r="DM159" i="71"/>
  <c r="DM158" i="71"/>
  <c r="DM157" i="71"/>
  <c r="DM156" i="71"/>
  <c r="DM155" i="71"/>
  <c r="DM154" i="71"/>
  <c r="DM153" i="71"/>
  <c r="DM152" i="71"/>
  <c r="DM151" i="71"/>
  <c r="DM150" i="71"/>
  <c r="DM149" i="71"/>
  <c r="DM148" i="71"/>
  <c r="DM213" i="71"/>
  <c r="DM208" i="71"/>
  <c r="DM215" i="71"/>
  <c r="DM218" i="71"/>
  <c r="DM216" i="71"/>
  <c r="DM214" i="71"/>
  <c r="DM212" i="71"/>
  <c r="DM204" i="71"/>
  <c r="DM200" i="71"/>
  <c r="DM196" i="71"/>
  <c r="DM192" i="71"/>
  <c r="DM188" i="71"/>
  <c r="DM217" i="71"/>
  <c r="DM206" i="71"/>
  <c r="DM202" i="71"/>
  <c r="DM198" i="71"/>
  <c r="DM191" i="71"/>
  <c r="DM211" i="71"/>
  <c r="DM209" i="71"/>
  <c r="DM193" i="71"/>
  <c r="DM189" i="71"/>
  <c r="DM201" i="71"/>
  <c r="DM147" i="71"/>
  <c r="DM145" i="71"/>
  <c r="DM143" i="71"/>
  <c r="DM141" i="71"/>
  <c r="DM139" i="71"/>
  <c r="DM137" i="71"/>
  <c r="DM205" i="71"/>
  <c r="DM197" i="71"/>
  <c r="DM190" i="71"/>
  <c r="DM146" i="71"/>
  <c r="DM144" i="71"/>
  <c r="DM142" i="71"/>
  <c r="DM140" i="71"/>
  <c r="DM138" i="71"/>
  <c r="DM136" i="71"/>
  <c r="DM134" i="71"/>
  <c r="DM207" i="71"/>
  <c r="DM199" i="71"/>
  <c r="DM210" i="71"/>
  <c r="DM194" i="71"/>
  <c r="DM132" i="71"/>
  <c r="DM130" i="71"/>
  <c r="DM128" i="71"/>
  <c r="DM126" i="71"/>
  <c r="DM133" i="71"/>
  <c r="DM203" i="71"/>
  <c r="DM123" i="71"/>
  <c r="DM121" i="71"/>
  <c r="DM119" i="71"/>
  <c r="DM117" i="71"/>
  <c r="DM135" i="71"/>
  <c r="DM129" i="71"/>
  <c r="DM195" i="71"/>
  <c r="DM131" i="71"/>
  <c r="DM125" i="71"/>
  <c r="DM124" i="71"/>
  <c r="DM122" i="71"/>
  <c r="DM120" i="71"/>
  <c r="DM118" i="71"/>
  <c r="DM116" i="71"/>
  <c r="DM115" i="71"/>
  <c r="DM114" i="71"/>
  <c r="DM113" i="71"/>
  <c r="DM112" i="71"/>
  <c r="DM111" i="71"/>
  <c r="DM110" i="71"/>
  <c r="DM109" i="71"/>
  <c r="DM108" i="71"/>
  <c r="DM107" i="71"/>
  <c r="DM106" i="71"/>
  <c r="DM105" i="71"/>
  <c r="DM104" i="71"/>
  <c r="DM103" i="71"/>
  <c r="DM102" i="71"/>
  <c r="DM101" i="71"/>
  <c r="DM100" i="71"/>
  <c r="DM99" i="71"/>
  <c r="DM98" i="71"/>
  <c r="DM97" i="71"/>
  <c r="DM96" i="71"/>
  <c r="DM95" i="71"/>
  <c r="DM94" i="71"/>
  <c r="DM93" i="71"/>
  <c r="DM92" i="71"/>
  <c r="DM91" i="71"/>
  <c r="DM90" i="71"/>
  <c r="DM89" i="71"/>
  <c r="DM88" i="71"/>
  <c r="DM87" i="71"/>
  <c r="DM86" i="71"/>
  <c r="DM85" i="71"/>
  <c r="DM84" i="71"/>
  <c r="DM83" i="71"/>
  <c r="DM82" i="71"/>
  <c r="DM81" i="71"/>
  <c r="DM80" i="71"/>
  <c r="DM79" i="71"/>
  <c r="DM78" i="71"/>
  <c r="DM77" i="71"/>
  <c r="DM76" i="71"/>
  <c r="DM75" i="71"/>
  <c r="DM74" i="71"/>
  <c r="DM73" i="71"/>
  <c r="DM72" i="71"/>
  <c r="DM71" i="71"/>
  <c r="DM70" i="71"/>
  <c r="DM69" i="71"/>
  <c r="DM68" i="71"/>
  <c r="DM67" i="71"/>
  <c r="DM66" i="71"/>
  <c r="DM65" i="71"/>
  <c r="DM63" i="71"/>
  <c r="DM61" i="71"/>
  <c r="DM59" i="71"/>
  <c r="DM57" i="71"/>
  <c r="DM56" i="71"/>
  <c r="DM55" i="71"/>
  <c r="DM54" i="71"/>
  <c r="DM53" i="71"/>
  <c r="DM52" i="71"/>
  <c r="DM51" i="71"/>
  <c r="DM50" i="71"/>
  <c r="DM49" i="71"/>
  <c r="DM48" i="71"/>
  <c r="DM47" i="71"/>
  <c r="DM46" i="71"/>
  <c r="DM45" i="71"/>
  <c r="DM44" i="71"/>
  <c r="DM43" i="71"/>
  <c r="DM42" i="71"/>
  <c r="DM41" i="71"/>
  <c r="DM40" i="71"/>
  <c r="DM39" i="71"/>
  <c r="DM38" i="71"/>
  <c r="DM37" i="71"/>
  <c r="DM36" i="71"/>
  <c r="DM35" i="71"/>
  <c r="DM34" i="71"/>
  <c r="DM33" i="71"/>
  <c r="DM32" i="71"/>
  <c r="DM31" i="71"/>
  <c r="DM30" i="71"/>
  <c r="DM29" i="71"/>
  <c r="DM28" i="71"/>
  <c r="DM27" i="71"/>
  <c r="DM26" i="71"/>
  <c r="DM25" i="71"/>
  <c r="DM24" i="71"/>
  <c r="DM23" i="71"/>
  <c r="DM22" i="71"/>
  <c r="DM127" i="71"/>
  <c r="DM62" i="71"/>
  <c r="DM60" i="71"/>
  <c r="DM58" i="71"/>
  <c r="DM64" i="71"/>
  <c r="DX220" i="71"/>
  <c r="DX219" i="71"/>
  <c r="DX218" i="71"/>
  <c r="DX217" i="71"/>
  <c r="DX216" i="71"/>
  <c r="DX215" i="71"/>
  <c r="DX214" i="71"/>
  <c r="DX213" i="71"/>
  <c r="DX212" i="71"/>
  <c r="DX211" i="71"/>
  <c r="DX210" i="71"/>
  <c r="DX209" i="71"/>
  <c r="DX208" i="71"/>
  <c r="DX221" i="71"/>
  <c r="DX185" i="71"/>
  <c r="DX181" i="71"/>
  <c r="DX177" i="71"/>
  <c r="DX173" i="71"/>
  <c r="DX169" i="71"/>
  <c r="DX165" i="71"/>
  <c r="DX161" i="71"/>
  <c r="DX157" i="71"/>
  <c r="DX153" i="71"/>
  <c r="DX149" i="71"/>
  <c r="DX222" i="71"/>
  <c r="DX207" i="71"/>
  <c r="DX203" i="71"/>
  <c r="DX199" i="71"/>
  <c r="DX195" i="71"/>
  <c r="DX191" i="71"/>
  <c r="DX205" i="71"/>
  <c r="DX201" i="71"/>
  <c r="DX197" i="71"/>
  <c r="DX187" i="71"/>
  <c r="DX186" i="71"/>
  <c r="DX176" i="71"/>
  <c r="DX193" i="71"/>
  <c r="DX189" i="71"/>
  <c r="DX184" i="71"/>
  <c r="DX179" i="71"/>
  <c r="DX178" i="71"/>
  <c r="DX200" i="71"/>
  <c r="DX190" i="71"/>
  <c r="DX183" i="71"/>
  <c r="DX175" i="71"/>
  <c r="DX174" i="71"/>
  <c r="DX164" i="71"/>
  <c r="DX159" i="71"/>
  <c r="DX158" i="71"/>
  <c r="DX148" i="71"/>
  <c r="DX147" i="71"/>
  <c r="DX145" i="71"/>
  <c r="DX143" i="71"/>
  <c r="DX141" i="71"/>
  <c r="DX139" i="71"/>
  <c r="DX137" i="71"/>
  <c r="DX204" i="71"/>
  <c r="DX196" i="71"/>
  <c r="DX188" i="71"/>
  <c r="DX182" i="71"/>
  <c r="DX180" i="71"/>
  <c r="DX171" i="71"/>
  <c r="DX167" i="71"/>
  <c r="DX166" i="71"/>
  <c r="DX156" i="71"/>
  <c r="DX151" i="71"/>
  <c r="DX150" i="71"/>
  <c r="DX146" i="71"/>
  <c r="DX144" i="71"/>
  <c r="DX142" i="71"/>
  <c r="DX140" i="71"/>
  <c r="DX138" i="71"/>
  <c r="DX136" i="71"/>
  <c r="DX134" i="71"/>
  <c r="DX194" i="71"/>
  <c r="DX206" i="71"/>
  <c r="DX198" i="71"/>
  <c r="DX172" i="71"/>
  <c r="DX168" i="71"/>
  <c r="DX163" i="71"/>
  <c r="DX135" i="71"/>
  <c r="DX132" i="71"/>
  <c r="DX130" i="71"/>
  <c r="DX128" i="71"/>
  <c r="DX126" i="71"/>
  <c r="DX155" i="71"/>
  <c r="DX202" i="71"/>
  <c r="DX125" i="71"/>
  <c r="DX123" i="71"/>
  <c r="DX121" i="71"/>
  <c r="DX119" i="71"/>
  <c r="DX117" i="71"/>
  <c r="DX170" i="71"/>
  <c r="DX162" i="71"/>
  <c r="DX152" i="71"/>
  <c r="DX129" i="71"/>
  <c r="DX127" i="71"/>
  <c r="DX192" i="71"/>
  <c r="DX160" i="71"/>
  <c r="DX154" i="71"/>
  <c r="DX133" i="71"/>
  <c r="DX131" i="71"/>
  <c r="DX124" i="71"/>
  <c r="DX122" i="71"/>
  <c r="DX120" i="71"/>
  <c r="DX118" i="71"/>
  <c r="DX116" i="71"/>
  <c r="DX114" i="71"/>
  <c r="DX110" i="71"/>
  <c r="DX106" i="71"/>
  <c r="DX102" i="71"/>
  <c r="DX98" i="71"/>
  <c r="DX94" i="71"/>
  <c r="DX90" i="71"/>
  <c r="DX86" i="71"/>
  <c r="DX82" i="71"/>
  <c r="DX78" i="71"/>
  <c r="DX74" i="71"/>
  <c r="DX70" i="71"/>
  <c r="DX66" i="71"/>
  <c r="DX115" i="71"/>
  <c r="DX111" i="71"/>
  <c r="DX107" i="71"/>
  <c r="DX103" i="71"/>
  <c r="DX99" i="71"/>
  <c r="DX95" i="71"/>
  <c r="DX91" i="71"/>
  <c r="DX87" i="71"/>
  <c r="DX83" i="71"/>
  <c r="DX79" i="71"/>
  <c r="DX75" i="71"/>
  <c r="DX71" i="71"/>
  <c r="DX67" i="71"/>
  <c r="DX113" i="71"/>
  <c r="DX109" i="71"/>
  <c r="DX105" i="71"/>
  <c r="DX101" i="71"/>
  <c r="DX97" i="71"/>
  <c r="DX93" i="71"/>
  <c r="DX89" i="71"/>
  <c r="DX85" i="71"/>
  <c r="DX81" i="71"/>
  <c r="DX77" i="71"/>
  <c r="DX73" i="71"/>
  <c r="DX69" i="71"/>
  <c r="DX65" i="71"/>
  <c r="DX64" i="71"/>
  <c r="DX63" i="71"/>
  <c r="DX61" i="71"/>
  <c r="DX59" i="71"/>
  <c r="DX57" i="71"/>
  <c r="DX62" i="71"/>
  <c r="DX60" i="71"/>
  <c r="DX58" i="71"/>
  <c r="DX56" i="71"/>
  <c r="DX52" i="71"/>
  <c r="DX48" i="71"/>
  <c r="DX44" i="71"/>
  <c r="DX40" i="71"/>
  <c r="DX36" i="71"/>
  <c r="DX32" i="71"/>
  <c r="DX28" i="71"/>
  <c r="DX24" i="71"/>
  <c r="DX112" i="71"/>
  <c r="DX104" i="71"/>
  <c r="DX96" i="71"/>
  <c r="DX88" i="71"/>
  <c r="DX80" i="71"/>
  <c r="DX72" i="71"/>
  <c r="DX53" i="71"/>
  <c r="DX49" i="71"/>
  <c r="DX45" i="71"/>
  <c r="DX41" i="71"/>
  <c r="DX37" i="71"/>
  <c r="DX33" i="71"/>
  <c r="DX29" i="71"/>
  <c r="DX25" i="71"/>
  <c r="DX68" i="71"/>
  <c r="DX54" i="71"/>
  <c r="DX50" i="71"/>
  <c r="DX46" i="71"/>
  <c r="DX42" i="71"/>
  <c r="DX38" i="71"/>
  <c r="DX34" i="71"/>
  <c r="DX30" i="71"/>
  <c r="DX26" i="71"/>
  <c r="DX22" i="71"/>
  <c r="DX51" i="71"/>
  <c r="DX43" i="71"/>
  <c r="DX35" i="71"/>
  <c r="DX27" i="71"/>
  <c r="DX100" i="71"/>
  <c r="DX84" i="71"/>
  <c r="DX55" i="71"/>
  <c r="DX47" i="71"/>
  <c r="DX39" i="71"/>
  <c r="DX31" i="71"/>
  <c r="DX23" i="71"/>
  <c r="DX108" i="71"/>
  <c r="DX76" i="71"/>
  <c r="DX92" i="71"/>
  <c r="DG221" i="71"/>
  <c r="DG220" i="71"/>
  <c r="DG219" i="71"/>
  <c r="DG218" i="71"/>
  <c r="DG217" i="71"/>
  <c r="DG216" i="71"/>
  <c r="DG215" i="71"/>
  <c r="DG214" i="71"/>
  <c r="DG213" i="71"/>
  <c r="DG212" i="71"/>
  <c r="DG211" i="71"/>
  <c r="DG210" i="71"/>
  <c r="DG209" i="71"/>
  <c r="DG208" i="71"/>
  <c r="DG222" i="71"/>
  <c r="DG185" i="71"/>
  <c r="DG181" i="71"/>
  <c r="DG177" i="71"/>
  <c r="DG173" i="71"/>
  <c r="DG169" i="71"/>
  <c r="DG165" i="71"/>
  <c r="DG161" i="71"/>
  <c r="DG157" i="71"/>
  <c r="DG153" i="71"/>
  <c r="DG149" i="71"/>
  <c r="DG206" i="71"/>
  <c r="DG202" i="71"/>
  <c r="DG198" i="71"/>
  <c r="DG194" i="71"/>
  <c r="DG190" i="71"/>
  <c r="DG204" i="71"/>
  <c r="DG200" i="71"/>
  <c r="DG196" i="71"/>
  <c r="DG207" i="71"/>
  <c r="DG203" i="71"/>
  <c r="DG199" i="71"/>
  <c r="DG195" i="71"/>
  <c r="DG192" i="71"/>
  <c r="DG188" i="71"/>
  <c r="DG180" i="71"/>
  <c r="DG205" i="71"/>
  <c r="DG201" i="71"/>
  <c r="DG197" i="71"/>
  <c r="DG191" i="71"/>
  <c r="DG183" i="71"/>
  <c r="DG182" i="71"/>
  <c r="DG172" i="71"/>
  <c r="DG189" i="71"/>
  <c r="DG178" i="71"/>
  <c r="DG168" i="71"/>
  <c r="DG163" i="71"/>
  <c r="DG162" i="71"/>
  <c r="DG152" i="71"/>
  <c r="DG147" i="71"/>
  <c r="DG145" i="71"/>
  <c r="DG143" i="71"/>
  <c r="DG141" i="71"/>
  <c r="DG139" i="71"/>
  <c r="DG137" i="71"/>
  <c r="DG186" i="71"/>
  <c r="DG170" i="71"/>
  <c r="DG160" i="71"/>
  <c r="DG155" i="71"/>
  <c r="DG154" i="71"/>
  <c r="DG146" i="71"/>
  <c r="DG144" i="71"/>
  <c r="DG142" i="71"/>
  <c r="DG140" i="71"/>
  <c r="DG138" i="71"/>
  <c r="DG136" i="71"/>
  <c r="DG134" i="71"/>
  <c r="DG187" i="71"/>
  <c r="DG184" i="71"/>
  <c r="DG179" i="71"/>
  <c r="BK179" i="71" s="1"/>
  <c r="AE179" i="71" s="1"/>
  <c r="AU179" i="71" s="1"/>
  <c r="DG176" i="71"/>
  <c r="DG167" i="71"/>
  <c r="DG193" i="71"/>
  <c r="DG158" i="71"/>
  <c r="DG164" i="71"/>
  <c r="DG156" i="71"/>
  <c r="DG133" i="71"/>
  <c r="DG132" i="71"/>
  <c r="DG130" i="71"/>
  <c r="DG128" i="71"/>
  <c r="DG126" i="71"/>
  <c r="DG150" i="71"/>
  <c r="DG135" i="71"/>
  <c r="DG171" i="71"/>
  <c r="DG159" i="71"/>
  <c r="DG131" i="71"/>
  <c r="DG123" i="71"/>
  <c r="DG121" i="71"/>
  <c r="DG119" i="71"/>
  <c r="DG117" i="71"/>
  <c r="DG148" i="71"/>
  <c r="DG125" i="71"/>
  <c r="DG151" i="71"/>
  <c r="DG127" i="71"/>
  <c r="DG124" i="71"/>
  <c r="DG122" i="71"/>
  <c r="DG120" i="71"/>
  <c r="DG118" i="71"/>
  <c r="DG116" i="71"/>
  <c r="DG174" i="71"/>
  <c r="DG166" i="71"/>
  <c r="DG114" i="71"/>
  <c r="DG110" i="71"/>
  <c r="DG106" i="71"/>
  <c r="DG102" i="71"/>
  <c r="DG98" i="71"/>
  <c r="DG94" i="71"/>
  <c r="DG90" i="71"/>
  <c r="DG86" i="71"/>
  <c r="DG82" i="71"/>
  <c r="DG78" i="71"/>
  <c r="DG74" i="71"/>
  <c r="DG70" i="71"/>
  <c r="DG66" i="71"/>
  <c r="DG175" i="71"/>
  <c r="DG129" i="71"/>
  <c r="DG115" i="71"/>
  <c r="DG111" i="71"/>
  <c r="DG107" i="71"/>
  <c r="DG103" i="71"/>
  <c r="DG99" i="71"/>
  <c r="DG95" i="71"/>
  <c r="DG91" i="71"/>
  <c r="DG87" i="71"/>
  <c r="DG83" i="71"/>
  <c r="DG79" i="71"/>
  <c r="DG75" i="71"/>
  <c r="DG71" i="71"/>
  <c r="DG67" i="71"/>
  <c r="DG113" i="71"/>
  <c r="DG109" i="71"/>
  <c r="DG105" i="71"/>
  <c r="DG101" i="71"/>
  <c r="DG97" i="71"/>
  <c r="DG93" i="71"/>
  <c r="DG89" i="71"/>
  <c r="DG85" i="71"/>
  <c r="DG81" i="71"/>
  <c r="DG77" i="71"/>
  <c r="DG73" i="71"/>
  <c r="DG69" i="71"/>
  <c r="DG65" i="71"/>
  <c r="DG64" i="71"/>
  <c r="DG63" i="71"/>
  <c r="DG61" i="71"/>
  <c r="DG59" i="71"/>
  <c r="DG57" i="71"/>
  <c r="DG62" i="71"/>
  <c r="DG60" i="71"/>
  <c r="DG58" i="71"/>
  <c r="DG108" i="71"/>
  <c r="DG100" i="71"/>
  <c r="DG92" i="71"/>
  <c r="DG84" i="71"/>
  <c r="DG76" i="71"/>
  <c r="DG68" i="71"/>
  <c r="DG56" i="71"/>
  <c r="DG52" i="71"/>
  <c r="DG48" i="71"/>
  <c r="DG44" i="71"/>
  <c r="DG40" i="71"/>
  <c r="DG36" i="71"/>
  <c r="DG32" i="71"/>
  <c r="DG28" i="71"/>
  <c r="DG24" i="71"/>
  <c r="DG53" i="71"/>
  <c r="DG49" i="71"/>
  <c r="DG45" i="71"/>
  <c r="DG41" i="71"/>
  <c r="DG37" i="71"/>
  <c r="DG33" i="71"/>
  <c r="DG29" i="71"/>
  <c r="DG25" i="71"/>
  <c r="DG112" i="71"/>
  <c r="DG104" i="71"/>
  <c r="DG96" i="71"/>
  <c r="DG88" i="71"/>
  <c r="DG80" i="71"/>
  <c r="DG72" i="71"/>
  <c r="DG54" i="71"/>
  <c r="DG50" i="71"/>
  <c r="DG46" i="71"/>
  <c r="BK46" i="71" s="1"/>
  <c r="AE46" i="71" s="1"/>
  <c r="AU46" i="71" s="1"/>
  <c r="DG42" i="71"/>
  <c r="DG38" i="71"/>
  <c r="DG34" i="71"/>
  <c r="BK34" i="71" s="1"/>
  <c r="AE34" i="71" s="1"/>
  <c r="AU34" i="71" s="1"/>
  <c r="DG30" i="71"/>
  <c r="DG26" i="71"/>
  <c r="DG22" i="71"/>
  <c r="DG55" i="71"/>
  <c r="DG47" i="71"/>
  <c r="DG39" i="71"/>
  <c r="DG31" i="71"/>
  <c r="DG23" i="71"/>
  <c r="DG51" i="71"/>
  <c r="DG43" i="71"/>
  <c r="DG35" i="71"/>
  <c r="DG27" i="71"/>
  <c r="DQ222" i="71"/>
  <c r="DQ221" i="71"/>
  <c r="DQ220" i="71"/>
  <c r="DQ219" i="71"/>
  <c r="DQ217" i="71"/>
  <c r="DQ215" i="71"/>
  <c r="DQ213" i="71"/>
  <c r="DQ211" i="71"/>
  <c r="DQ209" i="71"/>
  <c r="DQ216" i="71"/>
  <c r="DQ206" i="71"/>
  <c r="DQ204" i="71"/>
  <c r="DQ202" i="71"/>
  <c r="DQ200" i="71"/>
  <c r="DQ198" i="71"/>
  <c r="DQ196" i="71"/>
  <c r="DQ194" i="71"/>
  <c r="DQ192" i="71"/>
  <c r="DQ190" i="71"/>
  <c r="DQ188" i="71"/>
  <c r="DQ187" i="71"/>
  <c r="DQ186" i="71"/>
  <c r="DQ185" i="71"/>
  <c r="DQ184" i="71"/>
  <c r="DQ183" i="71"/>
  <c r="DQ182" i="71"/>
  <c r="DQ181" i="71"/>
  <c r="DQ180" i="71"/>
  <c r="DQ179" i="71"/>
  <c r="DQ178" i="71"/>
  <c r="DQ177" i="71"/>
  <c r="DQ176" i="71"/>
  <c r="DQ175" i="71"/>
  <c r="DQ174" i="71"/>
  <c r="DQ173" i="71"/>
  <c r="DQ172" i="71"/>
  <c r="DQ171" i="71"/>
  <c r="DQ170" i="71"/>
  <c r="DQ169" i="71"/>
  <c r="DQ168" i="71"/>
  <c r="DQ167" i="71"/>
  <c r="DQ166" i="71"/>
  <c r="DQ165" i="71"/>
  <c r="DQ164" i="71"/>
  <c r="DQ163" i="71"/>
  <c r="DQ162" i="71"/>
  <c r="DQ161" i="71"/>
  <c r="DQ160" i="71"/>
  <c r="DQ159" i="71"/>
  <c r="DQ158" i="71"/>
  <c r="DQ157" i="71"/>
  <c r="DQ156" i="71"/>
  <c r="DQ155" i="71"/>
  <c r="DQ154" i="71"/>
  <c r="DQ153" i="71"/>
  <c r="DQ152" i="71"/>
  <c r="DQ151" i="71"/>
  <c r="DQ150" i="71"/>
  <c r="DQ149" i="71"/>
  <c r="DQ148" i="71"/>
  <c r="DQ218" i="71"/>
  <c r="DQ210" i="71"/>
  <c r="DQ214" i="71"/>
  <c r="DQ212" i="71"/>
  <c r="DQ208" i="71"/>
  <c r="DQ205" i="71"/>
  <c r="DQ201" i="71"/>
  <c r="DQ197" i="71"/>
  <c r="DQ193" i="71"/>
  <c r="DQ189" i="71"/>
  <c r="DQ207" i="71"/>
  <c r="DQ203" i="71"/>
  <c r="DQ199" i="71"/>
  <c r="DQ195" i="71"/>
  <c r="DQ191" i="71"/>
  <c r="DQ145" i="71"/>
  <c r="DQ141" i="71"/>
  <c r="DQ137" i="71"/>
  <c r="DQ135" i="71"/>
  <c r="DQ134" i="71"/>
  <c r="DQ144" i="71"/>
  <c r="DQ140" i="71"/>
  <c r="DQ136" i="71"/>
  <c r="DQ132" i="71"/>
  <c r="DQ130" i="71"/>
  <c r="DQ133" i="71"/>
  <c r="DQ129" i="71"/>
  <c r="DQ125" i="71"/>
  <c r="DQ146" i="71"/>
  <c r="DQ142" i="71"/>
  <c r="DQ138" i="71"/>
  <c r="DQ131" i="71"/>
  <c r="DQ127" i="71"/>
  <c r="DQ126" i="71"/>
  <c r="DQ123" i="71"/>
  <c r="DQ121" i="71"/>
  <c r="DQ128" i="71"/>
  <c r="DQ115" i="71"/>
  <c r="DQ114" i="71"/>
  <c r="DQ113" i="71"/>
  <c r="DQ112" i="71"/>
  <c r="DQ111" i="71"/>
  <c r="DQ110" i="71"/>
  <c r="DQ109" i="71"/>
  <c r="DQ108" i="71"/>
  <c r="DQ107" i="71"/>
  <c r="DQ106" i="71"/>
  <c r="DQ105" i="71"/>
  <c r="DQ104" i="71"/>
  <c r="DQ103" i="71"/>
  <c r="DQ102" i="71"/>
  <c r="DQ101" i="71"/>
  <c r="DQ100" i="71"/>
  <c r="DQ99" i="71"/>
  <c r="DQ98" i="71"/>
  <c r="DQ97" i="71"/>
  <c r="DQ96" i="71"/>
  <c r="DQ95" i="71"/>
  <c r="DQ94" i="71"/>
  <c r="DQ93" i="71"/>
  <c r="DQ92" i="71"/>
  <c r="DQ91" i="71"/>
  <c r="DQ90" i="71"/>
  <c r="DQ89" i="71"/>
  <c r="DQ88" i="71"/>
  <c r="DQ87" i="71"/>
  <c r="DQ86" i="71"/>
  <c r="DQ85" i="71"/>
  <c r="DQ84" i="71"/>
  <c r="DQ83" i="71"/>
  <c r="DQ82" i="71"/>
  <c r="DQ81" i="71"/>
  <c r="DQ80" i="71"/>
  <c r="DQ79" i="71"/>
  <c r="DQ78" i="71"/>
  <c r="DQ77" i="71"/>
  <c r="DQ76" i="71"/>
  <c r="DQ75" i="71"/>
  <c r="DQ74" i="71"/>
  <c r="DQ73" i="71"/>
  <c r="DQ72" i="71"/>
  <c r="DQ71" i="71"/>
  <c r="DQ70" i="71"/>
  <c r="DQ69" i="71"/>
  <c r="DQ68" i="71"/>
  <c r="DQ67" i="71"/>
  <c r="DQ66" i="71"/>
  <c r="DQ65" i="71"/>
  <c r="DQ143" i="71"/>
  <c r="DQ124" i="71"/>
  <c r="DQ120" i="71"/>
  <c r="DQ116" i="71"/>
  <c r="DQ119" i="71"/>
  <c r="DQ122" i="71"/>
  <c r="DQ117" i="71"/>
  <c r="DQ56" i="71"/>
  <c r="DQ55" i="71"/>
  <c r="DQ54" i="71"/>
  <c r="DQ53" i="71"/>
  <c r="DQ52" i="71"/>
  <c r="DQ51" i="71"/>
  <c r="DQ50" i="71"/>
  <c r="DQ49" i="71"/>
  <c r="DQ48" i="71"/>
  <c r="DQ47" i="71"/>
  <c r="DQ46" i="71"/>
  <c r="DQ45" i="71"/>
  <c r="DQ44" i="71"/>
  <c r="DQ43" i="71"/>
  <c r="DQ42" i="71"/>
  <c r="DQ41" i="71"/>
  <c r="DQ40" i="71"/>
  <c r="DQ39" i="71"/>
  <c r="DQ38" i="71"/>
  <c r="DQ37" i="71"/>
  <c r="DQ36" i="71"/>
  <c r="DQ35" i="71"/>
  <c r="DQ34" i="71"/>
  <c r="DQ33" i="71"/>
  <c r="DQ32" i="71"/>
  <c r="DQ31" i="71"/>
  <c r="DQ30" i="71"/>
  <c r="DQ29" i="71"/>
  <c r="DQ28" i="71"/>
  <c r="DQ27" i="71"/>
  <c r="DQ26" i="71"/>
  <c r="DQ25" i="71"/>
  <c r="DQ24" i="71"/>
  <c r="DQ23" i="71"/>
  <c r="DQ22" i="71"/>
  <c r="DQ147" i="71"/>
  <c r="DQ118" i="71"/>
  <c r="DQ60" i="71"/>
  <c r="DQ63" i="71"/>
  <c r="DQ59" i="71"/>
  <c r="DQ64" i="71"/>
  <c r="DQ62" i="71"/>
  <c r="DQ58" i="71"/>
  <c r="DQ139" i="71"/>
  <c r="DQ61" i="71"/>
  <c r="DQ57" i="71"/>
  <c r="DF221" i="71"/>
  <c r="DF220" i="71"/>
  <c r="DF219" i="71"/>
  <c r="DF218" i="71"/>
  <c r="DF217" i="71"/>
  <c r="DF216" i="71"/>
  <c r="DF207" i="71"/>
  <c r="DF206" i="71"/>
  <c r="DF205" i="71"/>
  <c r="DF204" i="71"/>
  <c r="DF203" i="71"/>
  <c r="DF202" i="71"/>
  <c r="DF201" i="71"/>
  <c r="DF200" i="71"/>
  <c r="DF199" i="71"/>
  <c r="DF198" i="71"/>
  <c r="DF197" i="71"/>
  <c r="DF196" i="71"/>
  <c r="DF195" i="71"/>
  <c r="DF194" i="71"/>
  <c r="DF193" i="71"/>
  <c r="DF192" i="71"/>
  <c r="DF191" i="71"/>
  <c r="DF190" i="71"/>
  <c r="DF189" i="71"/>
  <c r="DF188" i="71"/>
  <c r="DF215" i="71"/>
  <c r="DF214" i="71"/>
  <c r="DF213" i="71"/>
  <c r="DF212" i="71"/>
  <c r="DF211" i="71"/>
  <c r="DF210" i="71"/>
  <c r="DF209" i="71"/>
  <c r="DF208" i="71"/>
  <c r="DF186" i="71"/>
  <c r="DF182" i="71"/>
  <c r="DF178" i="71"/>
  <c r="DF174" i="71"/>
  <c r="DF170" i="71"/>
  <c r="DF166" i="71"/>
  <c r="DF162" i="71"/>
  <c r="DF158" i="71"/>
  <c r="DF154" i="71"/>
  <c r="DF150" i="71"/>
  <c r="DF147" i="71"/>
  <c r="DF146" i="71"/>
  <c r="DF145" i="71"/>
  <c r="DF144" i="71"/>
  <c r="DF143" i="71"/>
  <c r="DF142" i="71"/>
  <c r="DF141" i="71"/>
  <c r="DF140" i="71"/>
  <c r="DF139" i="71"/>
  <c r="DF138" i="71"/>
  <c r="DF137" i="71"/>
  <c r="DF136" i="71"/>
  <c r="DF135" i="71"/>
  <c r="DF134" i="71"/>
  <c r="DF133" i="71"/>
  <c r="DF132" i="71"/>
  <c r="DF131" i="71"/>
  <c r="DF130" i="71"/>
  <c r="DF129" i="71"/>
  <c r="DF128" i="71"/>
  <c r="DF127" i="71"/>
  <c r="DF126" i="71"/>
  <c r="DF125" i="71"/>
  <c r="DF124" i="71"/>
  <c r="DF123" i="71"/>
  <c r="DF122" i="71"/>
  <c r="DF121" i="71"/>
  <c r="DF120" i="71"/>
  <c r="DF119" i="71"/>
  <c r="DF118" i="71"/>
  <c r="DF117" i="71"/>
  <c r="DF116" i="71"/>
  <c r="DF222" i="71"/>
  <c r="DF184" i="71"/>
  <c r="DF179" i="71"/>
  <c r="DF187" i="71"/>
  <c r="DF181" i="71"/>
  <c r="DF176" i="71"/>
  <c r="DF171" i="71"/>
  <c r="DF175" i="71"/>
  <c r="DF172" i="71"/>
  <c r="DF167" i="71"/>
  <c r="DF161" i="71"/>
  <c r="DF156" i="71"/>
  <c r="DF151" i="71"/>
  <c r="DF164" i="71"/>
  <c r="DF159" i="71"/>
  <c r="DF153" i="71"/>
  <c r="DF148" i="71"/>
  <c r="DF185" i="71"/>
  <c r="DF177" i="71"/>
  <c r="DF169" i="71"/>
  <c r="DF180" i="71"/>
  <c r="DF163" i="71"/>
  <c r="DF152" i="71"/>
  <c r="DF149" i="71"/>
  <c r="DF173" i="71"/>
  <c r="DF168" i="71"/>
  <c r="DF183" i="71"/>
  <c r="DF160" i="71"/>
  <c r="DF157" i="71"/>
  <c r="DF155" i="71"/>
  <c r="DF115" i="71"/>
  <c r="DF114" i="71"/>
  <c r="DF113" i="71"/>
  <c r="DF112" i="71"/>
  <c r="DF111" i="71"/>
  <c r="DF110" i="71"/>
  <c r="DF109" i="71"/>
  <c r="DF108" i="71"/>
  <c r="DF107" i="71"/>
  <c r="DF106" i="71"/>
  <c r="DF105" i="71"/>
  <c r="DF104" i="71"/>
  <c r="DF103" i="71"/>
  <c r="DF102" i="71"/>
  <c r="DF101" i="71"/>
  <c r="DF100" i="71"/>
  <c r="DF99" i="71"/>
  <c r="DF98" i="71"/>
  <c r="DF97" i="71"/>
  <c r="DF96" i="71"/>
  <c r="DF95" i="71"/>
  <c r="DF94" i="71"/>
  <c r="DF93" i="71"/>
  <c r="DF92" i="71"/>
  <c r="DF91" i="71"/>
  <c r="DF90" i="71"/>
  <c r="DF89" i="71"/>
  <c r="DF88" i="71"/>
  <c r="DF87" i="71"/>
  <c r="DF86" i="71"/>
  <c r="DF85" i="71"/>
  <c r="DF84" i="71"/>
  <c r="DF83" i="71"/>
  <c r="DF82" i="71"/>
  <c r="DF81" i="71"/>
  <c r="DF80" i="71"/>
  <c r="DF79" i="71"/>
  <c r="DF78" i="71"/>
  <c r="DF77" i="71"/>
  <c r="DF76" i="71"/>
  <c r="DF75" i="71"/>
  <c r="DF74" i="71"/>
  <c r="DF73" i="71"/>
  <c r="DF72" i="71"/>
  <c r="DF71" i="71"/>
  <c r="DF70" i="71"/>
  <c r="DF69" i="71"/>
  <c r="DF68" i="71"/>
  <c r="DF67" i="71"/>
  <c r="DF66" i="71"/>
  <c r="DF65" i="71"/>
  <c r="DF64" i="71"/>
  <c r="DF63" i="71"/>
  <c r="DF62" i="71"/>
  <c r="DF61" i="71"/>
  <c r="DF60" i="71"/>
  <c r="DF59" i="71"/>
  <c r="DF58" i="71"/>
  <c r="DF57" i="71"/>
  <c r="DF165" i="71"/>
  <c r="DF56" i="71"/>
  <c r="DF55" i="71"/>
  <c r="DF54" i="71"/>
  <c r="DF53" i="71"/>
  <c r="DF52" i="71"/>
  <c r="DF51" i="71"/>
  <c r="DF50" i="71"/>
  <c r="DF49" i="71"/>
  <c r="DF48" i="71"/>
  <c r="DF47" i="71"/>
  <c r="DF46" i="71"/>
  <c r="DF45" i="71"/>
  <c r="DF44" i="71"/>
  <c r="DF43" i="71"/>
  <c r="DF42" i="71"/>
  <c r="DF41" i="71"/>
  <c r="DF40" i="71"/>
  <c r="DF39" i="71"/>
  <c r="DF38" i="71"/>
  <c r="DF37" i="71"/>
  <c r="DF36" i="71"/>
  <c r="DF35" i="71"/>
  <c r="DF34" i="71"/>
  <c r="DF33" i="71"/>
  <c r="DF32" i="71"/>
  <c r="DF31" i="71"/>
  <c r="DF30" i="71"/>
  <c r="DF29" i="71"/>
  <c r="DF28" i="71"/>
  <c r="DF27" i="71"/>
  <c r="DF26" i="71"/>
  <c r="DF25" i="71"/>
  <c r="DF24" i="71"/>
  <c r="DF23" i="71"/>
  <c r="DF22" i="71"/>
  <c r="DD22" i="70"/>
  <c r="DD26" i="70"/>
  <c r="DD30" i="70"/>
  <c r="DD34" i="70"/>
  <c r="DD38" i="70"/>
  <c r="DD42" i="70"/>
  <c r="DD46" i="70"/>
  <c r="DD50" i="70"/>
  <c r="DD54" i="70"/>
  <c r="DD168" i="70"/>
  <c r="DD61" i="70"/>
  <c r="DD65" i="70"/>
  <c r="DD69" i="70"/>
  <c r="DD73" i="70"/>
  <c r="DD77" i="70"/>
  <c r="DD81" i="70"/>
  <c r="DD85" i="70"/>
  <c r="DD89" i="70"/>
  <c r="DD93" i="70"/>
  <c r="DD97" i="70"/>
  <c r="DD101" i="70"/>
  <c r="DD105" i="70"/>
  <c r="DD109" i="70"/>
  <c r="DD113" i="70"/>
  <c r="DD117" i="70"/>
  <c r="DD121" i="70"/>
  <c r="DD125" i="70"/>
  <c r="DD129" i="70"/>
  <c r="DD133" i="70"/>
  <c r="DD137" i="70"/>
  <c r="DD141" i="70"/>
  <c r="DD145" i="70"/>
  <c r="DD149" i="70"/>
  <c r="DD153" i="70"/>
  <c r="DD157" i="70"/>
  <c r="DD161" i="70"/>
  <c r="DD165" i="70"/>
  <c r="DD170" i="70"/>
  <c r="DD174" i="70"/>
  <c r="DD178" i="70"/>
  <c r="DD182" i="70"/>
  <c r="DD186" i="70"/>
  <c r="DD190" i="70"/>
  <c r="DD194" i="70"/>
  <c r="DD198" i="70"/>
  <c r="DD202" i="70"/>
  <c r="DD206" i="70"/>
  <c r="DD210" i="70"/>
  <c r="DD214" i="70"/>
  <c r="DD218" i="70"/>
  <c r="DD222" i="70"/>
  <c r="DY25" i="70"/>
  <c r="DY29" i="70"/>
  <c r="DY33" i="70"/>
  <c r="DY37" i="70"/>
  <c r="DY41" i="70"/>
  <c r="DY45" i="70"/>
  <c r="DY49" i="70"/>
  <c r="DY53" i="70"/>
  <c r="DY168" i="70"/>
  <c r="DY60" i="70"/>
  <c r="DY64" i="70"/>
  <c r="DY68" i="70"/>
  <c r="DY72" i="70"/>
  <c r="DY76" i="70"/>
  <c r="DY80" i="70"/>
  <c r="DY84" i="70"/>
  <c r="DY88" i="70"/>
  <c r="DY92" i="70"/>
  <c r="DY96" i="70"/>
  <c r="DY100" i="70"/>
  <c r="DY104" i="70"/>
  <c r="DY108" i="70"/>
  <c r="DY112" i="70"/>
  <c r="DY116" i="70"/>
  <c r="DY120" i="70"/>
  <c r="DY124" i="70"/>
  <c r="DY128" i="70"/>
  <c r="DY132" i="70"/>
  <c r="DY136" i="70"/>
  <c r="DY140" i="70"/>
  <c r="DY144" i="70"/>
  <c r="DY148" i="70"/>
  <c r="DY152" i="70"/>
  <c r="DY156" i="70"/>
  <c r="DY160" i="70"/>
  <c r="DY164" i="70"/>
  <c r="DY169" i="70"/>
  <c r="DY173" i="70"/>
  <c r="DY177" i="70"/>
  <c r="DY181" i="70"/>
  <c r="DY185" i="70"/>
  <c r="DY189" i="70"/>
  <c r="DY193" i="70"/>
  <c r="DY197" i="70"/>
  <c r="DY201" i="70"/>
  <c r="DY205" i="70"/>
  <c r="DY209" i="70"/>
  <c r="DY213" i="70"/>
  <c r="DY217" i="70"/>
  <c r="DY221" i="70"/>
  <c r="DJ22" i="71"/>
  <c r="DJ26" i="71"/>
  <c r="DJ30" i="71"/>
  <c r="DJ34" i="71"/>
  <c r="DJ38" i="71"/>
  <c r="DJ42" i="71"/>
  <c r="DJ46" i="71"/>
  <c r="DJ50" i="71"/>
  <c r="DJ54" i="71"/>
  <c r="DJ160" i="71"/>
  <c r="DJ57" i="71"/>
  <c r="DJ61" i="71"/>
  <c r="DJ65" i="71"/>
  <c r="DJ69" i="71"/>
  <c r="DJ73" i="71"/>
  <c r="DJ77" i="71"/>
  <c r="DJ81" i="71"/>
  <c r="DJ85" i="71"/>
  <c r="DJ89" i="71"/>
  <c r="DJ93" i="71"/>
  <c r="DJ97" i="71"/>
  <c r="DJ101" i="71"/>
  <c r="DJ105" i="71"/>
  <c r="DJ109" i="71"/>
  <c r="DJ113" i="71"/>
  <c r="DJ169" i="71"/>
  <c r="DJ172" i="71"/>
  <c r="DJ161" i="71"/>
  <c r="DJ148" i="71"/>
  <c r="DJ170" i="71"/>
  <c r="DJ184" i="71"/>
  <c r="DJ212" i="71"/>
  <c r="DJ117" i="71"/>
  <c r="DJ121" i="71"/>
  <c r="DJ125" i="71"/>
  <c r="DJ129" i="71"/>
  <c r="DJ133" i="71"/>
  <c r="DJ137" i="71"/>
  <c r="DJ141" i="71"/>
  <c r="DJ145" i="71"/>
  <c r="DJ155" i="71"/>
  <c r="DJ171" i="71"/>
  <c r="DJ187" i="71"/>
  <c r="DJ221" i="71"/>
  <c r="DJ191" i="71"/>
  <c r="DJ195" i="71"/>
  <c r="DJ199" i="71"/>
  <c r="DJ203" i="71"/>
  <c r="DJ207" i="71"/>
  <c r="DJ215" i="71"/>
  <c r="DJ220" i="71"/>
  <c r="DW23" i="71"/>
  <c r="DW27" i="71"/>
  <c r="DW31" i="71"/>
  <c r="DW35" i="71"/>
  <c r="DW39" i="71"/>
  <c r="DW43" i="71"/>
  <c r="DW47" i="71"/>
  <c r="DW51" i="71"/>
  <c r="DW55" i="71"/>
  <c r="DW159" i="71"/>
  <c r="DW58" i="71"/>
  <c r="DW62" i="71"/>
  <c r="DW66" i="71"/>
  <c r="DW70" i="71"/>
  <c r="DW74" i="71"/>
  <c r="DW78" i="71"/>
  <c r="DW82" i="71"/>
  <c r="DW86" i="71"/>
  <c r="DW90" i="71"/>
  <c r="DW94" i="71"/>
  <c r="DW98" i="71"/>
  <c r="DW102" i="71"/>
  <c r="DW106" i="71"/>
  <c r="DW110" i="71"/>
  <c r="DW114" i="71"/>
  <c r="DW164" i="71"/>
  <c r="DW161" i="71"/>
  <c r="DW155" i="71"/>
  <c r="DW157" i="71"/>
  <c r="DW173" i="71"/>
  <c r="DW183" i="71"/>
  <c r="DW212" i="71"/>
  <c r="DW210" i="71"/>
  <c r="DW118" i="71"/>
  <c r="DW122" i="71"/>
  <c r="DW126" i="71"/>
  <c r="DW130" i="71"/>
  <c r="DW134" i="71"/>
  <c r="DW138" i="71"/>
  <c r="DW142" i="71"/>
  <c r="DW146" i="71"/>
  <c r="DW158" i="71"/>
  <c r="DW174" i="71"/>
  <c r="DW208" i="71"/>
  <c r="DW219" i="71"/>
  <c r="DW191" i="71"/>
  <c r="DW195" i="71"/>
  <c r="DW199" i="71"/>
  <c r="DW203" i="71"/>
  <c r="DW207" i="71"/>
  <c r="DB22" i="71"/>
  <c r="DB26" i="71"/>
  <c r="DB30" i="71"/>
  <c r="DB34" i="71"/>
  <c r="DB38" i="71"/>
  <c r="DB42" i="71"/>
  <c r="DB46" i="71"/>
  <c r="DB50" i="71"/>
  <c r="DB54" i="71"/>
  <c r="DB57" i="71"/>
  <c r="DB61" i="71"/>
  <c r="DB65" i="71"/>
  <c r="DB69" i="71"/>
  <c r="DB73" i="71"/>
  <c r="DB77" i="71"/>
  <c r="DB81" i="71"/>
  <c r="DB85" i="71"/>
  <c r="DB89" i="71"/>
  <c r="DB93" i="71"/>
  <c r="DB97" i="71"/>
  <c r="DB101" i="71"/>
  <c r="DB105" i="71"/>
  <c r="DB109" i="71"/>
  <c r="DB113" i="71"/>
  <c r="DB152" i="71"/>
  <c r="DB160" i="71"/>
  <c r="DB150" i="71"/>
  <c r="DB167" i="71"/>
  <c r="DB158" i="71"/>
  <c r="DB180" i="71"/>
  <c r="DB179" i="71"/>
  <c r="DB187" i="71"/>
  <c r="DB222" i="71"/>
  <c r="DB119" i="71"/>
  <c r="DB123" i="71"/>
  <c r="DB127" i="71"/>
  <c r="DB131" i="71"/>
  <c r="DB135" i="71"/>
  <c r="DB139" i="71"/>
  <c r="DB143" i="71"/>
  <c r="DB147" i="71"/>
  <c r="DB161" i="71"/>
  <c r="DB177" i="71"/>
  <c r="DB221" i="71"/>
  <c r="DB190" i="71"/>
  <c r="DB194" i="71"/>
  <c r="DB198" i="71"/>
  <c r="DB202" i="71"/>
  <c r="DB206" i="71"/>
  <c r="DB212" i="71"/>
  <c r="DB220" i="71"/>
  <c r="DP39" i="71"/>
  <c r="DP43" i="71"/>
  <c r="DP26" i="71"/>
  <c r="DP42" i="71"/>
  <c r="DP25" i="71"/>
  <c r="DP41" i="71"/>
  <c r="DP24" i="71"/>
  <c r="DP40" i="71"/>
  <c r="DP56" i="71"/>
  <c r="DP63" i="71"/>
  <c r="DP77" i="71"/>
  <c r="DP93" i="71"/>
  <c r="DP109" i="71"/>
  <c r="DP80" i="71"/>
  <c r="DP96" i="71"/>
  <c r="DP112" i="71"/>
  <c r="DP62" i="71"/>
  <c r="DP75" i="71"/>
  <c r="DP91" i="71"/>
  <c r="DP107" i="71"/>
  <c r="DP156" i="71"/>
  <c r="DP78" i="71"/>
  <c r="DP94" i="71"/>
  <c r="DP110" i="71"/>
  <c r="DP121" i="71"/>
  <c r="DP116" i="71"/>
  <c r="DP124" i="71"/>
  <c r="DP184" i="71"/>
  <c r="DP127" i="71"/>
  <c r="DP169" i="71"/>
  <c r="DP173" i="71"/>
  <c r="DP135" i="71"/>
  <c r="DP143" i="71"/>
  <c r="DP150" i="71"/>
  <c r="DP170" i="71"/>
  <c r="DP136" i="71"/>
  <c r="DP144" i="71"/>
  <c r="DP158" i="71"/>
  <c r="DP177" i="71"/>
  <c r="DP186" i="71"/>
  <c r="DP201" i="71"/>
  <c r="DP191" i="71"/>
  <c r="DP199" i="71"/>
  <c r="DP207" i="71"/>
  <c r="DP163" i="71"/>
  <c r="DP179" i="71"/>
  <c r="DP222" i="71"/>
  <c r="DP210" i="71"/>
  <c r="DP214" i="71"/>
  <c r="DP218" i="71"/>
  <c r="DR221" i="71"/>
  <c r="DR220" i="71"/>
  <c r="DR217" i="71"/>
  <c r="DR212" i="71"/>
  <c r="DR209" i="71"/>
  <c r="DR207" i="71"/>
  <c r="DR206" i="71"/>
  <c r="DR205" i="71"/>
  <c r="DR204" i="71"/>
  <c r="DR203" i="71"/>
  <c r="DR202" i="71"/>
  <c r="DR201" i="71"/>
  <c r="DR200" i="71"/>
  <c r="DR199" i="71"/>
  <c r="DR198" i="71"/>
  <c r="DR197" i="71"/>
  <c r="DR196" i="71"/>
  <c r="DR195" i="71"/>
  <c r="DR194" i="71"/>
  <c r="DR193" i="71"/>
  <c r="DR192" i="71"/>
  <c r="DR191" i="71"/>
  <c r="DR190" i="71"/>
  <c r="DR189" i="71"/>
  <c r="DR188" i="71"/>
  <c r="DR186" i="71"/>
  <c r="DR182" i="71"/>
  <c r="DR178" i="71"/>
  <c r="DR174" i="71"/>
  <c r="DR170" i="71"/>
  <c r="DR166" i="71"/>
  <c r="DR162" i="71"/>
  <c r="DR158" i="71"/>
  <c r="DR154" i="71"/>
  <c r="DR150" i="71"/>
  <c r="DR216" i="71"/>
  <c r="DR213" i="71"/>
  <c r="DR222" i="71"/>
  <c r="DR218" i="71"/>
  <c r="DR214" i="71"/>
  <c r="DR211" i="71"/>
  <c r="DR219" i="71"/>
  <c r="DR210" i="71"/>
  <c r="DR187" i="71"/>
  <c r="DR181" i="71"/>
  <c r="DR176" i="71"/>
  <c r="DR184" i="71"/>
  <c r="DR179" i="71"/>
  <c r="DR173" i="71"/>
  <c r="DR208" i="71"/>
  <c r="DR180" i="71"/>
  <c r="DR177" i="71"/>
  <c r="DR172" i="71"/>
  <c r="DR164" i="71"/>
  <c r="DR159" i="71"/>
  <c r="DR153" i="71"/>
  <c r="DR148" i="71"/>
  <c r="DR147" i="71"/>
  <c r="DR145" i="71"/>
  <c r="DR143" i="71"/>
  <c r="DR141" i="71"/>
  <c r="DR139" i="71"/>
  <c r="DR137" i="71"/>
  <c r="DR185" i="71"/>
  <c r="DR183" i="71"/>
  <c r="DR169" i="71"/>
  <c r="DR167" i="71"/>
  <c r="DR161" i="71"/>
  <c r="DR156" i="71"/>
  <c r="DR151" i="71"/>
  <c r="DR146" i="71"/>
  <c r="DR144" i="71"/>
  <c r="DR142" i="71"/>
  <c r="DR140" i="71"/>
  <c r="DR138" i="71"/>
  <c r="DR136" i="71"/>
  <c r="DR134" i="71"/>
  <c r="DR171" i="71"/>
  <c r="DR175" i="71"/>
  <c r="DR160" i="71"/>
  <c r="DR168" i="71"/>
  <c r="DR165" i="71"/>
  <c r="DR132" i="71"/>
  <c r="DR130" i="71"/>
  <c r="DR128" i="71"/>
  <c r="DR126" i="71"/>
  <c r="DR215" i="71"/>
  <c r="DR152" i="71"/>
  <c r="DR149" i="71"/>
  <c r="DR163" i="71"/>
  <c r="DR135" i="71"/>
  <c r="DR131" i="71"/>
  <c r="DR127" i="71"/>
  <c r="DR123" i="71"/>
  <c r="DR121" i="71"/>
  <c r="DR119" i="71"/>
  <c r="DR117" i="71"/>
  <c r="DR124" i="71"/>
  <c r="DR122" i="71"/>
  <c r="DR120" i="71"/>
  <c r="DR118" i="71"/>
  <c r="DR116" i="71"/>
  <c r="DR155" i="71"/>
  <c r="DR133" i="71"/>
  <c r="DR129" i="71"/>
  <c r="DR115" i="71"/>
  <c r="DR111" i="71"/>
  <c r="DR107" i="71"/>
  <c r="DR103" i="71"/>
  <c r="DR99" i="71"/>
  <c r="DR95" i="71"/>
  <c r="DR91" i="71"/>
  <c r="DR87" i="71"/>
  <c r="DR83" i="71"/>
  <c r="DR79" i="71"/>
  <c r="DR75" i="71"/>
  <c r="DR71" i="71"/>
  <c r="DR67" i="71"/>
  <c r="DR157" i="71"/>
  <c r="DR112" i="71"/>
  <c r="DR108" i="71"/>
  <c r="DR104" i="71"/>
  <c r="DR100" i="71"/>
  <c r="DR96" i="71"/>
  <c r="DR92" i="71"/>
  <c r="DR88" i="71"/>
  <c r="DR84" i="71"/>
  <c r="DR80" i="71"/>
  <c r="DR76" i="71"/>
  <c r="DR72" i="71"/>
  <c r="DR68" i="71"/>
  <c r="DR63" i="71"/>
  <c r="DR61" i="71"/>
  <c r="DR59" i="71"/>
  <c r="DR57" i="71"/>
  <c r="DR125" i="71"/>
  <c r="DR113" i="71"/>
  <c r="DR109" i="71"/>
  <c r="DR105" i="71"/>
  <c r="DR101" i="71"/>
  <c r="DR97" i="71"/>
  <c r="DR93" i="71"/>
  <c r="DR89" i="71"/>
  <c r="DR85" i="71"/>
  <c r="DR81" i="71"/>
  <c r="DR77" i="71"/>
  <c r="DR73" i="71"/>
  <c r="DR69" i="71"/>
  <c r="DR114" i="71"/>
  <c r="DR110" i="71"/>
  <c r="DR106" i="71"/>
  <c r="DR102" i="71"/>
  <c r="DR98" i="71"/>
  <c r="DR94" i="71"/>
  <c r="DR90" i="71"/>
  <c r="DR86" i="71"/>
  <c r="DR82" i="71"/>
  <c r="DR78" i="71"/>
  <c r="DR74" i="71"/>
  <c r="DR70" i="71"/>
  <c r="DR66" i="71"/>
  <c r="DR64" i="71"/>
  <c r="DR62" i="71"/>
  <c r="DR60" i="71"/>
  <c r="DR58" i="71"/>
  <c r="DR53" i="71"/>
  <c r="DR49" i="71"/>
  <c r="DR45" i="71"/>
  <c r="DR41" i="71"/>
  <c r="DR37" i="71"/>
  <c r="DR33" i="71"/>
  <c r="DR29" i="71"/>
  <c r="DR25" i="71"/>
  <c r="DR54" i="71"/>
  <c r="DR50" i="71"/>
  <c r="DR46" i="71"/>
  <c r="DR42" i="71"/>
  <c r="DR38" i="71"/>
  <c r="DR34" i="71"/>
  <c r="DR30" i="71"/>
  <c r="DR26" i="71"/>
  <c r="DR22" i="71"/>
  <c r="DR65" i="71"/>
  <c r="DR55" i="71"/>
  <c r="DR51" i="71"/>
  <c r="DR47" i="71"/>
  <c r="DR43" i="71"/>
  <c r="DR39" i="71"/>
  <c r="DR35" i="71"/>
  <c r="DR31" i="71"/>
  <c r="DR27" i="71"/>
  <c r="DR23" i="71"/>
  <c r="DR56" i="71"/>
  <c r="DR48" i="71"/>
  <c r="DR40" i="71"/>
  <c r="DR32" i="71"/>
  <c r="DR24" i="71"/>
  <c r="DR52" i="71"/>
  <c r="DR36" i="71"/>
  <c r="DR44" i="71"/>
  <c r="DR28" i="71"/>
  <c r="DE222" i="71"/>
  <c r="DE219" i="71"/>
  <c r="DE217" i="71"/>
  <c r="DE215" i="71"/>
  <c r="DE213" i="71"/>
  <c r="DE211" i="71"/>
  <c r="DE209" i="71"/>
  <c r="DE216" i="71"/>
  <c r="DE206" i="71"/>
  <c r="DE204" i="71"/>
  <c r="DE202" i="71"/>
  <c r="DE200" i="71"/>
  <c r="DE198" i="71"/>
  <c r="DE196" i="71"/>
  <c r="DE194" i="71"/>
  <c r="DE192" i="71"/>
  <c r="DE190" i="71"/>
  <c r="DE188" i="71"/>
  <c r="DE210" i="71"/>
  <c r="DE187" i="71"/>
  <c r="DE183" i="71"/>
  <c r="DE179" i="71"/>
  <c r="DE175" i="71"/>
  <c r="DE171" i="71"/>
  <c r="DE167" i="71"/>
  <c r="DE163" i="71"/>
  <c r="DE159" i="71"/>
  <c r="DE155" i="71"/>
  <c r="DE151" i="71"/>
  <c r="DE220" i="71"/>
  <c r="DE214" i="71"/>
  <c r="DE221" i="71"/>
  <c r="DE208" i="71"/>
  <c r="DE207" i="71"/>
  <c r="DE203" i="71"/>
  <c r="DE199" i="71"/>
  <c r="DE195" i="71"/>
  <c r="DE191" i="71"/>
  <c r="DE205" i="71"/>
  <c r="DE201" i="71"/>
  <c r="DE197" i="71"/>
  <c r="DE218" i="71"/>
  <c r="DE193" i="71"/>
  <c r="DE189" i="71"/>
  <c r="DE178" i="71"/>
  <c r="DE177" i="71"/>
  <c r="DE186" i="71"/>
  <c r="DE185" i="71"/>
  <c r="DE180" i="71"/>
  <c r="DE170" i="71"/>
  <c r="DE169" i="71"/>
  <c r="DE184" i="71"/>
  <c r="DE174" i="71"/>
  <c r="DE173" i="71"/>
  <c r="DE166" i="71"/>
  <c r="DE165" i="71"/>
  <c r="DE160" i="71"/>
  <c r="DE150" i="71"/>
  <c r="DE149" i="71"/>
  <c r="DE176" i="71"/>
  <c r="DE168" i="71"/>
  <c r="DE158" i="71"/>
  <c r="DE157" i="71"/>
  <c r="DE152" i="71"/>
  <c r="DE181" i="71"/>
  <c r="DE172" i="71"/>
  <c r="DE164" i="71"/>
  <c r="DE212" i="71"/>
  <c r="DE182" i="71"/>
  <c r="DE154" i="71"/>
  <c r="DE145" i="71"/>
  <c r="DE141" i="71"/>
  <c r="DE137" i="71"/>
  <c r="DE161" i="71"/>
  <c r="DE156" i="71"/>
  <c r="DE144" i="71"/>
  <c r="DE140" i="71"/>
  <c r="DE136" i="71"/>
  <c r="DE133" i="71"/>
  <c r="DE132" i="71"/>
  <c r="DE130" i="71"/>
  <c r="DE129" i="71"/>
  <c r="DE128" i="71"/>
  <c r="DE147" i="71"/>
  <c r="DE143" i="71"/>
  <c r="DE139" i="71"/>
  <c r="DE131" i="71"/>
  <c r="DE123" i="71"/>
  <c r="DE121" i="71"/>
  <c r="DE148" i="71"/>
  <c r="DE125" i="71"/>
  <c r="DE162" i="71"/>
  <c r="DE142" i="71"/>
  <c r="DE122" i="71"/>
  <c r="DE116" i="71"/>
  <c r="DE113" i="71"/>
  <c r="DE109" i="71"/>
  <c r="DE105" i="71"/>
  <c r="DE101" i="71"/>
  <c r="DE97" i="71"/>
  <c r="DE93" i="71"/>
  <c r="DE89" i="71"/>
  <c r="DE85" i="71"/>
  <c r="DE81" i="71"/>
  <c r="DE77" i="71"/>
  <c r="DE73" i="71"/>
  <c r="DE69" i="71"/>
  <c r="DE65" i="71"/>
  <c r="DE135" i="71"/>
  <c r="DE119" i="71"/>
  <c r="DE114" i="71"/>
  <c r="DE110" i="71"/>
  <c r="DE106" i="71"/>
  <c r="DE102" i="71"/>
  <c r="DE98" i="71"/>
  <c r="DE94" i="71"/>
  <c r="DE90" i="71"/>
  <c r="DE86" i="71"/>
  <c r="DE82" i="71"/>
  <c r="DE78" i="71"/>
  <c r="DE74" i="71"/>
  <c r="DE70" i="71"/>
  <c r="DE66" i="71"/>
  <c r="DE146" i="71"/>
  <c r="DE134" i="71"/>
  <c r="DE126" i="71"/>
  <c r="DE118" i="71"/>
  <c r="DE115" i="71"/>
  <c r="DE112" i="71"/>
  <c r="DE111" i="71"/>
  <c r="DE108" i="71"/>
  <c r="DE107" i="71"/>
  <c r="DE104" i="71"/>
  <c r="DE103" i="71"/>
  <c r="DE100" i="71"/>
  <c r="DE99" i="71"/>
  <c r="DE96" i="71"/>
  <c r="DE95" i="71"/>
  <c r="DE92" i="71"/>
  <c r="DE91" i="71"/>
  <c r="DE88" i="71"/>
  <c r="DE87" i="71"/>
  <c r="DE84" i="71"/>
  <c r="DE83" i="71"/>
  <c r="DE80" i="71"/>
  <c r="DE79" i="71"/>
  <c r="DE76" i="71"/>
  <c r="DE75" i="71"/>
  <c r="DE72" i="71"/>
  <c r="DE71" i="71"/>
  <c r="DE68" i="71"/>
  <c r="DE67" i="71"/>
  <c r="DE124" i="71"/>
  <c r="DE120" i="71"/>
  <c r="DE153" i="71"/>
  <c r="DE138" i="71"/>
  <c r="DE127" i="71"/>
  <c r="DE117" i="71"/>
  <c r="DE60" i="71"/>
  <c r="DE55" i="71"/>
  <c r="DE51" i="71"/>
  <c r="DE47" i="71"/>
  <c r="DE43" i="71"/>
  <c r="DE39" i="71"/>
  <c r="DE35" i="71"/>
  <c r="DE31" i="71"/>
  <c r="DE27" i="71"/>
  <c r="DE23" i="71"/>
  <c r="DE64" i="71"/>
  <c r="DE63" i="71"/>
  <c r="DE59" i="71"/>
  <c r="DE56" i="71"/>
  <c r="DE52" i="71"/>
  <c r="DE48" i="71"/>
  <c r="DE44" i="71"/>
  <c r="DE40" i="71"/>
  <c r="DE36" i="71"/>
  <c r="DE32" i="71"/>
  <c r="DE28" i="71"/>
  <c r="DE24" i="71"/>
  <c r="DE62" i="71"/>
  <c r="DE58" i="71"/>
  <c r="DE53" i="71"/>
  <c r="DE49" i="71"/>
  <c r="DE45" i="71"/>
  <c r="DE41" i="71"/>
  <c r="DE37" i="71"/>
  <c r="DE33" i="71"/>
  <c r="DE29" i="71"/>
  <c r="DE25" i="71"/>
  <c r="DE61" i="71"/>
  <c r="DE57" i="71"/>
  <c r="DE50" i="71"/>
  <c r="DE42" i="71"/>
  <c r="DE34" i="71"/>
  <c r="DE26" i="71"/>
  <c r="DE46" i="71"/>
  <c r="DE30" i="71"/>
  <c r="DE54" i="71"/>
  <c r="DE22" i="71"/>
  <c r="DE38" i="71"/>
  <c r="DD23" i="70"/>
  <c r="DD27" i="70"/>
  <c r="DD31" i="70"/>
  <c r="DD35" i="70"/>
  <c r="DD39" i="70"/>
  <c r="DD43" i="70"/>
  <c r="DD47" i="70"/>
  <c r="DD51" i="70"/>
  <c r="DD55" i="70"/>
  <c r="DD58" i="70"/>
  <c r="DD62" i="70"/>
  <c r="DD66" i="70"/>
  <c r="DD70" i="70"/>
  <c r="DD74" i="70"/>
  <c r="DD78" i="70"/>
  <c r="DD82" i="70"/>
  <c r="DD86" i="70"/>
  <c r="DD90" i="70"/>
  <c r="DD94" i="70"/>
  <c r="DD98" i="70"/>
  <c r="DD102" i="70"/>
  <c r="DD106" i="70"/>
  <c r="DD110" i="70"/>
  <c r="DD114" i="70"/>
  <c r="DD118" i="70"/>
  <c r="DD122" i="70"/>
  <c r="DD126" i="70"/>
  <c r="DD130" i="70"/>
  <c r="DD134" i="70"/>
  <c r="DD138" i="70"/>
  <c r="DD142" i="70"/>
  <c r="DD146" i="70"/>
  <c r="DD150" i="70"/>
  <c r="DD154" i="70"/>
  <c r="DD158" i="70"/>
  <c r="DD162" i="70"/>
  <c r="DD166" i="70"/>
  <c r="DD171" i="70"/>
  <c r="DD175" i="70"/>
  <c r="DD179" i="70"/>
  <c r="DD183" i="70"/>
  <c r="DD187" i="70"/>
  <c r="DD191" i="70"/>
  <c r="DD195" i="70"/>
  <c r="DD199" i="70"/>
  <c r="DD203" i="70"/>
  <c r="DD207" i="70"/>
  <c r="DD211" i="70"/>
  <c r="DD215" i="70"/>
  <c r="DY22" i="70"/>
  <c r="DY26" i="70"/>
  <c r="DY30" i="70"/>
  <c r="DY34" i="70"/>
  <c r="DY38" i="70"/>
  <c r="DY42" i="70"/>
  <c r="DY46" i="70"/>
  <c r="DY50" i="70"/>
  <c r="DY54" i="70"/>
  <c r="DY57" i="70"/>
  <c r="DY61" i="70"/>
  <c r="DY65" i="70"/>
  <c r="DY69" i="70"/>
  <c r="DY73" i="70"/>
  <c r="DY77" i="70"/>
  <c r="DY81" i="70"/>
  <c r="DY85" i="70"/>
  <c r="DY89" i="70"/>
  <c r="DY93" i="70"/>
  <c r="DY97" i="70"/>
  <c r="DY101" i="70"/>
  <c r="DY105" i="70"/>
  <c r="DY109" i="70"/>
  <c r="DY113" i="70"/>
  <c r="DY117" i="70"/>
  <c r="DY121" i="70"/>
  <c r="DY125" i="70"/>
  <c r="DY129" i="70"/>
  <c r="DY133" i="70"/>
  <c r="DY137" i="70"/>
  <c r="DY141" i="70"/>
  <c r="DY145" i="70"/>
  <c r="DY149" i="70"/>
  <c r="DY153" i="70"/>
  <c r="DY157" i="70"/>
  <c r="DY161" i="70"/>
  <c r="DY165" i="70"/>
  <c r="DY170" i="70"/>
  <c r="DY174" i="70"/>
  <c r="DY178" i="70"/>
  <c r="DY182" i="70"/>
  <c r="DY186" i="70"/>
  <c r="DY190" i="70"/>
  <c r="DY194" i="70"/>
  <c r="DY198" i="70"/>
  <c r="DY202" i="70"/>
  <c r="DY206" i="70"/>
  <c r="DY210" i="70"/>
  <c r="DY214" i="70"/>
  <c r="DY218" i="70"/>
  <c r="DJ23" i="71"/>
  <c r="DJ27" i="71"/>
  <c r="DJ31" i="71"/>
  <c r="DJ35" i="71"/>
  <c r="DJ39" i="71"/>
  <c r="DJ43" i="71"/>
  <c r="DJ47" i="71"/>
  <c r="DJ51" i="71"/>
  <c r="DJ55" i="71"/>
  <c r="DJ166" i="71"/>
  <c r="DJ58" i="71"/>
  <c r="DJ62" i="71"/>
  <c r="DJ66" i="71"/>
  <c r="DJ70" i="71"/>
  <c r="DJ74" i="71"/>
  <c r="DJ78" i="71"/>
  <c r="DJ82" i="71"/>
  <c r="DJ86" i="71"/>
  <c r="DJ90" i="71"/>
  <c r="DJ94" i="71"/>
  <c r="DJ98" i="71"/>
  <c r="DJ102" i="71"/>
  <c r="DJ106" i="71"/>
  <c r="DJ110" i="71"/>
  <c r="DJ114" i="71"/>
  <c r="DJ150" i="71"/>
  <c r="DJ178" i="71"/>
  <c r="DJ162" i="71"/>
  <c r="DJ153" i="71"/>
  <c r="DJ185" i="71"/>
  <c r="DJ176" i="71"/>
  <c r="DJ208" i="71"/>
  <c r="DJ118" i="71"/>
  <c r="DJ122" i="71"/>
  <c r="DJ126" i="71"/>
  <c r="DJ130" i="71"/>
  <c r="DJ134" i="71"/>
  <c r="DJ138" i="71"/>
  <c r="DJ142" i="71"/>
  <c r="DJ146" i="71"/>
  <c r="DJ159" i="71"/>
  <c r="DJ175" i="71"/>
  <c r="DJ214" i="71"/>
  <c r="DJ188" i="71"/>
  <c r="DJ192" i="71"/>
  <c r="DJ196" i="71"/>
  <c r="DJ200" i="71"/>
  <c r="DJ204" i="71"/>
  <c r="DJ209" i="71"/>
  <c r="DN218" i="71"/>
  <c r="DN216" i="71"/>
  <c r="DN220" i="71"/>
  <c r="DN219" i="71"/>
  <c r="DN217" i="71"/>
  <c r="DN214" i="71"/>
  <c r="DN212" i="71"/>
  <c r="DN210" i="71"/>
  <c r="DN208" i="71"/>
  <c r="DN222" i="71"/>
  <c r="DN215" i="71"/>
  <c r="DN213" i="71"/>
  <c r="DN211" i="71"/>
  <c r="DN209" i="71"/>
  <c r="DN207" i="71"/>
  <c r="DN205" i="71"/>
  <c r="DN203" i="71"/>
  <c r="DN201" i="71"/>
  <c r="DN199" i="71"/>
  <c r="DN197" i="71"/>
  <c r="DN195" i="71"/>
  <c r="DN193" i="71"/>
  <c r="DN191" i="71"/>
  <c r="DN189" i="71"/>
  <c r="DN185" i="71"/>
  <c r="DN181" i="71"/>
  <c r="DN177" i="71"/>
  <c r="DN173" i="71"/>
  <c r="DN169" i="71"/>
  <c r="DN165" i="71"/>
  <c r="DN161" i="71"/>
  <c r="DN157" i="71"/>
  <c r="DN153" i="71"/>
  <c r="DN149" i="71"/>
  <c r="DN221" i="71"/>
  <c r="DN194" i="71"/>
  <c r="DN190" i="71"/>
  <c r="DN184" i="71"/>
  <c r="DN179" i="71"/>
  <c r="DN178" i="71"/>
  <c r="DN192" i="71"/>
  <c r="DN188" i="71"/>
  <c r="DN187" i="71"/>
  <c r="DN186" i="71"/>
  <c r="DN176" i="71"/>
  <c r="DN171" i="71"/>
  <c r="DN170" i="71"/>
  <c r="DN206" i="71"/>
  <c r="DN198" i="71"/>
  <c r="DN167" i="71"/>
  <c r="DN166" i="71"/>
  <c r="DN156" i="71"/>
  <c r="DN151" i="71"/>
  <c r="DN150" i="71"/>
  <c r="DN202" i="71"/>
  <c r="DN164" i="71"/>
  <c r="DN159" i="71"/>
  <c r="DN158" i="71"/>
  <c r="DN148" i="71"/>
  <c r="DN204" i="71"/>
  <c r="DN196" i="71"/>
  <c r="DN180" i="71"/>
  <c r="DN168" i="71"/>
  <c r="DN182" i="71"/>
  <c r="DN162" i="71"/>
  <c r="DN155" i="71"/>
  <c r="DN146" i="71"/>
  <c r="DN142" i="71"/>
  <c r="DN138" i="71"/>
  <c r="DN133" i="71"/>
  <c r="DN174" i="71"/>
  <c r="DN172" i="71"/>
  <c r="DN160" i="71"/>
  <c r="DN145" i="71"/>
  <c r="DN141" i="71"/>
  <c r="DN137" i="71"/>
  <c r="DN135" i="71"/>
  <c r="DN131" i="71"/>
  <c r="DN129" i="71"/>
  <c r="DN147" i="71"/>
  <c r="DN144" i="71"/>
  <c r="DN143" i="71"/>
  <c r="DN140" i="71"/>
  <c r="DN139" i="71"/>
  <c r="DN136" i="71"/>
  <c r="DN130" i="71"/>
  <c r="DN128" i="71"/>
  <c r="DN163" i="71"/>
  <c r="DN134" i="71"/>
  <c r="DN132" i="71"/>
  <c r="DN125" i="71"/>
  <c r="DN124" i="71"/>
  <c r="DN122" i="71"/>
  <c r="DN120" i="71"/>
  <c r="DN175" i="71"/>
  <c r="DN152" i="71"/>
  <c r="DN127" i="71"/>
  <c r="DN200" i="71"/>
  <c r="DN183" i="71"/>
  <c r="DN117" i="71"/>
  <c r="DN113" i="71"/>
  <c r="DN109" i="71"/>
  <c r="DN105" i="71"/>
  <c r="DN101" i="71"/>
  <c r="DN97" i="71"/>
  <c r="DN93" i="71"/>
  <c r="DN89" i="71"/>
  <c r="DN85" i="71"/>
  <c r="DN81" i="71"/>
  <c r="DN77" i="71"/>
  <c r="DN73" i="71"/>
  <c r="DN69" i="71"/>
  <c r="DN65" i="71"/>
  <c r="DN64" i="71"/>
  <c r="DN121" i="71"/>
  <c r="DN116" i="71"/>
  <c r="DN114" i="71"/>
  <c r="DN110" i="71"/>
  <c r="DN106" i="71"/>
  <c r="DN102" i="71"/>
  <c r="DN98" i="71"/>
  <c r="DN94" i="71"/>
  <c r="DN90" i="71"/>
  <c r="DN86" i="71"/>
  <c r="DN82" i="71"/>
  <c r="DN78" i="71"/>
  <c r="DN74" i="71"/>
  <c r="DN70" i="71"/>
  <c r="DN66" i="71"/>
  <c r="DN123" i="71"/>
  <c r="DN115" i="71"/>
  <c r="DN112" i="71"/>
  <c r="DN111" i="71"/>
  <c r="DN108" i="71"/>
  <c r="DN107" i="71"/>
  <c r="DN104" i="71"/>
  <c r="DN103" i="71"/>
  <c r="DN100" i="71"/>
  <c r="DN99" i="71"/>
  <c r="DN96" i="71"/>
  <c r="DN95" i="71"/>
  <c r="DN92" i="71"/>
  <c r="DN91" i="71"/>
  <c r="DN88" i="71"/>
  <c r="DN87" i="71"/>
  <c r="DN84" i="71"/>
  <c r="DN83" i="71"/>
  <c r="DN80" i="71"/>
  <c r="DN79" i="71"/>
  <c r="DN76" i="71"/>
  <c r="DN75" i="71"/>
  <c r="DN72" i="71"/>
  <c r="DN71" i="71"/>
  <c r="DN68" i="71"/>
  <c r="DN67" i="71"/>
  <c r="DN61" i="71"/>
  <c r="DN57" i="71"/>
  <c r="DN55" i="71"/>
  <c r="DN51" i="71"/>
  <c r="DN47" i="71"/>
  <c r="DN43" i="71"/>
  <c r="DN39" i="71"/>
  <c r="DN35" i="71"/>
  <c r="DN31" i="71"/>
  <c r="DN27" i="71"/>
  <c r="DN23" i="71"/>
  <c r="DN60" i="71"/>
  <c r="DN56" i="71"/>
  <c r="DN52" i="71"/>
  <c r="DN48" i="71"/>
  <c r="DN44" i="71"/>
  <c r="DN40" i="71"/>
  <c r="DN36" i="71"/>
  <c r="DN32" i="71"/>
  <c r="DN28" i="71"/>
  <c r="DN24" i="71"/>
  <c r="DN126" i="71"/>
  <c r="DN63" i="71"/>
  <c r="DN59" i="71"/>
  <c r="DN53" i="71"/>
  <c r="DN49" i="71"/>
  <c r="DN45" i="71"/>
  <c r="DN41" i="71"/>
  <c r="DN37" i="71"/>
  <c r="DN33" i="71"/>
  <c r="DN29" i="71"/>
  <c r="DN25" i="71"/>
  <c r="DN118" i="71"/>
  <c r="DN62" i="71"/>
  <c r="DN58" i="71"/>
  <c r="DN50" i="71"/>
  <c r="DN42" i="71"/>
  <c r="DN34" i="71"/>
  <c r="DN26" i="71"/>
  <c r="DN119" i="71"/>
  <c r="DN154" i="71"/>
  <c r="DN54" i="71"/>
  <c r="DN46" i="71"/>
  <c r="DN38" i="71"/>
  <c r="DN30" i="71"/>
  <c r="DN22" i="71"/>
  <c r="DW24" i="71"/>
  <c r="DW28" i="71"/>
  <c r="DW32" i="71"/>
  <c r="DW36" i="71"/>
  <c r="DW40" i="71"/>
  <c r="DW44" i="71"/>
  <c r="DW48" i="71"/>
  <c r="DW52" i="71"/>
  <c r="DW56" i="71"/>
  <c r="DW171" i="71"/>
  <c r="DW59" i="71"/>
  <c r="DW63" i="71"/>
  <c r="DW67" i="71"/>
  <c r="DW71" i="71"/>
  <c r="DW75" i="71"/>
  <c r="DW79" i="71"/>
  <c r="DW83" i="71"/>
  <c r="DW87" i="71"/>
  <c r="DW91" i="71"/>
  <c r="DW95" i="71"/>
  <c r="DW99" i="71"/>
  <c r="DW103" i="71"/>
  <c r="DW107" i="71"/>
  <c r="DW111" i="71"/>
  <c r="DW115" i="71"/>
  <c r="DW184" i="71"/>
  <c r="DW167" i="71"/>
  <c r="DW160" i="71"/>
  <c r="DW163" i="71"/>
  <c r="DW181" i="71"/>
  <c r="DW180" i="71"/>
  <c r="DW214" i="71"/>
  <c r="DW218" i="71"/>
  <c r="DW119" i="71"/>
  <c r="DW123" i="71"/>
  <c r="DW127" i="71"/>
  <c r="DW131" i="71"/>
  <c r="DW135" i="71"/>
  <c r="DW139" i="71"/>
  <c r="DW143" i="71"/>
  <c r="DW147" i="71"/>
  <c r="DW162" i="71"/>
  <c r="DW178" i="71"/>
  <c r="DW213" i="71"/>
  <c r="DW188" i="71"/>
  <c r="DW192" i="71"/>
  <c r="DW196" i="71"/>
  <c r="DW200" i="71"/>
  <c r="DW204" i="71"/>
  <c r="DB23" i="71"/>
  <c r="DB27" i="71"/>
  <c r="DB31" i="71"/>
  <c r="DB35" i="71"/>
  <c r="DB39" i="71"/>
  <c r="DB43" i="71"/>
  <c r="DB47" i="71"/>
  <c r="DB51" i="71"/>
  <c r="DB55" i="71"/>
  <c r="DB58" i="71"/>
  <c r="DB62" i="71"/>
  <c r="BF62" i="71" s="1"/>
  <c r="Z62" i="71" s="1"/>
  <c r="AP62" i="71" s="1"/>
  <c r="DB66" i="71"/>
  <c r="DB70" i="71"/>
  <c r="DB74" i="71"/>
  <c r="DB78" i="71"/>
  <c r="DB82" i="71"/>
  <c r="DB86" i="71"/>
  <c r="DB90" i="71"/>
  <c r="DB94" i="71"/>
  <c r="DB98" i="71"/>
  <c r="DB102" i="71"/>
  <c r="DB106" i="71"/>
  <c r="DB110" i="71"/>
  <c r="DB114" i="71"/>
  <c r="DB154" i="71"/>
  <c r="DB162" i="71"/>
  <c r="DB151" i="71"/>
  <c r="DB172" i="71"/>
  <c r="DB159" i="71"/>
  <c r="DB182" i="71"/>
  <c r="DB184" i="71"/>
  <c r="BF184" i="71" s="1"/>
  <c r="Z184" i="71" s="1"/>
  <c r="AP184" i="71" s="1"/>
  <c r="DB215" i="71"/>
  <c r="DB116" i="71"/>
  <c r="DB120" i="71"/>
  <c r="DB124" i="71"/>
  <c r="DB128" i="71"/>
  <c r="DB132" i="71"/>
  <c r="DB136" i="71"/>
  <c r="DB140" i="71"/>
  <c r="DB144" i="71"/>
  <c r="BF144" i="71" s="1"/>
  <c r="Z144" i="71" s="1"/>
  <c r="AP144" i="71" s="1"/>
  <c r="DB149" i="71"/>
  <c r="BF149" i="71" s="1"/>
  <c r="Z149" i="71" s="1"/>
  <c r="AP149" i="71" s="1"/>
  <c r="DB165" i="71"/>
  <c r="BF165" i="71" s="1"/>
  <c r="Z165" i="71" s="1"/>
  <c r="AP165" i="71" s="1"/>
  <c r="DB181" i="71"/>
  <c r="DB219" i="71"/>
  <c r="DB191" i="71"/>
  <c r="DB195" i="71"/>
  <c r="BF195" i="71" s="1"/>
  <c r="Z195" i="71" s="1"/>
  <c r="AP195" i="71" s="1"/>
  <c r="DB199" i="71"/>
  <c r="DB203" i="71"/>
  <c r="DB207" i="71"/>
  <c r="DP31" i="71"/>
  <c r="DP55" i="71"/>
  <c r="DP51" i="71"/>
  <c r="DP30" i="71"/>
  <c r="DP46" i="71"/>
  <c r="DP29" i="71"/>
  <c r="DP45" i="71"/>
  <c r="DP28" i="71"/>
  <c r="DP44" i="71"/>
  <c r="DP57" i="71"/>
  <c r="DP65" i="71"/>
  <c r="DP81" i="71"/>
  <c r="DP97" i="71"/>
  <c r="DP113" i="71"/>
  <c r="DP84" i="71"/>
  <c r="DP100" i="71"/>
  <c r="DP128" i="71"/>
  <c r="DP64" i="71"/>
  <c r="DP79" i="71"/>
  <c r="DP95" i="71"/>
  <c r="DP111" i="71"/>
  <c r="DP66" i="71"/>
  <c r="DP82" i="71"/>
  <c r="DP98" i="71"/>
  <c r="DP114" i="71"/>
  <c r="DP123" i="71"/>
  <c r="DP118" i="71"/>
  <c r="DP132" i="71"/>
  <c r="DP134" i="71"/>
  <c r="DP129" i="71"/>
  <c r="DP176" i="71"/>
  <c r="DP174" i="71"/>
  <c r="DP137" i="71"/>
  <c r="DP145" i="71"/>
  <c r="DP160" i="71"/>
  <c r="DP181" i="71"/>
  <c r="DP138" i="71"/>
  <c r="DP146" i="71"/>
  <c r="DP168" i="71"/>
  <c r="DP178" i="71"/>
  <c r="DP196" i="71"/>
  <c r="DP204" i="71"/>
  <c r="DP194" i="71"/>
  <c r="DP202" i="71"/>
  <c r="DP151" i="71"/>
  <c r="DP167" i="71"/>
  <c r="DP183" i="71"/>
  <c r="DP221" i="71"/>
  <c r="DP211" i="71"/>
  <c r="DP215" i="71"/>
  <c r="C4" i="53"/>
  <c r="E18" i="66"/>
  <c r="I18" i="66"/>
  <c r="M18" i="66"/>
  <c r="Q18" i="66"/>
  <c r="G18" i="66"/>
  <c r="O18" i="66"/>
  <c r="H18" i="66"/>
  <c r="P18" i="66"/>
  <c r="F18" i="66"/>
  <c r="J18" i="66"/>
  <c r="N18" i="66"/>
  <c r="C18" i="66"/>
  <c r="K18" i="66"/>
  <c r="D18" i="66"/>
  <c r="L18" i="66"/>
  <c r="Q229" i="66"/>
  <c r="EL22" i="66"/>
  <c r="EL26" i="66"/>
  <c r="EL30" i="66"/>
  <c r="EL34" i="66"/>
  <c r="EL38" i="66"/>
  <c r="EL42" i="66"/>
  <c r="EL46" i="66"/>
  <c r="EL25" i="66"/>
  <c r="EL29" i="66"/>
  <c r="EL33" i="66"/>
  <c r="EL37" i="66"/>
  <c r="EL41" i="66"/>
  <c r="EL27" i="66"/>
  <c r="EL35" i="66"/>
  <c r="EL43" i="66"/>
  <c r="EL50" i="66"/>
  <c r="EL28" i="66"/>
  <c r="EL36" i="66"/>
  <c r="EL44" i="66"/>
  <c r="EL45" i="66"/>
  <c r="EL49" i="66"/>
  <c r="EL53" i="66"/>
  <c r="EL57" i="66"/>
  <c r="EL24" i="66"/>
  <c r="EL40" i="66"/>
  <c r="EL51" i="66"/>
  <c r="EL54" i="66"/>
  <c r="EL56" i="66"/>
  <c r="EL61" i="66"/>
  <c r="EL65" i="66"/>
  <c r="EL69" i="66"/>
  <c r="EL73" i="66"/>
  <c r="EL77" i="66"/>
  <c r="EL81" i="66"/>
  <c r="EL85" i="66"/>
  <c r="EL89" i="66"/>
  <c r="EL31" i="66"/>
  <c r="EL47" i="66"/>
  <c r="EL58" i="66"/>
  <c r="EL60" i="66"/>
  <c r="EL64" i="66"/>
  <c r="EL68" i="66"/>
  <c r="EL72" i="66"/>
  <c r="EL76" i="66"/>
  <c r="EL80" i="66"/>
  <c r="EL84" i="66"/>
  <c r="EL88" i="66"/>
  <c r="EL92" i="66"/>
  <c r="EL96" i="66"/>
  <c r="EL39" i="66"/>
  <c r="EL52" i="66"/>
  <c r="EL62" i="66"/>
  <c r="EL70" i="66"/>
  <c r="EL78" i="66"/>
  <c r="EL86" i="66"/>
  <c r="EL97" i="66"/>
  <c r="EL101" i="66"/>
  <c r="EL105" i="66"/>
  <c r="EL109" i="66"/>
  <c r="EL113" i="66"/>
  <c r="EL117" i="66"/>
  <c r="EL121" i="66"/>
  <c r="EL55" i="66"/>
  <c r="EL63" i="66"/>
  <c r="EL71" i="66"/>
  <c r="EL79" i="66"/>
  <c r="EL87" i="66"/>
  <c r="EL94" i="66"/>
  <c r="EL100" i="66"/>
  <c r="EL104" i="66"/>
  <c r="EL108" i="66"/>
  <c r="EL112" i="66"/>
  <c r="EL116" i="66"/>
  <c r="EL120" i="66"/>
  <c r="EL124" i="66"/>
  <c r="EL128" i="66"/>
  <c r="EL132" i="66"/>
  <c r="EL136" i="66"/>
  <c r="EL32" i="66"/>
  <c r="EL67" i="66"/>
  <c r="EL83" i="66"/>
  <c r="EL93" i="66"/>
  <c r="EL102" i="66"/>
  <c r="EL110" i="66"/>
  <c r="EL118" i="66"/>
  <c r="EL122" i="66"/>
  <c r="EL129" i="66"/>
  <c r="EL131" i="66"/>
  <c r="EL138" i="66"/>
  <c r="EL142" i="66"/>
  <c r="EL146" i="66"/>
  <c r="EL150" i="66"/>
  <c r="EL154" i="66"/>
  <c r="EL158" i="66"/>
  <c r="EL162" i="66"/>
  <c r="EL166" i="66"/>
  <c r="EL170" i="66"/>
  <c r="EL48" i="66"/>
  <c r="EL59" i="66"/>
  <c r="EL74" i="66"/>
  <c r="EL90" i="66"/>
  <c r="EL91" i="66"/>
  <c r="EL103" i="66"/>
  <c r="EL111" i="66"/>
  <c r="EL119" i="66"/>
  <c r="EL126" i="66"/>
  <c r="EL133" i="66"/>
  <c r="EL135" i="66"/>
  <c r="EL137" i="66"/>
  <c r="EL141" i="66"/>
  <c r="EL145" i="66"/>
  <c r="EL149" i="66"/>
  <c r="EL153" i="66"/>
  <c r="EL157" i="66"/>
  <c r="EL161" i="66"/>
  <c r="EL165" i="66"/>
  <c r="EL169" i="66"/>
  <c r="EL173" i="66"/>
  <c r="EL177" i="66"/>
  <c r="EL181" i="66"/>
  <c r="EL185" i="66"/>
  <c r="EL189" i="66"/>
  <c r="EL193" i="66"/>
  <c r="EL197" i="66"/>
  <c r="EL201" i="66"/>
  <c r="EL23" i="66"/>
  <c r="EL82" i="66"/>
  <c r="EL99" i="66"/>
  <c r="EL115" i="66"/>
  <c r="EL127" i="66"/>
  <c r="EL143" i="66"/>
  <c r="EL151" i="66"/>
  <c r="EL159" i="66"/>
  <c r="EL167" i="66"/>
  <c r="EL179" i="66"/>
  <c r="EL186" i="66"/>
  <c r="EL188" i="66"/>
  <c r="EL195" i="66"/>
  <c r="EL202" i="66"/>
  <c r="EL204" i="66"/>
  <c r="EL205" i="66"/>
  <c r="EL209" i="66"/>
  <c r="EL213" i="66"/>
  <c r="EL217" i="66"/>
  <c r="EL221" i="66"/>
  <c r="EL106" i="66"/>
  <c r="EL130" i="66"/>
  <c r="EL144" i="66"/>
  <c r="EL152" i="66"/>
  <c r="EL160" i="66"/>
  <c r="EL168" i="66"/>
  <c r="EL174" i="66"/>
  <c r="EL176" i="66"/>
  <c r="EL183" i="66"/>
  <c r="EL190" i="66"/>
  <c r="EL192" i="66"/>
  <c r="EL199" i="66"/>
  <c r="EL208" i="66"/>
  <c r="EL212" i="66"/>
  <c r="EL216" i="66"/>
  <c r="EL220" i="66"/>
  <c r="EL75" i="66"/>
  <c r="EL114" i="66"/>
  <c r="EL123" i="66"/>
  <c r="EL140" i="66"/>
  <c r="EL156" i="66"/>
  <c r="EL172" i="66"/>
  <c r="EL175" i="66"/>
  <c r="EL184" i="66"/>
  <c r="EL198" i="66"/>
  <c r="EL210" i="66"/>
  <c r="EL218" i="66"/>
  <c r="EL134" i="66"/>
  <c r="EL147" i="66"/>
  <c r="EL163" i="66"/>
  <c r="EL178" i="66"/>
  <c r="EL187" i="66"/>
  <c r="EL196" i="66"/>
  <c r="EL211" i="66"/>
  <c r="EL219" i="66"/>
  <c r="EL66" i="66"/>
  <c r="EL139" i="66"/>
  <c r="EL171" i="66"/>
  <c r="EL180" i="66"/>
  <c r="EL203" i="66"/>
  <c r="EL207" i="66"/>
  <c r="EL98" i="66"/>
  <c r="EL148" i="66"/>
  <c r="EL191" i="66"/>
  <c r="EL214" i="66"/>
  <c r="EL164" i="66"/>
  <c r="EL200" i="66"/>
  <c r="EL206" i="66"/>
  <c r="EL107" i="66"/>
  <c r="EL125" i="66"/>
  <c r="EL215" i="66"/>
  <c r="EL182" i="66"/>
  <c r="EL222" i="66"/>
  <c r="EL194" i="66"/>
  <c r="EL95" i="66"/>
  <c r="EL155" i="66"/>
  <c r="BZ220" i="66"/>
  <c r="BZ204" i="66"/>
  <c r="BZ188" i="66"/>
  <c r="BZ172" i="66"/>
  <c r="BZ156" i="66"/>
  <c r="BZ144" i="66"/>
  <c r="BZ128" i="66"/>
  <c r="BZ112" i="66"/>
  <c r="BZ96" i="66"/>
  <c r="BZ84" i="66"/>
  <c r="BZ68" i="66"/>
  <c r="BZ52" i="66"/>
  <c r="BZ24" i="66"/>
  <c r="BZ221" i="66"/>
  <c r="BZ217" i="66"/>
  <c r="BZ213" i="66"/>
  <c r="BZ209" i="66"/>
  <c r="BZ205" i="66"/>
  <c r="BZ201" i="66"/>
  <c r="BZ197" i="66"/>
  <c r="BZ193" i="66"/>
  <c r="BZ189" i="66"/>
  <c r="BZ185" i="66"/>
  <c r="BZ181" i="66"/>
  <c r="BZ177" i="66"/>
  <c r="BZ173" i="66"/>
  <c r="BZ169" i="66"/>
  <c r="BZ165" i="66"/>
  <c r="BZ161" i="66"/>
  <c r="BZ157" i="66"/>
  <c r="BZ153" i="66"/>
  <c r="BZ149" i="66"/>
  <c r="BZ145" i="66"/>
  <c r="BZ141" i="66"/>
  <c r="BZ137" i="66"/>
  <c r="BZ133" i="66"/>
  <c r="BZ129" i="66"/>
  <c r="BZ125" i="66"/>
  <c r="BZ121" i="66"/>
  <c r="BZ117" i="66"/>
  <c r="BZ113" i="66"/>
  <c r="BZ109" i="66"/>
  <c r="BZ105" i="66"/>
  <c r="BZ101" i="66"/>
  <c r="BZ97" i="66"/>
  <c r="BZ93" i="66"/>
  <c r="BZ89" i="66"/>
  <c r="BZ85" i="66"/>
  <c r="BZ81" i="66"/>
  <c r="BZ77" i="66"/>
  <c r="BZ73" i="66"/>
  <c r="BZ69" i="66"/>
  <c r="BZ65" i="66"/>
  <c r="BZ61" i="66"/>
  <c r="BZ57" i="66"/>
  <c r="BZ53" i="66"/>
  <c r="BZ49" i="66"/>
  <c r="BZ45" i="66"/>
  <c r="BZ41" i="66"/>
  <c r="BZ37" i="66"/>
  <c r="BZ33" i="66"/>
  <c r="BZ29" i="66"/>
  <c r="BZ25" i="66"/>
  <c r="BZ208" i="66"/>
  <c r="BZ192" i="66"/>
  <c r="BZ180" i="66"/>
  <c r="BZ164" i="66"/>
  <c r="BZ148" i="66"/>
  <c r="BZ132" i="66"/>
  <c r="BZ120" i="66"/>
  <c r="BZ104" i="66"/>
  <c r="BZ88" i="66"/>
  <c r="BZ72" i="66"/>
  <c r="BZ56" i="66"/>
  <c r="BZ28" i="66"/>
  <c r="BZ219" i="66"/>
  <c r="BZ215" i="66"/>
  <c r="BZ211" i="66"/>
  <c r="BZ207" i="66"/>
  <c r="BZ203" i="66"/>
  <c r="BZ199" i="66"/>
  <c r="BZ195" i="66"/>
  <c r="BZ191" i="66"/>
  <c r="BZ187" i="66"/>
  <c r="BZ183" i="66"/>
  <c r="BZ179" i="66"/>
  <c r="BZ175" i="66"/>
  <c r="BZ171" i="66"/>
  <c r="BZ167" i="66"/>
  <c r="BZ163" i="66"/>
  <c r="BZ159" i="66"/>
  <c r="BZ155" i="66"/>
  <c r="BZ151" i="66"/>
  <c r="BZ147" i="66"/>
  <c r="BZ143" i="66"/>
  <c r="BZ139" i="66"/>
  <c r="BZ135" i="66"/>
  <c r="BZ131" i="66"/>
  <c r="BZ127" i="66"/>
  <c r="BZ123" i="66"/>
  <c r="BZ119" i="66"/>
  <c r="BZ115" i="66"/>
  <c r="BZ111" i="66"/>
  <c r="BZ107" i="66"/>
  <c r="BZ103" i="66"/>
  <c r="BZ99" i="66"/>
  <c r="BZ95" i="66"/>
  <c r="BZ91" i="66"/>
  <c r="BZ87" i="66"/>
  <c r="BZ83" i="66"/>
  <c r="BZ79" i="66"/>
  <c r="BZ75" i="66"/>
  <c r="BZ71" i="66"/>
  <c r="BZ67" i="66"/>
  <c r="BZ63" i="66"/>
  <c r="BZ59" i="66"/>
  <c r="BZ55" i="66"/>
  <c r="BZ51" i="66"/>
  <c r="BZ47" i="66"/>
  <c r="BZ43" i="66"/>
  <c r="BZ39" i="66"/>
  <c r="BZ35" i="66"/>
  <c r="BZ31" i="66"/>
  <c r="BZ27" i="66"/>
  <c r="CP22" i="66"/>
  <c r="CP23" i="66"/>
  <c r="CP24" i="66"/>
  <c r="CP25" i="66"/>
  <c r="CP26" i="66"/>
  <c r="CP27" i="66"/>
  <c r="CP28" i="66"/>
  <c r="CP29" i="66"/>
  <c r="CP30" i="66"/>
  <c r="CP31" i="66"/>
  <c r="CP32" i="66"/>
  <c r="CP33" i="66"/>
  <c r="CP34" i="66"/>
  <c r="CP35" i="66"/>
  <c r="CP36" i="66"/>
  <c r="CP37" i="66"/>
  <c r="CP38" i="66"/>
  <c r="CP39" i="66"/>
  <c r="CP40" i="66"/>
  <c r="CP41" i="66"/>
  <c r="CP42" i="66"/>
  <c r="CP43" i="66"/>
  <c r="CP44" i="66"/>
  <c r="CP45" i="66"/>
  <c r="CP46" i="66"/>
  <c r="CP47" i="66"/>
  <c r="CP48" i="66"/>
  <c r="CP49" i="66"/>
  <c r="CP50" i="66"/>
  <c r="CP51" i="66"/>
  <c r="CP52" i="66"/>
  <c r="CP53" i="66"/>
  <c r="CP54" i="66"/>
  <c r="CP55" i="66"/>
  <c r="CP56" i="66"/>
  <c r="CP57" i="66"/>
  <c r="CP58" i="66"/>
  <c r="CP59" i="66"/>
  <c r="CP60" i="66"/>
  <c r="CP61" i="66"/>
  <c r="CP62" i="66"/>
  <c r="CP63" i="66"/>
  <c r="CP64" i="66"/>
  <c r="CP65" i="66"/>
  <c r="CP66" i="66"/>
  <c r="CP67" i="66"/>
  <c r="CP68" i="66"/>
  <c r="CP69" i="66"/>
  <c r="CP70" i="66"/>
  <c r="CP71" i="66"/>
  <c r="CP72" i="66"/>
  <c r="CP73" i="66"/>
  <c r="CP74" i="66"/>
  <c r="CP75" i="66"/>
  <c r="CP76" i="66"/>
  <c r="CP77" i="66"/>
  <c r="CP78" i="66"/>
  <c r="CP79" i="66"/>
  <c r="CP80" i="66"/>
  <c r="CP81" i="66"/>
  <c r="CP82" i="66"/>
  <c r="CP83" i="66"/>
  <c r="CP84" i="66"/>
  <c r="CP85" i="66"/>
  <c r="CP86" i="66"/>
  <c r="CP87" i="66"/>
  <c r="CP88" i="66"/>
  <c r="CP89" i="66"/>
  <c r="CP90" i="66"/>
  <c r="CP91" i="66"/>
  <c r="CP92" i="66"/>
  <c r="CP93" i="66"/>
  <c r="CP94" i="66"/>
  <c r="CP95" i="66"/>
  <c r="CP96" i="66"/>
  <c r="CP97" i="66"/>
  <c r="CP98" i="66"/>
  <c r="CP99" i="66"/>
  <c r="CP100" i="66"/>
  <c r="CP101" i="66"/>
  <c r="CP102" i="66"/>
  <c r="CP103" i="66"/>
  <c r="CP104" i="66"/>
  <c r="CP106" i="66"/>
  <c r="CP105" i="66"/>
  <c r="CP107" i="66"/>
  <c r="CP108" i="66"/>
  <c r="CP109" i="66"/>
  <c r="CP110" i="66"/>
  <c r="CP111" i="66"/>
  <c r="CP112" i="66"/>
  <c r="CP113" i="66"/>
  <c r="CP114" i="66"/>
  <c r="CP115" i="66"/>
  <c r="CP116" i="66"/>
  <c r="CP117" i="66"/>
  <c r="CP118" i="66"/>
  <c r="CP119" i="66"/>
  <c r="CP120" i="66"/>
  <c r="CP121" i="66"/>
  <c r="CP122" i="66"/>
  <c r="CP123" i="66"/>
  <c r="CP124" i="66"/>
  <c r="CP125" i="66"/>
  <c r="CP126" i="66"/>
  <c r="CP127" i="66"/>
  <c r="CP128" i="66"/>
  <c r="CP129" i="66"/>
  <c r="CP130" i="66"/>
  <c r="CP131" i="66"/>
  <c r="CP132" i="66"/>
  <c r="CP133" i="66"/>
  <c r="CP134" i="66"/>
  <c r="CP135" i="66"/>
  <c r="CP136" i="66"/>
  <c r="CP137" i="66"/>
  <c r="CP138" i="66"/>
  <c r="CP139" i="66"/>
  <c r="CP140" i="66"/>
  <c r="CP141" i="66"/>
  <c r="CP142" i="66"/>
  <c r="CP143" i="66"/>
  <c r="CP144" i="66"/>
  <c r="CP145" i="66"/>
  <c r="CP146" i="66"/>
  <c r="CP147" i="66"/>
  <c r="CP148" i="66"/>
  <c r="CP149" i="66"/>
  <c r="CP150" i="66"/>
  <c r="CP151" i="66"/>
  <c r="CP152" i="66"/>
  <c r="CP153" i="66"/>
  <c r="CP154" i="66"/>
  <c r="CP155" i="66"/>
  <c r="CP156" i="66"/>
  <c r="CP157" i="66"/>
  <c r="CP158" i="66"/>
  <c r="CP159" i="66"/>
  <c r="CP160" i="66"/>
  <c r="CP161" i="66"/>
  <c r="CP162" i="66"/>
  <c r="CP163" i="66"/>
  <c r="CP164" i="66"/>
  <c r="CP165" i="66"/>
  <c r="CP166" i="66"/>
  <c r="CP167" i="66"/>
  <c r="CP168" i="66"/>
  <c r="CP169" i="66"/>
  <c r="CP170" i="66"/>
  <c r="CP171" i="66"/>
  <c r="CP172" i="66"/>
  <c r="CP173" i="66"/>
  <c r="CP174" i="66"/>
  <c r="CP175" i="66"/>
  <c r="CP176" i="66"/>
  <c r="CP177" i="66"/>
  <c r="CP178" i="66"/>
  <c r="CP179" i="66"/>
  <c r="CP180" i="66"/>
  <c r="CP181" i="66"/>
  <c r="CP182" i="66"/>
  <c r="CP183" i="66"/>
  <c r="CP184" i="66"/>
  <c r="CP185" i="66"/>
  <c r="CP186" i="66"/>
  <c r="CP187" i="66"/>
  <c r="CP188" i="66"/>
  <c r="CP189" i="66"/>
  <c r="CP190" i="66"/>
  <c r="CP191" i="66"/>
  <c r="CP195" i="66"/>
  <c r="CP199" i="66"/>
  <c r="CP200" i="66"/>
  <c r="CP201" i="66"/>
  <c r="CP202" i="66"/>
  <c r="CP203" i="66"/>
  <c r="CP204" i="66"/>
  <c r="CP205" i="66"/>
  <c r="CP206" i="66"/>
  <c r="CP207" i="66"/>
  <c r="CP208" i="66"/>
  <c r="CP209" i="66"/>
  <c r="CP210" i="66"/>
  <c r="CP211" i="66"/>
  <c r="CP212" i="66"/>
  <c r="CP213" i="66"/>
  <c r="CP214" i="66"/>
  <c r="CP215" i="66"/>
  <c r="CP216" i="66"/>
  <c r="CP217" i="66"/>
  <c r="CP218" i="66"/>
  <c r="CP219" i="66"/>
  <c r="CP220" i="66"/>
  <c r="CP221" i="66"/>
  <c r="CP222" i="66"/>
  <c r="CP194" i="66"/>
  <c r="CP198" i="66"/>
  <c r="CP192" i="66"/>
  <c r="CP196" i="66"/>
  <c r="CP193" i="66"/>
  <c r="CP197" i="66"/>
  <c r="BZ216" i="66"/>
  <c r="BZ212" i="66"/>
  <c r="BZ200" i="66"/>
  <c r="BZ196" i="66"/>
  <c r="BZ184" i="66"/>
  <c r="BZ176" i="66"/>
  <c r="BZ168" i="66"/>
  <c r="BZ160" i="66"/>
  <c r="BZ152" i="66"/>
  <c r="BZ140" i="66"/>
  <c r="BZ136" i="66"/>
  <c r="BZ124" i="66"/>
  <c r="BZ116" i="66"/>
  <c r="BZ108" i="66"/>
  <c r="BZ100" i="66"/>
  <c r="BZ92" i="66"/>
  <c r="BZ80" i="66"/>
  <c r="BZ76" i="66"/>
  <c r="BZ64" i="66"/>
  <c r="BZ60" i="66"/>
  <c r="BZ48" i="66"/>
  <c r="BZ44" i="66"/>
  <c r="BZ40" i="66"/>
  <c r="BZ36" i="66"/>
  <c r="BZ32" i="66"/>
  <c r="BZ222" i="66"/>
  <c r="BZ218" i="66"/>
  <c r="BZ214" i="66"/>
  <c r="BZ210" i="66"/>
  <c r="BZ206" i="66"/>
  <c r="BZ202" i="66"/>
  <c r="BZ198" i="66"/>
  <c r="BZ194" i="66"/>
  <c r="BZ190" i="66"/>
  <c r="BZ186" i="66"/>
  <c r="BZ182" i="66"/>
  <c r="BZ178" i="66"/>
  <c r="BZ174" i="66"/>
  <c r="BZ170" i="66"/>
  <c r="BZ166" i="66"/>
  <c r="BZ162" i="66"/>
  <c r="BZ158" i="66"/>
  <c r="BZ154" i="66"/>
  <c r="BZ150" i="66"/>
  <c r="BZ146" i="66"/>
  <c r="BZ142" i="66"/>
  <c r="BZ138" i="66"/>
  <c r="BZ134" i="66"/>
  <c r="BZ130" i="66"/>
  <c r="BZ126" i="66"/>
  <c r="BZ122" i="66"/>
  <c r="BZ118" i="66"/>
  <c r="BZ114" i="66"/>
  <c r="BZ110" i="66"/>
  <c r="BZ106" i="66"/>
  <c r="BZ102" i="66"/>
  <c r="BZ98" i="66"/>
  <c r="BZ94" i="66"/>
  <c r="BZ90" i="66"/>
  <c r="BZ86" i="66"/>
  <c r="BZ82" i="66"/>
  <c r="BZ78" i="66"/>
  <c r="BZ74" i="66"/>
  <c r="BZ70" i="66"/>
  <c r="BZ66" i="66"/>
  <c r="BZ62" i="66"/>
  <c r="BZ58" i="66"/>
  <c r="BZ54" i="66"/>
  <c r="BZ50" i="66"/>
  <c r="BZ46" i="66"/>
  <c r="BZ42" i="66"/>
  <c r="BZ38" i="66"/>
  <c r="BZ34" i="66"/>
  <c r="BZ30" i="66"/>
  <c r="BZ26" i="66"/>
  <c r="BZ22" i="66"/>
  <c r="L7" i="53"/>
  <c r="Q7" i="53"/>
  <c r="C227" i="66"/>
  <c r="BP196" i="66" s="1"/>
  <c r="F231" i="66"/>
  <c r="O230" i="66"/>
  <c r="CR23" i="66" s="1"/>
  <c r="F228" i="66"/>
  <c r="F224" i="66"/>
  <c r="J224" i="66"/>
  <c r="J228" i="66"/>
  <c r="N224" i="66"/>
  <c r="N228" i="66"/>
  <c r="D231" i="66"/>
  <c r="D230" i="66"/>
  <c r="L231" i="66"/>
  <c r="L230" i="66"/>
  <c r="M7" i="53"/>
  <c r="F227" i="66"/>
  <c r="F226" i="66"/>
  <c r="N227" i="66"/>
  <c r="N226" i="66"/>
  <c r="G224" i="66"/>
  <c r="G228" i="66"/>
  <c r="O224" i="66"/>
  <c r="E231" i="66"/>
  <c r="E230" i="66"/>
  <c r="I231" i="66"/>
  <c r="I230" i="66"/>
  <c r="Q231" i="66"/>
  <c r="Q230" i="66"/>
  <c r="G227" i="66"/>
  <c r="G226" i="66"/>
  <c r="K227" i="66"/>
  <c r="K226" i="66"/>
  <c r="O226" i="66"/>
  <c r="O227" i="66"/>
  <c r="D228" i="66"/>
  <c r="D224" i="66"/>
  <c r="H228" i="66"/>
  <c r="H224" i="66"/>
  <c r="L228" i="66"/>
  <c r="L224" i="66"/>
  <c r="P228" i="66"/>
  <c r="P224" i="66"/>
  <c r="J230" i="66"/>
  <c r="J231" i="66"/>
  <c r="N230" i="66"/>
  <c r="N231" i="66"/>
  <c r="O7" i="53"/>
  <c r="O8" i="53"/>
  <c r="E226" i="66"/>
  <c r="I226" i="66"/>
  <c r="I227" i="66"/>
  <c r="Q227" i="66"/>
  <c r="Q226" i="66"/>
  <c r="H230" i="66"/>
  <c r="H231" i="66"/>
  <c r="P231" i="66"/>
  <c r="P230" i="66"/>
  <c r="C224" i="66"/>
  <c r="K224" i="66"/>
  <c r="J227" i="66"/>
  <c r="D227" i="66"/>
  <c r="D226" i="66"/>
  <c r="H227" i="66"/>
  <c r="H226" i="66"/>
  <c r="L227" i="66"/>
  <c r="L226" i="66"/>
  <c r="P227" i="66"/>
  <c r="P226" i="66"/>
  <c r="E224" i="66"/>
  <c r="I224" i="66"/>
  <c r="Q224" i="66"/>
  <c r="Q228" i="66"/>
  <c r="C231" i="66"/>
  <c r="C230" i="66"/>
  <c r="E228" i="66"/>
  <c r="K230" i="66"/>
  <c r="CN28" i="66" s="1"/>
  <c r="BC217" i="71" l="1"/>
  <c r="W217" i="71" s="1"/>
  <c r="AM217" i="71" s="1"/>
  <c r="BG167" i="70"/>
  <c r="AA167" i="70" s="1"/>
  <c r="AQ167" i="70" s="1"/>
  <c r="BL147" i="70"/>
  <c r="AF147" i="70" s="1"/>
  <c r="AV147" i="70" s="1"/>
  <c r="BG31" i="71"/>
  <c r="AA31" i="71" s="1"/>
  <c r="AQ31" i="71" s="1"/>
  <c r="BC150" i="71"/>
  <c r="W150" i="71" s="1"/>
  <c r="AM150" i="71" s="1"/>
  <c r="BK77" i="71"/>
  <c r="AE77" i="71" s="1"/>
  <c r="AU77" i="71" s="1"/>
  <c r="BK222" i="71"/>
  <c r="AE222" i="71" s="1"/>
  <c r="AU222" i="71" s="1"/>
  <c r="BN200" i="71"/>
  <c r="AH200" i="71" s="1"/>
  <c r="AX200" i="71" s="1"/>
  <c r="BN106" i="71"/>
  <c r="AH106" i="71" s="1"/>
  <c r="AX106" i="71" s="1"/>
  <c r="BN90" i="71"/>
  <c r="AH90" i="71" s="1"/>
  <c r="AX90" i="71" s="1"/>
  <c r="BN74" i="71"/>
  <c r="AH74" i="71" s="1"/>
  <c r="AX74" i="71" s="1"/>
  <c r="BK190" i="71"/>
  <c r="AE190" i="71" s="1"/>
  <c r="AU190" i="71" s="1"/>
  <c r="BK177" i="71"/>
  <c r="AE177" i="71" s="1"/>
  <c r="AU177" i="71" s="1"/>
  <c r="BK73" i="71"/>
  <c r="AE73" i="71" s="1"/>
  <c r="AU73" i="71" s="1"/>
  <c r="BK105" i="71"/>
  <c r="AE105" i="71" s="1"/>
  <c r="AU105" i="71" s="1"/>
  <c r="AZ158" i="71"/>
  <c r="T158" i="71" s="1"/>
  <c r="AJ158" i="71" s="1"/>
  <c r="BG65" i="71"/>
  <c r="AA65" i="71" s="1"/>
  <c r="AQ65" i="71" s="1"/>
  <c r="AZ60" i="71"/>
  <c r="T60" i="71" s="1"/>
  <c r="AJ60" i="71" s="1"/>
  <c r="AZ50" i="71"/>
  <c r="T50" i="71" s="1"/>
  <c r="AJ50" i="71" s="1"/>
  <c r="AZ94" i="71"/>
  <c r="T94" i="71" s="1"/>
  <c r="AJ94" i="71" s="1"/>
  <c r="AZ97" i="71"/>
  <c r="T97" i="71" s="1"/>
  <c r="AJ97" i="71" s="1"/>
  <c r="AZ135" i="71"/>
  <c r="T135" i="71" s="1"/>
  <c r="AJ135" i="71" s="1"/>
  <c r="AZ133" i="71"/>
  <c r="T133" i="71" s="1"/>
  <c r="AJ133" i="71" s="1"/>
  <c r="AZ148" i="71"/>
  <c r="T148" i="71" s="1"/>
  <c r="AJ148" i="71" s="1"/>
  <c r="AZ173" i="71"/>
  <c r="T173" i="71" s="1"/>
  <c r="AJ173" i="71" s="1"/>
  <c r="BD216" i="71"/>
  <c r="X216" i="71" s="1"/>
  <c r="AN216" i="71" s="1"/>
  <c r="BN204" i="71"/>
  <c r="AH204" i="71" s="1"/>
  <c r="AX204" i="71" s="1"/>
  <c r="BN146" i="71"/>
  <c r="AH146" i="71" s="1"/>
  <c r="AX146" i="71" s="1"/>
  <c r="BN110" i="71"/>
  <c r="AH110" i="71" s="1"/>
  <c r="AX110" i="71" s="1"/>
  <c r="BN94" i="71"/>
  <c r="AH94" i="71" s="1"/>
  <c r="AX94" i="71" s="1"/>
  <c r="BN78" i="71"/>
  <c r="AH78" i="71" s="1"/>
  <c r="AX78" i="71" s="1"/>
  <c r="BN62" i="71"/>
  <c r="AH62" i="71" s="1"/>
  <c r="AX62" i="71" s="1"/>
  <c r="BI23" i="71"/>
  <c r="AC23" i="71" s="1"/>
  <c r="AS23" i="71" s="1"/>
  <c r="BI39" i="71"/>
  <c r="AC39" i="71" s="1"/>
  <c r="AS39" i="71" s="1"/>
  <c r="BI55" i="71"/>
  <c r="AC55" i="71" s="1"/>
  <c r="AS55" i="71" s="1"/>
  <c r="BI78" i="71"/>
  <c r="AC78" i="71" s="1"/>
  <c r="AS78" i="71" s="1"/>
  <c r="BI94" i="71"/>
  <c r="AC94" i="71" s="1"/>
  <c r="AS94" i="71" s="1"/>
  <c r="BI110" i="71"/>
  <c r="AC110" i="71" s="1"/>
  <c r="AS110" i="71" s="1"/>
  <c r="BI212" i="71"/>
  <c r="AC212" i="71" s="1"/>
  <c r="AS212" i="71" s="1"/>
  <c r="BI155" i="71"/>
  <c r="AC155" i="71" s="1"/>
  <c r="AS155" i="71" s="1"/>
  <c r="BI171" i="71"/>
  <c r="AC171" i="71" s="1"/>
  <c r="AS171" i="71" s="1"/>
  <c r="BI187" i="71"/>
  <c r="AC187" i="71" s="1"/>
  <c r="AS187" i="71" s="1"/>
  <c r="BI215" i="71"/>
  <c r="AC215" i="71" s="1"/>
  <c r="AS215" i="71" s="1"/>
  <c r="AZ208" i="71"/>
  <c r="T208" i="71" s="1"/>
  <c r="AJ208" i="71" s="1"/>
  <c r="BG28" i="71"/>
  <c r="AA28" i="71" s="1"/>
  <c r="AQ28" i="71" s="1"/>
  <c r="BG81" i="71"/>
  <c r="AA81" i="71" s="1"/>
  <c r="AQ81" i="71" s="1"/>
  <c r="BG97" i="71"/>
  <c r="AA97" i="71" s="1"/>
  <c r="AQ97" i="71" s="1"/>
  <c r="BG175" i="71"/>
  <c r="AA175" i="71" s="1"/>
  <c r="AQ175" i="71" s="1"/>
  <c r="BN195" i="71"/>
  <c r="AH195" i="71" s="1"/>
  <c r="AX195" i="71" s="1"/>
  <c r="BN170" i="71"/>
  <c r="AH170" i="71" s="1"/>
  <c r="AX170" i="71" s="1"/>
  <c r="BN169" i="71"/>
  <c r="AH169" i="71" s="1"/>
  <c r="AX169" i="71" s="1"/>
  <c r="BN85" i="71"/>
  <c r="AH85" i="71" s="1"/>
  <c r="AX85" i="71" s="1"/>
  <c r="BJ31" i="71"/>
  <c r="AD31" i="71" s="1"/>
  <c r="AT31" i="71" s="1"/>
  <c r="BJ47" i="71"/>
  <c r="AD47" i="71" s="1"/>
  <c r="AT47" i="71" s="1"/>
  <c r="BJ62" i="71"/>
  <c r="AD62" i="71" s="1"/>
  <c r="AT62" i="71" s="1"/>
  <c r="BJ78" i="71"/>
  <c r="AD78" i="71" s="1"/>
  <c r="AT78" i="71" s="1"/>
  <c r="BJ94" i="71"/>
  <c r="AD94" i="71" s="1"/>
  <c r="AT94" i="71" s="1"/>
  <c r="BJ110" i="71"/>
  <c r="AD110" i="71" s="1"/>
  <c r="AT110" i="71" s="1"/>
  <c r="BJ175" i="71"/>
  <c r="AD175" i="71" s="1"/>
  <c r="AT175" i="71" s="1"/>
  <c r="BJ140" i="71"/>
  <c r="AD140" i="71" s="1"/>
  <c r="AT140" i="71" s="1"/>
  <c r="BJ144" i="71"/>
  <c r="AD144" i="71" s="1"/>
  <c r="AT144" i="71" s="1"/>
  <c r="BJ150" i="71"/>
  <c r="AD150" i="71" s="1"/>
  <c r="AT150" i="71" s="1"/>
  <c r="BJ182" i="71"/>
  <c r="AD182" i="71" s="1"/>
  <c r="AT182" i="71" s="1"/>
  <c r="BK65" i="71"/>
  <c r="AE65" i="71" s="1"/>
  <c r="AU65" i="71" s="1"/>
  <c r="BN179" i="71"/>
  <c r="AH179" i="71" s="1"/>
  <c r="AX179" i="71" s="1"/>
  <c r="BN139" i="71"/>
  <c r="AH139" i="71" s="1"/>
  <c r="AX139" i="71" s="1"/>
  <c r="BN134" i="71"/>
  <c r="AH134" i="71" s="1"/>
  <c r="AX134" i="71" s="1"/>
  <c r="BI62" i="71"/>
  <c r="AC62" i="71" s="1"/>
  <c r="AS62" i="71" s="1"/>
  <c r="BI35" i="71"/>
  <c r="AC35" i="71" s="1"/>
  <c r="AS35" i="71" s="1"/>
  <c r="BI51" i="71"/>
  <c r="AC51" i="71" s="1"/>
  <c r="AS51" i="71" s="1"/>
  <c r="BI124" i="71"/>
  <c r="AC124" i="71" s="1"/>
  <c r="AS124" i="71" s="1"/>
  <c r="BI74" i="71"/>
  <c r="AC74" i="71" s="1"/>
  <c r="AS74" i="71" s="1"/>
  <c r="BI90" i="71"/>
  <c r="AC90" i="71" s="1"/>
  <c r="AS90" i="71" s="1"/>
  <c r="BI106" i="71"/>
  <c r="AC106" i="71" s="1"/>
  <c r="AS106" i="71" s="1"/>
  <c r="BI121" i="71"/>
  <c r="AC121" i="71" s="1"/>
  <c r="AS121" i="71" s="1"/>
  <c r="BI140" i="71"/>
  <c r="AC140" i="71" s="1"/>
  <c r="AS140" i="71" s="1"/>
  <c r="BI137" i="71"/>
  <c r="AC137" i="71" s="1"/>
  <c r="AS137" i="71" s="1"/>
  <c r="BI151" i="71"/>
  <c r="AC151" i="71" s="1"/>
  <c r="AS151" i="71" s="1"/>
  <c r="BI167" i="71"/>
  <c r="AC167" i="71" s="1"/>
  <c r="AS167" i="71" s="1"/>
  <c r="BI183" i="71"/>
  <c r="AC183" i="71" s="1"/>
  <c r="AS183" i="71" s="1"/>
  <c r="BI190" i="71"/>
  <c r="AC190" i="71" s="1"/>
  <c r="AS190" i="71" s="1"/>
  <c r="BN117" i="71"/>
  <c r="AH117" i="71" s="1"/>
  <c r="AX117" i="71" s="1"/>
  <c r="BN97" i="71"/>
  <c r="AH97" i="71" s="1"/>
  <c r="AX97" i="71" s="1"/>
  <c r="BN54" i="71"/>
  <c r="AH54" i="71" s="1"/>
  <c r="AX54" i="71" s="1"/>
  <c r="BN38" i="71"/>
  <c r="AH38" i="71" s="1"/>
  <c r="AX38" i="71" s="1"/>
  <c r="BN22" i="71"/>
  <c r="AH22" i="71" s="1"/>
  <c r="AX22" i="71" s="1"/>
  <c r="BJ36" i="71"/>
  <c r="AD36" i="71" s="1"/>
  <c r="AT36" i="71" s="1"/>
  <c r="BJ52" i="71"/>
  <c r="AD52" i="71" s="1"/>
  <c r="AT52" i="71" s="1"/>
  <c r="BK152" i="71"/>
  <c r="AE152" i="71" s="1"/>
  <c r="AU152" i="71" s="1"/>
  <c r="BK217" i="71"/>
  <c r="AE217" i="71" s="1"/>
  <c r="AU217" i="71" s="1"/>
  <c r="BN153" i="71"/>
  <c r="AH153" i="71" s="1"/>
  <c r="AX153" i="71" s="1"/>
  <c r="BK54" i="71"/>
  <c r="AE54" i="71" s="1"/>
  <c r="AU54" i="71" s="1"/>
  <c r="BD191" i="71"/>
  <c r="X191" i="71" s="1"/>
  <c r="AN191" i="71" s="1"/>
  <c r="BD158" i="71"/>
  <c r="X158" i="71" s="1"/>
  <c r="AN158" i="71" s="1"/>
  <c r="BD41" i="71"/>
  <c r="X41" i="71" s="1"/>
  <c r="AN41" i="71" s="1"/>
  <c r="BG41" i="71"/>
  <c r="AA41" i="71" s="1"/>
  <c r="AQ41" i="71" s="1"/>
  <c r="BN118" i="71"/>
  <c r="AH118" i="71" s="1"/>
  <c r="AX118" i="71" s="1"/>
  <c r="BN114" i="71"/>
  <c r="AH114" i="71" s="1"/>
  <c r="AX114" i="71" s="1"/>
  <c r="BN98" i="71"/>
  <c r="AH98" i="71" s="1"/>
  <c r="AX98" i="71" s="1"/>
  <c r="BN82" i="71"/>
  <c r="AH82" i="71" s="1"/>
  <c r="AX82" i="71" s="1"/>
  <c r="BN66" i="71"/>
  <c r="AH66" i="71" s="1"/>
  <c r="AX66" i="71" s="1"/>
  <c r="BI36" i="71"/>
  <c r="AC36" i="71" s="1"/>
  <c r="AS36" i="71" s="1"/>
  <c r="BI52" i="71"/>
  <c r="AC52" i="71" s="1"/>
  <c r="AS52" i="71" s="1"/>
  <c r="BI142" i="71"/>
  <c r="AC142" i="71" s="1"/>
  <c r="AS142" i="71" s="1"/>
  <c r="BI168" i="71"/>
  <c r="AC168" i="71" s="1"/>
  <c r="AS168" i="71" s="1"/>
  <c r="BI160" i="71"/>
  <c r="AC160" i="71" s="1"/>
  <c r="AS160" i="71" s="1"/>
  <c r="BI180" i="71"/>
  <c r="AC180" i="71" s="1"/>
  <c r="AS180" i="71" s="1"/>
  <c r="BI197" i="71"/>
  <c r="AC197" i="71" s="1"/>
  <c r="AS197" i="71" s="1"/>
  <c r="BI195" i="71"/>
  <c r="AC195" i="71" s="1"/>
  <c r="AS195" i="71" s="1"/>
  <c r="BN119" i="71"/>
  <c r="AH119" i="71" s="1"/>
  <c r="AX119" i="71" s="1"/>
  <c r="BD141" i="71"/>
  <c r="X141" i="71" s="1"/>
  <c r="AN141" i="71" s="1"/>
  <c r="BH25" i="71"/>
  <c r="AB25" i="71" s="1"/>
  <c r="AR25" i="71" s="1"/>
  <c r="BG142" i="71"/>
  <c r="AA142" i="71" s="1"/>
  <c r="AQ142" i="71" s="1"/>
  <c r="AZ134" i="71"/>
  <c r="T134" i="71" s="1"/>
  <c r="AJ134" i="71" s="1"/>
  <c r="AZ122" i="71"/>
  <c r="T122" i="71" s="1"/>
  <c r="AJ122" i="71" s="1"/>
  <c r="AZ59" i="71"/>
  <c r="T59" i="71" s="1"/>
  <c r="AJ59" i="71" s="1"/>
  <c r="AZ90" i="71"/>
  <c r="T90" i="71" s="1"/>
  <c r="AJ90" i="71" s="1"/>
  <c r="AZ23" i="71"/>
  <c r="T23" i="71" s="1"/>
  <c r="AJ23" i="71" s="1"/>
  <c r="AZ64" i="71"/>
  <c r="T64" i="71" s="1"/>
  <c r="AJ64" i="71" s="1"/>
  <c r="AZ113" i="71"/>
  <c r="T113" i="71" s="1"/>
  <c r="AJ113" i="71" s="1"/>
  <c r="AZ118" i="71"/>
  <c r="T118" i="71" s="1"/>
  <c r="AJ118" i="71" s="1"/>
  <c r="AZ152" i="71"/>
  <c r="T152" i="71" s="1"/>
  <c r="AJ152" i="71" s="1"/>
  <c r="AZ172" i="71"/>
  <c r="T172" i="71" s="1"/>
  <c r="AJ172" i="71" s="1"/>
  <c r="AZ185" i="71"/>
  <c r="T185" i="71" s="1"/>
  <c r="AJ185" i="71" s="1"/>
  <c r="AZ201" i="71"/>
  <c r="T201" i="71" s="1"/>
  <c r="AJ201" i="71" s="1"/>
  <c r="AZ196" i="71"/>
  <c r="T196" i="71" s="1"/>
  <c r="AJ196" i="71" s="1"/>
  <c r="AZ214" i="71"/>
  <c r="T214" i="71" s="1"/>
  <c r="AJ214" i="71" s="1"/>
  <c r="AZ218" i="71"/>
  <c r="T218" i="71" s="1"/>
  <c r="AJ218" i="71" s="1"/>
  <c r="BK57" i="71"/>
  <c r="AE57" i="71" s="1"/>
  <c r="AU57" i="71" s="1"/>
  <c r="BK145" i="71"/>
  <c r="AE145" i="71" s="1"/>
  <c r="AU145" i="71" s="1"/>
  <c r="BN171" i="71"/>
  <c r="AH171" i="71" s="1"/>
  <c r="AX171" i="71" s="1"/>
  <c r="BN42" i="71"/>
  <c r="AH42" i="71" s="1"/>
  <c r="AX42" i="71" s="1"/>
  <c r="BN26" i="71"/>
  <c r="AH26" i="71" s="1"/>
  <c r="AX26" i="71" s="1"/>
  <c r="BJ35" i="71"/>
  <c r="AD35" i="71" s="1"/>
  <c r="AT35" i="71" s="1"/>
  <c r="BJ51" i="71"/>
  <c r="AD51" i="71" s="1"/>
  <c r="AT51" i="71" s="1"/>
  <c r="BJ66" i="71"/>
  <c r="AD66" i="71" s="1"/>
  <c r="AT66" i="71" s="1"/>
  <c r="BJ82" i="71"/>
  <c r="AD82" i="71" s="1"/>
  <c r="AT82" i="71" s="1"/>
  <c r="BJ98" i="71"/>
  <c r="AD98" i="71" s="1"/>
  <c r="AT98" i="71" s="1"/>
  <c r="BJ114" i="71"/>
  <c r="AD114" i="71" s="1"/>
  <c r="AT114" i="71" s="1"/>
  <c r="BJ149" i="71"/>
  <c r="AD149" i="71" s="1"/>
  <c r="AT149" i="71" s="1"/>
  <c r="BJ169" i="71"/>
  <c r="AD169" i="71" s="1"/>
  <c r="AT169" i="71" s="1"/>
  <c r="BJ120" i="71"/>
  <c r="AD120" i="71" s="1"/>
  <c r="AT120" i="71" s="1"/>
  <c r="BJ166" i="71"/>
  <c r="AD166" i="71" s="1"/>
  <c r="AT166" i="71" s="1"/>
  <c r="BJ214" i="71"/>
  <c r="AD214" i="71" s="1"/>
  <c r="AT214" i="71" s="1"/>
  <c r="BJ190" i="71"/>
  <c r="AD190" i="71" s="1"/>
  <c r="AT190" i="71" s="1"/>
  <c r="BJ198" i="71"/>
  <c r="AD198" i="71" s="1"/>
  <c r="AT198" i="71" s="1"/>
  <c r="BJ206" i="71"/>
  <c r="AD206" i="71" s="1"/>
  <c r="AT206" i="71" s="1"/>
  <c r="BK113" i="71"/>
  <c r="AE113" i="71" s="1"/>
  <c r="AU113" i="71" s="1"/>
  <c r="BK206" i="71"/>
  <c r="AE206" i="71" s="1"/>
  <c r="AU206" i="71" s="1"/>
  <c r="BN188" i="71"/>
  <c r="AH188" i="71" s="1"/>
  <c r="AX188" i="71" s="1"/>
  <c r="BI24" i="71"/>
  <c r="AC24" i="71" s="1"/>
  <c r="AS24" i="71" s="1"/>
  <c r="BI40" i="71"/>
  <c r="AC40" i="71" s="1"/>
  <c r="AS40" i="71" s="1"/>
  <c r="BI56" i="71"/>
  <c r="AC56" i="71" s="1"/>
  <c r="AS56" i="71" s="1"/>
  <c r="BI67" i="71"/>
  <c r="AC67" i="71" s="1"/>
  <c r="AS67" i="71" s="1"/>
  <c r="BI75" i="71"/>
  <c r="AC75" i="71" s="1"/>
  <c r="AS75" i="71" s="1"/>
  <c r="BI83" i="71"/>
  <c r="AC83" i="71" s="1"/>
  <c r="AS83" i="71" s="1"/>
  <c r="BI91" i="71"/>
  <c r="AC91" i="71" s="1"/>
  <c r="AS91" i="71" s="1"/>
  <c r="BI99" i="71"/>
  <c r="AC99" i="71" s="1"/>
  <c r="AS99" i="71" s="1"/>
  <c r="BI107" i="71"/>
  <c r="AC107" i="71" s="1"/>
  <c r="AS107" i="71" s="1"/>
  <c r="BI115" i="71"/>
  <c r="AC115" i="71" s="1"/>
  <c r="AS115" i="71" s="1"/>
  <c r="BI123" i="71"/>
  <c r="AC123" i="71" s="1"/>
  <c r="AS123" i="71" s="1"/>
  <c r="BI147" i="71"/>
  <c r="AC147" i="71" s="1"/>
  <c r="AS147" i="71" s="1"/>
  <c r="BI152" i="71"/>
  <c r="AC152" i="71" s="1"/>
  <c r="AS152" i="71" s="1"/>
  <c r="BI176" i="71"/>
  <c r="AC176" i="71" s="1"/>
  <c r="AS176" i="71" s="1"/>
  <c r="BI184" i="71"/>
  <c r="AC184" i="71" s="1"/>
  <c r="AS184" i="71" s="1"/>
  <c r="BI189" i="71"/>
  <c r="AC189" i="71" s="1"/>
  <c r="AS189" i="71" s="1"/>
  <c r="BI221" i="71"/>
  <c r="AC221" i="71" s="1"/>
  <c r="AS221" i="71" s="1"/>
  <c r="BN133" i="71"/>
  <c r="AH133" i="71" s="1"/>
  <c r="AX133" i="71" s="1"/>
  <c r="BN81" i="71"/>
  <c r="AH81" i="71" s="1"/>
  <c r="AX81" i="71" s="1"/>
  <c r="BN65" i="71"/>
  <c r="AH65" i="71" s="1"/>
  <c r="AX65" i="71" s="1"/>
  <c r="BJ24" i="71"/>
  <c r="AD24" i="71" s="1"/>
  <c r="AT24" i="71" s="1"/>
  <c r="BJ40" i="71"/>
  <c r="AD40" i="71" s="1"/>
  <c r="AT40" i="71" s="1"/>
  <c r="BJ56" i="71"/>
  <c r="AD56" i="71" s="1"/>
  <c r="AT56" i="71" s="1"/>
  <c r="BJ63" i="71"/>
  <c r="AD63" i="71" s="1"/>
  <c r="AT63" i="71" s="1"/>
  <c r="BJ179" i="71"/>
  <c r="AD179" i="71" s="1"/>
  <c r="AT179" i="71" s="1"/>
  <c r="BJ121" i="71"/>
  <c r="AD121" i="71" s="1"/>
  <c r="AT121" i="71" s="1"/>
  <c r="BJ133" i="71"/>
  <c r="AD133" i="71" s="1"/>
  <c r="AT133" i="71" s="1"/>
  <c r="BJ145" i="71"/>
  <c r="AD145" i="71" s="1"/>
  <c r="AT145" i="71" s="1"/>
  <c r="BJ215" i="71"/>
  <c r="AD215" i="71" s="1"/>
  <c r="AT215" i="71" s="1"/>
  <c r="BJ199" i="71"/>
  <c r="AD199" i="71" s="1"/>
  <c r="AT199" i="71" s="1"/>
  <c r="BJ203" i="71"/>
  <c r="AD203" i="71" s="1"/>
  <c r="AT203" i="71" s="1"/>
  <c r="BK50" i="71"/>
  <c r="AE50" i="71" s="1"/>
  <c r="AU50" i="71" s="1"/>
  <c r="BK101" i="71"/>
  <c r="AE101" i="71" s="1"/>
  <c r="AU101" i="71" s="1"/>
  <c r="BK133" i="71"/>
  <c r="AE133" i="71" s="1"/>
  <c r="AU133" i="71" s="1"/>
  <c r="BK170" i="71"/>
  <c r="AE170" i="71" s="1"/>
  <c r="AU170" i="71" s="1"/>
  <c r="BK141" i="71"/>
  <c r="AE141" i="71" s="1"/>
  <c r="AU141" i="71" s="1"/>
  <c r="BK149" i="71"/>
  <c r="AE149" i="71" s="1"/>
  <c r="AU149" i="71" s="1"/>
  <c r="BN219" i="71"/>
  <c r="AH219" i="71" s="1"/>
  <c r="AX219" i="71" s="1"/>
  <c r="BN197" i="71"/>
  <c r="AH197" i="71" s="1"/>
  <c r="AX197" i="71" s="1"/>
  <c r="BN149" i="71"/>
  <c r="AH149" i="71" s="1"/>
  <c r="AX149" i="71" s="1"/>
  <c r="BN44" i="71"/>
  <c r="AH44" i="71" s="1"/>
  <c r="AX44" i="71" s="1"/>
  <c r="AZ62" i="71"/>
  <c r="T62" i="71" s="1"/>
  <c r="AJ62" i="71" s="1"/>
  <c r="AZ36" i="71"/>
  <c r="T36" i="71" s="1"/>
  <c r="AJ36" i="71" s="1"/>
  <c r="AZ52" i="71"/>
  <c r="T52" i="71" s="1"/>
  <c r="AJ52" i="71" s="1"/>
  <c r="AZ153" i="71"/>
  <c r="T153" i="71" s="1"/>
  <c r="AJ153" i="71" s="1"/>
  <c r="BI33" i="71"/>
  <c r="AC33" i="71" s="1"/>
  <c r="AS33" i="71" s="1"/>
  <c r="BI141" i="71"/>
  <c r="AC141" i="71" s="1"/>
  <c r="AS141" i="71" s="1"/>
  <c r="BD123" i="71"/>
  <c r="X123" i="71" s="1"/>
  <c r="AN123" i="71" s="1"/>
  <c r="BD64" i="71"/>
  <c r="X64" i="71" s="1"/>
  <c r="AN64" i="71" s="1"/>
  <c r="BD29" i="71"/>
  <c r="X29" i="71" s="1"/>
  <c r="AN29" i="71" s="1"/>
  <c r="BD96" i="71"/>
  <c r="X96" i="71" s="1"/>
  <c r="AN96" i="71" s="1"/>
  <c r="BD100" i="71"/>
  <c r="X100" i="71" s="1"/>
  <c r="AN100" i="71" s="1"/>
  <c r="BI49" i="71"/>
  <c r="AC49" i="71" s="1"/>
  <c r="AS49" i="71" s="1"/>
  <c r="BI132" i="71"/>
  <c r="AC132" i="71" s="1"/>
  <c r="AS132" i="71" s="1"/>
  <c r="BI144" i="71"/>
  <c r="AC144" i="71" s="1"/>
  <c r="AS144" i="71" s="1"/>
  <c r="BI165" i="71"/>
  <c r="AC165" i="71" s="1"/>
  <c r="AS165" i="71" s="1"/>
  <c r="BI185" i="71"/>
  <c r="AC185" i="71" s="1"/>
  <c r="AS185" i="71" s="1"/>
  <c r="BI192" i="71"/>
  <c r="AC192" i="71" s="1"/>
  <c r="AS192" i="71" s="1"/>
  <c r="BI200" i="71"/>
  <c r="AC200" i="71" s="1"/>
  <c r="AS200" i="71" s="1"/>
  <c r="AZ71" i="71"/>
  <c r="T71" i="71" s="1"/>
  <c r="AJ71" i="71" s="1"/>
  <c r="AZ169" i="71"/>
  <c r="T169" i="71" s="1"/>
  <c r="AJ169" i="71" s="1"/>
  <c r="AZ154" i="71"/>
  <c r="T154" i="71" s="1"/>
  <c r="AJ154" i="71" s="1"/>
  <c r="AZ87" i="71"/>
  <c r="T87" i="71" s="1"/>
  <c r="AJ87" i="71" s="1"/>
  <c r="AZ31" i="71"/>
  <c r="T31" i="71" s="1"/>
  <c r="AJ31" i="71" s="1"/>
  <c r="BN162" i="71"/>
  <c r="AH162" i="71" s="1"/>
  <c r="AX162" i="71" s="1"/>
  <c r="BN51" i="71"/>
  <c r="AH51" i="71" s="1"/>
  <c r="AX51" i="71" s="1"/>
  <c r="BN35" i="71"/>
  <c r="AH35" i="71" s="1"/>
  <c r="AX35" i="71" s="1"/>
  <c r="BK85" i="71"/>
  <c r="AE85" i="71" s="1"/>
  <c r="AU85" i="71" s="1"/>
  <c r="BI54" i="71"/>
  <c r="AC54" i="71" s="1"/>
  <c r="AS54" i="71" s="1"/>
  <c r="BI34" i="71"/>
  <c r="AC34" i="71" s="1"/>
  <c r="AS34" i="71" s="1"/>
  <c r="BI60" i="71"/>
  <c r="AC60" i="71" s="1"/>
  <c r="AS60" i="71" s="1"/>
  <c r="BI69" i="71"/>
  <c r="AC69" i="71" s="1"/>
  <c r="AS69" i="71" s="1"/>
  <c r="BI85" i="71"/>
  <c r="AC85" i="71" s="1"/>
  <c r="AS85" i="71" s="1"/>
  <c r="BI101" i="71"/>
  <c r="AC101" i="71" s="1"/>
  <c r="AS101" i="71" s="1"/>
  <c r="BI166" i="71"/>
  <c r="AC166" i="71" s="1"/>
  <c r="AS166" i="71" s="1"/>
  <c r="BI186" i="71"/>
  <c r="AC186" i="71" s="1"/>
  <c r="AS186" i="71" s="1"/>
  <c r="BI193" i="71"/>
  <c r="AC193" i="71" s="1"/>
  <c r="AS193" i="71" s="1"/>
  <c r="BI210" i="71"/>
  <c r="AC210" i="71" s="1"/>
  <c r="AS210" i="71" s="1"/>
  <c r="BI217" i="71"/>
  <c r="AC217" i="71" s="1"/>
  <c r="AS217" i="71" s="1"/>
  <c r="BN137" i="71"/>
  <c r="AH137" i="71" s="1"/>
  <c r="AX137" i="71" s="1"/>
  <c r="BJ27" i="71"/>
  <c r="AD27" i="71" s="1"/>
  <c r="AT27" i="71" s="1"/>
  <c r="BJ43" i="71"/>
  <c r="AD43" i="71" s="1"/>
  <c r="AT43" i="71" s="1"/>
  <c r="BJ58" i="71"/>
  <c r="AD58" i="71" s="1"/>
  <c r="AT58" i="71" s="1"/>
  <c r="BJ74" i="71"/>
  <c r="AD74" i="71" s="1"/>
  <c r="AT74" i="71" s="1"/>
  <c r="BJ90" i="71"/>
  <c r="AD90" i="71" s="1"/>
  <c r="AT90" i="71" s="1"/>
  <c r="BJ106" i="71"/>
  <c r="AD106" i="71" s="1"/>
  <c r="AT106" i="71" s="1"/>
  <c r="BJ160" i="71"/>
  <c r="AD160" i="71" s="1"/>
  <c r="AT160" i="71" s="1"/>
  <c r="BJ153" i="71"/>
  <c r="AD153" i="71" s="1"/>
  <c r="AT153" i="71" s="1"/>
  <c r="BJ156" i="71"/>
  <c r="AD156" i="71" s="1"/>
  <c r="AT156" i="71" s="1"/>
  <c r="BJ187" i="71"/>
  <c r="AD187" i="71" s="1"/>
  <c r="AT187" i="71" s="1"/>
  <c r="BJ116" i="71"/>
  <c r="AD116" i="71" s="1"/>
  <c r="AT116" i="71" s="1"/>
  <c r="BJ128" i="71"/>
  <c r="AD128" i="71" s="1"/>
  <c r="AT128" i="71" s="1"/>
  <c r="BJ210" i="71"/>
  <c r="AD210" i="71" s="1"/>
  <c r="AT210" i="71" s="1"/>
  <c r="BJ194" i="71"/>
  <c r="AD194" i="71" s="1"/>
  <c r="AT194" i="71" s="1"/>
  <c r="BJ202" i="71"/>
  <c r="AD202" i="71" s="1"/>
  <c r="AT202" i="71" s="1"/>
  <c r="BJ218" i="71"/>
  <c r="AD218" i="71" s="1"/>
  <c r="AT218" i="71" s="1"/>
  <c r="BN201" i="71"/>
  <c r="AH201" i="71" s="1"/>
  <c r="AX201" i="71" s="1"/>
  <c r="BN127" i="71"/>
  <c r="AH127" i="71" s="1"/>
  <c r="AX127" i="71" s="1"/>
  <c r="BN181" i="71"/>
  <c r="AH181" i="71" s="1"/>
  <c r="AX181" i="71" s="1"/>
  <c r="BN32" i="71"/>
  <c r="AH32" i="71" s="1"/>
  <c r="AX32" i="71" s="1"/>
  <c r="BK88" i="71"/>
  <c r="AE88" i="71" s="1"/>
  <c r="AU88" i="71" s="1"/>
  <c r="BK166" i="71"/>
  <c r="AE166" i="71" s="1"/>
  <c r="AU166" i="71" s="1"/>
  <c r="BK120" i="71"/>
  <c r="AE120" i="71" s="1"/>
  <c r="AU120" i="71" s="1"/>
  <c r="BK193" i="71"/>
  <c r="AE193" i="71" s="1"/>
  <c r="AU193" i="71" s="1"/>
  <c r="BK29" i="71"/>
  <c r="AE29" i="71" s="1"/>
  <c r="AU29" i="71" s="1"/>
  <c r="BK45" i="71"/>
  <c r="AE45" i="71" s="1"/>
  <c r="AU45" i="71" s="1"/>
  <c r="BK156" i="71"/>
  <c r="AE156" i="71" s="1"/>
  <c r="AU156" i="71" s="1"/>
  <c r="BC32" i="71"/>
  <c r="W32" i="71" s="1"/>
  <c r="AM32" i="71" s="1"/>
  <c r="BC48" i="71"/>
  <c r="W48" i="71" s="1"/>
  <c r="AM48" i="71" s="1"/>
  <c r="BC59" i="71"/>
  <c r="W59" i="71" s="1"/>
  <c r="AM59" i="71" s="1"/>
  <c r="BC75" i="71"/>
  <c r="W75" i="71" s="1"/>
  <c r="AM75" i="71" s="1"/>
  <c r="BC91" i="71"/>
  <c r="W91" i="71" s="1"/>
  <c r="AM91" i="71" s="1"/>
  <c r="BC107" i="71"/>
  <c r="W107" i="71" s="1"/>
  <c r="AM107" i="71" s="1"/>
  <c r="BC121" i="71"/>
  <c r="W121" i="71" s="1"/>
  <c r="AM121" i="71" s="1"/>
  <c r="BC166" i="71"/>
  <c r="W166" i="71" s="1"/>
  <c r="AM166" i="71" s="1"/>
  <c r="BC168" i="71"/>
  <c r="W168" i="71" s="1"/>
  <c r="AM168" i="71" s="1"/>
  <c r="BC137" i="71"/>
  <c r="W137" i="71" s="1"/>
  <c r="AM137" i="71" s="1"/>
  <c r="BC145" i="71"/>
  <c r="W145" i="71" s="1"/>
  <c r="AM145" i="71" s="1"/>
  <c r="BC174" i="71"/>
  <c r="W174" i="71" s="1"/>
  <c r="AM174" i="71" s="1"/>
  <c r="BC190" i="71"/>
  <c r="W190" i="71" s="1"/>
  <c r="AM190" i="71" s="1"/>
  <c r="BC155" i="71"/>
  <c r="W155" i="71" s="1"/>
  <c r="AM155" i="71" s="1"/>
  <c r="BC187" i="71"/>
  <c r="W187" i="71" s="1"/>
  <c r="AM187" i="71" s="1"/>
  <c r="BK72" i="71"/>
  <c r="AE72" i="71" s="1"/>
  <c r="AU72" i="71" s="1"/>
  <c r="BK104" i="71"/>
  <c r="AE104" i="71" s="1"/>
  <c r="AU104" i="71" s="1"/>
  <c r="BK176" i="71"/>
  <c r="AE176" i="71" s="1"/>
  <c r="AU176" i="71" s="1"/>
  <c r="BK172" i="71"/>
  <c r="AE172" i="71" s="1"/>
  <c r="AU172" i="71" s="1"/>
  <c r="BG213" i="71"/>
  <c r="AA213" i="71" s="1"/>
  <c r="AQ213" i="71" s="1"/>
  <c r="BG130" i="71"/>
  <c r="AA130" i="71" s="1"/>
  <c r="AQ130" i="71" s="1"/>
  <c r="BD77" i="71"/>
  <c r="X77" i="71" s="1"/>
  <c r="AN77" i="71" s="1"/>
  <c r="AZ61" i="71"/>
  <c r="T61" i="71" s="1"/>
  <c r="AJ61" i="71" s="1"/>
  <c r="AZ110" i="71"/>
  <c r="T110" i="71" s="1"/>
  <c r="AJ110" i="71" s="1"/>
  <c r="AZ192" i="71"/>
  <c r="T192" i="71" s="1"/>
  <c r="AJ192" i="71" s="1"/>
  <c r="AZ138" i="71"/>
  <c r="T138" i="71" s="1"/>
  <c r="AJ138" i="71" s="1"/>
  <c r="AZ114" i="71"/>
  <c r="T114" i="71" s="1"/>
  <c r="AJ114" i="71" s="1"/>
  <c r="BK30" i="71"/>
  <c r="AE30" i="71" s="1"/>
  <c r="AU30" i="71" s="1"/>
  <c r="BK97" i="71"/>
  <c r="AE97" i="71" s="1"/>
  <c r="AU97" i="71" s="1"/>
  <c r="BK117" i="71"/>
  <c r="AE117" i="71" s="1"/>
  <c r="AU117" i="71" s="1"/>
  <c r="BH49" i="71"/>
  <c r="AB49" i="71" s="1"/>
  <c r="AR49" i="71" s="1"/>
  <c r="BD33" i="71"/>
  <c r="X33" i="71" s="1"/>
  <c r="AN33" i="71" s="1"/>
  <c r="AZ103" i="71"/>
  <c r="T103" i="71" s="1"/>
  <c r="AJ103" i="71" s="1"/>
  <c r="AZ53" i="71"/>
  <c r="T53" i="71" s="1"/>
  <c r="AJ53" i="71" s="1"/>
  <c r="AZ46" i="71"/>
  <c r="T46" i="71" s="1"/>
  <c r="AJ46" i="71" s="1"/>
  <c r="AZ93" i="71"/>
  <c r="T93" i="71" s="1"/>
  <c r="AJ93" i="71" s="1"/>
  <c r="AZ109" i="71"/>
  <c r="T109" i="71" s="1"/>
  <c r="AJ109" i="71" s="1"/>
  <c r="AZ124" i="71"/>
  <c r="T124" i="71" s="1"/>
  <c r="AJ124" i="71" s="1"/>
  <c r="AZ202" i="71"/>
  <c r="T202" i="71" s="1"/>
  <c r="AJ202" i="71" s="1"/>
  <c r="AZ213" i="71"/>
  <c r="T213" i="71" s="1"/>
  <c r="AJ213" i="71" s="1"/>
  <c r="BF178" i="71"/>
  <c r="Z178" i="71" s="1"/>
  <c r="AP178" i="71" s="1"/>
  <c r="BF197" i="71"/>
  <c r="Z197" i="71" s="1"/>
  <c r="AP197" i="71" s="1"/>
  <c r="BK38" i="71"/>
  <c r="AE38" i="71" s="1"/>
  <c r="AU38" i="71" s="1"/>
  <c r="BK129" i="71"/>
  <c r="AE129" i="71" s="1"/>
  <c r="AU129" i="71" s="1"/>
  <c r="BK121" i="71"/>
  <c r="AE121" i="71" s="1"/>
  <c r="AU121" i="71" s="1"/>
  <c r="BH29" i="71"/>
  <c r="AB29" i="71" s="1"/>
  <c r="AR29" i="71" s="1"/>
  <c r="BH66" i="71"/>
  <c r="AB66" i="71" s="1"/>
  <c r="AR66" i="71" s="1"/>
  <c r="BH38" i="71"/>
  <c r="AB38" i="71" s="1"/>
  <c r="AR38" i="71" s="1"/>
  <c r="BH118" i="71"/>
  <c r="AB118" i="71" s="1"/>
  <c r="AR118" i="71" s="1"/>
  <c r="BH68" i="71"/>
  <c r="AB68" i="71" s="1"/>
  <c r="AR68" i="71" s="1"/>
  <c r="BH84" i="71"/>
  <c r="AB84" i="71" s="1"/>
  <c r="AR84" i="71" s="1"/>
  <c r="BH100" i="71"/>
  <c r="AB100" i="71" s="1"/>
  <c r="AR100" i="71" s="1"/>
  <c r="BH143" i="71"/>
  <c r="AB143" i="71" s="1"/>
  <c r="AR143" i="71" s="1"/>
  <c r="BH167" i="71"/>
  <c r="AB167" i="71" s="1"/>
  <c r="AR167" i="71" s="1"/>
  <c r="BH198" i="71"/>
  <c r="AB198" i="71" s="1"/>
  <c r="AR198" i="71" s="1"/>
  <c r="BH178" i="71"/>
  <c r="AB178" i="71" s="1"/>
  <c r="AR178" i="71" s="1"/>
  <c r="BH220" i="71"/>
  <c r="AB220" i="71" s="1"/>
  <c r="AR220" i="71" s="1"/>
  <c r="BH211" i="71"/>
  <c r="AB211" i="71" s="1"/>
  <c r="AR211" i="71" s="1"/>
  <c r="BH215" i="71"/>
  <c r="AB215" i="71" s="1"/>
  <c r="AR215" i="71" s="1"/>
  <c r="BH219" i="71"/>
  <c r="AB219" i="71" s="1"/>
  <c r="AR219" i="71" s="1"/>
  <c r="BD188" i="71"/>
  <c r="X188" i="71" s="1"/>
  <c r="AN188" i="71" s="1"/>
  <c r="AZ37" i="71"/>
  <c r="T37" i="71" s="1"/>
  <c r="AJ37" i="71" s="1"/>
  <c r="AZ27" i="71"/>
  <c r="T27" i="71" s="1"/>
  <c r="AJ27" i="71" s="1"/>
  <c r="AZ72" i="71"/>
  <c r="T72" i="71" s="1"/>
  <c r="AJ72" i="71" s="1"/>
  <c r="AZ88" i="71"/>
  <c r="T88" i="71" s="1"/>
  <c r="AJ88" i="71" s="1"/>
  <c r="AZ104" i="71"/>
  <c r="T104" i="71" s="1"/>
  <c r="AJ104" i="71" s="1"/>
  <c r="AZ136" i="71"/>
  <c r="T136" i="71" s="1"/>
  <c r="AJ136" i="71" s="1"/>
  <c r="AZ151" i="71"/>
  <c r="T151" i="71" s="1"/>
  <c r="AJ151" i="71" s="1"/>
  <c r="AZ170" i="71"/>
  <c r="T170" i="71" s="1"/>
  <c r="AJ170" i="71" s="1"/>
  <c r="AZ186" i="71"/>
  <c r="T186" i="71" s="1"/>
  <c r="AJ186" i="71" s="1"/>
  <c r="AZ219" i="71"/>
  <c r="T219" i="71" s="1"/>
  <c r="AJ219" i="71" s="1"/>
  <c r="BG26" i="71"/>
  <c r="AA26" i="71" s="1"/>
  <c r="AQ26" i="71" s="1"/>
  <c r="BG30" i="71"/>
  <c r="AA30" i="71" s="1"/>
  <c r="AQ30" i="71" s="1"/>
  <c r="BG34" i="71"/>
  <c r="AA34" i="71" s="1"/>
  <c r="AQ34" i="71" s="1"/>
  <c r="BG38" i="71"/>
  <c r="AA38" i="71" s="1"/>
  <c r="AQ38" i="71" s="1"/>
  <c r="BG75" i="71"/>
  <c r="AA75" i="71" s="1"/>
  <c r="AQ75" i="71" s="1"/>
  <c r="BG79" i="71"/>
  <c r="AA79" i="71" s="1"/>
  <c r="AQ79" i="71" s="1"/>
  <c r="BG99" i="71"/>
  <c r="AA99" i="71" s="1"/>
  <c r="AQ99" i="71" s="1"/>
  <c r="BG111" i="71"/>
  <c r="AA111" i="71" s="1"/>
  <c r="AQ111" i="71" s="1"/>
  <c r="BG170" i="71"/>
  <c r="AA170" i="71" s="1"/>
  <c r="AQ170" i="71" s="1"/>
  <c r="BG132" i="71"/>
  <c r="AA132" i="71" s="1"/>
  <c r="AQ132" i="71" s="1"/>
  <c r="BG181" i="71"/>
  <c r="AA181" i="71" s="1"/>
  <c r="AQ181" i="71" s="1"/>
  <c r="BG220" i="71"/>
  <c r="AA220" i="71" s="1"/>
  <c r="AQ220" i="71" s="1"/>
  <c r="BN128" i="71"/>
  <c r="AH128" i="71" s="1"/>
  <c r="AX128" i="71" s="1"/>
  <c r="BD153" i="71"/>
  <c r="X153" i="71" s="1"/>
  <c r="AN153" i="71" s="1"/>
  <c r="BD166" i="71"/>
  <c r="X166" i="71" s="1"/>
  <c r="AN166" i="71" s="1"/>
  <c r="BF100" i="71"/>
  <c r="Z100" i="71" s="1"/>
  <c r="AP100" i="71" s="1"/>
  <c r="BD199" i="71"/>
  <c r="X199" i="71" s="1"/>
  <c r="AN199" i="71" s="1"/>
  <c r="BD24" i="71"/>
  <c r="X24" i="71" s="1"/>
  <c r="AN24" i="71" s="1"/>
  <c r="BK26" i="71"/>
  <c r="AE26" i="71" s="1"/>
  <c r="AU26" i="71" s="1"/>
  <c r="BK93" i="71"/>
  <c r="AE93" i="71" s="1"/>
  <c r="AU93" i="71" s="1"/>
  <c r="BK137" i="71"/>
  <c r="AE137" i="71" s="1"/>
  <c r="AU137" i="71" s="1"/>
  <c r="BK211" i="71"/>
  <c r="AE211" i="71" s="1"/>
  <c r="AU211" i="71" s="1"/>
  <c r="BL76" i="71"/>
  <c r="AF76" i="71" s="1"/>
  <c r="AV76" i="71" s="1"/>
  <c r="BL39" i="71"/>
  <c r="AF39" i="71" s="1"/>
  <c r="AV39" i="71" s="1"/>
  <c r="BL34" i="71"/>
  <c r="AF34" i="71" s="1"/>
  <c r="AV34" i="71" s="1"/>
  <c r="BL45" i="71"/>
  <c r="AF45" i="71" s="1"/>
  <c r="AV45" i="71" s="1"/>
  <c r="BL105" i="71"/>
  <c r="AF105" i="71" s="1"/>
  <c r="AV105" i="71" s="1"/>
  <c r="BL71" i="71"/>
  <c r="AF71" i="71" s="1"/>
  <c r="AV71" i="71" s="1"/>
  <c r="BL87" i="71"/>
  <c r="AF87" i="71" s="1"/>
  <c r="AV87" i="71" s="1"/>
  <c r="BL103" i="71"/>
  <c r="AF103" i="71" s="1"/>
  <c r="AV103" i="71" s="1"/>
  <c r="BL154" i="71"/>
  <c r="AF154" i="71" s="1"/>
  <c r="AV154" i="71" s="1"/>
  <c r="BL163" i="71"/>
  <c r="AF163" i="71" s="1"/>
  <c r="AV163" i="71" s="1"/>
  <c r="BL138" i="71"/>
  <c r="AF138" i="71" s="1"/>
  <c r="AV138" i="71" s="1"/>
  <c r="BL179" i="71"/>
  <c r="AF179" i="71" s="1"/>
  <c r="AV179" i="71" s="1"/>
  <c r="BL176" i="71"/>
  <c r="AF176" i="71" s="1"/>
  <c r="AV176" i="71" s="1"/>
  <c r="BL199" i="71"/>
  <c r="AF199" i="71" s="1"/>
  <c r="AV199" i="71" s="1"/>
  <c r="BL165" i="71"/>
  <c r="AF165" i="71" s="1"/>
  <c r="AV165" i="71" s="1"/>
  <c r="BH70" i="71"/>
  <c r="AB70" i="71" s="1"/>
  <c r="AR70" i="71" s="1"/>
  <c r="BH110" i="71"/>
  <c r="AB110" i="71" s="1"/>
  <c r="AR110" i="71" s="1"/>
  <c r="BH151" i="71"/>
  <c r="AB151" i="71" s="1"/>
  <c r="AR151" i="71" s="1"/>
  <c r="BD88" i="71"/>
  <c r="X88" i="71" s="1"/>
  <c r="AN88" i="71" s="1"/>
  <c r="BN135" i="71"/>
  <c r="AH135" i="71" s="1"/>
  <c r="AX135" i="71" s="1"/>
  <c r="BN154" i="71"/>
  <c r="AH154" i="71" s="1"/>
  <c r="AX154" i="71" s="1"/>
  <c r="BN115" i="71"/>
  <c r="AH115" i="71" s="1"/>
  <c r="AX115" i="71" s="1"/>
  <c r="BN99" i="71"/>
  <c r="AH99" i="71" s="1"/>
  <c r="AX99" i="71" s="1"/>
  <c r="BN83" i="71"/>
  <c r="AH83" i="71" s="1"/>
  <c r="AX83" i="71" s="1"/>
  <c r="BN67" i="71"/>
  <c r="AH67" i="71" s="1"/>
  <c r="AX67" i="71" s="1"/>
  <c r="BN56" i="71"/>
  <c r="AH56" i="71" s="1"/>
  <c r="AX56" i="71" s="1"/>
  <c r="BN24" i="71"/>
  <c r="AH24" i="71" s="1"/>
  <c r="AX24" i="71" s="1"/>
  <c r="AZ26" i="71"/>
  <c r="T26" i="71" s="1"/>
  <c r="AJ26" i="71" s="1"/>
  <c r="AZ105" i="71"/>
  <c r="T105" i="71" s="1"/>
  <c r="AJ105" i="71" s="1"/>
  <c r="AZ222" i="71"/>
  <c r="T222" i="71" s="1"/>
  <c r="AJ222" i="71" s="1"/>
  <c r="BG218" i="71"/>
  <c r="AA218" i="71" s="1"/>
  <c r="AQ218" i="71" s="1"/>
  <c r="BN194" i="71"/>
  <c r="AH194" i="71" s="1"/>
  <c r="AX194" i="71" s="1"/>
  <c r="BN37" i="71"/>
  <c r="AH37" i="71" s="1"/>
  <c r="AX37" i="71" s="1"/>
  <c r="BD217" i="71"/>
  <c r="X217" i="71" s="1"/>
  <c r="AN217" i="71" s="1"/>
  <c r="BD193" i="71"/>
  <c r="X193" i="71" s="1"/>
  <c r="AN193" i="71" s="1"/>
  <c r="BD205" i="71"/>
  <c r="X205" i="71" s="1"/>
  <c r="AN205" i="71" s="1"/>
  <c r="BL217" i="71"/>
  <c r="AF217" i="71" s="1"/>
  <c r="AV217" i="71" s="1"/>
  <c r="BG190" i="71"/>
  <c r="AA190" i="71" s="1"/>
  <c r="AQ190" i="71" s="1"/>
  <c r="BG46" i="71"/>
  <c r="AA46" i="71" s="1"/>
  <c r="AQ46" i="71" s="1"/>
  <c r="AZ35" i="71"/>
  <c r="T35" i="71" s="1"/>
  <c r="AJ35" i="71" s="1"/>
  <c r="AZ106" i="71"/>
  <c r="T106" i="71" s="1"/>
  <c r="AJ106" i="71" s="1"/>
  <c r="AZ126" i="71"/>
  <c r="T126" i="71" s="1"/>
  <c r="AJ126" i="71" s="1"/>
  <c r="AZ216" i="71"/>
  <c r="T216" i="71" s="1"/>
  <c r="AJ216" i="71" s="1"/>
  <c r="AZ84" i="71"/>
  <c r="T84" i="71" s="1"/>
  <c r="AJ84" i="71" s="1"/>
  <c r="AZ198" i="71"/>
  <c r="T198" i="71" s="1"/>
  <c r="AJ198" i="71" s="1"/>
  <c r="AZ98" i="71"/>
  <c r="T98" i="71" s="1"/>
  <c r="AJ98" i="71" s="1"/>
  <c r="AZ209" i="71"/>
  <c r="T209" i="71" s="1"/>
  <c r="AJ209" i="71" s="1"/>
  <c r="AZ184" i="71"/>
  <c r="T184" i="71" s="1"/>
  <c r="AJ184" i="71" s="1"/>
  <c r="AZ48" i="71"/>
  <c r="T48" i="71" s="1"/>
  <c r="AJ48" i="71" s="1"/>
  <c r="AZ67" i="71"/>
  <c r="T67" i="71" s="1"/>
  <c r="AJ67" i="71" s="1"/>
  <c r="AZ99" i="71"/>
  <c r="T99" i="71" s="1"/>
  <c r="AJ99" i="71" s="1"/>
  <c r="AZ128" i="71"/>
  <c r="T128" i="71" s="1"/>
  <c r="AJ128" i="71" s="1"/>
  <c r="AZ197" i="71"/>
  <c r="T197" i="71" s="1"/>
  <c r="AJ197" i="71" s="1"/>
  <c r="AZ165" i="71"/>
  <c r="T165" i="71" s="1"/>
  <c r="AJ165" i="71" s="1"/>
  <c r="AZ181" i="71"/>
  <c r="T181" i="71" s="1"/>
  <c r="AJ181" i="71" s="1"/>
  <c r="BN29" i="71"/>
  <c r="AH29" i="71" s="1"/>
  <c r="AX29" i="71" s="1"/>
  <c r="BN167" i="71"/>
  <c r="AH167" i="71" s="1"/>
  <c r="AX167" i="71" s="1"/>
  <c r="BN116" i="71"/>
  <c r="AH116" i="71" s="1"/>
  <c r="AX116" i="71" s="1"/>
  <c r="BD74" i="71"/>
  <c r="X74" i="71" s="1"/>
  <c r="AN74" i="71" s="1"/>
  <c r="BD175" i="71"/>
  <c r="X175" i="71" s="1"/>
  <c r="AN175" i="71" s="1"/>
  <c r="BD159" i="71"/>
  <c r="X159" i="71" s="1"/>
  <c r="AN159" i="71" s="1"/>
  <c r="BL170" i="71"/>
  <c r="AF170" i="71" s="1"/>
  <c r="AV170" i="71" s="1"/>
  <c r="BG172" i="71"/>
  <c r="AA172" i="71" s="1"/>
  <c r="AQ172" i="71" s="1"/>
  <c r="BG155" i="71"/>
  <c r="AA155" i="71" s="1"/>
  <c r="AQ155" i="71" s="1"/>
  <c r="BG108" i="71"/>
  <c r="AA108" i="71" s="1"/>
  <c r="AQ108" i="71" s="1"/>
  <c r="BG56" i="71"/>
  <c r="AA56" i="71" s="1"/>
  <c r="AQ56" i="71" s="1"/>
  <c r="BN198" i="71"/>
  <c r="AH198" i="71" s="1"/>
  <c r="AX198" i="71" s="1"/>
  <c r="BN174" i="71"/>
  <c r="AH174" i="71" s="1"/>
  <c r="AX174" i="71" s="1"/>
  <c r="BN72" i="71"/>
  <c r="AH72" i="71" s="1"/>
  <c r="AX72" i="71" s="1"/>
  <c r="BN156" i="71"/>
  <c r="AH156" i="71" s="1"/>
  <c r="AX156" i="71" s="1"/>
  <c r="BD149" i="71"/>
  <c r="X149" i="71" s="1"/>
  <c r="AN149" i="71" s="1"/>
  <c r="BD133" i="71"/>
  <c r="X133" i="71" s="1"/>
  <c r="AN133" i="71" s="1"/>
  <c r="BD105" i="71"/>
  <c r="X105" i="71" s="1"/>
  <c r="AN105" i="71" s="1"/>
  <c r="BD89" i="71"/>
  <c r="X89" i="71" s="1"/>
  <c r="AN89" i="71" s="1"/>
  <c r="BL212" i="71"/>
  <c r="AF212" i="71" s="1"/>
  <c r="AV212" i="71" s="1"/>
  <c r="BG179" i="71"/>
  <c r="AA179" i="71" s="1"/>
  <c r="AQ179" i="71" s="1"/>
  <c r="BG212" i="71"/>
  <c r="AA212" i="71" s="1"/>
  <c r="AQ212" i="71" s="1"/>
  <c r="BG106" i="71"/>
  <c r="AA106" i="71" s="1"/>
  <c r="AQ106" i="71" s="1"/>
  <c r="BG40" i="71"/>
  <c r="AA40" i="71" s="1"/>
  <c r="AQ40" i="71" s="1"/>
  <c r="BG113" i="71"/>
  <c r="AA113" i="71" s="1"/>
  <c r="AQ113" i="71" s="1"/>
  <c r="AZ74" i="71"/>
  <c r="T74" i="71" s="1"/>
  <c r="AJ74" i="71" s="1"/>
  <c r="AZ120" i="71"/>
  <c r="T120" i="71" s="1"/>
  <c r="AJ120" i="71" s="1"/>
  <c r="AZ200" i="71"/>
  <c r="T200" i="71" s="1"/>
  <c r="AJ200" i="71" s="1"/>
  <c r="AZ156" i="71"/>
  <c r="T156" i="71" s="1"/>
  <c r="AJ156" i="71" s="1"/>
  <c r="AZ25" i="71"/>
  <c r="T25" i="71" s="1"/>
  <c r="AJ25" i="71" s="1"/>
  <c r="AZ76" i="71"/>
  <c r="T76" i="71" s="1"/>
  <c r="AJ76" i="71" s="1"/>
  <c r="AZ92" i="71"/>
  <c r="T92" i="71" s="1"/>
  <c r="AJ92" i="71" s="1"/>
  <c r="AZ108" i="71"/>
  <c r="T108" i="71" s="1"/>
  <c r="AJ108" i="71" s="1"/>
  <c r="AZ117" i="71"/>
  <c r="T117" i="71" s="1"/>
  <c r="AJ117" i="71" s="1"/>
  <c r="AZ146" i="71"/>
  <c r="T146" i="71" s="1"/>
  <c r="AJ146" i="71" s="1"/>
  <c r="AZ174" i="71"/>
  <c r="T174" i="71" s="1"/>
  <c r="AJ174" i="71" s="1"/>
  <c r="AZ56" i="71"/>
  <c r="T56" i="71" s="1"/>
  <c r="AJ56" i="71" s="1"/>
  <c r="AZ91" i="71"/>
  <c r="T91" i="71" s="1"/>
  <c r="AJ91" i="71" s="1"/>
  <c r="AZ107" i="71"/>
  <c r="T107" i="71" s="1"/>
  <c r="AJ107" i="71" s="1"/>
  <c r="AZ189" i="71"/>
  <c r="T189" i="71" s="1"/>
  <c r="AJ189" i="71" s="1"/>
  <c r="AZ205" i="71"/>
  <c r="T205" i="71" s="1"/>
  <c r="AJ205" i="71" s="1"/>
  <c r="AZ157" i="71"/>
  <c r="T157" i="71" s="1"/>
  <c r="AJ157" i="71" s="1"/>
  <c r="AZ47" i="71"/>
  <c r="T47" i="71" s="1"/>
  <c r="AJ47" i="71" s="1"/>
  <c r="BL206" i="71"/>
  <c r="AF206" i="71" s="1"/>
  <c r="AV206" i="71" s="1"/>
  <c r="BL93" i="71"/>
  <c r="AF93" i="71" s="1"/>
  <c r="AV93" i="71" s="1"/>
  <c r="BL125" i="71"/>
  <c r="AF125" i="71" s="1"/>
  <c r="AV125" i="71" s="1"/>
  <c r="BG73" i="71"/>
  <c r="AA73" i="71" s="1"/>
  <c r="AQ73" i="71" s="1"/>
  <c r="BG77" i="71"/>
  <c r="AA77" i="71" s="1"/>
  <c r="AQ77" i="71" s="1"/>
  <c r="BG61" i="71"/>
  <c r="AA61" i="71" s="1"/>
  <c r="AQ61" i="71" s="1"/>
  <c r="BG80" i="71"/>
  <c r="AA80" i="71" s="1"/>
  <c r="AQ80" i="71" s="1"/>
  <c r="BG47" i="71"/>
  <c r="AA47" i="71" s="1"/>
  <c r="AQ47" i="71" s="1"/>
  <c r="AZ78" i="71"/>
  <c r="T78" i="71" s="1"/>
  <c r="AJ78" i="71" s="1"/>
  <c r="AZ102" i="71"/>
  <c r="T102" i="71" s="1"/>
  <c r="AJ102" i="71" s="1"/>
  <c r="AZ129" i="71"/>
  <c r="T129" i="71" s="1"/>
  <c r="AJ129" i="71" s="1"/>
  <c r="AZ147" i="71"/>
  <c r="T147" i="71" s="1"/>
  <c r="AJ147" i="71" s="1"/>
  <c r="AZ45" i="71"/>
  <c r="T45" i="71" s="1"/>
  <c r="AJ45" i="71" s="1"/>
  <c r="AZ125" i="71"/>
  <c r="T125" i="71" s="1"/>
  <c r="AJ125" i="71" s="1"/>
  <c r="AZ96" i="71"/>
  <c r="T96" i="71" s="1"/>
  <c r="AJ96" i="71" s="1"/>
  <c r="AZ127" i="71"/>
  <c r="T127" i="71" s="1"/>
  <c r="AJ127" i="71" s="1"/>
  <c r="AZ142" i="71"/>
  <c r="T142" i="71" s="1"/>
  <c r="AJ142" i="71" s="1"/>
  <c r="AZ111" i="71"/>
  <c r="T111" i="71" s="1"/>
  <c r="AJ111" i="71" s="1"/>
  <c r="AZ123" i="71"/>
  <c r="T123" i="71" s="1"/>
  <c r="AJ123" i="71" s="1"/>
  <c r="AZ161" i="71"/>
  <c r="T161" i="71" s="1"/>
  <c r="AJ161" i="71" s="1"/>
  <c r="AZ177" i="71"/>
  <c r="T177" i="71" s="1"/>
  <c r="AJ177" i="71" s="1"/>
  <c r="AZ89" i="71"/>
  <c r="T89" i="71" s="1"/>
  <c r="AJ89" i="71" s="1"/>
  <c r="BD221" i="71"/>
  <c r="X221" i="71" s="1"/>
  <c r="AN221" i="71" s="1"/>
  <c r="BD126" i="71"/>
  <c r="X126" i="71" s="1"/>
  <c r="AN126" i="71" s="1"/>
  <c r="BD72" i="71"/>
  <c r="X72" i="71" s="1"/>
  <c r="AN72" i="71" s="1"/>
  <c r="AZ33" i="71"/>
  <c r="T33" i="71" s="1"/>
  <c r="AJ33" i="71" s="1"/>
  <c r="AZ32" i="71"/>
  <c r="T32" i="71" s="1"/>
  <c r="AJ32" i="71" s="1"/>
  <c r="AZ22" i="71"/>
  <c r="T22" i="71" s="1"/>
  <c r="AJ22" i="71" s="1"/>
  <c r="AZ70" i="71"/>
  <c r="T70" i="71" s="1"/>
  <c r="AJ70" i="71" s="1"/>
  <c r="AZ69" i="71"/>
  <c r="T69" i="71" s="1"/>
  <c r="AJ69" i="71" s="1"/>
  <c r="AZ131" i="71"/>
  <c r="T131" i="71" s="1"/>
  <c r="AJ131" i="71" s="1"/>
  <c r="AZ159" i="71"/>
  <c r="T159" i="71" s="1"/>
  <c r="AJ159" i="71" s="1"/>
  <c r="AZ203" i="71"/>
  <c r="T203" i="71" s="1"/>
  <c r="AJ203" i="71" s="1"/>
  <c r="AZ211" i="71"/>
  <c r="T211" i="71" s="1"/>
  <c r="AJ211" i="71" s="1"/>
  <c r="BD45" i="71"/>
  <c r="X45" i="71" s="1"/>
  <c r="AN45" i="71" s="1"/>
  <c r="AZ55" i="71"/>
  <c r="T55" i="71" s="1"/>
  <c r="AJ55" i="71" s="1"/>
  <c r="BH41" i="71"/>
  <c r="AB41" i="71" s="1"/>
  <c r="AR41" i="71" s="1"/>
  <c r="BD202" i="71"/>
  <c r="X202" i="71" s="1"/>
  <c r="AN202" i="71" s="1"/>
  <c r="BD174" i="71"/>
  <c r="X174" i="71" s="1"/>
  <c r="AN174" i="71" s="1"/>
  <c r="BD81" i="71"/>
  <c r="X81" i="71" s="1"/>
  <c r="AN81" i="71" s="1"/>
  <c r="BD28" i="71"/>
  <c r="X28" i="71" s="1"/>
  <c r="AN28" i="71" s="1"/>
  <c r="BD160" i="71"/>
  <c r="X160" i="71" s="1"/>
  <c r="AN160" i="71" s="1"/>
  <c r="BD176" i="71"/>
  <c r="X176" i="71" s="1"/>
  <c r="AN176" i="71" s="1"/>
  <c r="BD118" i="71"/>
  <c r="X118" i="71" s="1"/>
  <c r="AN118" i="71" s="1"/>
  <c r="BD65" i="71"/>
  <c r="X65" i="71" s="1"/>
  <c r="AN65" i="71" s="1"/>
  <c r="BD112" i="71"/>
  <c r="X112" i="71" s="1"/>
  <c r="AN112" i="71" s="1"/>
  <c r="BH37" i="71"/>
  <c r="AB37" i="71" s="1"/>
  <c r="AR37" i="71" s="1"/>
  <c r="BH27" i="71"/>
  <c r="AB27" i="71" s="1"/>
  <c r="AR27" i="71" s="1"/>
  <c r="BH43" i="71"/>
  <c r="AB43" i="71" s="1"/>
  <c r="AR43" i="71" s="1"/>
  <c r="BH58" i="71"/>
  <c r="AB58" i="71" s="1"/>
  <c r="AR58" i="71" s="1"/>
  <c r="BH26" i="71"/>
  <c r="AB26" i="71" s="1"/>
  <c r="AR26" i="71" s="1"/>
  <c r="BH86" i="71"/>
  <c r="AB86" i="71" s="1"/>
  <c r="AR86" i="71" s="1"/>
  <c r="BH102" i="71"/>
  <c r="AB102" i="71" s="1"/>
  <c r="AR102" i="71" s="1"/>
  <c r="BH89" i="71"/>
  <c r="AB89" i="71" s="1"/>
  <c r="AR89" i="71" s="1"/>
  <c r="BH127" i="71"/>
  <c r="AB127" i="71" s="1"/>
  <c r="AR127" i="71" s="1"/>
  <c r="BH164" i="71"/>
  <c r="AB164" i="71" s="1"/>
  <c r="AR164" i="71" s="1"/>
  <c r="BH208" i="71"/>
  <c r="AB208" i="71" s="1"/>
  <c r="AR208" i="71" s="1"/>
  <c r="BH216" i="71"/>
  <c r="AB216" i="71" s="1"/>
  <c r="AR216" i="71" s="1"/>
  <c r="BD182" i="71"/>
  <c r="X182" i="71" s="1"/>
  <c r="AN182" i="71" s="1"/>
  <c r="BD49" i="71"/>
  <c r="X49" i="71" s="1"/>
  <c r="AN49" i="71" s="1"/>
  <c r="AZ39" i="71"/>
  <c r="T39" i="71" s="1"/>
  <c r="AJ39" i="71" s="1"/>
  <c r="AZ83" i="71"/>
  <c r="T83" i="71" s="1"/>
  <c r="AJ83" i="71" s="1"/>
  <c r="AZ115" i="71"/>
  <c r="T115" i="71" s="1"/>
  <c r="AJ115" i="71" s="1"/>
  <c r="AZ34" i="71"/>
  <c r="T34" i="71" s="1"/>
  <c r="AJ34" i="71" s="1"/>
  <c r="AZ66" i="71"/>
  <c r="T66" i="71" s="1"/>
  <c r="AJ66" i="71" s="1"/>
  <c r="AZ65" i="71"/>
  <c r="T65" i="71" s="1"/>
  <c r="AJ65" i="71" s="1"/>
  <c r="AZ68" i="71"/>
  <c r="T68" i="71" s="1"/>
  <c r="AJ68" i="71" s="1"/>
  <c r="AZ100" i="71"/>
  <c r="T100" i="71" s="1"/>
  <c r="AJ100" i="71" s="1"/>
  <c r="AZ132" i="71"/>
  <c r="T132" i="71" s="1"/>
  <c r="AJ132" i="71" s="1"/>
  <c r="AZ155" i="71"/>
  <c r="T155" i="71" s="1"/>
  <c r="AJ155" i="71" s="1"/>
  <c r="AZ150" i="71"/>
  <c r="T150" i="71" s="1"/>
  <c r="AJ150" i="71" s="1"/>
  <c r="AZ166" i="71"/>
  <c r="T166" i="71" s="1"/>
  <c r="AJ166" i="71" s="1"/>
  <c r="AZ182" i="71"/>
  <c r="T182" i="71" s="1"/>
  <c r="AJ182" i="71" s="1"/>
  <c r="AZ188" i="71"/>
  <c r="T188" i="71" s="1"/>
  <c r="AJ188" i="71" s="1"/>
  <c r="AZ210" i="71"/>
  <c r="T210" i="71" s="1"/>
  <c r="AJ210" i="71" s="1"/>
  <c r="BG64" i="71"/>
  <c r="AA64" i="71" s="1"/>
  <c r="AQ64" i="71" s="1"/>
  <c r="BG153" i="71"/>
  <c r="AA153" i="71" s="1"/>
  <c r="AQ153" i="71" s="1"/>
  <c r="BG197" i="71"/>
  <c r="AA197" i="71" s="1"/>
  <c r="AQ197" i="71" s="1"/>
  <c r="BG205" i="71"/>
  <c r="AA205" i="71" s="1"/>
  <c r="AQ205" i="71" s="1"/>
  <c r="BD76" i="71"/>
  <c r="X76" i="71" s="1"/>
  <c r="AN76" i="71" s="1"/>
  <c r="BD53" i="71"/>
  <c r="X53" i="71" s="1"/>
  <c r="AN53" i="71" s="1"/>
  <c r="BD179" i="71"/>
  <c r="X179" i="71" s="1"/>
  <c r="AN179" i="71" s="1"/>
  <c r="BD78" i="71"/>
  <c r="X78" i="71" s="1"/>
  <c r="AN78" i="71" s="1"/>
  <c r="BD75" i="71"/>
  <c r="X75" i="71" s="1"/>
  <c r="AN75" i="71" s="1"/>
  <c r="BL88" i="71"/>
  <c r="AF88" i="71" s="1"/>
  <c r="AV88" i="71" s="1"/>
  <c r="BL40" i="71"/>
  <c r="AF40" i="71" s="1"/>
  <c r="AV40" i="71" s="1"/>
  <c r="BL70" i="71"/>
  <c r="AF70" i="71" s="1"/>
  <c r="AV70" i="71" s="1"/>
  <c r="BL86" i="71"/>
  <c r="AF86" i="71" s="1"/>
  <c r="AV86" i="71" s="1"/>
  <c r="BL102" i="71"/>
  <c r="AF102" i="71" s="1"/>
  <c r="AV102" i="71" s="1"/>
  <c r="BL116" i="71"/>
  <c r="AF116" i="71" s="1"/>
  <c r="AV116" i="71" s="1"/>
  <c r="BL124" i="71"/>
  <c r="AF124" i="71" s="1"/>
  <c r="AV124" i="71" s="1"/>
  <c r="BL202" i="71"/>
  <c r="AF202" i="71" s="1"/>
  <c r="AV202" i="71" s="1"/>
  <c r="BL188" i="71"/>
  <c r="AF188" i="71" s="1"/>
  <c r="AV188" i="71" s="1"/>
  <c r="BL139" i="71"/>
  <c r="AF139" i="71" s="1"/>
  <c r="AV139" i="71" s="1"/>
  <c r="BL153" i="71"/>
  <c r="AF153" i="71" s="1"/>
  <c r="AV153" i="71" s="1"/>
  <c r="BH141" i="71"/>
  <c r="AB141" i="71" s="1"/>
  <c r="AR141" i="71" s="1"/>
  <c r="BH159" i="71"/>
  <c r="AB159" i="71" s="1"/>
  <c r="AR159" i="71" s="1"/>
  <c r="BD154" i="71"/>
  <c r="X154" i="71" s="1"/>
  <c r="AN154" i="71" s="1"/>
  <c r="AZ167" i="71"/>
  <c r="T167" i="71" s="1"/>
  <c r="AJ167" i="71" s="1"/>
  <c r="AZ163" i="71"/>
  <c r="T163" i="71" s="1"/>
  <c r="AJ163" i="71" s="1"/>
  <c r="BG25" i="71"/>
  <c r="AA25" i="71" s="1"/>
  <c r="AQ25" i="71" s="1"/>
  <c r="BG29" i="71"/>
  <c r="AA29" i="71" s="1"/>
  <c r="AQ29" i="71" s="1"/>
  <c r="BG33" i="71"/>
  <c r="AA33" i="71" s="1"/>
  <c r="AQ33" i="71" s="1"/>
  <c r="BG150" i="71"/>
  <c r="AA150" i="71" s="1"/>
  <c r="AQ150" i="71" s="1"/>
  <c r="BG90" i="71"/>
  <c r="AA90" i="71" s="1"/>
  <c r="AQ90" i="71" s="1"/>
  <c r="BG94" i="71"/>
  <c r="AA94" i="71" s="1"/>
  <c r="AQ94" i="71" s="1"/>
  <c r="BG163" i="71"/>
  <c r="AA163" i="71" s="1"/>
  <c r="AQ163" i="71" s="1"/>
  <c r="BG119" i="71"/>
  <c r="AA119" i="71" s="1"/>
  <c r="AQ119" i="71" s="1"/>
  <c r="BG123" i="71"/>
  <c r="AA123" i="71" s="1"/>
  <c r="AQ123" i="71" s="1"/>
  <c r="BG127" i="71"/>
  <c r="AA127" i="71" s="1"/>
  <c r="AQ127" i="71" s="1"/>
  <c r="BG147" i="71"/>
  <c r="AA147" i="71" s="1"/>
  <c r="AQ147" i="71" s="1"/>
  <c r="BG219" i="71"/>
  <c r="AA219" i="71" s="1"/>
  <c r="AQ219" i="71" s="1"/>
  <c r="BG203" i="71"/>
  <c r="AA203" i="71" s="1"/>
  <c r="AQ203" i="71" s="1"/>
  <c r="BG222" i="71"/>
  <c r="AA222" i="71" s="1"/>
  <c r="AQ222" i="71" s="1"/>
  <c r="BD190" i="71"/>
  <c r="X190" i="71" s="1"/>
  <c r="AN190" i="71" s="1"/>
  <c r="BD108" i="71"/>
  <c r="X108" i="71" s="1"/>
  <c r="AN108" i="71" s="1"/>
  <c r="BD178" i="71"/>
  <c r="X178" i="71" s="1"/>
  <c r="AN178" i="71" s="1"/>
  <c r="BF142" i="71"/>
  <c r="Z142" i="71" s="1"/>
  <c r="AP142" i="71" s="1"/>
  <c r="BF173" i="71"/>
  <c r="Z173" i="71" s="1"/>
  <c r="AP173" i="71" s="1"/>
  <c r="BD25" i="71"/>
  <c r="X25" i="71" s="1"/>
  <c r="AN25" i="71" s="1"/>
  <c r="AZ49" i="71"/>
  <c r="T49" i="71" s="1"/>
  <c r="AJ49" i="71" s="1"/>
  <c r="AZ82" i="71"/>
  <c r="T82" i="71" s="1"/>
  <c r="AJ82" i="71" s="1"/>
  <c r="AZ116" i="71"/>
  <c r="T116" i="71" s="1"/>
  <c r="AJ116" i="71" s="1"/>
  <c r="AZ137" i="71"/>
  <c r="T137" i="71" s="1"/>
  <c r="AJ137" i="71" s="1"/>
  <c r="AZ130" i="71"/>
  <c r="T130" i="71" s="1"/>
  <c r="AJ130" i="71" s="1"/>
  <c r="AZ168" i="71"/>
  <c r="T168" i="71" s="1"/>
  <c r="AJ168" i="71" s="1"/>
  <c r="AZ149" i="71"/>
  <c r="T149" i="71" s="1"/>
  <c r="AJ149" i="71" s="1"/>
  <c r="BG83" i="71"/>
  <c r="AA83" i="71" s="1"/>
  <c r="AQ83" i="71" s="1"/>
  <c r="BG107" i="71"/>
  <c r="AA107" i="71" s="1"/>
  <c r="AQ107" i="71" s="1"/>
  <c r="BG136" i="71"/>
  <c r="AA136" i="71" s="1"/>
  <c r="AQ136" i="71" s="1"/>
  <c r="BD98" i="71"/>
  <c r="X98" i="71" s="1"/>
  <c r="AN98" i="71" s="1"/>
  <c r="BD95" i="71"/>
  <c r="X95" i="71" s="1"/>
  <c r="AN95" i="71" s="1"/>
  <c r="BD144" i="71"/>
  <c r="X144" i="71" s="1"/>
  <c r="AN144" i="71" s="1"/>
  <c r="BD138" i="71"/>
  <c r="X138" i="71" s="1"/>
  <c r="AN138" i="71" s="1"/>
  <c r="BD128" i="71"/>
  <c r="X128" i="71" s="1"/>
  <c r="AN128" i="71" s="1"/>
  <c r="BD170" i="71"/>
  <c r="X170" i="71" s="1"/>
  <c r="AN170" i="71" s="1"/>
  <c r="BH40" i="71"/>
  <c r="AB40" i="71" s="1"/>
  <c r="AR40" i="71" s="1"/>
  <c r="BH94" i="71"/>
  <c r="AB94" i="71" s="1"/>
  <c r="AR94" i="71" s="1"/>
  <c r="BH137" i="71"/>
  <c r="AB137" i="71" s="1"/>
  <c r="AR137" i="71" s="1"/>
  <c r="BH121" i="71"/>
  <c r="AB121" i="71" s="1"/>
  <c r="AR121" i="71" s="1"/>
  <c r="BH120" i="71"/>
  <c r="AB120" i="71" s="1"/>
  <c r="AR120" i="71" s="1"/>
  <c r="BH131" i="71"/>
  <c r="AB131" i="71" s="1"/>
  <c r="AR131" i="71" s="1"/>
  <c r="BH157" i="71"/>
  <c r="AB157" i="71" s="1"/>
  <c r="AR157" i="71" s="1"/>
  <c r="BH174" i="71"/>
  <c r="AB174" i="71" s="1"/>
  <c r="AR174" i="71" s="1"/>
  <c r="BH194" i="71"/>
  <c r="AB194" i="71" s="1"/>
  <c r="AR194" i="71" s="1"/>
  <c r="BH179" i="71"/>
  <c r="AB179" i="71" s="1"/>
  <c r="AR179" i="71" s="1"/>
  <c r="BH180" i="71"/>
  <c r="AB180" i="71" s="1"/>
  <c r="AR180" i="71" s="1"/>
  <c r="BH201" i="71"/>
  <c r="AB201" i="71" s="1"/>
  <c r="AR201" i="71" s="1"/>
  <c r="BD120" i="71"/>
  <c r="X120" i="71" s="1"/>
  <c r="AN120" i="71" s="1"/>
  <c r="BD69" i="71"/>
  <c r="X69" i="71" s="1"/>
  <c r="AN69" i="71" s="1"/>
  <c r="BD68" i="71"/>
  <c r="X68" i="71" s="1"/>
  <c r="AN68" i="71" s="1"/>
  <c r="AZ119" i="71"/>
  <c r="T119" i="71" s="1"/>
  <c r="AJ119" i="71" s="1"/>
  <c r="AZ207" i="71"/>
  <c r="T207" i="71" s="1"/>
  <c r="AJ207" i="71" s="1"/>
  <c r="BG50" i="71"/>
  <c r="AA50" i="71" s="1"/>
  <c r="AQ50" i="71" s="1"/>
  <c r="BL47" i="71"/>
  <c r="AF47" i="71" s="1"/>
  <c r="AV47" i="71" s="1"/>
  <c r="BL22" i="71"/>
  <c r="AF22" i="71" s="1"/>
  <c r="AV22" i="71" s="1"/>
  <c r="BL33" i="71"/>
  <c r="AF33" i="71" s="1"/>
  <c r="AV33" i="71" s="1"/>
  <c r="BL57" i="71"/>
  <c r="AF57" i="71" s="1"/>
  <c r="AV57" i="71" s="1"/>
  <c r="BL64" i="71"/>
  <c r="AF64" i="71" s="1"/>
  <c r="AV64" i="71" s="1"/>
  <c r="BL152" i="71"/>
  <c r="AF152" i="71" s="1"/>
  <c r="AV152" i="71" s="1"/>
  <c r="BL119" i="71"/>
  <c r="AF119" i="71" s="1"/>
  <c r="AV119" i="71" s="1"/>
  <c r="BL168" i="71"/>
  <c r="AF168" i="71" s="1"/>
  <c r="AV168" i="71" s="1"/>
  <c r="BL194" i="71"/>
  <c r="AF194" i="71" s="1"/>
  <c r="AV194" i="71" s="1"/>
  <c r="BL184" i="71"/>
  <c r="AF184" i="71" s="1"/>
  <c r="AV184" i="71" s="1"/>
  <c r="BL169" i="71"/>
  <c r="AF169" i="71" s="1"/>
  <c r="AV169" i="71" s="1"/>
  <c r="BL214" i="71"/>
  <c r="AF214" i="71" s="1"/>
  <c r="AV214" i="71" s="1"/>
  <c r="BL218" i="71"/>
  <c r="AF218" i="71" s="1"/>
  <c r="AV218" i="71" s="1"/>
  <c r="BH205" i="71"/>
  <c r="AB205" i="71" s="1"/>
  <c r="AR205" i="71" s="1"/>
  <c r="BD139" i="71"/>
  <c r="X139" i="71" s="1"/>
  <c r="AN139" i="71" s="1"/>
  <c r="AZ95" i="71"/>
  <c r="T95" i="71" s="1"/>
  <c r="AJ95" i="71" s="1"/>
  <c r="AZ43" i="71"/>
  <c r="T43" i="71" s="1"/>
  <c r="AJ43" i="71" s="1"/>
  <c r="AZ38" i="71"/>
  <c r="T38" i="71" s="1"/>
  <c r="AJ38" i="71" s="1"/>
  <c r="AZ54" i="71"/>
  <c r="T54" i="71" s="1"/>
  <c r="AJ54" i="71" s="1"/>
  <c r="AZ85" i="71"/>
  <c r="T85" i="71" s="1"/>
  <c r="AJ85" i="71" s="1"/>
  <c r="AZ145" i="71"/>
  <c r="T145" i="71" s="1"/>
  <c r="AJ145" i="71" s="1"/>
  <c r="AZ160" i="71"/>
  <c r="T160" i="71" s="1"/>
  <c r="AJ160" i="71" s="1"/>
  <c r="AZ215" i="71"/>
  <c r="T215" i="71" s="1"/>
  <c r="AJ215" i="71" s="1"/>
  <c r="BG24" i="71"/>
  <c r="AA24" i="71" s="1"/>
  <c r="AQ24" i="71" s="1"/>
  <c r="BG44" i="71"/>
  <c r="AA44" i="71" s="1"/>
  <c r="AQ44" i="71" s="1"/>
  <c r="BG57" i="71"/>
  <c r="AA57" i="71" s="1"/>
  <c r="AQ57" i="71" s="1"/>
  <c r="BG101" i="71"/>
  <c r="AA101" i="71" s="1"/>
  <c r="AQ101" i="71" s="1"/>
  <c r="BG162" i="71"/>
  <c r="AA162" i="71" s="1"/>
  <c r="AQ162" i="71" s="1"/>
  <c r="BG126" i="71"/>
  <c r="AA126" i="71" s="1"/>
  <c r="AQ126" i="71" s="1"/>
  <c r="BG134" i="71"/>
  <c r="AA134" i="71" s="1"/>
  <c r="AQ134" i="71" s="1"/>
  <c r="BG146" i="71"/>
  <c r="AA146" i="71" s="1"/>
  <c r="AQ146" i="71" s="1"/>
  <c r="BG198" i="71"/>
  <c r="AA198" i="71" s="1"/>
  <c r="AQ198" i="71" s="1"/>
  <c r="BG221" i="71"/>
  <c r="AA221" i="71" s="1"/>
  <c r="AQ221" i="71" s="1"/>
  <c r="BD200" i="71"/>
  <c r="X200" i="71" s="1"/>
  <c r="AN200" i="71" s="1"/>
  <c r="BH129" i="71"/>
  <c r="AB129" i="71" s="1"/>
  <c r="AR129" i="71" s="1"/>
  <c r="BD208" i="71"/>
  <c r="X208" i="71" s="1"/>
  <c r="AN208" i="71" s="1"/>
  <c r="BD192" i="71"/>
  <c r="X192" i="71" s="1"/>
  <c r="AN192" i="71" s="1"/>
  <c r="BD104" i="71"/>
  <c r="X104" i="71" s="1"/>
  <c r="AN104" i="71" s="1"/>
  <c r="AZ171" i="71"/>
  <c r="T171" i="71" s="1"/>
  <c r="AJ171" i="71" s="1"/>
  <c r="AZ187" i="71"/>
  <c r="T187" i="71" s="1"/>
  <c r="AJ187" i="71" s="1"/>
  <c r="BD201" i="71"/>
  <c r="X201" i="71" s="1"/>
  <c r="AN201" i="71" s="1"/>
  <c r="BL37" i="71"/>
  <c r="AF37" i="71" s="1"/>
  <c r="AV37" i="71" s="1"/>
  <c r="BH124" i="71"/>
  <c r="AB124" i="71" s="1"/>
  <c r="AR124" i="71" s="1"/>
  <c r="BH189" i="71"/>
  <c r="AB189" i="71" s="1"/>
  <c r="AR189" i="71" s="1"/>
  <c r="BD212" i="71"/>
  <c r="X212" i="71" s="1"/>
  <c r="AN212" i="71" s="1"/>
  <c r="BD155" i="71"/>
  <c r="X155" i="71" s="1"/>
  <c r="AN155" i="71" s="1"/>
  <c r="BD140" i="71"/>
  <c r="X140" i="71" s="1"/>
  <c r="AN140" i="71" s="1"/>
  <c r="BD115" i="71"/>
  <c r="X115" i="71" s="1"/>
  <c r="AN115" i="71" s="1"/>
  <c r="BG51" i="71"/>
  <c r="AA51" i="71" s="1"/>
  <c r="AQ51" i="71" s="1"/>
  <c r="BG55" i="71"/>
  <c r="AA55" i="71" s="1"/>
  <c r="AQ55" i="71" s="1"/>
  <c r="BG151" i="71"/>
  <c r="AA151" i="71" s="1"/>
  <c r="AQ151" i="71" s="1"/>
  <c r="BG60" i="71"/>
  <c r="AA60" i="71" s="1"/>
  <c r="AQ60" i="71" s="1"/>
  <c r="BG88" i="71"/>
  <c r="AA88" i="71" s="1"/>
  <c r="AQ88" i="71" s="1"/>
  <c r="BG92" i="71"/>
  <c r="AA92" i="71" s="1"/>
  <c r="AQ92" i="71" s="1"/>
  <c r="BG160" i="71"/>
  <c r="AA160" i="71" s="1"/>
  <c r="AQ160" i="71" s="1"/>
  <c r="BG117" i="71"/>
  <c r="AA117" i="71" s="1"/>
  <c r="AQ117" i="71" s="1"/>
  <c r="BG145" i="71"/>
  <c r="AA145" i="71" s="1"/>
  <c r="AQ145" i="71" s="1"/>
  <c r="BG185" i="71"/>
  <c r="AA185" i="71" s="1"/>
  <c r="AQ185" i="71" s="1"/>
  <c r="BG189" i="71"/>
  <c r="AA189" i="71" s="1"/>
  <c r="AQ189" i="71" s="1"/>
  <c r="BN222" i="71"/>
  <c r="AH222" i="71" s="1"/>
  <c r="AX222" i="71" s="1"/>
  <c r="BD145" i="71"/>
  <c r="X145" i="71" s="1"/>
  <c r="AN145" i="71" s="1"/>
  <c r="BD129" i="71"/>
  <c r="X129" i="71" s="1"/>
  <c r="AN129" i="71" s="1"/>
  <c r="BD57" i="71"/>
  <c r="X57" i="71" s="1"/>
  <c r="AN57" i="71" s="1"/>
  <c r="BD150" i="71"/>
  <c r="X150" i="71" s="1"/>
  <c r="AN150" i="71" s="1"/>
  <c r="BD116" i="71"/>
  <c r="X116" i="71" s="1"/>
  <c r="AN116" i="71" s="1"/>
  <c r="BD80" i="71"/>
  <c r="X80" i="71" s="1"/>
  <c r="AN80" i="71" s="1"/>
  <c r="BL27" i="71"/>
  <c r="AF27" i="71" s="1"/>
  <c r="AV27" i="71" s="1"/>
  <c r="BL24" i="71"/>
  <c r="AF24" i="71" s="1"/>
  <c r="AV24" i="71" s="1"/>
  <c r="BL56" i="71"/>
  <c r="AF56" i="71" s="1"/>
  <c r="AV56" i="71" s="1"/>
  <c r="BL75" i="71"/>
  <c r="AF75" i="71" s="1"/>
  <c r="AV75" i="71" s="1"/>
  <c r="BL91" i="71"/>
  <c r="AF91" i="71" s="1"/>
  <c r="AV91" i="71" s="1"/>
  <c r="BL107" i="71"/>
  <c r="AF107" i="71" s="1"/>
  <c r="AV107" i="71" s="1"/>
  <c r="BL167" i="71"/>
  <c r="AF167" i="71" s="1"/>
  <c r="AV167" i="71" s="1"/>
  <c r="BL164" i="71"/>
  <c r="AF164" i="71" s="1"/>
  <c r="AV164" i="71" s="1"/>
  <c r="BL190" i="71"/>
  <c r="AF190" i="71" s="1"/>
  <c r="AV190" i="71" s="1"/>
  <c r="BL205" i="71"/>
  <c r="AF205" i="71" s="1"/>
  <c r="AV205" i="71" s="1"/>
  <c r="BL185" i="71"/>
  <c r="AF185" i="71" s="1"/>
  <c r="AV185" i="71" s="1"/>
  <c r="BH57" i="71"/>
  <c r="AB57" i="71" s="1"/>
  <c r="AR57" i="71" s="1"/>
  <c r="BH175" i="71"/>
  <c r="AB175" i="71" s="1"/>
  <c r="AR175" i="71" s="1"/>
  <c r="AZ41" i="71"/>
  <c r="T41" i="71" s="1"/>
  <c r="AJ41" i="71" s="1"/>
  <c r="AZ24" i="71"/>
  <c r="T24" i="71" s="1"/>
  <c r="AJ24" i="71" s="1"/>
  <c r="AZ40" i="71"/>
  <c r="T40" i="71" s="1"/>
  <c r="AJ40" i="71" s="1"/>
  <c r="AZ51" i="71"/>
  <c r="T51" i="71" s="1"/>
  <c r="AJ51" i="71" s="1"/>
  <c r="AZ75" i="71"/>
  <c r="T75" i="71" s="1"/>
  <c r="AJ75" i="71" s="1"/>
  <c r="AZ30" i="71"/>
  <c r="T30" i="71" s="1"/>
  <c r="AJ30" i="71" s="1"/>
  <c r="AZ77" i="71"/>
  <c r="T77" i="71" s="1"/>
  <c r="AJ77" i="71" s="1"/>
  <c r="AZ144" i="71"/>
  <c r="T144" i="71" s="1"/>
  <c r="AJ144" i="71" s="1"/>
  <c r="AZ139" i="71"/>
  <c r="T139" i="71" s="1"/>
  <c r="AJ139" i="71" s="1"/>
  <c r="AZ176" i="71"/>
  <c r="T176" i="71" s="1"/>
  <c r="AJ176" i="71" s="1"/>
  <c r="AZ220" i="71"/>
  <c r="T220" i="71" s="1"/>
  <c r="AJ220" i="71" s="1"/>
  <c r="AZ191" i="71"/>
  <c r="T191" i="71" s="1"/>
  <c r="AJ191" i="71" s="1"/>
  <c r="AZ199" i="71"/>
  <c r="T199" i="71" s="1"/>
  <c r="AJ199" i="71" s="1"/>
  <c r="AZ221" i="71"/>
  <c r="T221" i="71" s="1"/>
  <c r="AJ221" i="71" s="1"/>
  <c r="BG59" i="71"/>
  <c r="AA59" i="71" s="1"/>
  <c r="AQ59" i="71" s="1"/>
  <c r="BG71" i="71"/>
  <c r="AA71" i="71" s="1"/>
  <c r="AQ71" i="71" s="1"/>
  <c r="BG103" i="71"/>
  <c r="AA103" i="71" s="1"/>
  <c r="AQ103" i="71" s="1"/>
  <c r="BG187" i="71"/>
  <c r="AA187" i="71" s="1"/>
  <c r="AQ187" i="71" s="1"/>
  <c r="BG116" i="71"/>
  <c r="AA116" i="71" s="1"/>
  <c r="AQ116" i="71" s="1"/>
  <c r="BG120" i="71"/>
  <c r="AA120" i="71" s="1"/>
  <c r="AQ120" i="71" s="1"/>
  <c r="BG124" i="71"/>
  <c r="AA124" i="71" s="1"/>
  <c r="AQ124" i="71" s="1"/>
  <c r="BG144" i="71"/>
  <c r="AA144" i="71" s="1"/>
  <c r="AQ144" i="71" s="1"/>
  <c r="BG149" i="71"/>
  <c r="AA149" i="71" s="1"/>
  <c r="AQ149" i="71" s="1"/>
  <c r="BG192" i="71"/>
  <c r="AA192" i="71" s="1"/>
  <c r="AQ192" i="71" s="1"/>
  <c r="BG200" i="71"/>
  <c r="AA200" i="71" s="1"/>
  <c r="AQ200" i="71" s="1"/>
  <c r="BG204" i="71"/>
  <c r="AA204" i="71" s="1"/>
  <c r="AQ204" i="71" s="1"/>
  <c r="BD92" i="71"/>
  <c r="X92" i="71" s="1"/>
  <c r="AN92" i="71" s="1"/>
  <c r="BF108" i="71"/>
  <c r="Z108" i="71" s="1"/>
  <c r="AP108" i="71" s="1"/>
  <c r="BF168" i="71"/>
  <c r="Z168" i="71" s="1"/>
  <c r="AP168" i="71" s="1"/>
  <c r="BD207" i="71"/>
  <c r="X207" i="71" s="1"/>
  <c r="AN207" i="71" s="1"/>
  <c r="BD186" i="71"/>
  <c r="X186" i="71" s="1"/>
  <c r="AN186" i="71" s="1"/>
  <c r="BL69" i="71"/>
  <c r="AF69" i="71" s="1"/>
  <c r="AV69" i="71" s="1"/>
  <c r="BH33" i="71"/>
  <c r="AB33" i="71" s="1"/>
  <c r="AR33" i="71" s="1"/>
  <c r="BH36" i="71"/>
  <c r="AB36" i="71" s="1"/>
  <c r="AR36" i="71" s="1"/>
  <c r="BH22" i="71"/>
  <c r="AB22" i="71" s="1"/>
  <c r="AR22" i="71" s="1"/>
  <c r="BH116" i="71"/>
  <c r="AB116" i="71" s="1"/>
  <c r="AR116" i="71" s="1"/>
  <c r="BH91" i="71"/>
  <c r="AB91" i="71" s="1"/>
  <c r="AR91" i="71" s="1"/>
  <c r="BH85" i="71"/>
  <c r="AB85" i="71" s="1"/>
  <c r="AR85" i="71" s="1"/>
  <c r="BH119" i="71"/>
  <c r="AB119" i="71" s="1"/>
  <c r="AR119" i="71" s="1"/>
  <c r="BH140" i="71"/>
  <c r="AB140" i="71" s="1"/>
  <c r="AR140" i="71" s="1"/>
  <c r="BH182" i="71"/>
  <c r="AB182" i="71" s="1"/>
  <c r="AR182" i="71" s="1"/>
  <c r="BH150" i="71"/>
  <c r="AB150" i="71" s="1"/>
  <c r="AR150" i="71" s="1"/>
  <c r="BH196" i="71"/>
  <c r="AB196" i="71" s="1"/>
  <c r="AR196" i="71" s="1"/>
  <c r="BH191" i="71"/>
  <c r="AB191" i="71" s="1"/>
  <c r="AR191" i="71" s="1"/>
  <c r="AZ57" i="71"/>
  <c r="T57" i="71" s="1"/>
  <c r="AJ57" i="71" s="1"/>
  <c r="AZ101" i="71"/>
  <c r="T101" i="71" s="1"/>
  <c r="AJ101" i="71" s="1"/>
  <c r="AZ121" i="71"/>
  <c r="T121" i="71" s="1"/>
  <c r="AJ121" i="71" s="1"/>
  <c r="AZ195" i="71"/>
  <c r="T195" i="71" s="1"/>
  <c r="AJ195" i="71" s="1"/>
  <c r="AZ190" i="71"/>
  <c r="T190" i="71" s="1"/>
  <c r="AJ190" i="71" s="1"/>
  <c r="AZ206" i="71"/>
  <c r="T206" i="71" s="1"/>
  <c r="AJ206" i="71" s="1"/>
  <c r="BG36" i="71"/>
  <c r="AA36" i="71" s="1"/>
  <c r="AQ36" i="71" s="1"/>
  <c r="BG89" i="71"/>
  <c r="AA89" i="71" s="1"/>
  <c r="AQ89" i="71" s="1"/>
  <c r="BG93" i="71"/>
  <c r="AA93" i="71" s="1"/>
  <c r="AQ93" i="71" s="1"/>
  <c r="BG156" i="71"/>
  <c r="AA156" i="71" s="1"/>
  <c r="AQ156" i="71" s="1"/>
  <c r="BG217" i="71"/>
  <c r="AA217" i="71" s="1"/>
  <c r="AQ217" i="71" s="1"/>
  <c r="BG118" i="71"/>
  <c r="AA118" i="71" s="1"/>
  <c r="AQ118" i="71" s="1"/>
  <c r="BG122" i="71"/>
  <c r="AA122" i="71" s="1"/>
  <c r="AQ122" i="71" s="1"/>
  <c r="BG157" i="71"/>
  <c r="AA157" i="71" s="1"/>
  <c r="AQ157" i="71" s="1"/>
  <c r="BG211" i="71"/>
  <c r="AA211" i="71" s="1"/>
  <c r="AQ211" i="71" s="1"/>
  <c r="BG206" i="71"/>
  <c r="AA206" i="71" s="1"/>
  <c r="AQ206" i="71" s="1"/>
  <c r="BD36" i="71"/>
  <c r="X36" i="71" s="1"/>
  <c r="AN36" i="71" s="1"/>
  <c r="BD168" i="71"/>
  <c r="X168" i="71" s="1"/>
  <c r="AN168" i="71" s="1"/>
  <c r="BD84" i="71"/>
  <c r="X84" i="71" s="1"/>
  <c r="AN84" i="71" s="1"/>
  <c r="BF130" i="71"/>
  <c r="Z130" i="71" s="1"/>
  <c r="AP130" i="71" s="1"/>
  <c r="BH78" i="71"/>
  <c r="AB78" i="71" s="1"/>
  <c r="AR78" i="71" s="1"/>
  <c r="AZ58" i="71"/>
  <c r="T58" i="71" s="1"/>
  <c r="AJ58" i="71" s="1"/>
  <c r="AZ73" i="71"/>
  <c r="T73" i="71" s="1"/>
  <c r="AJ73" i="71" s="1"/>
  <c r="AZ140" i="71"/>
  <c r="T140" i="71" s="1"/>
  <c r="AJ140" i="71" s="1"/>
  <c r="AZ175" i="71"/>
  <c r="T175" i="71" s="1"/>
  <c r="AJ175" i="71" s="1"/>
  <c r="BG37" i="71"/>
  <c r="AA37" i="71" s="1"/>
  <c r="AQ37" i="71" s="1"/>
  <c r="BG62" i="71"/>
  <c r="AA62" i="71" s="1"/>
  <c r="AQ62" i="71" s="1"/>
  <c r="BG66" i="71"/>
  <c r="AA66" i="71" s="1"/>
  <c r="AQ66" i="71" s="1"/>
  <c r="BG74" i="71"/>
  <c r="AA74" i="71" s="1"/>
  <c r="AQ74" i="71" s="1"/>
  <c r="BG78" i="71"/>
  <c r="AA78" i="71" s="1"/>
  <c r="AQ78" i="71" s="1"/>
  <c r="BG110" i="71"/>
  <c r="AA110" i="71" s="1"/>
  <c r="AQ110" i="71" s="1"/>
  <c r="BG158" i="71"/>
  <c r="AA158" i="71" s="1"/>
  <c r="AQ158" i="71" s="1"/>
  <c r="BG184" i="71"/>
  <c r="AA184" i="71" s="1"/>
  <c r="AQ184" i="71" s="1"/>
  <c r="BG177" i="71"/>
  <c r="AA177" i="71" s="1"/>
  <c r="AQ177" i="71" s="1"/>
  <c r="BG199" i="71"/>
  <c r="AA199" i="71" s="1"/>
  <c r="AQ199" i="71" s="1"/>
  <c r="BD183" i="71"/>
  <c r="X183" i="71" s="1"/>
  <c r="AN183" i="71" s="1"/>
  <c r="BD82" i="71"/>
  <c r="X82" i="71" s="1"/>
  <c r="AN82" i="71" s="1"/>
  <c r="BD79" i="71"/>
  <c r="X79" i="71" s="1"/>
  <c r="AN79" i="71" s="1"/>
  <c r="BD51" i="71"/>
  <c r="X51" i="71" s="1"/>
  <c r="AN51" i="71" s="1"/>
  <c r="BF60" i="71"/>
  <c r="Z60" i="71" s="1"/>
  <c r="AP60" i="71" s="1"/>
  <c r="BF112" i="71"/>
  <c r="Z112" i="71" s="1"/>
  <c r="AP112" i="71" s="1"/>
  <c r="BF214" i="71"/>
  <c r="Z214" i="71" s="1"/>
  <c r="AP214" i="71" s="1"/>
  <c r="BF189" i="71"/>
  <c r="Z189" i="71" s="1"/>
  <c r="AP189" i="71" s="1"/>
  <c r="BF193" i="71"/>
  <c r="Z193" i="71" s="1"/>
  <c r="AP193" i="71" s="1"/>
  <c r="BF205" i="71"/>
  <c r="Z205" i="71" s="1"/>
  <c r="AP205" i="71" s="1"/>
  <c r="BD143" i="71"/>
  <c r="X143" i="71" s="1"/>
  <c r="AN143" i="71" s="1"/>
  <c r="BD127" i="71"/>
  <c r="X127" i="71" s="1"/>
  <c r="AN127" i="71" s="1"/>
  <c r="BD62" i="71"/>
  <c r="X62" i="71" s="1"/>
  <c r="AN62" i="71" s="1"/>
  <c r="BL28" i="71"/>
  <c r="AF28" i="71" s="1"/>
  <c r="AV28" i="71" s="1"/>
  <c r="BL65" i="71"/>
  <c r="AF65" i="71" s="1"/>
  <c r="AV65" i="71" s="1"/>
  <c r="BL79" i="71"/>
  <c r="AF79" i="71" s="1"/>
  <c r="AV79" i="71" s="1"/>
  <c r="BL95" i="71"/>
  <c r="AF95" i="71" s="1"/>
  <c r="AV95" i="71" s="1"/>
  <c r="BL111" i="71"/>
  <c r="AF111" i="71" s="1"/>
  <c r="AV111" i="71" s="1"/>
  <c r="BL192" i="71"/>
  <c r="AF192" i="71" s="1"/>
  <c r="AV192" i="71" s="1"/>
  <c r="BL162" i="71"/>
  <c r="AF162" i="71" s="1"/>
  <c r="AV162" i="71" s="1"/>
  <c r="BL155" i="71"/>
  <c r="AF155" i="71" s="1"/>
  <c r="AV155" i="71" s="1"/>
  <c r="BL171" i="71"/>
  <c r="AF171" i="71" s="1"/>
  <c r="AV171" i="71" s="1"/>
  <c r="BL141" i="71"/>
  <c r="AF141" i="71" s="1"/>
  <c r="AV141" i="71" s="1"/>
  <c r="BL187" i="71"/>
  <c r="AF187" i="71" s="1"/>
  <c r="AV187" i="71" s="1"/>
  <c r="BL207" i="71"/>
  <c r="AF207" i="71" s="1"/>
  <c r="AV207" i="71" s="1"/>
  <c r="BL157" i="71"/>
  <c r="AF157" i="71" s="1"/>
  <c r="AV157" i="71" s="1"/>
  <c r="BH45" i="71"/>
  <c r="AB45" i="71" s="1"/>
  <c r="AR45" i="71" s="1"/>
  <c r="BH28" i="71"/>
  <c r="AB28" i="71" s="1"/>
  <c r="AR28" i="71" s="1"/>
  <c r="BH30" i="71"/>
  <c r="AB30" i="71" s="1"/>
  <c r="AR30" i="71" s="1"/>
  <c r="BH79" i="71"/>
  <c r="AB79" i="71" s="1"/>
  <c r="AR79" i="71" s="1"/>
  <c r="BH95" i="71"/>
  <c r="AB95" i="71" s="1"/>
  <c r="AR95" i="71" s="1"/>
  <c r="BH77" i="71"/>
  <c r="AB77" i="71" s="1"/>
  <c r="AR77" i="71" s="1"/>
  <c r="BH109" i="71"/>
  <c r="AB109" i="71" s="1"/>
  <c r="AR109" i="71" s="1"/>
  <c r="BH76" i="71"/>
  <c r="AB76" i="71" s="1"/>
  <c r="AR76" i="71" s="1"/>
  <c r="BH92" i="71"/>
  <c r="AB92" i="71" s="1"/>
  <c r="AR92" i="71" s="1"/>
  <c r="BH108" i="71"/>
  <c r="AB108" i="71" s="1"/>
  <c r="AR108" i="71" s="1"/>
  <c r="BH142" i="71"/>
  <c r="AB142" i="71" s="1"/>
  <c r="AR142" i="71" s="1"/>
  <c r="BH204" i="71"/>
  <c r="AB204" i="71" s="1"/>
  <c r="AR204" i="71" s="1"/>
  <c r="BH152" i="71"/>
  <c r="AB152" i="71" s="1"/>
  <c r="AR152" i="71" s="1"/>
  <c r="BH203" i="71"/>
  <c r="AB203" i="71" s="1"/>
  <c r="AR203" i="71" s="1"/>
  <c r="AZ42" i="71"/>
  <c r="T42" i="71" s="1"/>
  <c r="AJ42" i="71" s="1"/>
  <c r="AZ183" i="71"/>
  <c r="T183" i="71" s="1"/>
  <c r="AJ183" i="71" s="1"/>
  <c r="AZ212" i="71"/>
  <c r="T212" i="71" s="1"/>
  <c r="AJ212" i="71" s="1"/>
  <c r="BG58" i="71"/>
  <c r="AA58" i="71" s="1"/>
  <c r="AQ58" i="71" s="1"/>
  <c r="BG70" i="71"/>
  <c r="AA70" i="71" s="1"/>
  <c r="AQ70" i="71" s="1"/>
  <c r="BG98" i="71"/>
  <c r="AA98" i="71" s="1"/>
  <c r="AQ98" i="71" s="1"/>
  <c r="BG102" i="71"/>
  <c r="AA102" i="71" s="1"/>
  <c r="AQ102" i="71" s="1"/>
  <c r="BG154" i="71"/>
  <c r="AA154" i="71" s="1"/>
  <c r="AQ154" i="71" s="1"/>
  <c r="BG131" i="71"/>
  <c r="AA131" i="71" s="1"/>
  <c r="AQ131" i="71" s="1"/>
  <c r="BG143" i="71"/>
  <c r="AA143" i="71" s="1"/>
  <c r="AQ143" i="71" s="1"/>
  <c r="BG161" i="71"/>
  <c r="AA161" i="71" s="1"/>
  <c r="AQ161" i="71" s="1"/>
  <c r="BG191" i="71"/>
  <c r="AA191" i="71" s="1"/>
  <c r="AQ191" i="71" s="1"/>
  <c r="BG214" i="71"/>
  <c r="AA214" i="71" s="1"/>
  <c r="AQ214" i="71" s="1"/>
  <c r="BN49" i="71"/>
  <c r="AH49" i="71" s="1"/>
  <c r="AX49" i="71" s="1"/>
  <c r="BN68" i="71"/>
  <c r="AH68" i="71" s="1"/>
  <c r="AX68" i="71" s="1"/>
  <c r="BN132" i="71"/>
  <c r="AH132" i="71" s="1"/>
  <c r="AX132" i="71" s="1"/>
  <c r="BD198" i="71"/>
  <c r="X198" i="71" s="1"/>
  <c r="AN198" i="71" s="1"/>
  <c r="BD167" i="71"/>
  <c r="X167" i="71" s="1"/>
  <c r="AN167" i="71" s="1"/>
  <c r="BD204" i="71"/>
  <c r="X204" i="71" s="1"/>
  <c r="AN204" i="71" s="1"/>
  <c r="BD146" i="71"/>
  <c r="X146" i="71" s="1"/>
  <c r="AN146" i="71" s="1"/>
  <c r="BD66" i="71"/>
  <c r="X66" i="71" s="1"/>
  <c r="AN66" i="71" s="1"/>
  <c r="BF49" i="71"/>
  <c r="Z49" i="71" s="1"/>
  <c r="AP49" i="71" s="1"/>
  <c r="BF175" i="71"/>
  <c r="Z175" i="71" s="1"/>
  <c r="AP175" i="71" s="1"/>
  <c r="BD210" i="71"/>
  <c r="X210" i="71" s="1"/>
  <c r="AN210" i="71" s="1"/>
  <c r="BD136" i="71"/>
  <c r="X136" i="71" s="1"/>
  <c r="AN136" i="71" s="1"/>
  <c r="BD135" i="71"/>
  <c r="X135" i="71" s="1"/>
  <c r="AN135" i="71" s="1"/>
  <c r="BL31" i="71"/>
  <c r="AF31" i="71" s="1"/>
  <c r="AV31" i="71" s="1"/>
  <c r="BL46" i="71"/>
  <c r="AF46" i="71" s="1"/>
  <c r="AV46" i="71" s="1"/>
  <c r="BL104" i="71"/>
  <c r="AF104" i="71" s="1"/>
  <c r="AV104" i="71" s="1"/>
  <c r="BL48" i="71"/>
  <c r="AF48" i="71" s="1"/>
  <c r="AV48" i="71" s="1"/>
  <c r="BL61" i="71"/>
  <c r="AF61" i="71" s="1"/>
  <c r="AV61" i="71" s="1"/>
  <c r="BL127" i="71"/>
  <c r="AF127" i="71" s="1"/>
  <c r="AV127" i="71" s="1"/>
  <c r="BL204" i="71"/>
  <c r="AF204" i="71" s="1"/>
  <c r="AV204" i="71" s="1"/>
  <c r="BL178" i="71"/>
  <c r="AF178" i="71" s="1"/>
  <c r="AV178" i="71" s="1"/>
  <c r="BL161" i="71"/>
  <c r="AF161" i="71" s="1"/>
  <c r="AV161" i="71" s="1"/>
  <c r="BL208" i="71"/>
  <c r="AF208" i="71" s="1"/>
  <c r="AV208" i="71" s="1"/>
  <c r="BH50" i="71"/>
  <c r="AB50" i="71" s="1"/>
  <c r="AR50" i="71" s="1"/>
  <c r="BH82" i="71"/>
  <c r="AB82" i="71" s="1"/>
  <c r="AR82" i="71" s="1"/>
  <c r="BH114" i="71"/>
  <c r="AB114" i="71" s="1"/>
  <c r="AR114" i="71" s="1"/>
  <c r="BH65" i="71"/>
  <c r="AB65" i="71" s="1"/>
  <c r="AR65" i="71" s="1"/>
  <c r="BH97" i="71"/>
  <c r="AB97" i="71" s="1"/>
  <c r="AR97" i="71" s="1"/>
  <c r="BH139" i="71"/>
  <c r="AB139" i="71" s="1"/>
  <c r="AR139" i="71" s="1"/>
  <c r="BH221" i="71"/>
  <c r="AB221" i="71" s="1"/>
  <c r="AR221" i="71" s="1"/>
  <c r="BH214" i="71"/>
  <c r="AB214" i="71" s="1"/>
  <c r="AR214" i="71" s="1"/>
  <c r="BH218" i="71"/>
  <c r="AB218" i="71" s="1"/>
  <c r="AR218" i="71" s="1"/>
  <c r="BD197" i="71"/>
  <c r="X197" i="71" s="1"/>
  <c r="AN197" i="71" s="1"/>
  <c r="BD101" i="71"/>
  <c r="X101" i="71" s="1"/>
  <c r="AN101" i="71" s="1"/>
  <c r="BD48" i="71"/>
  <c r="X48" i="71" s="1"/>
  <c r="AN48" i="71" s="1"/>
  <c r="AZ86" i="71"/>
  <c r="T86" i="71" s="1"/>
  <c r="AJ86" i="71" s="1"/>
  <c r="AZ80" i="71"/>
  <c r="T80" i="71" s="1"/>
  <c r="AJ80" i="71" s="1"/>
  <c r="AZ112" i="71"/>
  <c r="T112" i="71" s="1"/>
  <c r="AJ112" i="71" s="1"/>
  <c r="AZ180" i="71"/>
  <c r="T180" i="71" s="1"/>
  <c r="AJ180" i="71" s="1"/>
  <c r="AZ162" i="71"/>
  <c r="T162" i="71" s="1"/>
  <c r="AJ162" i="71" s="1"/>
  <c r="AZ178" i="71"/>
  <c r="T178" i="71" s="1"/>
  <c r="AJ178" i="71" s="1"/>
  <c r="AZ194" i="71"/>
  <c r="T194" i="71" s="1"/>
  <c r="AJ194" i="71" s="1"/>
  <c r="AZ217" i="71"/>
  <c r="T217" i="71" s="1"/>
  <c r="AJ217" i="71" s="1"/>
  <c r="BG22" i="71"/>
  <c r="AA22" i="71" s="1"/>
  <c r="AQ22" i="71" s="1"/>
  <c r="BG67" i="71"/>
  <c r="AA67" i="71" s="1"/>
  <c r="AQ67" i="71" s="1"/>
  <c r="BG91" i="71"/>
  <c r="AA91" i="71" s="1"/>
  <c r="AQ91" i="71" s="1"/>
  <c r="BG95" i="71"/>
  <c r="AA95" i="71" s="1"/>
  <c r="AQ95" i="71" s="1"/>
  <c r="BG115" i="71"/>
  <c r="AA115" i="71" s="1"/>
  <c r="AQ115" i="71" s="1"/>
  <c r="BG186" i="71"/>
  <c r="AA186" i="71" s="1"/>
  <c r="AQ186" i="71" s="1"/>
  <c r="BG164" i="71"/>
  <c r="AA164" i="71" s="1"/>
  <c r="AQ164" i="71" s="1"/>
  <c r="BG168" i="71"/>
  <c r="AA168" i="71" s="1"/>
  <c r="AQ168" i="71" s="1"/>
  <c r="BG182" i="71"/>
  <c r="AA182" i="71" s="1"/>
  <c r="AQ182" i="71" s="1"/>
  <c r="BG140" i="71"/>
  <c r="AA140" i="71" s="1"/>
  <c r="AQ140" i="71" s="1"/>
  <c r="BG165" i="71"/>
  <c r="AA165" i="71" s="1"/>
  <c r="AQ165" i="71" s="1"/>
  <c r="BG196" i="71"/>
  <c r="AA196" i="71" s="1"/>
  <c r="AQ196" i="71" s="1"/>
  <c r="BG208" i="71"/>
  <c r="AA208" i="71" s="1"/>
  <c r="AQ208" i="71" s="1"/>
  <c r="BG216" i="71"/>
  <c r="AA216" i="71" s="1"/>
  <c r="AQ216" i="71" s="1"/>
  <c r="BN53" i="71"/>
  <c r="AH53" i="71" s="1"/>
  <c r="AX53" i="71" s="1"/>
  <c r="BN151" i="71"/>
  <c r="AH151" i="71" s="1"/>
  <c r="AX151" i="71" s="1"/>
  <c r="BN144" i="71"/>
  <c r="AH144" i="71" s="1"/>
  <c r="AX144" i="71" s="1"/>
  <c r="BD151" i="71"/>
  <c r="X151" i="71" s="1"/>
  <c r="AN151" i="71" s="1"/>
  <c r="BD114" i="71"/>
  <c r="X114" i="71" s="1"/>
  <c r="AN114" i="71" s="1"/>
  <c r="BD111" i="71"/>
  <c r="X111" i="71" s="1"/>
  <c r="AN111" i="71" s="1"/>
  <c r="BF72" i="71"/>
  <c r="Z72" i="71" s="1"/>
  <c r="AP72" i="71" s="1"/>
  <c r="BF170" i="71"/>
  <c r="Z170" i="71" s="1"/>
  <c r="AP170" i="71" s="1"/>
  <c r="BD177" i="71"/>
  <c r="X177" i="71" s="1"/>
  <c r="AN177" i="71" s="1"/>
  <c r="BL100" i="71"/>
  <c r="AF100" i="71" s="1"/>
  <c r="AV100" i="71" s="1"/>
  <c r="BL29" i="71"/>
  <c r="AF29" i="71" s="1"/>
  <c r="AV29" i="71" s="1"/>
  <c r="BL80" i="71"/>
  <c r="AF80" i="71" s="1"/>
  <c r="AV80" i="71" s="1"/>
  <c r="BL112" i="71"/>
  <c r="AF112" i="71" s="1"/>
  <c r="AV112" i="71" s="1"/>
  <c r="BL62" i="71"/>
  <c r="AF62" i="71" s="1"/>
  <c r="AV62" i="71" s="1"/>
  <c r="BL89" i="71"/>
  <c r="AF89" i="71" s="1"/>
  <c r="AV89" i="71" s="1"/>
  <c r="BL66" i="71"/>
  <c r="AF66" i="71" s="1"/>
  <c r="AV66" i="71" s="1"/>
  <c r="BL82" i="71"/>
  <c r="AF82" i="71" s="1"/>
  <c r="AV82" i="71" s="1"/>
  <c r="BL98" i="71"/>
  <c r="AF98" i="71" s="1"/>
  <c r="AV98" i="71" s="1"/>
  <c r="BL114" i="71"/>
  <c r="AF114" i="71" s="1"/>
  <c r="AV114" i="71" s="1"/>
  <c r="BL129" i="71"/>
  <c r="AF129" i="71" s="1"/>
  <c r="AV129" i="71" s="1"/>
  <c r="BL128" i="71"/>
  <c r="AF128" i="71" s="1"/>
  <c r="AV128" i="71" s="1"/>
  <c r="BL201" i="71"/>
  <c r="AF201" i="71" s="1"/>
  <c r="AV201" i="71" s="1"/>
  <c r="BH23" i="71"/>
  <c r="AB23" i="71" s="1"/>
  <c r="AR23" i="71" s="1"/>
  <c r="BH39" i="71"/>
  <c r="AB39" i="71" s="1"/>
  <c r="AR39" i="71" s="1"/>
  <c r="BH55" i="71"/>
  <c r="AB55" i="71" s="1"/>
  <c r="AR55" i="71" s="1"/>
  <c r="BH75" i="71"/>
  <c r="AB75" i="71" s="1"/>
  <c r="AR75" i="71" s="1"/>
  <c r="BH115" i="71"/>
  <c r="AB115" i="71" s="1"/>
  <c r="AR115" i="71" s="1"/>
  <c r="BH162" i="71"/>
  <c r="AB162" i="71" s="1"/>
  <c r="AR162" i="71" s="1"/>
  <c r="BH134" i="71"/>
  <c r="AB134" i="71" s="1"/>
  <c r="AR134" i="71" s="1"/>
  <c r="BH173" i="71"/>
  <c r="AB173" i="71" s="1"/>
  <c r="AR173" i="71" s="1"/>
  <c r="BH160" i="71"/>
  <c r="AB160" i="71" s="1"/>
  <c r="AR160" i="71" s="1"/>
  <c r="BH199" i="71"/>
  <c r="AB199" i="71" s="1"/>
  <c r="AR199" i="71" s="1"/>
  <c r="BD180" i="71"/>
  <c r="X180" i="71" s="1"/>
  <c r="AN180" i="71" s="1"/>
  <c r="BD161" i="71"/>
  <c r="X161" i="71" s="1"/>
  <c r="AN161" i="71" s="1"/>
  <c r="BD85" i="71"/>
  <c r="X85" i="71" s="1"/>
  <c r="AN85" i="71" s="1"/>
  <c r="BD32" i="71"/>
  <c r="X32" i="71" s="1"/>
  <c r="AN32" i="71" s="1"/>
  <c r="AZ63" i="71"/>
  <c r="T63" i="71" s="1"/>
  <c r="AJ63" i="71" s="1"/>
  <c r="AZ29" i="71"/>
  <c r="T29" i="71" s="1"/>
  <c r="AJ29" i="71" s="1"/>
  <c r="AZ79" i="71"/>
  <c r="T79" i="71" s="1"/>
  <c r="AJ79" i="71" s="1"/>
  <c r="AZ28" i="71"/>
  <c r="T28" i="71" s="1"/>
  <c r="AJ28" i="71" s="1"/>
  <c r="AZ44" i="71"/>
  <c r="T44" i="71" s="1"/>
  <c r="AJ44" i="71" s="1"/>
  <c r="AZ81" i="71"/>
  <c r="T81" i="71" s="1"/>
  <c r="AJ81" i="71" s="1"/>
  <c r="AZ164" i="71"/>
  <c r="T164" i="71" s="1"/>
  <c r="AJ164" i="71" s="1"/>
  <c r="AZ141" i="71"/>
  <c r="T141" i="71" s="1"/>
  <c r="AJ141" i="71" s="1"/>
  <c r="AZ143" i="71"/>
  <c r="T143" i="71" s="1"/>
  <c r="AJ143" i="71" s="1"/>
  <c r="AZ179" i="71"/>
  <c r="T179" i="71" s="1"/>
  <c r="AJ179" i="71" s="1"/>
  <c r="AZ193" i="71"/>
  <c r="T193" i="71" s="1"/>
  <c r="AJ193" i="71" s="1"/>
  <c r="AZ204" i="71"/>
  <c r="T204" i="71" s="1"/>
  <c r="AJ204" i="71" s="1"/>
  <c r="BG35" i="71"/>
  <c r="AA35" i="71" s="1"/>
  <c r="AQ35" i="71" s="1"/>
  <c r="BG39" i="71"/>
  <c r="AA39" i="71" s="1"/>
  <c r="AQ39" i="71" s="1"/>
  <c r="BG43" i="71"/>
  <c r="AA43" i="71" s="1"/>
  <c r="AQ43" i="71" s="1"/>
  <c r="BG72" i="71"/>
  <c r="AA72" i="71" s="1"/>
  <c r="AQ72" i="71" s="1"/>
  <c r="BG76" i="71"/>
  <c r="AA76" i="71" s="1"/>
  <c r="AQ76" i="71" s="1"/>
  <c r="BG96" i="71"/>
  <c r="AA96" i="71" s="1"/>
  <c r="AQ96" i="71" s="1"/>
  <c r="BG100" i="71"/>
  <c r="AA100" i="71" s="1"/>
  <c r="AQ100" i="71" s="1"/>
  <c r="BG148" i="71"/>
  <c r="AA148" i="71" s="1"/>
  <c r="AQ148" i="71" s="1"/>
  <c r="BG183" i="71"/>
  <c r="AA183" i="71" s="1"/>
  <c r="AQ183" i="71" s="1"/>
  <c r="BD46" i="71"/>
  <c r="X46" i="71" s="1"/>
  <c r="AN46" i="71" s="1"/>
  <c r="BF37" i="71"/>
  <c r="Z37" i="71" s="1"/>
  <c r="AP37" i="71" s="1"/>
  <c r="BD218" i="71"/>
  <c r="X218" i="71" s="1"/>
  <c r="AN218" i="71" s="1"/>
  <c r="BD169" i="71"/>
  <c r="X169" i="71" s="1"/>
  <c r="AN169" i="71" s="1"/>
  <c r="BL108" i="71"/>
  <c r="AF108" i="71" s="1"/>
  <c r="AV108" i="71" s="1"/>
  <c r="BL38" i="71"/>
  <c r="AF38" i="71" s="1"/>
  <c r="AV38" i="71" s="1"/>
  <c r="BL54" i="71"/>
  <c r="AF54" i="71" s="1"/>
  <c r="AV54" i="71" s="1"/>
  <c r="BL49" i="71"/>
  <c r="AF49" i="71" s="1"/>
  <c r="AV49" i="71" s="1"/>
  <c r="BL77" i="71"/>
  <c r="AF77" i="71" s="1"/>
  <c r="AV77" i="71" s="1"/>
  <c r="BL109" i="71"/>
  <c r="AF109" i="71" s="1"/>
  <c r="AV109" i="71" s="1"/>
  <c r="BL160" i="71"/>
  <c r="AF160" i="71" s="1"/>
  <c r="AV160" i="71" s="1"/>
  <c r="BL130" i="71"/>
  <c r="AF130" i="71" s="1"/>
  <c r="AV130" i="71" s="1"/>
  <c r="BL140" i="71"/>
  <c r="AF140" i="71" s="1"/>
  <c r="AV140" i="71" s="1"/>
  <c r="BL150" i="71"/>
  <c r="AF150" i="71" s="1"/>
  <c r="AV150" i="71" s="1"/>
  <c r="BL147" i="71"/>
  <c r="AF147" i="71" s="1"/>
  <c r="AV147" i="71" s="1"/>
  <c r="BL186" i="71"/>
  <c r="AF186" i="71" s="1"/>
  <c r="AV186" i="71" s="1"/>
  <c r="BL203" i="71"/>
  <c r="AF203" i="71" s="1"/>
  <c r="AV203" i="71" s="1"/>
  <c r="BL210" i="71"/>
  <c r="AF210" i="71" s="1"/>
  <c r="AV210" i="71" s="1"/>
  <c r="BH117" i="71"/>
  <c r="AB117" i="71" s="1"/>
  <c r="AR117" i="71" s="1"/>
  <c r="BH24" i="71"/>
  <c r="AB24" i="71" s="1"/>
  <c r="AR24" i="71" s="1"/>
  <c r="BH56" i="71"/>
  <c r="AB56" i="71" s="1"/>
  <c r="AR56" i="71" s="1"/>
  <c r="BH59" i="71"/>
  <c r="AB59" i="71" s="1"/>
  <c r="AR59" i="71" s="1"/>
  <c r="BH125" i="71"/>
  <c r="AB125" i="71" s="1"/>
  <c r="AR125" i="71" s="1"/>
  <c r="BH147" i="71"/>
  <c r="AB147" i="71" s="1"/>
  <c r="AR147" i="71" s="1"/>
  <c r="BH148" i="71"/>
  <c r="AB148" i="71" s="1"/>
  <c r="AR148" i="71" s="1"/>
  <c r="BH212" i="71"/>
  <c r="AB212" i="71" s="1"/>
  <c r="AR212" i="71" s="1"/>
  <c r="BH222" i="71"/>
  <c r="AB222" i="71" s="1"/>
  <c r="AR222" i="71" s="1"/>
  <c r="BD189" i="71"/>
  <c r="X189" i="71" s="1"/>
  <c r="AN189" i="71" s="1"/>
  <c r="BG68" i="71"/>
  <c r="AA68" i="71" s="1"/>
  <c r="AQ68" i="71" s="1"/>
  <c r="BG104" i="71"/>
  <c r="AA104" i="71" s="1"/>
  <c r="AQ104" i="71" s="1"/>
  <c r="BG112" i="71"/>
  <c r="AA112" i="71" s="1"/>
  <c r="AQ112" i="71" s="1"/>
  <c r="BG176" i="71"/>
  <c r="AA176" i="71" s="1"/>
  <c r="AQ176" i="71" s="1"/>
  <c r="BG129" i="71"/>
  <c r="AA129" i="71" s="1"/>
  <c r="AQ129" i="71" s="1"/>
  <c r="BG137" i="71"/>
  <c r="AA137" i="71" s="1"/>
  <c r="AQ137" i="71" s="1"/>
  <c r="BG169" i="71"/>
  <c r="AA169" i="71" s="1"/>
  <c r="AQ169" i="71" s="1"/>
  <c r="BG193" i="71"/>
  <c r="AA193" i="71" s="1"/>
  <c r="AQ193" i="71" s="1"/>
  <c r="BD61" i="71"/>
  <c r="X61" i="71" s="1"/>
  <c r="AN61" i="71" s="1"/>
  <c r="BD87" i="71"/>
  <c r="X87" i="71" s="1"/>
  <c r="AN87" i="71" s="1"/>
  <c r="BD103" i="71"/>
  <c r="X103" i="71" s="1"/>
  <c r="AN103" i="71" s="1"/>
  <c r="BD213" i="71"/>
  <c r="X213" i="71" s="1"/>
  <c r="AN213" i="71" s="1"/>
  <c r="BD214" i="71"/>
  <c r="X214" i="71" s="1"/>
  <c r="AN214" i="71" s="1"/>
  <c r="BD109" i="71"/>
  <c r="X109" i="71" s="1"/>
  <c r="AN109" i="71" s="1"/>
  <c r="BD56" i="71"/>
  <c r="X56" i="71" s="1"/>
  <c r="AN56" i="71" s="1"/>
  <c r="BL23" i="71"/>
  <c r="AF23" i="71" s="1"/>
  <c r="AV23" i="71" s="1"/>
  <c r="BL55" i="71"/>
  <c r="AF55" i="71" s="1"/>
  <c r="AV55" i="71" s="1"/>
  <c r="BL44" i="71"/>
  <c r="AF44" i="71" s="1"/>
  <c r="AV44" i="71" s="1"/>
  <c r="BL58" i="71"/>
  <c r="AF58" i="71" s="1"/>
  <c r="AV58" i="71" s="1"/>
  <c r="BL81" i="71"/>
  <c r="AF81" i="71" s="1"/>
  <c r="AV81" i="71" s="1"/>
  <c r="BL74" i="71"/>
  <c r="AF74" i="71" s="1"/>
  <c r="AV74" i="71" s="1"/>
  <c r="BL90" i="71"/>
  <c r="AF90" i="71" s="1"/>
  <c r="AV90" i="71" s="1"/>
  <c r="BL106" i="71"/>
  <c r="AF106" i="71" s="1"/>
  <c r="AV106" i="71" s="1"/>
  <c r="BL132" i="71"/>
  <c r="AF132" i="71" s="1"/>
  <c r="AV132" i="71" s="1"/>
  <c r="BL134" i="71"/>
  <c r="AF134" i="71" s="1"/>
  <c r="AV134" i="71" s="1"/>
  <c r="BL196" i="71"/>
  <c r="AF196" i="71" s="1"/>
  <c r="AV196" i="71" s="1"/>
  <c r="BL191" i="71"/>
  <c r="AF191" i="71" s="1"/>
  <c r="AV191" i="71" s="1"/>
  <c r="BL221" i="71"/>
  <c r="AF221" i="71" s="1"/>
  <c r="AV221" i="71" s="1"/>
  <c r="BL215" i="71"/>
  <c r="AF215" i="71" s="1"/>
  <c r="AV215" i="71" s="1"/>
  <c r="BL219" i="71"/>
  <c r="AF219" i="71" s="1"/>
  <c r="AV219" i="71" s="1"/>
  <c r="BH44" i="71"/>
  <c r="AB44" i="71" s="1"/>
  <c r="AR44" i="71" s="1"/>
  <c r="BH31" i="71"/>
  <c r="AB31" i="71" s="1"/>
  <c r="AR31" i="71" s="1"/>
  <c r="BH47" i="71"/>
  <c r="AB47" i="71" s="1"/>
  <c r="AR47" i="71" s="1"/>
  <c r="BH46" i="71"/>
  <c r="AB46" i="71" s="1"/>
  <c r="AR46" i="71" s="1"/>
  <c r="BH87" i="71"/>
  <c r="AB87" i="71" s="1"/>
  <c r="AR87" i="71" s="1"/>
  <c r="BH103" i="71"/>
  <c r="AB103" i="71" s="1"/>
  <c r="AR103" i="71" s="1"/>
  <c r="BH93" i="71"/>
  <c r="AB93" i="71" s="1"/>
  <c r="AR93" i="71" s="1"/>
  <c r="BH181" i="71"/>
  <c r="AB181" i="71" s="1"/>
  <c r="AR181" i="71" s="1"/>
  <c r="BH122" i="71"/>
  <c r="AB122" i="71" s="1"/>
  <c r="AR122" i="71" s="1"/>
  <c r="BH163" i="71"/>
  <c r="AB163" i="71" s="1"/>
  <c r="AR163" i="71" s="1"/>
  <c r="BH158" i="71"/>
  <c r="AB158" i="71" s="1"/>
  <c r="AR158" i="71" s="1"/>
  <c r="BH165" i="71"/>
  <c r="AB165" i="71" s="1"/>
  <c r="AR165" i="71" s="1"/>
  <c r="BH206" i="71"/>
  <c r="AB206" i="71" s="1"/>
  <c r="AR206" i="71" s="1"/>
  <c r="BH168" i="71"/>
  <c r="AB168" i="71" s="1"/>
  <c r="AR168" i="71" s="1"/>
  <c r="BH213" i="71"/>
  <c r="AB213" i="71" s="1"/>
  <c r="AR213" i="71" s="1"/>
  <c r="BH217" i="71"/>
  <c r="AB217" i="71" s="1"/>
  <c r="AR217" i="71" s="1"/>
  <c r="BD131" i="71"/>
  <c r="X131" i="71" s="1"/>
  <c r="AN131" i="71" s="1"/>
  <c r="BD27" i="71"/>
  <c r="X27" i="71" s="1"/>
  <c r="AN27" i="71" s="1"/>
  <c r="BG32" i="71"/>
  <c r="AA32" i="71" s="1"/>
  <c r="AQ32" i="71" s="1"/>
  <c r="BG52" i="71"/>
  <c r="AA52" i="71" s="1"/>
  <c r="AQ52" i="71" s="1"/>
  <c r="BG69" i="71"/>
  <c r="AA69" i="71" s="1"/>
  <c r="AQ69" i="71" s="1"/>
  <c r="BG105" i="71"/>
  <c r="AA105" i="71" s="1"/>
  <c r="AQ105" i="71" s="1"/>
  <c r="BG109" i="71"/>
  <c r="AA109" i="71" s="1"/>
  <c r="AQ109" i="71" s="1"/>
  <c r="BG138" i="71"/>
  <c r="AA138" i="71" s="1"/>
  <c r="AQ138" i="71" s="1"/>
  <c r="BG194" i="71"/>
  <c r="AA194" i="71" s="1"/>
  <c r="AQ194" i="71" s="1"/>
  <c r="BD90" i="71"/>
  <c r="X90" i="71" s="1"/>
  <c r="AN90" i="71" s="1"/>
  <c r="BD172" i="71"/>
  <c r="X172" i="71" s="1"/>
  <c r="AN172" i="71" s="1"/>
  <c r="BD106" i="71"/>
  <c r="X106" i="71" s="1"/>
  <c r="AN106" i="71" s="1"/>
  <c r="BD185" i="71"/>
  <c r="X185" i="71" s="1"/>
  <c r="AN185" i="71" s="1"/>
  <c r="BD63" i="71"/>
  <c r="X63" i="71" s="1"/>
  <c r="AN63" i="71" s="1"/>
  <c r="BD43" i="71"/>
  <c r="X43" i="71" s="1"/>
  <c r="AN43" i="71" s="1"/>
  <c r="BD132" i="71"/>
  <c r="X132" i="71" s="1"/>
  <c r="AN132" i="71" s="1"/>
  <c r="BD30" i="71"/>
  <c r="X30" i="71" s="1"/>
  <c r="AN30" i="71" s="1"/>
  <c r="BD156" i="71"/>
  <c r="X156" i="71" s="1"/>
  <c r="AN156" i="71" s="1"/>
  <c r="BD194" i="71"/>
  <c r="X194" i="71" s="1"/>
  <c r="AN194" i="71" s="1"/>
  <c r="BD93" i="71"/>
  <c r="X93" i="71" s="1"/>
  <c r="AN93" i="71" s="1"/>
  <c r="BD40" i="71"/>
  <c r="X40" i="71" s="1"/>
  <c r="AN40" i="71" s="1"/>
  <c r="BL32" i="71"/>
  <c r="AF32" i="71" s="1"/>
  <c r="AV32" i="71" s="1"/>
  <c r="BL120" i="71"/>
  <c r="AF120" i="71" s="1"/>
  <c r="AV120" i="71" s="1"/>
  <c r="BL135" i="71"/>
  <c r="AF135" i="71" s="1"/>
  <c r="AV135" i="71" s="1"/>
  <c r="BL136" i="71"/>
  <c r="AF136" i="71" s="1"/>
  <c r="AV136" i="71" s="1"/>
  <c r="BL197" i="71"/>
  <c r="AF197" i="71" s="1"/>
  <c r="AV197" i="71" s="1"/>
  <c r="BH60" i="71"/>
  <c r="AB60" i="71" s="1"/>
  <c r="AR60" i="71" s="1"/>
  <c r="BH98" i="71"/>
  <c r="AB98" i="71" s="1"/>
  <c r="AR98" i="71" s="1"/>
  <c r="BH81" i="71"/>
  <c r="AB81" i="71" s="1"/>
  <c r="AR81" i="71" s="1"/>
  <c r="BH113" i="71"/>
  <c r="AB113" i="71" s="1"/>
  <c r="AR113" i="71" s="1"/>
  <c r="BH136" i="71"/>
  <c r="AB136" i="71" s="1"/>
  <c r="AR136" i="71" s="1"/>
  <c r="BH149" i="71"/>
  <c r="AB149" i="71" s="1"/>
  <c r="AR149" i="71" s="1"/>
  <c r="BD117" i="71"/>
  <c r="X117" i="71" s="1"/>
  <c r="AN117" i="71" s="1"/>
  <c r="BG45" i="71"/>
  <c r="AA45" i="71" s="1"/>
  <c r="AQ45" i="71" s="1"/>
  <c r="BG49" i="71"/>
  <c r="AA49" i="71" s="1"/>
  <c r="AQ49" i="71" s="1"/>
  <c r="BG53" i="71"/>
  <c r="AA53" i="71" s="1"/>
  <c r="AQ53" i="71" s="1"/>
  <c r="BG82" i="71"/>
  <c r="AA82" i="71" s="1"/>
  <c r="AQ82" i="71" s="1"/>
  <c r="BG86" i="71"/>
  <c r="AA86" i="71" s="1"/>
  <c r="AQ86" i="71" s="1"/>
  <c r="BG114" i="71"/>
  <c r="AA114" i="71" s="1"/>
  <c r="AQ114" i="71" s="1"/>
  <c r="BG209" i="71"/>
  <c r="AA209" i="71" s="1"/>
  <c r="AQ209" i="71" s="1"/>
  <c r="BG166" i="71"/>
  <c r="AA166" i="71" s="1"/>
  <c r="AQ166" i="71" s="1"/>
  <c r="BG180" i="71"/>
  <c r="AA180" i="71" s="1"/>
  <c r="AQ180" i="71" s="1"/>
  <c r="BG215" i="71"/>
  <c r="AA215" i="71" s="1"/>
  <c r="AQ215" i="71" s="1"/>
  <c r="BG135" i="71"/>
  <c r="AA135" i="71" s="1"/>
  <c r="AQ135" i="71" s="1"/>
  <c r="BG139" i="71"/>
  <c r="AA139" i="71" s="1"/>
  <c r="AQ139" i="71" s="1"/>
  <c r="BG195" i="71"/>
  <c r="AA195" i="71" s="1"/>
  <c r="AQ195" i="71" s="1"/>
  <c r="BG207" i="71"/>
  <c r="AA207" i="71" s="1"/>
  <c r="AQ207" i="71" s="1"/>
  <c r="BD71" i="71"/>
  <c r="X71" i="71" s="1"/>
  <c r="AN71" i="71" s="1"/>
  <c r="BD222" i="71"/>
  <c r="X222" i="71" s="1"/>
  <c r="AN222" i="71" s="1"/>
  <c r="BD173" i="71"/>
  <c r="X173" i="71" s="1"/>
  <c r="AN173" i="71" s="1"/>
  <c r="BD94" i="71"/>
  <c r="X94" i="71" s="1"/>
  <c r="AN94" i="71" s="1"/>
  <c r="BD91" i="71"/>
  <c r="X91" i="71" s="1"/>
  <c r="AN91" i="71" s="1"/>
  <c r="BL51" i="71"/>
  <c r="AF51" i="71" s="1"/>
  <c r="AV51" i="71" s="1"/>
  <c r="BL50" i="71"/>
  <c r="AF50" i="71" s="1"/>
  <c r="AV50" i="71" s="1"/>
  <c r="BL52" i="71"/>
  <c r="AF52" i="71" s="1"/>
  <c r="AV52" i="71" s="1"/>
  <c r="BL63" i="71"/>
  <c r="AF63" i="71" s="1"/>
  <c r="AV63" i="71" s="1"/>
  <c r="BL117" i="71"/>
  <c r="AF117" i="71" s="1"/>
  <c r="AV117" i="71" s="1"/>
  <c r="BL166" i="71"/>
  <c r="AF166" i="71" s="1"/>
  <c r="AV166" i="71" s="1"/>
  <c r="BL182" i="71"/>
  <c r="AF182" i="71" s="1"/>
  <c r="AV182" i="71" s="1"/>
  <c r="BL159" i="71"/>
  <c r="AF159" i="71" s="1"/>
  <c r="AV159" i="71" s="1"/>
  <c r="BL181" i="71"/>
  <c r="AF181" i="71" s="1"/>
  <c r="AV181" i="71" s="1"/>
  <c r="BL209" i="71"/>
  <c r="AF209" i="71" s="1"/>
  <c r="AV209" i="71" s="1"/>
  <c r="BL213" i="71"/>
  <c r="AF213" i="71" s="1"/>
  <c r="AV213" i="71" s="1"/>
  <c r="BH52" i="71"/>
  <c r="AB52" i="71" s="1"/>
  <c r="AR52" i="71" s="1"/>
  <c r="BH54" i="71"/>
  <c r="AB54" i="71" s="1"/>
  <c r="AR54" i="71" s="1"/>
  <c r="BH83" i="71"/>
  <c r="AB83" i="71" s="1"/>
  <c r="AR83" i="71" s="1"/>
  <c r="BH99" i="71"/>
  <c r="AB99" i="71" s="1"/>
  <c r="AR99" i="71" s="1"/>
  <c r="BH107" i="71"/>
  <c r="AB107" i="71" s="1"/>
  <c r="AR107" i="71" s="1"/>
  <c r="BH69" i="71"/>
  <c r="AB69" i="71" s="1"/>
  <c r="AR69" i="71" s="1"/>
  <c r="BH101" i="71"/>
  <c r="AB101" i="71" s="1"/>
  <c r="AR101" i="71" s="1"/>
  <c r="BH161" i="71"/>
  <c r="AB161" i="71" s="1"/>
  <c r="AR161" i="71" s="1"/>
  <c r="BH128" i="71"/>
  <c r="AB128" i="71" s="1"/>
  <c r="AR128" i="71" s="1"/>
  <c r="BH171" i="71"/>
  <c r="AB171" i="71" s="1"/>
  <c r="AR171" i="71" s="1"/>
  <c r="BH176" i="71"/>
  <c r="AB176" i="71" s="1"/>
  <c r="AR176" i="71" s="1"/>
  <c r="BH207" i="71"/>
  <c r="AB207" i="71" s="1"/>
  <c r="AR207" i="71" s="1"/>
  <c r="BD203" i="71"/>
  <c r="X203" i="71" s="1"/>
  <c r="AN203" i="71" s="1"/>
  <c r="BD34" i="71"/>
  <c r="X34" i="71" s="1"/>
  <c r="AN34" i="71" s="1"/>
  <c r="BG48" i="71"/>
  <c r="AA48" i="71" s="1"/>
  <c r="AQ48" i="71" s="1"/>
  <c r="BG85" i="71"/>
  <c r="AA85" i="71" s="1"/>
  <c r="AQ85" i="71" s="1"/>
  <c r="BG171" i="71"/>
  <c r="AA171" i="71" s="1"/>
  <c r="AQ171" i="71" s="1"/>
  <c r="BG173" i="71"/>
  <c r="AA173" i="71" s="1"/>
  <c r="AQ173" i="71" s="1"/>
  <c r="BG202" i="71"/>
  <c r="AA202" i="71" s="1"/>
  <c r="AQ202" i="71" s="1"/>
  <c r="BD157" i="71"/>
  <c r="X157" i="71" s="1"/>
  <c r="AN157" i="71" s="1"/>
  <c r="BD142" i="71"/>
  <c r="X142" i="71" s="1"/>
  <c r="AN142" i="71" s="1"/>
  <c r="BD219" i="71"/>
  <c r="X219" i="71" s="1"/>
  <c r="AN219" i="71" s="1"/>
  <c r="BD113" i="71"/>
  <c r="X113" i="71" s="1"/>
  <c r="AN113" i="71" s="1"/>
  <c r="BD163" i="71"/>
  <c r="X163" i="71" s="1"/>
  <c r="AN163" i="71" s="1"/>
  <c r="BL35" i="71"/>
  <c r="AF35" i="71" s="1"/>
  <c r="AV35" i="71" s="1"/>
  <c r="BL26" i="71"/>
  <c r="AF26" i="71" s="1"/>
  <c r="AV26" i="71" s="1"/>
  <c r="BL53" i="71"/>
  <c r="AF53" i="71" s="1"/>
  <c r="AV53" i="71" s="1"/>
  <c r="BL96" i="71"/>
  <c r="AF96" i="71" s="1"/>
  <c r="AV96" i="71" s="1"/>
  <c r="BL59" i="71"/>
  <c r="AF59" i="71" s="1"/>
  <c r="AV59" i="71" s="1"/>
  <c r="BL97" i="71"/>
  <c r="AF97" i="71" s="1"/>
  <c r="AV97" i="71" s="1"/>
  <c r="BL131" i="71"/>
  <c r="AF131" i="71" s="1"/>
  <c r="AV131" i="71" s="1"/>
  <c r="BL172" i="71"/>
  <c r="AF172" i="71" s="1"/>
  <c r="AV172" i="71" s="1"/>
  <c r="BL189" i="71"/>
  <c r="AF189" i="71" s="1"/>
  <c r="AV189" i="71" s="1"/>
  <c r="BL211" i="71"/>
  <c r="AF211" i="71" s="1"/>
  <c r="AV211" i="71" s="1"/>
  <c r="BH132" i="71"/>
  <c r="AB132" i="71" s="1"/>
  <c r="AR132" i="71" s="1"/>
  <c r="BH62" i="71"/>
  <c r="AB62" i="71" s="1"/>
  <c r="AR62" i="71" s="1"/>
  <c r="BH63" i="71"/>
  <c r="AB63" i="71" s="1"/>
  <c r="AR63" i="71" s="1"/>
  <c r="BH123" i="71"/>
  <c r="AB123" i="71" s="1"/>
  <c r="AR123" i="71" s="1"/>
  <c r="BH135" i="71"/>
  <c r="AB135" i="71" s="1"/>
  <c r="AR135" i="71" s="1"/>
  <c r="BH133" i="71"/>
  <c r="AB133" i="71" s="1"/>
  <c r="AR133" i="71" s="1"/>
  <c r="BH154" i="71"/>
  <c r="AB154" i="71" s="1"/>
  <c r="AR154" i="71" s="1"/>
  <c r="BH186" i="71"/>
  <c r="AB186" i="71" s="1"/>
  <c r="AR186" i="71" s="1"/>
  <c r="BH184" i="71"/>
  <c r="AB184" i="71" s="1"/>
  <c r="AR184" i="71" s="1"/>
  <c r="BH209" i="71"/>
  <c r="AB209" i="71" s="1"/>
  <c r="AR209" i="71" s="1"/>
  <c r="BG42" i="71"/>
  <c r="AA42" i="71" s="1"/>
  <c r="AQ42" i="71" s="1"/>
  <c r="BG54" i="71"/>
  <c r="AA54" i="71" s="1"/>
  <c r="AQ54" i="71" s="1"/>
  <c r="BG178" i="71"/>
  <c r="AA178" i="71" s="1"/>
  <c r="AQ178" i="71" s="1"/>
  <c r="BG63" i="71"/>
  <c r="AA63" i="71" s="1"/>
  <c r="AQ63" i="71" s="1"/>
  <c r="BG87" i="71"/>
  <c r="AA87" i="71" s="1"/>
  <c r="AQ87" i="71" s="1"/>
  <c r="BG128" i="71"/>
  <c r="AA128" i="71" s="1"/>
  <c r="AQ128" i="71" s="1"/>
  <c r="BG188" i="71"/>
  <c r="AA188" i="71" s="1"/>
  <c r="AQ188" i="71" s="1"/>
  <c r="BN88" i="71"/>
  <c r="AH88" i="71" s="1"/>
  <c r="AX88" i="71" s="1"/>
  <c r="BN180" i="71"/>
  <c r="AH180" i="71" s="1"/>
  <c r="AX180" i="71" s="1"/>
  <c r="BD125" i="71"/>
  <c r="X125" i="71" s="1"/>
  <c r="AN125" i="71" s="1"/>
  <c r="BD215" i="71"/>
  <c r="X215" i="71" s="1"/>
  <c r="AN215" i="71" s="1"/>
  <c r="BD196" i="71"/>
  <c r="X196" i="71" s="1"/>
  <c r="AN196" i="71" s="1"/>
  <c r="BD134" i="71"/>
  <c r="X134" i="71" s="1"/>
  <c r="AN134" i="71" s="1"/>
  <c r="BD97" i="71"/>
  <c r="X97" i="71" s="1"/>
  <c r="AN97" i="71" s="1"/>
  <c r="BD44" i="71"/>
  <c r="X44" i="71" s="1"/>
  <c r="AN44" i="71" s="1"/>
  <c r="BD31" i="71"/>
  <c r="X31" i="71" s="1"/>
  <c r="AN31" i="71" s="1"/>
  <c r="BD110" i="71"/>
  <c r="X110" i="71" s="1"/>
  <c r="AN110" i="71" s="1"/>
  <c r="BD107" i="71"/>
  <c r="X107" i="71" s="1"/>
  <c r="AN107" i="71" s="1"/>
  <c r="BL84" i="71"/>
  <c r="AF84" i="71" s="1"/>
  <c r="AV84" i="71" s="1"/>
  <c r="BL30" i="71"/>
  <c r="AF30" i="71" s="1"/>
  <c r="AV30" i="71" s="1"/>
  <c r="BL25" i="71"/>
  <c r="AF25" i="71" s="1"/>
  <c r="AV25" i="71" s="1"/>
  <c r="BL72" i="71"/>
  <c r="AF72" i="71" s="1"/>
  <c r="AV72" i="71" s="1"/>
  <c r="BL101" i="71"/>
  <c r="AF101" i="71" s="1"/>
  <c r="AV101" i="71" s="1"/>
  <c r="BL67" i="71"/>
  <c r="AF67" i="71" s="1"/>
  <c r="AV67" i="71" s="1"/>
  <c r="BL83" i="71"/>
  <c r="AF83" i="71" s="1"/>
  <c r="AV83" i="71" s="1"/>
  <c r="BL99" i="71"/>
  <c r="AF99" i="71" s="1"/>
  <c r="AV99" i="71" s="1"/>
  <c r="BL115" i="71"/>
  <c r="AF115" i="71" s="1"/>
  <c r="AV115" i="71" s="1"/>
  <c r="BL133" i="71"/>
  <c r="AF133" i="71" s="1"/>
  <c r="AV133" i="71" s="1"/>
  <c r="BL198" i="71"/>
  <c r="AF198" i="71" s="1"/>
  <c r="AV198" i="71" s="1"/>
  <c r="BL156" i="71"/>
  <c r="AF156" i="71" s="1"/>
  <c r="AV156" i="71" s="1"/>
  <c r="BL143" i="71"/>
  <c r="AF143" i="71" s="1"/>
  <c r="AV143" i="71" s="1"/>
  <c r="BL175" i="71"/>
  <c r="AF175" i="71" s="1"/>
  <c r="AV175" i="71" s="1"/>
  <c r="BL195" i="71"/>
  <c r="AF195" i="71" s="1"/>
  <c r="AV195" i="71" s="1"/>
  <c r="BL222" i="71"/>
  <c r="AF222" i="71" s="1"/>
  <c r="AV222" i="71" s="1"/>
  <c r="BL216" i="71"/>
  <c r="AF216" i="71" s="1"/>
  <c r="AV216" i="71" s="1"/>
  <c r="BH32" i="71"/>
  <c r="AB32" i="71" s="1"/>
  <c r="AR32" i="71" s="1"/>
  <c r="BH34" i="71"/>
  <c r="AB34" i="71" s="1"/>
  <c r="AR34" i="71" s="1"/>
  <c r="BH145" i="71"/>
  <c r="AB145" i="71" s="1"/>
  <c r="AR145" i="71" s="1"/>
  <c r="BH74" i="71"/>
  <c r="AB74" i="71" s="1"/>
  <c r="AR74" i="71" s="1"/>
  <c r="BH106" i="71"/>
  <c r="AB106" i="71" s="1"/>
  <c r="AR106" i="71" s="1"/>
  <c r="BH80" i="71"/>
  <c r="AB80" i="71" s="1"/>
  <c r="AR80" i="71" s="1"/>
  <c r="BH96" i="71"/>
  <c r="AB96" i="71" s="1"/>
  <c r="AR96" i="71" s="1"/>
  <c r="BH112" i="71"/>
  <c r="AB112" i="71" s="1"/>
  <c r="AR112" i="71" s="1"/>
  <c r="BH146" i="71"/>
  <c r="AB146" i="71" s="1"/>
  <c r="AR146" i="71" s="1"/>
  <c r="BH166" i="71"/>
  <c r="AB166" i="71" s="1"/>
  <c r="AR166" i="71" s="1"/>
  <c r="BH177" i="71"/>
  <c r="AB177" i="71" s="1"/>
  <c r="AR177" i="71" s="1"/>
  <c r="BH197" i="71"/>
  <c r="AB197" i="71" s="1"/>
  <c r="AR197" i="71" s="1"/>
  <c r="BH210" i="71"/>
  <c r="AB210" i="71" s="1"/>
  <c r="AR210" i="71" s="1"/>
  <c r="BD58" i="71"/>
  <c r="X58" i="71" s="1"/>
  <c r="AN58" i="71" s="1"/>
  <c r="BD50" i="71"/>
  <c r="X50" i="71" s="1"/>
  <c r="AN50" i="71" s="1"/>
  <c r="BD47" i="71"/>
  <c r="X47" i="71" s="1"/>
  <c r="AN47" i="71" s="1"/>
  <c r="BG23" i="71"/>
  <c r="AA23" i="71" s="1"/>
  <c r="AQ23" i="71" s="1"/>
  <c r="BG27" i="71"/>
  <c r="AA27" i="71" s="1"/>
  <c r="AQ27" i="71" s="1"/>
  <c r="BG84" i="71"/>
  <c r="AA84" i="71" s="1"/>
  <c r="AQ84" i="71" s="1"/>
  <c r="BG159" i="71"/>
  <c r="AA159" i="71" s="1"/>
  <c r="AQ159" i="71" s="1"/>
  <c r="BG167" i="71"/>
  <c r="AA167" i="71" s="1"/>
  <c r="AQ167" i="71" s="1"/>
  <c r="BG152" i="71"/>
  <c r="AA152" i="71" s="1"/>
  <c r="AQ152" i="71" s="1"/>
  <c r="BG174" i="71"/>
  <c r="AA174" i="71" s="1"/>
  <c r="AQ174" i="71" s="1"/>
  <c r="BG121" i="71"/>
  <c r="AA121" i="71" s="1"/>
  <c r="AQ121" i="71" s="1"/>
  <c r="BG125" i="71"/>
  <c r="AA125" i="71" s="1"/>
  <c r="AQ125" i="71" s="1"/>
  <c r="BG133" i="71"/>
  <c r="AA133" i="71" s="1"/>
  <c r="AQ133" i="71" s="1"/>
  <c r="BG141" i="71"/>
  <c r="AA141" i="71" s="1"/>
  <c r="AQ141" i="71" s="1"/>
  <c r="BG201" i="71"/>
  <c r="AA201" i="71" s="1"/>
  <c r="AQ201" i="71" s="1"/>
  <c r="BG210" i="71"/>
  <c r="AA210" i="71" s="1"/>
  <c r="AQ210" i="71" s="1"/>
  <c r="BN124" i="71"/>
  <c r="AH124" i="71" s="1"/>
  <c r="AX124" i="71" s="1"/>
  <c r="BN157" i="71"/>
  <c r="AH157" i="71" s="1"/>
  <c r="AX157" i="71" s="1"/>
  <c r="BN152" i="71"/>
  <c r="AH152" i="71" s="1"/>
  <c r="AX152" i="71" s="1"/>
  <c r="BD60" i="71"/>
  <c r="X60" i="71" s="1"/>
  <c r="AN60" i="71" s="1"/>
  <c r="BN122" i="71"/>
  <c r="AH122" i="71" s="1"/>
  <c r="AX122" i="71" s="1"/>
  <c r="BI119" i="71"/>
  <c r="AC119" i="71" s="1"/>
  <c r="AS119" i="71" s="1"/>
  <c r="BI73" i="71"/>
  <c r="AC73" i="71" s="1"/>
  <c r="AS73" i="71" s="1"/>
  <c r="BI105" i="71"/>
  <c r="AC105" i="71" s="1"/>
  <c r="AS105" i="71" s="1"/>
  <c r="BI150" i="71"/>
  <c r="AC150" i="71" s="1"/>
  <c r="AS150" i="71" s="1"/>
  <c r="BI207" i="71"/>
  <c r="AC207" i="71" s="1"/>
  <c r="AS207" i="71" s="1"/>
  <c r="BF146" i="71"/>
  <c r="Z146" i="71" s="1"/>
  <c r="AP146" i="71" s="1"/>
  <c r="BF210" i="71"/>
  <c r="Z210" i="71" s="1"/>
  <c r="AP210" i="71" s="1"/>
  <c r="BF166" i="71"/>
  <c r="Z166" i="71" s="1"/>
  <c r="AP166" i="71" s="1"/>
  <c r="BF217" i="71"/>
  <c r="Z217" i="71" s="1"/>
  <c r="AP217" i="71" s="1"/>
  <c r="BD137" i="71"/>
  <c r="X137" i="71" s="1"/>
  <c r="AN137" i="71" s="1"/>
  <c r="BN209" i="71"/>
  <c r="AH209" i="71" s="1"/>
  <c r="AX209" i="71" s="1"/>
  <c r="BN55" i="71"/>
  <c r="AH55" i="71" s="1"/>
  <c r="AX55" i="71" s="1"/>
  <c r="BN39" i="71"/>
  <c r="AH39" i="71" s="1"/>
  <c r="AX39" i="71" s="1"/>
  <c r="BN23" i="71"/>
  <c r="AH23" i="71" s="1"/>
  <c r="AX23" i="71" s="1"/>
  <c r="BI46" i="71"/>
  <c r="AC46" i="71" s="1"/>
  <c r="AS46" i="71" s="1"/>
  <c r="BI135" i="71"/>
  <c r="AC135" i="71" s="1"/>
  <c r="AS135" i="71" s="1"/>
  <c r="BI77" i="71"/>
  <c r="AC77" i="71" s="1"/>
  <c r="AS77" i="71" s="1"/>
  <c r="BI93" i="71"/>
  <c r="AC93" i="71" s="1"/>
  <c r="AS93" i="71" s="1"/>
  <c r="BI109" i="71"/>
  <c r="AC109" i="71" s="1"/>
  <c r="AS109" i="71" s="1"/>
  <c r="BI130" i="71"/>
  <c r="AC130" i="71" s="1"/>
  <c r="AS130" i="71" s="1"/>
  <c r="BI182" i="71"/>
  <c r="AC182" i="71" s="1"/>
  <c r="AS182" i="71" s="1"/>
  <c r="BD181" i="71"/>
  <c r="X181" i="71" s="1"/>
  <c r="AN181" i="71" s="1"/>
  <c r="BF102" i="71"/>
  <c r="Z102" i="71" s="1"/>
  <c r="AP102" i="71" s="1"/>
  <c r="BF86" i="71"/>
  <c r="Z86" i="71" s="1"/>
  <c r="AP86" i="71" s="1"/>
  <c r="BF70" i="71"/>
  <c r="Z70" i="71" s="1"/>
  <c r="AP70" i="71" s="1"/>
  <c r="BF55" i="71"/>
  <c r="Z55" i="71" s="1"/>
  <c r="AP55" i="71" s="1"/>
  <c r="BF39" i="71"/>
  <c r="Z39" i="71" s="1"/>
  <c r="AP39" i="71" s="1"/>
  <c r="BF23" i="71"/>
  <c r="Z23" i="71" s="1"/>
  <c r="AP23" i="71" s="1"/>
  <c r="BN130" i="71"/>
  <c r="AH130" i="71" s="1"/>
  <c r="AX130" i="71" s="1"/>
  <c r="BN208" i="71"/>
  <c r="AH208" i="71" s="1"/>
  <c r="AX208" i="71" s="1"/>
  <c r="BI22" i="71"/>
  <c r="AC22" i="71" s="1"/>
  <c r="AS22" i="71" s="1"/>
  <c r="BI26" i="71"/>
  <c r="AC26" i="71" s="1"/>
  <c r="AS26" i="71" s="1"/>
  <c r="BI57" i="71"/>
  <c r="AC57" i="71" s="1"/>
  <c r="AS57" i="71" s="1"/>
  <c r="BI138" i="71"/>
  <c r="AC138" i="71" s="1"/>
  <c r="AS138" i="71" s="1"/>
  <c r="BI146" i="71"/>
  <c r="AC146" i="71" s="1"/>
  <c r="AS146" i="71" s="1"/>
  <c r="BI65" i="71"/>
  <c r="AC65" i="71" s="1"/>
  <c r="AS65" i="71" s="1"/>
  <c r="BI81" i="71"/>
  <c r="AC81" i="71" s="1"/>
  <c r="AS81" i="71" s="1"/>
  <c r="BI97" i="71"/>
  <c r="AC97" i="71" s="1"/>
  <c r="AS97" i="71" s="1"/>
  <c r="BI113" i="71"/>
  <c r="AC113" i="71" s="1"/>
  <c r="AS113" i="71" s="1"/>
  <c r="BI162" i="71"/>
  <c r="AC162" i="71" s="1"/>
  <c r="AS162" i="71" s="1"/>
  <c r="BI201" i="71"/>
  <c r="AC201" i="71" s="1"/>
  <c r="AS201" i="71" s="1"/>
  <c r="BI199" i="71"/>
  <c r="AC199" i="71" s="1"/>
  <c r="AS199" i="71" s="1"/>
  <c r="BI216" i="71"/>
  <c r="AC216" i="71" s="1"/>
  <c r="AS216" i="71" s="1"/>
  <c r="BF25" i="71"/>
  <c r="Z25" i="71" s="1"/>
  <c r="AP25" i="71" s="1"/>
  <c r="BF76" i="71"/>
  <c r="Z76" i="71" s="1"/>
  <c r="AP76" i="71" s="1"/>
  <c r="BF118" i="71"/>
  <c r="Z118" i="71" s="1"/>
  <c r="AP118" i="71" s="1"/>
  <c r="BF148" i="71"/>
  <c r="Z148" i="71" s="1"/>
  <c r="AP148" i="71" s="1"/>
  <c r="BF213" i="71"/>
  <c r="Z213" i="71" s="1"/>
  <c r="AP213" i="71" s="1"/>
  <c r="BD124" i="71"/>
  <c r="X124" i="71" s="1"/>
  <c r="AN124" i="71" s="1"/>
  <c r="BD26" i="71"/>
  <c r="X26" i="71" s="1"/>
  <c r="AN26" i="71" s="1"/>
  <c r="BN73" i="71"/>
  <c r="AH73" i="71" s="1"/>
  <c r="AX73" i="71" s="1"/>
  <c r="BJ30" i="71"/>
  <c r="AD30" i="71" s="1"/>
  <c r="AT30" i="71" s="1"/>
  <c r="BJ50" i="71"/>
  <c r="AD50" i="71" s="1"/>
  <c r="AT50" i="71" s="1"/>
  <c r="BJ61" i="71"/>
  <c r="AD61" i="71" s="1"/>
  <c r="AT61" i="71" s="1"/>
  <c r="BJ73" i="71"/>
  <c r="AD73" i="71" s="1"/>
  <c r="AT73" i="71" s="1"/>
  <c r="BJ89" i="71"/>
  <c r="AD89" i="71" s="1"/>
  <c r="AT89" i="71" s="1"/>
  <c r="BJ105" i="71"/>
  <c r="AD105" i="71" s="1"/>
  <c r="AT105" i="71" s="1"/>
  <c r="BJ173" i="71"/>
  <c r="AD173" i="71" s="1"/>
  <c r="AT173" i="71" s="1"/>
  <c r="BJ180" i="71"/>
  <c r="AD180" i="71" s="1"/>
  <c r="AT180" i="71" s="1"/>
  <c r="BJ181" i="71"/>
  <c r="AD181" i="71" s="1"/>
  <c r="AT181" i="71" s="1"/>
  <c r="BJ222" i="71"/>
  <c r="AD222" i="71" s="1"/>
  <c r="AT222" i="71" s="1"/>
  <c r="BJ143" i="71"/>
  <c r="AD143" i="71" s="1"/>
  <c r="AT143" i="71" s="1"/>
  <c r="BJ178" i="71"/>
  <c r="AD178" i="71" s="1"/>
  <c r="AT178" i="71" s="1"/>
  <c r="BJ197" i="71"/>
  <c r="AD197" i="71" s="1"/>
  <c r="AT197" i="71" s="1"/>
  <c r="BK109" i="71"/>
  <c r="AE109" i="71" s="1"/>
  <c r="AU109" i="71" s="1"/>
  <c r="BL36" i="71"/>
  <c r="AF36" i="71" s="1"/>
  <c r="AV36" i="71" s="1"/>
  <c r="BL73" i="71"/>
  <c r="AF73" i="71" s="1"/>
  <c r="AV73" i="71" s="1"/>
  <c r="BL122" i="71"/>
  <c r="AF122" i="71" s="1"/>
  <c r="AV122" i="71" s="1"/>
  <c r="BL146" i="71"/>
  <c r="AF146" i="71" s="1"/>
  <c r="AV146" i="71" s="1"/>
  <c r="BL137" i="71"/>
  <c r="AF137" i="71" s="1"/>
  <c r="AV137" i="71" s="1"/>
  <c r="BL145" i="71"/>
  <c r="AF145" i="71" s="1"/>
  <c r="AV145" i="71" s="1"/>
  <c r="BL183" i="71"/>
  <c r="AF183" i="71" s="1"/>
  <c r="AV183" i="71" s="1"/>
  <c r="BL149" i="71"/>
  <c r="AF149" i="71" s="1"/>
  <c r="AV149" i="71" s="1"/>
  <c r="BH53" i="71"/>
  <c r="AB53" i="71" s="1"/>
  <c r="AR53" i="71" s="1"/>
  <c r="BH48" i="71"/>
  <c r="AB48" i="71" s="1"/>
  <c r="AR48" i="71" s="1"/>
  <c r="BH61" i="71"/>
  <c r="AB61" i="71" s="1"/>
  <c r="AR61" i="71" s="1"/>
  <c r="BH35" i="71"/>
  <c r="AB35" i="71" s="1"/>
  <c r="AR35" i="71" s="1"/>
  <c r="BH51" i="71"/>
  <c r="AB51" i="71" s="1"/>
  <c r="AR51" i="71" s="1"/>
  <c r="BH67" i="71"/>
  <c r="AB67" i="71" s="1"/>
  <c r="AR67" i="71" s="1"/>
  <c r="BH90" i="71"/>
  <c r="AB90" i="71" s="1"/>
  <c r="AR90" i="71" s="1"/>
  <c r="BH64" i="71"/>
  <c r="AB64" i="71" s="1"/>
  <c r="AR64" i="71" s="1"/>
  <c r="BH155" i="71"/>
  <c r="AB155" i="71" s="1"/>
  <c r="AR155" i="71" s="1"/>
  <c r="BH126" i="71"/>
  <c r="AB126" i="71" s="1"/>
  <c r="AR126" i="71" s="1"/>
  <c r="BH170" i="71"/>
  <c r="AB170" i="71" s="1"/>
  <c r="AR170" i="71" s="1"/>
  <c r="BH187" i="71"/>
  <c r="AB187" i="71" s="1"/>
  <c r="AR187" i="71" s="1"/>
  <c r="BH192" i="71"/>
  <c r="AB192" i="71" s="1"/>
  <c r="AR192" i="71" s="1"/>
  <c r="BH156" i="71"/>
  <c r="AB156" i="71" s="1"/>
  <c r="AR156" i="71" s="1"/>
  <c r="BH172" i="71"/>
  <c r="AB172" i="71" s="1"/>
  <c r="AR172" i="71" s="1"/>
  <c r="BD171" i="71"/>
  <c r="X171" i="71" s="1"/>
  <c r="AN171" i="71" s="1"/>
  <c r="BD152" i="71"/>
  <c r="X152" i="71" s="1"/>
  <c r="AN152" i="71" s="1"/>
  <c r="BD147" i="71"/>
  <c r="X147" i="71" s="1"/>
  <c r="AN147" i="71" s="1"/>
  <c r="BD70" i="71"/>
  <c r="X70" i="71" s="1"/>
  <c r="AN70" i="71" s="1"/>
  <c r="BD67" i="71"/>
  <c r="X67" i="71" s="1"/>
  <c r="AN67" i="71" s="1"/>
  <c r="BD59" i="71"/>
  <c r="X59" i="71" s="1"/>
  <c r="AN59" i="71" s="1"/>
  <c r="BD23" i="71"/>
  <c r="X23" i="71" s="1"/>
  <c r="AN23" i="71" s="1"/>
  <c r="BI42" i="71"/>
  <c r="AC42" i="71" s="1"/>
  <c r="AS42" i="71" s="1"/>
  <c r="BI122" i="71"/>
  <c r="AC122" i="71" s="1"/>
  <c r="AS122" i="71" s="1"/>
  <c r="BI154" i="71"/>
  <c r="AC154" i="71" s="1"/>
  <c r="AS154" i="71" s="1"/>
  <c r="BI170" i="71"/>
  <c r="AC170" i="71" s="1"/>
  <c r="AS170" i="71" s="1"/>
  <c r="BD121" i="71"/>
  <c r="X121" i="71" s="1"/>
  <c r="AN121" i="71" s="1"/>
  <c r="BD39" i="71"/>
  <c r="X39" i="71" s="1"/>
  <c r="AN39" i="71" s="1"/>
  <c r="BN155" i="71"/>
  <c r="AH155" i="71" s="1"/>
  <c r="AX155" i="71" s="1"/>
  <c r="BN148" i="71"/>
  <c r="AH148" i="71" s="1"/>
  <c r="AX148" i="71" s="1"/>
  <c r="BJ32" i="71"/>
  <c r="AD32" i="71" s="1"/>
  <c r="AT32" i="71" s="1"/>
  <c r="BJ48" i="71"/>
  <c r="AD48" i="71" s="1"/>
  <c r="AT48" i="71" s="1"/>
  <c r="BJ171" i="71"/>
  <c r="AD171" i="71" s="1"/>
  <c r="AT171" i="71" s="1"/>
  <c r="BJ125" i="71"/>
  <c r="AD125" i="71" s="1"/>
  <c r="AT125" i="71" s="1"/>
  <c r="BJ137" i="71"/>
  <c r="AD137" i="71" s="1"/>
  <c r="AT137" i="71" s="1"/>
  <c r="BJ186" i="71"/>
  <c r="AD186" i="71" s="1"/>
  <c r="AT186" i="71" s="1"/>
  <c r="BJ211" i="71"/>
  <c r="AD211" i="71" s="1"/>
  <c r="AT211" i="71" s="1"/>
  <c r="BK61" i="71"/>
  <c r="AE61" i="71" s="1"/>
  <c r="AU61" i="71" s="1"/>
  <c r="BK69" i="71"/>
  <c r="AE69" i="71" s="1"/>
  <c r="AU69" i="71" s="1"/>
  <c r="BK194" i="71"/>
  <c r="AE194" i="71" s="1"/>
  <c r="AU194" i="71" s="1"/>
  <c r="BK221" i="71"/>
  <c r="AE221" i="71" s="1"/>
  <c r="AU221" i="71" s="1"/>
  <c r="BL42" i="71"/>
  <c r="AF42" i="71" s="1"/>
  <c r="AV42" i="71" s="1"/>
  <c r="BL68" i="71"/>
  <c r="AF68" i="71" s="1"/>
  <c r="AV68" i="71" s="1"/>
  <c r="BL113" i="71"/>
  <c r="AF113" i="71" s="1"/>
  <c r="AV113" i="71" s="1"/>
  <c r="BL118" i="71"/>
  <c r="AF118" i="71" s="1"/>
  <c r="AV118" i="71" s="1"/>
  <c r="BL121" i="71"/>
  <c r="AF121" i="71" s="1"/>
  <c r="AV121" i="71" s="1"/>
  <c r="BL142" i="71"/>
  <c r="AF142" i="71" s="1"/>
  <c r="AV142" i="71" s="1"/>
  <c r="BL151" i="71"/>
  <c r="AF151" i="71" s="1"/>
  <c r="AV151" i="71" s="1"/>
  <c r="BL148" i="71"/>
  <c r="AF148" i="71" s="1"/>
  <c r="AV148" i="71" s="1"/>
  <c r="BL174" i="71"/>
  <c r="AF174" i="71" s="1"/>
  <c r="AV174" i="71" s="1"/>
  <c r="BL200" i="71"/>
  <c r="AF200" i="71" s="1"/>
  <c r="AV200" i="71" s="1"/>
  <c r="BL173" i="71"/>
  <c r="AF173" i="71" s="1"/>
  <c r="AV173" i="71" s="1"/>
  <c r="BH42" i="71"/>
  <c r="AB42" i="71" s="1"/>
  <c r="AR42" i="71" s="1"/>
  <c r="BH73" i="71"/>
  <c r="AB73" i="71" s="1"/>
  <c r="AR73" i="71" s="1"/>
  <c r="BH105" i="71"/>
  <c r="AB105" i="71" s="1"/>
  <c r="AR105" i="71" s="1"/>
  <c r="BH72" i="71"/>
  <c r="AB72" i="71" s="1"/>
  <c r="AR72" i="71" s="1"/>
  <c r="BH88" i="71"/>
  <c r="AB88" i="71" s="1"/>
  <c r="AR88" i="71" s="1"/>
  <c r="BH104" i="71"/>
  <c r="AB104" i="71" s="1"/>
  <c r="AR104" i="71" s="1"/>
  <c r="BH153" i="71"/>
  <c r="AB153" i="71" s="1"/>
  <c r="AR153" i="71" s="1"/>
  <c r="BH138" i="71"/>
  <c r="AB138" i="71" s="1"/>
  <c r="AR138" i="71" s="1"/>
  <c r="BH144" i="71"/>
  <c r="AB144" i="71" s="1"/>
  <c r="AR144" i="71" s="1"/>
  <c r="BH185" i="71"/>
  <c r="AB185" i="71" s="1"/>
  <c r="AR185" i="71" s="1"/>
  <c r="BH202" i="71"/>
  <c r="AB202" i="71" s="1"/>
  <c r="AR202" i="71" s="1"/>
  <c r="BH200" i="71"/>
  <c r="AB200" i="71" s="1"/>
  <c r="AR200" i="71" s="1"/>
  <c r="BH193" i="71"/>
  <c r="AB193" i="71" s="1"/>
  <c r="AR193" i="71" s="1"/>
  <c r="BD102" i="71"/>
  <c r="X102" i="71" s="1"/>
  <c r="AN102" i="71" s="1"/>
  <c r="BD99" i="71"/>
  <c r="X99" i="71" s="1"/>
  <c r="AN99" i="71" s="1"/>
  <c r="BN123" i="71"/>
  <c r="AH123" i="71" s="1"/>
  <c r="AX123" i="71" s="1"/>
  <c r="BN165" i="71"/>
  <c r="AH165" i="71" s="1"/>
  <c r="AX165" i="71" s="1"/>
  <c r="BN103" i="71"/>
  <c r="AH103" i="71" s="1"/>
  <c r="AX103" i="71" s="1"/>
  <c r="BN87" i="71"/>
  <c r="AH87" i="71" s="1"/>
  <c r="AX87" i="71" s="1"/>
  <c r="BN71" i="71"/>
  <c r="AH71" i="71" s="1"/>
  <c r="AX71" i="71" s="1"/>
  <c r="BN28" i="71"/>
  <c r="AH28" i="71" s="1"/>
  <c r="AX28" i="71" s="1"/>
  <c r="BN182" i="71"/>
  <c r="AH182" i="71" s="1"/>
  <c r="AX182" i="71" s="1"/>
  <c r="BD73" i="71"/>
  <c r="X73" i="71" s="1"/>
  <c r="AN73" i="71" s="1"/>
  <c r="BD206" i="71"/>
  <c r="X206" i="71" s="1"/>
  <c r="AN206" i="71" s="1"/>
  <c r="BD52" i="71"/>
  <c r="X52" i="71" s="1"/>
  <c r="AN52" i="71" s="1"/>
  <c r="BN217" i="71"/>
  <c r="AH217" i="71" s="1"/>
  <c r="AX217" i="71" s="1"/>
  <c r="BD164" i="71"/>
  <c r="X164" i="71" s="1"/>
  <c r="AN164" i="71" s="1"/>
  <c r="BD55" i="71"/>
  <c r="X55" i="71" s="1"/>
  <c r="AN55" i="71" s="1"/>
  <c r="BI30" i="71"/>
  <c r="AC30" i="71" s="1"/>
  <c r="AS30" i="71" s="1"/>
  <c r="BI89" i="71"/>
  <c r="AC89" i="71" s="1"/>
  <c r="AS89" i="71" s="1"/>
  <c r="BI158" i="71"/>
  <c r="AC158" i="71" s="1"/>
  <c r="AS158" i="71" s="1"/>
  <c r="BD211" i="71"/>
  <c r="X211" i="71" s="1"/>
  <c r="AN211" i="71" s="1"/>
  <c r="BI38" i="71"/>
  <c r="AC38" i="71" s="1"/>
  <c r="AS38" i="71" s="1"/>
  <c r="BI50" i="71"/>
  <c r="AC50" i="71" s="1"/>
  <c r="AS50" i="71" s="1"/>
  <c r="BI127" i="71"/>
  <c r="AC127" i="71" s="1"/>
  <c r="AS127" i="71" s="1"/>
  <c r="BI143" i="71"/>
  <c r="AC143" i="71" s="1"/>
  <c r="AS143" i="71" s="1"/>
  <c r="BI174" i="71"/>
  <c r="AC174" i="71" s="1"/>
  <c r="AS174" i="71" s="1"/>
  <c r="BI178" i="71"/>
  <c r="AC178" i="71" s="1"/>
  <c r="AS178" i="71" s="1"/>
  <c r="BI213" i="71"/>
  <c r="AC213" i="71" s="1"/>
  <c r="AS213" i="71" s="1"/>
  <c r="BF64" i="71"/>
  <c r="Z64" i="71" s="1"/>
  <c r="AP64" i="71" s="1"/>
  <c r="BF88" i="71"/>
  <c r="Z88" i="71" s="1"/>
  <c r="AP88" i="71" s="1"/>
  <c r="BD184" i="71"/>
  <c r="X184" i="71" s="1"/>
  <c r="AN184" i="71" s="1"/>
  <c r="BD42" i="71"/>
  <c r="X42" i="71" s="1"/>
  <c r="AN42" i="71" s="1"/>
  <c r="BN221" i="71"/>
  <c r="AH221" i="71" s="1"/>
  <c r="AX221" i="71" s="1"/>
  <c r="BN145" i="71"/>
  <c r="AH145" i="71" s="1"/>
  <c r="AX145" i="71" s="1"/>
  <c r="BN109" i="71"/>
  <c r="AH109" i="71" s="1"/>
  <c r="AX109" i="71" s="1"/>
  <c r="BN77" i="71"/>
  <c r="AH77" i="71" s="1"/>
  <c r="AX77" i="71" s="1"/>
  <c r="BN61" i="71"/>
  <c r="AH61" i="71" s="1"/>
  <c r="AX61" i="71" s="1"/>
  <c r="BN50" i="71"/>
  <c r="AH50" i="71" s="1"/>
  <c r="AX50" i="71" s="1"/>
  <c r="BN34" i="71"/>
  <c r="AH34" i="71" s="1"/>
  <c r="AX34" i="71" s="1"/>
  <c r="BJ25" i="71"/>
  <c r="AD25" i="71" s="1"/>
  <c r="AT25" i="71" s="1"/>
  <c r="BJ41" i="71"/>
  <c r="AD41" i="71" s="1"/>
  <c r="AT41" i="71" s="1"/>
  <c r="BJ165" i="71"/>
  <c r="AD165" i="71" s="1"/>
  <c r="AT165" i="71" s="1"/>
  <c r="BJ60" i="71"/>
  <c r="AD60" i="71" s="1"/>
  <c r="AT60" i="71" s="1"/>
  <c r="BJ72" i="71"/>
  <c r="AD72" i="71" s="1"/>
  <c r="AT72" i="71" s="1"/>
  <c r="BJ80" i="71"/>
  <c r="AD80" i="71" s="1"/>
  <c r="AT80" i="71" s="1"/>
  <c r="BJ88" i="71"/>
  <c r="AD88" i="71" s="1"/>
  <c r="AT88" i="71" s="1"/>
  <c r="BJ96" i="71"/>
  <c r="AD96" i="71" s="1"/>
  <c r="AT96" i="71" s="1"/>
  <c r="BJ104" i="71"/>
  <c r="AD104" i="71" s="1"/>
  <c r="AT104" i="71" s="1"/>
  <c r="BJ112" i="71"/>
  <c r="AD112" i="71" s="1"/>
  <c r="AT112" i="71" s="1"/>
  <c r="BJ155" i="71"/>
  <c r="AD155" i="71" s="1"/>
  <c r="AT155" i="71" s="1"/>
  <c r="BJ122" i="71"/>
  <c r="AD122" i="71" s="1"/>
  <c r="AT122" i="71" s="1"/>
  <c r="BJ134" i="71"/>
  <c r="AD134" i="71" s="1"/>
  <c r="AT134" i="71" s="1"/>
  <c r="BJ146" i="71"/>
  <c r="AD146" i="71" s="1"/>
  <c r="AT146" i="71" s="1"/>
  <c r="BK169" i="71"/>
  <c r="AE169" i="71" s="1"/>
  <c r="AU169" i="71" s="1"/>
  <c r="BL92" i="71"/>
  <c r="AF92" i="71" s="1"/>
  <c r="AV92" i="71" s="1"/>
  <c r="BL43" i="71"/>
  <c r="AF43" i="71" s="1"/>
  <c r="AV43" i="71" s="1"/>
  <c r="BL41" i="71"/>
  <c r="AF41" i="71" s="1"/>
  <c r="AV41" i="71" s="1"/>
  <c r="BL60" i="71"/>
  <c r="AF60" i="71" s="1"/>
  <c r="AV60" i="71" s="1"/>
  <c r="BL85" i="71"/>
  <c r="AF85" i="71" s="1"/>
  <c r="AV85" i="71" s="1"/>
  <c r="BL78" i="71"/>
  <c r="AF78" i="71" s="1"/>
  <c r="AV78" i="71" s="1"/>
  <c r="BL94" i="71"/>
  <c r="AF94" i="71" s="1"/>
  <c r="AV94" i="71" s="1"/>
  <c r="BL110" i="71"/>
  <c r="AF110" i="71" s="1"/>
  <c r="AV110" i="71" s="1"/>
  <c r="BL123" i="71"/>
  <c r="AF123" i="71" s="1"/>
  <c r="AV123" i="71" s="1"/>
  <c r="BL126" i="71"/>
  <c r="AF126" i="71" s="1"/>
  <c r="AV126" i="71" s="1"/>
  <c r="BL144" i="71"/>
  <c r="AF144" i="71" s="1"/>
  <c r="AV144" i="71" s="1"/>
  <c r="BL180" i="71"/>
  <c r="AF180" i="71" s="1"/>
  <c r="AV180" i="71" s="1"/>
  <c r="BL158" i="71"/>
  <c r="AF158" i="71" s="1"/>
  <c r="AV158" i="71" s="1"/>
  <c r="BL193" i="71"/>
  <c r="AF193" i="71" s="1"/>
  <c r="AV193" i="71" s="1"/>
  <c r="BL177" i="71"/>
  <c r="AF177" i="71" s="1"/>
  <c r="AV177" i="71" s="1"/>
  <c r="BL220" i="71"/>
  <c r="AF220" i="71" s="1"/>
  <c r="AV220" i="71" s="1"/>
  <c r="BH71" i="71"/>
  <c r="AB71" i="71" s="1"/>
  <c r="AR71" i="71" s="1"/>
  <c r="BH111" i="71"/>
  <c r="AB111" i="71" s="1"/>
  <c r="AR111" i="71" s="1"/>
  <c r="BH130" i="71"/>
  <c r="AB130" i="71" s="1"/>
  <c r="AR130" i="71" s="1"/>
  <c r="BH190" i="71"/>
  <c r="AB190" i="71" s="1"/>
  <c r="AR190" i="71" s="1"/>
  <c r="BH169" i="71"/>
  <c r="AB169" i="71" s="1"/>
  <c r="AR169" i="71" s="1"/>
  <c r="BH188" i="71"/>
  <c r="AB188" i="71" s="1"/>
  <c r="AR188" i="71" s="1"/>
  <c r="BH195" i="71"/>
  <c r="AB195" i="71" s="1"/>
  <c r="AR195" i="71" s="1"/>
  <c r="BD187" i="71"/>
  <c r="X187" i="71" s="1"/>
  <c r="AN187" i="71" s="1"/>
  <c r="BD195" i="71"/>
  <c r="X195" i="71" s="1"/>
  <c r="AN195" i="71" s="1"/>
  <c r="BD165" i="71"/>
  <c r="X165" i="71" s="1"/>
  <c r="AN165" i="71" s="1"/>
  <c r="BD86" i="71"/>
  <c r="X86" i="71" s="1"/>
  <c r="AN86" i="71" s="1"/>
  <c r="BD83" i="71"/>
  <c r="X83" i="71" s="1"/>
  <c r="AN83" i="71" s="1"/>
  <c r="BN193" i="71"/>
  <c r="AH193" i="71" s="1"/>
  <c r="AX193" i="71" s="1"/>
  <c r="BN163" i="71"/>
  <c r="AH163" i="71" s="1"/>
  <c r="AX163" i="71" s="1"/>
  <c r="BN104" i="71"/>
  <c r="AH104" i="71" s="1"/>
  <c r="AX104" i="71" s="1"/>
  <c r="BN164" i="71"/>
  <c r="AH164" i="71" s="1"/>
  <c r="AX164" i="71" s="1"/>
  <c r="BN80" i="71"/>
  <c r="AH80" i="71" s="1"/>
  <c r="AX80" i="71" s="1"/>
  <c r="BG147" i="70"/>
  <c r="AA147" i="70" s="1"/>
  <c r="AQ147" i="70" s="1"/>
  <c r="BG184" i="70"/>
  <c r="AA184" i="70" s="1"/>
  <c r="AQ184" i="70" s="1"/>
  <c r="BG68" i="70"/>
  <c r="AA68" i="70" s="1"/>
  <c r="AQ68" i="70" s="1"/>
  <c r="BE148" i="70"/>
  <c r="Y148" i="70" s="1"/>
  <c r="AO148" i="70" s="1"/>
  <c r="BA109" i="70"/>
  <c r="U109" i="70" s="1"/>
  <c r="AK109" i="70" s="1"/>
  <c r="BH214" i="70"/>
  <c r="AB214" i="70" s="1"/>
  <c r="AR214" i="70" s="1"/>
  <c r="BH198" i="70"/>
  <c r="AB198" i="70" s="1"/>
  <c r="AR198" i="70" s="1"/>
  <c r="BH54" i="70"/>
  <c r="AB54" i="70" s="1"/>
  <c r="AR54" i="70" s="1"/>
  <c r="BH38" i="70"/>
  <c r="AB38" i="70" s="1"/>
  <c r="AR38" i="70" s="1"/>
  <c r="AZ27" i="70"/>
  <c r="T27" i="70" s="1"/>
  <c r="AJ27" i="70" s="1"/>
  <c r="BH74" i="70"/>
  <c r="AB74" i="70" s="1"/>
  <c r="AR74" i="70" s="1"/>
  <c r="BH58" i="70"/>
  <c r="AB58" i="70" s="1"/>
  <c r="AR58" i="70" s="1"/>
  <c r="BH27" i="70"/>
  <c r="AB27" i="70" s="1"/>
  <c r="AR27" i="70" s="1"/>
  <c r="BH99" i="70"/>
  <c r="AB99" i="70" s="1"/>
  <c r="AR99" i="70" s="1"/>
  <c r="BD24" i="70"/>
  <c r="X24" i="70" s="1"/>
  <c r="AN24" i="70" s="1"/>
  <c r="BD56" i="70"/>
  <c r="X56" i="70" s="1"/>
  <c r="AN56" i="70" s="1"/>
  <c r="BD72" i="70"/>
  <c r="X72" i="70" s="1"/>
  <c r="AN72" i="70" s="1"/>
  <c r="BD30" i="70"/>
  <c r="X30" i="70" s="1"/>
  <c r="AN30" i="70" s="1"/>
  <c r="BD78" i="70"/>
  <c r="X78" i="70" s="1"/>
  <c r="AN78" i="70" s="1"/>
  <c r="BD126" i="70"/>
  <c r="X126" i="70" s="1"/>
  <c r="AN126" i="70" s="1"/>
  <c r="BD142" i="70"/>
  <c r="X142" i="70" s="1"/>
  <c r="AN142" i="70" s="1"/>
  <c r="BD158" i="70"/>
  <c r="X158" i="70" s="1"/>
  <c r="AN158" i="70" s="1"/>
  <c r="BD39" i="70"/>
  <c r="X39" i="70" s="1"/>
  <c r="AN39" i="70" s="1"/>
  <c r="BD87" i="70"/>
  <c r="X87" i="70" s="1"/>
  <c r="AN87" i="70" s="1"/>
  <c r="BD119" i="70"/>
  <c r="X119" i="70" s="1"/>
  <c r="AN119" i="70" s="1"/>
  <c r="BD184" i="70"/>
  <c r="X184" i="70" s="1"/>
  <c r="AN184" i="70" s="1"/>
  <c r="BD216" i="70"/>
  <c r="X216" i="70" s="1"/>
  <c r="AN216" i="70" s="1"/>
  <c r="BM32" i="70"/>
  <c r="AG32" i="70" s="1"/>
  <c r="AW32" i="70" s="1"/>
  <c r="BJ29" i="70"/>
  <c r="AD29" i="70" s="1"/>
  <c r="AT29" i="70" s="1"/>
  <c r="BJ135" i="70"/>
  <c r="AD135" i="70" s="1"/>
  <c r="AT135" i="70" s="1"/>
  <c r="BJ167" i="70"/>
  <c r="AD167" i="70" s="1"/>
  <c r="AT167" i="70" s="1"/>
  <c r="BJ57" i="70"/>
  <c r="AD57" i="70" s="1"/>
  <c r="AT57" i="70" s="1"/>
  <c r="BJ93" i="70"/>
  <c r="AD93" i="70" s="1"/>
  <c r="AT93" i="70" s="1"/>
  <c r="BJ136" i="70"/>
  <c r="AD136" i="70" s="1"/>
  <c r="AT136" i="70" s="1"/>
  <c r="BJ152" i="70"/>
  <c r="AD152" i="70" s="1"/>
  <c r="AT152" i="70" s="1"/>
  <c r="BJ75" i="70"/>
  <c r="AD75" i="70" s="1"/>
  <c r="AT75" i="70" s="1"/>
  <c r="BJ96" i="70"/>
  <c r="AD96" i="70" s="1"/>
  <c r="AT96" i="70" s="1"/>
  <c r="BJ187" i="70"/>
  <c r="AD187" i="70" s="1"/>
  <c r="AT187" i="70" s="1"/>
  <c r="BJ207" i="70"/>
  <c r="AD207" i="70" s="1"/>
  <c r="AT207" i="70" s="1"/>
  <c r="AZ26" i="70"/>
  <c r="T26" i="70" s="1"/>
  <c r="AJ26" i="70" s="1"/>
  <c r="AZ61" i="70"/>
  <c r="T61" i="70" s="1"/>
  <c r="AJ61" i="70" s="1"/>
  <c r="AZ81" i="70"/>
  <c r="T81" i="70" s="1"/>
  <c r="AJ81" i="70" s="1"/>
  <c r="AZ85" i="70"/>
  <c r="T85" i="70" s="1"/>
  <c r="AJ85" i="70" s="1"/>
  <c r="AZ113" i="70"/>
  <c r="T113" i="70" s="1"/>
  <c r="AJ113" i="70" s="1"/>
  <c r="AZ129" i="70"/>
  <c r="T129" i="70" s="1"/>
  <c r="AJ129" i="70" s="1"/>
  <c r="AZ137" i="70"/>
  <c r="T137" i="70" s="1"/>
  <c r="AJ137" i="70" s="1"/>
  <c r="AZ141" i="70"/>
  <c r="T141" i="70" s="1"/>
  <c r="AJ141" i="70" s="1"/>
  <c r="AZ149" i="70"/>
  <c r="T149" i="70" s="1"/>
  <c r="AJ149" i="70" s="1"/>
  <c r="AZ178" i="70"/>
  <c r="T178" i="70" s="1"/>
  <c r="AJ178" i="70" s="1"/>
  <c r="AZ222" i="70"/>
  <c r="T222" i="70" s="1"/>
  <c r="AJ222" i="70" s="1"/>
  <c r="BJ36" i="70"/>
  <c r="AD36" i="70" s="1"/>
  <c r="AT36" i="70" s="1"/>
  <c r="BJ86" i="70"/>
  <c r="AD86" i="70" s="1"/>
  <c r="AT86" i="70" s="1"/>
  <c r="BJ163" i="70"/>
  <c r="AD163" i="70" s="1"/>
  <c r="AT163" i="70" s="1"/>
  <c r="BJ33" i="70"/>
  <c r="AD33" i="70" s="1"/>
  <c r="AT33" i="70" s="1"/>
  <c r="BJ73" i="70"/>
  <c r="AD73" i="70" s="1"/>
  <c r="AT73" i="70" s="1"/>
  <c r="BJ132" i="70"/>
  <c r="AD132" i="70" s="1"/>
  <c r="AT132" i="70" s="1"/>
  <c r="BJ148" i="70"/>
  <c r="AD148" i="70" s="1"/>
  <c r="AT148" i="70" s="1"/>
  <c r="BJ103" i="70"/>
  <c r="AD103" i="70" s="1"/>
  <c r="AT103" i="70" s="1"/>
  <c r="BJ134" i="70"/>
  <c r="AD134" i="70" s="1"/>
  <c r="AT134" i="70" s="1"/>
  <c r="BJ166" i="70"/>
  <c r="AD166" i="70" s="1"/>
  <c r="AT166" i="70" s="1"/>
  <c r="BJ60" i="70"/>
  <c r="AD60" i="70" s="1"/>
  <c r="AT60" i="70" s="1"/>
  <c r="BJ111" i="70"/>
  <c r="AD111" i="70" s="1"/>
  <c r="AT111" i="70" s="1"/>
  <c r="BJ182" i="70"/>
  <c r="AD182" i="70" s="1"/>
  <c r="AT182" i="70" s="1"/>
  <c r="BJ202" i="70"/>
  <c r="AD202" i="70" s="1"/>
  <c r="AT202" i="70" s="1"/>
  <c r="BJ214" i="70"/>
  <c r="AD214" i="70" s="1"/>
  <c r="AT214" i="70" s="1"/>
  <c r="BJ218" i="70"/>
  <c r="AD218" i="70" s="1"/>
  <c r="AT218" i="70" s="1"/>
  <c r="BH167" i="70"/>
  <c r="AB167" i="70" s="1"/>
  <c r="AR167" i="70" s="1"/>
  <c r="BH151" i="70"/>
  <c r="AB151" i="70" s="1"/>
  <c r="AR151" i="70" s="1"/>
  <c r="BH135" i="70"/>
  <c r="AB135" i="70" s="1"/>
  <c r="AR135" i="70" s="1"/>
  <c r="BH71" i="70"/>
  <c r="AB71" i="70" s="1"/>
  <c r="AR71" i="70" s="1"/>
  <c r="BH24" i="70"/>
  <c r="AB24" i="70" s="1"/>
  <c r="AR24" i="70" s="1"/>
  <c r="BM95" i="70"/>
  <c r="AG95" i="70" s="1"/>
  <c r="AW95" i="70" s="1"/>
  <c r="BM180" i="70"/>
  <c r="AG180" i="70" s="1"/>
  <c r="AW180" i="70" s="1"/>
  <c r="BD84" i="70"/>
  <c r="X84" i="70" s="1"/>
  <c r="AN84" i="70" s="1"/>
  <c r="BD181" i="70"/>
  <c r="X181" i="70" s="1"/>
  <c r="AN181" i="70" s="1"/>
  <c r="BD197" i="70"/>
  <c r="X197" i="70" s="1"/>
  <c r="AN197" i="70" s="1"/>
  <c r="BD122" i="70"/>
  <c r="X122" i="70" s="1"/>
  <c r="AN122" i="70" s="1"/>
  <c r="BD138" i="70"/>
  <c r="X138" i="70" s="1"/>
  <c r="AN138" i="70" s="1"/>
  <c r="BD51" i="70"/>
  <c r="X51" i="70" s="1"/>
  <c r="AN51" i="70" s="1"/>
  <c r="BD99" i="70"/>
  <c r="X99" i="70" s="1"/>
  <c r="AN99" i="70" s="1"/>
  <c r="BD212" i="70"/>
  <c r="X212" i="70" s="1"/>
  <c r="AN212" i="70" s="1"/>
  <c r="BH134" i="70"/>
  <c r="AB134" i="70" s="1"/>
  <c r="AR134" i="70" s="1"/>
  <c r="BH70" i="70"/>
  <c r="AB70" i="70" s="1"/>
  <c r="AR70" i="70" s="1"/>
  <c r="N7" i="53"/>
  <c r="BF202" i="71"/>
  <c r="Z202" i="71" s="1"/>
  <c r="AP202" i="71" s="1"/>
  <c r="BF65" i="71"/>
  <c r="Z65" i="71" s="1"/>
  <c r="AP65" i="71" s="1"/>
  <c r="BJ37" i="71"/>
  <c r="AD37" i="71" s="1"/>
  <c r="AT37" i="71" s="1"/>
  <c r="BJ53" i="71"/>
  <c r="AD53" i="71" s="1"/>
  <c r="AT53" i="71" s="1"/>
  <c r="BJ167" i="71"/>
  <c r="AD167" i="71" s="1"/>
  <c r="AT167" i="71" s="1"/>
  <c r="BJ176" i="71"/>
  <c r="AD176" i="71" s="1"/>
  <c r="AT176" i="71" s="1"/>
  <c r="BJ118" i="71"/>
  <c r="AD118" i="71" s="1"/>
  <c r="AT118" i="71" s="1"/>
  <c r="BJ142" i="71"/>
  <c r="AD142" i="71" s="1"/>
  <c r="AT142" i="71" s="1"/>
  <c r="BJ208" i="71"/>
  <c r="AD208" i="71" s="1"/>
  <c r="AT208" i="71" s="1"/>
  <c r="BJ192" i="71"/>
  <c r="AD192" i="71" s="1"/>
  <c r="AT192" i="71" s="1"/>
  <c r="BJ200" i="71"/>
  <c r="AD200" i="71" s="1"/>
  <c r="AT200" i="71" s="1"/>
  <c r="BJ216" i="71"/>
  <c r="AD216" i="71" s="1"/>
  <c r="AT216" i="71" s="1"/>
  <c r="BN33" i="71"/>
  <c r="AH33" i="71" s="1"/>
  <c r="AX33" i="71" s="1"/>
  <c r="BF167" i="71"/>
  <c r="Z167" i="71" s="1"/>
  <c r="AP167" i="71" s="1"/>
  <c r="BF34" i="71"/>
  <c r="Z34" i="71" s="1"/>
  <c r="AP34" i="71" s="1"/>
  <c r="BK213" i="71"/>
  <c r="AE213" i="71" s="1"/>
  <c r="AU213" i="71" s="1"/>
  <c r="BF116" i="71"/>
  <c r="Z116" i="71" s="1"/>
  <c r="AP116" i="71" s="1"/>
  <c r="BF154" i="71"/>
  <c r="Z154" i="71" s="1"/>
  <c r="AP154" i="71" s="1"/>
  <c r="BN136" i="71"/>
  <c r="AH136" i="71" s="1"/>
  <c r="AX136" i="71" s="1"/>
  <c r="BD22" i="71"/>
  <c r="X22" i="71" s="1"/>
  <c r="AN22" i="71" s="1"/>
  <c r="BD38" i="71"/>
  <c r="X38" i="71" s="1"/>
  <c r="AN38" i="71" s="1"/>
  <c r="BF50" i="71"/>
  <c r="Z50" i="71" s="1"/>
  <c r="AP50" i="71" s="1"/>
  <c r="BF207" i="71"/>
  <c r="Z207" i="71" s="1"/>
  <c r="AP207" i="71" s="1"/>
  <c r="BF191" i="71"/>
  <c r="Z191" i="71" s="1"/>
  <c r="AP191" i="71" s="1"/>
  <c r="BF132" i="71"/>
  <c r="Z132" i="71" s="1"/>
  <c r="AP132" i="71" s="1"/>
  <c r="BF159" i="71"/>
  <c r="Z159" i="71" s="1"/>
  <c r="AP159" i="71" s="1"/>
  <c r="BF215" i="71"/>
  <c r="Z215" i="71" s="1"/>
  <c r="AP215" i="71" s="1"/>
  <c r="BF137" i="71"/>
  <c r="Z137" i="71" s="1"/>
  <c r="AP137" i="71" s="1"/>
  <c r="BF121" i="71"/>
  <c r="Z121" i="71" s="1"/>
  <c r="AP121" i="71" s="1"/>
  <c r="BE22" i="71"/>
  <c r="Y22" i="71" s="1"/>
  <c r="AO22" i="71" s="1"/>
  <c r="BE38" i="71"/>
  <c r="Y38" i="71" s="1"/>
  <c r="AO38" i="71" s="1"/>
  <c r="BE54" i="71"/>
  <c r="Y54" i="71" s="1"/>
  <c r="AO54" i="71" s="1"/>
  <c r="BE71" i="71"/>
  <c r="Y71" i="71" s="1"/>
  <c r="AO71" i="71" s="1"/>
  <c r="BE87" i="71"/>
  <c r="Y87" i="71" s="1"/>
  <c r="AO87" i="71" s="1"/>
  <c r="BE103" i="71"/>
  <c r="Y103" i="71" s="1"/>
  <c r="AO103" i="71" s="1"/>
  <c r="BE124" i="71"/>
  <c r="Y124" i="71" s="1"/>
  <c r="AO124" i="71" s="1"/>
  <c r="BE126" i="71"/>
  <c r="Y126" i="71" s="1"/>
  <c r="AO126" i="71" s="1"/>
  <c r="BE205" i="71"/>
  <c r="Y205" i="71" s="1"/>
  <c r="AO205" i="71" s="1"/>
  <c r="BE140" i="71"/>
  <c r="Y140" i="71" s="1"/>
  <c r="AO140" i="71" s="1"/>
  <c r="BN183" i="71"/>
  <c r="AH183" i="71" s="1"/>
  <c r="AX183" i="71" s="1"/>
  <c r="BN168" i="71"/>
  <c r="AH168" i="71" s="1"/>
  <c r="AX168" i="71" s="1"/>
  <c r="BN158" i="71"/>
  <c r="AH158" i="71" s="1"/>
  <c r="AX158" i="71" s="1"/>
  <c r="BD148" i="71"/>
  <c r="X148" i="71" s="1"/>
  <c r="AN148" i="71" s="1"/>
  <c r="BN108" i="71"/>
  <c r="AH108" i="71" s="1"/>
  <c r="AX108" i="71" s="1"/>
  <c r="BN96" i="71"/>
  <c r="AH96" i="71" s="1"/>
  <c r="AX96" i="71" s="1"/>
  <c r="BF104" i="71"/>
  <c r="Z104" i="71" s="1"/>
  <c r="AP104" i="71" s="1"/>
  <c r="BD35" i="71"/>
  <c r="X35" i="71" s="1"/>
  <c r="AN35" i="71" s="1"/>
  <c r="BN112" i="71"/>
  <c r="AH112" i="71" s="1"/>
  <c r="AX112" i="71" s="1"/>
  <c r="BD54" i="71"/>
  <c r="X54" i="71" s="1"/>
  <c r="AN54" i="71" s="1"/>
  <c r="BH95" i="70"/>
  <c r="AB95" i="70" s="1"/>
  <c r="AR95" i="70" s="1"/>
  <c r="BH63" i="70"/>
  <c r="AB63" i="70" s="1"/>
  <c r="AR63" i="70" s="1"/>
  <c r="BB201" i="70"/>
  <c r="V201" i="70" s="1"/>
  <c r="AL201" i="70" s="1"/>
  <c r="AZ24" i="70"/>
  <c r="T24" i="70" s="1"/>
  <c r="AJ24" i="70" s="1"/>
  <c r="AZ32" i="70"/>
  <c r="T32" i="70" s="1"/>
  <c r="AJ32" i="70" s="1"/>
  <c r="AZ56" i="70"/>
  <c r="T56" i="70" s="1"/>
  <c r="AJ56" i="70" s="1"/>
  <c r="AZ59" i="70"/>
  <c r="T59" i="70" s="1"/>
  <c r="AJ59" i="70" s="1"/>
  <c r="AZ83" i="70"/>
  <c r="T83" i="70" s="1"/>
  <c r="AJ83" i="70" s="1"/>
  <c r="AZ119" i="70"/>
  <c r="T119" i="70" s="1"/>
  <c r="AJ119" i="70" s="1"/>
  <c r="AZ131" i="70"/>
  <c r="T131" i="70" s="1"/>
  <c r="AJ131" i="70" s="1"/>
  <c r="AZ151" i="70"/>
  <c r="T151" i="70" s="1"/>
  <c r="AJ151" i="70" s="1"/>
  <c r="AZ167" i="70"/>
  <c r="T167" i="70" s="1"/>
  <c r="AJ167" i="70" s="1"/>
  <c r="AZ184" i="70"/>
  <c r="T184" i="70" s="1"/>
  <c r="AJ184" i="70" s="1"/>
  <c r="AZ196" i="70"/>
  <c r="T196" i="70" s="1"/>
  <c r="AJ196" i="70" s="1"/>
  <c r="AZ212" i="70"/>
  <c r="T212" i="70" s="1"/>
  <c r="AJ212" i="70" s="1"/>
  <c r="AZ220" i="70"/>
  <c r="T220" i="70" s="1"/>
  <c r="AJ220" i="70" s="1"/>
  <c r="BL45" i="70"/>
  <c r="AF45" i="70" s="1"/>
  <c r="AV45" i="70" s="1"/>
  <c r="BL222" i="70"/>
  <c r="AF222" i="70" s="1"/>
  <c r="AV222" i="70" s="1"/>
  <c r="BH113" i="70"/>
  <c r="AB113" i="70" s="1"/>
  <c r="AR113" i="70" s="1"/>
  <c r="BM83" i="70"/>
  <c r="AG83" i="70" s="1"/>
  <c r="AW83" i="70" s="1"/>
  <c r="BM204" i="70"/>
  <c r="AG204" i="70" s="1"/>
  <c r="AW204" i="70" s="1"/>
  <c r="BM135" i="70"/>
  <c r="AG135" i="70" s="1"/>
  <c r="AW135" i="70" s="1"/>
  <c r="BM139" i="70"/>
  <c r="AG139" i="70" s="1"/>
  <c r="AW139" i="70" s="1"/>
  <c r="BM147" i="70"/>
  <c r="AG147" i="70" s="1"/>
  <c r="AW147" i="70" s="1"/>
  <c r="BD173" i="70"/>
  <c r="X173" i="70" s="1"/>
  <c r="AN173" i="70" s="1"/>
  <c r="BD98" i="70"/>
  <c r="X98" i="70" s="1"/>
  <c r="AN98" i="70" s="1"/>
  <c r="BD195" i="70"/>
  <c r="X195" i="70" s="1"/>
  <c r="AN195" i="70" s="1"/>
  <c r="BD27" i="70"/>
  <c r="X27" i="70" s="1"/>
  <c r="AN27" i="70" s="1"/>
  <c r="BD204" i="70"/>
  <c r="X204" i="70" s="1"/>
  <c r="AN204" i="70" s="1"/>
  <c r="BJ25" i="70"/>
  <c r="AD25" i="70" s="1"/>
  <c r="AT25" i="70" s="1"/>
  <c r="BJ54" i="70"/>
  <c r="AD54" i="70" s="1"/>
  <c r="AT54" i="70" s="1"/>
  <c r="BJ26" i="70"/>
  <c r="AD26" i="70" s="1"/>
  <c r="AT26" i="70" s="1"/>
  <c r="BJ140" i="70"/>
  <c r="AD140" i="70" s="1"/>
  <c r="AT140" i="70" s="1"/>
  <c r="BJ156" i="70"/>
  <c r="AD156" i="70" s="1"/>
  <c r="AT156" i="70" s="1"/>
  <c r="BJ100" i="70"/>
  <c r="AD100" i="70" s="1"/>
  <c r="AT100" i="70" s="1"/>
  <c r="BJ184" i="70"/>
  <c r="AD184" i="70" s="1"/>
  <c r="AT184" i="70" s="1"/>
  <c r="BJ220" i="70"/>
  <c r="AD220" i="70" s="1"/>
  <c r="AT220" i="70" s="1"/>
  <c r="BF186" i="71"/>
  <c r="Z186" i="71" s="1"/>
  <c r="AP186" i="71" s="1"/>
  <c r="BE31" i="71"/>
  <c r="Y31" i="71" s="1"/>
  <c r="AO31" i="71" s="1"/>
  <c r="BE47" i="71"/>
  <c r="Y47" i="71" s="1"/>
  <c r="AO47" i="71" s="1"/>
  <c r="BE62" i="71"/>
  <c r="Y62" i="71" s="1"/>
  <c r="AO62" i="71" s="1"/>
  <c r="BE76" i="71"/>
  <c r="Y76" i="71" s="1"/>
  <c r="AO76" i="71" s="1"/>
  <c r="BE92" i="71"/>
  <c r="Y92" i="71" s="1"/>
  <c r="AO92" i="71" s="1"/>
  <c r="BE108" i="71"/>
  <c r="Y108" i="71" s="1"/>
  <c r="AO108" i="71" s="1"/>
  <c r="BE187" i="71"/>
  <c r="Y187" i="71" s="1"/>
  <c r="AO187" i="71" s="1"/>
  <c r="BE175" i="71"/>
  <c r="Y175" i="71" s="1"/>
  <c r="AO175" i="71" s="1"/>
  <c r="BE143" i="71"/>
  <c r="Y143" i="71" s="1"/>
  <c r="AO143" i="71" s="1"/>
  <c r="BE193" i="71"/>
  <c r="Y193" i="71" s="1"/>
  <c r="AO193" i="71" s="1"/>
  <c r="BE209" i="71"/>
  <c r="Y209" i="71" s="1"/>
  <c r="AO209" i="71" s="1"/>
  <c r="BF41" i="71"/>
  <c r="Z41" i="71" s="1"/>
  <c r="AP41" i="71" s="1"/>
  <c r="BF92" i="71"/>
  <c r="Z92" i="71" s="1"/>
  <c r="AP92" i="71" s="1"/>
  <c r="BF134" i="71"/>
  <c r="Z134" i="71" s="1"/>
  <c r="AP134" i="71" s="1"/>
  <c r="BN41" i="71"/>
  <c r="AH41" i="71" s="1"/>
  <c r="AX41" i="71" s="1"/>
  <c r="BJ75" i="71"/>
  <c r="AD75" i="71" s="1"/>
  <c r="AT75" i="71" s="1"/>
  <c r="BJ83" i="71"/>
  <c r="AD83" i="71" s="1"/>
  <c r="AT83" i="71" s="1"/>
  <c r="BJ99" i="71"/>
  <c r="AD99" i="71" s="1"/>
  <c r="AT99" i="71" s="1"/>
  <c r="BJ107" i="71"/>
  <c r="AD107" i="71" s="1"/>
  <c r="AT107" i="71" s="1"/>
  <c r="BJ141" i="71"/>
  <c r="AD141" i="71" s="1"/>
  <c r="AT141" i="71" s="1"/>
  <c r="BJ191" i="71"/>
  <c r="AD191" i="71" s="1"/>
  <c r="AT191" i="71" s="1"/>
  <c r="BJ195" i="71"/>
  <c r="AD195" i="71" s="1"/>
  <c r="AT195" i="71" s="1"/>
  <c r="BK195" i="71"/>
  <c r="AE195" i="71" s="1"/>
  <c r="AU195" i="71" s="1"/>
  <c r="BN40" i="71"/>
  <c r="AH40" i="71" s="1"/>
  <c r="AX40" i="71" s="1"/>
  <c r="BA22" i="71"/>
  <c r="U22" i="71" s="1"/>
  <c r="AK22" i="71" s="1"/>
  <c r="BA66" i="71"/>
  <c r="U66" i="71" s="1"/>
  <c r="AK66" i="71" s="1"/>
  <c r="BA98" i="71"/>
  <c r="U98" i="71" s="1"/>
  <c r="AK98" i="71" s="1"/>
  <c r="BA152" i="71"/>
  <c r="U152" i="71" s="1"/>
  <c r="AK152" i="71" s="1"/>
  <c r="BA180" i="71"/>
  <c r="U180" i="71" s="1"/>
  <c r="AK180" i="71" s="1"/>
  <c r="BN140" i="71"/>
  <c r="AH140" i="71" s="1"/>
  <c r="AX140" i="71" s="1"/>
  <c r="BN45" i="71"/>
  <c r="AH45" i="71" s="1"/>
  <c r="AX45" i="71" s="1"/>
  <c r="BN202" i="71"/>
  <c r="AH202" i="71" s="1"/>
  <c r="AX202" i="71" s="1"/>
  <c r="BN76" i="71"/>
  <c r="AH76" i="71" s="1"/>
  <c r="AX76" i="71" s="1"/>
  <c r="BN190" i="71"/>
  <c r="AH190" i="71" s="1"/>
  <c r="AX190" i="71" s="1"/>
  <c r="BN64" i="71"/>
  <c r="AH64" i="71" s="1"/>
  <c r="AX64" i="71" s="1"/>
  <c r="BN206" i="71"/>
  <c r="AH206" i="71" s="1"/>
  <c r="AX206" i="71" s="1"/>
  <c r="BF203" i="71"/>
  <c r="Z203" i="71" s="1"/>
  <c r="AP203" i="71" s="1"/>
  <c r="BF219" i="71"/>
  <c r="Z219" i="71" s="1"/>
  <c r="AP219" i="71" s="1"/>
  <c r="BN214" i="71"/>
  <c r="AH214" i="71" s="1"/>
  <c r="AX214" i="71" s="1"/>
  <c r="BN126" i="71"/>
  <c r="AH126" i="71" s="1"/>
  <c r="AX126" i="71" s="1"/>
  <c r="BN47" i="71"/>
  <c r="AH47" i="71" s="1"/>
  <c r="AX47" i="71" s="1"/>
  <c r="BN31" i="71"/>
  <c r="AH31" i="71" s="1"/>
  <c r="AX31" i="71" s="1"/>
  <c r="BI61" i="71"/>
  <c r="AC61" i="71" s="1"/>
  <c r="AS61" i="71" s="1"/>
  <c r="BI28" i="71"/>
  <c r="AC28" i="71" s="1"/>
  <c r="AS28" i="71" s="1"/>
  <c r="BI44" i="71"/>
  <c r="AC44" i="71" s="1"/>
  <c r="AS44" i="71" s="1"/>
  <c r="BI59" i="71"/>
  <c r="AC59" i="71" s="1"/>
  <c r="AS59" i="71" s="1"/>
  <c r="BI27" i="71"/>
  <c r="AC27" i="71" s="1"/>
  <c r="AS27" i="71" s="1"/>
  <c r="BI43" i="71"/>
  <c r="AC43" i="71" s="1"/>
  <c r="AS43" i="71" s="1"/>
  <c r="BI118" i="71"/>
  <c r="AC118" i="71" s="1"/>
  <c r="AS118" i="71" s="1"/>
  <c r="BI66" i="71"/>
  <c r="AC66" i="71" s="1"/>
  <c r="AS66" i="71" s="1"/>
  <c r="BI82" i="71"/>
  <c r="AC82" i="71" s="1"/>
  <c r="AS82" i="71" s="1"/>
  <c r="BI98" i="71"/>
  <c r="AC98" i="71" s="1"/>
  <c r="AS98" i="71" s="1"/>
  <c r="BI114" i="71"/>
  <c r="AC114" i="71" s="1"/>
  <c r="AS114" i="71" s="1"/>
  <c r="BI116" i="71"/>
  <c r="AC116" i="71" s="1"/>
  <c r="AS116" i="71" s="1"/>
  <c r="BI131" i="71"/>
  <c r="AC131" i="71" s="1"/>
  <c r="AS131" i="71" s="1"/>
  <c r="BI128" i="71"/>
  <c r="AC128" i="71" s="1"/>
  <c r="AS128" i="71" s="1"/>
  <c r="BI156" i="71"/>
  <c r="AC156" i="71" s="1"/>
  <c r="AS156" i="71" s="1"/>
  <c r="BI145" i="71"/>
  <c r="AC145" i="71" s="1"/>
  <c r="AS145" i="71" s="1"/>
  <c r="BI164" i="71"/>
  <c r="AC164" i="71" s="1"/>
  <c r="AS164" i="71" s="1"/>
  <c r="BI205" i="71"/>
  <c r="AC205" i="71" s="1"/>
  <c r="AS205" i="71" s="1"/>
  <c r="BI203" i="71"/>
  <c r="AC203" i="71" s="1"/>
  <c r="AS203" i="71" s="1"/>
  <c r="BI214" i="71"/>
  <c r="AC214" i="71" s="1"/>
  <c r="AS214" i="71" s="1"/>
  <c r="BI159" i="71"/>
  <c r="AC159" i="71" s="1"/>
  <c r="AS159" i="71" s="1"/>
  <c r="BI175" i="71"/>
  <c r="AC175" i="71" s="1"/>
  <c r="AS175" i="71" s="1"/>
  <c r="BI202" i="71"/>
  <c r="AC202" i="71" s="1"/>
  <c r="AS202" i="71" s="1"/>
  <c r="BI209" i="71"/>
  <c r="AC209" i="71" s="1"/>
  <c r="AS209" i="71" s="1"/>
  <c r="BF29" i="71"/>
  <c r="Z29" i="71" s="1"/>
  <c r="AP29" i="71" s="1"/>
  <c r="BF80" i="71"/>
  <c r="Z80" i="71" s="1"/>
  <c r="AP80" i="71" s="1"/>
  <c r="BF96" i="71"/>
  <c r="Z96" i="71" s="1"/>
  <c r="AP96" i="71" s="1"/>
  <c r="BF201" i="71"/>
  <c r="Z201" i="71" s="1"/>
  <c r="AP201" i="71" s="1"/>
  <c r="BF220" i="71"/>
  <c r="Z220" i="71" s="1"/>
  <c r="AP220" i="71" s="1"/>
  <c r="BF139" i="71"/>
  <c r="Z139" i="71" s="1"/>
  <c r="AP139" i="71" s="1"/>
  <c r="BF123" i="71"/>
  <c r="Z123" i="71" s="1"/>
  <c r="AP123" i="71" s="1"/>
  <c r="BF109" i="71"/>
  <c r="Z109" i="71" s="1"/>
  <c r="AP109" i="71" s="1"/>
  <c r="BF93" i="71"/>
  <c r="Z93" i="71" s="1"/>
  <c r="AP93" i="71" s="1"/>
  <c r="BF77" i="71"/>
  <c r="Z77" i="71" s="1"/>
  <c r="AP77" i="71" s="1"/>
  <c r="BN203" i="71"/>
  <c r="AH203" i="71" s="1"/>
  <c r="AX203" i="71" s="1"/>
  <c r="BN129" i="71"/>
  <c r="AH129" i="71" s="1"/>
  <c r="AX129" i="71" s="1"/>
  <c r="BN212" i="71"/>
  <c r="AH212" i="71" s="1"/>
  <c r="AX212" i="71" s="1"/>
  <c r="BN161" i="71"/>
  <c r="AH161" i="71" s="1"/>
  <c r="AX161" i="71" s="1"/>
  <c r="BN93" i="71"/>
  <c r="AH93" i="71" s="1"/>
  <c r="AX93" i="71" s="1"/>
  <c r="BJ29" i="71"/>
  <c r="AD29" i="71" s="1"/>
  <c r="AT29" i="71" s="1"/>
  <c r="BJ33" i="71"/>
  <c r="AD33" i="71" s="1"/>
  <c r="AT33" i="71" s="1"/>
  <c r="BJ45" i="71"/>
  <c r="AD45" i="71" s="1"/>
  <c r="AT45" i="71" s="1"/>
  <c r="BJ49" i="71"/>
  <c r="AD49" i="71" s="1"/>
  <c r="AT49" i="71" s="1"/>
  <c r="BJ64" i="71"/>
  <c r="AD64" i="71" s="1"/>
  <c r="AT64" i="71" s="1"/>
  <c r="BJ68" i="71"/>
  <c r="AD68" i="71" s="1"/>
  <c r="AT68" i="71" s="1"/>
  <c r="BJ76" i="71"/>
  <c r="AD76" i="71" s="1"/>
  <c r="AT76" i="71" s="1"/>
  <c r="BJ84" i="71"/>
  <c r="AD84" i="71" s="1"/>
  <c r="AT84" i="71" s="1"/>
  <c r="BJ92" i="71"/>
  <c r="AD92" i="71" s="1"/>
  <c r="AT92" i="71" s="1"/>
  <c r="BJ100" i="71"/>
  <c r="AD100" i="71" s="1"/>
  <c r="AT100" i="71" s="1"/>
  <c r="BJ108" i="71"/>
  <c r="AD108" i="71" s="1"/>
  <c r="AT108" i="71" s="1"/>
  <c r="BJ168" i="71"/>
  <c r="AD168" i="71" s="1"/>
  <c r="AT168" i="71" s="1"/>
  <c r="BJ163" i="71"/>
  <c r="AD163" i="71" s="1"/>
  <c r="AT163" i="71" s="1"/>
  <c r="BJ185" i="71"/>
  <c r="AD185" i="71" s="1"/>
  <c r="AT185" i="71" s="1"/>
  <c r="BJ164" i="71"/>
  <c r="AD164" i="71" s="1"/>
  <c r="AT164" i="71" s="1"/>
  <c r="BJ184" i="71"/>
  <c r="AD184" i="71" s="1"/>
  <c r="AT184" i="71" s="1"/>
  <c r="BJ126" i="71"/>
  <c r="AD126" i="71" s="1"/>
  <c r="AT126" i="71" s="1"/>
  <c r="BJ130" i="71"/>
  <c r="AD130" i="71" s="1"/>
  <c r="AT130" i="71" s="1"/>
  <c r="BJ138" i="71"/>
  <c r="AD138" i="71" s="1"/>
  <c r="AT138" i="71" s="1"/>
  <c r="BJ158" i="71"/>
  <c r="AD158" i="71" s="1"/>
  <c r="AT158" i="71" s="1"/>
  <c r="BJ174" i="71"/>
  <c r="AD174" i="71" s="1"/>
  <c r="AT174" i="71" s="1"/>
  <c r="BJ212" i="71"/>
  <c r="AD212" i="71" s="1"/>
  <c r="AT212" i="71" s="1"/>
  <c r="BJ188" i="71"/>
  <c r="AD188" i="71" s="1"/>
  <c r="AT188" i="71" s="1"/>
  <c r="BJ196" i="71"/>
  <c r="AD196" i="71" s="1"/>
  <c r="AT196" i="71" s="1"/>
  <c r="BJ204" i="71"/>
  <c r="AD204" i="71" s="1"/>
  <c r="AT204" i="71" s="1"/>
  <c r="BJ220" i="71"/>
  <c r="AD220" i="71" s="1"/>
  <c r="AT220" i="71" s="1"/>
  <c r="BK31" i="71"/>
  <c r="AE31" i="71" s="1"/>
  <c r="AU31" i="71" s="1"/>
  <c r="BK22" i="71"/>
  <c r="AE22" i="71" s="1"/>
  <c r="AU22" i="71" s="1"/>
  <c r="BK89" i="71"/>
  <c r="AE89" i="71" s="1"/>
  <c r="AU89" i="71" s="1"/>
  <c r="BK74" i="71"/>
  <c r="AE74" i="71" s="1"/>
  <c r="AU74" i="71" s="1"/>
  <c r="BK90" i="71"/>
  <c r="AE90" i="71" s="1"/>
  <c r="AU90" i="71" s="1"/>
  <c r="BK106" i="71"/>
  <c r="AE106" i="71" s="1"/>
  <c r="AU106" i="71" s="1"/>
  <c r="BK174" i="71"/>
  <c r="AE174" i="71" s="1"/>
  <c r="AU174" i="71" s="1"/>
  <c r="BK122" i="71"/>
  <c r="AE122" i="71" s="1"/>
  <c r="AU122" i="71" s="1"/>
  <c r="BK125" i="71"/>
  <c r="AE125" i="71" s="1"/>
  <c r="AU125" i="71" s="1"/>
  <c r="BK167" i="71"/>
  <c r="AE167" i="71" s="1"/>
  <c r="AU167" i="71" s="1"/>
  <c r="BK187" i="71"/>
  <c r="AE187" i="71" s="1"/>
  <c r="AU187" i="71" s="1"/>
  <c r="BK140" i="71"/>
  <c r="AE140" i="71" s="1"/>
  <c r="AU140" i="71" s="1"/>
  <c r="BK154" i="71"/>
  <c r="AE154" i="71" s="1"/>
  <c r="AU154" i="71" s="1"/>
  <c r="BK186" i="71"/>
  <c r="AE186" i="71" s="1"/>
  <c r="AU186" i="71" s="1"/>
  <c r="BK180" i="71"/>
  <c r="AE180" i="71" s="1"/>
  <c r="AU180" i="71" s="1"/>
  <c r="BK198" i="71"/>
  <c r="AE198" i="71" s="1"/>
  <c r="AU198" i="71" s="1"/>
  <c r="BK153" i="71"/>
  <c r="AE153" i="71" s="1"/>
  <c r="AU153" i="71" s="1"/>
  <c r="BK185" i="71"/>
  <c r="AE185" i="71" s="1"/>
  <c r="AU185" i="71" s="1"/>
  <c r="BN205" i="71"/>
  <c r="AH205" i="71" s="1"/>
  <c r="AX205" i="71" s="1"/>
  <c r="BN189" i="71"/>
  <c r="AH189" i="71" s="1"/>
  <c r="AX189" i="71" s="1"/>
  <c r="BN147" i="71"/>
  <c r="AH147" i="71" s="1"/>
  <c r="AX147" i="71" s="1"/>
  <c r="BN131" i="71"/>
  <c r="AH131" i="71" s="1"/>
  <c r="AX131" i="71" s="1"/>
  <c r="BN210" i="71"/>
  <c r="AH210" i="71" s="1"/>
  <c r="AX210" i="71" s="1"/>
  <c r="BN177" i="71"/>
  <c r="AH177" i="71" s="1"/>
  <c r="AX177" i="71" s="1"/>
  <c r="BN111" i="71"/>
  <c r="AH111" i="71" s="1"/>
  <c r="AX111" i="71" s="1"/>
  <c r="BN95" i="71"/>
  <c r="AH95" i="71" s="1"/>
  <c r="AX95" i="71" s="1"/>
  <c r="BN79" i="71"/>
  <c r="AH79" i="71" s="1"/>
  <c r="AX79" i="71" s="1"/>
  <c r="BN63" i="71"/>
  <c r="AH63" i="71" s="1"/>
  <c r="AX63" i="71" s="1"/>
  <c r="BN36" i="71"/>
  <c r="AH36" i="71" s="1"/>
  <c r="AX36" i="71" s="1"/>
  <c r="BN92" i="71"/>
  <c r="AH92" i="71" s="1"/>
  <c r="AX92" i="71" s="1"/>
  <c r="BJ59" i="71"/>
  <c r="AD59" i="71" s="1"/>
  <c r="AT59" i="71" s="1"/>
  <c r="BJ67" i="71"/>
  <c r="AD67" i="71" s="1"/>
  <c r="AT67" i="71" s="1"/>
  <c r="BJ91" i="71"/>
  <c r="AD91" i="71" s="1"/>
  <c r="AT91" i="71" s="1"/>
  <c r="BJ115" i="71"/>
  <c r="AD115" i="71" s="1"/>
  <c r="AT115" i="71" s="1"/>
  <c r="BJ159" i="71"/>
  <c r="AD159" i="71" s="1"/>
  <c r="AT159" i="71" s="1"/>
  <c r="BJ161" i="71"/>
  <c r="AD161" i="71" s="1"/>
  <c r="AT161" i="71" s="1"/>
  <c r="BJ154" i="71"/>
  <c r="AD154" i="71" s="1"/>
  <c r="AT154" i="71" s="1"/>
  <c r="BK138" i="71"/>
  <c r="AE138" i="71" s="1"/>
  <c r="AU138" i="71" s="1"/>
  <c r="BK183" i="71"/>
  <c r="AE183" i="71" s="1"/>
  <c r="AU183" i="71" s="1"/>
  <c r="BK165" i="71"/>
  <c r="AE165" i="71" s="1"/>
  <c r="AU165" i="71" s="1"/>
  <c r="BK209" i="71"/>
  <c r="AE209" i="71" s="1"/>
  <c r="AU209" i="71" s="1"/>
  <c r="BN211" i="71"/>
  <c r="AH211" i="71" s="1"/>
  <c r="AX211" i="71" s="1"/>
  <c r="BA26" i="71"/>
  <c r="U26" i="71" s="1"/>
  <c r="AK26" i="71" s="1"/>
  <c r="BA54" i="71"/>
  <c r="U54" i="71" s="1"/>
  <c r="AK54" i="71" s="1"/>
  <c r="BA59" i="71"/>
  <c r="U59" i="71" s="1"/>
  <c r="AK59" i="71" s="1"/>
  <c r="BA82" i="71"/>
  <c r="U82" i="71" s="1"/>
  <c r="AK82" i="71" s="1"/>
  <c r="BA114" i="71"/>
  <c r="U114" i="71" s="1"/>
  <c r="AK114" i="71" s="1"/>
  <c r="BA156" i="71"/>
  <c r="U156" i="71" s="1"/>
  <c r="AK156" i="71" s="1"/>
  <c r="BA146" i="71"/>
  <c r="U146" i="71" s="1"/>
  <c r="AK146" i="71" s="1"/>
  <c r="BA148" i="71"/>
  <c r="U148" i="71" s="1"/>
  <c r="AK148" i="71" s="1"/>
  <c r="BA176" i="71"/>
  <c r="U176" i="71" s="1"/>
  <c r="AK176" i="71" s="1"/>
  <c r="BA193" i="71"/>
  <c r="U193" i="71" s="1"/>
  <c r="AK193" i="71" s="1"/>
  <c r="BN175" i="71"/>
  <c r="AH175" i="71" s="1"/>
  <c r="AX175" i="71" s="1"/>
  <c r="BN138" i="71"/>
  <c r="AH138" i="71" s="1"/>
  <c r="AX138" i="71" s="1"/>
  <c r="BN185" i="71"/>
  <c r="AH185" i="71" s="1"/>
  <c r="AX185" i="71" s="1"/>
  <c r="BN166" i="71"/>
  <c r="AH166" i="71" s="1"/>
  <c r="AX166" i="71" s="1"/>
  <c r="BN43" i="71"/>
  <c r="AH43" i="71" s="1"/>
  <c r="AX43" i="71" s="1"/>
  <c r="BN27" i="71"/>
  <c r="AH27" i="71" s="1"/>
  <c r="AX27" i="71" s="1"/>
  <c r="BI32" i="71"/>
  <c r="AC32" i="71" s="1"/>
  <c r="AS32" i="71" s="1"/>
  <c r="BI48" i="71"/>
  <c r="AC48" i="71" s="1"/>
  <c r="AS48" i="71" s="1"/>
  <c r="BI31" i="71"/>
  <c r="AC31" i="71" s="1"/>
  <c r="AS31" i="71" s="1"/>
  <c r="BI47" i="71"/>
  <c r="AC47" i="71" s="1"/>
  <c r="AS47" i="71" s="1"/>
  <c r="BI71" i="71"/>
  <c r="AC71" i="71" s="1"/>
  <c r="AS71" i="71" s="1"/>
  <c r="BI79" i="71"/>
  <c r="AC79" i="71" s="1"/>
  <c r="AS79" i="71" s="1"/>
  <c r="BI87" i="71"/>
  <c r="AC87" i="71" s="1"/>
  <c r="AS87" i="71" s="1"/>
  <c r="BI95" i="71"/>
  <c r="AC95" i="71" s="1"/>
  <c r="AS95" i="71" s="1"/>
  <c r="BI103" i="71"/>
  <c r="AC103" i="71" s="1"/>
  <c r="AS103" i="71" s="1"/>
  <c r="BI111" i="71"/>
  <c r="AC111" i="71" s="1"/>
  <c r="AS111" i="71" s="1"/>
  <c r="BI126" i="71"/>
  <c r="AC126" i="71" s="1"/>
  <c r="AS126" i="71" s="1"/>
  <c r="BI70" i="71"/>
  <c r="AC70" i="71" s="1"/>
  <c r="AS70" i="71" s="1"/>
  <c r="BI86" i="71"/>
  <c r="AC86" i="71" s="1"/>
  <c r="AS86" i="71" s="1"/>
  <c r="BI102" i="71"/>
  <c r="AC102" i="71" s="1"/>
  <c r="AS102" i="71" s="1"/>
  <c r="BI148" i="71"/>
  <c r="AC148" i="71" s="1"/>
  <c r="AS148" i="71" s="1"/>
  <c r="BI139" i="71"/>
  <c r="AC139" i="71" s="1"/>
  <c r="AS139" i="71" s="1"/>
  <c r="BI129" i="71"/>
  <c r="AC129" i="71" s="1"/>
  <c r="AS129" i="71" s="1"/>
  <c r="BI172" i="71"/>
  <c r="AC172" i="71" s="1"/>
  <c r="AS172" i="71" s="1"/>
  <c r="BI218" i="71"/>
  <c r="AC218" i="71" s="1"/>
  <c r="AS218" i="71" s="1"/>
  <c r="BI191" i="71"/>
  <c r="AC191" i="71" s="1"/>
  <c r="AS191" i="71" s="1"/>
  <c r="BI163" i="71"/>
  <c r="AC163" i="71" s="1"/>
  <c r="AS163" i="71" s="1"/>
  <c r="BI179" i="71"/>
  <c r="AC179" i="71" s="1"/>
  <c r="AS179" i="71" s="1"/>
  <c r="BI188" i="71"/>
  <c r="AC188" i="71" s="1"/>
  <c r="AS188" i="71" s="1"/>
  <c r="BI196" i="71"/>
  <c r="AC196" i="71" s="1"/>
  <c r="AS196" i="71" s="1"/>
  <c r="BI204" i="71"/>
  <c r="AC204" i="71" s="1"/>
  <c r="AS204" i="71" s="1"/>
  <c r="BI219" i="71"/>
  <c r="AC219" i="71" s="1"/>
  <c r="AS219" i="71" s="1"/>
  <c r="BF33" i="71"/>
  <c r="Z33" i="71" s="1"/>
  <c r="AP33" i="71" s="1"/>
  <c r="BF68" i="71"/>
  <c r="Z68" i="71" s="1"/>
  <c r="AP68" i="71" s="1"/>
  <c r="BF84" i="71"/>
  <c r="Z84" i="71" s="1"/>
  <c r="AP84" i="71" s="1"/>
  <c r="BF157" i="71"/>
  <c r="Z157" i="71" s="1"/>
  <c r="AP157" i="71" s="1"/>
  <c r="BF155" i="71"/>
  <c r="Z155" i="71" s="1"/>
  <c r="AP155" i="71" s="1"/>
  <c r="BF122" i="71"/>
  <c r="Z122" i="71" s="1"/>
  <c r="AP122" i="71" s="1"/>
  <c r="BF138" i="71"/>
  <c r="Z138" i="71" s="1"/>
  <c r="AP138" i="71" s="1"/>
  <c r="BF218" i="71"/>
  <c r="Z218" i="71" s="1"/>
  <c r="AP218" i="71" s="1"/>
  <c r="BN141" i="71"/>
  <c r="AH141" i="71" s="1"/>
  <c r="AX141" i="71" s="1"/>
  <c r="BN184" i="71"/>
  <c r="AH184" i="71" s="1"/>
  <c r="AX184" i="71" s="1"/>
  <c r="BN172" i="71"/>
  <c r="AH172" i="71" s="1"/>
  <c r="AX172" i="71" s="1"/>
  <c r="BN105" i="71"/>
  <c r="AH105" i="71" s="1"/>
  <c r="AX105" i="71" s="1"/>
  <c r="BN89" i="71"/>
  <c r="AH89" i="71" s="1"/>
  <c r="AX89" i="71" s="1"/>
  <c r="BN57" i="71"/>
  <c r="AH57" i="71" s="1"/>
  <c r="AX57" i="71" s="1"/>
  <c r="BJ26" i="71"/>
  <c r="AD26" i="71" s="1"/>
  <c r="AT26" i="71" s="1"/>
  <c r="BJ38" i="71"/>
  <c r="AD38" i="71" s="1"/>
  <c r="AT38" i="71" s="1"/>
  <c r="BJ42" i="71"/>
  <c r="AD42" i="71" s="1"/>
  <c r="AT42" i="71" s="1"/>
  <c r="BJ46" i="71"/>
  <c r="AD46" i="71" s="1"/>
  <c r="AT46" i="71" s="1"/>
  <c r="BJ65" i="71"/>
  <c r="AD65" i="71" s="1"/>
  <c r="AT65" i="71" s="1"/>
  <c r="BJ77" i="71"/>
  <c r="AD77" i="71" s="1"/>
  <c r="AT77" i="71" s="1"/>
  <c r="BJ81" i="71"/>
  <c r="AD81" i="71" s="1"/>
  <c r="AT81" i="71" s="1"/>
  <c r="BJ93" i="71"/>
  <c r="AD93" i="71" s="1"/>
  <c r="AT93" i="71" s="1"/>
  <c r="BJ97" i="71"/>
  <c r="AD97" i="71" s="1"/>
  <c r="AT97" i="71" s="1"/>
  <c r="BJ109" i="71"/>
  <c r="AD109" i="71" s="1"/>
  <c r="AT109" i="71" s="1"/>
  <c r="BJ113" i="71"/>
  <c r="AD113" i="71" s="1"/>
  <c r="AT113" i="71" s="1"/>
  <c r="BJ119" i="71"/>
  <c r="AD119" i="71" s="1"/>
  <c r="AT119" i="71" s="1"/>
  <c r="BJ127" i="71"/>
  <c r="AD127" i="71" s="1"/>
  <c r="AT127" i="71" s="1"/>
  <c r="BJ131" i="71"/>
  <c r="AD131" i="71" s="1"/>
  <c r="AT131" i="71" s="1"/>
  <c r="BJ135" i="71"/>
  <c r="AD135" i="71" s="1"/>
  <c r="AT135" i="71" s="1"/>
  <c r="BJ147" i="71"/>
  <c r="AD147" i="71" s="1"/>
  <c r="AT147" i="71" s="1"/>
  <c r="BJ162" i="71"/>
  <c r="AD162" i="71" s="1"/>
  <c r="AT162" i="71" s="1"/>
  <c r="BJ213" i="71"/>
  <c r="AD213" i="71" s="1"/>
  <c r="AT213" i="71" s="1"/>
  <c r="BJ189" i="71"/>
  <c r="AD189" i="71" s="1"/>
  <c r="AT189" i="71" s="1"/>
  <c r="BJ193" i="71"/>
  <c r="AD193" i="71" s="1"/>
  <c r="AT193" i="71" s="1"/>
  <c r="BJ205" i="71"/>
  <c r="AD205" i="71" s="1"/>
  <c r="AT205" i="71" s="1"/>
  <c r="BJ217" i="71"/>
  <c r="AD217" i="71" s="1"/>
  <c r="AT217" i="71" s="1"/>
  <c r="BJ221" i="71"/>
  <c r="AD221" i="71" s="1"/>
  <c r="AT221" i="71" s="1"/>
  <c r="BK42" i="71"/>
  <c r="AE42" i="71" s="1"/>
  <c r="AU42" i="71" s="1"/>
  <c r="BK202" i="71"/>
  <c r="AE202" i="71" s="1"/>
  <c r="AU202" i="71" s="1"/>
  <c r="BN216" i="71"/>
  <c r="AH216" i="71" s="1"/>
  <c r="AX216" i="71" s="1"/>
  <c r="BN186" i="71"/>
  <c r="AH186" i="71" s="1"/>
  <c r="AX186" i="71" s="1"/>
  <c r="BN107" i="71"/>
  <c r="AH107" i="71" s="1"/>
  <c r="AX107" i="71" s="1"/>
  <c r="BN91" i="71"/>
  <c r="AH91" i="71" s="1"/>
  <c r="AX91" i="71" s="1"/>
  <c r="BN75" i="71"/>
  <c r="AH75" i="71" s="1"/>
  <c r="AX75" i="71" s="1"/>
  <c r="BN48" i="71"/>
  <c r="AH48" i="71" s="1"/>
  <c r="AX48" i="71" s="1"/>
  <c r="BE27" i="71"/>
  <c r="Y27" i="71" s="1"/>
  <c r="AO27" i="71" s="1"/>
  <c r="BE43" i="71"/>
  <c r="Y43" i="71" s="1"/>
  <c r="AO43" i="71" s="1"/>
  <c r="BE60" i="71"/>
  <c r="Y60" i="71" s="1"/>
  <c r="AO60" i="71" s="1"/>
  <c r="BE72" i="71"/>
  <c r="Y72" i="71" s="1"/>
  <c r="AO72" i="71" s="1"/>
  <c r="BE88" i="71"/>
  <c r="Y88" i="71" s="1"/>
  <c r="AO88" i="71" s="1"/>
  <c r="BE104" i="71"/>
  <c r="Y104" i="71" s="1"/>
  <c r="AO104" i="71" s="1"/>
  <c r="BE127" i="71"/>
  <c r="Y127" i="71" s="1"/>
  <c r="AO127" i="71" s="1"/>
  <c r="BE119" i="71"/>
  <c r="Y119" i="71" s="1"/>
  <c r="AO119" i="71" s="1"/>
  <c r="BE159" i="71"/>
  <c r="Y159" i="71" s="1"/>
  <c r="AO159" i="71" s="1"/>
  <c r="BE146" i="71"/>
  <c r="Y146" i="71" s="1"/>
  <c r="AO146" i="71" s="1"/>
  <c r="BE141" i="71"/>
  <c r="Y141" i="71" s="1"/>
  <c r="AO141" i="71" s="1"/>
  <c r="BE171" i="71"/>
  <c r="Y171" i="71" s="1"/>
  <c r="AO171" i="71" s="1"/>
  <c r="BE202" i="71"/>
  <c r="Y202" i="71" s="1"/>
  <c r="AO202" i="71" s="1"/>
  <c r="BE217" i="71"/>
  <c r="Y217" i="71" s="1"/>
  <c r="AO217" i="71" s="1"/>
  <c r="BE222" i="71"/>
  <c r="Y222" i="71" s="1"/>
  <c r="AO222" i="71" s="1"/>
  <c r="BN60" i="71"/>
  <c r="AH60" i="71" s="1"/>
  <c r="AX60" i="71" s="1"/>
  <c r="BH211" i="70"/>
  <c r="AB211" i="70" s="1"/>
  <c r="AR211" i="70" s="1"/>
  <c r="BH195" i="70"/>
  <c r="AB195" i="70" s="1"/>
  <c r="AR195" i="70" s="1"/>
  <c r="BH179" i="70"/>
  <c r="AB179" i="70" s="1"/>
  <c r="AR179" i="70" s="1"/>
  <c r="BH130" i="70"/>
  <c r="AB130" i="70" s="1"/>
  <c r="AR130" i="70" s="1"/>
  <c r="BH66" i="70"/>
  <c r="AB66" i="70" s="1"/>
  <c r="AR66" i="70" s="1"/>
  <c r="BH35" i="70"/>
  <c r="AB35" i="70" s="1"/>
  <c r="AR35" i="70" s="1"/>
  <c r="BH157" i="70"/>
  <c r="AB157" i="70" s="1"/>
  <c r="AR157" i="70" s="1"/>
  <c r="BH125" i="70"/>
  <c r="AB125" i="70" s="1"/>
  <c r="AR125" i="70" s="1"/>
  <c r="BH93" i="70"/>
  <c r="AB93" i="70" s="1"/>
  <c r="AR93" i="70" s="1"/>
  <c r="BH46" i="70"/>
  <c r="AB46" i="70" s="1"/>
  <c r="AR46" i="70" s="1"/>
  <c r="BF56" i="70"/>
  <c r="Z56" i="70" s="1"/>
  <c r="AP56" i="70" s="1"/>
  <c r="BF101" i="70"/>
  <c r="Z101" i="70" s="1"/>
  <c r="AP101" i="70" s="1"/>
  <c r="BF119" i="70"/>
  <c r="Z119" i="70" s="1"/>
  <c r="AP119" i="70" s="1"/>
  <c r="BF22" i="70"/>
  <c r="Z22" i="70" s="1"/>
  <c r="AP22" i="70" s="1"/>
  <c r="BF108" i="70"/>
  <c r="Z108" i="70" s="1"/>
  <c r="AP108" i="70" s="1"/>
  <c r="BF125" i="70"/>
  <c r="Z125" i="70" s="1"/>
  <c r="AP125" i="70" s="1"/>
  <c r="BF141" i="70"/>
  <c r="Z141" i="70" s="1"/>
  <c r="AP141" i="70" s="1"/>
  <c r="BF157" i="70"/>
  <c r="Z157" i="70" s="1"/>
  <c r="AP157" i="70" s="1"/>
  <c r="BF54" i="70"/>
  <c r="Z54" i="70" s="1"/>
  <c r="AP54" i="70" s="1"/>
  <c r="BF63" i="70"/>
  <c r="Z63" i="70" s="1"/>
  <c r="AP63" i="70" s="1"/>
  <c r="BF109" i="70"/>
  <c r="Z109" i="70" s="1"/>
  <c r="AP109" i="70" s="1"/>
  <c r="BF140" i="70"/>
  <c r="Z140" i="70" s="1"/>
  <c r="AP140" i="70" s="1"/>
  <c r="BF177" i="70"/>
  <c r="Z177" i="70" s="1"/>
  <c r="AP177" i="70" s="1"/>
  <c r="BF189" i="70"/>
  <c r="Z189" i="70" s="1"/>
  <c r="AP189" i="70" s="1"/>
  <c r="BF197" i="70"/>
  <c r="Z197" i="70" s="1"/>
  <c r="AP197" i="70" s="1"/>
  <c r="BF201" i="70"/>
  <c r="Z201" i="70" s="1"/>
  <c r="AP201" i="70" s="1"/>
  <c r="BF209" i="70"/>
  <c r="Z209" i="70" s="1"/>
  <c r="AP209" i="70" s="1"/>
  <c r="BF213" i="70"/>
  <c r="Z213" i="70" s="1"/>
  <c r="AP213" i="70" s="1"/>
  <c r="BH142" i="70"/>
  <c r="AB142" i="70" s="1"/>
  <c r="AR142" i="70" s="1"/>
  <c r="BH110" i="70"/>
  <c r="AB110" i="70" s="1"/>
  <c r="AR110" i="70" s="1"/>
  <c r="BH218" i="70"/>
  <c r="AB218" i="70" s="1"/>
  <c r="AR218" i="70" s="1"/>
  <c r="BH186" i="70"/>
  <c r="AB186" i="70" s="1"/>
  <c r="AR186" i="70" s="1"/>
  <c r="BH137" i="70"/>
  <c r="AB137" i="70" s="1"/>
  <c r="AR137" i="70" s="1"/>
  <c r="BH105" i="70"/>
  <c r="AB105" i="70" s="1"/>
  <c r="AR105" i="70" s="1"/>
  <c r="BH220" i="70"/>
  <c r="AB220" i="70" s="1"/>
  <c r="AR220" i="70" s="1"/>
  <c r="BH204" i="70"/>
  <c r="AB204" i="70" s="1"/>
  <c r="AR204" i="70" s="1"/>
  <c r="BH188" i="70"/>
  <c r="AB188" i="70" s="1"/>
  <c r="AR188" i="70" s="1"/>
  <c r="BH91" i="70"/>
  <c r="AB91" i="70" s="1"/>
  <c r="AR91" i="70" s="1"/>
  <c r="BD194" i="70"/>
  <c r="X194" i="70" s="1"/>
  <c r="AN194" i="70" s="1"/>
  <c r="BM59" i="70"/>
  <c r="AG59" i="70" s="1"/>
  <c r="AW59" i="70" s="1"/>
  <c r="BD32" i="70"/>
  <c r="X32" i="70" s="1"/>
  <c r="AN32" i="70" s="1"/>
  <c r="BD64" i="70"/>
  <c r="X64" i="70" s="1"/>
  <c r="AN64" i="70" s="1"/>
  <c r="BD112" i="70"/>
  <c r="X112" i="70" s="1"/>
  <c r="AN112" i="70" s="1"/>
  <c r="BD193" i="70"/>
  <c r="X193" i="70" s="1"/>
  <c r="AN193" i="70" s="1"/>
  <c r="BD38" i="70"/>
  <c r="X38" i="70" s="1"/>
  <c r="AN38" i="70" s="1"/>
  <c r="BD54" i="70"/>
  <c r="X54" i="70" s="1"/>
  <c r="AN54" i="70" s="1"/>
  <c r="BD70" i="70"/>
  <c r="X70" i="70" s="1"/>
  <c r="AN70" i="70" s="1"/>
  <c r="BD102" i="70"/>
  <c r="X102" i="70" s="1"/>
  <c r="AN102" i="70" s="1"/>
  <c r="BD166" i="70"/>
  <c r="X166" i="70" s="1"/>
  <c r="AN166" i="70" s="1"/>
  <c r="BD183" i="70"/>
  <c r="X183" i="70" s="1"/>
  <c r="AN183" i="70" s="1"/>
  <c r="BJ44" i="70"/>
  <c r="AD44" i="70" s="1"/>
  <c r="AT44" i="70" s="1"/>
  <c r="BJ82" i="70"/>
  <c r="AD82" i="70" s="1"/>
  <c r="AT82" i="70" s="1"/>
  <c r="BJ144" i="70"/>
  <c r="AD144" i="70" s="1"/>
  <c r="AT144" i="70" s="1"/>
  <c r="BJ160" i="70"/>
  <c r="AD160" i="70" s="1"/>
  <c r="AT160" i="70" s="1"/>
  <c r="BJ146" i="70"/>
  <c r="AD146" i="70" s="1"/>
  <c r="AT146" i="70" s="1"/>
  <c r="BJ41" i="70"/>
  <c r="AD41" i="70" s="1"/>
  <c r="AT41" i="70" s="1"/>
  <c r="BJ171" i="70"/>
  <c r="AD171" i="70" s="1"/>
  <c r="AT171" i="70" s="1"/>
  <c r="BJ181" i="70"/>
  <c r="AD181" i="70" s="1"/>
  <c r="AT181" i="70" s="1"/>
  <c r="BJ201" i="70"/>
  <c r="AD201" i="70" s="1"/>
  <c r="AT201" i="70" s="1"/>
  <c r="BK25" i="71"/>
  <c r="AE25" i="71" s="1"/>
  <c r="AU25" i="71" s="1"/>
  <c r="BK41" i="71"/>
  <c r="AE41" i="71" s="1"/>
  <c r="AU41" i="71" s="1"/>
  <c r="BC37" i="71"/>
  <c r="W37" i="71" s="1"/>
  <c r="AM37" i="71" s="1"/>
  <c r="BC88" i="71"/>
  <c r="W88" i="71" s="1"/>
  <c r="AM88" i="71" s="1"/>
  <c r="BC104" i="71"/>
  <c r="W104" i="71" s="1"/>
  <c r="AM104" i="71" s="1"/>
  <c r="BC156" i="71"/>
  <c r="W156" i="71" s="1"/>
  <c r="AM156" i="71" s="1"/>
  <c r="BC214" i="71"/>
  <c r="W214" i="71" s="1"/>
  <c r="AM214" i="71" s="1"/>
  <c r="BE40" i="71"/>
  <c r="Y40" i="71" s="1"/>
  <c r="AO40" i="71" s="1"/>
  <c r="BE44" i="71"/>
  <c r="Y44" i="71" s="1"/>
  <c r="AO44" i="71" s="1"/>
  <c r="BE93" i="71"/>
  <c r="Y93" i="71" s="1"/>
  <c r="AO93" i="71" s="1"/>
  <c r="BE109" i="71"/>
  <c r="Y109" i="71" s="1"/>
  <c r="AO109" i="71" s="1"/>
  <c r="BE61" i="71"/>
  <c r="Y61" i="71" s="1"/>
  <c r="AO61" i="71" s="1"/>
  <c r="BE116" i="71"/>
  <c r="Y116" i="71" s="1"/>
  <c r="AO116" i="71" s="1"/>
  <c r="BE156" i="71"/>
  <c r="Y156" i="71" s="1"/>
  <c r="AO156" i="71" s="1"/>
  <c r="BF198" i="71"/>
  <c r="Z198" i="71" s="1"/>
  <c r="AP198" i="71" s="1"/>
  <c r="BF177" i="71"/>
  <c r="Z177" i="71" s="1"/>
  <c r="AP177" i="71" s="1"/>
  <c r="BF179" i="71"/>
  <c r="Z179" i="71" s="1"/>
  <c r="AP179" i="71" s="1"/>
  <c r="BF150" i="71"/>
  <c r="Z150" i="71" s="1"/>
  <c r="AP150" i="71" s="1"/>
  <c r="BF46" i="71"/>
  <c r="Z46" i="71" s="1"/>
  <c r="AP46" i="71" s="1"/>
  <c r="BF30" i="71"/>
  <c r="Z30" i="71" s="1"/>
  <c r="AP30" i="71" s="1"/>
  <c r="BK35" i="71"/>
  <c r="AE35" i="71" s="1"/>
  <c r="AU35" i="71" s="1"/>
  <c r="BK96" i="71"/>
  <c r="AE96" i="71" s="1"/>
  <c r="AU96" i="71" s="1"/>
  <c r="BK68" i="71"/>
  <c r="AE68" i="71" s="1"/>
  <c r="AU68" i="71" s="1"/>
  <c r="BK100" i="71"/>
  <c r="AE100" i="71" s="1"/>
  <c r="AU100" i="71" s="1"/>
  <c r="BK62" i="71"/>
  <c r="AE62" i="71" s="1"/>
  <c r="AU62" i="71" s="1"/>
  <c r="BK63" i="71"/>
  <c r="AE63" i="71" s="1"/>
  <c r="AU63" i="71" s="1"/>
  <c r="BK128" i="71"/>
  <c r="AE128" i="71" s="1"/>
  <c r="AU128" i="71" s="1"/>
  <c r="BK143" i="71"/>
  <c r="AE143" i="71" s="1"/>
  <c r="AU143" i="71" s="1"/>
  <c r="BK189" i="71"/>
  <c r="AE189" i="71" s="1"/>
  <c r="AU189" i="71" s="1"/>
  <c r="BK191" i="71"/>
  <c r="AE191" i="71" s="1"/>
  <c r="AU191" i="71" s="1"/>
  <c r="BK199" i="71"/>
  <c r="AE199" i="71" s="1"/>
  <c r="AU199" i="71" s="1"/>
  <c r="BK200" i="71"/>
  <c r="AE200" i="71" s="1"/>
  <c r="AU200" i="71" s="1"/>
  <c r="BK214" i="71"/>
  <c r="AE214" i="71" s="1"/>
  <c r="AU214" i="71" s="1"/>
  <c r="BK218" i="71"/>
  <c r="AE218" i="71" s="1"/>
  <c r="AU218" i="71" s="1"/>
  <c r="BA33" i="71"/>
  <c r="U33" i="71" s="1"/>
  <c r="AK33" i="71" s="1"/>
  <c r="BA49" i="71"/>
  <c r="U49" i="71" s="1"/>
  <c r="AK49" i="71" s="1"/>
  <c r="BA27" i="71"/>
  <c r="U27" i="71" s="1"/>
  <c r="AK27" i="71" s="1"/>
  <c r="BA43" i="71"/>
  <c r="U43" i="71" s="1"/>
  <c r="AK43" i="71" s="1"/>
  <c r="BA64" i="71"/>
  <c r="U64" i="71" s="1"/>
  <c r="AK64" i="71" s="1"/>
  <c r="BA77" i="71"/>
  <c r="U77" i="71" s="1"/>
  <c r="AK77" i="71" s="1"/>
  <c r="BA93" i="71"/>
  <c r="U93" i="71" s="1"/>
  <c r="AK93" i="71" s="1"/>
  <c r="BA109" i="71"/>
  <c r="U109" i="71" s="1"/>
  <c r="AK109" i="71" s="1"/>
  <c r="BA127" i="71"/>
  <c r="U127" i="71" s="1"/>
  <c r="AK127" i="71" s="1"/>
  <c r="BA122" i="71"/>
  <c r="U122" i="71" s="1"/>
  <c r="AK122" i="71" s="1"/>
  <c r="BA133" i="71"/>
  <c r="U133" i="71" s="1"/>
  <c r="AK133" i="71" s="1"/>
  <c r="BA144" i="71"/>
  <c r="U144" i="71" s="1"/>
  <c r="AK144" i="71" s="1"/>
  <c r="BA159" i="71"/>
  <c r="U159" i="71" s="1"/>
  <c r="AK159" i="71" s="1"/>
  <c r="BA153" i="71"/>
  <c r="U153" i="71" s="1"/>
  <c r="AK153" i="71" s="1"/>
  <c r="BA169" i="71"/>
  <c r="U169" i="71" s="1"/>
  <c r="AK169" i="71" s="1"/>
  <c r="BA185" i="71"/>
  <c r="U185" i="71" s="1"/>
  <c r="AK185" i="71" s="1"/>
  <c r="BA217" i="71"/>
  <c r="U217" i="71" s="1"/>
  <c r="AK217" i="71" s="1"/>
  <c r="BA212" i="71"/>
  <c r="U212" i="71" s="1"/>
  <c r="AK212" i="71" s="1"/>
  <c r="BA222" i="71"/>
  <c r="U222" i="71" s="1"/>
  <c r="AK222" i="71" s="1"/>
  <c r="BK151" i="71"/>
  <c r="AE151" i="71" s="1"/>
  <c r="AU151" i="71" s="1"/>
  <c r="BK205" i="71"/>
  <c r="AE205" i="71" s="1"/>
  <c r="AU205" i="71" s="1"/>
  <c r="BC53" i="71"/>
  <c r="W53" i="71" s="1"/>
  <c r="AM53" i="71" s="1"/>
  <c r="BC72" i="71"/>
  <c r="W72" i="71" s="1"/>
  <c r="AM72" i="71" s="1"/>
  <c r="BC60" i="71"/>
  <c r="W60" i="71" s="1"/>
  <c r="AM60" i="71" s="1"/>
  <c r="BC195" i="71"/>
  <c r="W195" i="71" s="1"/>
  <c r="AM195" i="71" s="1"/>
  <c r="BC203" i="71"/>
  <c r="W203" i="71" s="1"/>
  <c r="AM203" i="71" s="1"/>
  <c r="BC171" i="71"/>
  <c r="W171" i="71" s="1"/>
  <c r="AM171" i="71" s="1"/>
  <c r="BE77" i="71"/>
  <c r="Y77" i="71" s="1"/>
  <c r="AO77" i="71" s="1"/>
  <c r="BE121" i="71"/>
  <c r="Y121" i="71" s="1"/>
  <c r="AO121" i="71" s="1"/>
  <c r="BE203" i="71"/>
  <c r="Y203" i="71" s="1"/>
  <c r="AO203" i="71" s="1"/>
  <c r="BF194" i="71"/>
  <c r="Z194" i="71" s="1"/>
  <c r="AP194" i="71" s="1"/>
  <c r="BF135" i="71"/>
  <c r="Z135" i="71" s="1"/>
  <c r="AP135" i="71" s="1"/>
  <c r="BF180" i="71"/>
  <c r="Z180" i="71" s="1"/>
  <c r="AP180" i="71" s="1"/>
  <c r="BF105" i="71"/>
  <c r="Z105" i="71" s="1"/>
  <c r="AP105" i="71" s="1"/>
  <c r="BF89" i="71"/>
  <c r="Z89" i="71" s="1"/>
  <c r="AP89" i="71" s="1"/>
  <c r="BF73" i="71"/>
  <c r="Z73" i="71" s="1"/>
  <c r="AP73" i="71" s="1"/>
  <c r="BF57" i="71"/>
  <c r="Z57" i="71" s="1"/>
  <c r="AP57" i="71" s="1"/>
  <c r="BK64" i="71"/>
  <c r="AE64" i="71" s="1"/>
  <c r="AU64" i="71" s="1"/>
  <c r="BK116" i="71"/>
  <c r="AE116" i="71" s="1"/>
  <c r="AU116" i="71" s="1"/>
  <c r="BK148" i="71"/>
  <c r="AE148" i="71" s="1"/>
  <c r="AU148" i="71" s="1"/>
  <c r="BK215" i="71"/>
  <c r="AE215" i="71" s="1"/>
  <c r="AU215" i="71" s="1"/>
  <c r="BF145" i="71"/>
  <c r="Z145" i="71" s="1"/>
  <c r="AP145" i="71" s="1"/>
  <c r="BF36" i="71"/>
  <c r="Z36" i="71" s="1"/>
  <c r="AP36" i="71" s="1"/>
  <c r="BC30" i="71"/>
  <c r="W30" i="71" s="1"/>
  <c r="AM30" i="71" s="1"/>
  <c r="BC46" i="71"/>
  <c r="W46" i="71" s="1"/>
  <c r="AM46" i="71" s="1"/>
  <c r="BC29" i="71"/>
  <c r="W29" i="71" s="1"/>
  <c r="AM29" i="71" s="1"/>
  <c r="BC45" i="71"/>
  <c r="W45" i="71" s="1"/>
  <c r="AM45" i="71" s="1"/>
  <c r="BC77" i="71"/>
  <c r="W77" i="71" s="1"/>
  <c r="AM77" i="71" s="1"/>
  <c r="BC93" i="71"/>
  <c r="W93" i="71" s="1"/>
  <c r="AM93" i="71" s="1"/>
  <c r="BC109" i="71"/>
  <c r="W109" i="71" s="1"/>
  <c r="AM109" i="71" s="1"/>
  <c r="BC80" i="71"/>
  <c r="W80" i="71" s="1"/>
  <c r="AM80" i="71" s="1"/>
  <c r="BC96" i="71"/>
  <c r="W96" i="71" s="1"/>
  <c r="AM96" i="71" s="1"/>
  <c r="BC112" i="71"/>
  <c r="W112" i="71" s="1"/>
  <c r="AM112" i="71" s="1"/>
  <c r="BC130" i="71"/>
  <c r="W130" i="71" s="1"/>
  <c r="AM130" i="71" s="1"/>
  <c r="BC127" i="71"/>
  <c r="W127" i="71" s="1"/>
  <c r="AM127" i="71" s="1"/>
  <c r="BC160" i="71"/>
  <c r="W160" i="71" s="1"/>
  <c r="AM160" i="71" s="1"/>
  <c r="BC169" i="71"/>
  <c r="W169" i="71" s="1"/>
  <c r="AM169" i="71" s="1"/>
  <c r="BC192" i="71"/>
  <c r="W192" i="71" s="1"/>
  <c r="AM192" i="71" s="1"/>
  <c r="BC199" i="71"/>
  <c r="W199" i="71" s="1"/>
  <c r="AM199" i="71" s="1"/>
  <c r="BC207" i="71"/>
  <c r="W207" i="71" s="1"/>
  <c r="AM207" i="71" s="1"/>
  <c r="BC200" i="71"/>
  <c r="W200" i="71" s="1"/>
  <c r="AM200" i="71" s="1"/>
  <c r="BC222" i="71"/>
  <c r="W222" i="71" s="1"/>
  <c r="AM222" i="71" s="1"/>
  <c r="BC163" i="71"/>
  <c r="W163" i="71" s="1"/>
  <c r="AM163" i="71" s="1"/>
  <c r="BC208" i="71"/>
  <c r="W208" i="71" s="1"/>
  <c r="AM208" i="71" s="1"/>
  <c r="BC216" i="71"/>
  <c r="W216" i="71" s="1"/>
  <c r="AM216" i="71" s="1"/>
  <c r="BF45" i="71"/>
  <c r="Z45" i="71" s="1"/>
  <c r="AP45" i="71" s="1"/>
  <c r="BE158" i="71"/>
  <c r="Y158" i="71" s="1"/>
  <c r="AO158" i="71" s="1"/>
  <c r="BE211" i="71"/>
  <c r="Y211" i="71" s="1"/>
  <c r="AO211" i="71" s="1"/>
  <c r="BB29" i="71"/>
  <c r="V29" i="71" s="1"/>
  <c r="AL29" i="71" s="1"/>
  <c r="BB33" i="71"/>
  <c r="V33" i="71" s="1"/>
  <c r="AL33" i="71" s="1"/>
  <c r="BB37" i="71"/>
  <c r="V37" i="71" s="1"/>
  <c r="AL37" i="71" s="1"/>
  <c r="BB45" i="71"/>
  <c r="V45" i="71" s="1"/>
  <c r="AL45" i="71" s="1"/>
  <c r="BB49" i="71"/>
  <c r="V49" i="71" s="1"/>
  <c r="AL49" i="71" s="1"/>
  <c r="BB53" i="71"/>
  <c r="V53" i="71" s="1"/>
  <c r="AL53" i="71" s="1"/>
  <c r="BB57" i="71"/>
  <c r="V57" i="71" s="1"/>
  <c r="AL57" i="71" s="1"/>
  <c r="BB61" i="71"/>
  <c r="V61" i="71" s="1"/>
  <c r="AL61" i="71" s="1"/>
  <c r="BB65" i="71"/>
  <c r="V65" i="71" s="1"/>
  <c r="AL65" i="71" s="1"/>
  <c r="BB69" i="71"/>
  <c r="V69" i="71" s="1"/>
  <c r="AL69" i="71" s="1"/>
  <c r="BB77" i="71"/>
  <c r="V77" i="71" s="1"/>
  <c r="AL77" i="71" s="1"/>
  <c r="BB81" i="71"/>
  <c r="V81" i="71" s="1"/>
  <c r="AL81" i="71" s="1"/>
  <c r="BB85" i="71"/>
  <c r="V85" i="71" s="1"/>
  <c r="AL85" i="71" s="1"/>
  <c r="BB93" i="71"/>
  <c r="V93" i="71" s="1"/>
  <c r="AL93" i="71" s="1"/>
  <c r="BB97" i="71"/>
  <c r="V97" i="71" s="1"/>
  <c r="AL97" i="71" s="1"/>
  <c r="BB101" i="71"/>
  <c r="V101" i="71" s="1"/>
  <c r="AL101" i="71" s="1"/>
  <c r="BB109" i="71"/>
  <c r="V109" i="71" s="1"/>
  <c r="AL109" i="71" s="1"/>
  <c r="BB113" i="71"/>
  <c r="V113" i="71" s="1"/>
  <c r="AL113" i="71" s="1"/>
  <c r="BB182" i="71"/>
  <c r="V182" i="71" s="1"/>
  <c r="AL182" i="71" s="1"/>
  <c r="BB173" i="71"/>
  <c r="V173" i="71" s="1"/>
  <c r="AL173" i="71" s="1"/>
  <c r="BB157" i="71"/>
  <c r="V157" i="71" s="1"/>
  <c r="AL157" i="71" s="1"/>
  <c r="BB150" i="71"/>
  <c r="V150" i="71" s="1"/>
  <c r="AL150" i="71" s="1"/>
  <c r="BB167" i="71"/>
  <c r="V167" i="71" s="1"/>
  <c r="AL167" i="71" s="1"/>
  <c r="BB186" i="71"/>
  <c r="V186" i="71" s="1"/>
  <c r="AL186" i="71" s="1"/>
  <c r="BB214" i="71"/>
  <c r="V214" i="71" s="1"/>
  <c r="AL214" i="71" s="1"/>
  <c r="BB123" i="71"/>
  <c r="V123" i="71" s="1"/>
  <c r="AL123" i="71" s="1"/>
  <c r="BB127" i="71"/>
  <c r="V127" i="71" s="1"/>
  <c r="AL127" i="71" s="1"/>
  <c r="BB131" i="71"/>
  <c r="V131" i="71" s="1"/>
  <c r="AL131" i="71" s="1"/>
  <c r="BB135" i="71"/>
  <c r="V135" i="71" s="1"/>
  <c r="AL135" i="71" s="1"/>
  <c r="BB139" i="71"/>
  <c r="V139" i="71" s="1"/>
  <c r="AL139" i="71" s="1"/>
  <c r="BB143" i="71"/>
  <c r="V143" i="71" s="1"/>
  <c r="AL143" i="71" s="1"/>
  <c r="BB147" i="71"/>
  <c r="V147" i="71" s="1"/>
  <c r="AL147" i="71" s="1"/>
  <c r="BB160" i="71"/>
  <c r="V160" i="71" s="1"/>
  <c r="AL160" i="71" s="1"/>
  <c r="BB176" i="71"/>
  <c r="V176" i="71" s="1"/>
  <c r="AL176" i="71" s="1"/>
  <c r="BB216" i="71"/>
  <c r="V216" i="71" s="1"/>
  <c r="AL216" i="71" s="1"/>
  <c r="BB195" i="71"/>
  <c r="V195" i="71" s="1"/>
  <c r="AL195" i="71" s="1"/>
  <c r="BB203" i="71"/>
  <c r="V203" i="71" s="1"/>
  <c r="AL203" i="71" s="1"/>
  <c r="BN213" i="71"/>
  <c r="AH213" i="71" s="1"/>
  <c r="AX213" i="71" s="1"/>
  <c r="BE192" i="71"/>
  <c r="Y192" i="71" s="1"/>
  <c r="AO192" i="71" s="1"/>
  <c r="BE215" i="71"/>
  <c r="Y215" i="71" s="1"/>
  <c r="AO215" i="71" s="1"/>
  <c r="BE174" i="71"/>
  <c r="Y174" i="71" s="1"/>
  <c r="AO174" i="71" s="1"/>
  <c r="BF136" i="71"/>
  <c r="Z136" i="71" s="1"/>
  <c r="AP136" i="71" s="1"/>
  <c r="BF120" i="71"/>
  <c r="Z120" i="71" s="1"/>
  <c r="AP120" i="71" s="1"/>
  <c r="BF182" i="71"/>
  <c r="Z182" i="71" s="1"/>
  <c r="AP182" i="71" s="1"/>
  <c r="BF162" i="71"/>
  <c r="Z162" i="71" s="1"/>
  <c r="AP162" i="71" s="1"/>
  <c r="BF106" i="71"/>
  <c r="Z106" i="71" s="1"/>
  <c r="AP106" i="71" s="1"/>
  <c r="BF90" i="71"/>
  <c r="Z90" i="71" s="1"/>
  <c r="AP90" i="71" s="1"/>
  <c r="BF74" i="71"/>
  <c r="Z74" i="71" s="1"/>
  <c r="AP74" i="71" s="1"/>
  <c r="BF43" i="71"/>
  <c r="Z43" i="71" s="1"/>
  <c r="AP43" i="71" s="1"/>
  <c r="BF27" i="71"/>
  <c r="Z27" i="71" s="1"/>
  <c r="AP27" i="71" s="1"/>
  <c r="BF53" i="71"/>
  <c r="Z53" i="71" s="1"/>
  <c r="AP53" i="71" s="1"/>
  <c r="BF126" i="71"/>
  <c r="Z126" i="71" s="1"/>
  <c r="AP126" i="71" s="1"/>
  <c r="BF171" i="71"/>
  <c r="Z171" i="71" s="1"/>
  <c r="AP171" i="71" s="1"/>
  <c r="BK84" i="71"/>
  <c r="AE84" i="71" s="1"/>
  <c r="AU84" i="71" s="1"/>
  <c r="BK81" i="71"/>
  <c r="AE81" i="71" s="1"/>
  <c r="AU81" i="71" s="1"/>
  <c r="BK150" i="71"/>
  <c r="AE150" i="71" s="1"/>
  <c r="AU150" i="71" s="1"/>
  <c r="BK132" i="71"/>
  <c r="AE132" i="71" s="1"/>
  <c r="AU132" i="71" s="1"/>
  <c r="BK168" i="71"/>
  <c r="AE168" i="71" s="1"/>
  <c r="AU168" i="71" s="1"/>
  <c r="BF208" i="71"/>
  <c r="Z208" i="71" s="1"/>
  <c r="AP208" i="71" s="1"/>
  <c r="BF153" i="71"/>
  <c r="Z153" i="71" s="1"/>
  <c r="AP153" i="71" s="1"/>
  <c r="BF133" i="71"/>
  <c r="Z133" i="71" s="1"/>
  <c r="AP133" i="71" s="1"/>
  <c r="BF164" i="71"/>
  <c r="Z164" i="71" s="1"/>
  <c r="AP164" i="71" s="1"/>
  <c r="BF163" i="71"/>
  <c r="Z163" i="71" s="1"/>
  <c r="AP163" i="71" s="1"/>
  <c r="BF40" i="71"/>
  <c r="Z40" i="71" s="1"/>
  <c r="AP40" i="71" s="1"/>
  <c r="BC26" i="71"/>
  <c r="W26" i="71" s="1"/>
  <c r="AM26" i="71" s="1"/>
  <c r="BC42" i="71"/>
  <c r="W42" i="71" s="1"/>
  <c r="AM42" i="71" s="1"/>
  <c r="BC25" i="71"/>
  <c r="W25" i="71" s="1"/>
  <c r="AM25" i="71" s="1"/>
  <c r="BC41" i="71"/>
  <c r="W41" i="71" s="1"/>
  <c r="AM41" i="71" s="1"/>
  <c r="BC68" i="71"/>
  <c r="W68" i="71" s="1"/>
  <c r="AM68" i="71" s="1"/>
  <c r="BC36" i="71"/>
  <c r="W36" i="71" s="1"/>
  <c r="AM36" i="71" s="1"/>
  <c r="BA50" i="71"/>
  <c r="U50" i="71" s="1"/>
  <c r="AK50" i="71" s="1"/>
  <c r="BA46" i="71"/>
  <c r="U46" i="71" s="1"/>
  <c r="AK46" i="71" s="1"/>
  <c r="BA145" i="71"/>
  <c r="U145" i="71" s="1"/>
  <c r="AK145" i="71" s="1"/>
  <c r="BA78" i="71"/>
  <c r="U78" i="71" s="1"/>
  <c r="AK78" i="71" s="1"/>
  <c r="BA94" i="71"/>
  <c r="U94" i="71" s="1"/>
  <c r="AK94" i="71" s="1"/>
  <c r="BA110" i="71"/>
  <c r="U110" i="71" s="1"/>
  <c r="AK110" i="71" s="1"/>
  <c r="BA120" i="71"/>
  <c r="U120" i="71" s="1"/>
  <c r="AK120" i="71" s="1"/>
  <c r="BA131" i="71"/>
  <c r="U131" i="71" s="1"/>
  <c r="AK131" i="71" s="1"/>
  <c r="BA168" i="71"/>
  <c r="U168" i="71" s="1"/>
  <c r="AK168" i="71" s="1"/>
  <c r="BA188" i="71"/>
  <c r="U188" i="71" s="1"/>
  <c r="AK188" i="71" s="1"/>
  <c r="BA172" i="71"/>
  <c r="U172" i="71" s="1"/>
  <c r="AK172" i="71" s="1"/>
  <c r="BA199" i="71"/>
  <c r="U199" i="71" s="1"/>
  <c r="AK199" i="71" s="1"/>
  <c r="BA218" i="71"/>
  <c r="U218" i="71" s="1"/>
  <c r="AK218" i="71" s="1"/>
  <c r="BC52" i="71"/>
  <c r="W52" i="71" s="1"/>
  <c r="AM52" i="71" s="1"/>
  <c r="BC61" i="71"/>
  <c r="W61" i="71" s="1"/>
  <c r="AM61" i="71" s="1"/>
  <c r="BC73" i="71"/>
  <c r="W73" i="71" s="1"/>
  <c r="AM73" i="71" s="1"/>
  <c r="BC89" i="71"/>
  <c r="W89" i="71" s="1"/>
  <c r="AM89" i="71" s="1"/>
  <c r="BC105" i="71"/>
  <c r="W105" i="71" s="1"/>
  <c r="AM105" i="71" s="1"/>
  <c r="BC76" i="71"/>
  <c r="W76" i="71" s="1"/>
  <c r="AM76" i="71" s="1"/>
  <c r="BC92" i="71"/>
  <c r="W92" i="71" s="1"/>
  <c r="AM92" i="71" s="1"/>
  <c r="BC108" i="71"/>
  <c r="W108" i="71" s="1"/>
  <c r="AM108" i="71" s="1"/>
  <c r="BC79" i="71"/>
  <c r="W79" i="71" s="1"/>
  <c r="AM79" i="71" s="1"/>
  <c r="BC95" i="71"/>
  <c r="W95" i="71" s="1"/>
  <c r="AM95" i="71" s="1"/>
  <c r="BC111" i="71"/>
  <c r="W111" i="71" s="1"/>
  <c r="AM111" i="71" s="1"/>
  <c r="BC126" i="71"/>
  <c r="W126" i="71" s="1"/>
  <c r="AM126" i="71" s="1"/>
  <c r="BC123" i="71"/>
  <c r="W123" i="71" s="1"/>
  <c r="AM123" i="71" s="1"/>
  <c r="BC194" i="71"/>
  <c r="W194" i="71" s="1"/>
  <c r="AM194" i="71" s="1"/>
  <c r="BC118" i="71"/>
  <c r="W118" i="71" s="1"/>
  <c r="AM118" i="71" s="1"/>
  <c r="BC125" i="71"/>
  <c r="W125" i="71" s="1"/>
  <c r="AM125" i="71" s="1"/>
  <c r="BC157" i="71"/>
  <c r="W157" i="71" s="1"/>
  <c r="AM157" i="71" s="1"/>
  <c r="BC177" i="71"/>
  <c r="W177" i="71" s="1"/>
  <c r="AM177" i="71" s="1"/>
  <c r="BC170" i="71"/>
  <c r="W170" i="71" s="1"/>
  <c r="AM170" i="71" s="1"/>
  <c r="BC139" i="71"/>
  <c r="W139" i="71" s="1"/>
  <c r="AM139" i="71" s="1"/>
  <c r="BC147" i="71"/>
  <c r="W147" i="71" s="1"/>
  <c r="AM147" i="71" s="1"/>
  <c r="BC178" i="71"/>
  <c r="W178" i="71" s="1"/>
  <c r="AM178" i="71" s="1"/>
  <c r="BC142" i="71"/>
  <c r="W142" i="71" s="1"/>
  <c r="AM142" i="71" s="1"/>
  <c r="BC176" i="71"/>
  <c r="W176" i="71" s="1"/>
  <c r="AM176" i="71" s="1"/>
  <c r="BC198" i="71"/>
  <c r="W198" i="71" s="1"/>
  <c r="AM198" i="71" s="1"/>
  <c r="BC206" i="71"/>
  <c r="W206" i="71" s="1"/>
  <c r="AM206" i="71" s="1"/>
  <c r="BC159" i="71"/>
  <c r="W159" i="71" s="1"/>
  <c r="AM159" i="71" s="1"/>
  <c r="BC175" i="71"/>
  <c r="W175" i="71" s="1"/>
  <c r="AM175" i="71" s="1"/>
  <c r="BC220" i="71"/>
  <c r="W220" i="71" s="1"/>
  <c r="AM220" i="71" s="1"/>
  <c r="BC215" i="71"/>
  <c r="W215" i="71" s="1"/>
  <c r="AM215" i="71" s="1"/>
  <c r="BC219" i="71"/>
  <c r="W219" i="71" s="1"/>
  <c r="AM219" i="71" s="1"/>
  <c r="BE35" i="71"/>
  <c r="Y35" i="71" s="1"/>
  <c r="AO35" i="71" s="1"/>
  <c r="BE51" i="71"/>
  <c r="Y51" i="71" s="1"/>
  <c r="AO51" i="71" s="1"/>
  <c r="BE80" i="71"/>
  <c r="Y80" i="71" s="1"/>
  <c r="AO80" i="71" s="1"/>
  <c r="BE96" i="71"/>
  <c r="Y96" i="71" s="1"/>
  <c r="AO96" i="71" s="1"/>
  <c r="BE112" i="71"/>
  <c r="Y112" i="71" s="1"/>
  <c r="AO112" i="71" s="1"/>
  <c r="BE128" i="71"/>
  <c r="Y128" i="71" s="1"/>
  <c r="AO128" i="71" s="1"/>
  <c r="BE208" i="71"/>
  <c r="Y208" i="71" s="1"/>
  <c r="AO208" i="71" s="1"/>
  <c r="BE155" i="71"/>
  <c r="Y155" i="71" s="1"/>
  <c r="AO155" i="71" s="1"/>
  <c r="BE163" i="71"/>
  <c r="Y163" i="71" s="1"/>
  <c r="AO163" i="71" s="1"/>
  <c r="BE199" i="71"/>
  <c r="Y199" i="71" s="1"/>
  <c r="AO199" i="71" s="1"/>
  <c r="BE183" i="71"/>
  <c r="Y183" i="71" s="1"/>
  <c r="AO183" i="71" s="1"/>
  <c r="BE194" i="71"/>
  <c r="Y194" i="71" s="1"/>
  <c r="AO194" i="71" s="1"/>
  <c r="BA34" i="71"/>
  <c r="U34" i="71" s="1"/>
  <c r="AK34" i="71" s="1"/>
  <c r="BA30" i="71"/>
  <c r="U30" i="71" s="1"/>
  <c r="AK30" i="71" s="1"/>
  <c r="BA58" i="71"/>
  <c r="U58" i="71" s="1"/>
  <c r="AK58" i="71" s="1"/>
  <c r="BA70" i="71"/>
  <c r="U70" i="71" s="1"/>
  <c r="AK70" i="71" s="1"/>
  <c r="BA86" i="71"/>
  <c r="U86" i="71" s="1"/>
  <c r="AK86" i="71" s="1"/>
  <c r="BA102" i="71"/>
  <c r="U102" i="71" s="1"/>
  <c r="AK102" i="71" s="1"/>
  <c r="BA184" i="71"/>
  <c r="U184" i="71" s="1"/>
  <c r="AK184" i="71" s="1"/>
  <c r="BA198" i="71"/>
  <c r="U198" i="71" s="1"/>
  <c r="AK198" i="71" s="1"/>
  <c r="BA219" i="71"/>
  <c r="U219" i="71" s="1"/>
  <c r="AK219" i="71" s="1"/>
  <c r="BA203" i="71"/>
  <c r="U203" i="71" s="1"/>
  <c r="AK203" i="71" s="1"/>
  <c r="BM40" i="71"/>
  <c r="AG40" i="71" s="1"/>
  <c r="AW40" i="71" s="1"/>
  <c r="BM36" i="71"/>
  <c r="AG36" i="71" s="1"/>
  <c r="AW36" i="71" s="1"/>
  <c r="BM27" i="71"/>
  <c r="AG27" i="71" s="1"/>
  <c r="AW27" i="71" s="1"/>
  <c r="BM43" i="71"/>
  <c r="AG43" i="71" s="1"/>
  <c r="AW43" i="71" s="1"/>
  <c r="BM29" i="71"/>
  <c r="AG29" i="71" s="1"/>
  <c r="AW29" i="71" s="1"/>
  <c r="BM45" i="71"/>
  <c r="AG45" i="71" s="1"/>
  <c r="AW45" i="71" s="1"/>
  <c r="BM61" i="71"/>
  <c r="AG61" i="71" s="1"/>
  <c r="AW61" i="71" s="1"/>
  <c r="BM62" i="71"/>
  <c r="AG62" i="71" s="1"/>
  <c r="AW62" i="71" s="1"/>
  <c r="BM78" i="71"/>
  <c r="AG78" i="71" s="1"/>
  <c r="AW78" i="71" s="1"/>
  <c r="BM94" i="71"/>
  <c r="AG94" i="71" s="1"/>
  <c r="AW94" i="71" s="1"/>
  <c r="BM110" i="71"/>
  <c r="AG110" i="71" s="1"/>
  <c r="AW110" i="71" s="1"/>
  <c r="BM76" i="71"/>
  <c r="AG76" i="71" s="1"/>
  <c r="AW76" i="71" s="1"/>
  <c r="BM92" i="71"/>
  <c r="AG92" i="71" s="1"/>
  <c r="AW92" i="71" s="1"/>
  <c r="BM108" i="71"/>
  <c r="AG108" i="71" s="1"/>
  <c r="AW108" i="71" s="1"/>
  <c r="BM75" i="71"/>
  <c r="AG75" i="71" s="1"/>
  <c r="AW75" i="71" s="1"/>
  <c r="BM91" i="71"/>
  <c r="AG91" i="71" s="1"/>
  <c r="AW91" i="71" s="1"/>
  <c r="BM107" i="71"/>
  <c r="AG107" i="71" s="1"/>
  <c r="AW107" i="71" s="1"/>
  <c r="BM119" i="71"/>
  <c r="AG119" i="71" s="1"/>
  <c r="AW119" i="71" s="1"/>
  <c r="BM132" i="71"/>
  <c r="AG132" i="71" s="1"/>
  <c r="AW132" i="71" s="1"/>
  <c r="BM118" i="71"/>
  <c r="AG118" i="71" s="1"/>
  <c r="AW118" i="71" s="1"/>
  <c r="BM154" i="71"/>
  <c r="AG154" i="71" s="1"/>
  <c r="AW154" i="71" s="1"/>
  <c r="BM125" i="71"/>
  <c r="AG125" i="71" s="1"/>
  <c r="AW125" i="71" s="1"/>
  <c r="BM191" i="71"/>
  <c r="AG191" i="71" s="1"/>
  <c r="AW191" i="71" s="1"/>
  <c r="BM139" i="71"/>
  <c r="AG139" i="71" s="1"/>
  <c r="AW139" i="71" s="1"/>
  <c r="BM147" i="71"/>
  <c r="AG147" i="71" s="1"/>
  <c r="AW147" i="71" s="1"/>
  <c r="BM165" i="71"/>
  <c r="AG165" i="71" s="1"/>
  <c r="AW165" i="71" s="1"/>
  <c r="BM173" i="71"/>
  <c r="AG173" i="71" s="1"/>
  <c r="AW173" i="71" s="1"/>
  <c r="BM214" i="71"/>
  <c r="AG214" i="71" s="1"/>
  <c r="AW214" i="71" s="1"/>
  <c r="BM142" i="71"/>
  <c r="AG142" i="71" s="1"/>
  <c r="AW142" i="71" s="1"/>
  <c r="BM158" i="71"/>
  <c r="AG158" i="71" s="1"/>
  <c r="AW158" i="71" s="1"/>
  <c r="BM183" i="71"/>
  <c r="AG183" i="71" s="1"/>
  <c r="AW183" i="71" s="1"/>
  <c r="BM179" i="71"/>
  <c r="AG179" i="71" s="1"/>
  <c r="AW179" i="71" s="1"/>
  <c r="BM187" i="71"/>
  <c r="AG187" i="71" s="1"/>
  <c r="AW187" i="71" s="1"/>
  <c r="BM207" i="71"/>
  <c r="AG207" i="71" s="1"/>
  <c r="AW207" i="71" s="1"/>
  <c r="BM201" i="71"/>
  <c r="AG201" i="71" s="1"/>
  <c r="AW201" i="71" s="1"/>
  <c r="BM209" i="71"/>
  <c r="AG209" i="71" s="1"/>
  <c r="AW209" i="71" s="1"/>
  <c r="BM192" i="71"/>
  <c r="AG192" i="71" s="1"/>
  <c r="AW192" i="71" s="1"/>
  <c r="BM200" i="71"/>
  <c r="AG200" i="71" s="1"/>
  <c r="AW200" i="71" s="1"/>
  <c r="BM221" i="71"/>
  <c r="AG221" i="71" s="1"/>
  <c r="AW221" i="71" s="1"/>
  <c r="BN84" i="71"/>
  <c r="AH84" i="71" s="1"/>
  <c r="AX84" i="71" s="1"/>
  <c r="BN100" i="71"/>
  <c r="AH100" i="71" s="1"/>
  <c r="AX100" i="71" s="1"/>
  <c r="BN120" i="71"/>
  <c r="AH120" i="71" s="1"/>
  <c r="AX120" i="71" s="1"/>
  <c r="BN218" i="71"/>
  <c r="AH218" i="71" s="1"/>
  <c r="AX218" i="71" s="1"/>
  <c r="BG180" i="70"/>
  <c r="AA180" i="70" s="1"/>
  <c r="AQ180" i="70" s="1"/>
  <c r="BG114" i="70"/>
  <c r="AA114" i="70" s="1"/>
  <c r="AQ114" i="70" s="1"/>
  <c r="P8" i="53"/>
  <c r="BD60" i="70"/>
  <c r="X60" i="70" s="1"/>
  <c r="AN60" i="70" s="1"/>
  <c r="BJ114" i="70"/>
  <c r="AD114" i="70" s="1"/>
  <c r="AT114" i="70" s="1"/>
  <c r="BJ189" i="70"/>
  <c r="AD189" i="70" s="1"/>
  <c r="AT189" i="70" s="1"/>
  <c r="BJ209" i="70"/>
  <c r="AD209" i="70" s="1"/>
  <c r="AT209" i="70" s="1"/>
  <c r="BK168" i="70"/>
  <c r="AE168" i="70" s="1"/>
  <c r="AU168" i="70" s="1"/>
  <c r="BL131" i="70"/>
  <c r="AF131" i="70" s="1"/>
  <c r="AV131" i="70" s="1"/>
  <c r="BL30" i="70"/>
  <c r="AF30" i="70" s="1"/>
  <c r="AV30" i="70" s="1"/>
  <c r="BL38" i="70"/>
  <c r="AF38" i="70" s="1"/>
  <c r="AV38" i="70" s="1"/>
  <c r="BL86" i="70"/>
  <c r="AF86" i="70" s="1"/>
  <c r="AV86" i="70" s="1"/>
  <c r="BL98" i="70"/>
  <c r="AF98" i="70" s="1"/>
  <c r="AV98" i="70" s="1"/>
  <c r="BL102" i="70"/>
  <c r="AF102" i="70" s="1"/>
  <c r="AV102" i="70" s="1"/>
  <c r="BL106" i="70"/>
  <c r="AF106" i="70" s="1"/>
  <c r="AV106" i="70" s="1"/>
  <c r="BL114" i="70"/>
  <c r="AF114" i="70" s="1"/>
  <c r="AV114" i="70" s="1"/>
  <c r="BL146" i="70"/>
  <c r="AF146" i="70" s="1"/>
  <c r="AV146" i="70" s="1"/>
  <c r="BL158" i="70"/>
  <c r="AF158" i="70" s="1"/>
  <c r="AV158" i="70" s="1"/>
  <c r="BL175" i="70"/>
  <c r="AF175" i="70" s="1"/>
  <c r="AV175" i="70" s="1"/>
  <c r="BL187" i="70"/>
  <c r="AF187" i="70" s="1"/>
  <c r="AV187" i="70" s="1"/>
  <c r="BL215" i="70"/>
  <c r="AF215" i="70" s="1"/>
  <c r="AV215" i="70" s="1"/>
  <c r="BL96" i="70"/>
  <c r="AF96" i="70" s="1"/>
  <c r="AV96" i="70" s="1"/>
  <c r="BK128" i="70"/>
  <c r="AE128" i="70" s="1"/>
  <c r="AU128" i="70" s="1"/>
  <c r="BJ192" i="70"/>
  <c r="AD192" i="70" s="1"/>
  <c r="AT192" i="70" s="1"/>
  <c r="BJ131" i="70"/>
  <c r="AD131" i="70" s="1"/>
  <c r="AT131" i="70" s="1"/>
  <c r="BH171" i="70"/>
  <c r="AB171" i="70" s="1"/>
  <c r="AR171" i="70" s="1"/>
  <c r="BH90" i="70"/>
  <c r="AB90" i="70" s="1"/>
  <c r="AR90" i="70" s="1"/>
  <c r="BH117" i="70"/>
  <c r="AB117" i="70" s="1"/>
  <c r="AR117" i="70" s="1"/>
  <c r="BH83" i="70"/>
  <c r="AB83" i="70" s="1"/>
  <c r="AR83" i="70" s="1"/>
  <c r="BH158" i="70"/>
  <c r="AB158" i="70" s="1"/>
  <c r="AR158" i="70" s="1"/>
  <c r="BH153" i="70"/>
  <c r="AB153" i="70" s="1"/>
  <c r="AR153" i="70" s="1"/>
  <c r="BH121" i="70"/>
  <c r="AB121" i="70" s="1"/>
  <c r="AR121" i="70" s="1"/>
  <c r="BH89" i="70"/>
  <c r="AB89" i="70" s="1"/>
  <c r="AR89" i="70" s="1"/>
  <c r="BH42" i="70"/>
  <c r="AB42" i="70" s="1"/>
  <c r="AR42" i="70" s="1"/>
  <c r="BH189" i="70"/>
  <c r="AB189" i="70" s="1"/>
  <c r="AR189" i="70" s="1"/>
  <c r="BH162" i="70"/>
  <c r="AB162" i="70" s="1"/>
  <c r="AR162" i="70" s="1"/>
  <c r="BH146" i="70"/>
  <c r="AB146" i="70" s="1"/>
  <c r="AR146" i="70" s="1"/>
  <c r="BH51" i="70"/>
  <c r="AB51" i="70" s="1"/>
  <c r="AR51" i="70" s="1"/>
  <c r="BH77" i="70"/>
  <c r="AB77" i="70" s="1"/>
  <c r="AR77" i="70" s="1"/>
  <c r="BH30" i="70"/>
  <c r="AB30" i="70" s="1"/>
  <c r="AR30" i="70" s="1"/>
  <c r="BH172" i="70"/>
  <c r="AB172" i="70" s="1"/>
  <c r="AR172" i="70" s="1"/>
  <c r="BH75" i="70"/>
  <c r="AB75" i="70" s="1"/>
  <c r="AR75" i="70" s="1"/>
  <c r="BH138" i="70"/>
  <c r="AB138" i="70" s="1"/>
  <c r="AR138" i="70" s="1"/>
  <c r="BH64" i="70"/>
  <c r="AB64" i="70" s="1"/>
  <c r="AR64" i="70" s="1"/>
  <c r="BH118" i="70"/>
  <c r="AB118" i="70" s="1"/>
  <c r="AR118" i="70" s="1"/>
  <c r="BH205" i="70"/>
  <c r="AB205" i="70" s="1"/>
  <c r="AR205" i="70" s="1"/>
  <c r="BH33" i="70"/>
  <c r="AB33" i="70" s="1"/>
  <c r="AR33" i="70" s="1"/>
  <c r="BH129" i="70"/>
  <c r="AB129" i="70" s="1"/>
  <c r="AR129" i="70" s="1"/>
  <c r="BH126" i="70"/>
  <c r="AB126" i="70" s="1"/>
  <c r="AR126" i="70" s="1"/>
  <c r="BH73" i="70"/>
  <c r="AB73" i="70" s="1"/>
  <c r="AR73" i="70" s="1"/>
  <c r="BH100" i="70"/>
  <c r="AB100" i="70" s="1"/>
  <c r="AR100" i="70" s="1"/>
  <c r="BH25" i="70"/>
  <c r="AB25" i="70" s="1"/>
  <c r="AR25" i="70" s="1"/>
  <c r="BH173" i="70"/>
  <c r="AB173" i="70" s="1"/>
  <c r="AR173" i="70" s="1"/>
  <c r="BH61" i="70"/>
  <c r="AB61" i="70" s="1"/>
  <c r="AR61" i="70" s="1"/>
  <c r="BH116" i="70"/>
  <c r="AB116" i="70" s="1"/>
  <c r="AR116" i="70" s="1"/>
  <c r="BG71" i="70"/>
  <c r="AA71" i="70" s="1"/>
  <c r="AQ71" i="70" s="1"/>
  <c r="BG176" i="70"/>
  <c r="AA176" i="70" s="1"/>
  <c r="AQ176" i="70" s="1"/>
  <c r="BF76" i="70"/>
  <c r="Z76" i="70" s="1"/>
  <c r="AP76" i="70" s="1"/>
  <c r="BF159" i="70"/>
  <c r="Z159" i="70" s="1"/>
  <c r="AP159" i="70" s="1"/>
  <c r="BF62" i="70"/>
  <c r="Z62" i="70" s="1"/>
  <c r="AP62" i="70" s="1"/>
  <c r="BF25" i="70"/>
  <c r="Z25" i="70" s="1"/>
  <c r="AP25" i="70" s="1"/>
  <c r="BF31" i="70"/>
  <c r="Z31" i="70" s="1"/>
  <c r="AP31" i="70" s="1"/>
  <c r="BF47" i="70"/>
  <c r="Z47" i="70" s="1"/>
  <c r="AP47" i="70" s="1"/>
  <c r="BF79" i="70"/>
  <c r="Z79" i="70" s="1"/>
  <c r="AP79" i="70" s="1"/>
  <c r="BF172" i="70"/>
  <c r="Z172" i="70" s="1"/>
  <c r="AP172" i="70" s="1"/>
  <c r="BF185" i="70"/>
  <c r="Z185" i="70" s="1"/>
  <c r="AP185" i="70" s="1"/>
  <c r="BF221" i="70"/>
  <c r="Z221" i="70" s="1"/>
  <c r="AP221" i="70" s="1"/>
  <c r="BE46" i="70"/>
  <c r="Y46" i="70" s="1"/>
  <c r="AO46" i="70" s="1"/>
  <c r="BE75" i="70"/>
  <c r="Y75" i="70" s="1"/>
  <c r="AO75" i="70" s="1"/>
  <c r="BE111" i="70"/>
  <c r="Y111" i="70" s="1"/>
  <c r="AO111" i="70" s="1"/>
  <c r="BE127" i="70"/>
  <c r="Y127" i="70" s="1"/>
  <c r="AO127" i="70" s="1"/>
  <c r="BE143" i="70"/>
  <c r="Y143" i="70" s="1"/>
  <c r="AO143" i="70" s="1"/>
  <c r="BE159" i="70"/>
  <c r="Y159" i="70" s="1"/>
  <c r="AO159" i="70" s="1"/>
  <c r="BE200" i="70"/>
  <c r="Y200" i="70" s="1"/>
  <c r="AO200" i="70" s="1"/>
  <c r="BE99" i="70"/>
  <c r="Y99" i="70" s="1"/>
  <c r="AO99" i="70" s="1"/>
  <c r="BE31" i="70"/>
  <c r="Y31" i="70" s="1"/>
  <c r="AO31" i="70" s="1"/>
  <c r="BE47" i="70"/>
  <c r="Y47" i="70" s="1"/>
  <c r="AO47" i="70" s="1"/>
  <c r="BE71" i="70"/>
  <c r="Y71" i="70" s="1"/>
  <c r="AO71" i="70" s="1"/>
  <c r="BE196" i="70"/>
  <c r="Y196" i="70" s="1"/>
  <c r="AO196" i="70" s="1"/>
  <c r="BD161" i="70"/>
  <c r="X161" i="70" s="1"/>
  <c r="AN161" i="70" s="1"/>
  <c r="BD53" i="70"/>
  <c r="X53" i="70" s="1"/>
  <c r="AN53" i="70" s="1"/>
  <c r="BD213" i="70"/>
  <c r="X213" i="70" s="1"/>
  <c r="AN213" i="70" s="1"/>
  <c r="BD74" i="70"/>
  <c r="X74" i="70" s="1"/>
  <c r="AN74" i="70" s="1"/>
  <c r="BD196" i="70"/>
  <c r="X196" i="70" s="1"/>
  <c r="AN196" i="70" s="1"/>
  <c r="BD137" i="70"/>
  <c r="X137" i="70" s="1"/>
  <c r="AN137" i="70" s="1"/>
  <c r="BD129" i="70"/>
  <c r="X129" i="70" s="1"/>
  <c r="AN129" i="70" s="1"/>
  <c r="BD190" i="70"/>
  <c r="X190" i="70" s="1"/>
  <c r="AN190" i="70" s="1"/>
  <c r="BD149" i="70"/>
  <c r="X149" i="70" s="1"/>
  <c r="AN149" i="70" s="1"/>
  <c r="BD79" i="70"/>
  <c r="X79" i="70" s="1"/>
  <c r="AN79" i="70" s="1"/>
  <c r="BD111" i="70"/>
  <c r="X111" i="70" s="1"/>
  <c r="AN111" i="70" s="1"/>
  <c r="BD208" i="70"/>
  <c r="X208" i="70" s="1"/>
  <c r="AN208" i="70" s="1"/>
  <c r="BB34" i="70"/>
  <c r="V34" i="70" s="1"/>
  <c r="AL34" i="70" s="1"/>
  <c r="BB96" i="70"/>
  <c r="V96" i="70" s="1"/>
  <c r="AL96" i="70" s="1"/>
  <c r="BB33" i="70"/>
  <c r="V33" i="70" s="1"/>
  <c r="AL33" i="70" s="1"/>
  <c r="BB81" i="70"/>
  <c r="V81" i="70" s="1"/>
  <c r="AL81" i="70" s="1"/>
  <c r="BB97" i="70"/>
  <c r="V97" i="70" s="1"/>
  <c r="AL97" i="70" s="1"/>
  <c r="BB82" i="70"/>
  <c r="V82" i="70" s="1"/>
  <c r="AL82" i="70" s="1"/>
  <c r="BB147" i="70"/>
  <c r="V147" i="70" s="1"/>
  <c r="AL147" i="70" s="1"/>
  <c r="BB173" i="70"/>
  <c r="V173" i="70" s="1"/>
  <c r="AL173" i="70" s="1"/>
  <c r="BB206" i="70"/>
  <c r="V206" i="70" s="1"/>
  <c r="AL206" i="70" s="1"/>
  <c r="BB210" i="70"/>
  <c r="V210" i="70" s="1"/>
  <c r="AL210" i="70" s="1"/>
  <c r="BB214" i="70"/>
  <c r="V214" i="70" s="1"/>
  <c r="AL214" i="70" s="1"/>
  <c r="AZ214" i="70"/>
  <c r="T214" i="70" s="1"/>
  <c r="AJ214" i="70" s="1"/>
  <c r="AZ34" i="70"/>
  <c r="T34" i="70" s="1"/>
  <c r="AJ34" i="70" s="1"/>
  <c r="AZ38" i="70"/>
  <c r="T38" i="70" s="1"/>
  <c r="AJ38" i="70" s="1"/>
  <c r="AZ46" i="70"/>
  <c r="T46" i="70" s="1"/>
  <c r="AJ46" i="70" s="1"/>
  <c r="AZ54" i="70"/>
  <c r="T54" i="70" s="1"/>
  <c r="AJ54" i="70" s="1"/>
  <c r="AZ73" i="70"/>
  <c r="T73" i="70" s="1"/>
  <c r="AJ73" i="70" s="1"/>
  <c r="AZ77" i="70"/>
  <c r="T77" i="70" s="1"/>
  <c r="AJ77" i="70" s="1"/>
  <c r="AZ93" i="70"/>
  <c r="T93" i="70" s="1"/>
  <c r="AJ93" i="70" s="1"/>
  <c r="AZ109" i="70"/>
  <c r="T109" i="70" s="1"/>
  <c r="AJ109" i="70" s="1"/>
  <c r="AZ174" i="70"/>
  <c r="T174" i="70" s="1"/>
  <c r="AJ174" i="70" s="1"/>
  <c r="AZ182" i="70"/>
  <c r="T182" i="70" s="1"/>
  <c r="AJ182" i="70" s="1"/>
  <c r="AZ202" i="70"/>
  <c r="T202" i="70" s="1"/>
  <c r="AJ202" i="70" s="1"/>
  <c r="AZ39" i="70"/>
  <c r="T39" i="70" s="1"/>
  <c r="AJ39" i="70" s="1"/>
  <c r="AZ58" i="70"/>
  <c r="T58" i="70" s="1"/>
  <c r="AJ58" i="70" s="1"/>
  <c r="AZ62" i="70"/>
  <c r="T62" i="70" s="1"/>
  <c r="AJ62" i="70" s="1"/>
  <c r="AZ66" i="70"/>
  <c r="T66" i="70" s="1"/>
  <c r="AJ66" i="70" s="1"/>
  <c r="AZ70" i="70"/>
  <c r="T70" i="70" s="1"/>
  <c r="AJ70" i="70" s="1"/>
  <c r="AZ74" i="70"/>
  <c r="T74" i="70" s="1"/>
  <c r="AJ74" i="70" s="1"/>
  <c r="AZ78" i="70"/>
  <c r="T78" i="70" s="1"/>
  <c r="AJ78" i="70" s="1"/>
  <c r="AZ126" i="70"/>
  <c r="T126" i="70" s="1"/>
  <c r="AJ126" i="70" s="1"/>
  <c r="AZ154" i="70"/>
  <c r="T154" i="70" s="1"/>
  <c r="AJ154" i="70" s="1"/>
  <c r="AZ158" i="70"/>
  <c r="T158" i="70" s="1"/>
  <c r="AJ158" i="70" s="1"/>
  <c r="AZ175" i="70"/>
  <c r="T175" i="70" s="1"/>
  <c r="AJ175" i="70" s="1"/>
  <c r="AZ191" i="70"/>
  <c r="T191" i="70" s="1"/>
  <c r="AJ191" i="70" s="1"/>
  <c r="AZ203" i="70"/>
  <c r="T203" i="70" s="1"/>
  <c r="AJ203" i="70" s="1"/>
  <c r="AZ211" i="70"/>
  <c r="T211" i="70" s="1"/>
  <c r="AJ211" i="70" s="1"/>
  <c r="AZ33" i="70"/>
  <c r="T33" i="70" s="1"/>
  <c r="AJ33" i="70" s="1"/>
  <c r="AZ37" i="70"/>
  <c r="T37" i="70" s="1"/>
  <c r="AJ37" i="70" s="1"/>
  <c r="AZ49" i="70"/>
  <c r="T49" i="70" s="1"/>
  <c r="AJ49" i="70" s="1"/>
  <c r="AZ68" i="70"/>
  <c r="T68" i="70" s="1"/>
  <c r="AJ68" i="70" s="1"/>
  <c r="AZ88" i="70"/>
  <c r="T88" i="70" s="1"/>
  <c r="AJ88" i="70" s="1"/>
  <c r="AZ92" i="70"/>
  <c r="T92" i="70" s="1"/>
  <c r="AJ92" i="70" s="1"/>
  <c r="AZ100" i="70"/>
  <c r="T100" i="70" s="1"/>
  <c r="AJ100" i="70" s="1"/>
  <c r="AZ112" i="70"/>
  <c r="T112" i="70" s="1"/>
  <c r="AJ112" i="70" s="1"/>
  <c r="AZ136" i="70"/>
  <c r="T136" i="70" s="1"/>
  <c r="AJ136" i="70" s="1"/>
  <c r="AZ152" i="70"/>
  <c r="T152" i="70" s="1"/>
  <c r="AJ152" i="70" s="1"/>
  <c r="AZ168" i="70"/>
  <c r="T168" i="70" s="1"/>
  <c r="AJ168" i="70" s="1"/>
  <c r="AZ173" i="70"/>
  <c r="T173" i="70" s="1"/>
  <c r="AJ173" i="70" s="1"/>
  <c r="AZ185" i="70"/>
  <c r="T185" i="70" s="1"/>
  <c r="AJ185" i="70" s="1"/>
  <c r="AZ215" i="70"/>
  <c r="T215" i="70" s="1"/>
  <c r="AJ215" i="70" s="1"/>
  <c r="AZ145" i="70"/>
  <c r="T145" i="70" s="1"/>
  <c r="AJ145" i="70" s="1"/>
  <c r="AZ194" i="70"/>
  <c r="T194" i="70" s="1"/>
  <c r="AJ194" i="70" s="1"/>
  <c r="AZ210" i="70"/>
  <c r="T210" i="70" s="1"/>
  <c r="AJ210" i="70" s="1"/>
  <c r="BH114" i="70"/>
  <c r="AB114" i="70" s="1"/>
  <c r="AR114" i="70" s="1"/>
  <c r="BH82" i="70"/>
  <c r="AB82" i="70" s="1"/>
  <c r="AR82" i="70" s="1"/>
  <c r="BH222" i="70"/>
  <c r="AB222" i="70" s="1"/>
  <c r="AR222" i="70" s="1"/>
  <c r="BH190" i="70"/>
  <c r="AB190" i="70" s="1"/>
  <c r="AR190" i="70" s="1"/>
  <c r="BH174" i="70"/>
  <c r="AB174" i="70" s="1"/>
  <c r="AR174" i="70" s="1"/>
  <c r="BH107" i="70"/>
  <c r="AB107" i="70" s="1"/>
  <c r="AR107" i="70" s="1"/>
  <c r="BH44" i="70"/>
  <c r="AB44" i="70" s="1"/>
  <c r="AR44" i="70" s="1"/>
  <c r="BH28" i="70"/>
  <c r="AB28" i="70" s="1"/>
  <c r="AR28" i="70" s="1"/>
  <c r="AZ84" i="70"/>
  <c r="T84" i="70" s="1"/>
  <c r="AJ84" i="70" s="1"/>
  <c r="BH160" i="70"/>
  <c r="AB160" i="70" s="1"/>
  <c r="AR160" i="70" s="1"/>
  <c r="BH96" i="70"/>
  <c r="AB96" i="70" s="1"/>
  <c r="AR96" i="70" s="1"/>
  <c r="BH197" i="70"/>
  <c r="AB197" i="70" s="1"/>
  <c r="AR197" i="70" s="1"/>
  <c r="BH201" i="70"/>
  <c r="AB201" i="70" s="1"/>
  <c r="AR201" i="70" s="1"/>
  <c r="BH92" i="70"/>
  <c r="AB92" i="70" s="1"/>
  <c r="AR92" i="70" s="1"/>
  <c r="BH23" i="70"/>
  <c r="AB23" i="70" s="1"/>
  <c r="AR23" i="70" s="1"/>
  <c r="BH210" i="70"/>
  <c r="AB210" i="70" s="1"/>
  <c r="AR210" i="70" s="1"/>
  <c r="BH178" i="70"/>
  <c r="AB178" i="70" s="1"/>
  <c r="AR178" i="70" s="1"/>
  <c r="BH161" i="70"/>
  <c r="AB161" i="70" s="1"/>
  <c r="AR161" i="70" s="1"/>
  <c r="BH145" i="70"/>
  <c r="AB145" i="70" s="1"/>
  <c r="AR145" i="70" s="1"/>
  <c r="BH65" i="70"/>
  <c r="AB65" i="70" s="1"/>
  <c r="AR65" i="70" s="1"/>
  <c r="BH34" i="70"/>
  <c r="AB34" i="70" s="1"/>
  <c r="AR34" i="70" s="1"/>
  <c r="BH111" i="70"/>
  <c r="AB111" i="70" s="1"/>
  <c r="AR111" i="70" s="1"/>
  <c r="BN91" i="70"/>
  <c r="AH91" i="70" s="1"/>
  <c r="AX91" i="70" s="1"/>
  <c r="BN212" i="70"/>
  <c r="AH212" i="70" s="1"/>
  <c r="AX212" i="70" s="1"/>
  <c r="BN33" i="70"/>
  <c r="AH33" i="70" s="1"/>
  <c r="AX33" i="70" s="1"/>
  <c r="BN194" i="70"/>
  <c r="AH194" i="70" s="1"/>
  <c r="AX194" i="70" s="1"/>
  <c r="BN104" i="70"/>
  <c r="AH104" i="70" s="1"/>
  <c r="AX104" i="70" s="1"/>
  <c r="BN148" i="70"/>
  <c r="AH148" i="70" s="1"/>
  <c r="AX148" i="70" s="1"/>
  <c r="BF37" i="70"/>
  <c r="Z37" i="70" s="1"/>
  <c r="AP37" i="70" s="1"/>
  <c r="BF65" i="70"/>
  <c r="Z65" i="70" s="1"/>
  <c r="AP65" i="70" s="1"/>
  <c r="BF100" i="70"/>
  <c r="Z100" i="70" s="1"/>
  <c r="AP100" i="70" s="1"/>
  <c r="BF127" i="70"/>
  <c r="Z127" i="70" s="1"/>
  <c r="AP127" i="70" s="1"/>
  <c r="BF120" i="70"/>
  <c r="Z120" i="70" s="1"/>
  <c r="AP120" i="70" s="1"/>
  <c r="BF30" i="70"/>
  <c r="Z30" i="70" s="1"/>
  <c r="AP30" i="70" s="1"/>
  <c r="BF46" i="70"/>
  <c r="Z46" i="70" s="1"/>
  <c r="AP46" i="70" s="1"/>
  <c r="BF52" i="70"/>
  <c r="Z52" i="70" s="1"/>
  <c r="AP52" i="70" s="1"/>
  <c r="BF59" i="70"/>
  <c r="Z59" i="70" s="1"/>
  <c r="AP59" i="70" s="1"/>
  <c r="BF152" i="70"/>
  <c r="Z152" i="70" s="1"/>
  <c r="AP152" i="70" s="1"/>
  <c r="BF176" i="70"/>
  <c r="Z176" i="70" s="1"/>
  <c r="AP176" i="70" s="1"/>
  <c r="BF188" i="70"/>
  <c r="Z188" i="70" s="1"/>
  <c r="AP188" i="70" s="1"/>
  <c r="BF196" i="70"/>
  <c r="Z196" i="70" s="1"/>
  <c r="AP196" i="70" s="1"/>
  <c r="BF204" i="70"/>
  <c r="Z204" i="70" s="1"/>
  <c r="AP204" i="70" s="1"/>
  <c r="BF216" i="70"/>
  <c r="Z216" i="70" s="1"/>
  <c r="AP216" i="70" s="1"/>
  <c r="BD145" i="70"/>
  <c r="X145" i="70" s="1"/>
  <c r="AN145" i="70" s="1"/>
  <c r="BB32" i="70"/>
  <c r="V32" i="70" s="1"/>
  <c r="AL32" i="70" s="1"/>
  <c r="BB109" i="70"/>
  <c r="V109" i="70" s="1"/>
  <c r="AL109" i="70" s="1"/>
  <c r="BB125" i="70"/>
  <c r="V125" i="70" s="1"/>
  <c r="AL125" i="70" s="1"/>
  <c r="BB141" i="70"/>
  <c r="V141" i="70" s="1"/>
  <c r="AL141" i="70" s="1"/>
  <c r="BB157" i="70"/>
  <c r="V157" i="70" s="1"/>
  <c r="AL157" i="70" s="1"/>
  <c r="BB54" i="70"/>
  <c r="V54" i="70" s="1"/>
  <c r="AL54" i="70" s="1"/>
  <c r="BB108" i="70"/>
  <c r="V108" i="70" s="1"/>
  <c r="AL108" i="70" s="1"/>
  <c r="BB146" i="70"/>
  <c r="V146" i="70" s="1"/>
  <c r="AL146" i="70" s="1"/>
  <c r="BB124" i="70"/>
  <c r="V124" i="70" s="1"/>
  <c r="AL124" i="70" s="1"/>
  <c r="BB140" i="70"/>
  <c r="V140" i="70" s="1"/>
  <c r="AL140" i="70" s="1"/>
  <c r="BB156" i="70"/>
  <c r="V156" i="70" s="1"/>
  <c r="AL156" i="70" s="1"/>
  <c r="BB39" i="70"/>
  <c r="V39" i="70" s="1"/>
  <c r="AL39" i="70" s="1"/>
  <c r="BB78" i="70"/>
  <c r="V78" i="70" s="1"/>
  <c r="AL78" i="70" s="1"/>
  <c r="BB127" i="70"/>
  <c r="V127" i="70" s="1"/>
  <c r="AL127" i="70" s="1"/>
  <c r="BB159" i="70"/>
  <c r="V159" i="70" s="1"/>
  <c r="AL159" i="70" s="1"/>
  <c r="BB177" i="70"/>
  <c r="V177" i="70" s="1"/>
  <c r="AL177" i="70" s="1"/>
  <c r="BB185" i="70"/>
  <c r="V185" i="70" s="1"/>
  <c r="AL185" i="70" s="1"/>
  <c r="BB213" i="70"/>
  <c r="V213" i="70" s="1"/>
  <c r="AL213" i="70" s="1"/>
  <c r="AZ44" i="70"/>
  <c r="T44" i="70" s="1"/>
  <c r="AJ44" i="70" s="1"/>
  <c r="AZ48" i="70"/>
  <c r="T48" i="70" s="1"/>
  <c r="AJ48" i="70" s="1"/>
  <c r="AZ103" i="70"/>
  <c r="T103" i="70" s="1"/>
  <c r="AJ103" i="70" s="1"/>
  <c r="AZ111" i="70"/>
  <c r="T111" i="70" s="1"/>
  <c r="AJ111" i="70" s="1"/>
  <c r="AZ127" i="70"/>
  <c r="T127" i="70" s="1"/>
  <c r="AJ127" i="70" s="1"/>
  <c r="AZ135" i="70"/>
  <c r="T135" i="70" s="1"/>
  <c r="AJ135" i="70" s="1"/>
  <c r="AZ147" i="70"/>
  <c r="T147" i="70" s="1"/>
  <c r="AJ147" i="70" s="1"/>
  <c r="AZ163" i="70"/>
  <c r="T163" i="70" s="1"/>
  <c r="AJ163" i="70" s="1"/>
  <c r="AZ180" i="70"/>
  <c r="T180" i="70" s="1"/>
  <c r="AJ180" i="70" s="1"/>
  <c r="AZ200" i="70"/>
  <c r="T200" i="70" s="1"/>
  <c r="AJ200" i="70" s="1"/>
  <c r="AZ216" i="70"/>
  <c r="T216" i="70" s="1"/>
  <c r="AJ216" i="70" s="1"/>
  <c r="BC116" i="70"/>
  <c r="W116" i="70" s="1"/>
  <c r="AM116" i="70" s="1"/>
  <c r="BC174" i="70"/>
  <c r="W174" i="70" s="1"/>
  <c r="AM174" i="70" s="1"/>
  <c r="BD206" i="70"/>
  <c r="X206" i="70" s="1"/>
  <c r="AN206" i="70" s="1"/>
  <c r="BE38" i="70"/>
  <c r="Y38" i="70" s="1"/>
  <c r="AO38" i="70" s="1"/>
  <c r="BL168" i="70"/>
  <c r="AF168" i="70" s="1"/>
  <c r="AV168" i="70" s="1"/>
  <c r="BL33" i="70"/>
  <c r="AF33" i="70" s="1"/>
  <c r="AV33" i="70" s="1"/>
  <c r="BL41" i="70"/>
  <c r="AF41" i="70" s="1"/>
  <c r="AV41" i="70" s="1"/>
  <c r="BL49" i="70"/>
  <c r="AF49" i="70" s="1"/>
  <c r="AV49" i="70" s="1"/>
  <c r="BL57" i="70"/>
  <c r="AF57" i="70" s="1"/>
  <c r="AV57" i="70" s="1"/>
  <c r="BL81" i="70"/>
  <c r="AF81" i="70" s="1"/>
  <c r="AV81" i="70" s="1"/>
  <c r="BL89" i="70"/>
  <c r="AF89" i="70" s="1"/>
  <c r="AV89" i="70" s="1"/>
  <c r="BL93" i="70"/>
  <c r="AF93" i="70" s="1"/>
  <c r="AV93" i="70" s="1"/>
  <c r="BL105" i="70"/>
  <c r="AF105" i="70" s="1"/>
  <c r="AV105" i="70" s="1"/>
  <c r="BL129" i="70"/>
  <c r="AF129" i="70" s="1"/>
  <c r="AV129" i="70" s="1"/>
  <c r="BL145" i="70"/>
  <c r="AF145" i="70" s="1"/>
  <c r="AV145" i="70" s="1"/>
  <c r="BL161" i="70"/>
  <c r="AF161" i="70" s="1"/>
  <c r="AV161" i="70" s="1"/>
  <c r="BL174" i="70"/>
  <c r="AF174" i="70" s="1"/>
  <c r="AV174" i="70" s="1"/>
  <c r="BL190" i="70"/>
  <c r="AF190" i="70" s="1"/>
  <c r="AV190" i="70" s="1"/>
  <c r="BL202" i="70"/>
  <c r="AF202" i="70" s="1"/>
  <c r="AV202" i="70" s="1"/>
  <c r="BL210" i="70"/>
  <c r="AF210" i="70" s="1"/>
  <c r="AV210" i="70" s="1"/>
  <c r="BL214" i="70"/>
  <c r="AF214" i="70" s="1"/>
  <c r="AV214" i="70" s="1"/>
  <c r="BF114" i="70"/>
  <c r="Z114" i="70" s="1"/>
  <c r="AP114" i="70" s="1"/>
  <c r="BF66" i="70"/>
  <c r="Z66" i="70" s="1"/>
  <c r="AP66" i="70" s="1"/>
  <c r="BF43" i="70"/>
  <c r="Z43" i="70" s="1"/>
  <c r="AP43" i="70" s="1"/>
  <c r="BF83" i="70"/>
  <c r="Z83" i="70" s="1"/>
  <c r="AP83" i="70" s="1"/>
  <c r="BF174" i="70"/>
  <c r="Z174" i="70" s="1"/>
  <c r="AP174" i="70" s="1"/>
  <c r="BF190" i="70"/>
  <c r="Z190" i="70" s="1"/>
  <c r="AP190" i="70" s="1"/>
  <c r="BB29" i="70"/>
  <c r="V29" i="70" s="1"/>
  <c r="AL29" i="70" s="1"/>
  <c r="BB68" i="70"/>
  <c r="V68" i="70" s="1"/>
  <c r="AL68" i="70" s="1"/>
  <c r="BB133" i="70"/>
  <c r="V133" i="70" s="1"/>
  <c r="AL133" i="70" s="1"/>
  <c r="BB165" i="70"/>
  <c r="V165" i="70" s="1"/>
  <c r="AL165" i="70" s="1"/>
  <c r="BB116" i="70"/>
  <c r="V116" i="70" s="1"/>
  <c r="AL116" i="70" s="1"/>
  <c r="BB69" i="70"/>
  <c r="V69" i="70" s="1"/>
  <c r="AL69" i="70" s="1"/>
  <c r="BB132" i="70"/>
  <c r="V132" i="70" s="1"/>
  <c r="AL132" i="70" s="1"/>
  <c r="BB148" i="70"/>
  <c r="V148" i="70" s="1"/>
  <c r="AL148" i="70" s="1"/>
  <c r="BB86" i="70"/>
  <c r="V86" i="70" s="1"/>
  <c r="AL86" i="70" s="1"/>
  <c r="AZ22" i="70"/>
  <c r="T22" i="70" s="1"/>
  <c r="AJ22" i="70" s="1"/>
  <c r="AZ65" i="70"/>
  <c r="T65" i="70" s="1"/>
  <c r="AJ65" i="70" s="1"/>
  <c r="AZ89" i="70"/>
  <c r="T89" i="70" s="1"/>
  <c r="AJ89" i="70" s="1"/>
  <c r="AZ97" i="70"/>
  <c r="T97" i="70" s="1"/>
  <c r="AJ97" i="70" s="1"/>
  <c r="AZ153" i="70"/>
  <c r="T153" i="70" s="1"/>
  <c r="AJ153" i="70" s="1"/>
  <c r="AZ161" i="70"/>
  <c r="T161" i="70" s="1"/>
  <c r="AJ161" i="70" s="1"/>
  <c r="BD174" i="70"/>
  <c r="X174" i="70" s="1"/>
  <c r="AN174" i="70" s="1"/>
  <c r="BL27" i="70"/>
  <c r="AF27" i="70" s="1"/>
  <c r="AV27" i="70" s="1"/>
  <c r="BL51" i="70"/>
  <c r="AF51" i="70" s="1"/>
  <c r="AV51" i="70" s="1"/>
  <c r="BL59" i="70"/>
  <c r="AF59" i="70" s="1"/>
  <c r="AV59" i="70" s="1"/>
  <c r="BL135" i="70"/>
  <c r="AF135" i="70" s="1"/>
  <c r="AV135" i="70" s="1"/>
  <c r="BL155" i="70"/>
  <c r="AF155" i="70" s="1"/>
  <c r="AV155" i="70" s="1"/>
  <c r="BL163" i="70"/>
  <c r="AF163" i="70" s="1"/>
  <c r="AV163" i="70" s="1"/>
  <c r="BL167" i="70"/>
  <c r="AF167" i="70" s="1"/>
  <c r="AV167" i="70" s="1"/>
  <c r="BL192" i="70"/>
  <c r="AF192" i="70" s="1"/>
  <c r="AV192" i="70" s="1"/>
  <c r="BL212" i="70"/>
  <c r="AF212" i="70" s="1"/>
  <c r="AV212" i="70" s="1"/>
  <c r="BK82" i="70"/>
  <c r="AE82" i="70" s="1"/>
  <c r="AU82" i="70" s="1"/>
  <c r="BK68" i="70"/>
  <c r="AE68" i="70" s="1"/>
  <c r="AU68" i="70" s="1"/>
  <c r="BD116" i="70"/>
  <c r="X116" i="70" s="1"/>
  <c r="AN116" i="70" s="1"/>
  <c r="BD148" i="70"/>
  <c r="X148" i="70" s="1"/>
  <c r="AN148" i="70" s="1"/>
  <c r="BD106" i="70"/>
  <c r="X106" i="70" s="1"/>
  <c r="AN106" i="70" s="1"/>
  <c r="BD219" i="70"/>
  <c r="X219" i="70" s="1"/>
  <c r="AN219" i="70" s="1"/>
  <c r="BD180" i="70"/>
  <c r="X180" i="70" s="1"/>
  <c r="AN180" i="70" s="1"/>
  <c r="BH124" i="70"/>
  <c r="AB124" i="70" s="1"/>
  <c r="AR124" i="70" s="1"/>
  <c r="BH215" i="70"/>
  <c r="AB215" i="70" s="1"/>
  <c r="AR215" i="70" s="1"/>
  <c r="BH199" i="70"/>
  <c r="AB199" i="70" s="1"/>
  <c r="AR199" i="70" s="1"/>
  <c r="BH183" i="70"/>
  <c r="AB183" i="70" s="1"/>
  <c r="AR183" i="70" s="1"/>
  <c r="BH166" i="70"/>
  <c r="AB166" i="70" s="1"/>
  <c r="AR166" i="70" s="1"/>
  <c r="BH150" i="70"/>
  <c r="AB150" i="70" s="1"/>
  <c r="AR150" i="70" s="1"/>
  <c r="BH102" i="70"/>
  <c r="AB102" i="70" s="1"/>
  <c r="AR102" i="70" s="1"/>
  <c r="BH86" i="70"/>
  <c r="AB86" i="70" s="1"/>
  <c r="AR86" i="70" s="1"/>
  <c r="BH194" i="70"/>
  <c r="AB194" i="70" s="1"/>
  <c r="AR194" i="70" s="1"/>
  <c r="BH97" i="70"/>
  <c r="AB97" i="70" s="1"/>
  <c r="AR97" i="70" s="1"/>
  <c r="BH50" i="70"/>
  <c r="AB50" i="70" s="1"/>
  <c r="AR50" i="70" s="1"/>
  <c r="BH208" i="70"/>
  <c r="AB208" i="70" s="1"/>
  <c r="AR208" i="70" s="1"/>
  <c r="BH192" i="70"/>
  <c r="AB192" i="70" s="1"/>
  <c r="AR192" i="70" s="1"/>
  <c r="BH176" i="70"/>
  <c r="AB176" i="70" s="1"/>
  <c r="AR176" i="70" s="1"/>
  <c r="BH79" i="70"/>
  <c r="AB79" i="70" s="1"/>
  <c r="AR79" i="70" s="1"/>
  <c r="BH32" i="70"/>
  <c r="AB32" i="70" s="1"/>
  <c r="AR32" i="70" s="1"/>
  <c r="BF115" i="70"/>
  <c r="Z115" i="70" s="1"/>
  <c r="AP115" i="70" s="1"/>
  <c r="BB40" i="70"/>
  <c r="V40" i="70" s="1"/>
  <c r="AL40" i="70" s="1"/>
  <c r="BH94" i="70"/>
  <c r="AB94" i="70" s="1"/>
  <c r="AR94" i="70" s="1"/>
  <c r="BH56" i="70"/>
  <c r="AB56" i="70" s="1"/>
  <c r="AR56" i="70" s="1"/>
  <c r="BH40" i="70"/>
  <c r="AB40" i="70" s="1"/>
  <c r="AR40" i="70" s="1"/>
  <c r="BN80" i="70"/>
  <c r="AH80" i="70" s="1"/>
  <c r="AX80" i="70" s="1"/>
  <c r="BN158" i="70"/>
  <c r="AH158" i="70" s="1"/>
  <c r="AX158" i="70" s="1"/>
  <c r="BF107" i="70"/>
  <c r="Z107" i="70" s="1"/>
  <c r="AP107" i="70" s="1"/>
  <c r="BF82" i="70"/>
  <c r="Z82" i="70" s="1"/>
  <c r="AP82" i="70" s="1"/>
  <c r="BF27" i="70"/>
  <c r="Z27" i="70" s="1"/>
  <c r="AP27" i="70" s="1"/>
  <c r="BF48" i="70"/>
  <c r="Z48" i="70" s="1"/>
  <c r="AP48" i="70" s="1"/>
  <c r="BF173" i="70"/>
  <c r="Z173" i="70" s="1"/>
  <c r="AP173" i="70" s="1"/>
  <c r="BF186" i="70"/>
  <c r="Z186" i="70" s="1"/>
  <c r="AP186" i="70" s="1"/>
  <c r="BF206" i="70"/>
  <c r="Z206" i="70" s="1"/>
  <c r="AP206" i="70" s="1"/>
  <c r="BB47" i="70"/>
  <c r="V47" i="70" s="1"/>
  <c r="AL47" i="70" s="1"/>
  <c r="BB83" i="70"/>
  <c r="V83" i="70" s="1"/>
  <c r="AL83" i="70" s="1"/>
  <c r="BB117" i="70"/>
  <c r="V117" i="70" s="1"/>
  <c r="AL117" i="70" s="1"/>
  <c r="BB149" i="70"/>
  <c r="V149" i="70" s="1"/>
  <c r="AL149" i="70" s="1"/>
  <c r="BB46" i="70"/>
  <c r="V46" i="70" s="1"/>
  <c r="AL46" i="70" s="1"/>
  <c r="BB134" i="70"/>
  <c r="V134" i="70" s="1"/>
  <c r="AL134" i="70" s="1"/>
  <c r="BB101" i="70"/>
  <c r="V101" i="70" s="1"/>
  <c r="AL101" i="70" s="1"/>
  <c r="BB164" i="70"/>
  <c r="V164" i="70" s="1"/>
  <c r="AL164" i="70" s="1"/>
  <c r="AZ30" i="70"/>
  <c r="T30" i="70" s="1"/>
  <c r="AJ30" i="70" s="1"/>
  <c r="AZ101" i="70"/>
  <c r="T101" i="70" s="1"/>
  <c r="AJ101" i="70" s="1"/>
  <c r="AZ105" i="70"/>
  <c r="T105" i="70" s="1"/>
  <c r="AJ105" i="70" s="1"/>
  <c r="AZ117" i="70"/>
  <c r="T117" i="70" s="1"/>
  <c r="AJ117" i="70" s="1"/>
  <c r="AZ157" i="70"/>
  <c r="T157" i="70" s="1"/>
  <c r="AJ157" i="70" s="1"/>
  <c r="AZ165" i="70"/>
  <c r="T165" i="70" s="1"/>
  <c r="AJ165" i="70" s="1"/>
  <c r="AZ170" i="70"/>
  <c r="T170" i="70" s="1"/>
  <c r="AJ170" i="70" s="1"/>
  <c r="BL55" i="70"/>
  <c r="AF55" i="70" s="1"/>
  <c r="AV55" i="70" s="1"/>
  <c r="BL67" i="70"/>
  <c r="AF67" i="70" s="1"/>
  <c r="AV67" i="70" s="1"/>
  <c r="BL79" i="70"/>
  <c r="AF79" i="70" s="1"/>
  <c r="AV79" i="70" s="1"/>
  <c r="BL172" i="70"/>
  <c r="AF172" i="70" s="1"/>
  <c r="AV172" i="70" s="1"/>
  <c r="BL184" i="70"/>
  <c r="AF184" i="70" s="1"/>
  <c r="AV184" i="70" s="1"/>
  <c r="BL204" i="70"/>
  <c r="AF204" i="70" s="1"/>
  <c r="AV204" i="70" s="1"/>
  <c r="BD69" i="70"/>
  <c r="X69" i="70" s="1"/>
  <c r="AN69" i="70" s="1"/>
  <c r="BD132" i="70"/>
  <c r="X132" i="70" s="1"/>
  <c r="AN132" i="70" s="1"/>
  <c r="BD164" i="70"/>
  <c r="X164" i="70" s="1"/>
  <c r="AN164" i="70" s="1"/>
  <c r="BD83" i="70"/>
  <c r="X83" i="70" s="1"/>
  <c r="AN83" i="70" s="1"/>
  <c r="BH209" i="70"/>
  <c r="AB209" i="70" s="1"/>
  <c r="AR209" i="70" s="1"/>
  <c r="BH154" i="70"/>
  <c r="AB154" i="70" s="1"/>
  <c r="AR154" i="70" s="1"/>
  <c r="BH122" i="70"/>
  <c r="AB122" i="70" s="1"/>
  <c r="AR122" i="70" s="1"/>
  <c r="BH43" i="70"/>
  <c r="AB43" i="70" s="1"/>
  <c r="AR43" i="70" s="1"/>
  <c r="BH182" i="70"/>
  <c r="AB182" i="70" s="1"/>
  <c r="AR182" i="70" s="1"/>
  <c r="BH149" i="70"/>
  <c r="AB149" i="70" s="1"/>
  <c r="AR149" i="70" s="1"/>
  <c r="BH85" i="70"/>
  <c r="AB85" i="70" s="1"/>
  <c r="AR85" i="70" s="1"/>
  <c r="BH69" i="70"/>
  <c r="AB69" i="70" s="1"/>
  <c r="AR69" i="70" s="1"/>
  <c r="BH22" i="70"/>
  <c r="AB22" i="70" s="1"/>
  <c r="AR22" i="70" s="1"/>
  <c r="BI221" i="70"/>
  <c r="AC221" i="70" s="1"/>
  <c r="AS221" i="70" s="1"/>
  <c r="BH163" i="70"/>
  <c r="AB163" i="70" s="1"/>
  <c r="AR163" i="70" s="1"/>
  <c r="BH147" i="70"/>
  <c r="AB147" i="70" s="1"/>
  <c r="AR147" i="70" s="1"/>
  <c r="BH131" i="70"/>
  <c r="AB131" i="70" s="1"/>
  <c r="AR131" i="70" s="1"/>
  <c r="BH115" i="70"/>
  <c r="AB115" i="70" s="1"/>
  <c r="AR115" i="70" s="1"/>
  <c r="BH67" i="70"/>
  <c r="AB67" i="70" s="1"/>
  <c r="AR67" i="70" s="1"/>
  <c r="BH52" i="70"/>
  <c r="AB52" i="70" s="1"/>
  <c r="AR52" i="70" s="1"/>
  <c r="BF45" i="70"/>
  <c r="Z45" i="70" s="1"/>
  <c r="AP45" i="70" s="1"/>
  <c r="BF88" i="70"/>
  <c r="Z88" i="70" s="1"/>
  <c r="AP88" i="70" s="1"/>
  <c r="BF123" i="70"/>
  <c r="Z123" i="70" s="1"/>
  <c r="AP123" i="70" s="1"/>
  <c r="BF111" i="70"/>
  <c r="Z111" i="70" s="1"/>
  <c r="AP111" i="70" s="1"/>
  <c r="BF70" i="70"/>
  <c r="Z70" i="70" s="1"/>
  <c r="AP70" i="70" s="1"/>
  <c r="BF36" i="70"/>
  <c r="Z36" i="70" s="1"/>
  <c r="AP36" i="70" s="1"/>
  <c r="BF44" i="70"/>
  <c r="Z44" i="70" s="1"/>
  <c r="AP44" i="70" s="1"/>
  <c r="BF71" i="70"/>
  <c r="Z71" i="70" s="1"/>
  <c r="AP71" i="70" s="1"/>
  <c r="BF132" i="70"/>
  <c r="Z132" i="70" s="1"/>
  <c r="AP132" i="70" s="1"/>
  <c r="BF164" i="70"/>
  <c r="Z164" i="70" s="1"/>
  <c r="AP164" i="70" s="1"/>
  <c r="BF169" i="70"/>
  <c r="Z169" i="70" s="1"/>
  <c r="AP169" i="70" s="1"/>
  <c r="BF179" i="70"/>
  <c r="Z179" i="70" s="1"/>
  <c r="AP179" i="70" s="1"/>
  <c r="BF187" i="70"/>
  <c r="Z187" i="70" s="1"/>
  <c r="AP187" i="70" s="1"/>
  <c r="BF191" i="70"/>
  <c r="Z191" i="70" s="1"/>
  <c r="AP191" i="70" s="1"/>
  <c r="BF211" i="70"/>
  <c r="Z211" i="70" s="1"/>
  <c r="AP211" i="70" s="1"/>
  <c r="BD33" i="70"/>
  <c r="X33" i="70" s="1"/>
  <c r="AN33" i="70" s="1"/>
  <c r="BB63" i="70"/>
  <c r="V63" i="70" s="1"/>
  <c r="AL63" i="70" s="1"/>
  <c r="BB26" i="70"/>
  <c r="V26" i="70" s="1"/>
  <c r="AL26" i="70" s="1"/>
  <c r="BB138" i="70"/>
  <c r="V138" i="70" s="1"/>
  <c r="AL138" i="70" s="1"/>
  <c r="BB106" i="70"/>
  <c r="V106" i="70" s="1"/>
  <c r="AL106" i="70" s="1"/>
  <c r="BB49" i="70"/>
  <c r="V49" i="70" s="1"/>
  <c r="AL49" i="70" s="1"/>
  <c r="BB56" i="70"/>
  <c r="V56" i="70" s="1"/>
  <c r="AL56" i="70" s="1"/>
  <c r="BB74" i="70"/>
  <c r="V74" i="70" s="1"/>
  <c r="AL74" i="70" s="1"/>
  <c r="BB139" i="70"/>
  <c r="V139" i="70" s="1"/>
  <c r="AL139" i="70" s="1"/>
  <c r="BB176" i="70"/>
  <c r="V176" i="70" s="1"/>
  <c r="AL176" i="70" s="1"/>
  <c r="BB192" i="70"/>
  <c r="V192" i="70" s="1"/>
  <c r="AL192" i="70" s="1"/>
  <c r="BB200" i="70"/>
  <c r="V200" i="70" s="1"/>
  <c r="AL200" i="70" s="1"/>
  <c r="BB204" i="70"/>
  <c r="V204" i="70" s="1"/>
  <c r="AL204" i="70" s="1"/>
  <c r="AZ23" i="70"/>
  <c r="T23" i="70" s="1"/>
  <c r="AJ23" i="70" s="1"/>
  <c r="AZ35" i="70"/>
  <c r="T35" i="70" s="1"/>
  <c r="AJ35" i="70" s="1"/>
  <c r="AZ82" i="70"/>
  <c r="T82" i="70" s="1"/>
  <c r="AJ82" i="70" s="1"/>
  <c r="AZ94" i="70"/>
  <c r="T94" i="70" s="1"/>
  <c r="AJ94" i="70" s="1"/>
  <c r="AZ98" i="70"/>
  <c r="T98" i="70" s="1"/>
  <c r="AJ98" i="70" s="1"/>
  <c r="AZ102" i="70"/>
  <c r="T102" i="70" s="1"/>
  <c r="AJ102" i="70" s="1"/>
  <c r="AZ110" i="70"/>
  <c r="T110" i="70" s="1"/>
  <c r="AJ110" i="70" s="1"/>
  <c r="AZ118" i="70"/>
  <c r="T118" i="70" s="1"/>
  <c r="AJ118" i="70" s="1"/>
  <c r="AZ122" i="70"/>
  <c r="T122" i="70" s="1"/>
  <c r="AJ122" i="70" s="1"/>
  <c r="AZ130" i="70"/>
  <c r="T130" i="70" s="1"/>
  <c r="AJ130" i="70" s="1"/>
  <c r="AZ134" i="70"/>
  <c r="T134" i="70" s="1"/>
  <c r="AJ134" i="70" s="1"/>
  <c r="AZ138" i="70"/>
  <c r="T138" i="70" s="1"/>
  <c r="AJ138" i="70" s="1"/>
  <c r="AZ142" i="70"/>
  <c r="T142" i="70" s="1"/>
  <c r="AJ142" i="70" s="1"/>
  <c r="AZ162" i="70"/>
  <c r="T162" i="70" s="1"/>
  <c r="AJ162" i="70" s="1"/>
  <c r="AZ166" i="70"/>
  <c r="T166" i="70" s="1"/>
  <c r="AJ166" i="70" s="1"/>
  <c r="AZ171" i="70"/>
  <c r="T171" i="70" s="1"/>
  <c r="AJ171" i="70" s="1"/>
  <c r="AZ179" i="70"/>
  <c r="T179" i="70" s="1"/>
  <c r="AJ179" i="70" s="1"/>
  <c r="AZ183" i="70"/>
  <c r="T183" i="70" s="1"/>
  <c r="AJ183" i="70" s="1"/>
  <c r="AZ195" i="70"/>
  <c r="T195" i="70" s="1"/>
  <c r="AJ195" i="70" s="1"/>
  <c r="AZ207" i="70"/>
  <c r="T207" i="70" s="1"/>
  <c r="AJ207" i="70" s="1"/>
  <c r="BD157" i="70"/>
  <c r="X157" i="70" s="1"/>
  <c r="AN157" i="70" s="1"/>
  <c r="BD93" i="70"/>
  <c r="X93" i="70" s="1"/>
  <c r="AN93" i="70" s="1"/>
  <c r="BD29" i="70"/>
  <c r="X29" i="70" s="1"/>
  <c r="AN29" i="70" s="1"/>
  <c r="BL24" i="70"/>
  <c r="AF24" i="70" s="1"/>
  <c r="AV24" i="70" s="1"/>
  <c r="BL32" i="70"/>
  <c r="AF32" i="70" s="1"/>
  <c r="AV32" i="70" s="1"/>
  <c r="BL36" i="70"/>
  <c r="AF36" i="70" s="1"/>
  <c r="AV36" i="70" s="1"/>
  <c r="BL44" i="70"/>
  <c r="AF44" i="70" s="1"/>
  <c r="AV44" i="70" s="1"/>
  <c r="BL52" i="70"/>
  <c r="AF52" i="70" s="1"/>
  <c r="AV52" i="70" s="1"/>
  <c r="BL56" i="70"/>
  <c r="AF56" i="70" s="1"/>
  <c r="AV56" i="70" s="1"/>
  <c r="BL60" i="70"/>
  <c r="AF60" i="70" s="1"/>
  <c r="AV60" i="70" s="1"/>
  <c r="BL68" i="70"/>
  <c r="AF68" i="70" s="1"/>
  <c r="AV68" i="70" s="1"/>
  <c r="BL72" i="70"/>
  <c r="AF72" i="70" s="1"/>
  <c r="AV72" i="70" s="1"/>
  <c r="BL116" i="70"/>
  <c r="AF116" i="70" s="1"/>
  <c r="AV116" i="70" s="1"/>
  <c r="BL120" i="70"/>
  <c r="AF120" i="70" s="1"/>
  <c r="AV120" i="70" s="1"/>
  <c r="BL124" i="70"/>
  <c r="AF124" i="70" s="1"/>
  <c r="AV124" i="70" s="1"/>
  <c r="BL128" i="70"/>
  <c r="AF128" i="70" s="1"/>
  <c r="AV128" i="70" s="1"/>
  <c r="BL140" i="70"/>
  <c r="AF140" i="70" s="1"/>
  <c r="AV140" i="70" s="1"/>
  <c r="BL144" i="70"/>
  <c r="AF144" i="70" s="1"/>
  <c r="AV144" i="70" s="1"/>
  <c r="BL156" i="70"/>
  <c r="AF156" i="70" s="1"/>
  <c r="AV156" i="70" s="1"/>
  <c r="BL160" i="70"/>
  <c r="AF160" i="70" s="1"/>
  <c r="AV160" i="70" s="1"/>
  <c r="BL185" i="70"/>
  <c r="AF185" i="70" s="1"/>
  <c r="AV185" i="70" s="1"/>
  <c r="BL189" i="70"/>
  <c r="AF189" i="70" s="1"/>
  <c r="AV189" i="70" s="1"/>
  <c r="BL197" i="70"/>
  <c r="AF197" i="70" s="1"/>
  <c r="AV197" i="70" s="1"/>
  <c r="BL201" i="70"/>
  <c r="AF201" i="70" s="1"/>
  <c r="AV201" i="70" s="1"/>
  <c r="BL205" i="70"/>
  <c r="AF205" i="70" s="1"/>
  <c r="AV205" i="70" s="1"/>
  <c r="BL213" i="70"/>
  <c r="AF213" i="70" s="1"/>
  <c r="AV213" i="70" s="1"/>
  <c r="BB28" i="70"/>
  <c r="V28" i="70" s="1"/>
  <c r="AL28" i="70" s="1"/>
  <c r="BB79" i="70"/>
  <c r="V79" i="70" s="1"/>
  <c r="AL79" i="70" s="1"/>
  <c r="BB80" i="70"/>
  <c r="V80" i="70" s="1"/>
  <c r="AL80" i="70" s="1"/>
  <c r="BB130" i="70"/>
  <c r="V130" i="70" s="1"/>
  <c r="AL130" i="70" s="1"/>
  <c r="BB41" i="70"/>
  <c r="V41" i="70" s="1"/>
  <c r="AL41" i="70" s="1"/>
  <c r="BB53" i="70"/>
  <c r="V53" i="70" s="1"/>
  <c r="AL53" i="70" s="1"/>
  <c r="BB66" i="70"/>
  <c r="V66" i="70" s="1"/>
  <c r="AL66" i="70" s="1"/>
  <c r="BB115" i="70"/>
  <c r="V115" i="70" s="1"/>
  <c r="AL115" i="70" s="1"/>
  <c r="BB190" i="70"/>
  <c r="V190" i="70" s="1"/>
  <c r="AL190" i="70" s="1"/>
  <c r="BB194" i="70"/>
  <c r="V194" i="70" s="1"/>
  <c r="AL194" i="70" s="1"/>
  <c r="AZ25" i="70"/>
  <c r="T25" i="70" s="1"/>
  <c r="AJ25" i="70" s="1"/>
  <c r="AZ29" i="70"/>
  <c r="T29" i="70" s="1"/>
  <c r="AJ29" i="70" s="1"/>
  <c r="AZ41" i="70"/>
  <c r="T41" i="70" s="1"/>
  <c r="AJ41" i="70" s="1"/>
  <c r="AZ45" i="70"/>
  <c r="T45" i="70" s="1"/>
  <c r="AJ45" i="70" s="1"/>
  <c r="AZ53" i="70"/>
  <c r="T53" i="70" s="1"/>
  <c r="AJ53" i="70" s="1"/>
  <c r="AZ57" i="70"/>
  <c r="T57" i="70" s="1"/>
  <c r="AJ57" i="70" s="1"/>
  <c r="AZ60" i="70"/>
  <c r="T60" i="70" s="1"/>
  <c r="AJ60" i="70" s="1"/>
  <c r="AZ64" i="70"/>
  <c r="T64" i="70" s="1"/>
  <c r="AJ64" i="70" s="1"/>
  <c r="AZ72" i="70"/>
  <c r="T72" i="70" s="1"/>
  <c r="AJ72" i="70" s="1"/>
  <c r="AZ80" i="70"/>
  <c r="T80" i="70" s="1"/>
  <c r="AJ80" i="70" s="1"/>
  <c r="AZ104" i="70"/>
  <c r="T104" i="70" s="1"/>
  <c r="AJ104" i="70" s="1"/>
  <c r="AZ108" i="70"/>
  <c r="T108" i="70" s="1"/>
  <c r="AJ108" i="70" s="1"/>
  <c r="AZ124" i="70"/>
  <c r="T124" i="70" s="1"/>
  <c r="AJ124" i="70" s="1"/>
  <c r="AZ128" i="70"/>
  <c r="T128" i="70" s="1"/>
  <c r="AJ128" i="70" s="1"/>
  <c r="AZ140" i="70"/>
  <c r="T140" i="70" s="1"/>
  <c r="AJ140" i="70" s="1"/>
  <c r="AZ144" i="70"/>
  <c r="T144" i="70" s="1"/>
  <c r="AJ144" i="70" s="1"/>
  <c r="AZ156" i="70"/>
  <c r="T156" i="70" s="1"/>
  <c r="AJ156" i="70" s="1"/>
  <c r="AZ160" i="70"/>
  <c r="T160" i="70" s="1"/>
  <c r="AJ160" i="70" s="1"/>
  <c r="AZ177" i="70"/>
  <c r="T177" i="70" s="1"/>
  <c r="AJ177" i="70" s="1"/>
  <c r="AZ189" i="70"/>
  <c r="T189" i="70" s="1"/>
  <c r="AJ189" i="70" s="1"/>
  <c r="AZ193" i="70"/>
  <c r="T193" i="70" s="1"/>
  <c r="AJ193" i="70" s="1"/>
  <c r="AZ201" i="70"/>
  <c r="T201" i="70" s="1"/>
  <c r="AJ201" i="70" s="1"/>
  <c r="AZ205" i="70"/>
  <c r="T205" i="70" s="1"/>
  <c r="AJ205" i="70" s="1"/>
  <c r="AZ209" i="70"/>
  <c r="T209" i="70" s="1"/>
  <c r="AJ209" i="70" s="1"/>
  <c r="AZ213" i="70"/>
  <c r="T213" i="70" s="1"/>
  <c r="AJ213" i="70" s="1"/>
  <c r="AZ217" i="70"/>
  <c r="T217" i="70" s="1"/>
  <c r="AJ217" i="70" s="1"/>
  <c r="AZ221" i="70"/>
  <c r="T221" i="70" s="1"/>
  <c r="AJ221" i="70" s="1"/>
  <c r="BD125" i="70"/>
  <c r="X125" i="70" s="1"/>
  <c r="AN125" i="70" s="1"/>
  <c r="BL34" i="70"/>
  <c r="AF34" i="70" s="1"/>
  <c r="AV34" i="70" s="1"/>
  <c r="BL50" i="70"/>
  <c r="AF50" i="70" s="1"/>
  <c r="AV50" i="70" s="1"/>
  <c r="BL62" i="70"/>
  <c r="AF62" i="70" s="1"/>
  <c r="AV62" i="70" s="1"/>
  <c r="BL70" i="70"/>
  <c r="AF70" i="70" s="1"/>
  <c r="AV70" i="70" s="1"/>
  <c r="BL90" i="70"/>
  <c r="AF90" i="70" s="1"/>
  <c r="AV90" i="70" s="1"/>
  <c r="BL134" i="70"/>
  <c r="AF134" i="70" s="1"/>
  <c r="AV134" i="70" s="1"/>
  <c r="BL142" i="70"/>
  <c r="AF142" i="70" s="1"/>
  <c r="AV142" i="70" s="1"/>
  <c r="BL154" i="70"/>
  <c r="AF154" i="70" s="1"/>
  <c r="AV154" i="70" s="1"/>
  <c r="BL166" i="70"/>
  <c r="AF166" i="70" s="1"/>
  <c r="AV166" i="70" s="1"/>
  <c r="BL171" i="70"/>
  <c r="AF171" i="70" s="1"/>
  <c r="AV171" i="70" s="1"/>
  <c r="BL179" i="70"/>
  <c r="AF179" i="70" s="1"/>
  <c r="AV179" i="70" s="1"/>
  <c r="BL183" i="70"/>
  <c r="AF183" i="70" s="1"/>
  <c r="AV183" i="70" s="1"/>
  <c r="BL191" i="70"/>
  <c r="AF191" i="70" s="1"/>
  <c r="AV191" i="70" s="1"/>
  <c r="BL195" i="70"/>
  <c r="AF195" i="70" s="1"/>
  <c r="AV195" i="70" s="1"/>
  <c r="BL203" i="70"/>
  <c r="AF203" i="70" s="1"/>
  <c r="AV203" i="70" s="1"/>
  <c r="BL211" i="70"/>
  <c r="AF211" i="70" s="1"/>
  <c r="AV211" i="70" s="1"/>
  <c r="BL219" i="70"/>
  <c r="AF219" i="70" s="1"/>
  <c r="AV219" i="70" s="1"/>
  <c r="BK95" i="70"/>
  <c r="AE95" i="70" s="1"/>
  <c r="AU95" i="70" s="1"/>
  <c r="BD165" i="70"/>
  <c r="X165" i="70" s="1"/>
  <c r="AN165" i="70" s="1"/>
  <c r="BD28" i="70"/>
  <c r="X28" i="70" s="1"/>
  <c r="AN28" i="70" s="1"/>
  <c r="BD76" i="70"/>
  <c r="X76" i="70" s="1"/>
  <c r="AN76" i="70" s="1"/>
  <c r="BD221" i="70"/>
  <c r="X221" i="70" s="1"/>
  <c r="AN221" i="70" s="1"/>
  <c r="BD50" i="70"/>
  <c r="X50" i="70" s="1"/>
  <c r="AN50" i="70" s="1"/>
  <c r="BD82" i="70"/>
  <c r="X82" i="70" s="1"/>
  <c r="AN82" i="70" s="1"/>
  <c r="BD130" i="70"/>
  <c r="X130" i="70" s="1"/>
  <c r="AN130" i="70" s="1"/>
  <c r="BD162" i="70"/>
  <c r="X162" i="70" s="1"/>
  <c r="AN162" i="70" s="1"/>
  <c r="BD123" i="70"/>
  <c r="X123" i="70" s="1"/>
  <c r="AN123" i="70" s="1"/>
  <c r="BD139" i="70"/>
  <c r="X139" i="70" s="1"/>
  <c r="AN139" i="70" s="1"/>
  <c r="BD155" i="70"/>
  <c r="X155" i="70" s="1"/>
  <c r="AN155" i="70" s="1"/>
  <c r="BD188" i="70"/>
  <c r="X188" i="70" s="1"/>
  <c r="AN188" i="70" s="1"/>
  <c r="BJ31" i="70"/>
  <c r="AD31" i="70" s="1"/>
  <c r="AT31" i="70" s="1"/>
  <c r="BJ40" i="70"/>
  <c r="AD40" i="70" s="1"/>
  <c r="AT40" i="70" s="1"/>
  <c r="BJ62" i="70"/>
  <c r="AD62" i="70" s="1"/>
  <c r="AT62" i="70" s="1"/>
  <c r="BJ94" i="70"/>
  <c r="AD94" i="70" s="1"/>
  <c r="AT94" i="70" s="1"/>
  <c r="BJ139" i="70"/>
  <c r="AD139" i="70" s="1"/>
  <c r="AT139" i="70" s="1"/>
  <c r="BJ155" i="70"/>
  <c r="AD155" i="70" s="1"/>
  <c r="AT155" i="70" s="1"/>
  <c r="BJ61" i="70"/>
  <c r="AD61" i="70" s="1"/>
  <c r="AT61" i="70" s="1"/>
  <c r="BJ81" i="70"/>
  <c r="AD81" i="70" s="1"/>
  <c r="AT81" i="70" s="1"/>
  <c r="BH177" i="70"/>
  <c r="AB177" i="70" s="1"/>
  <c r="AR177" i="70" s="1"/>
  <c r="BH49" i="70"/>
  <c r="AB49" i="70" s="1"/>
  <c r="AR49" i="70" s="1"/>
  <c r="BH221" i="70"/>
  <c r="AB221" i="70" s="1"/>
  <c r="AR221" i="70" s="1"/>
  <c r="BH156" i="70"/>
  <c r="AB156" i="70" s="1"/>
  <c r="AR156" i="70" s="1"/>
  <c r="BH29" i="70"/>
  <c r="AB29" i="70" s="1"/>
  <c r="AR29" i="70" s="1"/>
  <c r="BH213" i="70"/>
  <c r="AB213" i="70" s="1"/>
  <c r="AR213" i="70" s="1"/>
  <c r="BH84" i="70"/>
  <c r="AB84" i="70" s="1"/>
  <c r="AR84" i="70" s="1"/>
  <c r="BH57" i="70"/>
  <c r="AB57" i="70" s="1"/>
  <c r="AR57" i="70" s="1"/>
  <c r="AZ28" i="70"/>
  <c r="T28" i="70" s="1"/>
  <c r="AJ28" i="70" s="1"/>
  <c r="AZ36" i="70"/>
  <c r="T36" i="70" s="1"/>
  <c r="AJ36" i="70" s="1"/>
  <c r="AZ40" i="70"/>
  <c r="T40" i="70" s="1"/>
  <c r="AJ40" i="70" s="1"/>
  <c r="AZ52" i="70"/>
  <c r="T52" i="70" s="1"/>
  <c r="AJ52" i="70" s="1"/>
  <c r="AZ63" i="70"/>
  <c r="T63" i="70" s="1"/>
  <c r="AJ63" i="70" s="1"/>
  <c r="AZ67" i="70"/>
  <c r="T67" i="70" s="1"/>
  <c r="AJ67" i="70" s="1"/>
  <c r="AZ71" i="70"/>
  <c r="T71" i="70" s="1"/>
  <c r="AJ71" i="70" s="1"/>
  <c r="AZ75" i="70"/>
  <c r="T75" i="70" s="1"/>
  <c r="AJ75" i="70" s="1"/>
  <c r="AZ79" i="70"/>
  <c r="T79" i="70" s="1"/>
  <c r="AJ79" i="70" s="1"/>
  <c r="AZ87" i="70"/>
  <c r="T87" i="70" s="1"/>
  <c r="AJ87" i="70" s="1"/>
  <c r="AZ91" i="70"/>
  <c r="T91" i="70" s="1"/>
  <c r="AJ91" i="70" s="1"/>
  <c r="AZ95" i="70"/>
  <c r="T95" i="70" s="1"/>
  <c r="AJ95" i="70" s="1"/>
  <c r="AZ99" i="70"/>
  <c r="T99" i="70" s="1"/>
  <c r="AJ99" i="70" s="1"/>
  <c r="AZ107" i="70"/>
  <c r="T107" i="70" s="1"/>
  <c r="AJ107" i="70" s="1"/>
  <c r="AZ115" i="70"/>
  <c r="T115" i="70" s="1"/>
  <c r="AJ115" i="70" s="1"/>
  <c r="AZ123" i="70"/>
  <c r="T123" i="70" s="1"/>
  <c r="AJ123" i="70" s="1"/>
  <c r="AZ139" i="70"/>
  <c r="T139" i="70" s="1"/>
  <c r="AJ139" i="70" s="1"/>
  <c r="AZ143" i="70"/>
  <c r="T143" i="70" s="1"/>
  <c r="AJ143" i="70" s="1"/>
  <c r="AZ155" i="70"/>
  <c r="T155" i="70" s="1"/>
  <c r="AJ155" i="70" s="1"/>
  <c r="AZ159" i="70"/>
  <c r="T159" i="70" s="1"/>
  <c r="AJ159" i="70" s="1"/>
  <c r="AZ172" i="70"/>
  <c r="T172" i="70" s="1"/>
  <c r="AJ172" i="70" s="1"/>
  <c r="AZ176" i="70"/>
  <c r="T176" i="70" s="1"/>
  <c r="AJ176" i="70" s="1"/>
  <c r="AZ188" i="70"/>
  <c r="T188" i="70" s="1"/>
  <c r="AJ188" i="70" s="1"/>
  <c r="AZ192" i="70"/>
  <c r="T192" i="70" s="1"/>
  <c r="AJ192" i="70" s="1"/>
  <c r="AZ208" i="70"/>
  <c r="T208" i="70" s="1"/>
  <c r="AJ208" i="70" s="1"/>
  <c r="BD141" i="70"/>
  <c r="X141" i="70" s="1"/>
  <c r="AN141" i="70" s="1"/>
  <c r="BD77" i="70"/>
  <c r="X77" i="70" s="1"/>
  <c r="AN77" i="70" s="1"/>
  <c r="BL29" i="70"/>
  <c r="AF29" i="70" s="1"/>
  <c r="AV29" i="70" s="1"/>
  <c r="BL65" i="70"/>
  <c r="AF65" i="70" s="1"/>
  <c r="AV65" i="70" s="1"/>
  <c r="BL85" i="70"/>
  <c r="AF85" i="70" s="1"/>
  <c r="AV85" i="70" s="1"/>
  <c r="BL97" i="70"/>
  <c r="AF97" i="70" s="1"/>
  <c r="AV97" i="70" s="1"/>
  <c r="BL101" i="70"/>
  <c r="AF101" i="70" s="1"/>
  <c r="AV101" i="70" s="1"/>
  <c r="BL113" i="70"/>
  <c r="AF113" i="70" s="1"/>
  <c r="AV113" i="70" s="1"/>
  <c r="BL117" i="70"/>
  <c r="AF117" i="70" s="1"/>
  <c r="AV117" i="70" s="1"/>
  <c r="BL121" i="70"/>
  <c r="AF121" i="70" s="1"/>
  <c r="AV121" i="70" s="1"/>
  <c r="BL137" i="70"/>
  <c r="AF137" i="70" s="1"/>
  <c r="AV137" i="70" s="1"/>
  <c r="BL153" i="70"/>
  <c r="AF153" i="70" s="1"/>
  <c r="AV153" i="70" s="1"/>
  <c r="BL182" i="70"/>
  <c r="AF182" i="70" s="1"/>
  <c r="AV182" i="70" s="1"/>
  <c r="BD104" i="70"/>
  <c r="X104" i="70" s="1"/>
  <c r="AN104" i="70" s="1"/>
  <c r="BD120" i="70"/>
  <c r="X120" i="70" s="1"/>
  <c r="AN120" i="70" s="1"/>
  <c r="BD168" i="70"/>
  <c r="X168" i="70" s="1"/>
  <c r="AN168" i="70" s="1"/>
  <c r="BD201" i="70"/>
  <c r="X201" i="70" s="1"/>
  <c r="AN201" i="70" s="1"/>
  <c r="BD62" i="70"/>
  <c r="X62" i="70" s="1"/>
  <c r="AN62" i="70" s="1"/>
  <c r="BD110" i="70"/>
  <c r="X110" i="70" s="1"/>
  <c r="AN110" i="70" s="1"/>
  <c r="BD175" i="70"/>
  <c r="X175" i="70" s="1"/>
  <c r="AN175" i="70" s="1"/>
  <c r="BD23" i="70"/>
  <c r="X23" i="70" s="1"/>
  <c r="AN23" i="70" s="1"/>
  <c r="BD55" i="70"/>
  <c r="X55" i="70" s="1"/>
  <c r="AN55" i="70" s="1"/>
  <c r="BD200" i="70"/>
  <c r="X200" i="70" s="1"/>
  <c r="AN200" i="70" s="1"/>
  <c r="BH128" i="70"/>
  <c r="AB128" i="70" s="1"/>
  <c r="AR128" i="70" s="1"/>
  <c r="BH108" i="70"/>
  <c r="AB108" i="70" s="1"/>
  <c r="AR108" i="70" s="1"/>
  <c r="BH45" i="70"/>
  <c r="AB45" i="70" s="1"/>
  <c r="AR45" i="70" s="1"/>
  <c r="BH120" i="70"/>
  <c r="AB120" i="70" s="1"/>
  <c r="AR120" i="70" s="1"/>
  <c r="BD218" i="70"/>
  <c r="X218" i="70" s="1"/>
  <c r="AN218" i="70" s="1"/>
  <c r="BH41" i="70"/>
  <c r="AB41" i="70" s="1"/>
  <c r="AR41" i="70" s="1"/>
  <c r="BD41" i="70"/>
  <c r="X41" i="70" s="1"/>
  <c r="AN41" i="70" s="1"/>
  <c r="BH72" i="70"/>
  <c r="AB72" i="70" s="1"/>
  <c r="AR72" i="70" s="1"/>
  <c r="BN56" i="70"/>
  <c r="AH56" i="70" s="1"/>
  <c r="AX56" i="70" s="1"/>
  <c r="BB25" i="70"/>
  <c r="V25" i="70" s="1"/>
  <c r="AL25" i="70" s="1"/>
  <c r="BB38" i="70"/>
  <c r="V38" i="70" s="1"/>
  <c r="AL38" i="70" s="1"/>
  <c r="BB166" i="70"/>
  <c r="V166" i="70" s="1"/>
  <c r="AL166" i="70" s="1"/>
  <c r="BB22" i="70"/>
  <c r="V22" i="70" s="1"/>
  <c r="AL22" i="70" s="1"/>
  <c r="BB58" i="70"/>
  <c r="V58" i="70" s="1"/>
  <c r="AL58" i="70" s="1"/>
  <c r="BB155" i="70"/>
  <c r="V155" i="70" s="1"/>
  <c r="AL155" i="70" s="1"/>
  <c r="BB168" i="70"/>
  <c r="V168" i="70" s="1"/>
  <c r="AL168" i="70" s="1"/>
  <c r="BB184" i="70"/>
  <c r="V184" i="70" s="1"/>
  <c r="AL184" i="70" s="1"/>
  <c r="BB188" i="70"/>
  <c r="V188" i="70" s="1"/>
  <c r="AL188" i="70" s="1"/>
  <c r="BB208" i="70"/>
  <c r="V208" i="70" s="1"/>
  <c r="AL208" i="70" s="1"/>
  <c r="BB212" i="70"/>
  <c r="V212" i="70" s="1"/>
  <c r="AL212" i="70" s="1"/>
  <c r="AZ31" i="70"/>
  <c r="T31" i="70" s="1"/>
  <c r="AJ31" i="70" s="1"/>
  <c r="AZ43" i="70"/>
  <c r="T43" i="70" s="1"/>
  <c r="AJ43" i="70" s="1"/>
  <c r="AZ47" i="70"/>
  <c r="T47" i="70" s="1"/>
  <c r="AJ47" i="70" s="1"/>
  <c r="AZ51" i="70"/>
  <c r="T51" i="70" s="1"/>
  <c r="AJ51" i="70" s="1"/>
  <c r="AZ55" i="70"/>
  <c r="T55" i="70" s="1"/>
  <c r="AJ55" i="70" s="1"/>
  <c r="AZ86" i="70"/>
  <c r="T86" i="70" s="1"/>
  <c r="AJ86" i="70" s="1"/>
  <c r="AZ90" i="70"/>
  <c r="T90" i="70" s="1"/>
  <c r="AJ90" i="70" s="1"/>
  <c r="AZ106" i="70"/>
  <c r="T106" i="70" s="1"/>
  <c r="AJ106" i="70" s="1"/>
  <c r="AZ114" i="70"/>
  <c r="T114" i="70" s="1"/>
  <c r="AJ114" i="70" s="1"/>
  <c r="AZ146" i="70"/>
  <c r="T146" i="70" s="1"/>
  <c r="AJ146" i="70" s="1"/>
  <c r="AZ150" i="70"/>
  <c r="T150" i="70" s="1"/>
  <c r="AJ150" i="70" s="1"/>
  <c r="AZ187" i="70"/>
  <c r="T187" i="70" s="1"/>
  <c r="AJ187" i="70" s="1"/>
  <c r="AZ199" i="70"/>
  <c r="T199" i="70" s="1"/>
  <c r="AJ199" i="70" s="1"/>
  <c r="AZ219" i="70"/>
  <c r="T219" i="70" s="1"/>
  <c r="AJ219" i="70" s="1"/>
  <c r="BL64" i="70"/>
  <c r="AF64" i="70" s="1"/>
  <c r="AV64" i="70" s="1"/>
  <c r="BL76" i="70"/>
  <c r="AF76" i="70" s="1"/>
  <c r="AV76" i="70" s="1"/>
  <c r="BL80" i="70"/>
  <c r="AF80" i="70" s="1"/>
  <c r="AV80" i="70" s="1"/>
  <c r="BL88" i="70"/>
  <c r="AF88" i="70" s="1"/>
  <c r="AV88" i="70" s="1"/>
  <c r="BL100" i="70"/>
  <c r="AF100" i="70" s="1"/>
  <c r="AV100" i="70" s="1"/>
  <c r="BL132" i="70"/>
  <c r="AF132" i="70" s="1"/>
  <c r="AV132" i="70" s="1"/>
  <c r="BL148" i="70"/>
  <c r="AF148" i="70" s="1"/>
  <c r="AV148" i="70" s="1"/>
  <c r="BL164" i="70"/>
  <c r="AF164" i="70" s="1"/>
  <c r="AV164" i="70" s="1"/>
  <c r="BL173" i="70"/>
  <c r="AF173" i="70" s="1"/>
  <c r="AV173" i="70" s="1"/>
  <c r="BL177" i="70"/>
  <c r="AF177" i="70" s="1"/>
  <c r="AV177" i="70" s="1"/>
  <c r="BL193" i="70"/>
  <c r="AF193" i="70" s="1"/>
  <c r="AV193" i="70" s="1"/>
  <c r="BL217" i="70"/>
  <c r="AF217" i="70" s="1"/>
  <c r="AV217" i="70" s="1"/>
  <c r="BJ23" i="70"/>
  <c r="AD23" i="70" s="1"/>
  <c r="AT23" i="70" s="1"/>
  <c r="BJ89" i="70"/>
  <c r="AD89" i="70" s="1"/>
  <c r="AT89" i="70" s="1"/>
  <c r="BJ71" i="70"/>
  <c r="AD71" i="70" s="1"/>
  <c r="AT71" i="70" s="1"/>
  <c r="BJ87" i="70"/>
  <c r="AD87" i="70" s="1"/>
  <c r="AT87" i="70" s="1"/>
  <c r="BJ56" i="70"/>
  <c r="AD56" i="70" s="1"/>
  <c r="AT56" i="70" s="1"/>
  <c r="BJ92" i="70"/>
  <c r="AD92" i="70" s="1"/>
  <c r="AT92" i="70" s="1"/>
  <c r="BJ186" i="70"/>
  <c r="AD186" i="70" s="1"/>
  <c r="AT186" i="70" s="1"/>
  <c r="BJ206" i="70"/>
  <c r="AD206" i="70" s="1"/>
  <c r="AT206" i="70" s="1"/>
  <c r="BJ222" i="70"/>
  <c r="AD222" i="70" s="1"/>
  <c r="AT222" i="70" s="1"/>
  <c r="BB131" i="70"/>
  <c r="V131" i="70" s="1"/>
  <c r="AL131" i="70" s="1"/>
  <c r="BB163" i="70"/>
  <c r="V163" i="70" s="1"/>
  <c r="AL163" i="70" s="1"/>
  <c r="AZ76" i="70"/>
  <c r="T76" i="70" s="1"/>
  <c r="AJ76" i="70" s="1"/>
  <c r="AZ96" i="70"/>
  <c r="T96" i="70" s="1"/>
  <c r="AJ96" i="70" s="1"/>
  <c r="AZ116" i="70"/>
  <c r="T116" i="70" s="1"/>
  <c r="AJ116" i="70" s="1"/>
  <c r="AZ120" i="70"/>
  <c r="T120" i="70" s="1"/>
  <c r="AJ120" i="70" s="1"/>
  <c r="AZ132" i="70"/>
  <c r="T132" i="70" s="1"/>
  <c r="AJ132" i="70" s="1"/>
  <c r="AZ148" i="70"/>
  <c r="T148" i="70" s="1"/>
  <c r="AJ148" i="70" s="1"/>
  <c r="AZ164" i="70"/>
  <c r="T164" i="70" s="1"/>
  <c r="AJ164" i="70" s="1"/>
  <c r="AZ181" i="70"/>
  <c r="T181" i="70" s="1"/>
  <c r="AJ181" i="70" s="1"/>
  <c r="AZ197" i="70"/>
  <c r="T197" i="70" s="1"/>
  <c r="AJ197" i="70" s="1"/>
  <c r="BL118" i="70"/>
  <c r="AF118" i="70" s="1"/>
  <c r="AV118" i="70" s="1"/>
  <c r="BL150" i="70"/>
  <c r="AF150" i="70" s="1"/>
  <c r="AV150" i="70" s="1"/>
  <c r="AZ42" i="70"/>
  <c r="T42" i="70" s="1"/>
  <c r="AJ42" i="70" s="1"/>
  <c r="AZ50" i="70"/>
  <c r="T50" i="70" s="1"/>
  <c r="AJ50" i="70" s="1"/>
  <c r="AZ169" i="70"/>
  <c r="T169" i="70" s="1"/>
  <c r="AJ169" i="70" s="1"/>
  <c r="AZ69" i="70"/>
  <c r="T69" i="70" s="1"/>
  <c r="AJ69" i="70" s="1"/>
  <c r="AZ121" i="70"/>
  <c r="T121" i="70" s="1"/>
  <c r="AJ121" i="70" s="1"/>
  <c r="AZ125" i="70"/>
  <c r="T125" i="70" s="1"/>
  <c r="AJ125" i="70" s="1"/>
  <c r="AZ133" i="70"/>
  <c r="T133" i="70" s="1"/>
  <c r="AJ133" i="70" s="1"/>
  <c r="AZ186" i="70"/>
  <c r="T186" i="70" s="1"/>
  <c r="AJ186" i="70" s="1"/>
  <c r="AZ190" i="70"/>
  <c r="T190" i="70" s="1"/>
  <c r="AJ190" i="70" s="1"/>
  <c r="AZ198" i="70"/>
  <c r="T198" i="70" s="1"/>
  <c r="AJ198" i="70" s="1"/>
  <c r="AZ206" i="70"/>
  <c r="T206" i="70" s="1"/>
  <c r="AJ206" i="70" s="1"/>
  <c r="AZ218" i="70"/>
  <c r="T218" i="70" s="1"/>
  <c r="AJ218" i="70" s="1"/>
  <c r="BL180" i="70"/>
  <c r="AF180" i="70" s="1"/>
  <c r="AV180" i="70" s="1"/>
  <c r="BH203" i="70"/>
  <c r="AB203" i="70" s="1"/>
  <c r="AR203" i="70" s="1"/>
  <c r="BH187" i="70"/>
  <c r="AB187" i="70" s="1"/>
  <c r="AR187" i="70" s="1"/>
  <c r="BH101" i="70"/>
  <c r="AB101" i="70" s="1"/>
  <c r="AR101" i="70" s="1"/>
  <c r="BH212" i="70"/>
  <c r="AB212" i="70" s="1"/>
  <c r="AR212" i="70" s="1"/>
  <c r="BH196" i="70"/>
  <c r="AB196" i="70" s="1"/>
  <c r="AR196" i="70" s="1"/>
  <c r="BH180" i="70"/>
  <c r="AB180" i="70" s="1"/>
  <c r="AR180" i="70" s="1"/>
  <c r="BH36" i="70"/>
  <c r="AB36" i="70" s="1"/>
  <c r="AR36" i="70" s="1"/>
  <c r="BH80" i="70"/>
  <c r="AB80" i="70" s="1"/>
  <c r="AR80" i="70" s="1"/>
  <c r="BH60" i="70"/>
  <c r="AB60" i="70" s="1"/>
  <c r="AR60" i="70" s="1"/>
  <c r="BH181" i="70"/>
  <c r="AB181" i="70" s="1"/>
  <c r="AR181" i="70" s="1"/>
  <c r="BH98" i="70"/>
  <c r="AB98" i="70" s="1"/>
  <c r="AR98" i="70" s="1"/>
  <c r="BH206" i="70"/>
  <c r="AB206" i="70" s="1"/>
  <c r="AR206" i="70" s="1"/>
  <c r="BH141" i="70"/>
  <c r="AB141" i="70" s="1"/>
  <c r="AR141" i="70" s="1"/>
  <c r="BH109" i="70"/>
  <c r="AB109" i="70" s="1"/>
  <c r="AR109" i="70" s="1"/>
  <c r="BH155" i="70"/>
  <c r="AB155" i="70" s="1"/>
  <c r="AR155" i="70" s="1"/>
  <c r="BH139" i="70"/>
  <c r="AB139" i="70" s="1"/>
  <c r="AR139" i="70" s="1"/>
  <c r="BH123" i="70"/>
  <c r="AB123" i="70" s="1"/>
  <c r="AR123" i="70" s="1"/>
  <c r="BH59" i="70"/>
  <c r="AB59" i="70" s="1"/>
  <c r="AR59" i="70" s="1"/>
  <c r="BH148" i="70"/>
  <c r="AB148" i="70" s="1"/>
  <c r="AR148" i="70" s="1"/>
  <c r="BH62" i="70"/>
  <c r="AB62" i="70" s="1"/>
  <c r="AR62" i="70" s="1"/>
  <c r="BH47" i="70"/>
  <c r="AB47" i="70" s="1"/>
  <c r="AR47" i="70" s="1"/>
  <c r="BH31" i="70"/>
  <c r="AB31" i="70" s="1"/>
  <c r="AR31" i="70" s="1"/>
  <c r="BH168" i="70"/>
  <c r="AB168" i="70" s="1"/>
  <c r="AR168" i="70" s="1"/>
  <c r="BH87" i="70"/>
  <c r="AB87" i="70" s="1"/>
  <c r="AR87" i="70" s="1"/>
  <c r="BH132" i="70"/>
  <c r="AB132" i="70" s="1"/>
  <c r="AR132" i="70" s="1"/>
  <c r="BH88" i="70"/>
  <c r="AB88" i="70" s="1"/>
  <c r="AR88" i="70" s="1"/>
  <c r="BH219" i="70"/>
  <c r="AB219" i="70" s="1"/>
  <c r="AR219" i="70" s="1"/>
  <c r="BH165" i="70"/>
  <c r="AB165" i="70" s="1"/>
  <c r="AR165" i="70" s="1"/>
  <c r="BH133" i="70"/>
  <c r="AB133" i="70" s="1"/>
  <c r="AR133" i="70" s="1"/>
  <c r="BF35" i="70"/>
  <c r="Z35" i="70" s="1"/>
  <c r="AP35" i="70" s="1"/>
  <c r="BF61" i="70"/>
  <c r="Z61" i="70" s="1"/>
  <c r="AP61" i="70" s="1"/>
  <c r="BF122" i="70"/>
  <c r="Z122" i="70" s="1"/>
  <c r="AP122" i="70" s="1"/>
  <c r="BF133" i="70"/>
  <c r="Z133" i="70" s="1"/>
  <c r="AP133" i="70" s="1"/>
  <c r="BF149" i="70"/>
  <c r="Z149" i="70" s="1"/>
  <c r="AP149" i="70" s="1"/>
  <c r="BF165" i="70"/>
  <c r="Z165" i="70" s="1"/>
  <c r="AP165" i="70" s="1"/>
  <c r="BF51" i="70"/>
  <c r="Z51" i="70" s="1"/>
  <c r="AP51" i="70" s="1"/>
  <c r="BF92" i="70"/>
  <c r="Z92" i="70" s="1"/>
  <c r="AP92" i="70" s="1"/>
  <c r="BF87" i="70"/>
  <c r="Z87" i="70" s="1"/>
  <c r="AP87" i="70" s="1"/>
  <c r="BF103" i="70"/>
  <c r="Z103" i="70" s="1"/>
  <c r="AP103" i="70" s="1"/>
  <c r="BF117" i="70"/>
  <c r="Z117" i="70" s="1"/>
  <c r="AP117" i="70" s="1"/>
  <c r="BF195" i="70"/>
  <c r="Z195" i="70" s="1"/>
  <c r="AP195" i="70" s="1"/>
  <c r="BF215" i="70"/>
  <c r="Z215" i="70" s="1"/>
  <c r="AP215" i="70" s="1"/>
  <c r="BF40" i="70"/>
  <c r="Z40" i="70" s="1"/>
  <c r="AP40" i="70" s="1"/>
  <c r="BF182" i="70"/>
  <c r="Z182" i="70" s="1"/>
  <c r="AP182" i="70" s="1"/>
  <c r="BD81" i="70"/>
  <c r="X81" i="70" s="1"/>
  <c r="AN81" i="70" s="1"/>
  <c r="BD49" i="70"/>
  <c r="X49" i="70" s="1"/>
  <c r="AN49" i="70" s="1"/>
  <c r="BD45" i="70"/>
  <c r="X45" i="70" s="1"/>
  <c r="AN45" i="70" s="1"/>
  <c r="BD80" i="70"/>
  <c r="X80" i="70" s="1"/>
  <c r="AN80" i="70" s="1"/>
  <c r="BD177" i="70"/>
  <c r="X177" i="70" s="1"/>
  <c r="AN177" i="70" s="1"/>
  <c r="BD209" i="70"/>
  <c r="X209" i="70" s="1"/>
  <c r="AN209" i="70" s="1"/>
  <c r="BD117" i="70"/>
  <c r="X117" i="70" s="1"/>
  <c r="AN117" i="70" s="1"/>
  <c r="BD191" i="70"/>
  <c r="X191" i="70" s="1"/>
  <c r="AN191" i="70" s="1"/>
  <c r="BD65" i="70"/>
  <c r="X65" i="70" s="1"/>
  <c r="AN65" i="70" s="1"/>
  <c r="BD61" i="70"/>
  <c r="X61" i="70" s="1"/>
  <c r="AN61" i="70" s="1"/>
  <c r="BD44" i="70"/>
  <c r="X44" i="70" s="1"/>
  <c r="AN44" i="70" s="1"/>
  <c r="BD108" i="70"/>
  <c r="X108" i="70" s="1"/>
  <c r="AN108" i="70" s="1"/>
  <c r="BD114" i="70"/>
  <c r="X114" i="70" s="1"/>
  <c r="AN114" i="70" s="1"/>
  <c r="BD179" i="70"/>
  <c r="X179" i="70" s="1"/>
  <c r="AN179" i="70" s="1"/>
  <c r="BD43" i="70"/>
  <c r="X43" i="70" s="1"/>
  <c r="AN43" i="70" s="1"/>
  <c r="BD91" i="70"/>
  <c r="X91" i="70" s="1"/>
  <c r="AN91" i="70" s="1"/>
  <c r="BD107" i="70"/>
  <c r="X107" i="70" s="1"/>
  <c r="AN107" i="70" s="1"/>
  <c r="BD220" i="70"/>
  <c r="X220" i="70" s="1"/>
  <c r="AN220" i="70" s="1"/>
  <c r="BD153" i="70"/>
  <c r="X153" i="70" s="1"/>
  <c r="AN153" i="70" s="1"/>
  <c r="BD37" i="70"/>
  <c r="X37" i="70" s="1"/>
  <c r="AN37" i="70" s="1"/>
  <c r="BD66" i="70"/>
  <c r="X66" i="70" s="1"/>
  <c r="AN66" i="70" s="1"/>
  <c r="BD146" i="70"/>
  <c r="X146" i="70" s="1"/>
  <c r="AN146" i="70" s="1"/>
  <c r="BD211" i="70"/>
  <c r="X211" i="70" s="1"/>
  <c r="AN211" i="70" s="1"/>
  <c r="BD75" i="70"/>
  <c r="X75" i="70" s="1"/>
  <c r="AN75" i="70" s="1"/>
  <c r="BD169" i="70"/>
  <c r="X169" i="70" s="1"/>
  <c r="AN169" i="70" s="1"/>
  <c r="BD48" i="70"/>
  <c r="X48" i="70" s="1"/>
  <c r="AN48" i="70" s="1"/>
  <c r="BD150" i="70"/>
  <c r="X150" i="70" s="1"/>
  <c r="AN150" i="70" s="1"/>
  <c r="BD31" i="70"/>
  <c r="X31" i="70" s="1"/>
  <c r="AN31" i="70" s="1"/>
  <c r="BD63" i="70"/>
  <c r="X63" i="70" s="1"/>
  <c r="AN63" i="70" s="1"/>
  <c r="BD192" i="70"/>
  <c r="X192" i="70" s="1"/>
  <c r="AN192" i="70" s="1"/>
  <c r="BD186" i="70"/>
  <c r="X186" i="70" s="1"/>
  <c r="AN186" i="70" s="1"/>
  <c r="BD97" i="70"/>
  <c r="X97" i="70" s="1"/>
  <c r="AN97" i="70" s="1"/>
  <c r="BD198" i="70"/>
  <c r="X198" i="70" s="1"/>
  <c r="AN198" i="70" s="1"/>
  <c r="BD52" i="70"/>
  <c r="X52" i="70" s="1"/>
  <c r="AN52" i="70" s="1"/>
  <c r="BD68" i="70"/>
  <c r="X68" i="70" s="1"/>
  <c r="AN68" i="70" s="1"/>
  <c r="BD26" i="70"/>
  <c r="X26" i="70" s="1"/>
  <c r="AN26" i="70" s="1"/>
  <c r="BD58" i="70"/>
  <c r="X58" i="70" s="1"/>
  <c r="AN58" i="70" s="1"/>
  <c r="BD90" i="70"/>
  <c r="X90" i="70" s="1"/>
  <c r="AN90" i="70" s="1"/>
  <c r="BD171" i="70"/>
  <c r="X171" i="70" s="1"/>
  <c r="AN171" i="70" s="1"/>
  <c r="BD187" i="70"/>
  <c r="X187" i="70" s="1"/>
  <c r="AN187" i="70" s="1"/>
  <c r="BD67" i="70"/>
  <c r="X67" i="70" s="1"/>
  <c r="AN67" i="70" s="1"/>
  <c r="BD131" i="70"/>
  <c r="X131" i="70" s="1"/>
  <c r="AN131" i="70" s="1"/>
  <c r="BD147" i="70"/>
  <c r="X147" i="70" s="1"/>
  <c r="AN147" i="70" s="1"/>
  <c r="BD163" i="70"/>
  <c r="X163" i="70" s="1"/>
  <c r="AN163" i="70" s="1"/>
  <c r="BD25" i="70"/>
  <c r="X25" i="70" s="1"/>
  <c r="AN25" i="70" s="1"/>
  <c r="BD202" i="70"/>
  <c r="X202" i="70" s="1"/>
  <c r="AN202" i="70" s="1"/>
  <c r="BB71" i="70"/>
  <c r="V71" i="70" s="1"/>
  <c r="AL71" i="70" s="1"/>
  <c r="BB76" i="70"/>
  <c r="V76" i="70" s="1"/>
  <c r="AL76" i="70" s="1"/>
  <c r="BB92" i="70"/>
  <c r="V92" i="70" s="1"/>
  <c r="AL92" i="70" s="1"/>
  <c r="BB111" i="70"/>
  <c r="V111" i="70" s="1"/>
  <c r="AL111" i="70" s="1"/>
  <c r="BB143" i="70"/>
  <c r="V143" i="70" s="1"/>
  <c r="AL143" i="70" s="1"/>
  <c r="BB170" i="70"/>
  <c r="V170" i="70" s="1"/>
  <c r="AL170" i="70" s="1"/>
  <c r="BB171" i="70"/>
  <c r="V171" i="70" s="1"/>
  <c r="AL171" i="70" s="1"/>
  <c r="BB181" i="70"/>
  <c r="V181" i="70" s="1"/>
  <c r="AL181" i="70" s="1"/>
  <c r="BB197" i="70"/>
  <c r="V197" i="70" s="1"/>
  <c r="AL197" i="70" s="1"/>
  <c r="BB72" i="70"/>
  <c r="V72" i="70" s="1"/>
  <c r="AL72" i="70" s="1"/>
  <c r="BB87" i="70"/>
  <c r="V87" i="70" s="1"/>
  <c r="AL87" i="70" s="1"/>
  <c r="BB162" i="70"/>
  <c r="V162" i="70" s="1"/>
  <c r="AL162" i="70" s="1"/>
  <c r="BB123" i="70"/>
  <c r="V123" i="70" s="1"/>
  <c r="AL123" i="70" s="1"/>
  <c r="BB196" i="70"/>
  <c r="V196" i="70" s="1"/>
  <c r="AL196" i="70" s="1"/>
  <c r="BB75" i="70"/>
  <c r="V75" i="70" s="1"/>
  <c r="AL75" i="70" s="1"/>
  <c r="BB142" i="70"/>
  <c r="V142" i="70" s="1"/>
  <c r="AL142" i="70" s="1"/>
  <c r="AZ204" i="70"/>
  <c r="T204" i="70" s="1"/>
  <c r="AJ204" i="70" s="1"/>
  <c r="BH106" i="70"/>
  <c r="AB106" i="70" s="1"/>
  <c r="AR106" i="70" s="1"/>
  <c r="BH55" i="70"/>
  <c r="AB55" i="70" s="1"/>
  <c r="AR55" i="70" s="1"/>
  <c r="BH39" i="70"/>
  <c r="AB39" i="70" s="1"/>
  <c r="AR39" i="70" s="1"/>
  <c r="BH81" i="70"/>
  <c r="AB81" i="70" s="1"/>
  <c r="AR81" i="70" s="1"/>
  <c r="BH159" i="70"/>
  <c r="AB159" i="70" s="1"/>
  <c r="AR159" i="70" s="1"/>
  <c r="BH143" i="70"/>
  <c r="AB143" i="70" s="1"/>
  <c r="AR143" i="70" s="1"/>
  <c r="BH127" i="70"/>
  <c r="AB127" i="70" s="1"/>
  <c r="AR127" i="70" s="1"/>
  <c r="BH48" i="70"/>
  <c r="AB48" i="70" s="1"/>
  <c r="AR48" i="70" s="1"/>
  <c r="BF32" i="70"/>
  <c r="Z32" i="70" s="1"/>
  <c r="AP32" i="70" s="1"/>
  <c r="BF143" i="70"/>
  <c r="Z143" i="70" s="1"/>
  <c r="AP143" i="70" s="1"/>
  <c r="BF220" i="70"/>
  <c r="Z220" i="70" s="1"/>
  <c r="AP220" i="70" s="1"/>
  <c r="BB126" i="70"/>
  <c r="V126" i="70" s="1"/>
  <c r="AL126" i="70" s="1"/>
  <c r="BB110" i="70"/>
  <c r="V110" i="70" s="1"/>
  <c r="AL110" i="70" s="1"/>
  <c r="BB62" i="70"/>
  <c r="V62" i="70" s="1"/>
  <c r="AL62" i="70" s="1"/>
  <c r="BB217" i="70"/>
  <c r="V217" i="70" s="1"/>
  <c r="AL217" i="70" s="1"/>
  <c r="BB221" i="70"/>
  <c r="V221" i="70" s="1"/>
  <c r="AL221" i="70" s="1"/>
  <c r="BL25" i="70"/>
  <c r="AF25" i="70" s="1"/>
  <c r="AV25" i="70" s="1"/>
  <c r="BL53" i="70"/>
  <c r="AF53" i="70" s="1"/>
  <c r="AV53" i="70" s="1"/>
  <c r="BL77" i="70"/>
  <c r="AF77" i="70" s="1"/>
  <c r="AV77" i="70" s="1"/>
  <c r="BL109" i="70"/>
  <c r="AF109" i="70" s="1"/>
  <c r="AV109" i="70" s="1"/>
  <c r="BL133" i="70"/>
  <c r="AF133" i="70" s="1"/>
  <c r="AV133" i="70" s="1"/>
  <c r="BL149" i="70"/>
  <c r="AF149" i="70" s="1"/>
  <c r="AV149" i="70" s="1"/>
  <c r="BL165" i="70"/>
  <c r="AF165" i="70" s="1"/>
  <c r="AV165" i="70" s="1"/>
  <c r="BL178" i="70"/>
  <c r="AF178" i="70" s="1"/>
  <c r="AV178" i="70" s="1"/>
  <c r="BL206" i="70"/>
  <c r="AF206" i="70" s="1"/>
  <c r="AV206" i="70" s="1"/>
  <c r="BL218" i="70"/>
  <c r="AF218" i="70" s="1"/>
  <c r="AV218" i="70" s="1"/>
  <c r="BD40" i="70"/>
  <c r="X40" i="70" s="1"/>
  <c r="AN40" i="70" s="1"/>
  <c r="BD88" i="70"/>
  <c r="X88" i="70" s="1"/>
  <c r="AN88" i="70" s="1"/>
  <c r="BD185" i="70"/>
  <c r="X185" i="70" s="1"/>
  <c r="AN185" i="70" s="1"/>
  <c r="BD46" i="70"/>
  <c r="X46" i="70" s="1"/>
  <c r="AN46" i="70" s="1"/>
  <c r="BD94" i="70"/>
  <c r="X94" i="70" s="1"/>
  <c r="AN94" i="70" s="1"/>
  <c r="BD207" i="70"/>
  <c r="X207" i="70" s="1"/>
  <c r="AN207" i="70" s="1"/>
  <c r="BD103" i="70"/>
  <c r="X103" i="70" s="1"/>
  <c r="AN103" i="70" s="1"/>
  <c r="BD135" i="70"/>
  <c r="X135" i="70" s="1"/>
  <c r="AN135" i="70" s="1"/>
  <c r="BD151" i="70"/>
  <c r="X151" i="70" s="1"/>
  <c r="AN151" i="70" s="1"/>
  <c r="BD167" i="70"/>
  <c r="X167" i="70" s="1"/>
  <c r="AN167" i="70" s="1"/>
  <c r="BH217" i="70"/>
  <c r="AB217" i="70" s="1"/>
  <c r="AR217" i="70" s="1"/>
  <c r="BH207" i="70"/>
  <c r="AB207" i="70" s="1"/>
  <c r="AR207" i="70" s="1"/>
  <c r="BH191" i="70"/>
  <c r="AB191" i="70" s="1"/>
  <c r="AR191" i="70" s="1"/>
  <c r="BH175" i="70"/>
  <c r="AB175" i="70" s="1"/>
  <c r="AR175" i="70" s="1"/>
  <c r="BH78" i="70"/>
  <c r="AB78" i="70" s="1"/>
  <c r="AR78" i="70" s="1"/>
  <c r="BH202" i="70"/>
  <c r="AB202" i="70" s="1"/>
  <c r="AR202" i="70" s="1"/>
  <c r="BH170" i="70"/>
  <c r="AB170" i="70" s="1"/>
  <c r="AR170" i="70" s="1"/>
  <c r="BH26" i="70"/>
  <c r="AB26" i="70" s="1"/>
  <c r="AR26" i="70" s="1"/>
  <c r="BH216" i="70"/>
  <c r="AB216" i="70" s="1"/>
  <c r="AR216" i="70" s="1"/>
  <c r="BH200" i="70"/>
  <c r="AB200" i="70" s="1"/>
  <c r="AR200" i="70" s="1"/>
  <c r="BH184" i="70"/>
  <c r="AB184" i="70" s="1"/>
  <c r="AR184" i="70" s="1"/>
  <c r="BH119" i="70"/>
  <c r="AB119" i="70" s="1"/>
  <c r="AR119" i="70" s="1"/>
  <c r="BH103" i="70"/>
  <c r="AB103" i="70" s="1"/>
  <c r="AR103" i="70" s="1"/>
  <c r="BF167" i="70"/>
  <c r="Z167" i="70" s="1"/>
  <c r="AP167" i="70" s="1"/>
  <c r="BF24" i="70"/>
  <c r="Z24" i="70" s="1"/>
  <c r="AP24" i="70" s="1"/>
  <c r="BF214" i="70"/>
  <c r="Z214" i="70" s="1"/>
  <c r="AP214" i="70" s="1"/>
  <c r="BD178" i="70"/>
  <c r="X178" i="70" s="1"/>
  <c r="AN178" i="70" s="1"/>
  <c r="BD113" i="70"/>
  <c r="X113" i="70" s="1"/>
  <c r="AN113" i="70" s="1"/>
  <c r="BB154" i="70"/>
  <c r="V154" i="70" s="1"/>
  <c r="AL154" i="70" s="1"/>
  <c r="BB118" i="70"/>
  <c r="V118" i="70" s="1"/>
  <c r="AL118" i="70" s="1"/>
  <c r="BB135" i="70"/>
  <c r="V135" i="70" s="1"/>
  <c r="AL135" i="70" s="1"/>
  <c r="BB167" i="70"/>
  <c r="V167" i="70" s="1"/>
  <c r="AL167" i="70" s="1"/>
  <c r="BB199" i="70"/>
  <c r="V199" i="70" s="1"/>
  <c r="AL199" i="70" s="1"/>
  <c r="BB203" i="70"/>
  <c r="V203" i="70" s="1"/>
  <c r="AL203" i="70" s="1"/>
  <c r="BL47" i="70"/>
  <c r="AF47" i="70" s="1"/>
  <c r="AV47" i="70" s="1"/>
  <c r="BL63" i="70"/>
  <c r="AF63" i="70" s="1"/>
  <c r="AV63" i="70" s="1"/>
  <c r="BL75" i="70"/>
  <c r="AF75" i="70" s="1"/>
  <c r="AV75" i="70" s="1"/>
  <c r="BL103" i="70"/>
  <c r="AF103" i="70" s="1"/>
  <c r="AV103" i="70" s="1"/>
  <c r="BL119" i="70"/>
  <c r="AF119" i="70" s="1"/>
  <c r="AV119" i="70" s="1"/>
  <c r="BL127" i="70"/>
  <c r="AF127" i="70" s="1"/>
  <c r="AV127" i="70" s="1"/>
  <c r="BL159" i="70"/>
  <c r="AF159" i="70" s="1"/>
  <c r="AV159" i="70" s="1"/>
  <c r="BL176" i="70"/>
  <c r="AF176" i="70" s="1"/>
  <c r="AV176" i="70" s="1"/>
  <c r="BL188" i="70"/>
  <c r="AF188" i="70" s="1"/>
  <c r="AV188" i="70" s="1"/>
  <c r="BD214" i="70"/>
  <c r="X214" i="70" s="1"/>
  <c r="AN214" i="70" s="1"/>
  <c r="BD96" i="70"/>
  <c r="X96" i="70" s="1"/>
  <c r="AN96" i="70" s="1"/>
  <c r="BD128" i="70"/>
  <c r="X128" i="70" s="1"/>
  <c r="AN128" i="70" s="1"/>
  <c r="BD144" i="70"/>
  <c r="X144" i="70" s="1"/>
  <c r="AN144" i="70" s="1"/>
  <c r="BD160" i="70"/>
  <c r="X160" i="70" s="1"/>
  <c r="AN160" i="70" s="1"/>
  <c r="BD22" i="70"/>
  <c r="X22" i="70" s="1"/>
  <c r="AN22" i="70" s="1"/>
  <c r="BD118" i="70"/>
  <c r="X118" i="70" s="1"/>
  <c r="AN118" i="70" s="1"/>
  <c r="BD134" i="70"/>
  <c r="X134" i="70" s="1"/>
  <c r="AN134" i="70" s="1"/>
  <c r="BD95" i="70"/>
  <c r="X95" i="70" s="1"/>
  <c r="AN95" i="70" s="1"/>
  <c r="BD176" i="70"/>
  <c r="X176" i="70" s="1"/>
  <c r="AN176" i="70" s="1"/>
  <c r="BH76" i="70"/>
  <c r="AB76" i="70" s="1"/>
  <c r="AR76" i="70" s="1"/>
  <c r="BD89" i="70"/>
  <c r="X89" i="70" s="1"/>
  <c r="AN89" i="70" s="1"/>
  <c r="BH185" i="70"/>
  <c r="AB185" i="70" s="1"/>
  <c r="AR185" i="70" s="1"/>
  <c r="BF28" i="70"/>
  <c r="Z28" i="70" s="1"/>
  <c r="AP28" i="70" s="1"/>
  <c r="BF139" i="70"/>
  <c r="Z139" i="70" s="1"/>
  <c r="AP139" i="70" s="1"/>
  <c r="BF163" i="70"/>
  <c r="Z163" i="70" s="1"/>
  <c r="AP163" i="70" s="1"/>
  <c r="BF175" i="70"/>
  <c r="Z175" i="70" s="1"/>
  <c r="AP175" i="70" s="1"/>
  <c r="BF207" i="70"/>
  <c r="Z207" i="70" s="1"/>
  <c r="AP207" i="70" s="1"/>
  <c r="BB48" i="70"/>
  <c r="V48" i="70" s="1"/>
  <c r="AL48" i="70" s="1"/>
  <c r="BB91" i="70"/>
  <c r="V91" i="70" s="1"/>
  <c r="AL91" i="70" s="1"/>
  <c r="BB37" i="70"/>
  <c r="V37" i="70" s="1"/>
  <c r="AL37" i="70" s="1"/>
  <c r="BB52" i="70"/>
  <c r="V52" i="70" s="1"/>
  <c r="AL52" i="70" s="1"/>
  <c r="BB122" i="70"/>
  <c r="V122" i="70" s="1"/>
  <c r="AL122" i="70" s="1"/>
  <c r="BB107" i="70"/>
  <c r="V107" i="70" s="1"/>
  <c r="AL107" i="70" s="1"/>
  <c r="BB180" i="70"/>
  <c r="V180" i="70" s="1"/>
  <c r="AL180" i="70" s="1"/>
  <c r="BB220" i="70"/>
  <c r="V220" i="70" s="1"/>
  <c r="AL220" i="70" s="1"/>
  <c r="BD222" i="70"/>
  <c r="X222" i="70" s="1"/>
  <c r="AN222" i="70" s="1"/>
  <c r="BL28" i="70"/>
  <c r="AF28" i="70" s="1"/>
  <c r="AV28" i="70" s="1"/>
  <c r="BL40" i="70"/>
  <c r="AF40" i="70" s="1"/>
  <c r="AV40" i="70" s="1"/>
  <c r="BL48" i="70"/>
  <c r="AF48" i="70" s="1"/>
  <c r="AV48" i="70" s="1"/>
  <c r="BL84" i="70"/>
  <c r="AF84" i="70" s="1"/>
  <c r="AV84" i="70" s="1"/>
  <c r="BL92" i="70"/>
  <c r="AF92" i="70" s="1"/>
  <c r="AV92" i="70" s="1"/>
  <c r="BL104" i="70"/>
  <c r="AF104" i="70" s="1"/>
  <c r="AV104" i="70" s="1"/>
  <c r="BL108" i="70"/>
  <c r="AF108" i="70" s="1"/>
  <c r="AV108" i="70" s="1"/>
  <c r="BL112" i="70"/>
  <c r="AF112" i="70" s="1"/>
  <c r="AV112" i="70" s="1"/>
  <c r="BL136" i="70"/>
  <c r="AF136" i="70" s="1"/>
  <c r="AV136" i="70" s="1"/>
  <c r="BL152" i="70"/>
  <c r="AF152" i="70" s="1"/>
  <c r="AV152" i="70" s="1"/>
  <c r="BL169" i="70"/>
  <c r="AF169" i="70" s="1"/>
  <c r="AV169" i="70" s="1"/>
  <c r="BL181" i="70"/>
  <c r="AF181" i="70" s="1"/>
  <c r="AV181" i="70" s="1"/>
  <c r="BL209" i="70"/>
  <c r="AF209" i="70" s="1"/>
  <c r="AV209" i="70" s="1"/>
  <c r="BL221" i="70"/>
  <c r="AF221" i="70" s="1"/>
  <c r="AV221" i="70" s="1"/>
  <c r="BD133" i="70"/>
  <c r="X133" i="70" s="1"/>
  <c r="AN133" i="70" s="1"/>
  <c r="BD36" i="70"/>
  <c r="X36" i="70" s="1"/>
  <c r="AN36" i="70" s="1"/>
  <c r="BD100" i="70"/>
  <c r="X100" i="70" s="1"/>
  <c r="AN100" i="70" s="1"/>
  <c r="BD42" i="70"/>
  <c r="X42" i="70" s="1"/>
  <c r="AN42" i="70" s="1"/>
  <c r="BD154" i="70"/>
  <c r="X154" i="70" s="1"/>
  <c r="AN154" i="70" s="1"/>
  <c r="BD203" i="70"/>
  <c r="X203" i="70" s="1"/>
  <c r="AN203" i="70" s="1"/>
  <c r="BD35" i="70"/>
  <c r="X35" i="70" s="1"/>
  <c r="AN35" i="70" s="1"/>
  <c r="BD115" i="70"/>
  <c r="X115" i="70" s="1"/>
  <c r="AN115" i="70" s="1"/>
  <c r="BF81" i="70"/>
  <c r="Z81" i="70" s="1"/>
  <c r="AP81" i="70" s="1"/>
  <c r="BF97" i="70"/>
  <c r="Z97" i="70" s="1"/>
  <c r="AP97" i="70" s="1"/>
  <c r="BF153" i="70"/>
  <c r="Z153" i="70" s="1"/>
  <c r="AP153" i="70" s="1"/>
  <c r="BF23" i="70"/>
  <c r="Z23" i="70" s="1"/>
  <c r="AP23" i="70" s="1"/>
  <c r="BF212" i="70"/>
  <c r="Z212" i="70" s="1"/>
  <c r="AP212" i="70" s="1"/>
  <c r="BD210" i="70"/>
  <c r="X210" i="70" s="1"/>
  <c r="AN210" i="70" s="1"/>
  <c r="BB27" i="70"/>
  <c r="V27" i="70" s="1"/>
  <c r="AL27" i="70" s="1"/>
  <c r="BB60" i="70"/>
  <c r="V60" i="70" s="1"/>
  <c r="AL60" i="70" s="1"/>
  <c r="BB42" i="70"/>
  <c r="V42" i="70" s="1"/>
  <c r="AL42" i="70" s="1"/>
  <c r="BB61" i="70"/>
  <c r="V61" i="70" s="1"/>
  <c r="AL61" i="70" s="1"/>
  <c r="BB193" i="70"/>
  <c r="V193" i="70" s="1"/>
  <c r="AL193" i="70" s="1"/>
  <c r="BL61" i="70"/>
  <c r="AF61" i="70" s="1"/>
  <c r="AV61" i="70" s="1"/>
  <c r="BL69" i="70"/>
  <c r="AF69" i="70" s="1"/>
  <c r="AV69" i="70" s="1"/>
  <c r="BL141" i="70"/>
  <c r="AF141" i="70" s="1"/>
  <c r="AV141" i="70" s="1"/>
  <c r="BL186" i="70"/>
  <c r="AF186" i="70" s="1"/>
  <c r="AV186" i="70" s="1"/>
  <c r="BL194" i="70"/>
  <c r="AF194" i="70" s="1"/>
  <c r="AV194" i="70" s="1"/>
  <c r="BD136" i="70"/>
  <c r="X136" i="70" s="1"/>
  <c r="AN136" i="70" s="1"/>
  <c r="BD152" i="70"/>
  <c r="X152" i="70" s="1"/>
  <c r="AN152" i="70" s="1"/>
  <c r="BD71" i="70"/>
  <c r="X71" i="70" s="1"/>
  <c r="AN71" i="70" s="1"/>
  <c r="BF41" i="70"/>
  <c r="Z41" i="70" s="1"/>
  <c r="AP41" i="70" s="1"/>
  <c r="BF106" i="70"/>
  <c r="Z106" i="70" s="1"/>
  <c r="AP106" i="70" s="1"/>
  <c r="BF69" i="70"/>
  <c r="Z69" i="70" s="1"/>
  <c r="AP69" i="70" s="1"/>
  <c r="BF85" i="70"/>
  <c r="Z85" i="70" s="1"/>
  <c r="AP85" i="70" s="1"/>
  <c r="BF138" i="70"/>
  <c r="Z138" i="70" s="1"/>
  <c r="AP138" i="70" s="1"/>
  <c r="BF154" i="70"/>
  <c r="Z154" i="70" s="1"/>
  <c r="AP154" i="70" s="1"/>
  <c r="BF34" i="70"/>
  <c r="Z34" i="70" s="1"/>
  <c r="AP34" i="70" s="1"/>
  <c r="BF55" i="70"/>
  <c r="Z55" i="70" s="1"/>
  <c r="AP55" i="70" s="1"/>
  <c r="BF110" i="70"/>
  <c r="Z110" i="70" s="1"/>
  <c r="AP110" i="70" s="1"/>
  <c r="BF131" i="70"/>
  <c r="Z131" i="70" s="1"/>
  <c r="AP131" i="70" s="1"/>
  <c r="BF147" i="70"/>
  <c r="Z147" i="70" s="1"/>
  <c r="AP147" i="70" s="1"/>
  <c r="BF78" i="70"/>
  <c r="Z78" i="70" s="1"/>
  <c r="AP78" i="70" s="1"/>
  <c r="BF94" i="70"/>
  <c r="Z94" i="70" s="1"/>
  <c r="AP94" i="70" s="1"/>
  <c r="BF95" i="70"/>
  <c r="Z95" i="70" s="1"/>
  <c r="AP95" i="70" s="1"/>
  <c r="BF124" i="70"/>
  <c r="Z124" i="70" s="1"/>
  <c r="AP124" i="70" s="1"/>
  <c r="BF156" i="70"/>
  <c r="Z156" i="70" s="1"/>
  <c r="AP156" i="70" s="1"/>
  <c r="BF171" i="70"/>
  <c r="Z171" i="70" s="1"/>
  <c r="AP171" i="70" s="1"/>
  <c r="BF181" i="70"/>
  <c r="Z181" i="70" s="1"/>
  <c r="AP181" i="70" s="1"/>
  <c r="BF193" i="70"/>
  <c r="Z193" i="70" s="1"/>
  <c r="AP193" i="70" s="1"/>
  <c r="BF205" i="70"/>
  <c r="Z205" i="70" s="1"/>
  <c r="AP205" i="70" s="1"/>
  <c r="BF217" i="70"/>
  <c r="Z217" i="70" s="1"/>
  <c r="AP217" i="70" s="1"/>
  <c r="BB23" i="70"/>
  <c r="V23" i="70" s="1"/>
  <c r="AL23" i="70" s="1"/>
  <c r="BB44" i="70"/>
  <c r="V44" i="70" s="1"/>
  <c r="AL44" i="70" s="1"/>
  <c r="BB57" i="70"/>
  <c r="V57" i="70" s="1"/>
  <c r="AL57" i="70" s="1"/>
  <c r="BB64" i="70"/>
  <c r="V64" i="70" s="1"/>
  <c r="AL64" i="70" s="1"/>
  <c r="BB113" i="70"/>
  <c r="V113" i="70" s="1"/>
  <c r="AL113" i="70" s="1"/>
  <c r="BB129" i="70"/>
  <c r="V129" i="70" s="1"/>
  <c r="AL129" i="70" s="1"/>
  <c r="BB145" i="70"/>
  <c r="V145" i="70" s="1"/>
  <c r="AL145" i="70" s="1"/>
  <c r="BB161" i="70"/>
  <c r="V161" i="70" s="1"/>
  <c r="AL161" i="70" s="1"/>
  <c r="BB43" i="70"/>
  <c r="V43" i="70" s="1"/>
  <c r="AL43" i="70" s="1"/>
  <c r="BB67" i="70"/>
  <c r="V67" i="70" s="1"/>
  <c r="AL67" i="70" s="1"/>
  <c r="BB112" i="70"/>
  <c r="V112" i="70" s="1"/>
  <c r="AL112" i="70" s="1"/>
  <c r="BB150" i="70"/>
  <c r="V150" i="70" s="1"/>
  <c r="AL150" i="70" s="1"/>
  <c r="BB65" i="70"/>
  <c r="V65" i="70" s="1"/>
  <c r="AL65" i="70" s="1"/>
  <c r="BB114" i="70"/>
  <c r="V114" i="70" s="1"/>
  <c r="AL114" i="70" s="1"/>
  <c r="BB128" i="70"/>
  <c r="V128" i="70" s="1"/>
  <c r="AL128" i="70" s="1"/>
  <c r="BB144" i="70"/>
  <c r="V144" i="70" s="1"/>
  <c r="AL144" i="70" s="1"/>
  <c r="BB160" i="70"/>
  <c r="V160" i="70" s="1"/>
  <c r="AL160" i="70" s="1"/>
  <c r="BB103" i="70"/>
  <c r="V103" i="70" s="1"/>
  <c r="AL103" i="70" s="1"/>
  <c r="BB98" i="70"/>
  <c r="V98" i="70" s="1"/>
  <c r="AL98" i="70" s="1"/>
  <c r="BB174" i="70"/>
  <c r="V174" i="70" s="1"/>
  <c r="AL174" i="70" s="1"/>
  <c r="BB178" i="70"/>
  <c r="V178" i="70" s="1"/>
  <c r="AL178" i="70" s="1"/>
  <c r="BB182" i="70"/>
  <c r="V182" i="70" s="1"/>
  <c r="AL182" i="70" s="1"/>
  <c r="BB186" i="70"/>
  <c r="V186" i="70" s="1"/>
  <c r="AL186" i="70" s="1"/>
  <c r="BB198" i="70"/>
  <c r="V198" i="70" s="1"/>
  <c r="AL198" i="70" s="1"/>
  <c r="BB202" i="70"/>
  <c r="V202" i="70" s="1"/>
  <c r="AL202" i="70" s="1"/>
  <c r="BB218" i="70"/>
  <c r="V218" i="70" s="1"/>
  <c r="AL218" i="70" s="1"/>
  <c r="BB222" i="70"/>
  <c r="V222" i="70" s="1"/>
  <c r="AL222" i="70" s="1"/>
  <c r="BL22" i="70"/>
  <c r="AF22" i="70" s="1"/>
  <c r="AV22" i="70" s="1"/>
  <c r="BL26" i="70"/>
  <c r="AF26" i="70" s="1"/>
  <c r="AV26" i="70" s="1"/>
  <c r="BL42" i="70"/>
  <c r="AF42" i="70" s="1"/>
  <c r="AV42" i="70" s="1"/>
  <c r="BL46" i="70"/>
  <c r="AF46" i="70" s="1"/>
  <c r="AV46" i="70" s="1"/>
  <c r="BL54" i="70"/>
  <c r="AF54" i="70" s="1"/>
  <c r="AV54" i="70" s="1"/>
  <c r="BL58" i="70"/>
  <c r="AF58" i="70" s="1"/>
  <c r="AV58" i="70" s="1"/>
  <c r="BL66" i="70"/>
  <c r="AF66" i="70" s="1"/>
  <c r="AV66" i="70" s="1"/>
  <c r="BL74" i="70"/>
  <c r="AF74" i="70" s="1"/>
  <c r="AV74" i="70" s="1"/>
  <c r="BL78" i="70"/>
  <c r="AF78" i="70" s="1"/>
  <c r="AV78" i="70" s="1"/>
  <c r="BL82" i="70"/>
  <c r="AF82" i="70" s="1"/>
  <c r="AV82" i="70" s="1"/>
  <c r="BL94" i="70"/>
  <c r="AF94" i="70" s="1"/>
  <c r="AV94" i="70" s="1"/>
  <c r="BL110" i="70"/>
  <c r="AF110" i="70" s="1"/>
  <c r="AV110" i="70" s="1"/>
  <c r="BL122" i="70"/>
  <c r="AF122" i="70" s="1"/>
  <c r="AV122" i="70" s="1"/>
  <c r="BL126" i="70"/>
  <c r="AF126" i="70" s="1"/>
  <c r="AV126" i="70" s="1"/>
  <c r="BL130" i="70"/>
  <c r="AF130" i="70" s="1"/>
  <c r="AV130" i="70" s="1"/>
  <c r="BL138" i="70"/>
  <c r="AF138" i="70" s="1"/>
  <c r="AV138" i="70" s="1"/>
  <c r="BL162" i="70"/>
  <c r="AF162" i="70" s="1"/>
  <c r="AV162" i="70" s="1"/>
  <c r="BL199" i="70"/>
  <c r="AF199" i="70" s="1"/>
  <c r="AV199" i="70" s="1"/>
  <c r="BL207" i="70"/>
  <c r="AF207" i="70" s="1"/>
  <c r="AV207" i="70" s="1"/>
  <c r="BD101" i="70"/>
  <c r="X101" i="70" s="1"/>
  <c r="AN101" i="70" s="1"/>
  <c r="BD92" i="70"/>
  <c r="X92" i="70" s="1"/>
  <c r="AN92" i="70" s="1"/>
  <c r="BD124" i="70"/>
  <c r="X124" i="70" s="1"/>
  <c r="AN124" i="70" s="1"/>
  <c r="BD140" i="70"/>
  <c r="X140" i="70" s="1"/>
  <c r="AN140" i="70" s="1"/>
  <c r="BD156" i="70"/>
  <c r="X156" i="70" s="1"/>
  <c r="AN156" i="70" s="1"/>
  <c r="BD189" i="70"/>
  <c r="X189" i="70" s="1"/>
  <c r="AN189" i="70" s="1"/>
  <c r="BD205" i="70"/>
  <c r="X205" i="70" s="1"/>
  <c r="AN205" i="70" s="1"/>
  <c r="BD34" i="70"/>
  <c r="X34" i="70" s="1"/>
  <c r="AN34" i="70" s="1"/>
  <c r="BD59" i="70"/>
  <c r="X59" i="70" s="1"/>
  <c r="AN59" i="70" s="1"/>
  <c r="BD172" i="70"/>
  <c r="X172" i="70" s="1"/>
  <c r="AN172" i="70" s="1"/>
  <c r="BJ123" i="70"/>
  <c r="AD123" i="70" s="1"/>
  <c r="AT123" i="70" s="1"/>
  <c r="BJ200" i="70"/>
  <c r="AD200" i="70" s="1"/>
  <c r="AT200" i="70" s="1"/>
  <c r="BD170" i="70"/>
  <c r="X170" i="70" s="1"/>
  <c r="AN170" i="70" s="1"/>
  <c r="BF96" i="70"/>
  <c r="Z96" i="70" s="1"/>
  <c r="AP96" i="70" s="1"/>
  <c r="BF155" i="70"/>
  <c r="Z155" i="70" s="1"/>
  <c r="AP155" i="70" s="1"/>
  <c r="BF50" i="70"/>
  <c r="Z50" i="70" s="1"/>
  <c r="AP50" i="70" s="1"/>
  <c r="BF58" i="70"/>
  <c r="Z58" i="70" s="1"/>
  <c r="AP58" i="70" s="1"/>
  <c r="BF74" i="70"/>
  <c r="Z74" i="70" s="1"/>
  <c r="AP74" i="70" s="1"/>
  <c r="BF137" i="70"/>
  <c r="Z137" i="70" s="1"/>
  <c r="AP137" i="70" s="1"/>
  <c r="BF75" i="70"/>
  <c r="Z75" i="70" s="1"/>
  <c r="AP75" i="70" s="1"/>
  <c r="BF91" i="70"/>
  <c r="Z91" i="70" s="1"/>
  <c r="AP91" i="70" s="1"/>
  <c r="BF105" i="70"/>
  <c r="Z105" i="70" s="1"/>
  <c r="AP105" i="70" s="1"/>
  <c r="BF121" i="70"/>
  <c r="Z121" i="70" s="1"/>
  <c r="AP121" i="70" s="1"/>
  <c r="BB94" i="70"/>
  <c r="V94" i="70" s="1"/>
  <c r="AL94" i="70" s="1"/>
  <c r="BB189" i="70"/>
  <c r="V189" i="70" s="1"/>
  <c r="AL189" i="70" s="1"/>
  <c r="BL37" i="70"/>
  <c r="AF37" i="70" s="1"/>
  <c r="AV37" i="70" s="1"/>
  <c r="BL73" i="70"/>
  <c r="AF73" i="70" s="1"/>
  <c r="AV73" i="70" s="1"/>
  <c r="BL125" i="70"/>
  <c r="AF125" i="70" s="1"/>
  <c r="AV125" i="70" s="1"/>
  <c r="BL157" i="70"/>
  <c r="AF157" i="70" s="1"/>
  <c r="AV157" i="70" s="1"/>
  <c r="BL170" i="70"/>
  <c r="AF170" i="70" s="1"/>
  <c r="AV170" i="70" s="1"/>
  <c r="BL198" i="70"/>
  <c r="AF198" i="70" s="1"/>
  <c r="AV198" i="70" s="1"/>
  <c r="BD182" i="70"/>
  <c r="X182" i="70" s="1"/>
  <c r="AN182" i="70" s="1"/>
  <c r="BD217" i="70"/>
  <c r="X217" i="70" s="1"/>
  <c r="AN217" i="70" s="1"/>
  <c r="BJ80" i="70"/>
  <c r="AD80" i="70" s="1"/>
  <c r="AT80" i="70" s="1"/>
  <c r="BJ115" i="70"/>
  <c r="AD115" i="70" s="1"/>
  <c r="AT115" i="70" s="1"/>
  <c r="BD57" i="70"/>
  <c r="X57" i="70" s="1"/>
  <c r="AN57" i="70" s="1"/>
  <c r="BF80" i="70"/>
  <c r="Z80" i="70" s="1"/>
  <c r="AP80" i="70" s="1"/>
  <c r="BF89" i="70"/>
  <c r="Z89" i="70" s="1"/>
  <c r="AP89" i="70" s="1"/>
  <c r="BF126" i="70"/>
  <c r="Z126" i="70" s="1"/>
  <c r="AP126" i="70" s="1"/>
  <c r="BF142" i="70"/>
  <c r="Z142" i="70" s="1"/>
  <c r="AP142" i="70" s="1"/>
  <c r="BF158" i="70"/>
  <c r="Z158" i="70" s="1"/>
  <c r="AP158" i="70" s="1"/>
  <c r="BF39" i="70"/>
  <c r="Z39" i="70" s="1"/>
  <c r="AP39" i="70" s="1"/>
  <c r="BF135" i="70"/>
  <c r="Z135" i="70" s="1"/>
  <c r="AP135" i="70" s="1"/>
  <c r="BF151" i="70"/>
  <c r="Z151" i="70" s="1"/>
  <c r="AP151" i="70" s="1"/>
  <c r="BF98" i="70"/>
  <c r="Z98" i="70" s="1"/>
  <c r="AP98" i="70" s="1"/>
  <c r="BF33" i="70"/>
  <c r="Z33" i="70" s="1"/>
  <c r="AP33" i="70" s="1"/>
  <c r="BF72" i="70"/>
  <c r="Z72" i="70" s="1"/>
  <c r="AP72" i="70" s="1"/>
  <c r="BF67" i="70"/>
  <c r="Z67" i="70" s="1"/>
  <c r="AP67" i="70" s="1"/>
  <c r="BF128" i="70"/>
  <c r="Z128" i="70" s="1"/>
  <c r="AP128" i="70" s="1"/>
  <c r="BF160" i="70"/>
  <c r="Z160" i="70" s="1"/>
  <c r="AP160" i="70" s="1"/>
  <c r="BF178" i="70"/>
  <c r="Z178" i="70" s="1"/>
  <c r="AP178" i="70" s="1"/>
  <c r="BF194" i="70"/>
  <c r="Z194" i="70" s="1"/>
  <c r="AP194" i="70" s="1"/>
  <c r="BF198" i="70"/>
  <c r="Z198" i="70" s="1"/>
  <c r="AP198" i="70" s="1"/>
  <c r="BF210" i="70"/>
  <c r="Z210" i="70" s="1"/>
  <c r="AP210" i="70" s="1"/>
  <c r="BF218" i="70"/>
  <c r="Z218" i="70" s="1"/>
  <c r="AP218" i="70" s="1"/>
  <c r="BF222" i="70"/>
  <c r="Z222" i="70" s="1"/>
  <c r="AP222" i="70" s="1"/>
  <c r="BB24" i="70"/>
  <c r="V24" i="70" s="1"/>
  <c r="AL24" i="70" s="1"/>
  <c r="BB36" i="70"/>
  <c r="V36" i="70" s="1"/>
  <c r="AL36" i="70" s="1"/>
  <c r="BB59" i="70"/>
  <c r="V59" i="70" s="1"/>
  <c r="AL59" i="70" s="1"/>
  <c r="BB158" i="70"/>
  <c r="V158" i="70" s="1"/>
  <c r="AL158" i="70" s="1"/>
  <c r="BB84" i="70"/>
  <c r="V84" i="70" s="1"/>
  <c r="AL84" i="70" s="1"/>
  <c r="BB85" i="70"/>
  <c r="V85" i="70" s="1"/>
  <c r="AL85" i="70" s="1"/>
  <c r="BB45" i="70"/>
  <c r="V45" i="70" s="1"/>
  <c r="AL45" i="70" s="1"/>
  <c r="BB55" i="70"/>
  <c r="V55" i="70" s="1"/>
  <c r="AL55" i="70" s="1"/>
  <c r="BB70" i="70"/>
  <c r="V70" i="70" s="1"/>
  <c r="AL70" i="70" s="1"/>
  <c r="BB119" i="70"/>
  <c r="V119" i="70" s="1"/>
  <c r="AL119" i="70" s="1"/>
  <c r="BB151" i="70"/>
  <c r="V151" i="70" s="1"/>
  <c r="AL151" i="70" s="1"/>
  <c r="BB169" i="70"/>
  <c r="V169" i="70" s="1"/>
  <c r="AL169" i="70" s="1"/>
  <c r="BB175" i="70"/>
  <c r="V175" i="70" s="1"/>
  <c r="AL175" i="70" s="1"/>
  <c r="BB183" i="70"/>
  <c r="V183" i="70" s="1"/>
  <c r="AL183" i="70" s="1"/>
  <c r="BB191" i="70"/>
  <c r="V191" i="70" s="1"/>
  <c r="AL191" i="70" s="1"/>
  <c r="BB195" i="70"/>
  <c r="V195" i="70" s="1"/>
  <c r="AL195" i="70" s="1"/>
  <c r="BB207" i="70"/>
  <c r="V207" i="70" s="1"/>
  <c r="AL207" i="70" s="1"/>
  <c r="BB211" i="70"/>
  <c r="V211" i="70" s="1"/>
  <c r="AL211" i="70" s="1"/>
  <c r="BB215" i="70"/>
  <c r="V215" i="70" s="1"/>
  <c r="AL215" i="70" s="1"/>
  <c r="BB219" i="70"/>
  <c r="V219" i="70" s="1"/>
  <c r="AL219" i="70" s="1"/>
  <c r="BD109" i="70"/>
  <c r="X109" i="70" s="1"/>
  <c r="AN109" i="70" s="1"/>
  <c r="BL23" i="70"/>
  <c r="AF23" i="70" s="1"/>
  <c r="AV23" i="70" s="1"/>
  <c r="BL31" i="70"/>
  <c r="AF31" i="70" s="1"/>
  <c r="AV31" i="70" s="1"/>
  <c r="BL35" i="70"/>
  <c r="AF35" i="70" s="1"/>
  <c r="AV35" i="70" s="1"/>
  <c r="BL39" i="70"/>
  <c r="AF39" i="70" s="1"/>
  <c r="AV39" i="70" s="1"/>
  <c r="BL43" i="70"/>
  <c r="AF43" i="70" s="1"/>
  <c r="AV43" i="70" s="1"/>
  <c r="BL71" i="70"/>
  <c r="AF71" i="70" s="1"/>
  <c r="AV71" i="70" s="1"/>
  <c r="BL83" i="70"/>
  <c r="AF83" i="70" s="1"/>
  <c r="AV83" i="70" s="1"/>
  <c r="BL87" i="70"/>
  <c r="AF87" i="70" s="1"/>
  <c r="AV87" i="70" s="1"/>
  <c r="BL91" i="70"/>
  <c r="AF91" i="70" s="1"/>
  <c r="AV91" i="70" s="1"/>
  <c r="BL95" i="70"/>
  <c r="AF95" i="70" s="1"/>
  <c r="AV95" i="70" s="1"/>
  <c r="BL99" i="70"/>
  <c r="AF99" i="70" s="1"/>
  <c r="AV99" i="70" s="1"/>
  <c r="BL107" i="70"/>
  <c r="AF107" i="70" s="1"/>
  <c r="AV107" i="70" s="1"/>
  <c r="BL111" i="70"/>
  <c r="AF111" i="70" s="1"/>
  <c r="AV111" i="70" s="1"/>
  <c r="BL115" i="70"/>
  <c r="AF115" i="70" s="1"/>
  <c r="AV115" i="70" s="1"/>
  <c r="BL123" i="70"/>
  <c r="AF123" i="70" s="1"/>
  <c r="AV123" i="70" s="1"/>
  <c r="BL139" i="70"/>
  <c r="AF139" i="70" s="1"/>
  <c r="AV139" i="70" s="1"/>
  <c r="BL143" i="70"/>
  <c r="AF143" i="70" s="1"/>
  <c r="AV143" i="70" s="1"/>
  <c r="BL151" i="70"/>
  <c r="AF151" i="70" s="1"/>
  <c r="AV151" i="70" s="1"/>
  <c r="BL196" i="70"/>
  <c r="AF196" i="70" s="1"/>
  <c r="AV196" i="70" s="1"/>
  <c r="BL200" i="70"/>
  <c r="AF200" i="70" s="1"/>
  <c r="AV200" i="70" s="1"/>
  <c r="BL208" i="70"/>
  <c r="AF208" i="70" s="1"/>
  <c r="AV208" i="70" s="1"/>
  <c r="BL216" i="70"/>
  <c r="AF216" i="70" s="1"/>
  <c r="AV216" i="70" s="1"/>
  <c r="BL220" i="70"/>
  <c r="AF220" i="70" s="1"/>
  <c r="AV220" i="70" s="1"/>
  <c r="BD85" i="70"/>
  <c r="X85" i="70" s="1"/>
  <c r="AN85" i="70" s="1"/>
  <c r="BD86" i="70"/>
  <c r="X86" i="70" s="1"/>
  <c r="AN86" i="70" s="1"/>
  <c r="BD199" i="70"/>
  <c r="X199" i="70" s="1"/>
  <c r="AN199" i="70" s="1"/>
  <c r="BD215" i="70"/>
  <c r="X215" i="70" s="1"/>
  <c r="AN215" i="70" s="1"/>
  <c r="BD47" i="70"/>
  <c r="X47" i="70" s="1"/>
  <c r="AN47" i="70" s="1"/>
  <c r="BD127" i="70"/>
  <c r="X127" i="70" s="1"/>
  <c r="AN127" i="70" s="1"/>
  <c r="BD143" i="70"/>
  <c r="X143" i="70" s="1"/>
  <c r="AN143" i="70" s="1"/>
  <c r="BD159" i="70"/>
  <c r="X159" i="70" s="1"/>
  <c r="AN159" i="70" s="1"/>
  <c r="BJ107" i="70"/>
  <c r="AD107" i="70" s="1"/>
  <c r="AT107" i="70" s="1"/>
  <c r="BF26" i="70"/>
  <c r="Z26" i="70" s="1"/>
  <c r="AP26" i="70" s="1"/>
  <c r="BF42" i="70"/>
  <c r="Z42" i="70" s="1"/>
  <c r="AP42" i="70" s="1"/>
  <c r="BF60" i="70"/>
  <c r="Z60" i="70" s="1"/>
  <c r="AP60" i="70" s="1"/>
  <c r="BF73" i="70"/>
  <c r="Z73" i="70" s="1"/>
  <c r="AP73" i="70" s="1"/>
  <c r="BF57" i="70"/>
  <c r="Z57" i="70" s="1"/>
  <c r="AP57" i="70" s="1"/>
  <c r="BF99" i="70"/>
  <c r="Z99" i="70" s="1"/>
  <c r="AP99" i="70" s="1"/>
  <c r="BF113" i="70"/>
  <c r="Z113" i="70" s="1"/>
  <c r="AP113" i="70" s="1"/>
  <c r="BF202" i="70"/>
  <c r="Z202" i="70" s="1"/>
  <c r="AP202" i="70" s="1"/>
  <c r="BE79" i="70"/>
  <c r="Y79" i="70" s="1"/>
  <c r="AO79" i="70" s="1"/>
  <c r="BB100" i="70"/>
  <c r="V100" i="70" s="1"/>
  <c r="AL100" i="70" s="1"/>
  <c r="BB104" i="70"/>
  <c r="V104" i="70" s="1"/>
  <c r="AL104" i="70" s="1"/>
  <c r="BB102" i="70"/>
  <c r="V102" i="70" s="1"/>
  <c r="AL102" i="70" s="1"/>
  <c r="BB179" i="70"/>
  <c r="V179" i="70" s="1"/>
  <c r="AL179" i="70" s="1"/>
  <c r="BC83" i="70"/>
  <c r="W83" i="70" s="1"/>
  <c r="AM83" i="70" s="1"/>
  <c r="BC74" i="70"/>
  <c r="W74" i="70" s="1"/>
  <c r="AM74" i="70" s="1"/>
  <c r="BJ27" i="70"/>
  <c r="AD27" i="70" s="1"/>
  <c r="AT27" i="70" s="1"/>
  <c r="BJ98" i="70"/>
  <c r="AD98" i="70" s="1"/>
  <c r="AT98" i="70" s="1"/>
  <c r="BJ127" i="70"/>
  <c r="AD127" i="70" s="1"/>
  <c r="AT127" i="70" s="1"/>
  <c r="BJ159" i="70"/>
  <c r="AD159" i="70" s="1"/>
  <c r="AT159" i="70" s="1"/>
  <c r="BJ108" i="70"/>
  <c r="AD108" i="70" s="1"/>
  <c r="AT108" i="70" s="1"/>
  <c r="BJ124" i="70"/>
  <c r="AD124" i="70" s="1"/>
  <c r="AT124" i="70" s="1"/>
  <c r="BJ67" i="70"/>
  <c r="AD67" i="70" s="1"/>
  <c r="AT67" i="70" s="1"/>
  <c r="BJ53" i="70"/>
  <c r="AD53" i="70" s="1"/>
  <c r="AT53" i="70" s="1"/>
  <c r="BJ72" i="70"/>
  <c r="AD72" i="70" s="1"/>
  <c r="AT72" i="70" s="1"/>
  <c r="BJ185" i="70"/>
  <c r="AD185" i="70" s="1"/>
  <c r="AT185" i="70" s="1"/>
  <c r="BJ205" i="70"/>
  <c r="AD205" i="70" s="1"/>
  <c r="AT205" i="70" s="1"/>
  <c r="BG116" i="70"/>
  <c r="AA116" i="70" s="1"/>
  <c r="AQ116" i="70" s="1"/>
  <c r="BG136" i="70"/>
  <c r="AA136" i="70" s="1"/>
  <c r="AQ136" i="70" s="1"/>
  <c r="BG122" i="70"/>
  <c r="AA122" i="70" s="1"/>
  <c r="AQ122" i="70" s="1"/>
  <c r="BG127" i="70"/>
  <c r="AA127" i="70" s="1"/>
  <c r="AQ127" i="70" s="1"/>
  <c r="BG201" i="70"/>
  <c r="AA201" i="70" s="1"/>
  <c r="AQ201" i="70" s="1"/>
  <c r="BG135" i="70"/>
  <c r="AA135" i="70" s="1"/>
  <c r="AQ135" i="70" s="1"/>
  <c r="BI169" i="70"/>
  <c r="AC169" i="70" s="1"/>
  <c r="AS169" i="70" s="1"/>
  <c r="BF64" i="70"/>
  <c r="Z64" i="70" s="1"/>
  <c r="AP64" i="70" s="1"/>
  <c r="BF77" i="70"/>
  <c r="Z77" i="70" s="1"/>
  <c r="AP77" i="70" s="1"/>
  <c r="BF93" i="70"/>
  <c r="Z93" i="70" s="1"/>
  <c r="AP93" i="70" s="1"/>
  <c r="BF130" i="70"/>
  <c r="Z130" i="70" s="1"/>
  <c r="AP130" i="70" s="1"/>
  <c r="BF146" i="70"/>
  <c r="Z146" i="70" s="1"/>
  <c r="AP146" i="70" s="1"/>
  <c r="BF162" i="70"/>
  <c r="Z162" i="70" s="1"/>
  <c r="AP162" i="70" s="1"/>
  <c r="BF49" i="70"/>
  <c r="Z49" i="70" s="1"/>
  <c r="AP49" i="70" s="1"/>
  <c r="BF84" i="70"/>
  <c r="Z84" i="70" s="1"/>
  <c r="AP84" i="70" s="1"/>
  <c r="BF86" i="70"/>
  <c r="Z86" i="70" s="1"/>
  <c r="AP86" i="70" s="1"/>
  <c r="BF102" i="70"/>
  <c r="Z102" i="70" s="1"/>
  <c r="AP102" i="70" s="1"/>
  <c r="BF116" i="70"/>
  <c r="Z116" i="70" s="1"/>
  <c r="AP116" i="70" s="1"/>
  <c r="BF29" i="70"/>
  <c r="Z29" i="70" s="1"/>
  <c r="AP29" i="70" s="1"/>
  <c r="BF148" i="70"/>
  <c r="Z148" i="70" s="1"/>
  <c r="AP148" i="70" s="1"/>
  <c r="BF183" i="70"/>
  <c r="Z183" i="70" s="1"/>
  <c r="AP183" i="70" s="1"/>
  <c r="BF199" i="70"/>
  <c r="Z199" i="70" s="1"/>
  <c r="AP199" i="70" s="1"/>
  <c r="BF203" i="70"/>
  <c r="Z203" i="70" s="1"/>
  <c r="AP203" i="70" s="1"/>
  <c r="BF219" i="70"/>
  <c r="Z219" i="70" s="1"/>
  <c r="AP219" i="70" s="1"/>
  <c r="BB31" i="70"/>
  <c r="V31" i="70" s="1"/>
  <c r="AL31" i="70" s="1"/>
  <c r="BB88" i="70"/>
  <c r="V88" i="70" s="1"/>
  <c r="AL88" i="70" s="1"/>
  <c r="BB105" i="70"/>
  <c r="V105" i="70" s="1"/>
  <c r="AL105" i="70" s="1"/>
  <c r="BB121" i="70"/>
  <c r="V121" i="70" s="1"/>
  <c r="AL121" i="70" s="1"/>
  <c r="BB137" i="70"/>
  <c r="V137" i="70" s="1"/>
  <c r="AL137" i="70" s="1"/>
  <c r="BB153" i="70"/>
  <c r="V153" i="70" s="1"/>
  <c r="AL153" i="70" s="1"/>
  <c r="BB120" i="70"/>
  <c r="V120" i="70" s="1"/>
  <c r="AL120" i="70" s="1"/>
  <c r="BB73" i="70"/>
  <c r="V73" i="70" s="1"/>
  <c r="AL73" i="70" s="1"/>
  <c r="BB89" i="70"/>
  <c r="V89" i="70" s="1"/>
  <c r="AL89" i="70" s="1"/>
  <c r="BB136" i="70"/>
  <c r="V136" i="70" s="1"/>
  <c r="AL136" i="70" s="1"/>
  <c r="BB152" i="70"/>
  <c r="V152" i="70" s="1"/>
  <c r="AL152" i="70" s="1"/>
  <c r="BB90" i="70"/>
  <c r="V90" i="70" s="1"/>
  <c r="AL90" i="70" s="1"/>
  <c r="BB172" i="70"/>
  <c r="V172" i="70" s="1"/>
  <c r="AL172" i="70" s="1"/>
  <c r="BB216" i="70"/>
  <c r="V216" i="70" s="1"/>
  <c r="AL216" i="70" s="1"/>
  <c r="BM75" i="70"/>
  <c r="AG75" i="70" s="1"/>
  <c r="AW75" i="70" s="1"/>
  <c r="BM63" i="70"/>
  <c r="AG63" i="70" s="1"/>
  <c r="AW63" i="70" s="1"/>
  <c r="BM212" i="70"/>
  <c r="AG212" i="70" s="1"/>
  <c r="AW212" i="70" s="1"/>
  <c r="BJ28" i="70"/>
  <c r="AD28" i="70" s="1"/>
  <c r="AT28" i="70" s="1"/>
  <c r="BJ47" i="70"/>
  <c r="AD47" i="70" s="1"/>
  <c r="AT47" i="70" s="1"/>
  <c r="BJ128" i="70"/>
  <c r="AD128" i="70" s="1"/>
  <c r="AT128" i="70" s="1"/>
  <c r="BJ70" i="70"/>
  <c r="AD70" i="70" s="1"/>
  <c r="AT70" i="70" s="1"/>
  <c r="BJ102" i="70"/>
  <c r="AD102" i="70" s="1"/>
  <c r="AT102" i="70" s="1"/>
  <c r="BJ117" i="70"/>
  <c r="AD117" i="70" s="1"/>
  <c r="AT117" i="70" s="1"/>
  <c r="BJ147" i="70"/>
  <c r="AD147" i="70" s="1"/>
  <c r="AT147" i="70" s="1"/>
  <c r="BJ42" i="70"/>
  <c r="AD42" i="70" s="1"/>
  <c r="AT42" i="70" s="1"/>
  <c r="BJ52" i="70"/>
  <c r="AD52" i="70" s="1"/>
  <c r="AT52" i="70" s="1"/>
  <c r="BJ112" i="70"/>
  <c r="AD112" i="70" s="1"/>
  <c r="AT112" i="70" s="1"/>
  <c r="BJ58" i="70"/>
  <c r="AD58" i="70" s="1"/>
  <c r="AT58" i="70" s="1"/>
  <c r="BJ118" i="70"/>
  <c r="AD118" i="70" s="1"/>
  <c r="AT118" i="70" s="1"/>
  <c r="BJ150" i="70"/>
  <c r="AD150" i="70" s="1"/>
  <c r="AT150" i="70" s="1"/>
  <c r="BJ45" i="70"/>
  <c r="AD45" i="70" s="1"/>
  <c r="AT45" i="70" s="1"/>
  <c r="BJ76" i="70"/>
  <c r="AD76" i="70" s="1"/>
  <c r="AT76" i="70" s="1"/>
  <c r="BJ129" i="70"/>
  <c r="AD129" i="70" s="1"/>
  <c r="AT129" i="70" s="1"/>
  <c r="BJ145" i="70"/>
  <c r="AD145" i="70" s="1"/>
  <c r="AT145" i="70" s="1"/>
  <c r="BJ161" i="70"/>
  <c r="AD161" i="70" s="1"/>
  <c r="AT161" i="70" s="1"/>
  <c r="BJ168" i="70"/>
  <c r="AD168" i="70" s="1"/>
  <c r="AT168" i="70" s="1"/>
  <c r="BJ174" i="70"/>
  <c r="AD174" i="70" s="1"/>
  <c r="AT174" i="70" s="1"/>
  <c r="BJ178" i="70"/>
  <c r="AD178" i="70" s="1"/>
  <c r="AT178" i="70" s="1"/>
  <c r="BJ190" i="70"/>
  <c r="AD190" i="70" s="1"/>
  <c r="AT190" i="70" s="1"/>
  <c r="BJ194" i="70"/>
  <c r="AD194" i="70" s="1"/>
  <c r="AT194" i="70" s="1"/>
  <c r="BJ198" i="70"/>
  <c r="AD198" i="70" s="1"/>
  <c r="AT198" i="70" s="1"/>
  <c r="BJ210" i="70"/>
  <c r="AD210" i="70" s="1"/>
  <c r="AT210" i="70" s="1"/>
  <c r="BG149" i="70"/>
  <c r="AA149" i="70" s="1"/>
  <c r="AQ149" i="70" s="1"/>
  <c r="BG133" i="70"/>
  <c r="AA133" i="70" s="1"/>
  <c r="AQ133" i="70" s="1"/>
  <c r="BG102" i="70"/>
  <c r="AA102" i="70" s="1"/>
  <c r="AQ102" i="70" s="1"/>
  <c r="BG40" i="70"/>
  <c r="AA40" i="70" s="1"/>
  <c r="AQ40" i="70" s="1"/>
  <c r="BG110" i="70"/>
  <c r="AA110" i="70" s="1"/>
  <c r="AQ110" i="70" s="1"/>
  <c r="BG148" i="70"/>
  <c r="AA148" i="70" s="1"/>
  <c r="AQ148" i="70" s="1"/>
  <c r="BG132" i="70"/>
  <c r="AA132" i="70" s="1"/>
  <c r="AQ132" i="70" s="1"/>
  <c r="BG75" i="70"/>
  <c r="AA75" i="70" s="1"/>
  <c r="AQ75" i="70" s="1"/>
  <c r="BG78" i="70"/>
  <c r="AA78" i="70" s="1"/>
  <c r="AQ78" i="70" s="1"/>
  <c r="BG109" i="70"/>
  <c r="AA109" i="70" s="1"/>
  <c r="AQ109" i="70" s="1"/>
  <c r="BG185" i="70"/>
  <c r="AA185" i="70" s="1"/>
  <c r="AQ185" i="70" s="1"/>
  <c r="BG26" i="70"/>
  <c r="AA26" i="70" s="1"/>
  <c r="AQ26" i="70" s="1"/>
  <c r="BG142" i="70"/>
  <c r="AA142" i="70" s="1"/>
  <c r="AQ142" i="70" s="1"/>
  <c r="BG49" i="70"/>
  <c r="AA49" i="70" s="1"/>
  <c r="AQ49" i="70" s="1"/>
  <c r="BG45" i="70"/>
  <c r="AA45" i="70" s="1"/>
  <c r="AQ45" i="70" s="1"/>
  <c r="BG169" i="70"/>
  <c r="AA169" i="70" s="1"/>
  <c r="AQ169" i="70" s="1"/>
  <c r="BG131" i="70"/>
  <c r="AA131" i="70" s="1"/>
  <c r="AQ131" i="70" s="1"/>
  <c r="BG197" i="70"/>
  <c r="AA197" i="70" s="1"/>
  <c r="AQ197" i="70" s="1"/>
  <c r="BG219" i="70"/>
  <c r="AA219" i="70" s="1"/>
  <c r="AQ219" i="70" s="1"/>
  <c r="BF118" i="70"/>
  <c r="Z118" i="70" s="1"/>
  <c r="AP118" i="70" s="1"/>
  <c r="BF112" i="70"/>
  <c r="Z112" i="70" s="1"/>
  <c r="AP112" i="70" s="1"/>
  <c r="BF129" i="70"/>
  <c r="Z129" i="70" s="1"/>
  <c r="AP129" i="70" s="1"/>
  <c r="BF145" i="70"/>
  <c r="Z145" i="70" s="1"/>
  <c r="AP145" i="70" s="1"/>
  <c r="BF161" i="70"/>
  <c r="Z161" i="70" s="1"/>
  <c r="AP161" i="70" s="1"/>
  <c r="BF144" i="70"/>
  <c r="Z144" i="70" s="1"/>
  <c r="AP144" i="70" s="1"/>
  <c r="BB35" i="70"/>
  <c r="V35" i="70" s="1"/>
  <c r="AL35" i="70" s="1"/>
  <c r="BB187" i="70"/>
  <c r="V187" i="70" s="1"/>
  <c r="AL187" i="70" s="1"/>
  <c r="BM208" i="70"/>
  <c r="AG208" i="70" s="1"/>
  <c r="AW208" i="70" s="1"/>
  <c r="BJ113" i="70"/>
  <c r="AD113" i="70" s="1"/>
  <c r="AT113" i="70" s="1"/>
  <c r="BJ48" i="70"/>
  <c r="AD48" i="70" s="1"/>
  <c r="AT48" i="70" s="1"/>
  <c r="BG168" i="70"/>
  <c r="AA168" i="70" s="1"/>
  <c r="AQ168" i="70" s="1"/>
  <c r="BG153" i="70"/>
  <c r="AA153" i="70" s="1"/>
  <c r="AQ153" i="70" s="1"/>
  <c r="BG77" i="70"/>
  <c r="AA77" i="70" s="1"/>
  <c r="AQ77" i="70" s="1"/>
  <c r="BG59" i="70"/>
  <c r="AA59" i="70" s="1"/>
  <c r="AQ59" i="70" s="1"/>
  <c r="BG97" i="70"/>
  <c r="AA97" i="70" s="1"/>
  <c r="AQ97" i="70" s="1"/>
  <c r="BG196" i="70"/>
  <c r="AA196" i="70" s="1"/>
  <c r="AQ196" i="70" s="1"/>
  <c r="BG30" i="70"/>
  <c r="AA30" i="70" s="1"/>
  <c r="AQ30" i="70" s="1"/>
  <c r="BN75" i="70"/>
  <c r="AH75" i="70" s="1"/>
  <c r="AX75" i="70" s="1"/>
  <c r="BN25" i="70"/>
  <c r="AH25" i="70" s="1"/>
  <c r="AX25" i="70" s="1"/>
  <c r="BN53" i="70"/>
  <c r="AH53" i="70" s="1"/>
  <c r="AX53" i="70" s="1"/>
  <c r="BN108" i="70"/>
  <c r="AH108" i="70" s="1"/>
  <c r="AX108" i="70" s="1"/>
  <c r="BN140" i="70"/>
  <c r="AH140" i="70" s="1"/>
  <c r="AX140" i="70" s="1"/>
  <c r="BN160" i="70"/>
  <c r="AH160" i="70" s="1"/>
  <c r="AX160" i="70" s="1"/>
  <c r="BN177" i="70"/>
  <c r="AH177" i="70" s="1"/>
  <c r="AX177" i="70" s="1"/>
  <c r="BN209" i="70"/>
  <c r="AH209" i="70" s="1"/>
  <c r="AX209" i="70" s="1"/>
  <c r="BF53" i="70"/>
  <c r="Z53" i="70" s="1"/>
  <c r="AP53" i="70" s="1"/>
  <c r="BF68" i="70"/>
  <c r="Z68" i="70" s="1"/>
  <c r="AP68" i="70" s="1"/>
  <c r="BF134" i="70"/>
  <c r="Z134" i="70" s="1"/>
  <c r="AP134" i="70" s="1"/>
  <c r="BF150" i="70"/>
  <c r="Z150" i="70" s="1"/>
  <c r="AP150" i="70" s="1"/>
  <c r="BF166" i="70"/>
  <c r="Z166" i="70" s="1"/>
  <c r="AP166" i="70" s="1"/>
  <c r="BF90" i="70"/>
  <c r="Z90" i="70" s="1"/>
  <c r="AP90" i="70" s="1"/>
  <c r="BF104" i="70"/>
  <c r="Z104" i="70" s="1"/>
  <c r="AP104" i="70" s="1"/>
  <c r="BF38" i="70"/>
  <c r="Z38" i="70" s="1"/>
  <c r="AP38" i="70" s="1"/>
  <c r="BF136" i="70"/>
  <c r="Z136" i="70" s="1"/>
  <c r="AP136" i="70" s="1"/>
  <c r="BF168" i="70"/>
  <c r="Z168" i="70" s="1"/>
  <c r="AP168" i="70" s="1"/>
  <c r="BF170" i="70"/>
  <c r="Z170" i="70" s="1"/>
  <c r="AP170" i="70" s="1"/>
  <c r="BF180" i="70"/>
  <c r="Z180" i="70" s="1"/>
  <c r="AP180" i="70" s="1"/>
  <c r="BF184" i="70"/>
  <c r="Z184" i="70" s="1"/>
  <c r="AP184" i="70" s="1"/>
  <c r="BF192" i="70"/>
  <c r="Z192" i="70" s="1"/>
  <c r="AP192" i="70" s="1"/>
  <c r="BF200" i="70"/>
  <c r="Z200" i="70" s="1"/>
  <c r="AP200" i="70" s="1"/>
  <c r="BF208" i="70"/>
  <c r="Z208" i="70" s="1"/>
  <c r="AP208" i="70" s="1"/>
  <c r="BB51" i="70"/>
  <c r="V51" i="70" s="1"/>
  <c r="AL51" i="70" s="1"/>
  <c r="BB99" i="70"/>
  <c r="V99" i="70" s="1"/>
  <c r="AL99" i="70" s="1"/>
  <c r="BB30" i="70"/>
  <c r="V30" i="70" s="1"/>
  <c r="AL30" i="70" s="1"/>
  <c r="BB77" i="70"/>
  <c r="V77" i="70" s="1"/>
  <c r="AL77" i="70" s="1"/>
  <c r="BB93" i="70"/>
  <c r="V93" i="70" s="1"/>
  <c r="AL93" i="70" s="1"/>
  <c r="BB50" i="70"/>
  <c r="V50" i="70" s="1"/>
  <c r="AL50" i="70" s="1"/>
  <c r="BB95" i="70"/>
  <c r="V95" i="70" s="1"/>
  <c r="AL95" i="70" s="1"/>
  <c r="BB205" i="70"/>
  <c r="V205" i="70" s="1"/>
  <c r="AL205" i="70" s="1"/>
  <c r="BB209" i="70"/>
  <c r="V209" i="70" s="1"/>
  <c r="AL209" i="70" s="1"/>
  <c r="BK211" i="70"/>
  <c r="AE211" i="70" s="1"/>
  <c r="AU211" i="70" s="1"/>
  <c r="BM71" i="70"/>
  <c r="AG71" i="70" s="1"/>
  <c r="AW71" i="70" s="1"/>
  <c r="BM48" i="70"/>
  <c r="AG48" i="70" s="1"/>
  <c r="AW48" i="70" s="1"/>
  <c r="BM200" i="70"/>
  <c r="AG200" i="70" s="1"/>
  <c r="AW200" i="70" s="1"/>
  <c r="BJ24" i="70"/>
  <c r="AD24" i="70" s="1"/>
  <c r="AT24" i="70" s="1"/>
  <c r="BJ38" i="70"/>
  <c r="AD38" i="70" s="1"/>
  <c r="AT38" i="70" s="1"/>
  <c r="BJ74" i="70"/>
  <c r="AD74" i="70" s="1"/>
  <c r="AT74" i="70" s="1"/>
  <c r="BJ90" i="70"/>
  <c r="AD90" i="70" s="1"/>
  <c r="AT90" i="70" s="1"/>
  <c r="BJ151" i="70"/>
  <c r="AD151" i="70" s="1"/>
  <c r="AT151" i="70" s="1"/>
  <c r="BJ43" i="70"/>
  <c r="AD43" i="70" s="1"/>
  <c r="AT43" i="70" s="1"/>
  <c r="BJ91" i="70"/>
  <c r="AD91" i="70" s="1"/>
  <c r="AT91" i="70" s="1"/>
  <c r="BJ122" i="70"/>
  <c r="AD122" i="70" s="1"/>
  <c r="AT122" i="70" s="1"/>
  <c r="BJ154" i="70"/>
  <c r="AD154" i="70" s="1"/>
  <c r="AT154" i="70" s="1"/>
  <c r="BJ22" i="70"/>
  <c r="AD22" i="70" s="1"/>
  <c r="AT22" i="70" s="1"/>
  <c r="BJ49" i="70"/>
  <c r="AD49" i="70" s="1"/>
  <c r="AT49" i="70" s="1"/>
  <c r="BJ65" i="70"/>
  <c r="AD65" i="70" s="1"/>
  <c r="AT65" i="70" s="1"/>
  <c r="BJ64" i="70"/>
  <c r="AD64" i="70" s="1"/>
  <c r="AT64" i="70" s="1"/>
  <c r="BJ179" i="70"/>
  <c r="AD179" i="70" s="1"/>
  <c r="AT179" i="70" s="1"/>
  <c r="BJ183" i="70"/>
  <c r="AD183" i="70" s="1"/>
  <c r="AT183" i="70" s="1"/>
  <c r="BJ203" i="70"/>
  <c r="AD203" i="70" s="1"/>
  <c r="AT203" i="70" s="1"/>
  <c r="BJ211" i="70"/>
  <c r="AD211" i="70" s="1"/>
  <c r="AT211" i="70" s="1"/>
  <c r="BG86" i="70"/>
  <c r="AA86" i="70" s="1"/>
  <c r="AQ86" i="70" s="1"/>
  <c r="BG111" i="70"/>
  <c r="AA111" i="70" s="1"/>
  <c r="AQ111" i="70" s="1"/>
  <c r="BG52" i="70"/>
  <c r="AA52" i="70" s="1"/>
  <c r="AQ52" i="70" s="1"/>
  <c r="BG159" i="70"/>
  <c r="AA159" i="70" s="1"/>
  <c r="AQ159" i="70" s="1"/>
  <c r="BG192" i="70"/>
  <c r="AA192" i="70" s="1"/>
  <c r="AQ192" i="70" s="1"/>
  <c r="BG126" i="70"/>
  <c r="AA126" i="70" s="1"/>
  <c r="AQ126" i="70" s="1"/>
  <c r="BG54" i="70"/>
  <c r="AA54" i="70" s="1"/>
  <c r="AQ54" i="70" s="1"/>
  <c r="BG205" i="70"/>
  <c r="AA205" i="70" s="1"/>
  <c r="AQ205" i="70" s="1"/>
  <c r="BN121" i="70"/>
  <c r="AH121" i="70" s="1"/>
  <c r="AX121" i="70" s="1"/>
  <c r="BJ78" i="70"/>
  <c r="AD78" i="70" s="1"/>
  <c r="AT78" i="70" s="1"/>
  <c r="BJ109" i="70"/>
  <c r="AD109" i="70" s="1"/>
  <c r="AT109" i="70" s="1"/>
  <c r="BJ104" i="70"/>
  <c r="AD104" i="70" s="1"/>
  <c r="AT104" i="70" s="1"/>
  <c r="BJ120" i="70"/>
  <c r="AD120" i="70" s="1"/>
  <c r="AT120" i="70" s="1"/>
  <c r="BJ95" i="70"/>
  <c r="AD95" i="70" s="1"/>
  <c r="AT95" i="70" s="1"/>
  <c r="BJ126" i="70"/>
  <c r="AD126" i="70" s="1"/>
  <c r="AT126" i="70" s="1"/>
  <c r="BJ158" i="70"/>
  <c r="AD158" i="70" s="1"/>
  <c r="AT158" i="70" s="1"/>
  <c r="BJ39" i="70"/>
  <c r="AD39" i="70" s="1"/>
  <c r="AT39" i="70" s="1"/>
  <c r="BJ50" i="70"/>
  <c r="AD50" i="70" s="1"/>
  <c r="AT50" i="70" s="1"/>
  <c r="BJ84" i="70"/>
  <c r="AD84" i="70" s="1"/>
  <c r="AT84" i="70" s="1"/>
  <c r="BJ169" i="70"/>
  <c r="AD169" i="70" s="1"/>
  <c r="AT169" i="70" s="1"/>
  <c r="BJ170" i="70"/>
  <c r="AD170" i="70" s="1"/>
  <c r="AT170" i="70" s="1"/>
  <c r="BJ176" i="70"/>
  <c r="AD176" i="70" s="1"/>
  <c r="AT176" i="70" s="1"/>
  <c r="BJ180" i="70"/>
  <c r="AD180" i="70" s="1"/>
  <c r="AT180" i="70" s="1"/>
  <c r="BJ196" i="70"/>
  <c r="AD196" i="70" s="1"/>
  <c r="AT196" i="70" s="1"/>
  <c r="BJ216" i="70"/>
  <c r="AD216" i="70" s="1"/>
  <c r="AT216" i="70" s="1"/>
  <c r="BJ32" i="70"/>
  <c r="AD32" i="70" s="1"/>
  <c r="AT32" i="70" s="1"/>
  <c r="BJ55" i="70"/>
  <c r="AD55" i="70" s="1"/>
  <c r="AT55" i="70" s="1"/>
  <c r="BJ30" i="70"/>
  <c r="AD30" i="70" s="1"/>
  <c r="AT30" i="70" s="1"/>
  <c r="BJ69" i="70"/>
  <c r="AD69" i="70" s="1"/>
  <c r="AT69" i="70" s="1"/>
  <c r="BJ83" i="70"/>
  <c r="AD83" i="70" s="1"/>
  <c r="AT83" i="70" s="1"/>
  <c r="BJ130" i="70"/>
  <c r="AD130" i="70" s="1"/>
  <c r="AT130" i="70" s="1"/>
  <c r="BJ162" i="70"/>
  <c r="AD162" i="70" s="1"/>
  <c r="AT162" i="70" s="1"/>
  <c r="BJ88" i="70"/>
  <c r="AD88" i="70" s="1"/>
  <c r="AT88" i="70" s="1"/>
  <c r="BJ125" i="70"/>
  <c r="AD125" i="70" s="1"/>
  <c r="AT125" i="70" s="1"/>
  <c r="BJ141" i="70"/>
  <c r="AD141" i="70" s="1"/>
  <c r="AT141" i="70" s="1"/>
  <c r="BJ157" i="70"/>
  <c r="AD157" i="70" s="1"/>
  <c r="AT157" i="70" s="1"/>
  <c r="BJ172" i="70"/>
  <c r="AD172" i="70" s="1"/>
  <c r="AT172" i="70" s="1"/>
  <c r="BJ193" i="70"/>
  <c r="AD193" i="70" s="1"/>
  <c r="AT193" i="70" s="1"/>
  <c r="BJ213" i="70"/>
  <c r="AD213" i="70" s="1"/>
  <c r="AT213" i="70" s="1"/>
  <c r="BM192" i="70"/>
  <c r="AG192" i="70" s="1"/>
  <c r="AW192" i="70" s="1"/>
  <c r="BJ66" i="70"/>
  <c r="AD66" i="70" s="1"/>
  <c r="AT66" i="70" s="1"/>
  <c r="BJ143" i="70"/>
  <c r="AD143" i="70" s="1"/>
  <c r="AT143" i="70" s="1"/>
  <c r="BJ37" i="70"/>
  <c r="AD37" i="70" s="1"/>
  <c r="AT37" i="70" s="1"/>
  <c r="BJ85" i="70"/>
  <c r="AD85" i="70" s="1"/>
  <c r="AT85" i="70" s="1"/>
  <c r="BJ99" i="70"/>
  <c r="AD99" i="70" s="1"/>
  <c r="AT99" i="70" s="1"/>
  <c r="BJ101" i="70"/>
  <c r="AD101" i="70" s="1"/>
  <c r="AT101" i="70" s="1"/>
  <c r="BJ177" i="70"/>
  <c r="AD177" i="70" s="1"/>
  <c r="AT177" i="70" s="1"/>
  <c r="BJ197" i="70"/>
  <c r="AD197" i="70" s="1"/>
  <c r="AT197" i="70" s="1"/>
  <c r="BJ217" i="70"/>
  <c r="AD217" i="70" s="1"/>
  <c r="AT217" i="70" s="1"/>
  <c r="BJ221" i="70"/>
  <c r="AD221" i="70" s="1"/>
  <c r="AT221" i="70" s="1"/>
  <c r="BM40" i="70"/>
  <c r="AG40" i="70" s="1"/>
  <c r="AW40" i="70" s="1"/>
  <c r="BM44" i="70"/>
  <c r="AG44" i="70" s="1"/>
  <c r="AW44" i="70" s="1"/>
  <c r="BM52" i="70"/>
  <c r="AG52" i="70" s="1"/>
  <c r="AW52" i="70" s="1"/>
  <c r="BJ51" i="70"/>
  <c r="AD51" i="70" s="1"/>
  <c r="AT51" i="70" s="1"/>
  <c r="BJ164" i="70"/>
  <c r="AD164" i="70" s="1"/>
  <c r="AT164" i="70" s="1"/>
  <c r="BJ105" i="70"/>
  <c r="AD105" i="70" s="1"/>
  <c r="AT105" i="70" s="1"/>
  <c r="BJ121" i="70"/>
  <c r="AD121" i="70" s="1"/>
  <c r="AT121" i="70" s="1"/>
  <c r="BJ34" i="70"/>
  <c r="AD34" i="70" s="1"/>
  <c r="AT34" i="70" s="1"/>
  <c r="BJ77" i="70"/>
  <c r="AD77" i="70" s="1"/>
  <c r="AT77" i="70" s="1"/>
  <c r="BJ116" i="70"/>
  <c r="AD116" i="70" s="1"/>
  <c r="AT116" i="70" s="1"/>
  <c r="BJ59" i="70"/>
  <c r="AD59" i="70" s="1"/>
  <c r="AT59" i="70" s="1"/>
  <c r="BJ106" i="70"/>
  <c r="AD106" i="70" s="1"/>
  <c r="AT106" i="70" s="1"/>
  <c r="BJ138" i="70"/>
  <c r="AD138" i="70" s="1"/>
  <c r="AT138" i="70" s="1"/>
  <c r="BJ133" i="70"/>
  <c r="AD133" i="70" s="1"/>
  <c r="AT133" i="70" s="1"/>
  <c r="BJ149" i="70"/>
  <c r="AD149" i="70" s="1"/>
  <c r="AT149" i="70" s="1"/>
  <c r="BJ165" i="70"/>
  <c r="AD165" i="70" s="1"/>
  <c r="AT165" i="70" s="1"/>
  <c r="BJ173" i="70"/>
  <c r="AD173" i="70" s="1"/>
  <c r="AT173" i="70" s="1"/>
  <c r="BJ175" i="70"/>
  <c r="AD175" i="70" s="1"/>
  <c r="AT175" i="70" s="1"/>
  <c r="BJ191" i="70"/>
  <c r="AD191" i="70" s="1"/>
  <c r="AT191" i="70" s="1"/>
  <c r="BJ195" i="70"/>
  <c r="AD195" i="70" s="1"/>
  <c r="AT195" i="70" s="1"/>
  <c r="BJ199" i="70"/>
  <c r="AD199" i="70" s="1"/>
  <c r="AT199" i="70" s="1"/>
  <c r="BJ215" i="70"/>
  <c r="AD215" i="70" s="1"/>
  <c r="AT215" i="70" s="1"/>
  <c r="BJ219" i="70"/>
  <c r="AD219" i="70" s="1"/>
  <c r="AT219" i="70" s="1"/>
  <c r="BG179" i="70"/>
  <c r="AA179" i="70" s="1"/>
  <c r="AQ179" i="70" s="1"/>
  <c r="BG121" i="70"/>
  <c r="AA121" i="70" s="1"/>
  <c r="AQ121" i="70" s="1"/>
  <c r="BG107" i="70"/>
  <c r="AA107" i="70" s="1"/>
  <c r="AQ107" i="70" s="1"/>
  <c r="BG118" i="70"/>
  <c r="AA118" i="70" s="1"/>
  <c r="AQ118" i="70" s="1"/>
  <c r="BG33" i="70"/>
  <c r="AA33" i="70" s="1"/>
  <c r="AQ33" i="70" s="1"/>
  <c r="BG90" i="70"/>
  <c r="AA90" i="70" s="1"/>
  <c r="AQ90" i="70" s="1"/>
  <c r="BG212" i="70"/>
  <c r="AA212" i="70" s="1"/>
  <c r="AQ212" i="70" s="1"/>
  <c r="BG46" i="70"/>
  <c r="AA46" i="70" s="1"/>
  <c r="AQ46" i="70" s="1"/>
  <c r="BG62" i="70"/>
  <c r="AA62" i="70" s="1"/>
  <c r="AQ62" i="70" s="1"/>
  <c r="BN45" i="70"/>
  <c r="AH45" i="70" s="1"/>
  <c r="AX45" i="70" s="1"/>
  <c r="BN129" i="70"/>
  <c r="AH129" i="70" s="1"/>
  <c r="AX129" i="70" s="1"/>
  <c r="BM103" i="70"/>
  <c r="AG103" i="70" s="1"/>
  <c r="AW103" i="70" s="1"/>
  <c r="BM172" i="70"/>
  <c r="AG172" i="70" s="1"/>
  <c r="AW172" i="70" s="1"/>
  <c r="BM222" i="70"/>
  <c r="AG222" i="70" s="1"/>
  <c r="AW222" i="70" s="1"/>
  <c r="BM107" i="70"/>
  <c r="AG107" i="70" s="1"/>
  <c r="AW107" i="70" s="1"/>
  <c r="BM115" i="70"/>
  <c r="AG115" i="70" s="1"/>
  <c r="AW115" i="70" s="1"/>
  <c r="BM167" i="70"/>
  <c r="AG167" i="70" s="1"/>
  <c r="AW167" i="70" s="1"/>
  <c r="BJ35" i="70"/>
  <c r="AD35" i="70" s="1"/>
  <c r="AT35" i="70" s="1"/>
  <c r="BJ46" i="70"/>
  <c r="AD46" i="70" s="1"/>
  <c r="AT46" i="70" s="1"/>
  <c r="BJ63" i="70"/>
  <c r="AD63" i="70" s="1"/>
  <c r="AT63" i="70" s="1"/>
  <c r="BJ79" i="70"/>
  <c r="AD79" i="70" s="1"/>
  <c r="AT79" i="70" s="1"/>
  <c r="BJ110" i="70"/>
  <c r="AD110" i="70" s="1"/>
  <c r="AT110" i="70" s="1"/>
  <c r="BJ142" i="70"/>
  <c r="AD142" i="70" s="1"/>
  <c r="AT142" i="70" s="1"/>
  <c r="BJ97" i="70"/>
  <c r="AD97" i="70" s="1"/>
  <c r="AT97" i="70" s="1"/>
  <c r="BJ68" i="70"/>
  <c r="AD68" i="70" s="1"/>
  <c r="AT68" i="70" s="1"/>
  <c r="BJ119" i="70"/>
  <c r="AD119" i="70" s="1"/>
  <c r="AT119" i="70" s="1"/>
  <c r="BJ137" i="70"/>
  <c r="AD137" i="70" s="1"/>
  <c r="AT137" i="70" s="1"/>
  <c r="BJ153" i="70"/>
  <c r="AD153" i="70" s="1"/>
  <c r="AT153" i="70" s="1"/>
  <c r="BJ188" i="70"/>
  <c r="AD188" i="70" s="1"/>
  <c r="AT188" i="70" s="1"/>
  <c r="BJ204" i="70"/>
  <c r="AD204" i="70" s="1"/>
  <c r="AT204" i="70" s="1"/>
  <c r="BJ208" i="70"/>
  <c r="AD208" i="70" s="1"/>
  <c r="AT208" i="70" s="1"/>
  <c r="BJ212" i="70"/>
  <c r="AD212" i="70" s="1"/>
  <c r="AT212" i="70" s="1"/>
  <c r="BG93" i="70"/>
  <c r="AA93" i="70" s="1"/>
  <c r="AQ93" i="70" s="1"/>
  <c r="BG222" i="70"/>
  <c r="AA222" i="70" s="1"/>
  <c r="AQ222" i="70" s="1"/>
  <c r="BG156" i="70"/>
  <c r="AA156" i="70" s="1"/>
  <c r="AQ156" i="70" s="1"/>
  <c r="BG140" i="70"/>
  <c r="AA140" i="70" s="1"/>
  <c r="AQ140" i="70" s="1"/>
  <c r="BG89" i="70"/>
  <c r="AA89" i="70" s="1"/>
  <c r="AQ89" i="70" s="1"/>
  <c r="BG51" i="70"/>
  <c r="AA51" i="70" s="1"/>
  <c r="AQ51" i="70" s="1"/>
  <c r="BG217" i="70"/>
  <c r="AA217" i="70" s="1"/>
  <c r="AQ217" i="70" s="1"/>
  <c r="BG105" i="70"/>
  <c r="AA105" i="70" s="1"/>
  <c r="AQ105" i="70" s="1"/>
  <c r="BG120" i="70"/>
  <c r="AA120" i="70" s="1"/>
  <c r="AQ120" i="70" s="1"/>
  <c r="BG188" i="70"/>
  <c r="AA188" i="70" s="1"/>
  <c r="AQ188" i="70" s="1"/>
  <c r="BG213" i="70"/>
  <c r="AA213" i="70" s="1"/>
  <c r="AQ213" i="70" s="1"/>
  <c r="BG200" i="70"/>
  <c r="AA200" i="70" s="1"/>
  <c r="AQ200" i="70" s="1"/>
  <c r="BN68" i="70"/>
  <c r="AH68" i="70" s="1"/>
  <c r="AX68" i="70" s="1"/>
  <c r="BN222" i="70"/>
  <c r="AH222" i="70" s="1"/>
  <c r="AX222" i="70" s="1"/>
  <c r="BG57" i="70"/>
  <c r="AA57" i="70" s="1"/>
  <c r="AQ57" i="70" s="1"/>
  <c r="BG204" i="70"/>
  <c r="AA204" i="70" s="1"/>
  <c r="AQ204" i="70" s="1"/>
  <c r="BN105" i="70"/>
  <c r="AH105" i="70" s="1"/>
  <c r="AX105" i="70" s="1"/>
  <c r="BN181" i="70"/>
  <c r="AH181" i="70" s="1"/>
  <c r="AX181" i="70" s="1"/>
  <c r="BC150" i="70"/>
  <c r="W150" i="70" s="1"/>
  <c r="AM150" i="70" s="1"/>
  <c r="BG191" i="70"/>
  <c r="AA191" i="70" s="1"/>
  <c r="AQ191" i="70" s="1"/>
  <c r="BG103" i="70"/>
  <c r="AA103" i="70" s="1"/>
  <c r="AQ103" i="70" s="1"/>
  <c r="BN73" i="70"/>
  <c r="AH73" i="70" s="1"/>
  <c r="AX73" i="70" s="1"/>
  <c r="BN47" i="70"/>
  <c r="AH47" i="70" s="1"/>
  <c r="AX47" i="70" s="1"/>
  <c r="BN142" i="70"/>
  <c r="AH142" i="70" s="1"/>
  <c r="AX142" i="70" s="1"/>
  <c r="BN201" i="70"/>
  <c r="AH201" i="70" s="1"/>
  <c r="AX201" i="70" s="1"/>
  <c r="BG137" i="70"/>
  <c r="AA137" i="70" s="1"/>
  <c r="AQ137" i="70" s="1"/>
  <c r="BG96" i="70"/>
  <c r="AA96" i="70" s="1"/>
  <c r="AQ96" i="70" s="1"/>
  <c r="BE204" i="70"/>
  <c r="Y204" i="70" s="1"/>
  <c r="AO204" i="70" s="1"/>
  <c r="BE220" i="70"/>
  <c r="Y220" i="70" s="1"/>
  <c r="AO220" i="70" s="1"/>
  <c r="BE119" i="70"/>
  <c r="Y119" i="70" s="1"/>
  <c r="AO119" i="70" s="1"/>
  <c r="BE135" i="70"/>
  <c r="Y135" i="70" s="1"/>
  <c r="AO135" i="70" s="1"/>
  <c r="BE151" i="70"/>
  <c r="Y151" i="70" s="1"/>
  <c r="AO151" i="70" s="1"/>
  <c r="BE167" i="70"/>
  <c r="Y167" i="70" s="1"/>
  <c r="AO167" i="70" s="1"/>
  <c r="BE67" i="70"/>
  <c r="Y67" i="70" s="1"/>
  <c r="AO67" i="70" s="1"/>
  <c r="BE23" i="70"/>
  <c r="Y23" i="70" s="1"/>
  <c r="AO23" i="70" s="1"/>
  <c r="BE39" i="70"/>
  <c r="Y39" i="70" s="1"/>
  <c r="AO39" i="70" s="1"/>
  <c r="BE55" i="70"/>
  <c r="Y55" i="70" s="1"/>
  <c r="AO55" i="70" s="1"/>
  <c r="BE192" i="70"/>
  <c r="Y192" i="70" s="1"/>
  <c r="AO192" i="70" s="1"/>
  <c r="BE103" i="70"/>
  <c r="Y103" i="70" s="1"/>
  <c r="AO103" i="70" s="1"/>
  <c r="BE172" i="70"/>
  <c r="Y172" i="70" s="1"/>
  <c r="AO172" i="70" s="1"/>
  <c r="BE188" i="70"/>
  <c r="Y188" i="70" s="1"/>
  <c r="AO188" i="70" s="1"/>
  <c r="BE59" i="70"/>
  <c r="Y59" i="70" s="1"/>
  <c r="AO59" i="70" s="1"/>
  <c r="BE107" i="70"/>
  <c r="Y107" i="70" s="1"/>
  <c r="AO107" i="70" s="1"/>
  <c r="BE123" i="70"/>
  <c r="Y123" i="70" s="1"/>
  <c r="AO123" i="70" s="1"/>
  <c r="BE139" i="70"/>
  <c r="Y139" i="70" s="1"/>
  <c r="AO139" i="70" s="1"/>
  <c r="BE155" i="70"/>
  <c r="Y155" i="70" s="1"/>
  <c r="AO155" i="70" s="1"/>
  <c r="BE184" i="70"/>
  <c r="Y184" i="70" s="1"/>
  <c r="AO184" i="70" s="1"/>
  <c r="BE83" i="70"/>
  <c r="Y83" i="70" s="1"/>
  <c r="AO83" i="70" s="1"/>
  <c r="BE27" i="70"/>
  <c r="Y27" i="70" s="1"/>
  <c r="AO27" i="70" s="1"/>
  <c r="BE43" i="70"/>
  <c r="Y43" i="70" s="1"/>
  <c r="AO43" i="70" s="1"/>
  <c r="BE208" i="70"/>
  <c r="Y208" i="70" s="1"/>
  <c r="AO208" i="70" s="1"/>
  <c r="BE180" i="70"/>
  <c r="Y180" i="70" s="1"/>
  <c r="AO180" i="70" s="1"/>
  <c r="BG195" i="70"/>
  <c r="AA195" i="70" s="1"/>
  <c r="AQ195" i="70" s="1"/>
  <c r="BG36" i="70"/>
  <c r="AA36" i="70" s="1"/>
  <c r="AQ36" i="70" s="1"/>
  <c r="BG117" i="70"/>
  <c r="AA117" i="70" s="1"/>
  <c r="AQ117" i="70" s="1"/>
  <c r="BG84" i="70"/>
  <c r="AA84" i="70" s="1"/>
  <c r="AQ84" i="70" s="1"/>
  <c r="BG170" i="70"/>
  <c r="AA170" i="70" s="1"/>
  <c r="AQ170" i="70" s="1"/>
  <c r="BG146" i="70"/>
  <c r="AA146" i="70" s="1"/>
  <c r="AQ146" i="70" s="1"/>
  <c r="BG207" i="70"/>
  <c r="AA207" i="70" s="1"/>
  <c r="AQ207" i="70" s="1"/>
  <c r="BG125" i="70"/>
  <c r="AA125" i="70" s="1"/>
  <c r="AQ125" i="70" s="1"/>
  <c r="BG76" i="70"/>
  <c r="AA76" i="70" s="1"/>
  <c r="AQ76" i="70" s="1"/>
  <c r="BG95" i="70"/>
  <c r="AA95" i="70" s="1"/>
  <c r="AQ95" i="70" s="1"/>
  <c r="BG209" i="70"/>
  <c r="AA209" i="70" s="1"/>
  <c r="AQ209" i="70" s="1"/>
  <c r="BG74" i="70"/>
  <c r="AA74" i="70" s="1"/>
  <c r="AQ74" i="70" s="1"/>
  <c r="BG220" i="70"/>
  <c r="AA220" i="70" s="1"/>
  <c r="AQ220" i="70" s="1"/>
  <c r="BG55" i="70"/>
  <c r="AA55" i="70" s="1"/>
  <c r="AQ55" i="70" s="1"/>
  <c r="BG94" i="70"/>
  <c r="AA94" i="70" s="1"/>
  <c r="AQ94" i="70" s="1"/>
  <c r="BG181" i="70"/>
  <c r="AA181" i="70" s="1"/>
  <c r="AQ181" i="70" s="1"/>
  <c r="BG216" i="70"/>
  <c r="AA216" i="70" s="1"/>
  <c r="AQ216" i="70" s="1"/>
  <c r="BG166" i="70"/>
  <c r="AA166" i="70" s="1"/>
  <c r="AQ166" i="70" s="1"/>
  <c r="BE63" i="70"/>
  <c r="Y63" i="70" s="1"/>
  <c r="AO63" i="70" s="1"/>
  <c r="BE91" i="70"/>
  <c r="Y91" i="70" s="1"/>
  <c r="AO91" i="70" s="1"/>
  <c r="BE115" i="70"/>
  <c r="Y115" i="70" s="1"/>
  <c r="AO115" i="70" s="1"/>
  <c r="BE131" i="70"/>
  <c r="Y131" i="70" s="1"/>
  <c r="AO131" i="70" s="1"/>
  <c r="BE147" i="70"/>
  <c r="Y147" i="70" s="1"/>
  <c r="AO147" i="70" s="1"/>
  <c r="BE163" i="70"/>
  <c r="Y163" i="70" s="1"/>
  <c r="AO163" i="70" s="1"/>
  <c r="BE216" i="70"/>
  <c r="Y216" i="70" s="1"/>
  <c r="AO216" i="70" s="1"/>
  <c r="BE35" i="70"/>
  <c r="Y35" i="70" s="1"/>
  <c r="AO35" i="70" s="1"/>
  <c r="BE51" i="70"/>
  <c r="Y51" i="70" s="1"/>
  <c r="AO51" i="70" s="1"/>
  <c r="BE176" i="70"/>
  <c r="Y176" i="70" s="1"/>
  <c r="AO176" i="70" s="1"/>
  <c r="BE87" i="70"/>
  <c r="Y87" i="70" s="1"/>
  <c r="AO87" i="70" s="1"/>
  <c r="BE212" i="70"/>
  <c r="Y212" i="70" s="1"/>
  <c r="AO212" i="70" s="1"/>
  <c r="BE95" i="70"/>
  <c r="Y95" i="70" s="1"/>
  <c r="AO95" i="70" s="1"/>
  <c r="BG187" i="70"/>
  <c r="AA187" i="70" s="1"/>
  <c r="AQ187" i="70" s="1"/>
  <c r="BG28" i="70"/>
  <c r="AA28" i="70" s="1"/>
  <c r="AQ28" i="70" s="1"/>
  <c r="BG172" i="70"/>
  <c r="AA172" i="70" s="1"/>
  <c r="AQ172" i="70" s="1"/>
  <c r="BG91" i="70"/>
  <c r="AA91" i="70" s="1"/>
  <c r="AQ91" i="70" s="1"/>
  <c r="BG56" i="70"/>
  <c r="AA56" i="70" s="1"/>
  <c r="AQ56" i="70" s="1"/>
  <c r="BG34" i="70"/>
  <c r="AA34" i="70" s="1"/>
  <c r="AQ34" i="70" s="1"/>
  <c r="BG158" i="70"/>
  <c r="AA158" i="70" s="1"/>
  <c r="AQ158" i="70" s="1"/>
  <c r="BG162" i="70"/>
  <c r="AA162" i="70" s="1"/>
  <c r="AQ162" i="70" s="1"/>
  <c r="BG79" i="70"/>
  <c r="AA79" i="70" s="1"/>
  <c r="AQ79" i="70" s="1"/>
  <c r="BA58" i="70"/>
  <c r="U58" i="70" s="1"/>
  <c r="AK58" i="70" s="1"/>
  <c r="BE26" i="70"/>
  <c r="Y26" i="70" s="1"/>
  <c r="AO26" i="70" s="1"/>
  <c r="BK46" i="70"/>
  <c r="AE46" i="70" s="1"/>
  <c r="AU46" i="70" s="1"/>
  <c r="BG199" i="70"/>
  <c r="AA199" i="70" s="1"/>
  <c r="AQ199" i="70" s="1"/>
  <c r="BG87" i="70"/>
  <c r="AA87" i="70" s="1"/>
  <c r="AQ87" i="70" s="1"/>
  <c r="BG164" i="70"/>
  <c r="AA164" i="70" s="1"/>
  <c r="AQ164" i="70" s="1"/>
  <c r="BG23" i="70"/>
  <c r="AA23" i="70" s="1"/>
  <c r="AQ23" i="70" s="1"/>
  <c r="BG208" i="70"/>
  <c r="AA208" i="70" s="1"/>
  <c r="AQ208" i="70" s="1"/>
  <c r="BG63" i="70"/>
  <c r="AA63" i="70" s="1"/>
  <c r="AQ63" i="70" s="1"/>
  <c r="BK81" i="70"/>
  <c r="AE81" i="70" s="1"/>
  <c r="AU81" i="70" s="1"/>
  <c r="BE191" i="70"/>
  <c r="Y191" i="70" s="1"/>
  <c r="AO191" i="70" s="1"/>
  <c r="BG175" i="70"/>
  <c r="AA175" i="70" s="1"/>
  <c r="AQ175" i="70" s="1"/>
  <c r="BG157" i="70"/>
  <c r="AA157" i="70" s="1"/>
  <c r="AQ157" i="70" s="1"/>
  <c r="BG141" i="70"/>
  <c r="AA141" i="70" s="1"/>
  <c r="AQ141" i="70" s="1"/>
  <c r="BG70" i="70"/>
  <c r="AA70" i="70" s="1"/>
  <c r="AQ70" i="70" s="1"/>
  <c r="BG48" i="70"/>
  <c r="AA48" i="70" s="1"/>
  <c r="AQ48" i="70" s="1"/>
  <c r="BG143" i="70"/>
  <c r="AA143" i="70" s="1"/>
  <c r="AQ143" i="70" s="1"/>
  <c r="BG151" i="70"/>
  <c r="AA151" i="70" s="1"/>
  <c r="AQ151" i="70" s="1"/>
  <c r="BG203" i="70"/>
  <c r="AA203" i="70" s="1"/>
  <c r="AQ203" i="70" s="1"/>
  <c r="BG60" i="70"/>
  <c r="AA60" i="70" s="1"/>
  <c r="AQ60" i="70" s="1"/>
  <c r="BG152" i="70"/>
  <c r="AA152" i="70" s="1"/>
  <c r="AQ152" i="70" s="1"/>
  <c r="BG27" i="70"/>
  <c r="AA27" i="70" s="1"/>
  <c r="AQ27" i="70" s="1"/>
  <c r="BG80" i="70"/>
  <c r="AA80" i="70" s="1"/>
  <c r="AQ80" i="70" s="1"/>
  <c r="BG115" i="70"/>
  <c r="AA115" i="70" s="1"/>
  <c r="AQ115" i="70" s="1"/>
  <c r="BG130" i="70"/>
  <c r="AA130" i="70" s="1"/>
  <c r="AQ130" i="70" s="1"/>
  <c r="BG189" i="70"/>
  <c r="AA189" i="70" s="1"/>
  <c r="AQ189" i="70" s="1"/>
  <c r="BG150" i="70"/>
  <c r="AA150" i="70" s="1"/>
  <c r="AQ150" i="70" s="1"/>
  <c r="BG134" i="70"/>
  <c r="AA134" i="70" s="1"/>
  <c r="AQ134" i="70" s="1"/>
  <c r="BG104" i="70"/>
  <c r="AA104" i="70" s="1"/>
  <c r="AQ104" i="70" s="1"/>
  <c r="BK101" i="70"/>
  <c r="AE101" i="70" s="1"/>
  <c r="AU101" i="70" s="1"/>
  <c r="BK22" i="70"/>
  <c r="AE22" i="70" s="1"/>
  <c r="AU22" i="70" s="1"/>
  <c r="BK36" i="70"/>
  <c r="AE36" i="70" s="1"/>
  <c r="AU36" i="70" s="1"/>
  <c r="BC38" i="70"/>
  <c r="W38" i="70" s="1"/>
  <c r="AM38" i="70" s="1"/>
  <c r="BA156" i="70"/>
  <c r="U156" i="70" s="1"/>
  <c r="AK156" i="70" s="1"/>
  <c r="BA190" i="70"/>
  <c r="U190" i="70" s="1"/>
  <c r="AK190" i="70" s="1"/>
  <c r="BA178" i="70"/>
  <c r="U178" i="70" s="1"/>
  <c r="AK178" i="70" s="1"/>
  <c r="BE90" i="70"/>
  <c r="Y90" i="70" s="1"/>
  <c r="AO90" i="70" s="1"/>
  <c r="BE215" i="70"/>
  <c r="Y215" i="70" s="1"/>
  <c r="AO215" i="70" s="1"/>
  <c r="BE195" i="70"/>
  <c r="Y195" i="70" s="1"/>
  <c r="AO195" i="70" s="1"/>
  <c r="BE102" i="70"/>
  <c r="Y102" i="70" s="1"/>
  <c r="AO102" i="70" s="1"/>
  <c r="BE62" i="70"/>
  <c r="Y62" i="70" s="1"/>
  <c r="AO62" i="70" s="1"/>
  <c r="BE183" i="70"/>
  <c r="Y183" i="70" s="1"/>
  <c r="AO183" i="70" s="1"/>
  <c r="BE207" i="70"/>
  <c r="Y207" i="70" s="1"/>
  <c r="AO207" i="70" s="1"/>
  <c r="BE98" i="70"/>
  <c r="Y98" i="70" s="1"/>
  <c r="AO98" i="70" s="1"/>
  <c r="BE114" i="70"/>
  <c r="Y114" i="70" s="1"/>
  <c r="AO114" i="70" s="1"/>
  <c r="BE130" i="70"/>
  <c r="Y130" i="70" s="1"/>
  <c r="AO130" i="70" s="1"/>
  <c r="BE146" i="70"/>
  <c r="Y146" i="70" s="1"/>
  <c r="AO146" i="70" s="1"/>
  <c r="BE162" i="70"/>
  <c r="Y162" i="70" s="1"/>
  <c r="AO162" i="70" s="1"/>
  <c r="BM67" i="70"/>
  <c r="AG67" i="70" s="1"/>
  <c r="AW67" i="70" s="1"/>
  <c r="BM91" i="70"/>
  <c r="AG91" i="70" s="1"/>
  <c r="AW91" i="70" s="1"/>
  <c r="BM176" i="70"/>
  <c r="AG176" i="70" s="1"/>
  <c r="AW176" i="70" s="1"/>
  <c r="BE42" i="70"/>
  <c r="Y42" i="70" s="1"/>
  <c r="AO42" i="70" s="1"/>
  <c r="BE50" i="70"/>
  <c r="Y50" i="70" s="1"/>
  <c r="AO50" i="70" s="1"/>
  <c r="BC23" i="70"/>
  <c r="W23" i="70" s="1"/>
  <c r="AM23" i="70" s="1"/>
  <c r="BC28" i="70"/>
  <c r="W28" i="70" s="1"/>
  <c r="AM28" i="70" s="1"/>
  <c r="BC36" i="70"/>
  <c r="W36" i="70" s="1"/>
  <c r="AM36" i="70" s="1"/>
  <c r="BC80" i="70"/>
  <c r="W80" i="70" s="1"/>
  <c r="AM80" i="70" s="1"/>
  <c r="BC59" i="70"/>
  <c r="W59" i="70" s="1"/>
  <c r="AM59" i="70" s="1"/>
  <c r="BC134" i="70"/>
  <c r="W134" i="70" s="1"/>
  <c r="AM134" i="70" s="1"/>
  <c r="BC106" i="70"/>
  <c r="W106" i="70" s="1"/>
  <c r="AM106" i="70" s="1"/>
  <c r="BC127" i="70"/>
  <c r="W127" i="70" s="1"/>
  <c r="AM127" i="70" s="1"/>
  <c r="BC159" i="70"/>
  <c r="W159" i="70" s="1"/>
  <c r="AM159" i="70" s="1"/>
  <c r="BC198" i="70"/>
  <c r="W198" i="70" s="1"/>
  <c r="AM198" i="70" s="1"/>
  <c r="BC202" i="70"/>
  <c r="W202" i="70" s="1"/>
  <c r="AM202" i="70" s="1"/>
  <c r="BC222" i="70"/>
  <c r="W222" i="70" s="1"/>
  <c r="AM222" i="70" s="1"/>
  <c r="BE54" i="70"/>
  <c r="Y54" i="70" s="1"/>
  <c r="AO54" i="70" s="1"/>
  <c r="BE74" i="70"/>
  <c r="Y74" i="70" s="1"/>
  <c r="AO74" i="70" s="1"/>
  <c r="BE199" i="70"/>
  <c r="Y199" i="70" s="1"/>
  <c r="AO199" i="70" s="1"/>
  <c r="BE175" i="70"/>
  <c r="Y175" i="70" s="1"/>
  <c r="AO175" i="70" s="1"/>
  <c r="BE78" i="70"/>
  <c r="Y78" i="70" s="1"/>
  <c r="AO78" i="70" s="1"/>
  <c r="BE211" i="70"/>
  <c r="Y211" i="70" s="1"/>
  <c r="AO211" i="70" s="1"/>
  <c r="BE219" i="70"/>
  <c r="Y219" i="70" s="1"/>
  <c r="AO219" i="70" s="1"/>
  <c r="BE118" i="70"/>
  <c r="Y118" i="70" s="1"/>
  <c r="AO118" i="70" s="1"/>
  <c r="BE134" i="70"/>
  <c r="Y134" i="70" s="1"/>
  <c r="AO134" i="70" s="1"/>
  <c r="BE150" i="70"/>
  <c r="Y150" i="70" s="1"/>
  <c r="AO150" i="70" s="1"/>
  <c r="BE166" i="70"/>
  <c r="Y166" i="70" s="1"/>
  <c r="AO166" i="70" s="1"/>
  <c r="BE187" i="70"/>
  <c r="Y187" i="70" s="1"/>
  <c r="AO187" i="70" s="1"/>
  <c r="BA64" i="70"/>
  <c r="U64" i="70" s="1"/>
  <c r="AK64" i="70" s="1"/>
  <c r="BE22" i="70"/>
  <c r="Y22" i="70" s="1"/>
  <c r="AO22" i="70" s="1"/>
  <c r="BK169" i="70"/>
  <c r="AE169" i="70" s="1"/>
  <c r="AU169" i="70" s="1"/>
  <c r="BK160" i="70"/>
  <c r="AE160" i="70" s="1"/>
  <c r="AU160" i="70" s="1"/>
  <c r="BM111" i="70"/>
  <c r="AG111" i="70" s="1"/>
  <c r="AW111" i="70" s="1"/>
  <c r="BG24" i="70"/>
  <c r="AA24" i="70" s="1"/>
  <c r="AQ24" i="70" s="1"/>
  <c r="BG214" i="70"/>
  <c r="AA214" i="70" s="1"/>
  <c r="AQ214" i="70" s="1"/>
  <c r="BG182" i="70"/>
  <c r="AA182" i="70" s="1"/>
  <c r="AQ182" i="70" s="1"/>
  <c r="BA206" i="70"/>
  <c r="U206" i="70" s="1"/>
  <c r="AK206" i="70" s="1"/>
  <c r="BA124" i="70"/>
  <c r="U124" i="70" s="1"/>
  <c r="AK124" i="70" s="1"/>
  <c r="BA219" i="70"/>
  <c r="U219" i="70" s="1"/>
  <c r="AK219" i="70" s="1"/>
  <c r="BA35" i="70"/>
  <c r="U35" i="70" s="1"/>
  <c r="AK35" i="70" s="1"/>
  <c r="BA193" i="70"/>
  <c r="U193" i="70" s="1"/>
  <c r="AK193" i="70" s="1"/>
  <c r="BI138" i="70"/>
  <c r="AC138" i="70" s="1"/>
  <c r="AS138" i="70" s="1"/>
  <c r="BA164" i="70"/>
  <c r="U164" i="70" s="1"/>
  <c r="AK164" i="70" s="1"/>
  <c r="BA191" i="70"/>
  <c r="U191" i="70" s="1"/>
  <c r="AK191" i="70" s="1"/>
  <c r="BA185" i="70"/>
  <c r="U185" i="70" s="1"/>
  <c r="AK185" i="70" s="1"/>
  <c r="BA86" i="70"/>
  <c r="U86" i="70" s="1"/>
  <c r="AK86" i="70" s="1"/>
  <c r="BA89" i="70"/>
  <c r="U89" i="70" s="1"/>
  <c r="AK89" i="70" s="1"/>
  <c r="BA50" i="70"/>
  <c r="U50" i="70" s="1"/>
  <c r="AK50" i="70" s="1"/>
  <c r="BA118" i="70"/>
  <c r="U118" i="70" s="1"/>
  <c r="AK118" i="70" s="1"/>
  <c r="BA150" i="70"/>
  <c r="U150" i="70" s="1"/>
  <c r="AK150" i="70" s="1"/>
  <c r="BA166" i="70"/>
  <c r="U166" i="70" s="1"/>
  <c r="AK166" i="70" s="1"/>
  <c r="BG22" i="70"/>
  <c r="AA22" i="70" s="1"/>
  <c r="AQ22" i="70" s="1"/>
  <c r="BK106" i="70"/>
  <c r="AE106" i="70" s="1"/>
  <c r="AU106" i="70" s="1"/>
  <c r="BK84" i="70"/>
  <c r="AE84" i="70" s="1"/>
  <c r="AU84" i="70" s="1"/>
  <c r="BK94" i="70"/>
  <c r="AE94" i="70" s="1"/>
  <c r="AU94" i="70" s="1"/>
  <c r="BK49" i="70"/>
  <c r="AE49" i="70" s="1"/>
  <c r="AU49" i="70" s="1"/>
  <c r="BK112" i="70"/>
  <c r="AE112" i="70" s="1"/>
  <c r="AU112" i="70" s="1"/>
  <c r="BK180" i="70"/>
  <c r="AE180" i="70" s="1"/>
  <c r="AU180" i="70" s="1"/>
  <c r="BK153" i="70"/>
  <c r="AE153" i="70" s="1"/>
  <c r="AU153" i="70" s="1"/>
  <c r="BK137" i="70"/>
  <c r="AE137" i="70" s="1"/>
  <c r="AU137" i="70" s="1"/>
  <c r="BK114" i="70"/>
  <c r="AE114" i="70" s="1"/>
  <c r="AU114" i="70" s="1"/>
  <c r="BK52" i="70"/>
  <c r="AE52" i="70" s="1"/>
  <c r="AU52" i="70" s="1"/>
  <c r="BK26" i="70"/>
  <c r="AE26" i="70" s="1"/>
  <c r="AU26" i="70" s="1"/>
  <c r="BK187" i="70"/>
  <c r="AE187" i="70" s="1"/>
  <c r="AU187" i="70" s="1"/>
  <c r="BK184" i="70"/>
  <c r="AE184" i="70" s="1"/>
  <c r="AU184" i="70" s="1"/>
  <c r="BK213" i="70"/>
  <c r="AE213" i="70" s="1"/>
  <c r="AU213" i="70" s="1"/>
  <c r="BK121" i="70"/>
  <c r="AE121" i="70" s="1"/>
  <c r="AU121" i="70" s="1"/>
  <c r="BK37" i="70"/>
  <c r="AE37" i="70" s="1"/>
  <c r="AU37" i="70" s="1"/>
  <c r="BK77" i="70"/>
  <c r="AE77" i="70" s="1"/>
  <c r="AU77" i="70" s="1"/>
  <c r="BK47" i="70"/>
  <c r="AE47" i="70" s="1"/>
  <c r="AU47" i="70" s="1"/>
  <c r="BN162" i="70"/>
  <c r="AH162" i="70" s="1"/>
  <c r="AX162" i="70" s="1"/>
  <c r="BN62" i="70"/>
  <c r="AH62" i="70" s="1"/>
  <c r="AX62" i="70" s="1"/>
  <c r="BN27" i="70"/>
  <c r="AH27" i="70" s="1"/>
  <c r="AX27" i="70" s="1"/>
  <c r="BN165" i="70"/>
  <c r="AH165" i="70" s="1"/>
  <c r="AX165" i="70" s="1"/>
  <c r="BN67" i="70"/>
  <c r="AH67" i="70" s="1"/>
  <c r="AX67" i="70" s="1"/>
  <c r="BN34" i="70"/>
  <c r="AH34" i="70" s="1"/>
  <c r="AX34" i="70" s="1"/>
  <c r="BN109" i="70"/>
  <c r="AH109" i="70" s="1"/>
  <c r="AX109" i="70" s="1"/>
  <c r="BN31" i="70"/>
  <c r="AH31" i="70" s="1"/>
  <c r="AX31" i="70" s="1"/>
  <c r="BN145" i="70"/>
  <c r="AH145" i="70" s="1"/>
  <c r="AX145" i="70" s="1"/>
  <c r="BN111" i="70"/>
  <c r="AH111" i="70" s="1"/>
  <c r="AX111" i="70" s="1"/>
  <c r="BA187" i="70"/>
  <c r="U187" i="70" s="1"/>
  <c r="AK187" i="70" s="1"/>
  <c r="BA104" i="70"/>
  <c r="U104" i="70" s="1"/>
  <c r="AK104" i="70" s="1"/>
  <c r="BA161" i="70"/>
  <c r="U161" i="70" s="1"/>
  <c r="AK161" i="70" s="1"/>
  <c r="BA207" i="70"/>
  <c r="U207" i="70" s="1"/>
  <c r="AK207" i="70" s="1"/>
  <c r="BA78" i="70"/>
  <c r="U78" i="70" s="1"/>
  <c r="AK78" i="70" s="1"/>
  <c r="BC110" i="70"/>
  <c r="W110" i="70" s="1"/>
  <c r="AM110" i="70" s="1"/>
  <c r="BC220" i="70"/>
  <c r="W220" i="70" s="1"/>
  <c r="AM220" i="70" s="1"/>
  <c r="BC66" i="70"/>
  <c r="W66" i="70" s="1"/>
  <c r="AM66" i="70" s="1"/>
  <c r="BC96" i="70"/>
  <c r="W96" i="70" s="1"/>
  <c r="AM96" i="70" s="1"/>
  <c r="BC138" i="70"/>
  <c r="W138" i="70" s="1"/>
  <c r="AM138" i="70" s="1"/>
  <c r="BC188" i="70"/>
  <c r="W188" i="70" s="1"/>
  <c r="AM188" i="70" s="1"/>
  <c r="BC199" i="70"/>
  <c r="W199" i="70" s="1"/>
  <c r="AM199" i="70" s="1"/>
  <c r="BN138" i="70"/>
  <c r="AH138" i="70" s="1"/>
  <c r="AX138" i="70" s="1"/>
  <c r="BN125" i="70"/>
  <c r="AH125" i="70" s="1"/>
  <c r="AX125" i="70" s="1"/>
  <c r="BN70" i="70"/>
  <c r="AH70" i="70" s="1"/>
  <c r="AX70" i="70" s="1"/>
  <c r="BA136" i="70"/>
  <c r="U136" i="70" s="1"/>
  <c r="AK136" i="70" s="1"/>
  <c r="BN54" i="70"/>
  <c r="AH54" i="70" s="1"/>
  <c r="AX54" i="70" s="1"/>
  <c r="BN110" i="70"/>
  <c r="AH110" i="70" s="1"/>
  <c r="AX110" i="70" s="1"/>
  <c r="BA102" i="70"/>
  <c r="U102" i="70" s="1"/>
  <c r="AK102" i="70" s="1"/>
  <c r="BN141" i="70"/>
  <c r="AH141" i="70" s="1"/>
  <c r="AX141" i="70" s="1"/>
  <c r="BN155" i="70"/>
  <c r="AH155" i="70" s="1"/>
  <c r="AX155" i="70" s="1"/>
  <c r="BN61" i="70"/>
  <c r="AH61" i="70" s="1"/>
  <c r="AX61" i="70" s="1"/>
  <c r="BC58" i="70"/>
  <c r="W58" i="70" s="1"/>
  <c r="AM58" i="70" s="1"/>
  <c r="BC30" i="70"/>
  <c r="W30" i="70" s="1"/>
  <c r="AM30" i="70" s="1"/>
  <c r="BC69" i="70"/>
  <c r="W69" i="70" s="1"/>
  <c r="AM69" i="70" s="1"/>
  <c r="BC181" i="70"/>
  <c r="W181" i="70" s="1"/>
  <c r="AM181" i="70" s="1"/>
  <c r="BN221" i="70"/>
  <c r="AH221" i="70" s="1"/>
  <c r="AX221" i="70" s="1"/>
  <c r="BI23" i="70"/>
  <c r="AC23" i="70" s="1"/>
  <c r="AS23" i="70" s="1"/>
  <c r="BI39" i="70"/>
  <c r="AC39" i="70" s="1"/>
  <c r="AS39" i="70" s="1"/>
  <c r="BI55" i="70"/>
  <c r="AC55" i="70" s="1"/>
  <c r="AS55" i="70" s="1"/>
  <c r="BI58" i="70"/>
  <c r="AC58" i="70" s="1"/>
  <c r="AS58" i="70" s="1"/>
  <c r="BI106" i="70"/>
  <c r="AC106" i="70" s="1"/>
  <c r="AS106" i="70" s="1"/>
  <c r="BI134" i="70"/>
  <c r="AC134" i="70" s="1"/>
  <c r="AS134" i="70" s="1"/>
  <c r="BI166" i="70"/>
  <c r="AC166" i="70" s="1"/>
  <c r="AS166" i="70" s="1"/>
  <c r="BI195" i="70"/>
  <c r="AC195" i="70" s="1"/>
  <c r="AS195" i="70" s="1"/>
  <c r="BK144" i="70"/>
  <c r="AE144" i="70" s="1"/>
  <c r="AU144" i="70" s="1"/>
  <c r="BK208" i="70"/>
  <c r="AE208" i="70" s="1"/>
  <c r="AU208" i="70" s="1"/>
  <c r="BE61" i="70"/>
  <c r="Y61" i="70" s="1"/>
  <c r="AO61" i="70" s="1"/>
  <c r="BE86" i="70"/>
  <c r="Y86" i="70" s="1"/>
  <c r="AO86" i="70" s="1"/>
  <c r="BE25" i="70"/>
  <c r="Y25" i="70" s="1"/>
  <c r="AO25" i="70" s="1"/>
  <c r="BE41" i="70"/>
  <c r="Y41" i="70" s="1"/>
  <c r="AO41" i="70" s="1"/>
  <c r="BE57" i="70"/>
  <c r="Y57" i="70" s="1"/>
  <c r="AO57" i="70" s="1"/>
  <c r="BE169" i="70"/>
  <c r="Y169" i="70" s="1"/>
  <c r="AO169" i="70" s="1"/>
  <c r="BE189" i="70"/>
  <c r="Y189" i="70" s="1"/>
  <c r="AO189" i="70" s="1"/>
  <c r="BE93" i="70"/>
  <c r="Y93" i="70" s="1"/>
  <c r="AO93" i="70" s="1"/>
  <c r="BE203" i="70"/>
  <c r="Y203" i="70" s="1"/>
  <c r="AO203" i="70" s="1"/>
  <c r="BE80" i="70"/>
  <c r="Y80" i="70" s="1"/>
  <c r="AO80" i="70" s="1"/>
  <c r="BE198" i="70"/>
  <c r="Y198" i="70" s="1"/>
  <c r="AO198" i="70" s="1"/>
  <c r="BE213" i="70"/>
  <c r="Y213" i="70" s="1"/>
  <c r="AO213" i="70" s="1"/>
  <c r="BE117" i="70"/>
  <c r="Y117" i="70" s="1"/>
  <c r="AO117" i="70" s="1"/>
  <c r="BE133" i="70"/>
  <c r="Y133" i="70" s="1"/>
  <c r="AO133" i="70" s="1"/>
  <c r="BE149" i="70"/>
  <c r="Y149" i="70" s="1"/>
  <c r="AO149" i="70" s="1"/>
  <c r="BE165" i="70"/>
  <c r="Y165" i="70" s="1"/>
  <c r="AO165" i="70" s="1"/>
  <c r="BE170" i="70"/>
  <c r="Y170" i="70" s="1"/>
  <c r="AO170" i="70" s="1"/>
  <c r="BE82" i="70"/>
  <c r="Y82" i="70" s="1"/>
  <c r="AO82" i="70" s="1"/>
  <c r="BE24" i="70"/>
  <c r="Y24" i="70" s="1"/>
  <c r="AO24" i="70" s="1"/>
  <c r="BE40" i="70"/>
  <c r="Y40" i="70" s="1"/>
  <c r="AO40" i="70" s="1"/>
  <c r="BE56" i="70"/>
  <c r="Y56" i="70" s="1"/>
  <c r="AO56" i="70" s="1"/>
  <c r="BE222" i="70"/>
  <c r="Y222" i="70" s="1"/>
  <c r="AO222" i="70" s="1"/>
  <c r="BE185" i="70"/>
  <c r="Y185" i="70" s="1"/>
  <c r="AO185" i="70" s="1"/>
  <c r="BE110" i="70"/>
  <c r="Y110" i="70" s="1"/>
  <c r="AO110" i="70" s="1"/>
  <c r="BE126" i="70"/>
  <c r="Y126" i="70" s="1"/>
  <c r="AO126" i="70" s="1"/>
  <c r="BE142" i="70"/>
  <c r="Y142" i="70" s="1"/>
  <c r="AO142" i="70" s="1"/>
  <c r="BE158" i="70"/>
  <c r="Y158" i="70" s="1"/>
  <c r="AO158" i="70" s="1"/>
  <c r="BM220" i="70"/>
  <c r="AG220" i="70" s="1"/>
  <c r="AW220" i="70" s="1"/>
  <c r="BM87" i="70"/>
  <c r="AG87" i="70" s="1"/>
  <c r="AW87" i="70" s="1"/>
  <c r="BM188" i="70"/>
  <c r="AG188" i="70" s="1"/>
  <c r="AW188" i="70" s="1"/>
  <c r="BM123" i="70"/>
  <c r="AG123" i="70" s="1"/>
  <c r="AW123" i="70" s="1"/>
  <c r="BM143" i="70"/>
  <c r="AG143" i="70" s="1"/>
  <c r="AW143" i="70" s="1"/>
  <c r="BM151" i="70"/>
  <c r="AG151" i="70" s="1"/>
  <c r="AW151" i="70" s="1"/>
  <c r="BM159" i="70"/>
  <c r="AG159" i="70" s="1"/>
  <c r="AW159" i="70" s="1"/>
  <c r="BM163" i="70"/>
  <c r="AG163" i="70" s="1"/>
  <c r="AW163" i="70" s="1"/>
  <c r="BG145" i="70"/>
  <c r="AA145" i="70" s="1"/>
  <c r="AQ145" i="70" s="1"/>
  <c r="BG194" i="70"/>
  <c r="AA194" i="70" s="1"/>
  <c r="AQ194" i="70" s="1"/>
  <c r="BG101" i="70"/>
  <c r="AA101" i="70" s="1"/>
  <c r="AQ101" i="70" s="1"/>
  <c r="BA152" i="70"/>
  <c r="U152" i="70" s="1"/>
  <c r="AK152" i="70" s="1"/>
  <c r="BA108" i="70"/>
  <c r="U108" i="70" s="1"/>
  <c r="AK108" i="70" s="1"/>
  <c r="BA76" i="70"/>
  <c r="U76" i="70" s="1"/>
  <c r="AK76" i="70" s="1"/>
  <c r="BA194" i="70"/>
  <c r="U194" i="70" s="1"/>
  <c r="AK194" i="70" s="1"/>
  <c r="BA144" i="70"/>
  <c r="U144" i="70" s="1"/>
  <c r="AK144" i="70" s="1"/>
  <c r="BA55" i="70"/>
  <c r="U55" i="70" s="1"/>
  <c r="AK55" i="70" s="1"/>
  <c r="BA168" i="70"/>
  <c r="U168" i="70" s="1"/>
  <c r="AK168" i="70" s="1"/>
  <c r="BA177" i="70"/>
  <c r="U177" i="70" s="1"/>
  <c r="AK177" i="70" s="1"/>
  <c r="BA73" i="70"/>
  <c r="U73" i="70" s="1"/>
  <c r="AK73" i="70" s="1"/>
  <c r="BA189" i="70"/>
  <c r="U189" i="70" s="1"/>
  <c r="AK189" i="70" s="1"/>
  <c r="BA181" i="70"/>
  <c r="U181" i="70" s="1"/>
  <c r="AK181" i="70" s="1"/>
  <c r="BA30" i="70"/>
  <c r="U30" i="70" s="1"/>
  <c r="AK30" i="70" s="1"/>
  <c r="BA199" i="70"/>
  <c r="U199" i="70" s="1"/>
  <c r="AK199" i="70" s="1"/>
  <c r="BA114" i="70"/>
  <c r="U114" i="70" s="1"/>
  <c r="AK114" i="70" s="1"/>
  <c r="BA130" i="70"/>
  <c r="U130" i="70" s="1"/>
  <c r="AK130" i="70" s="1"/>
  <c r="BA146" i="70"/>
  <c r="U146" i="70" s="1"/>
  <c r="AK146" i="70" s="1"/>
  <c r="BA162" i="70"/>
  <c r="U162" i="70" s="1"/>
  <c r="AK162" i="70" s="1"/>
  <c r="BA218" i="70"/>
  <c r="U218" i="70" s="1"/>
  <c r="AK218" i="70" s="1"/>
  <c r="BG139" i="70"/>
  <c r="AA139" i="70" s="1"/>
  <c r="AQ139" i="70" s="1"/>
  <c r="BK175" i="70"/>
  <c r="AE175" i="70" s="1"/>
  <c r="AU175" i="70" s="1"/>
  <c r="BK167" i="70"/>
  <c r="AE167" i="70" s="1"/>
  <c r="AU167" i="70" s="1"/>
  <c r="BK151" i="70"/>
  <c r="AE151" i="70" s="1"/>
  <c r="AU151" i="70" s="1"/>
  <c r="BK135" i="70"/>
  <c r="AE135" i="70" s="1"/>
  <c r="AU135" i="70" s="1"/>
  <c r="BK122" i="70"/>
  <c r="AE122" i="70" s="1"/>
  <c r="AU122" i="70" s="1"/>
  <c r="BK59" i="70"/>
  <c r="AE59" i="70" s="1"/>
  <c r="AU59" i="70" s="1"/>
  <c r="BK109" i="70"/>
  <c r="AE109" i="70" s="1"/>
  <c r="AU109" i="70" s="1"/>
  <c r="BK55" i="70"/>
  <c r="AE55" i="70" s="1"/>
  <c r="AU55" i="70" s="1"/>
  <c r="BK32" i="70"/>
  <c r="AE32" i="70" s="1"/>
  <c r="AU32" i="70" s="1"/>
  <c r="BK173" i="70"/>
  <c r="AE173" i="70" s="1"/>
  <c r="AU173" i="70" s="1"/>
  <c r="BK65" i="70"/>
  <c r="AE65" i="70" s="1"/>
  <c r="AU65" i="70" s="1"/>
  <c r="BK196" i="70"/>
  <c r="AE196" i="70" s="1"/>
  <c r="AU196" i="70" s="1"/>
  <c r="BK220" i="70"/>
  <c r="AE220" i="70" s="1"/>
  <c r="AU220" i="70" s="1"/>
  <c r="BK203" i="70"/>
  <c r="AE203" i="70" s="1"/>
  <c r="AU203" i="70" s="1"/>
  <c r="BK158" i="70"/>
  <c r="AE158" i="70" s="1"/>
  <c r="AU158" i="70" s="1"/>
  <c r="BK142" i="70"/>
  <c r="AE142" i="70" s="1"/>
  <c r="AU142" i="70" s="1"/>
  <c r="BK126" i="70"/>
  <c r="AE126" i="70" s="1"/>
  <c r="AU126" i="70" s="1"/>
  <c r="BK60" i="70"/>
  <c r="AE60" i="70" s="1"/>
  <c r="AU60" i="70" s="1"/>
  <c r="BK43" i="70"/>
  <c r="AE43" i="70" s="1"/>
  <c r="AU43" i="70" s="1"/>
  <c r="BK201" i="70"/>
  <c r="AE201" i="70" s="1"/>
  <c r="AU201" i="70" s="1"/>
  <c r="BK93" i="70"/>
  <c r="AE93" i="70" s="1"/>
  <c r="AU93" i="70" s="1"/>
  <c r="BK29" i="70"/>
  <c r="AE29" i="70" s="1"/>
  <c r="AU29" i="70" s="1"/>
  <c r="BK133" i="70"/>
  <c r="AE133" i="70" s="1"/>
  <c r="AU133" i="70" s="1"/>
  <c r="BK195" i="70"/>
  <c r="AE195" i="70" s="1"/>
  <c r="AU195" i="70" s="1"/>
  <c r="BK124" i="70"/>
  <c r="AE124" i="70" s="1"/>
  <c r="AU124" i="70" s="1"/>
  <c r="BK39" i="70"/>
  <c r="AE39" i="70" s="1"/>
  <c r="AU39" i="70" s="1"/>
  <c r="BN113" i="70"/>
  <c r="AH113" i="70" s="1"/>
  <c r="AX113" i="70" s="1"/>
  <c r="BN131" i="70"/>
  <c r="AH131" i="70" s="1"/>
  <c r="AX131" i="70" s="1"/>
  <c r="BN118" i="70"/>
  <c r="AH118" i="70" s="1"/>
  <c r="AX118" i="70" s="1"/>
  <c r="BN83" i="70"/>
  <c r="AH83" i="70" s="1"/>
  <c r="AX83" i="70" s="1"/>
  <c r="BN46" i="70"/>
  <c r="AH46" i="70" s="1"/>
  <c r="AX46" i="70" s="1"/>
  <c r="BN96" i="70"/>
  <c r="AH96" i="70" s="1"/>
  <c r="AX96" i="70" s="1"/>
  <c r="BN144" i="70"/>
  <c r="AH144" i="70" s="1"/>
  <c r="AX144" i="70" s="1"/>
  <c r="BN41" i="70"/>
  <c r="AH41" i="70" s="1"/>
  <c r="AX41" i="70" s="1"/>
  <c r="BC153" i="70"/>
  <c r="W153" i="70" s="1"/>
  <c r="AM153" i="70" s="1"/>
  <c r="BC92" i="70"/>
  <c r="W92" i="70" s="1"/>
  <c r="AM92" i="70" s="1"/>
  <c r="BA120" i="70"/>
  <c r="U120" i="70" s="1"/>
  <c r="AK120" i="70" s="1"/>
  <c r="BA88" i="70"/>
  <c r="U88" i="70" s="1"/>
  <c r="AK88" i="70" s="1"/>
  <c r="BA213" i="70"/>
  <c r="U213" i="70" s="1"/>
  <c r="AK213" i="70" s="1"/>
  <c r="BA203" i="70"/>
  <c r="U203" i="70" s="1"/>
  <c r="AK203" i="70" s="1"/>
  <c r="BA197" i="70"/>
  <c r="U197" i="70" s="1"/>
  <c r="AK197" i="70" s="1"/>
  <c r="BC26" i="70"/>
  <c r="W26" i="70" s="1"/>
  <c r="AM26" i="70" s="1"/>
  <c r="BC119" i="70"/>
  <c r="W119" i="70" s="1"/>
  <c r="AM119" i="70" s="1"/>
  <c r="BC160" i="70"/>
  <c r="W160" i="70" s="1"/>
  <c r="AM160" i="70" s="1"/>
  <c r="BC205" i="70"/>
  <c r="W205" i="70" s="1"/>
  <c r="AM205" i="70" s="1"/>
  <c r="BC51" i="70"/>
  <c r="W51" i="70" s="1"/>
  <c r="AM51" i="70" s="1"/>
  <c r="BC45" i="70"/>
  <c r="W45" i="70" s="1"/>
  <c r="AM45" i="70" s="1"/>
  <c r="BC86" i="70"/>
  <c r="W86" i="70" s="1"/>
  <c r="AM86" i="70" s="1"/>
  <c r="BC118" i="70"/>
  <c r="W118" i="70" s="1"/>
  <c r="AM118" i="70" s="1"/>
  <c r="BC166" i="70"/>
  <c r="W166" i="70" s="1"/>
  <c r="AM166" i="70" s="1"/>
  <c r="BC183" i="70"/>
  <c r="W183" i="70" s="1"/>
  <c r="AM183" i="70" s="1"/>
  <c r="BN161" i="70"/>
  <c r="AH161" i="70" s="1"/>
  <c r="AX161" i="70" s="1"/>
  <c r="BA61" i="70"/>
  <c r="U61" i="70" s="1"/>
  <c r="AK61" i="70" s="1"/>
  <c r="BC48" i="70"/>
  <c r="W48" i="70" s="1"/>
  <c r="AM48" i="70" s="1"/>
  <c r="BN60" i="70"/>
  <c r="AH60" i="70" s="1"/>
  <c r="AX60" i="70" s="1"/>
  <c r="BN55" i="70"/>
  <c r="AH55" i="70" s="1"/>
  <c r="AX55" i="70" s="1"/>
  <c r="BN143" i="70"/>
  <c r="AH143" i="70" s="1"/>
  <c r="AX143" i="70" s="1"/>
  <c r="BC200" i="70"/>
  <c r="W200" i="70" s="1"/>
  <c r="AM200" i="70" s="1"/>
  <c r="BK221" i="70"/>
  <c r="AE221" i="70" s="1"/>
  <c r="AU221" i="70" s="1"/>
  <c r="BK100" i="70"/>
  <c r="AE100" i="70" s="1"/>
  <c r="AU100" i="70" s="1"/>
  <c r="BK73" i="70"/>
  <c r="AE73" i="70" s="1"/>
  <c r="AU73" i="70" s="1"/>
  <c r="BN49" i="70"/>
  <c r="AH49" i="70" s="1"/>
  <c r="AX49" i="70" s="1"/>
  <c r="BN157" i="70"/>
  <c r="AH157" i="70" s="1"/>
  <c r="AX157" i="70" s="1"/>
  <c r="BG186" i="70"/>
  <c r="AA186" i="70" s="1"/>
  <c r="AQ186" i="70" s="1"/>
  <c r="BG112" i="70"/>
  <c r="AA112" i="70" s="1"/>
  <c r="AQ112" i="70" s="1"/>
  <c r="BA140" i="70"/>
  <c r="U140" i="70" s="1"/>
  <c r="AK140" i="70" s="1"/>
  <c r="BA195" i="70"/>
  <c r="U195" i="70" s="1"/>
  <c r="AK195" i="70" s="1"/>
  <c r="BA201" i="70"/>
  <c r="U201" i="70" s="1"/>
  <c r="AK201" i="70" s="1"/>
  <c r="BA51" i="70"/>
  <c r="U51" i="70" s="1"/>
  <c r="AK51" i="70" s="1"/>
  <c r="BA90" i="70"/>
  <c r="U90" i="70" s="1"/>
  <c r="AK90" i="70" s="1"/>
  <c r="BA93" i="70"/>
  <c r="U93" i="70" s="1"/>
  <c r="AK93" i="70" s="1"/>
  <c r="BI211" i="70"/>
  <c r="AC211" i="70" s="1"/>
  <c r="AS211" i="70" s="1"/>
  <c r="BA112" i="70"/>
  <c r="U112" i="70" s="1"/>
  <c r="AK112" i="70" s="1"/>
  <c r="BA173" i="70"/>
  <c r="U173" i="70" s="1"/>
  <c r="AK173" i="70" s="1"/>
  <c r="BA23" i="70"/>
  <c r="U23" i="70" s="1"/>
  <c r="AK23" i="70" s="1"/>
  <c r="BA65" i="70"/>
  <c r="U65" i="70" s="1"/>
  <c r="AK65" i="70" s="1"/>
  <c r="BA82" i="70"/>
  <c r="U82" i="70" s="1"/>
  <c r="AK82" i="70" s="1"/>
  <c r="BA22" i="70"/>
  <c r="U22" i="70" s="1"/>
  <c r="AK22" i="70" s="1"/>
  <c r="BA38" i="70"/>
  <c r="U38" i="70" s="1"/>
  <c r="AK38" i="70" s="1"/>
  <c r="BA54" i="70"/>
  <c r="U54" i="70" s="1"/>
  <c r="AK54" i="70" s="1"/>
  <c r="BA170" i="70"/>
  <c r="U170" i="70" s="1"/>
  <c r="AK170" i="70" s="1"/>
  <c r="BA106" i="70"/>
  <c r="U106" i="70" s="1"/>
  <c r="AK106" i="70" s="1"/>
  <c r="BA138" i="70"/>
  <c r="U138" i="70" s="1"/>
  <c r="AK138" i="70" s="1"/>
  <c r="BA154" i="70"/>
  <c r="U154" i="70" s="1"/>
  <c r="AK154" i="70" s="1"/>
  <c r="BK207" i="70"/>
  <c r="AE207" i="70" s="1"/>
  <c r="AU207" i="70" s="1"/>
  <c r="BK204" i="70"/>
  <c r="AE204" i="70" s="1"/>
  <c r="AU204" i="70" s="1"/>
  <c r="BK159" i="70"/>
  <c r="AE159" i="70" s="1"/>
  <c r="AU159" i="70" s="1"/>
  <c r="BK143" i="70"/>
  <c r="AE143" i="70" s="1"/>
  <c r="AU143" i="70" s="1"/>
  <c r="BK127" i="70"/>
  <c r="AE127" i="70" s="1"/>
  <c r="AU127" i="70" s="1"/>
  <c r="BK91" i="70"/>
  <c r="AE91" i="70" s="1"/>
  <c r="AU91" i="70" s="1"/>
  <c r="BK64" i="70"/>
  <c r="AE64" i="70" s="1"/>
  <c r="AU64" i="70" s="1"/>
  <c r="BK78" i="70"/>
  <c r="AE78" i="70" s="1"/>
  <c r="AU78" i="70" s="1"/>
  <c r="BK44" i="70"/>
  <c r="AE44" i="70" s="1"/>
  <c r="AU44" i="70" s="1"/>
  <c r="BK217" i="70"/>
  <c r="AE217" i="70" s="1"/>
  <c r="AU217" i="70" s="1"/>
  <c r="BK97" i="70"/>
  <c r="AE97" i="70" s="1"/>
  <c r="AU97" i="70" s="1"/>
  <c r="BK165" i="70"/>
  <c r="AE165" i="70" s="1"/>
  <c r="AU165" i="70" s="1"/>
  <c r="BK149" i="70"/>
  <c r="AE149" i="70" s="1"/>
  <c r="AU149" i="70" s="1"/>
  <c r="BK99" i="70"/>
  <c r="AE99" i="70" s="1"/>
  <c r="AU99" i="70" s="1"/>
  <c r="BK41" i="70"/>
  <c r="AE41" i="70" s="1"/>
  <c r="AU41" i="70" s="1"/>
  <c r="BK35" i="70"/>
  <c r="AE35" i="70" s="1"/>
  <c r="AU35" i="70" s="1"/>
  <c r="BK40" i="70"/>
  <c r="AE40" i="70" s="1"/>
  <c r="AU40" i="70" s="1"/>
  <c r="BN146" i="70"/>
  <c r="AH146" i="70" s="1"/>
  <c r="AX146" i="70" s="1"/>
  <c r="BN51" i="70"/>
  <c r="AH51" i="70" s="1"/>
  <c r="AX51" i="70" s="1"/>
  <c r="BN163" i="70"/>
  <c r="AH163" i="70" s="1"/>
  <c r="AX163" i="70" s="1"/>
  <c r="BN100" i="70"/>
  <c r="AH100" i="70" s="1"/>
  <c r="AX100" i="70" s="1"/>
  <c r="BN28" i="70"/>
  <c r="AH28" i="70" s="1"/>
  <c r="AX28" i="70" s="1"/>
  <c r="BN115" i="70"/>
  <c r="AH115" i="70" s="1"/>
  <c r="AX115" i="70" s="1"/>
  <c r="BN106" i="70"/>
  <c r="AH106" i="70" s="1"/>
  <c r="AX106" i="70" s="1"/>
  <c r="BN77" i="70"/>
  <c r="AH77" i="70" s="1"/>
  <c r="AX77" i="70" s="1"/>
  <c r="BN159" i="70"/>
  <c r="AH159" i="70" s="1"/>
  <c r="AX159" i="70" s="1"/>
  <c r="BN114" i="70"/>
  <c r="AH114" i="70" s="1"/>
  <c r="AX114" i="70" s="1"/>
  <c r="BN79" i="70"/>
  <c r="AH79" i="70" s="1"/>
  <c r="AX79" i="70" s="1"/>
  <c r="BC195" i="70"/>
  <c r="W195" i="70" s="1"/>
  <c r="AM195" i="70" s="1"/>
  <c r="BC137" i="70"/>
  <c r="W137" i="70" s="1"/>
  <c r="AM137" i="70" s="1"/>
  <c r="BC65" i="70"/>
  <c r="W65" i="70" s="1"/>
  <c r="AM65" i="70" s="1"/>
  <c r="BC49" i="70"/>
  <c r="W49" i="70" s="1"/>
  <c r="AM49" i="70" s="1"/>
  <c r="BA47" i="70"/>
  <c r="U47" i="70" s="1"/>
  <c r="AK47" i="70" s="1"/>
  <c r="BA148" i="70"/>
  <c r="U148" i="70" s="1"/>
  <c r="AK148" i="70" s="1"/>
  <c r="BA205" i="70"/>
  <c r="U205" i="70" s="1"/>
  <c r="AK205" i="70" s="1"/>
  <c r="BA37" i="70"/>
  <c r="U37" i="70" s="1"/>
  <c r="AK37" i="70" s="1"/>
  <c r="BA80" i="70"/>
  <c r="U80" i="70" s="1"/>
  <c r="AK80" i="70" s="1"/>
  <c r="BA77" i="70"/>
  <c r="U77" i="70" s="1"/>
  <c r="AK77" i="70" s="1"/>
  <c r="BC63" i="70"/>
  <c r="W63" i="70" s="1"/>
  <c r="AM63" i="70" s="1"/>
  <c r="BC102" i="70"/>
  <c r="W102" i="70" s="1"/>
  <c r="AM102" i="70" s="1"/>
  <c r="BC35" i="70"/>
  <c r="W35" i="70" s="1"/>
  <c r="AM35" i="70" s="1"/>
  <c r="BC56" i="70"/>
  <c r="W56" i="70" s="1"/>
  <c r="AM56" i="70" s="1"/>
  <c r="BC85" i="70"/>
  <c r="W85" i="70" s="1"/>
  <c r="AM85" i="70" s="1"/>
  <c r="BC126" i="70"/>
  <c r="W126" i="70" s="1"/>
  <c r="AM126" i="70" s="1"/>
  <c r="BC142" i="70"/>
  <c r="W142" i="70" s="1"/>
  <c r="AM142" i="70" s="1"/>
  <c r="BC197" i="70"/>
  <c r="W197" i="70" s="1"/>
  <c r="AM197" i="70" s="1"/>
  <c r="BC204" i="70"/>
  <c r="W204" i="70" s="1"/>
  <c r="AM204" i="70" s="1"/>
  <c r="BN93" i="70"/>
  <c r="AH93" i="70" s="1"/>
  <c r="AX93" i="70" s="1"/>
  <c r="BN139" i="70"/>
  <c r="AH139" i="70" s="1"/>
  <c r="AX139" i="70" s="1"/>
  <c r="BN22" i="70"/>
  <c r="AH22" i="70" s="1"/>
  <c r="AX22" i="70" s="1"/>
  <c r="BN26" i="70"/>
  <c r="AH26" i="70" s="1"/>
  <c r="AX26" i="70" s="1"/>
  <c r="BN23" i="70"/>
  <c r="AH23" i="70" s="1"/>
  <c r="AX23" i="70" s="1"/>
  <c r="BN154" i="70"/>
  <c r="AH154" i="70" s="1"/>
  <c r="AX154" i="70" s="1"/>
  <c r="BN123" i="70"/>
  <c r="AH123" i="70" s="1"/>
  <c r="AX123" i="70" s="1"/>
  <c r="BN107" i="70"/>
  <c r="AH107" i="70" s="1"/>
  <c r="AX107" i="70" s="1"/>
  <c r="BN42" i="70"/>
  <c r="AH42" i="70" s="1"/>
  <c r="AX42" i="70" s="1"/>
  <c r="BN38" i="70"/>
  <c r="AH38" i="70" s="1"/>
  <c r="AX38" i="70" s="1"/>
  <c r="BC43" i="70"/>
  <c r="W43" i="70" s="1"/>
  <c r="AM43" i="70" s="1"/>
  <c r="BE160" i="70"/>
  <c r="Y160" i="70" s="1"/>
  <c r="AO160" i="70" s="1"/>
  <c r="BE193" i="70"/>
  <c r="Y193" i="70" s="1"/>
  <c r="AO193" i="70" s="1"/>
  <c r="BM99" i="70"/>
  <c r="AG99" i="70" s="1"/>
  <c r="AW99" i="70" s="1"/>
  <c r="BM24" i="70"/>
  <c r="AG24" i="70" s="1"/>
  <c r="AW24" i="70" s="1"/>
  <c r="BM36" i="70"/>
  <c r="AG36" i="70" s="1"/>
  <c r="AW36" i="70" s="1"/>
  <c r="BM216" i="70"/>
  <c r="AG216" i="70" s="1"/>
  <c r="AW216" i="70" s="1"/>
  <c r="BA121" i="70"/>
  <c r="U121" i="70" s="1"/>
  <c r="AK121" i="70" s="1"/>
  <c r="BG67" i="70"/>
  <c r="AA67" i="70" s="1"/>
  <c r="AQ67" i="70" s="1"/>
  <c r="BA160" i="70"/>
  <c r="U160" i="70" s="1"/>
  <c r="AK160" i="70" s="1"/>
  <c r="BA175" i="70"/>
  <c r="U175" i="70" s="1"/>
  <c r="AK175" i="70" s="1"/>
  <c r="BA70" i="70"/>
  <c r="U70" i="70" s="1"/>
  <c r="AK70" i="70" s="1"/>
  <c r="BI122" i="70"/>
  <c r="AC122" i="70" s="1"/>
  <c r="AS122" i="70" s="1"/>
  <c r="BI31" i="70"/>
  <c r="AC31" i="70" s="1"/>
  <c r="AS31" i="70" s="1"/>
  <c r="BI24" i="70"/>
  <c r="AC24" i="70" s="1"/>
  <c r="AS24" i="70" s="1"/>
  <c r="BA221" i="70"/>
  <c r="U221" i="70" s="1"/>
  <c r="AK221" i="70" s="1"/>
  <c r="BA128" i="70"/>
  <c r="U128" i="70" s="1"/>
  <c r="AK128" i="70" s="1"/>
  <c r="BA67" i="70"/>
  <c r="U67" i="70" s="1"/>
  <c r="AK67" i="70" s="1"/>
  <c r="BA39" i="70"/>
  <c r="U39" i="70" s="1"/>
  <c r="AK39" i="70" s="1"/>
  <c r="BA92" i="70"/>
  <c r="U92" i="70" s="1"/>
  <c r="AK92" i="70" s="1"/>
  <c r="BA72" i="70"/>
  <c r="U72" i="70" s="1"/>
  <c r="AK72" i="70" s="1"/>
  <c r="BA98" i="70"/>
  <c r="U98" i="70" s="1"/>
  <c r="AK98" i="70" s="1"/>
  <c r="BA26" i="70"/>
  <c r="U26" i="70" s="1"/>
  <c r="AK26" i="70" s="1"/>
  <c r="BA42" i="70"/>
  <c r="U42" i="70" s="1"/>
  <c r="AK42" i="70" s="1"/>
  <c r="BA110" i="70"/>
  <c r="U110" i="70" s="1"/>
  <c r="AK110" i="70" s="1"/>
  <c r="BA126" i="70"/>
  <c r="U126" i="70" s="1"/>
  <c r="AK126" i="70" s="1"/>
  <c r="BA142" i="70"/>
  <c r="U142" i="70" s="1"/>
  <c r="AK142" i="70" s="1"/>
  <c r="BA202" i="70"/>
  <c r="U202" i="70" s="1"/>
  <c r="AK202" i="70" s="1"/>
  <c r="BG138" i="70"/>
  <c r="AA138" i="70" s="1"/>
  <c r="AQ138" i="70" s="1"/>
  <c r="BK191" i="70"/>
  <c r="AE191" i="70" s="1"/>
  <c r="AU191" i="70" s="1"/>
  <c r="BK188" i="70"/>
  <c r="AE188" i="70" s="1"/>
  <c r="AU188" i="70" s="1"/>
  <c r="BK155" i="70"/>
  <c r="AE155" i="70" s="1"/>
  <c r="AU155" i="70" s="1"/>
  <c r="BK139" i="70"/>
  <c r="AE139" i="70" s="1"/>
  <c r="AU139" i="70" s="1"/>
  <c r="BK123" i="70"/>
  <c r="AE123" i="70" s="1"/>
  <c r="AU123" i="70" s="1"/>
  <c r="BK75" i="70"/>
  <c r="AE75" i="70" s="1"/>
  <c r="AU75" i="70" s="1"/>
  <c r="BK177" i="70"/>
  <c r="AE177" i="70" s="1"/>
  <c r="AU177" i="70" s="1"/>
  <c r="BK62" i="70"/>
  <c r="AE62" i="70" s="1"/>
  <c r="AU62" i="70" s="1"/>
  <c r="BK111" i="70"/>
  <c r="AE111" i="70" s="1"/>
  <c r="AU111" i="70" s="1"/>
  <c r="BK115" i="70"/>
  <c r="AE115" i="70" s="1"/>
  <c r="AU115" i="70" s="1"/>
  <c r="BK215" i="70"/>
  <c r="AE215" i="70" s="1"/>
  <c r="AU215" i="70" s="1"/>
  <c r="BK212" i="70"/>
  <c r="AE212" i="70" s="1"/>
  <c r="AU212" i="70" s="1"/>
  <c r="BK67" i="70"/>
  <c r="AE67" i="70" s="1"/>
  <c r="AU67" i="70" s="1"/>
  <c r="BK30" i="70"/>
  <c r="AE30" i="70" s="1"/>
  <c r="AU30" i="70" s="1"/>
  <c r="BK216" i="70"/>
  <c r="AE216" i="70" s="1"/>
  <c r="AU216" i="70" s="1"/>
  <c r="BK162" i="70"/>
  <c r="AE162" i="70" s="1"/>
  <c r="AU162" i="70" s="1"/>
  <c r="BK146" i="70"/>
  <c r="AE146" i="70" s="1"/>
  <c r="AU146" i="70" s="1"/>
  <c r="BK130" i="70"/>
  <c r="AE130" i="70" s="1"/>
  <c r="AU130" i="70" s="1"/>
  <c r="BK48" i="70"/>
  <c r="AE48" i="70" s="1"/>
  <c r="AU48" i="70" s="1"/>
  <c r="BK42" i="70"/>
  <c r="AE42" i="70" s="1"/>
  <c r="AU42" i="70" s="1"/>
  <c r="BI171" i="70"/>
  <c r="AC171" i="70" s="1"/>
  <c r="AS171" i="70" s="1"/>
  <c r="BN130" i="70"/>
  <c r="AH130" i="70" s="1"/>
  <c r="AX130" i="70" s="1"/>
  <c r="BN43" i="70"/>
  <c r="AH43" i="70" s="1"/>
  <c r="AX43" i="70" s="1"/>
  <c r="BN99" i="70"/>
  <c r="AH99" i="70" s="1"/>
  <c r="AX99" i="70" s="1"/>
  <c r="BN71" i="70"/>
  <c r="AH71" i="70" s="1"/>
  <c r="AX71" i="70" s="1"/>
  <c r="BN86" i="70"/>
  <c r="AH86" i="70" s="1"/>
  <c r="AX86" i="70" s="1"/>
  <c r="BN127" i="70"/>
  <c r="AH127" i="70" s="1"/>
  <c r="AX127" i="70" s="1"/>
  <c r="BN24" i="70"/>
  <c r="AH24" i="70" s="1"/>
  <c r="AX24" i="70" s="1"/>
  <c r="BN78" i="70"/>
  <c r="AH78" i="70" s="1"/>
  <c r="AX78" i="70" s="1"/>
  <c r="BC187" i="70"/>
  <c r="W187" i="70" s="1"/>
  <c r="AM187" i="70" s="1"/>
  <c r="BC135" i="70"/>
  <c r="W135" i="70" s="1"/>
  <c r="AM135" i="70" s="1"/>
  <c r="BC120" i="70"/>
  <c r="W120" i="70" s="1"/>
  <c r="AM120" i="70" s="1"/>
  <c r="BA210" i="70"/>
  <c r="U210" i="70" s="1"/>
  <c r="AK210" i="70" s="1"/>
  <c r="BA74" i="70"/>
  <c r="U74" i="70" s="1"/>
  <c r="AK74" i="70" s="1"/>
  <c r="BA116" i="70"/>
  <c r="U116" i="70" s="1"/>
  <c r="AK116" i="70" s="1"/>
  <c r="BA132" i="70"/>
  <c r="U132" i="70" s="1"/>
  <c r="AK132" i="70" s="1"/>
  <c r="BA31" i="70"/>
  <c r="U31" i="70" s="1"/>
  <c r="AK31" i="70" s="1"/>
  <c r="BA97" i="70"/>
  <c r="U97" i="70" s="1"/>
  <c r="AK97" i="70" s="1"/>
  <c r="BA27" i="70"/>
  <c r="U27" i="70" s="1"/>
  <c r="AK27" i="70" s="1"/>
  <c r="BA81" i="70"/>
  <c r="U81" i="70" s="1"/>
  <c r="AK81" i="70" s="1"/>
  <c r="BC53" i="70"/>
  <c r="W53" i="70" s="1"/>
  <c r="AM53" i="70" s="1"/>
  <c r="BC124" i="70"/>
  <c r="W124" i="70" s="1"/>
  <c r="AM124" i="70" s="1"/>
  <c r="BC103" i="70"/>
  <c r="W103" i="70" s="1"/>
  <c r="AM103" i="70" s="1"/>
  <c r="BC41" i="70"/>
  <c r="W41" i="70" s="1"/>
  <c r="AM41" i="70" s="1"/>
  <c r="BC101" i="70"/>
  <c r="W101" i="70" s="1"/>
  <c r="AM101" i="70" s="1"/>
  <c r="BC130" i="70"/>
  <c r="W130" i="70" s="1"/>
  <c r="AM130" i="70" s="1"/>
  <c r="BC146" i="70"/>
  <c r="W146" i="70" s="1"/>
  <c r="AM146" i="70" s="1"/>
  <c r="BC162" i="70"/>
  <c r="W162" i="70" s="1"/>
  <c r="AM162" i="70" s="1"/>
  <c r="BC213" i="70"/>
  <c r="W213" i="70" s="1"/>
  <c r="AM213" i="70" s="1"/>
  <c r="BC221" i="70"/>
  <c r="W221" i="70" s="1"/>
  <c r="AM221" i="70" s="1"/>
  <c r="BC169" i="70"/>
  <c r="W169" i="70" s="1"/>
  <c r="AM169" i="70" s="1"/>
  <c r="BN57" i="70"/>
  <c r="AH57" i="70" s="1"/>
  <c r="AX57" i="70" s="1"/>
  <c r="BN92" i="70"/>
  <c r="AH92" i="70" s="1"/>
  <c r="AX92" i="70" s="1"/>
  <c r="BA43" i="70"/>
  <c r="U43" i="70" s="1"/>
  <c r="AK43" i="70" s="1"/>
  <c r="BN126" i="70"/>
  <c r="AH126" i="70" s="1"/>
  <c r="AX126" i="70" s="1"/>
  <c r="BN95" i="70"/>
  <c r="AH95" i="70" s="1"/>
  <c r="AX95" i="70" s="1"/>
  <c r="BN89" i="70"/>
  <c r="AH89" i="70" s="1"/>
  <c r="AX89" i="70" s="1"/>
  <c r="BN76" i="70"/>
  <c r="AH76" i="70" s="1"/>
  <c r="AX76" i="70" s="1"/>
  <c r="BN102" i="70"/>
  <c r="AH102" i="70" s="1"/>
  <c r="AX102" i="70" s="1"/>
  <c r="BN82" i="70"/>
  <c r="AH82" i="70" s="1"/>
  <c r="AX82" i="70" s="1"/>
  <c r="BN63" i="70"/>
  <c r="AH63" i="70" s="1"/>
  <c r="AX63" i="70" s="1"/>
  <c r="BN39" i="70"/>
  <c r="AH39" i="70" s="1"/>
  <c r="AX39" i="70" s="1"/>
  <c r="BN40" i="70"/>
  <c r="AH40" i="70" s="1"/>
  <c r="AX40" i="70" s="1"/>
  <c r="BN64" i="70"/>
  <c r="AH64" i="70" s="1"/>
  <c r="AX64" i="70" s="1"/>
  <c r="BI177" i="70"/>
  <c r="AC177" i="70" s="1"/>
  <c r="AS177" i="70" s="1"/>
  <c r="BI209" i="70"/>
  <c r="AC209" i="70" s="1"/>
  <c r="AS209" i="70" s="1"/>
  <c r="BC211" i="70"/>
  <c r="W211" i="70" s="1"/>
  <c r="AM211" i="70" s="1"/>
  <c r="BK25" i="70"/>
  <c r="AE25" i="70" s="1"/>
  <c r="AU25" i="70" s="1"/>
  <c r="BK63" i="70"/>
  <c r="AE63" i="70" s="1"/>
  <c r="AU63" i="70" s="1"/>
  <c r="BK80" i="70"/>
  <c r="AE80" i="70" s="1"/>
  <c r="AU80" i="70" s="1"/>
  <c r="BN35" i="70"/>
  <c r="AH35" i="70" s="1"/>
  <c r="AX35" i="70" s="1"/>
  <c r="BN200" i="70"/>
  <c r="AH200" i="70" s="1"/>
  <c r="AX200" i="70" s="1"/>
  <c r="BN175" i="70"/>
  <c r="AH175" i="70" s="1"/>
  <c r="AX175" i="70" s="1"/>
  <c r="BN191" i="70"/>
  <c r="AH191" i="70" s="1"/>
  <c r="AX191" i="70" s="1"/>
  <c r="BN207" i="70"/>
  <c r="AH207" i="70" s="1"/>
  <c r="AX207" i="70" s="1"/>
  <c r="BN202" i="70"/>
  <c r="AH202" i="70" s="1"/>
  <c r="AX202" i="70" s="1"/>
  <c r="BN166" i="70"/>
  <c r="AH166" i="70" s="1"/>
  <c r="AX166" i="70" s="1"/>
  <c r="BN185" i="70"/>
  <c r="AH185" i="70" s="1"/>
  <c r="AX185" i="70" s="1"/>
  <c r="BC100" i="70"/>
  <c r="W100" i="70" s="1"/>
  <c r="AM100" i="70" s="1"/>
  <c r="BC165" i="70"/>
  <c r="W165" i="70" s="1"/>
  <c r="AM165" i="70" s="1"/>
  <c r="BC77" i="70"/>
  <c r="W77" i="70" s="1"/>
  <c r="AM77" i="70" s="1"/>
  <c r="BC140" i="70"/>
  <c r="W140" i="70" s="1"/>
  <c r="AM140" i="70" s="1"/>
  <c r="BC156" i="70"/>
  <c r="W156" i="70" s="1"/>
  <c r="AM156" i="70" s="1"/>
  <c r="BC22" i="70"/>
  <c r="W22" i="70" s="1"/>
  <c r="AM22" i="70" s="1"/>
  <c r="BC82" i="70"/>
  <c r="W82" i="70" s="1"/>
  <c r="AM82" i="70" s="1"/>
  <c r="BC207" i="70"/>
  <c r="W207" i="70" s="1"/>
  <c r="AM207" i="70" s="1"/>
  <c r="BA24" i="70"/>
  <c r="U24" i="70" s="1"/>
  <c r="AK24" i="70" s="1"/>
  <c r="BA32" i="70"/>
  <c r="U32" i="70" s="1"/>
  <c r="AK32" i="70" s="1"/>
  <c r="BA59" i="70"/>
  <c r="U59" i="70" s="1"/>
  <c r="AK59" i="70" s="1"/>
  <c r="BA95" i="70"/>
  <c r="U95" i="70" s="1"/>
  <c r="AK95" i="70" s="1"/>
  <c r="BA103" i="70"/>
  <c r="U103" i="70" s="1"/>
  <c r="AK103" i="70" s="1"/>
  <c r="BA107" i="70"/>
  <c r="U107" i="70" s="1"/>
  <c r="AK107" i="70" s="1"/>
  <c r="BA111" i="70"/>
  <c r="U111" i="70" s="1"/>
  <c r="AK111" i="70" s="1"/>
  <c r="BA131" i="70"/>
  <c r="U131" i="70" s="1"/>
  <c r="AK131" i="70" s="1"/>
  <c r="BA135" i="70"/>
  <c r="U135" i="70" s="1"/>
  <c r="AK135" i="70" s="1"/>
  <c r="BA151" i="70"/>
  <c r="U151" i="70" s="1"/>
  <c r="AK151" i="70" s="1"/>
  <c r="BA163" i="70"/>
  <c r="U163" i="70" s="1"/>
  <c r="AK163" i="70" s="1"/>
  <c r="BA176" i="70"/>
  <c r="U176" i="70" s="1"/>
  <c r="AK176" i="70" s="1"/>
  <c r="BA204" i="70"/>
  <c r="U204" i="70" s="1"/>
  <c r="AK204" i="70" s="1"/>
  <c r="BI79" i="70"/>
  <c r="AC79" i="70" s="1"/>
  <c r="AS79" i="70" s="1"/>
  <c r="BN101" i="70"/>
  <c r="AH101" i="70" s="1"/>
  <c r="AX101" i="70" s="1"/>
  <c r="BN50" i="70"/>
  <c r="AH50" i="70" s="1"/>
  <c r="AX50" i="70" s="1"/>
  <c r="BN184" i="70"/>
  <c r="AH184" i="70" s="1"/>
  <c r="AX184" i="70" s="1"/>
  <c r="BN182" i="70"/>
  <c r="AH182" i="70" s="1"/>
  <c r="AX182" i="70" s="1"/>
  <c r="BN133" i="70"/>
  <c r="AH133" i="70" s="1"/>
  <c r="AX133" i="70" s="1"/>
  <c r="BN213" i="70"/>
  <c r="AH213" i="70" s="1"/>
  <c r="AX213" i="70" s="1"/>
  <c r="BC64" i="70"/>
  <c r="W64" i="70" s="1"/>
  <c r="AM64" i="70" s="1"/>
  <c r="BC129" i="70"/>
  <c r="W129" i="70" s="1"/>
  <c r="AM129" i="70" s="1"/>
  <c r="BC161" i="70"/>
  <c r="W161" i="70" s="1"/>
  <c r="AM161" i="70" s="1"/>
  <c r="BC33" i="70"/>
  <c r="W33" i="70" s="1"/>
  <c r="AM33" i="70" s="1"/>
  <c r="BC112" i="70"/>
  <c r="W112" i="70" s="1"/>
  <c r="AM112" i="70" s="1"/>
  <c r="BC46" i="70"/>
  <c r="W46" i="70" s="1"/>
  <c r="AM46" i="70" s="1"/>
  <c r="BC75" i="70"/>
  <c r="W75" i="70" s="1"/>
  <c r="AM75" i="70" s="1"/>
  <c r="BC94" i="70"/>
  <c r="W94" i="70" s="1"/>
  <c r="AM94" i="70" s="1"/>
  <c r="BC170" i="70"/>
  <c r="W170" i="70" s="1"/>
  <c r="AM170" i="70" s="1"/>
  <c r="BC178" i="70"/>
  <c r="W178" i="70" s="1"/>
  <c r="AM178" i="70" s="1"/>
  <c r="BC186" i="70"/>
  <c r="W186" i="70" s="1"/>
  <c r="AM186" i="70" s="1"/>
  <c r="BC194" i="70"/>
  <c r="W194" i="70" s="1"/>
  <c r="AM194" i="70" s="1"/>
  <c r="BK24" i="70"/>
  <c r="AE24" i="70" s="1"/>
  <c r="AU24" i="70" s="1"/>
  <c r="BK90" i="70"/>
  <c r="AE90" i="70" s="1"/>
  <c r="AU90" i="70" s="1"/>
  <c r="BK108" i="70"/>
  <c r="AE108" i="70" s="1"/>
  <c r="AU108" i="70" s="1"/>
  <c r="BK140" i="70"/>
  <c r="AE140" i="70" s="1"/>
  <c r="AU140" i="70" s="1"/>
  <c r="BK51" i="70"/>
  <c r="AE51" i="70" s="1"/>
  <c r="AU51" i="70" s="1"/>
  <c r="BK92" i="70"/>
  <c r="AE92" i="70" s="1"/>
  <c r="AU92" i="70" s="1"/>
  <c r="BK145" i="70"/>
  <c r="AE145" i="70" s="1"/>
  <c r="AU145" i="70" s="1"/>
  <c r="BK161" i="70"/>
  <c r="AE161" i="70" s="1"/>
  <c r="AU161" i="70" s="1"/>
  <c r="BK179" i="70"/>
  <c r="AE179" i="70" s="1"/>
  <c r="AU179" i="70" s="1"/>
  <c r="BK219" i="70"/>
  <c r="AE219" i="70" s="1"/>
  <c r="AU219" i="70" s="1"/>
  <c r="BI54" i="70"/>
  <c r="AC54" i="70" s="1"/>
  <c r="AS54" i="70" s="1"/>
  <c r="BI222" i="70"/>
  <c r="AC222" i="70" s="1"/>
  <c r="AS222" i="70" s="1"/>
  <c r="BN216" i="70"/>
  <c r="AH216" i="70" s="1"/>
  <c r="AX216" i="70" s="1"/>
  <c r="BC31" i="70"/>
  <c r="W31" i="70" s="1"/>
  <c r="AM31" i="70" s="1"/>
  <c r="BC105" i="70"/>
  <c r="W105" i="70" s="1"/>
  <c r="AM105" i="70" s="1"/>
  <c r="BC79" i="70"/>
  <c r="W79" i="70" s="1"/>
  <c r="AM79" i="70" s="1"/>
  <c r="BC39" i="70"/>
  <c r="W39" i="70" s="1"/>
  <c r="AM39" i="70" s="1"/>
  <c r="BC167" i="70"/>
  <c r="W167" i="70" s="1"/>
  <c r="AM167" i="70" s="1"/>
  <c r="BC192" i="70"/>
  <c r="W192" i="70" s="1"/>
  <c r="AM192" i="70" s="1"/>
  <c r="BC196" i="70"/>
  <c r="W196" i="70" s="1"/>
  <c r="AM196" i="70" s="1"/>
  <c r="BC216" i="70"/>
  <c r="W216" i="70" s="1"/>
  <c r="AM216" i="70" s="1"/>
  <c r="BK66" i="70"/>
  <c r="AE66" i="70" s="1"/>
  <c r="AU66" i="70" s="1"/>
  <c r="BK98" i="70"/>
  <c r="AE98" i="70" s="1"/>
  <c r="AU98" i="70" s="1"/>
  <c r="BK148" i="70"/>
  <c r="AE148" i="70" s="1"/>
  <c r="AU148" i="70" s="1"/>
  <c r="BK185" i="70"/>
  <c r="AE185" i="70" s="1"/>
  <c r="AU185" i="70" s="1"/>
  <c r="BA25" i="70"/>
  <c r="U25" i="70" s="1"/>
  <c r="AK25" i="70" s="1"/>
  <c r="BA96" i="70"/>
  <c r="U96" i="70" s="1"/>
  <c r="AK96" i="70" s="1"/>
  <c r="BA217" i="70"/>
  <c r="U217" i="70" s="1"/>
  <c r="AK217" i="70" s="1"/>
  <c r="BI22" i="70"/>
  <c r="AC22" i="70" s="1"/>
  <c r="AS22" i="70" s="1"/>
  <c r="BI50" i="70"/>
  <c r="AC50" i="70" s="1"/>
  <c r="AS50" i="70" s="1"/>
  <c r="BI73" i="70"/>
  <c r="AC73" i="70" s="1"/>
  <c r="AS73" i="70" s="1"/>
  <c r="BI81" i="70"/>
  <c r="AC81" i="70" s="1"/>
  <c r="AS81" i="70" s="1"/>
  <c r="BI109" i="70"/>
  <c r="AC109" i="70" s="1"/>
  <c r="AS109" i="70" s="1"/>
  <c r="BI121" i="70"/>
  <c r="AC121" i="70" s="1"/>
  <c r="AS121" i="70" s="1"/>
  <c r="BI141" i="70"/>
  <c r="AC141" i="70" s="1"/>
  <c r="AS141" i="70" s="1"/>
  <c r="BI170" i="70"/>
  <c r="AC170" i="70" s="1"/>
  <c r="AS170" i="70" s="1"/>
  <c r="BI202" i="70"/>
  <c r="AC202" i="70" s="1"/>
  <c r="AS202" i="70" s="1"/>
  <c r="BN84" i="70"/>
  <c r="AH84" i="70" s="1"/>
  <c r="AX84" i="70" s="1"/>
  <c r="BN147" i="70"/>
  <c r="AH147" i="70" s="1"/>
  <c r="AX147" i="70" s="1"/>
  <c r="BN174" i="70"/>
  <c r="AH174" i="70" s="1"/>
  <c r="AX174" i="70" s="1"/>
  <c r="BN59" i="70"/>
  <c r="AH59" i="70" s="1"/>
  <c r="AX59" i="70" s="1"/>
  <c r="BN65" i="70"/>
  <c r="AH65" i="70" s="1"/>
  <c r="AX65" i="70" s="1"/>
  <c r="BN29" i="70"/>
  <c r="AH29" i="70" s="1"/>
  <c r="AX29" i="70" s="1"/>
  <c r="BN37" i="70"/>
  <c r="AH37" i="70" s="1"/>
  <c r="AX37" i="70" s="1"/>
  <c r="BN58" i="70"/>
  <c r="AH58" i="70" s="1"/>
  <c r="AX58" i="70" s="1"/>
  <c r="BN74" i="70"/>
  <c r="AH74" i="70" s="1"/>
  <c r="AX74" i="70" s="1"/>
  <c r="BN112" i="70"/>
  <c r="AH112" i="70" s="1"/>
  <c r="AX112" i="70" s="1"/>
  <c r="BN120" i="70"/>
  <c r="AH120" i="70" s="1"/>
  <c r="AX120" i="70" s="1"/>
  <c r="BN128" i="70"/>
  <c r="AH128" i="70" s="1"/>
  <c r="AX128" i="70" s="1"/>
  <c r="BN136" i="70"/>
  <c r="AH136" i="70" s="1"/>
  <c r="AX136" i="70" s="1"/>
  <c r="BN164" i="70"/>
  <c r="AH164" i="70" s="1"/>
  <c r="AX164" i="70" s="1"/>
  <c r="BC32" i="70"/>
  <c r="W32" i="70" s="1"/>
  <c r="AM32" i="70" s="1"/>
  <c r="BC125" i="70"/>
  <c r="W125" i="70" s="1"/>
  <c r="AM125" i="70" s="1"/>
  <c r="BC99" i="70"/>
  <c r="W99" i="70" s="1"/>
  <c r="AM99" i="70" s="1"/>
  <c r="BC90" i="70"/>
  <c r="W90" i="70" s="1"/>
  <c r="AM90" i="70" s="1"/>
  <c r="BC107" i="70"/>
  <c r="W107" i="70" s="1"/>
  <c r="AM107" i="70" s="1"/>
  <c r="BC123" i="70"/>
  <c r="W123" i="70" s="1"/>
  <c r="AM123" i="70" s="1"/>
  <c r="BC155" i="70"/>
  <c r="W155" i="70" s="1"/>
  <c r="AM155" i="70" s="1"/>
  <c r="BC189" i="70"/>
  <c r="W189" i="70" s="1"/>
  <c r="AM189" i="70" s="1"/>
  <c r="BC193" i="70"/>
  <c r="W193" i="70" s="1"/>
  <c r="AM193" i="70" s="1"/>
  <c r="BK34" i="70"/>
  <c r="AE34" i="70" s="1"/>
  <c r="AU34" i="70" s="1"/>
  <c r="BK38" i="70"/>
  <c r="AE38" i="70" s="1"/>
  <c r="AU38" i="70" s="1"/>
  <c r="BK89" i="70"/>
  <c r="AE89" i="70" s="1"/>
  <c r="AU89" i="70" s="1"/>
  <c r="BK86" i="70"/>
  <c r="AE86" i="70" s="1"/>
  <c r="AU86" i="70" s="1"/>
  <c r="BK102" i="70"/>
  <c r="AE102" i="70" s="1"/>
  <c r="AU102" i="70" s="1"/>
  <c r="BK103" i="70"/>
  <c r="AE103" i="70" s="1"/>
  <c r="AU103" i="70" s="1"/>
  <c r="BK125" i="70"/>
  <c r="AE125" i="70" s="1"/>
  <c r="AU125" i="70" s="1"/>
  <c r="BK210" i="70"/>
  <c r="AE210" i="70" s="1"/>
  <c r="AU210" i="70" s="1"/>
  <c r="BK214" i="70"/>
  <c r="AE214" i="70" s="1"/>
  <c r="AU214" i="70" s="1"/>
  <c r="BG174" i="70"/>
  <c r="AA174" i="70" s="1"/>
  <c r="AQ174" i="70" s="1"/>
  <c r="BG100" i="70"/>
  <c r="AA100" i="70" s="1"/>
  <c r="AQ100" i="70" s="1"/>
  <c r="BG119" i="70"/>
  <c r="AA119" i="70" s="1"/>
  <c r="AQ119" i="70" s="1"/>
  <c r="BG106" i="70"/>
  <c r="AA106" i="70" s="1"/>
  <c r="AQ106" i="70" s="1"/>
  <c r="BN206" i="70"/>
  <c r="AH206" i="70" s="1"/>
  <c r="AX206" i="70" s="1"/>
  <c r="BN189" i="70"/>
  <c r="AH189" i="70" s="1"/>
  <c r="AX189" i="70" s="1"/>
  <c r="BN205" i="70"/>
  <c r="AH205" i="70" s="1"/>
  <c r="AX205" i="70" s="1"/>
  <c r="BN169" i="70"/>
  <c r="AH169" i="70" s="1"/>
  <c r="AX169" i="70" s="1"/>
  <c r="BC81" i="70"/>
  <c r="W81" i="70" s="1"/>
  <c r="AM81" i="70" s="1"/>
  <c r="BC114" i="70"/>
  <c r="W114" i="70" s="1"/>
  <c r="AM114" i="70" s="1"/>
  <c r="BA209" i="70"/>
  <c r="U209" i="70" s="1"/>
  <c r="AK209" i="70" s="1"/>
  <c r="BN30" i="70"/>
  <c r="AH30" i="70" s="1"/>
  <c r="AX30" i="70" s="1"/>
  <c r="BN198" i="70"/>
  <c r="AH198" i="70" s="1"/>
  <c r="AX198" i="70" s="1"/>
  <c r="BC54" i="70"/>
  <c r="W54" i="70" s="1"/>
  <c r="AM54" i="70" s="1"/>
  <c r="BC108" i="70"/>
  <c r="W108" i="70" s="1"/>
  <c r="AM108" i="70" s="1"/>
  <c r="BC145" i="70"/>
  <c r="W145" i="70" s="1"/>
  <c r="AM145" i="70" s="1"/>
  <c r="BC154" i="70"/>
  <c r="W154" i="70" s="1"/>
  <c r="AM154" i="70" s="1"/>
  <c r="BC73" i="70"/>
  <c r="W73" i="70" s="1"/>
  <c r="AM73" i="70" s="1"/>
  <c r="BC122" i="70"/>
  <c r="W122" i="70" s="1"/>
  <c r="AM122" i="70" s="1"/>
  <c r="BC172" i="70"/>
  <c r="W172" i="70" s="1"/>
  <c r="AM172" i="70" s="1"/>
  <c r="BC50" i="70"/>
  <c r="W50" i="70" s="1"/>
  <c r="AM50" i="70" s="1"/>
  <c r="BC62" i="70"/>
  <c r="W62" i="70" s="1"/>
  <c r="AM62" i="70" s="1"/>
  <c r="BC78" i="70"/>
  <c r="W78" i="70" s="1"/>
  <c r="AM78" i="70" s="1"/>
  <c r="BC214" i="70"/>
  <c r="W214" i="70" s="1"/>
  <c r="AM214" i="70" s="1"/>
  <c r="BC218" i="70"/>
  <c r="W218" i="70" s="1"/>
  <c r="AM218" i="70" s="1"/>
  <c r="BN176" i="70"/>
  <c r="AH176" i="70" s="1"/>
  <c r="AX176" i="70" s="1"/>
  <c r="BN69" i="70"/>
  <c r="AH69" i="70" s="1"/>
  <c r="AX69" i="70" s="1"/>
  <c r="BN137" i="70"/>
  <c r="AH137" i="70" s="1"/>
  <c r="AX137" i="70" s="1"/>
  <c r="BN218" i="70"/>
  <c r="AH218" i="70" s="1"/>
  <c r="AX218" i="70" s="1"/>
  <c r="BA155" i="70"/>
  <c r="U155" i="70" s="1"/>
  <c r="AK155" i="70" s="1"/>
  <c r="BN124" i="70"/>
  <c r="AH124" i="70" s="1"/>
  <c r="AX124" i="70" s="1"/>
  <c r="BC34" i="70"/>
  <c r="W34" i="70" s="1"/>
  <c r="AM34" i="70" s="1"/>
  <c r="BI183" i="70"/>
  <c r="AC183" i="70" s="1"/>
  <c r="AS183" i="70" s="1"/>
  <c r="BC109" i="70"/>
  <c r="W109" i="70" s="1"/>
  <c r="AM109" i="70" s="1"/>
  <c r="BN180" i="70"/>
  <c r="AH180" i="70" s="1"/>
  <c r="AX180" i="70" s="1"/>
  <c r="BN98" i="70"/>
  <c r="AH98" i="70" s="1"/>
  <c r="AX98" i="70" s="1"/>
  <c r="BN196" i="70"/>
  <c r="AH196" i="70" s="1"/>
  <c r="AX196" i="70" s="1"/>
  <c r="BN32" i="70"/>
  <c r="AH32" i="70" s="1"/>
  <c r="AX32" i="70" s="1"/>
  <c r="BN52" i="70"/>
  <c r="AH52" i="70" s="1"/>
  <c r="AX52" i="70" s="1"/>
  <c r="BN172" i="70"/>
  <c r="AH172" i="70" s="1"/>
  <c r="AX172" i="70" s="1"/>
  <c r="BN190" i="70"/>
  <c r="AH190" i="70" s="1"/>
  <c r="AX190" i="70" s="1"/>
  <c r="BN119" i="70"/>
  <c r="AH119" i="70" s="1"/>
  <c r="AX119" i="70" s="1"/>
  <c r="BN167" i="70"/>
  <c r="AH167" i="70" s="1"/>
  <c r="AX167" i="70" s="1"/>
  <c r="BC67" i="70"/>
  <c r="W67" i="70" s="1"/>
  <c r="AM67" i="70" s="1"/>
  <c r="BC141" i="70"/>
  <c r="W141" i="70" s="1"/>
  <c r="AM141" i="70" s="1"/>
  <c r="BC157" i="70"/>
  <c r="W157" i="70" s="1"/>
  <c r="AM157" i="70" s="1"/>
  <c r="BC217" i="70"/>
  <c r="W217" i="70" s="1"/>
  <c r="AM217" i="70" s="1"/>
  <c r="BK56" i="70"/>
  <c r="AE56" i="70" s="1"/>
  <c r="AU56" i="70" s="1"/>
  <c r="BA63" i="70"/>
  <c r="U63" i="70" s="1"/>
  <c r="AK63" i="70" s="1"/>
  <c r="BA79" i="70"/>
  <c r="U79" i="70" s="1"/>
  <c r="AK79" i="70" s="1"/>
  <c r="BA115" i="70"/>
  <c r="U115" i="70" s="1"/>
  <c r="AK115" i="70" s="1"/>
  <c r="BA127" i="70"/>
  <c r="U127" i="70" s="1"/>
  <c r="AK127" i="70" s="1"/>
  <c r="BA196" i="70"/>
  <c r="U196" i="70" s="1"/>
  <c r="AK196" i="70" s="1"/>
  <c r="BA200" i="70"/>
  <c r="U200" i="70" s="1"/>
  <c r="AK200" i="70" s="1"/>
  <c r="BA220" i="70"/>
  <c r="U220" i="70" s="1"/>
  <c r="AK220" i="70" s="1"/>
  <c r="BN85" i="70"/>
  <c r="AH85" i="70" s="1"/>
  <c r="AX85" i="70" s="1"/>
  <c r="BN94" i="70"/>
  <c r="AH94" i="70" s="1"/>
  <c r="AX94" i="70" s="1"/>
  <c r="BN187" i="70"/>
  <c r="AH187" i="70" s="1"/>
  <c r="AX187" i="70" s="1"/>
  <c r="BN203" i="70"/>
  <c r="AH203" i="70" s="1"/>
  <c r="AX203" i="70" s="1"/>
  <c r="BN219" i="70"/>
  <c r="AH219" i="70" s="1"/>
  <c r="AX219" i="70" s="1"/>
  <c r="BN214" i="70"/>
  <c r="AH214" i="70" s="1"/>
  <c r="AX214" i="70" s="1"/>
  <c r="BN153" i="70"/>
  <c r="AH153" i="70" s="1"/>
  <c r="AX153" i="70" s="1"/>
  <c r="BN173" i="70"/>
  <c r="AH173" i="70" s="1"/>
  <c r="AX173" i="70" s="1"/>
  <c r="BC37" i="70"/>
  <c r="W37" i="70" s="1"/>
  <c r="AM37" i="70" s="1"/>
  <c r="BC68" i="70"/>
  <c r="W68" i="70" s="1"/>
  <c r="AM68" i="70" s="1"/>
  <c r="BC117" i="70"/>
  <c r="W117" i="70" s="1"/>
  <c r="AM117" i="70" s="1"/>
  <c r="BC133" i="70"/>
  <c r="W133" i="70" s="1"/>
  <c r="AM133" i="70" s="1"/>
  <c r="BC149" i="70"/>
  <c r="W149" i="70" s="1"/>
  <c r="AM149" i="70" s="1"/>
  <c r="BC91" i="70"/>
  <c r="W91" i="70" s="1"/>
  <c r="AM91" i="70" s="1"/>
  <c r="BC93" i="70"/>
  <c r="W93" i="70" s="1"/>
  <c r="AM93" i="70" s="1"/>
  <c r="BC98" i="70"/>
  <c r="W98" i="70" s="1"/>
  <c r="AM98" i="70" s="1"/>
  <c r="BC147" i="70"/>
  <c r="W147" i="70" s="1"/>
  <c r="AM147" i="70" s="1"/>
  <c r="BK132" i="70"/>
  <c r="AE132" i="70" s="1"/>
  <c r="AU132" i="70" s="1"/>
  <c r="BK197" i="70"/>
  <c r="AE197" i="70" s="1"/>
  <c r="AU197" i="70" s="1"/>
  <c r="BA101" i="70"/>
  <c r="U101" i="70" s="1"/>
  <c r="AK101" i="70" s="1"/>
  <c r="BN150" i="70"/>
  <c r="AH150" i="70" s="1"/>
  <c r="AX150" i="70" s="1"/>
  <c r="BN217" i="70"/>
  <c r="AH217" i="70" s="1"/>
  <c r="AX217" i="70" s="1"/>
  <c r="BC121" i="70"/>
  <c r="W121" i="70" s="1"/>
  <c r="AM121" i="70" s="1"/>
  <c r="BC95" i="70"/>
  <c r="W95" i="70" s="1"/>
  <c r="AM95" i="70" s="1"/>
  <c r="BC128" i="70"/>
  <c r="W128" i="70" s="1"/>
  <c r="AM128" i="70" s="1"/>
  <c r="BC144" i="70"/>
  <c r="W144" i="70" s="1"/>
  <c r="AM144" i="70" s="1"/>
  <c r="BC184" i="70"/>
  <c r="W184" i="70" s="1"/>
  <c r="AM184" i="70" s="1"/>
  <c r="BC208" i="70"/>
  <c r="W208" i="70" s="1"/>
  <c r="AM208" i="70" s="1"/>
  <c r="BC212" i="70"/>
  <c r="W212" i="70" s="1"/>
  <c r="AM212" i="70" s="1"/>
  <c r="BK69" i="70"/>
  <c r="AE69" i="70" s="1"/>
  <c r="AU69" i="70" s="1"/>
  <c r="BK152" i="70"/>
  <c r="AE152" i="70" s="1"/>
  <c r="AU152" i="70" s="1"/>
  <c r="BK50" i="70"/>
  <c r="AE50" i="70" s="1"/>
  <c r="AU50" i="70" s="1"/>
  <c r="BK182" i="70"/>
  <c r="AE182" i="70" s="1"/>
  <c r="AU182" i="70" s="1"/>
  <c r="BK198" i="70"/>
  <c r="AE198" i="70" s="1"/>
  <c r="AU198" i="70" s="1"/>
  <c r="BN122" i="70"/>
  <c r="AH122" i="70" s="1"/>
  <c r="AX122" i="70" s="1"/>
  <c r="BA105" i="70"/>
  <c r="U105" i="70" s="1"/>
  <c r="AK105" i="70" s="1"/>
  <c r="BA125" i="70"/>
  <c r="U125" i="70" s="1"/>
  <c r="AK125" i="70" s="1"/>
  <c r="BA133" i="70"/>
  <c r="U133" i="70" s="1"/>
  <c r="AK133" i="70" s="1"/>
  <c r="BA165" i="70"/>
  <c r="U165" i="70" s="1"/>
  <c r="AK165" i="70" s="1"/>
  <c r="BA174" i="70"/>
  <c r="U174" i="70" s="1"/>
  <c r="AK174" i="70" s="1"/>
  <c r="BA186" i="70"/>
  <c r="U186" i="70" s="1"/>
  <c r="AK186" i="70" s="1"/>
  <c r="BA222" i="70"/>
  <c r="U222" i="70" s="1"/>
  <c r="AK222" i="70" s="1"/>
  <c r="BN156" i="70"/>
  <c r="AH156" i="70" s="1"/>
  <c r="AX156" i="70" s="1"/>
  <c r="BN171" i="70"/>
  <c r="AH171" i="70" s="1"/>
  <c r="AX171" i="70" s="1"/>
  <c r="BG85" i="70"/>
  <c r="AA85" i="70" s="1"/>
  <c r="AQ85" i="70" s="1"/>
  <c r="BC24" i="70"/>
  <c r="W24" i="70" s="1"/>
  <c r="AM24" i="70" s="1"/>
  <c r="BC44" i="70"/>
  <c r="W44" i="70" s="1"/>
  <c r="AM44" i="70" s="1"/>
  <c r="BC55" i="70"/>
  <c r="W55" i="70" s="1"/>
  <c r="AM55" i="70" s="1"/>
  <c r="BC158" i="70"/>
  <c r="W158" i="70" s="1"/>
  <c r="AM158" i="70" s="1"/>
  <c r="BC61" i="70"/>
  <c r="W61" i="70" s="1"/>
  <c r="AM61" i="70" s="1"/>
  <c r="BC47" i="70"/>
  <c r="W47" i="70" s="1"/>
  <c r="AM47" i="70" s="1"/>
  <c r="BC115" i="70"/>
  <c r="W115" i="70" s="1"/>
  <c r="AM115" i="70" s="1"/>
  <c r="BC131" i="70"/>
  <c r="W131" i="70" s="1"/>
  <c r="AM131" i="70" s="1"/>
  <c r="BC163" i="70"/>
  <c r="W163" i="70" s="1"/>
  <c r="AM163" i="70" s="1"/>
  <c r="BC179" i="70"/>
  <c r="W179" i="70" s="1"/>
  <c r="AM179" i="70" s="1"/>
  <c r="BC191" i="70"/>
  <c r="W191" i="70" s="1"/>
  <c r="AM191" i="70" s="1"/>
  <c r="BC215" i="70"/>
  <c r="W215" i="70" s="1"/>
  <c r="AM215" i="70" s="1"/>
  <c r="BC219" i="70"/>
  <c r="W219" i="70" s="1"/>
  <c r="AM219" i="70" s="1"/>
  <c r="BA53" i="70"/>
  <c r="U53" i="70" s="1"/>
  <c r="AK53" i="70" s="1"/>
  <c r="BI26" i="70"/>
  <c r="AC26" i="70" s="1"/>
  <c r="AS26" i="70" s="1"/>
  <c r="BI30" i="70"/>
  <c r="AC30" i="70" s="1"/>
  <c r="AS30" i="70" s="1"/>
  <c r="BI61" i="70"/>
  <c r="AC61" i="70" s="1"/>
  <c r="AS61" i="70" s="1"/>
  <c r="BI65" i="70"/>
  <c r="AC65" i="70" s="1"/>
  <c r="AS65" i="70" s="1"/>
  <c r="BI77" i="70"/>
  <c r="AC77" i="70" s="1"/>
  <c r="AS77" i="70" s="1"/>
  <c r="BI101" i="70"/>
  <c r="AC101" i="70" s="1"/>
  <c r="AS101" i="70" s="1"/>
  <c r="BI117" i="70"/>
  <c r="AC117" i="70" s="1"/>
  <c r="AS117" i="70" s="1"/>
  <c r="BI137" i="70"/>
  <c r="AC137" i="70" s="1"/>
  <c r="AS137" i="70" s="1"/>
  <c r="BI149" i="70"/>
  <c r="AC149" i="70" s="1"/>
  <c r="AS149" i="70" s="1"/>
  <c r="BI153" i="70"/>
  <c r="AC153" i="70" s="1"/>
  <c r="AS153" i="70" s="1"/>
  <c r="BI182" i="70"/>
  <c r="AC182" i="70" s="1"/>
  <c r="AS182" i="70" s="1"/>
  <c r="BI186" i="70"/>
  <c r="AC186" i="70" s="1"/>
  <c r="AS186" i="70" s="1"/>
  <c r="BI194" i="70"/>
  <c r="AC194" i="70" s="1"/>
  <c r="AS194" i="70" s="1"/>
  <c r="BI198" i="70"/>
  <c r="AC198" i="70" s="1"/>
  <c r="AS198" i="70" s="1"/>
  <c r="BN204" i="70"/>
  <c r="AH204" i="70" s="1"/>
  <c r="AX204" i="70" s="1"/>
  <c r="BN168" i="70"/>
  <c r="AH168" i="70" s="1"/>
  <c r="AX168" i="70" s="1"/>
  <c r="BN117" i="70"/>
  <c r="AH117" i="70" s="1"/>
  <c r="AX117" i="70" s="1"/>
  <c r="BN149" i="70"/>
  <c r="AH149" i="70" s="1"/>
  <c r="AX149" i="70" s="1"/>
  <c r="BN197" i="70"/>
  <c r="AH197" i="70" s="1"/>
  <c r="AX197" i="70" s="1"/>
  <c r="BC42" i="70"/>
  <c r="W42" i="70" s="1"/>
  <c r="AM42" i="70" s="1"/>
  <c r="BC113" i="70"/>
  <c r="W113" i="70" s="1"/>
  <c r="AM113" i="70" s="1"/>
  <c r="BC87" i="70"/>
  <c r="W87" i="70" s="1"/>
  <c r="AM87" i="70" s="1"/>
  <c r="BC57" i="70"/>
  <c r="W57" i="70" s="1"/>
  <c r="AM57" i="70" s="1"/>
  <c r="BC89" i="70"/>
  <c r="W89" i="70" s="1"/>
  <c r="AM89" i="70" s="1"/>
  <c r="BC136" i="70"/>
  <c r="W136" i="70" s="1"/>
  <c r="AM136" i="70" s="1"/>
  <c r="BC152" i="70"/>
  <c r="W152" i="70" s="1"/>
  <c r="AM152" i="70" s="1"/>
  <c r="BC111" i="70"/>
  <c r="W111" i="70" s="1"/>
  <c r="AM111" i="70" s="1"/>
  <c r="BC143" i="70"/>
  <c r="W143" i="70" s="1"/>
  <c r="AM143" i="70" s="1"/>
  <c r="BC173" i="70"/>
  <c r="W173" i="70" s="1"/>
  <c r="AM173" i="70" s="1"/>
  <c r="BC182" i="70"/>
  <c r="W182" i="70" s="1"/>
  <c r="AM182" i="70" s="1"/>
  <c r="BC190" i="70"/>
  <c r="W190" i="70" s="1"/>
  <c r="AM190" i="70" s="1"/>
  <c r="BC206" i="70"/>
  <c r="W206" i="70" s="1"/>
  <c r="AM206" i="70" s="1"/>
  <c r="BC210" i="70"/>
  <c r="W210" i="70" s="1"/>
  <c r="AM210" i="70" s="1"/>
  <c r="BA29" i="70"/>
  <c r="U29" i="70" s="1"/>
  <c r="AK29" i="70" s="1"/>
  <c r="BA41" i="70"/>
  <c r="U41" i="70" s="1"/>
  <c r="AK41" i="70" s="1"/>
  <c r="BA169" i="70"/>
  <c r="U169" i="70" s="1"/>
  <c r="AK169" i="70" s="1"/>
  <c r="BG155" i="70"/>
  <c r="AA155" i="70" s="1"/>
  <c r="AQ155" i="70" s="1"/>
  <c r="BN87" i="70"/>
  <c r="AH87" i="70" s="1"/>
  <c r="AX87" i="70" s="1"/>
  <c r="BN36" i="70"/>
  <c r="AH36" i="70" s="1"/>
  <c r="AX36" i="70" s="1"/>
  <c r="BN48" i="70"/>
  <c r="AH48" i="70" s="1"/>
  <c r="AX48" i="70" s="1"/>
  <c r="BN179" i="70"/>
  <c r="AH179" i="70" s="1"/>
  <c r="AX179" i="70" s="1"/>
  <c r="BN195" i="70"/>
  <c r="AH195" i="70" s="1"/>
  <c r="AX195" i="70" s="1"/>
  <c r="BN211" i="70"/>
  <c r="AH211" i="70" s="1"/>
  <c r="AX211" i="70" s="1"/>
  <c r="BN135" i="70"/>
  <c r="AH135" i="70" s="1"/>
  <c r="AX135" i="70" s="1"/>
  <c r="BC88" i="70"/>
  <c r="W88" i="70" s="1"/>
  <c r="AM88" i="70" s="1"/>
  <c r="BC104" i="70"/>
  <c r="W104" i="70" s="1"/>
  <c r="AM104" i="70" s="1"/>
  <c r="BC180" i="70"/>
  <c r="W180" i="70" s="1"/>
  <c r="AM180" i="70" s="1"/>
  <c r="BA62" i="70"/>
  <c r="U62" i="70" s="1"/>
  <c r="AK62" i="70" s="1"/>
  <c r="BA122" i="70"/>
  <c r="U122" i="70" s="1"/>
  <c r="AK122" i="70" s="1"/>
  <c r="BA179" i="70"/>
  <c r="U179" i="70" s="1"/>
  <c r="AK179" i="70" s="1"/>
  <c r="BG123" i="70"/>
  <c r="AA123" i="70" s="1"/>
  <c r="AQ123" i="70" s="1"/>
  <c r="BN72" i="70"/>
  <c r="AH72" i="70" s="1"/>
  <c r="AX72" i="70" s="1"/>
  <c r="BN188" i="70"/>
  <c r="AH188" i="70" s="1"/>
  <c r="AX188" i="70" s="1"/>
  <c r="BN81" i="70"/>
  <c r="AH81" i="70" s="1"/>
  <c r="AX81" i="70" s="1"/>
  <c r="BN90" i="70"/>
  <c r="AH90" i="70" s="1"/>
  <c r="AX90" i="70" s="1"/>
  <c r="BN220" i="70"/>
  <c r="AH220" i="70" s="1"/>
  <c r="AX220" i="70" s="1"/>
  <c r="BN178" i="70"/>
  <c r="AH178" i="70" s="1"/>
  <c r="AX178" i="70" s="1"/>
  <c r="BN210" i="70"/>
  <c r="AH210" i="70" s="1"/>
  <c r="AX210" i="70" s="1"/>
  <c r="BN152" i="70"/>
  <c r="AH152" i="70" s="1"/>
  <c r="AX152" i="70" s="1"/>
  <c r="BN193" i="70"/>
  <c r="AH193" i="70" s="1"/>
  <c r="AX193" i="70" s="1"/>
  <c r="BC27" i="70"/>
  <c r="W27" i="70" s="1"/>
  <c r="AM27" i="70" s="1"/>
  <c r="BC76" i="70"/>
  <c r="W76" i="70" s="1"/>
  <c r="AM76" i="70" s="1"/>
  <c r="BC171" i="70"/>
  <c r="W171" i="70" s="1"/>
  <c r="AM171" i="70" s="1"/>
  <c r="BC177" i="70"/>
  <c r="W177" i="70" s="1"/>
  <c r="AM177" i="70" s="1"/>
  <c r="BC201" i="70"/>
  <c r="W201" i="70" s="1"/>
  <c r="AM201" i="70" s="1"/>
  <c r="BA36" i="70"/>
  <c r="U36" i="70" s="1"/>
  <c r="AK36" i="70" s="1"/>
  <c r="BA44" i="70"/>
  <c r="U44" i="70" s="1"/>
  <c r="AK44" i="70" s="1"/>
  <c r="BA83" i="70"/>
  <c r="U83" i="70" s="1"/>
  <c r="AK83" i="70" s="1"/>
  <c r="BA87" i="70"/>
  <c r="U87" i="70" s="1"/>
  <c r="AK87" i="70" s="1"/>
  <c r="BA119" i="70"/>
  <c r="U119" i="70" s="1"/>
  <c r="AK119" i="70" s="1"/>
  <c r="BA143" i="70"/>
  <c r="U143" i="70" s="1"/>
  <c r="AK143" i="70" s="1"/>
  <c r="BA147" i="70"/>
  <c r="U147" i="70" s="1"/>
  <c r="AK147" i="70" s="1"/>
  <c r="BA159" i="70"/>
  <c r="U159" i="70" s="1"/>
  <c r="AK159" i="70" s="1"/>
  <c r="BA167" i="70"/>
  <c r="U167" i="70" s="1"/>
  <c r="AK167" i="70" s="1"/>
  <c r="BA172" i="70"/>
  <c r="U172" i="70" s="1"/>
  <c r="AK172" i="70" s="1"/>
  <c r="BA180" i="70"/>
  <c r="U180" i="70" s="1"/>
  <c r="AK180" i="70" s="1"/>
  <c r="BA216" i="70"/>
  <c r="U216" i="70" s="1"/>
  <c r="AK216" i="70" s="1"/>
  <c r="BI34" i="70"/>
  <c r="AC34" i="70" s="1"/>
  <c r="AS34" i="70" s="1"/>
  <c r="BI38" i="70"/>
  <c r="AC38" i="70" s="1"/>
  <c r="AS38" i="70" s="1"/>
  <c r="BI57" i="70"/>
  <c r="AC57" i="70" s="1"/>
  <c r="AS57" i="70" s="1"/>
  <c r="BI85" i="70"/>
  <c r="AC85" i="70" s="1"/>
  <c r="AS85" i="70" s="1"/>
  <c r="BI93" i="70"/>
  <c r="AC93" i="70" s="1"/>
  <c r="AS93" i="70" s="1"/>
  <c r="BI125" i="70"/>
  <c r="AC125" i="70" s="1"/>
  <c r="AS125" i="70" s="1"/>
  <c r="BI129" i="70"/>
  <c r="AC129" i="70" s="1"/>
  <c r="AS129" i="70" s="1"/>
  <c r="BI145" i="70"/>
  <c r="AC145" i="70" s="1"/>
  <c r="AS145" i="70" s="1"/>
  <c r="BI157" i="70"/>
  <c r="AC157" i="70" s="1"/>
  <c r="AS157" i="70" s="1"/>
  <c r="BI178" i="70"/>
  <c r="AC178" i="70" s="1"/>
  <c r="AS178" i="70" s="1"/>
  <c r="BI206" i="70"/>
  <c r="AC206" i="70" s="1"/>
  <c r="AS206" i="70" s="1"/>
  <c r="BI214" i="70"/>
  <c r="AC214" i="70" s="1"/>
  <c r="AS214" i="70" s="1"/>
  <c r="BC40" i="70"/>
  <c r="W40" i="70" s="1"/>
  <c r="AM40" i="70" s="1"/>
  <c r="BC60" i="70"/>
  <c r="W60" i="70" s="1"/>
  <c r="AM60" i="70" s="1"/>
  <c r="BC132" i="70"/>
  <c r="W132" i="70" s="1"/>
  <c r="AM132" i="70" s="1"/>
  <c r="BC148" i="70"/>
  <c r="W148" i="70" s="1"/>
  <c r="AM148" i="70" s="1"/>
  <c r="BC164" i="70"/>
  <c r="W164" i="70" s="1"/>
  <c r="AM164" i="70" s="1"/>
  <c r="BC139" i="70"/>
  <c r="W139" i="70" s="1"/>
  <c r="AM139" i="70" s="1"/>
  <c r="BC168" i="70"/>
  <c r="W168" i="70" s="1"/>
  <c r="AM168" i="70" s="1"/>
  <c r="BC185" i="70"/>
  <c r="W185" i="70" s="1"/>
  <c r="AM185" i="70" s="1"/>
  <c r="BC209" i="70"/>
  <c r="W209" i="70" s="1"/>
  <c r="AM209" i="70" s="1"/>
  <c r="BK181" i="70"/>
  <c r="AE181" i="70" s="1"/>
  <c r="AU181" i="70" s="1"/>
  <c r="BK189" i="70"/>
  <c r="AE189" i="70" s="1"/>
  <c r="AU189" i="70" s="1"/>
  <c r="BA48" i="70"/>
  <c r="U48" i="70" s="1"/>
  <c r="AK48" i="70" s="1"/>
  <c r="BA52" i="70"/>
  <c r="U52" i="70" s="1"/>
  <c r="AK52" i="70" s="1"/>
  <c r="BA99" i="70"/>
  <c r="U99" i="70" s="1"/>
  <c r="AK99" i="70" s="1"/>
  <c r="BC29" i="70"/>
  <c r="W29" i="70" s="1"/>
  <c r="AM29" i="70" s="1"/>
  <c r="BC84" i="70"/>
  <c r="W84" i="70" s="1"/>
  <c r="AM84" i="70" s="1"/>
  <c r="BC71" i="70"/>
  <c r="W71" i="70" s="1"/>
  <c r="AM71" i="70" s="1"/>
  <c r="BC52" i="70"/>
  <c r="W52" i="70" s="1"/>
  <c r="AM52" i="70" s="1"/>
  <c r="BC175" i="70"/>
  <c r="W175" i="70" s="1"/>
  <c r="AM175" i="70" s="1"/>
  <c r="BC203" i="70"/>
  <c r="W203" i="70" s="1"/>
  <c r="AM203" i="70" s="1"/>
  <c r="BA57" i="70"/>
  <c r="U57" i="70" s="1"/>
  <c r="AK57" i="70" s="1"/>
  <c r="BA137" i="70"/>
  <c r="U137" i="70" s="1"/>
  <c r="AK137" i="70" s="1"/>
  <c r="BA141" i="70"/>
  <c r="U141" i="70" s="1"/>
  <c r="AK141" i="70" s="1"/>
  <c r="BN186" i="70"/>
  <c r="AH186" i="70" s="1"/>
  <c r="AX186" i="70" s="1"/>
  <c r="BI37" i="70"/>
  <c r="AC37" i="70" s="1"/>
  <c r="AS37" i="70" s="1"/>
  <c r="BI45" i="70"/>
  <c r="AC45" i="70" s="1"/>
  <c r="AS45" i="70" s="1"/>
  <c r="BC25" i="70"/>
  <c r="W25" i="70" s="1"/>
  <c r="AM25" i="70" s="1"/>
  <c r="BC72" i="70"/>
  <c r="W72" i="70" s="1"/>
  <c r="AM72" i="70" s="1"/>
  <c r="BC97" i="70"/>
  <c r="W97" i="70" s="1"/>
  <c r="AM97" i="70" s="1"/>
  <c r="BC70" i="70"/>
  <c r="W70" i="70" s="1"/>
  <c r="AM70" i="70" s="1"/>
  <c r="BC151" i="70"/>
  <c r="W151" i="70" s="1"/>
  <c r="AM151" i="70" s="1"/>
  <c r="BC176" i="70"/>
  <c r="W176" i="70" s="1"/>
  <c r="AM176" i="70" s="1"/>
  <c r="BK79" i="70"/>
  <c r="AE79" i="70" s="1"/>
  <c r="AU79" i="70" s="1"/>
  <c r="BK110" i="70"/>
  <c r="AE110" i="70" s="1"/>
  <c r="AU110" i="70" s="1"/>
  <c r="BK170" i="70"/>
  <c r="AE170" i="70" s="1"/>
  <c r="AU170" i="70" s="1"/>
  <c r="BK176" i="70"/>
  <c r="AE176" i="70" s="1"/>
  <c r="AU176" i="70" s="1"/>
  <c r="BK192" i="70"/>
  <c r="AE192" i="70" s="1"/>
  <c r="AU192" i="70" s="1"/>
  <c r="BA94" i="70"/>
  <c r="U94" i="70" s="1"/>
  <c r="AK94" i="70" s="1"/>
  <c r="BG218" i="70"/>
  <c r="AA218" i="70" s="1"/>
  <c r="AQ218" i="70" s="1"/>
  <c r="BG202" i="70"/>
  <c r="AA202" i="70" s="1"/>
  <c r="AQ202" i="70" s="1"/>
  <c r="BG99" i="70"/>
  <c r="AA99" i="70" s="1"/>
  <c r="AQ99" i="70" s="1"/>
  <c r="BG50" i="70"/>
  <c r="AA50" i="70" s="1"/>
  <c r="AQ50" i="70" s="1"/>
  <c r="BN88" i="70"/>
  <c r="AH88" i="70" s="1"/>
  <c r="AX88" i="70" s="1"/>
  <c r="BN97" i="70"/>
  <c r="AH97" i="70" s="1"/>
  <c r="AX97" i="70" s="1"/>
  <c r="BN170" i="70"/>
  <c r="AH170" i="70" s="1"/>
  <c r="AX170" i="70" s="1"/>
  <c r="BN183" i="70"/>
  <c r="AH183" i="70" s="1"/>
  <c r="AX183" i="70" s="1"/>
  <c r="BN199" i="70"/>
  <c r="AH199" i="70" s="1"/>
  <c r="AX199" i="70" s="1"/>
  <c r="BN215" i="70"/>
  <c r="AH215" i="70" s="1"/>
  <c r="AX215" i="70" s="1"/>
  <c r="BN116" i="70"/>
  <c r="AH116" i="70" s="1"/>
  <c r="AX116" i="70" s="1"/>
  <c r="BN132" i="70"/>
  <c r="AH132" i="70" s="1"/>
  <c r="AX132" i="70" s="1"/>
  <c r="BN192" i="70"/>
  <c r="AH192" i="70" s="1"/>
  <c r="AX192" i="70" s="1"/>
  <c r="BN66" i="70"/>
  <c r="AH66" i="70" s="1"/>
  <c r="AX66" i="70" s="1"/>
  <c r="BN134" i="70"/>
  <c r="AH134" i="70" s="1"/>
  <c r="AX134" i="70" s="1"/>
  <c r="BN208" i="70"/>
  <c r="AH208" i="70" s="1"/>
  <c r="AX208" i="70" s="1"/>
  <c r="BN103" i="70"/>
  <c r="AH103" i="70" s="1"/>
  <c r="AX103" i="70" s="1"/>
  <c r="BN44" i="70"/>
  <c r="AH44" i="70" s="1"/>
  <c r="AX44" i="70" s="1"/>
  <c r="BN151" i="70"/>
  <c r="AH151" i="70" s="1"/>
  <c r="AX151" i="70" s="1"/>
  <c r="BK105" i="70"/>
  <c r="AE105" i="70" s="1"/>
  <c r="AU105" i="70" s="1"/>
  <c r="BK156" i="70"/>
  <c r="AE156" i="70" s="1"/>
  <c r="AU156" i="70" s="1"/>
  <c r="BK129" i="70"/>
  <c r="AE129" i="70" s="1"/>
  <c r="AU129" i="70" s="1"/>
  <c r="BK61" i="70"/>
  <c r="AE61" i="70" s="1"/>
  <c r="AU61" i="70" s="1"/>
  <c r="BK85" i="70"/>
  <c r="AE85" i="70" s="1"/>
  <c r="AU85" i="70" s="1"/>
  <c r="BK113" i="70"/>
  <c r="AE113" i="70" s="1"/>
  <c r="AU113" i="70" s="1"/>
  <c r="BK116" i="70"/>
  <c r="AE116" i="70" s="1"/>
  <c r="AU116" i="70" s="1"/>
  <c r="BK164" i="70"/>
  <c r="AE164" i="70" s="1"/>
  <c r="AU164" i="70" s="1"/>
  <c r="BK31" i="70"/>
  <c r="AE31" i="70" s="1"/>
  <c r="AU31" i="70" s="1"/>
  <c r="BK53" i="70"/>
  <c r="AE53" i="70" s="1"/>
  <c r="AU53" i="70" s="1"/>
  <c r="BK172" i="70"/>
  <c r="AE172" i="70" s="1"/>
  <c r="AU172" i="70" s="1"/>
  <c r="BK193" i="70"/>
  <c r="AE193" i="70" s="1"/>
  <c r="AU193" i="70" s="1"/>
  <c r="BK209" i="70"/>
  <c r="AE209" i="70" s="1"/>
  <c r="AU209" i="70" s="1"/>
  <c r="BK117" i="70"/>
  <c r="AE117" i="70" s="1"/>
  <c r="AU117" i="70" s="1"/>
  <c r="BK120" i="70"/>
  <c r="AE120" i="70" s="1"/>
  <c r="AU120" i="70" s="1"/>
  <c r="BK136" i="70"/>
  <c r="AE136" i="70" s="1"/>
  <c r="AU136" i="70" s="1"/>
  <c r="BK118" i="70"/>
  <c r="AE118" i="70" s="1"/>
  <c r="AU118" i="70" s="1"/>
  <c r="BK134" i="70"/>
  <c r="AE134" i="70" s="1"/>
  <c r="AU134" i="70" s="1"/>
  <c r="BK150" i="70"/>
  <c r="AE150" i="70" s="1"/>
  <c r="AU150" i="70" s="1"/>
  <c r="BK166" i="70"/>
  <c r="AE166" i="70" s="1"/>
  <c r="AU166" i="70" s="1"/>
  <c r="BK33" i="70"/>
  <c r="AE33" i="70" s="1"/>
  <c r="AU33" i="70" s="1"/>
  <c r="BK72" i="70"/>
  <c r="AE72" i="70" s="1"/>
  <c r="AU72" i="70" s="1"/>
  <c r="BK88" i="70"/>
  <c r="AE88" i="70" s="1"/>
  <c r="AU88" i="70" s="1"/>
  <c r="BK107" i="70"/>
  <c r="AE107" i="70" s="1"/>
  <c r="AU107" i="70" s="1"/>
  <c r="BK171" i="70"/>
  <c r="AE171" i="70" s="1"/>
  <c r="AU171" i="70" s="1"/>
  <c r="BK174" i="70"/>
  <c r="AE174" i="70" s="1"/>
  <c r="AU174" i="70" s="1"/>
  <c r="BK186" i="70"/>
  <c r="AE186" i="70" s="1"/>
  <c r="AU186" i="70" s="1"/>
  <c r="BK190" i="70"/>
  <c r="AE190" i="70" s="1"/>
  <c r="AU190" i="70" s="1"/>
  <c r="BK28" i="70"/>
  <c r="AE28" i="70" s="1"/>
  <c r="AU28" i="70" s="1"/>
  <c r="BK83" i="70"/>
  <c r="AE83" i="70" s="1"/>
  <c r="AU83" i="70" s="1"/>
  <c r="BK119" i="70"/>
  <c r="AE119" i="70" s="1"/>
  <c r="AU119" i="70" s="1"/>
  <c r="BK205" i="70"/>
  <c r="AE205" i="70" s="1"/>
  <c r="AU205" i="70" s="1"/>
  <c r="BK27" i="70"/>
  <c r="AE27" i="70" s="1"/>
  <c r="AU27" i="70" s="1"/>
  <c r="BK45" i="70"/>
  <c r="AE45" i="70" s="1"/>
  <c r="AU45" i="70" s="1"/>
  <c r="BK131" i="70"/>
  <c r="AE131" i="70" s="1"/>
  <c r="AU131" i="70" s="1"/>
  <c r="BK147" i="70"/>
  <c r="AE147" i="70" s="1"/>
  <c r="AU147" i="70" s="1"/>
  <c r="BK163" i="70"/>
  <c r="AE163" i="70" s="1"/>
  <c r="AU163" i="70" s="1"/>
  <c r="BK58" i="70"/>
  <c r="AE58" i="70" s="1"/>
  <c r="AU58" i="70" s="1"/>
  <c r="BK71" i="70"/>
  <c r="AE71" i="70" s="1"/>
  <c r="AU71" i="70" s="1"/>
  <c r="BK178" i="70"/>
  <c r="AE178" i="70" s="1"/>
  <c r="AU178" i="70" s="1"/>
  <c r="BK202" i="70"/>
  <c r="AE202" i="70" s="1"/>
  <c r="AU202" i="70" s="1"/>
  <c r="BK206" i="70"/>
  <c r="AE206" i="70" s="1"/>
  <c r="AU206" i="70" s="1"/>
  <c r="BK222" i="70"/>
  <c r="AE222" i="70" s="1"/>
  <c r="AU222" i="70" s="1"/>
  <c r="BI72" i="70"/>
  <c r="AC72" i="70" s="1"/>
  <c r="AS72" i="70" s="1"/>
  <c r="BI42" i="70"/>
  <c r="AC42" i="70" s="1"/>
  <c r="AS42" i="70" s="1"/>
  <c r="BI46" i="70"/>
  <c r="AC46" i="70" s="1"/>
  <c r="AS46" i="70" s="1"/>
  <c r="BI69" i="70"/>
  <c r="AC69" i="70" s="1"/>
  <c r="AS69" i="70" s="1"/>
  <c r="BI89" i="70"/>
  <c r="AC89" i="70" s="1"/>
  <c r="AS89" i="70" s="1"/>
  <c r="BI97" i="70"/>
  <c r="AC97" i="70" s="1"/>
  <c r="AS97" i="70" s="1"/>
  <c r="BI105" i="70"/>
  <c r="AC105" i="70" s="1"/>
  <c r="AS105" i="70" s="1"/>
  <c r="BI113" i="70"/>
  <c r="AC113" i="70" s="1"/>
  <c r="AS113" i="70" s="1"/>
  <c r="BI133" i="70"/>
  <c r="AC133" i="70" s="1"/>
  <c r="AS133" i="70" s="1"/>
  <c r="BI161" i="70"/>
  <c r="AC161" i="70" s="1"/>
  <c r="AS161" i="70" s="1"/>
  <c r="BI165" i="70"/>
  <c r="AC165" i="70" s="1"/>
  <c r="AS165" i="70" s="1"/>
  <c r="BI174" i="70"/>
  <c r="AC174" i="70" s="1"/>
  <c r="AS174" i="70" s="1"/>
  <c r="BI190" i="70"/>
  <c r="AC190" i="70" s="1"/>
  <c r="AS190" i="70" s="1"/>
  <c r="BI210" i="70"/>
  <c r="AC210" i="70" s="1"/>
  <c r="AS210" i="70" s="1"/>
  <c r="BI218" i="70"/>
  <c r="AC218" i="70" s="1"/>
  <c r="AS218" i="70" s="1"/>
  <c r="BI49" i="70"/>
  <c r="AC49" i="70" s="1"/>
  <c r="AS49" i="70" s="1"/>
  <c r="BI68" i="70"/>
  <c r="AC68" i="70" s="1"/>
  <c r="AS68" i="70" s="1"/>
  <c r="BI96" i="70"/>
  <c r="AC96" i="70" s="1"/>
  <c r="AS96" i="70" s="1"/>
  <c r="BI104" i="70"/>
  <c r="AC104" i="70" s="1"/>
  <c r="AS104" i="70" s="1"/>
  <c r="BI120" i="70"/>
  <c r="AC120" i="70" s="1"/>
  <c r="AS120" i="70" s="1"/>
  <c r="BI136" i="70"/>
  <c r="AC136" i="70" s="1"/>
  <c r="AS136" i="70" s="1"/>
  <c r="BI152" i="70"/>
  <c r="AC152" i="70" s="1"/>
  <c r="AS152" i="70" s="1"/>
  <c r="BI201" i="70"/>
  <c r="AC201" i="70" s="1"/>
  <c r="AS201" i="70" s="1"/>
  <c r="BI27" i="70"/>
  <c r="AC27" i="70" s="1"/>
  <c r="AS27" i="70" s="1"/>
  <c r="BI43" i="70"/>
  <c r="AC43" i="70" s="1"/>
  <c r="AS43" i="70" s="1"/>
  <c r="BI66" i="70"/>
  <c r="AC66" i="70" s="1"/>
  <c r="AS66" i="70" s="1"/>
  <c r="BI74" i="70"/>
  <c r="AC74" i="70" s="1"/>
  <c r="AS74" i="70" s="1"/>
  <c r="BI86" i="70"/>
  <c r="AC86" i="70" s="1"/>
  <c r="AS86" i="70" s="1"/>
  <c r="BI98" i="70"/>
  <c r="AC98" i="70" s="1"/>
  <c r="AS98" i="70" s="1"/>
  <c r="BI102" i="70"/>
  <c r="AC102" i="70" s="1"/>
  <c r="AS102" i="70" s="1"/>
  <c r="BI126" i="70"/>
  <c r="AC126" i="70" s="1"/>
  <c r="AS126" i="70" s="1"/>
  <c r="BI130" i="70"/>
  <c r="AC130" i="70" s="1"/>
  <c r="AS130" i="70" s="1"/>
  <c r="BI158" i="70"/>
  <c r="AC158" i="70" s="1"/>
  <c r="AS158" i="70" s="1"/>
  <c r="BI162" i="70"/>
  <c r="AC162" i="70" s="1"/>
  <c r="AS162" i="70" s="1"/>
  <c r="BI175" i="70"/>
  <c r="AC175" i="70" s="1"/>
  <c r="AS175" i="70" s="1"/>
  <c r="BI199" i="70"/>
  <c r="AC199" i="70" s="1"/>
  <c r="AS199" i="70" s="1"/>
  <c r="BI36" i="70"/>
  <c r="AC36" i="70" s="1"/>
  <c r="AS36" i="70" s="1"/>
  <c r="BI52" i="70"/>
  <c r="AC52" i="70" s="1"/>
  <c r="AS52" i="70" s="1"/>
  <c r="BI63" i="70"/>
  <c r="AC63" i="70" s="1"/>
  <c r="AS63" i="70" s="1"/>
  <c r="BI75" i="70"/>
  <c r="AC75" i="70" s="1"/>
  <c r="AS75" i="70" s="1"/>
  <c r="BI99" i="70"/>
  <c r="AC99" i="70" s="1"/>
  <c r="AS99" i="70" s="1"/>
  <c r="BI103" i="70"/>
  <c r="AC103" i="70" s="1"/>
  <c r="AS103" i="70" s="1"/>
  <c r="BI111" i="70"/>
  <c r="AC111" i="70" s="1"/>
  <c r="AS111" i="70" s="1"/>
  <c r="BI127" i="70"/>
  <c r="AC127" i="70" s="1"/>
  <c r="AS127" i="70" s="1"/>
  <c r="BI143" i="70"/>
  <c r="AC143" i="70" s="1"/>
  <c r="AS143" i="70" s="1"/>
  <c r="BI159" i="70"/>
  <c r="AC159" i="70" s="1"/>
  <c r="AS159" i="70" s="1"/>
  <c r="BI172" i="70"/>
  <c r="AC172" i="70" s="1"/>
  <c r="AS172" i="70" s="1"/>
  <c r="BI216" i="70"/>
  <c r="AC216" i="70" s="1"/>
  <c r="AS216" i="70" s="1"/>
  <c r="BG206" i="70"/>
  <c r="AA206" i="70" s="1"/>
  <c r="AQ206" i="70" s="1"/>
  <c r="BG190" i="70"/>
  <c r="AA190" i="70" s="1"/>
  <c r="AQ190" i="70" s="1"/>
  <c r="BG173" i="70"/>
  <c r="AA173" i="70" s="1"/>
  <c r="AQ173" i="70" s="1"/>
  <c r="BG113" i="70"/>
  <c r="AA113" i="70" s="1"/>
  <c r="AQ113" i="70" s="1"/>
  <c r="BG29" i="70"/>
  <c r="AA29" i="70" s="1"/>
  <c r="AQ29" i="70" s="1"/>
  <c r="BG66" i="70"/>
  <c r="AA66" i="70" s="1"/>
  <c r="AQ66" i="70" s="1"/>
  <c r="BG69" i="70"/>
  <c r="AA69" i="70" s="1"/>
  <c r="AQ69" i="70" s="1"/>
  <c r="BE221" i="70"/>
  <c r="Y221" i="70" s="1"/>
  <c r="AO221" i="70" s="1"/>
  <c r="BA66" i="70"/>
  <c r="U66" i="70" s="1"/>
  <c r="AK66" i="70" s="1"/>
  <c r="BA134" i="70"/>
  <c r="U134" i="70" s="1"/>
  <c r="AK134" i="70" s="1"/>
  <c r="BA171" i="70"/>
  <c r="U171" i="70" s="1"/>
  <c r="AK171" i="70" s="1"/>
  <c r="BA215" i="70"/>
  <c r="U215" i="70" s="1"/>
  <c r="AK215" i="70" s="1"/>
  <c r="BA34" i="70"/>
  <c r="U34" i="70" s="1"/>
  <c r="AK34" i="70" s="1"/>
  <c r="BA85" i="70"/>
  <c r="U85" i="70" s="1"/>
  <c r="AK85" i="70" s="1"/>
  <c r="BA117" i="70"/>
  <c r="U117" i="70" s="1"/>
  <c r="AK117" i="70" s="1"/>
  <c r="BA145" i="70"/>
  <c r="U145" i="70" s="1"/>
  <c r="AK145" i="70" s="1"/>
  <c r="BA157" i="70"/>
  <c r="U157" i="70" s="1"/>
  <c r="AK157" i="70" s="1"/>
  <c r="BA214" i="70"/>
  <c r="U214" i="70" s="1"/>
  <c r="AK214" i="70" s="1"/>
  <c r="BI51" i="70"/>
  <c r="AC51" i="70" s="1"/>
  <c r="AS51" i="70" s="1"/>
  <c r="BI62" i="70"/>
  <c r="AC62" i="70" s="1"/>
  <c r="AS62" i="70" s="1"/>
  <c r="BI78" i="70"/>
  <c r="AC78" i="70" s="1"/>
  <c r="AS78" i="70" s="1"/>
  <c r="BI82" i="70"/>
  <c r="AC82" i="70" s="1"/>
  <c r="AS82" i="70" s="1"/>
  <c r="BI110" i="70"/>
  <c r="AC110" i="70" s="1"/>
  <c r="AS110" i="70" s="1"/>
  <c r="BI114" i="70"/>
  <c r="AC114" i="70" s="1"/>
  <c r="AS114" i="70" s="1"/>
  <c r="BI207" i="70"/>
  <c r="AC207" i="70" s="1"/>
  <c r="AS207" i="70" s="1"/>
  <c r="BK23" i="70"/>
  <c r="AE23" i="70" s="1"/>
  <c r="AU23" i="70" s="1"/>
  <c r="BK70" i="70"/>
  <c r="AE70" i="70" s="1"/>
  <c r="AU70" i="70" s="1"/>
  <c r="BK104" i="70"/>
  <c r="AE104" i="70" s="1"/>
  <c r="AU104" i="70" s="1"/>
  <c r="BK87" i="70"/>
  <c r="AE87" i="70" s="1"/>
  <c r="AU87" i="70" s="1"/>
  <c r="BK54" i="70"/>
  <c r="AE54" i="70" s="1"/>
  <c r="AU54" i="70" s="1"/>
  <c r="BK218" i="70"/>
  <c r="AE218" i="70" s="1"/>
  <c r="AU218" i="70" s="1"/>
  <c r="BI32" i="70"/>
  <c r="AC32" i="70" s="1"/>
  <c r="AS32" i="70" s="1"/>
  <c r="BI48" i="70"/>
  <c r="AC48" i="70" s="1"/>
  <c r="AS48" i="70" s="1"/>
  <c r="BI87" i="70"/>
  <c r="AC87" i="70" s="1"/>
  <c r="AS87" i="70" s="1"/>
  <c r="BI95" i="70"/>
  <c r="AC95" i="70" s="1"/>
  <c r="AS95" i="70" s="1"/>
  <c r="BI107" i="70"/>
  <c r="AC107" i="70" s="1"/>
  <c r="AS107" i="70" s="1"/>
  <c r="BI123" i="70"/>
  <c r="AC123" i="70" s="1"/>
  <c r="AS123" i="70" s="1"/>
  <c r="BI139" i="70"/>
  <c r="AC139" i="70" s="1"/>
  <c r="AS139" i="70" s="1"/>
  <c r="BI155" i="70"/>
  <c r="AC155" i="70" s="1"/>
  <c r="AS155" i="70" s="1"/>
  <c r="BI176" i="70"/>
  <c r="AC176" i="70" s="1"/>
  <c r="AS176" i="70" s="1"/>
  <c r="BI180" i="70"/>
  <c r="AC180" i="70" s="1"/>
  <c r="AS180" i="70" s="1"/>
  <c r="BI192" i="70"/>
  <c r="AC192" i="70" s="1"/>
  <c r="AS192" i="70" s="1"/>
  <c r="BI200" i="70"/>
  <c r="AC200" i="70" s="1"/>
  <c r="AS200" i="70" s="1"/>
  <c r="BI212" i="70"/>
  <c r="AC212" i="70" s="1"/>
  <c r="AS212" i="70" s="1"/>
  <c r="BI220" i="70"/>
  <c r="AC220" i="70" s="1"/>
  <c r="AS220" i="70" s="1"/>
  <c r="BK74" i="70"/>
  <c r="AE74" i="70" s="1"/>
  <c r="AU74" i="70" s="1"/>
  <c r="BK138" i="70"/>
  <c r="AE138" i="70" s="1"/>
  <c r="AU138" i="70" s="1"/>
  <c r="BK154" i="70"/>
  <c r="AE154" i="70" s="1"/>
  <c r="AU154" i="70" s="1"/>
  <c r="BK76" i="70"/>
  <c r="AE76" i="70" s="1"/>
  <c r="AU76" i="70" s="1"/>
  <c r="BK183" i="70"/>
  <c r="AE183" i="70" s="1"/>
  <c r="AU183" i="70" s="1"/>
  <c r="BK199" i="70"/>
  <c r="AE199" i="70" s="1"/>
  <c r="AU199" i="70" s="1"/>
  <c r="BA28" i="70"/>
  <c r="U28" i="70" s="1"/>
  <c r="AK28" i="70" s="1"/>
  <c r="BA40" i="70"/>
  <c r="U40" i="70" s="1"/>
  <c r="AK40" i="70" s="1"/>
  <c r="BA56" i="70"/>
  <c r="U56" i="70" s="1"/>
  <c r="AK56" i="70" s="1"/>
  <c r="BA71" i="70"/>
  <c r="U71" i="70" s="1"/>
  <c r="AK71" i="70" s="1"/>
  <c r="BA75" i="70"/>
  <c r="U75" i="70" s="1"/>
  <c r="AK75" i="70" s="1"/>
  <c r="BA91" i="70"/>
  <c r="U91" i="70" s="1"/>
  <c r="AK91" i="70" s="1"/>
  <c r="BA123" i="70"/>
  <c r="U123" i="70" s="1"/>
  <c r="AK123" i="70" s="1"/>
  <c r="BA139" i="70"/>
  <c r="U139" i="70" s="1"/>
  <c r="AK139" i="70" s="1"/>
  <c r="BA184" i="70"/>
  <c r="U184" i="70" s="1"/>
  <c r="AK184" i="70" s="1"/>
  <c r="BA188" i="70"/>
  <c r="U188" i="70" s="1"/>
  <c r="AK188" i="70" s="1"/>
  <c r="BA192" i="70"/>
  <c r="U192" i="70" s="1"/>
  <c r="AK192" i="70" s="1"/>
  <c r="BA208" i="70"/>
  <c r="U208" i="70" s="1"/>
  <c r="AK208" i="70" s="1"/>
  <c r="BA212" i="70"/>
  <c r="U212" i="70" s="1"/>
  <c r="AK212" i="70" s="1"/>
  <c r="BG144" i="70"/>
  <c r="AA144" i="70" s="1"/>
  <c r="AQ144" i="70" s="1"/>
  <c r="BG83" i="70"/>
  <c r="AA83" i="70" s="1"/>
  <c r="AQ83" i="70" s="1"/>
  <c r="BG161" i="70"/>
  <c r="AA161" i="70" s="1"/>
  <c r="AQ161" i="70" s="1"/>
  <c r="BG171" i="70"/>
  <c r="AA171" i="70" s="1"/>
  <c r="AQ171" i="70" s="1"/>
  <c r="BG64" i="70"/>
  <c r="AA64" i="70" s="1"/>
  <c r="AQ64" i="70" s="1"/>
  <c r="BI35" i="70"/>
  <c r="AC35" i="70" s="1"/>
  <c r="AS35" i="70" s="1"/>
  <c r="BI94" i="70"/>
  <c r="AC94" i="70" s="1"/>
  <c r="AS94" i="70" s="1"/>
  <c r="BI142" i="70"/>
  <c r="AC142" i="70" s="1"/>
  <c r="AS142" i="70" s="1"/>
  <c r="BI146" i="70"/>
  <c r="AC146" i="70" s="1"/>
  <c r="AS146" i="70" s="1"/>
  <c r="BI179" i="70"/>
  <c r="AC179" i="70" s="1"/>
  <c r="AS179" i="70" s="1"/>
  <c r="BI187" i="70"/>
  <c r="AC187" i="70" s="1"/>
  <c r="AS187" i="70" s="1"/>
  <c r="BI215" i="70"/>
  <c r="AC215" i="70" s="1"/>
  <c r="AS215" i="70" s="1"/>
  <c r="BK141" i="70"/>
  <c r="AE141" i="70" s="1"/>
  <c r="AU141" i="70" s="1"/>
  <c r="BK157" i="70"/>
  <c r="AE157" i="70" s="1"/>
  <c r="AU157" i="70" s="1"/>
  <c r="BK194" i="70"/>
  <c r="AE194" i="70" s="1"/>
  <c r="AU194" i="70" s="1"/>
  <c r="BG160" i="70"/>
  <c r="AA160" i="70" s="1"/>
  <c r="AQ160" i="70" s="1"/>
  <c r="BI25" i="70"/>
  <c r="AC25" i="70" s="1"/>
  <c r="AS25" i="70" s="1"/>
  <c r="BI29" i="70"/>
  <c r="AC29" i="70" s="1"/>
  <c r="AS29" i="70" s="1"/>
  <c r="BI53" i="70"/>
  <c r="AC53" i="70" s="1"/>
  <c r="AS53" i="70" s="1"/>
  <c r="BI168" i="70"/>
  <c r="AC168" i="70" s="1"/>
  <c r="AS168" i="70" s="1"/>
  <c r="BI60" i="70"/>
  <c r="AC60" i="70" s="1"/>
  <c r="AS60" i="70" s="1"/>
  <c r="BI76" i="70"/>
  <c r="AC76" i="70" s="1"/>
  <c r="AS76" i="70" s="1"/>
  <c r="BI80" i="70"/>
  <c r="AC80" i="70" s="1"/>
  <c r="AS80" i="70" s="1"/>
  <c r="BI116" i="70"/>
  <c r="AC116" i="70" s="1"/>
  <c r="AS116" i="70" s="1"/>
  <c r="BI132" i="70"/>
  <c r="AC132" i="70" s="1"/>
  <c r="AS132" i="70" s="1"/>
  <c r="BI148" i="70"/>
  <c r="AC148" i="70" s="1"/>
  <c r="AS148" i="70" s="1"/>
  <c r="BI164" i="70"/>
  <c r="AC164" i="70" s="1"/>
  <c r="AS164" i="70" s="1"/>
  <c r="BI181" i="70"/>
  <c r="AC181" i="70" s="1"/>
  <c r="AS181" i="70" s="1"/>
  <c r="BI185" i="70"/>
  <c r="AC185" i="70" s="1"/>
  <c r="AS185" i="70" s="1"/>
  <c r="BK57" i="70"/>
  <c r="AE57" i="70" s="1"/>
  <c r="AU57" i="70" s="1"/>
  <c r="BK96" i="70"/>
  <c r="AE96" i="70" s="1"/>
  <c r="AU96" i="70" s="1"/>
  <c r="BK200" i="70"/>
  <c r="AE200" i="70" s="1"/>
  <c r="AU200" i="70" s="1"/>
  <c r="BA33" i="70"/>
  <c r="U33" i="70" s="1"/>
  <c r="AK33" i="70" s="1"/>
  <c r="BA49" i="70"/>
  <c r="U49" i="70" s="1"/>
  <c r="AK49" i="70" s="1"/>
  <c r="BA68" i="70"/>
  <c r="U68" i="70" s="1"/>
  <c r="AK68" i="70" s="1"/>
  <c r="BA100" i="70"/>
  <c r="U100" i="70" s="1"/>
  <c r="AK100" i="70" s="1"/>
  <c r="BG154" i="70"/>
  <c r="AA154" i="70" s="1"/>
  <c r="AQ154" i="70" s="1"/>
  <c r="BI70" i="70"/>
  <c r="AC70" i="70" s="1"/>
  <c r="AS70" i="70" s="1"/>
  <c r="BI219" i="70"/>
  <c r="AC219" i="70" s="1"/>
  <c r="AS219" i="70" s="1"/>
  <c r="BA45" i="70"/>
  <c r="U45" i="70" s="1"/>
  <c r="AK45" i="70" s="1"/>
  <c r="BG198" i="70"/>
  <c r="AA198" i="70" s="1"/>
  <c r="AQ198" i="70" s="1"/>
  <c r="BG98" i="70"/>
  <c r="AA98" i="70" s="1"/>
  <c r="AQ98" i="70" s="1"/>
  <c r="BI28" i="70"/>
  <c r="AC28" i="70" s="1"/>
  <c r="AS28" i="70" s="1"/>
  <c r="BI40" i="70"/>
  <c r="AC40" i="70" s="1"/>
  <c r="AS40" i="70" s="1"/>
  <c r="BI44" i="70"/>
  <c r="AC44" i="70" s="1"/>
  <c r="AS44" i="70" s="1"/>
  <c r="BI56" i="70"/>
  <c r="AC56" i="70" s="1"/>
  <c r="AS56" i="70" s="1"/>
  <c r="BI59" i="70"/>
  <c r="AC59" i="70" s="1"/>
  <c r="AS59" i="70" s="1"/>
  <c r="BI67" i="70"/>
  <c r="AC67" i="70" s="1"/>
  <c r="AS67" i="70" s="1"/>
  <c r="BI71" i="70"/>
  <c r="AC71" i="70" s="1"/>
  <c r="AS71" i="70" s="1"/>
  <c r="BI83" i="70"/>
  <c r="AC83" i="70" s="1"/>
  <c r="AS83" i="70" s="1"/>
  <c r="BI91" i="70"/>
  <c r="AC91" i="70" s="1"/>
  <c r="AS91" i="70" s="1"/>
  <c r="BI115" i="70"/>
  <c r="AC115" i="70" s="1"/>
  <c r="AS115" i="70" s="1"/>
  <c r="BI119" i="70"/>
  <c r="AC119" i="70" s="1"/>
  <c r="AS119" i="70" s="1"/>
  <c r="BI131" i="70"/>
  <c r="AC131" i="70" s="1"/>
  <c r="AS131" i="70" s="1"/>
  <c r="BI135" i="70"/>
  <c r="AC135" i="70" s="1"/>
  <c r="AS135" i="70" s="1"/>
  <c r="BI147" i="70"/>
  <c r="AC147" i="70" s="1"/>
  <c r="AS147" i="70" s="1"/>
  <c r="BI151" i="70"/>
  <c r="AC151" i="70" s="1"/>
  <c r="AS151" i="70" s="1"/>
  <c r="BI163" i="70"/>
  <c r="AC163" i="70" s="1"/>
  <c r="AS163" i="70" s="1"/>
  <c r="BI167" i="70"/>
  <c r="AC167" i="70" s="1"/>
  <c r="AS167" i="70" s="1"/>
  <c r="BI184" i="70"/>
  <c r="AC184" i="70" s="1"/>
  <c r="AS184" i="70" s="1"/>
  <c r="BI188" i="70"/>
  <c r="AC188" i="70" s="1"/>
  <c r="AS188" i="70" s="1"/>
  <c r="BI196" i="70"/>
  <c r="AC196" i="70" s="1"/>
  <c r="AS196" i="70" s="1"/>
  <c r="BI204" i="70"/>
  <c r="AC204" i="70" s="1"/>
  <c r="AS204" i="70" s="1"/>
  <c r="BI208" i="70"/>
  <c r="AC208" i="70" s="1"/>
  <c r="AS208" i="70" s="1"/>
  <c r="BA46" i="70"/>
  <c r="U46" i="70" s="1"/>
  <c r="AK46" i="70" s="1"/>
  <c r="BA69" i="70"/>
  <c r="U69" i="70" s="1"/>
  <c r="AK69" i="70" s="1"/>
  <c r="BA113" i="70"/>
  <c r="U113" i="70" s="1"/>
  <c r="AK113" i="70" s="1"/>
  <c r="BA129" i="70"/>
  <c r="U129" i="70" s="1"/>
  <c r="AK129" i="70" s="1"/>
  <c r="BA149" i="70"/>
  <c r="U149" i="70" s="1"/>
  <c r="AK149" i="70" s="1"/>
  <c r="BA153" i="70"/>
  <c r="U153" i="70" s="1"/>
  <c r="AK153" i="70" s="1"/>
  <c r="BA182" i="70"/>
  <c r="U182" i="70" s="1"/>
  <c r="AK182" i="70" s="1"/>
  <c r="BA198" i="70"/>
  <c r="U198" i="70" s="1"/>
  <c r="AK198" i="70" s="1"/>
  <c r="BG210" i="70"/>
  <c r="AA210" i="70" s="1"/>
  <c r="AQ210" i="70" s="1"/>
  <c r="BG178" i="70"/>
  <c r="AA178" i="70" s="1"/>
  <c r="AQ178" i="70" s="1"/>
  <c r="BG128" i="70"/>
  <c r="AA128" i="70" s="1"/>
  <c r="AQ128" i="70" s="1"/>
  <c r="BG38" i="70"/>
  <c r="AA38" i="70" s="1"/>
  <c r="AQ38" i="70" s="1"/>
  <c r="BG82" i="70"/>
  <c r="AA82" i="70" s="1"/>
  <c r="AQ82" i="70" s="1"/>
  <c r="BG53" i="70"/>
  <c r="AA53" i="70" s="1"/>
  <c r="AQ53" i="70" s="1"/>
  <c r="BI47" i="70"/>
  <c r="AC47" i="70" s="1"/>
  <c r="AS47" i="70" s="1"/>
  <c r="BI90" i="70"/>
  <c r="AC90" i="70" s="1"/>
  <c r="AS90" i="70" s="1"/>
  <c r="BI118" i="70"/>
  <c r="AC118" i="70" s="1"/>
  <c r="AS118" i="70" s="1"/>
  <c r="BI150" i="70"/>
  <c r="AC150" i="70" s="1"/>
  <c r="AS150" i="70" s="1"/>
  <c r="BI154" i="70"/>
  <c r="AC154" i="70" s="1"/>
  <c r="AS154" i="70" s="1"/>
  <c r="BI191" i="70"/>
  <c r="AC191" i="70" s="1"/>
  <c r="AS191" i="70" s="1"/>
  <c r="BI203" i="70"/>
  <c r="AC203" i="70" s="1"/>
  <c r="AS203" i="70" s="1"/>
  <c r="BA60" i="70"/>
  <c r="U60" i="70" s="1"/>
  <c r="AK60" i="70" s="1"/>
  <c r="BA84" i="70"/>
  <c r="U84" i="70" s="1"/>
  <c r="AK84" i="70" s="1"/>
  <c r="BI33" i="70"/>
  <c r="AC33" i="70" s="1"/>
  <c r="AS33" i="70" s="1"/>
  <c r="BI41" i="70"/>
  <c r="AC41" i="70" s="1"/>
  <c r="AS41" i="70" s="1"/>
  <c r="BI64" i="70"/>
  <c r="AC64" i="70" s="1"/>
  <c r="AS64" i="70" s="1"/>
  <c r="BI84" i="70"/>
  <c r="AC84" i="70" s="1"/>
  <c r="AS84" i="70" s="1"/>
  <c r="BI88" i="70"/>
  <c r="AC88" i="70" s="1"/>
  <c r="AS88" i="70" s="1"/>
  <c r="BI92" i="70"/>
  <c r="AC92" i="70" s="1"/>
  <c r="AS92" i="70" s="1"/>
  <c r="BI100" i="70"/>
  <c r="AC100" i="70" s="1"/>
  <c r="AS100" i="70" s="1"/>
  <c r="BI108" i="70"/>
  <c r="AC108" i="70" s="1"/>
  <c r="AS108" i="70" s="1"/>
  <c r="BI112" i="70"/>
  <c r="AC112" i="70" s="1"/>
  <c r="AS112" i="70" s="1"/>
  <c r="BI124" i="70"/>
  <c r="AC124" i="70" s="1"/>
  <c r="AS124" i="70" s="1"/>
  <c r="BI128" i="70"/>
  <c r="AC128" i="70" s="1"/>
  <c r="AS128" i="70" s="1"/>
  <c r="BI140" i="70"/>
  <c r="AC140" i="70" s="1"/>
  <c r="AS140" i="70" s="1"/>
  <c r="BI144" i="70"/>
  <c r="AC144" i="70" s="1"/>
  <c r="AS144" i="70" s="1"/>
  <c r="BI156" i="70"/>
  <c r="AC156" i="70" s="1"/>
  <c r="AS156" i="70" s="1"/>
  <c r="BI160" i="70"/>
  <c r="AC160" i="70" s="1"/>
  <c r="AS160" i="70" s="1"/>
  <c r="BI173" i="70"/>
  <c r="AC173" i="70" s="1"/>
  <c r="AS173" i="70" s="1"/>
  <c r="BI189" i="70"/>
  <c r="AC189" i="70" s="1"/>
  <c r="AS189" i="70" s="1"/>
  <c r="BI193" i="70"/>
  <c r="AC193" i="70" s="1"/>
  <c r="AS193" i="70" s="1"/>
  <c r="BI197" i="70"/>
  <c r="AC197" i="70" s="1"/>
  <c r="AS197" i="70" s="1"/>
  <c r="BI205" i="70"/>
  <c r="AC205" i="70" s="1"/>
  <c r="AS205" i="70" s="1"/>
  <c r="BI213" i="70"/>
  <c r="AC213" i="70" s="1"/>
  <c r="AS213" i="70" s="1"/>
  <c r="BI217" i="70"/>
  <c r="AC217" i="70" s="1"/>
  <c r="AS217" i="70" s="1"/>
  <c r="BA158" i="70"/>
  <c r="U158" i="70" s="1"/>
  <c r="AK158" i="70" s="1"/>
  <c r="BA183" i="70"/>
  <c r="U183" i="70" s="1"/>
  <c r="AK183" i="70" s="1"/>
  <c r="BA211" i="70"/>
  <c r="U211" i="70" s="1"/>
  <c r="AK211" i="70" s="1"/>
  <c r="BG88" i="70"/>
  <c r="AA88" i="70" s="1"/>
  <c r="AQ88" i="70" s="1"/>
  <c r="BG129" i="70"/>
  <c r="AA129" i="70" s="1"/>
  <c r="AQ129" i="70" s="1"/>
  <c r="BG32" i="70"/>
  <c r="AA32" i="70" s="1"/>
  <c r="AQ32" i="70" s="1"/>
  <c r="BG44" i="70"/>
  <c r="AA44" i="70" s="1"/>
  <c r="AQ44" i="70" s="1"/>
  <c r="BE104" i="70"/>
  <c r="Y104" i="70" s="1"/>
  <c r="AO104" i="70" s="1"/>
  <c r="BE173" i="70"/>
  <c r="Y173" i="70" s="1"/>
  <c r="AO173" i="70" s="1"/>
  <c r="BE144" i="70"/>
  <c r="Y144" i="70" s="1"/>
  <c r="AO144" i="70" s="1"/>
  <c r="BE140" i="70"/>
  <c r="Y140" i="70" s="1"/>
  <c r="AO140" i="70" s="1"/>
  <c r="BE152" i="70"/>
  <c r="Y152" i="70" s="1"/>
  <c r="AO152" i="70" s="1"/>
  <c r="BE112" i="70"/>
  <c r="Y112" i="70" s="1"/>
  <c r="AO112" i="70" s="1"/>
  <c r="BE136" i="70"/>
  <c r="Y136" i="70" s="1"/>
  <c r="AO136" i="70" s="1"/>
  <c r="BE156" i="70"/>
  <c r="Y156" i="70" s="1"/>
  <c r="AO156" i="70" s="1"/>
  <c r="BE177" i="70"/>
  <c r="Y177" i="70" s="1"/>
  <c r="AO177" i="70" s="1"/>
  <c r="BE34" i="70"/>
  <c r="Y34" i="70" s="1"/>
  <c r="AO34" i="70" s="1"/>
  <c r="BE70" i="70"/>
  <c r="Y70" i="70" s="1"/>
  <c r="AO70" i="70" s="1"/>
  <c r="BE179" i="70"/>
  <c r="Y179" i="70" s="1"/>
  <c r="AO179" i="70" s="1"/>
  <c r="BE171" i="70"/>
  <c r="Y171" i="70" s="1"/>
  <c r="AO171" i="70" s="1"/>
  <c r="BE94" i="70"/>
  <c r="Y94" i="70" s="1"/>
  <c r="AO94" i="70" s="1"/>
  <c r="BE64" i="70"/>
  <c r="Y64" i="70" s="1"/>
  <c r="AO64" i="70" s="1"/>
  <c r="BE197" i="70"/>
  <c r="Y197" i="70" s="1"/>
  <c r="AO197" i="70" s="1"/>
  <c r="BE66" i="70"/>
  <c r="Y66" i="70" s="1"/>
  <c r="AO66" i="70" s="1"/>
  <c r="BE58" i="70"/>
  <c r="Y58" i="70" s="1"/>
  <c r="AO58" i="70" s="1"/>
  <c r="BE36" i="70"/>
  <c r="Y36" i="70" s="1"/>
  <c r="AO36" i="70" s="1"/>
  <c r="BE52" i="70"/>
  <c r="Y52" i="70" s="1"/>
  <c r="AO52" i="70" s="1"/>
  <c r="BE100" i="70"/>
  <c r="Y100" i="70" s="1"/>
  <c r="AO100" i="70" s="1"/>
  <c r="BE106" i="70"/>
  <c r="Y106" i="70" s="1"/>
  <c r="AO106" i="70" s="1"/>
  <c r="BE122" i="70"/>
  <c r="Y122" i="70" s="1"/>
  <c r="AO122" i="70" s="1"/>
  <c r="BE138" i="70"/>
  <c r="Y138" i="70" s="1"/>
  <c r="AO138" i="70" s="1"/>
  <c r="BE154" i="70"/>
  <c r="Y154" i="70" s="1"/>
  <c r="AO154" i="70" s="1"/>
  <c r="BE164" i="70"/>
  <c r="Y164" i="70" s="1"/>
  <c r="AO164" i="70" s="1"/>
  <c r="BE209" i="70"/>
  <c r="Y209" i="70" s="1"/>
  <c r="AO209" i="70" s="1"/>
  <c r="BM119" i="70"/>
  <c r="AG119" i="70" s="1"/>
  <c r="AW119" i="70" s="1"/>
  <c r="BM127" i="70"/>
  <c r="AG127" i="70" s="1"/>
  <c r="AW127" i="70" s="1"/>
  <c r="BM131" i="70"/>
  <c r="AG131" i="70" s="1"/>
  <c r="AW131" i="70" s="1"/>
  <c r="BM155" i="70"/>
  <c r="AG155" i="70" s="1"/>
  <c r="AW155" i="70" s="1"/>
  <c r="BE92" i="70"/>
  <c r="Y92" i="70" s="1"/>
  <c r="AO92" i="70" s="1"/>
  <c r="BE124" i="70"/>
  <c r="Y124" i="70" s="1"/>
  <c r="AO124" i="70" s="1"/>
  <c r="BE120" i="70"/>
  <c r="Y120" i="70" s="1"/>
  <c r="AO120" i="70" s="1"/>
  <c r="BE72" i="70"/>
  <c r="Y72" i="70" s="1"/>
  <c r="AO72" i="70" s="1"/>
  <c r="BE205" i="70"/>
  <c r="Y205" i="70" s="1"/>
  <c r="AO205" i="70" s="1"/>
  <c r="BE96" i="70"/>
  <c r="Y96" i="70" s="1"/>
  <c r="AO96" i="70" s="1"/>
  <c r="BE28" i="70"/>
  <c r="Y28" i="70" s="1"/>
  <c r="AO28" i="70" s="1"/>
  <c r="BE44" i="70"/>
  <c r="Y44" i="70" s="1"/>
  <c r="AO44" i="70" s="1"/>
  <c r="BE68" i="70"/>
  <c r="Y68" i="70" s="1"/>
  <c r="AO68" i="70" s="1"/>
  <c r="BE201" i="70"/>
  <c r="Y201" i="70" s="1"/>
  <c r="AO201" i="70" s="1"/>
  <c r="BE132" i="70"/>
  <c r="Y132" i="70" s="1"/>
  <c r="AO132" i="70" s="1"/>
  <c r="BE76" i="70"/>
  <c r="Y76" i="70" s="1"/>
  <c r="AO76" i="70" s="1"/>
  <c r="BM214" i="70"/>
  <c r="AG214" i="70" s="1"/>
  <c r="AW214" i="70" s="1"/>
  <c r="BM72" i="70"/>
  <c r="AG72" i="70" s="1"/>
  <c r="AW72" i="70" s="1"/>
  <c r="BM88" i="70"/>
  <c r="AG88" i="70" s="1"/>
  <c r="AW88" i="70" s="1"/>
  <c r="BM190" i="70"/>
  <c r="AG190" i="70" s="1"/>
  <c r="AW190" i="70" s="1"/>
  <c r="BM23" i="70"/>
  <c r="AG23" i="70" s="1"/>
  <c r="AW23" i="70" s="1"/>
  <c r="BM27" i="70"/>
  <c r="AG27" i="70" s="1"/>
  <c r="AW27" i="70" s="1"/>
  <c r="BM31" i="70"/>
  <c r="AG31" i="70" s="1"/>
  <c r="AW31" i="70" s="1"/>
  <c r="BM39" i="70"/>
  <c r="AG39" i="70" s="1"/>
  <c r="AW39" i="70" s="1"/>
  <c r="BM43" i="70"/>
  <c r="AG43" i="70" s="1"/>
  <c r="AW43" i="70" s="1"/>
  <c r="BM47" i="70"/>
  <c r="AG47" i="70" s="1"/>
  <c r="AW47" i="70" s="1"/>
  <c r="BM55" i="70"/>
  <c r="AG55" i="70" s="1"/>
  <c r="AW55" i="70" s="1"/>
  <c r="BM210" i="70"/>
  <c r="AG210" i="70" s="1"/>
  <c r="AW210" i="70" s="1"/>
  <c r="BM181" i="70"/>
  <c r="AG181" i="70" s="1"/>
  <c r="AW181" i="70" s="1"/>
  <c r="BM197" i="70"/>
  <c r="AG197" i="70" s="1"/>
  <c r="AW197" i="70" s="1"/>
  <c r="BM213" i="70"/>
  <c r="AG213" i="70" s="1"/>
  <c r="AW213" i="70" s="1"/>
  <c r="BM196" i="70"/>
  <c r="AG196" i="70" s="1"/>
  <c r="AW196" i="70" s="1"/>
  <c r="BM109" i="70"/>
  <c r="AG109" i="70" s="1"/>
  <c r="AW109" i="70" s="1"/>
  <c r="BM113" i="70"/>
  <c r="AG113" i="70" s="1"/>
  <c r="AW113" i="70" s="1"/>
  <c r="BM117" i="70"/>
  <c r="AG117" i="70" s="1"/>
  <c r="AW117" i="70" s="1"/>
  <c r="BM125" i="70"/>
  <c r="AG125" i="70" s="1"/>
  <c r="AW125" i="70" s="1"/>
  <c r="BM129" i="70"/>
  <c r="AG129" i="70" s="1"/>
  <c r="AW129" i="70" s="1"/>
  <c r="BM133" i="70"/>
  <c r="AG133" i="70" s="1"/>
  <c r="AW133" i="70" s="1"/>
  <c r="BM141" i="70"/>
  <c r="AG141" i="70" s="1"/>
  <c r="AW141" i="70" s="1"/>
  <c r="BM145" i="70"/>
  <c r="AG145" i="70" s="1"/>
  <c r="AW145" i="70" s="1"/>
  <c r="BM149" i="70"/>
  <c r="AG149" i="70" s="1"/>
  <c r="AW149" i="70" s="1"/>
  <c r="BM157" i="70"/>
  <c r="AG157" i="70" s="1"/>
  <c r="AW157" i="70" s="1"/>
  <c r="BM161" i="70"/>
  <c r="AG161" i="70" s="1"/>
  <c r="AW161" i="70" s="1"/>
  <c r="BM165" i="70"/>
  <c r="AG165" i="70" s="1"/>
  <c r="AW165" i="70" s="1"/>
  <c r="BM183" i="70"/>
  <c r="AG183" i="70" s="1"/>
  <c r="AW183" i="70" s="1"/>
  <c r="BM199" i="70"/>
  <c r="AG199" i="70" s="1"/>
  <c r="AW199" i="70" s="1"/>
  <c r="BM215" i="70"/>
  <c r="AG215" i="70" s="1"/>
  <c r="AW215" i="70" s="1"/>
  <c r="BE128" i="70"/>
  <c r="Y128" i="70" s="1"/>
  <c r="AO128" i="70" s="1"/>
  <c r="BE60" i="70"/>
  <c r="Y60" i="70" s="1"/>
  <c r="AO60" i="70" s="1"/>
  <c r="BE168" i="70"/>
  <c r="Y168" i="70" s="1"/>
  <c r="AO168" i="70" s="1"/>
  <c r="BE108" i="70"/>
  <c r="Y108" i="70" s="1"/>
  <c r="AO108" i="70" s="1"/>
  <c r="BE88" i="70"/>
  <c r="Y88" i="70" s="1"/>
  <c r="AO88" i="70" s="1"/>
  <c r="BE181" i="70"/>
  <c r="Y181" i="70" s="1"/>
  <c r="AO181" i="70" s="1"/>
  <c r="BE32" i="70"/>
  <c r="Y32" i="70" s="1"/>
  <c r="AO32" i="70" s="1"/>
  <c r="BE48" i="70"/>
  <c r="Y48" i="70" s="1"/>
  <c r="AO48" i="70" s="1"/>
  <c r="BE84" i="70"/>
  <c r="Y84" i="70" s="1"/>
  <c r="AO84" i="70" s="1"/>
  <c r="BE217" i="70"/>
  <c r="Y217" i="70" s="1"/>
  <c r="AO217" i="70" s="1"/>
  <c r="BE116" i="70"/>
  <c r="Y116" i="70" s="1"/>
  <c r="AO116" i="70" s="1"/>
  <c r="BM79" i="70"/>
  <c r="AG79" i="70" s="1"/>
  <c r="AW79" i="70" s="1"/>
  <c r="BM28" i="70"/>
  <c r="AG28" i="70" s="1"/>
  <c r="AW28" i="70" s="1"/>
  <c r="BM56" i="70"/>
  <c r="AG56" i="70" s="1"/>
  <c r="AW56" i="70" s="1"/>
  <c r="BM184" i="70"/>
  <c r="AG184" i="70" s="1"/>
  <c r="AW184" i="70" s="1"/>
  <c r="BF192" i="71"/>
  <c r="Z192" i="71" s="1"/>
  <c r="AP192" i="71" s="1"/>
  <c r="BF103" i="71"/>
  <c r="Z103" i="71" s="1"/>
  <c r="AP103" i="71" s="1"/>
  <c r="BF71" i="71"/>
  <c r="Z71" i="71" s="1"/>
  <c r="AP71" i="71" s="1"/>
  <c r="BF24" i="71"/>
  <c r="Z24" i="71" s="1"/>
  <c r="AP24" i="71" s="1"/>
  <c r="BE157" i="71"/>
  <c r="Y157" i="71" s="1"/>
  <c r="AO157" i="71" s="1"/>
  <c r="BA76" i="71"/>
  <c r="U76" i="71" s="1"/>
  <c r="AK76" i="71" s="1"/>
  <c r="BA92" i="71"/>
  <c r="U92" i="71" s="1"/>
  <c r="AK92" i="71" s="1"/>
  <c r="BA108" i="71"/>
  <c r="U108" i="71" s="1"/>
  <c r="AK108" i="71" s="1"/>
  <c r="BA170" i="71"/>
  <c r="U170" i="71" s="1"/>
  <c r="AK170" i="71" s="1"/>
  <c r="BA154" i="71"/>
  <c r="U154" i="71" s="1"/>
  <c r="AK154" i="71" s="1"/>
  <c r="BA196" i="71"/>
  <c r="U196" i="71" s="1"/>
  <c r="AK196" i="71" s="1"/>
  <c r="BB73" i="71"/>
  <c r="V73" i="71" s="1"/>
  <c r="AL73" i="71" s="1"/>
  <c r="BB199" i="71"/>
  <c r="V199" i="71" s="1"/>
  <c r="AL199" i="71" s="1"/>
  <c r="BB207" i="71"/>
  <c r="V207" i="71" s="1"/>
  <c r="AL207" i="71" s="1"/>
  <c r="BB220" i="71"/>
  <c r="V220" i="71" s="1"/>
  <c r="AL220" i="71" s="1"/>
  <c r="BM69" i="71"/>
  <c r="AG69" i="71" s="1"/>
  <c r="AW69" i="71" s="1"/>
  <c r="BM30" i="71"/>
  <c r="AG30" i="71" s="1"/>
  <c r="AW30" i="71" s="1"/>
  <c r="BM46" i="71"/>
  <c r="AG46" i="71" s="1"/>
  <c r="AW46" i="71" s="1"/>
  <c r="BM148" i="71"/>
  <c r="AG148" i="71" s="1"/>
  <c r="AW148" i="71" s="1"/>
  <c r="BM164" i="71"/>
  <c r="AG164" i="71" s="1"/>
  <c r="AW164" i="71" s="1"/>
  <c r="BM180" i="71"/>
  <c r="AG180" i="71" s="1"/>
  <c r="AW180" i="71" s="1"/>
  <c r="BM211" i="71"/>
  <c r="AG211" i="71" s="1"/>
  <c r="AW211" i="71" s="1"/>
  <c r="BM57" i="70"/>
  <c r="AG57" i="70" s="1"/>
  <c r="AW57" i="70" s="1"/>
  <c r="BM89" i="70"/>
  <c r="AG89" i="70" s="1"/>
  <c r="AW89" i="70" s="1"/>
  <c r="BM51" i="70"/>
  <c r="AG51" i="70" s="1"/>
  <c r="AW51" i="70" s="1"/>
  <c r="BF58" i="71"/>
  <c r="Z58" i="71" s="1"/>
  <c r="AP58" i="71" s="1"/>
  <c r="BN192" i="71"/>
  <c r="AH192" i="71" s="1"/>
  <c r="AX192" i="71" s="1"/>
  <c r="BN159" i="71"/>
  <c r="AH159" i="71" s="1"/>
  <c r="AX159" i="71" s="1"/>
  <c r="BI29" i="71"/>
  <c r="AC29" i="71" s="1"/>
  <c r="AS29" i="71" s="1"/>
  <c r="BI45" i="71"/>
  <c r="AC45" i="71" s="1"/>
  <c r="AS45" i="71" s="1"/>
  <c r="BI64" i="71"/>
  <c r="AC64" i="71" s="1"/>
  <c r="AS64" i="71" s="1"/>
  <c r="BI72" i="71"/>
  <c r="AC72" i="71" s="1"/>
  <c r="AS72" i="71" s="1"/>
  <c r="BI80" i="71"/>
  <c r="AC80" i="71" s="1"/>
  <c r="AS80" i="71" s="1"/>
  <c r="BI88" i="71"/>
  <c r="AC88" i="71" s="1"/>
  <c r="AS88" i="71" s="1"/>
  <c r="BI96" i="71"/>
  <c r="AC96" i="71" s="1"/>
  <c r="AS96" i="71" s="1"/>
  <c r="BI104" i="71"/>
  <c r="AC104" i="71" s="1"/>
  <c r="AS104" i="71" s="1"/>
  <c r="BI112" i="71"/>
  <c r="AC112" i="71" s="1"/>
  <c r="AS112" i="71" s="1"/>
  <c r="BI134" i="71"/>
  <c r="AC134" i="71" s="1"/>
  <c r="AS134" i="71" s="1"/>
  <c r="BI181" i="71"/>
  <c r="AC181" i="71" s="1"/>
  <c r="AS181" i="71" s="1"/>
  <c r="BI208" i="71"/>
  <c r="AC208" i="71" s="1"/>
  <c r="AS208" i="71" s="1"/>
  <c r="BI198" i="71"/>
  <c r="AC198" i="71" s="1"/>
  <c r="AS198" i="71" s="1"/>
  <c r="BI206" i="71"/>
  <c r="AC206" i="71" s="1"/>
  <c r="AS206" i="71" s="1"/>
  <c r="BI222" i="71"/>
  <c r="AC222" i="71" s="1"/>
  <c r="AS222" i="71" s="1"/>
  <c r="BF221" i="71"/>
  <c r="Z221" i="71" s="1"/>
  <c r="AP221" i="71" s="1"/>
  <c r="BF143" i="71"/>
  <c r="Z143" i="71" s="1"/>
  <c r="AP143" i="71" s="1"/>
  <c r="BF127" i="71"/>
  <c r="Z127" i="71" s="1"/>
  <c r="AP127" i="71" s="1"/>
  <c r="BF187" i="71"/>
  <c r="Z187" i="71" s="1"/>
  <c r="AP187" i="71" s="1"/>
  <c r="BF113" i="71"/>
  <c r="Z113" i="71" s="1"/>
  <c r="AP113" i="71" s="1"/>
  <c r="BF97" i="71"/>
  <c r="Z97" i="71" s="1"/>
  <c r="AP97" i="71" s="1"/>
  <c r="BF81" i="71"/>
  <c r="Z81" i="71" s="1"/>
  <c r="AP81" i="71" s="1"/>
  <c r="BN207" i="71"/>
  <c r="AH207" i="71" s="1"/>
  <c r="AX207" i="71" s="1"/>
  <c r="BN191" i="71"/>
  <c r="AH191" i="71" s="1"/>
  <c r="AX191" i="71" s="1"/>
  <c r="BN113" i="71"/>
  <c r="AH113" i="71" s="1"/>
  <c r="AX113" i="71" s="1"/>
  <c r="BJ28" i="71"/>
  <c r="AD28" i="71" s="1"/>
  <c r="AT28" i="71" s="1"/>
  <c r="BJ44" i="71"/>
  <c r="AD44" i="71" s="1"/>
  <c r="AT44" i="71" s="1"/>
  <c r="BJ71" i="71"/>
  <c r="AD71" i="71" s="1"/>
  <c r="AT71" i="71" s="1"/>
  <c r="BJ79" i="71"/>
  <c r="AD79" i="71" s="1"/>
  <c r="AT79" i="71" s="1"/>
  <c r="BJ87" i="71"/>
  <c r="AD87" i="71" s="1"/>
  <c r="AT87" i="71" s="1"/>
  <c r="BJ95" i="71"/>
  <c r="AD95" i="71" s="1"/>
  <c r="AT95" i="71" s="1"/>
  <c r="BJ103" i="71"/>
  <c r="AD103" i="71" s="1"/>
  <c r="AT103" i="71" s="1"/>
  <c r="BJ111" i="71"/>
  <c r="AD111" i="71" s="1"/>
  <c r="AT111" i="71" s="1"/>
  <c r="BJ183" i="71"/>
  <c r="AD183" i="71" s="1"/>
  <c r="AT183" i="71" s="1"/>
  <c r="BJ152" i="71"/>
  <c r="AD152" i="71" s="1"/>
  <c r="AT152" i="71" s="1"/>
  <c r="BJ177" i="71"/>
  <c r="AD177" i="71" s="1"/>
  <c r="AT177" i="71" s="1"/>
  <c r="BJ117" i="71"/>
  <c r="AD117" i="71" s="1"/>
  <c r="AT117" i="71" s="1"/>
  <c r="BJ129" i="71"/>
  <c r="AD129" i="71" s="1"/>
  <c r="AT129" i="71" s="1"/>
  <c r="BJ170" i="71"/>
  <c r="AD170" i="71" s="1"/>
  <c r="AT170" i="71" s="1"/>
  <c r="BJ207" i="71"/>
  <c r="AD207" i="71" s="1"/>
  <c r="AT207" i="71" s="1"/>
  <c r="BJ219" i="71"/>
  <c r="AD219" i="71" s="1"/>
  <c r="AT219" i="71" s="1"/>
  <c r="BK27" i="71"/>
  <c r="AE27" i="71" s="1"/>
  <c r="AU27" i="71" s="1"/>
  <c r="BK23" i="71"/>
  <c r="AE23" i="71" s="1"/>
  <c r="AU23" i="71" s="1"/>
  <c r="BK55" i="71"/>
  <c r="AE55" i="71" s="1"/>
  <c r="AU55" i="71" s="1"/>
  <c r="BK24" i="71"/>
  <c r="AE24" i="71" s="1"/>
  <c r="AU24" i="71" s="1"/>
  <c r="BK40" i="71"/>
  <c r="AE40" i="71" s="1"/>
  <c r="AU40" i="71" s="1"/>
  <c r="BK56" i="71"/>
  <c r="AE56" i="71" s="1"/>
  <c r="AU56" i="71" s="1"/>
  <c r="BK92" i="71"/>
  <c r="AE92" i="71" s="1"/>
  <c r="AU92" i="71" s="1"/>
  <c r="BK60" i="71"/>
  <c r="AE60" i="71" s="1"/>
  <c r="AU60" i="71" s="1"/>
  <c r="BK67" i="71"/>
  <c r="AE67" i="71" s="1"/>
  <c r="AU67" i="71" s="1"/>
  <c r="BK83" i="71"/>
  <c r="AE83" i="71" s="1"/>
  <c r="AU83" i="71" s="1"/>
  <c r="BK99" i="71"/>
  <c r="AE99" i="71" s="1"/>
  <c r="AU99" i="71" s="1"/>
  <c r="BK115" i="71"/>
  <c r="AE115" i="71" s="1"/>
  <c r="AU115" i="71" s="1"/>
  <c r="BK70" i="71"/>
  <c r="AE70" i="71" s="1"/>
  <c r="AU70" i="71" s="1"/>
  <c r="BK86" i="71"/>
  <c r="AE86" i="71" s="1"/>
  <c r="AU86" i="71" s="1"/>
  <c r="BK102" i="71"/>
  <c r="AE102" i="71" s="1"/>
  <c r="AU102" i="71" s="1"/>
  <c r="BK119" i="71"/>
  <c r="AE119" i="71" s="1"/>
  <c r="AU119" i="71" s="1"/>
  <c r="BK159" i="71"/>
  <c r="AE159" i="71" s="1"/>
  <c r="AU159" i="71" s="1"/>
  <c r="BK126" i="71"/>
  <c r="AE126" i="71" s="1"/>
  <c r="AU126" i="71" s="1"/>
  <c r="BK184" i="71"/>
  <c r="AE184" i="71" s="1"/>
  <c r="AU184" i="71" s="1"/>
  <c r="BK146" i="71"/>
  <c r="AE146" i="71" s="1"/>
  <c r="AU146" i="71" s="1"/>
  <c r="BK178" i="71"/>
  <c r="AE178" i="71" s="1"/>
  <c r="AU178" i="71" s="1"/>
  <c r="BK196" i="71"/>
  <c r="AE196" i="71" s="1"/>
  <c r="AU196" i="71" s="1"/>
  <c r="BK181" i="71"/>
  <c r="AE181" i="71" s="1"/>
  <c r="AU181" i="71" s="1"/>
  <c r="BF216" i="71"/>
  <c r="Z216" i="71" s="1"/>
  <c r="AP216" i="71" s="1"/>
  <c r="BF196" i="71"/>
  <c r="Z196" i="71" s="1"/>
  <c r="AP196" i="71" s="1"/>
  <c r="BF169" i="71"/>
  <c r="Z169" i="71" s="1"/>
  <c r="AP169" i="71" s="1"/>
  <c r="BF209" i="71"/>
  <c r="Z209" i="71" s="1"/>
  <c r="AP209" i="71" s="1"/>
  <c r="BF174" i="71"/>
  <c r="Z174" i="71" s="1"/>
  <c r="AP174" i="71" s="1"/>
  <c r="BF107" i="71"/>
  <c r="Z107" i="71" s="1"/>
  <c r="AP107" i="71" s="1"/>
  <c r="BF91" i="71"/>
  <c r="Z91" i="71" s="1"/>
  <c r="AP91" i="71" s="1"/>
  <c r="BF75" i="71"/>
  <c r="Z75" i="71" s="1"/>
  <c r="AP75" i="71" s="1"/>
  <c r="BF59" i="71"/>
  <c r="Z59" i="71" s="1"/>
  <c r="AP59" i="71" s="1"/>
  <c r="BF44" i="71"/>
  <c r="Z44" i="71" s="1"/>
  <c r="AP44" i="71" s="1"/>
  <c r="BF28" i="71"/>
  <c r="Z28" i="71" s="1"/>
  <c r="AP28" i="71" s="1"/>
  <c r="BN173" i="71"/>
  <c r="AH173" i="71" s="1"/>
  <c r="AX173" i="71" s="1"/>
  <c r="BC35" i="71"/>
  <c r="W35" i="71" s="1"/>
  <c r="AM35" i="71" s="1"/>
  <c r="BC39" i="71"/>
  <c r="W39" i="71" s="1"/>
  <c r="AM39" i="71" s="1"/>
  <c r="BC66" i="71"/>
  <c r="W66" i="71" s="1"/>
  <c r="AM66" i="71" s="1"/>
  <c r="BC82" i="71"/>
  <c r="W82" i="71" s="1"/>
  <c r="AM82" i="71" s="1"/>
  <c r="BC98" i="71"/>
  <c r="W98" i="71" s="1"/>
  <c r="AM98" i="71" s="1"/>
  <c r="BC114" i="71"/>
  <c r="W114" i="71" s="1"/>
  <c r="AM114" i="71" s="1"/>
  <c r="BC116" i="71"/>
  <c r="W116" i="71" s="1"/>
  <c r="AM116" i="71" s="1"/>
  <c r="BC124" i="71"/>
  <c r="W124" i="71" s="1"/>
  <c r="AM124" i="71" s="1"/>
  <c r="BC158" i="71"/>
  <c r="W158" i="71" s="1"/>
  <c r="AM158" i="71" s="1"/>
  <c r="BC154" i="71"/>
  <c r="W154" i="71" s="1"/>
  <c r="AM154" i="71" s="1"/>
  <c r="BC140" i="71"/>
  <c r="W140" i="71" s="1"/>
  <c r="AM140" i="71" s="1"/>
  <c r="BC210" i="71"/>
  <c r="W210" i="71" s="1"/>
  <c r="AM210" i="71" s="1"/>
  <c r="BC218" i="71"/>
  <c r="W218" i="71" s="1"/>
  <c r="AM218" i="71" s="1"/>
  <c r="BE24" i="71"/>
  <c r="Y24" i="71" s="1"/>
  <c r="AO24" i="71" s="1"/>
  <c r="BE36" i="71"/>
  <c r="Y36" i="71" s="1"/>
  <c r="AO36" i="71" s="1"/>
  <c r="BE64" i="71"/>
  <c r="Y64" i="71" s="1"/>
  <c r="AO64" i="71" s="1"/>
  <c r="BE34" i="71"/>
  <c r="Y34" i="71" s="1"/>
  <c r="AO34" i="71" s="1"/>
  <c r="BE50" i="71"/>
  <c r="Y50" i="71" s="1"/>
  <c r="AO50" i="71" s="1"/>
  <c r="BE33" i="71"/>
  <c r="Y33" i="71" s="1"/>
  <c r="AO33" i="71" s="1"/>
  <c r="BE49" i="71"/>
  <c r="Y49" i="71" s="1"/>
  <c r="AO49" i="71" s="1"/>
  <c r="BE74" i="71"/>
  <c r="Y74" i="71" s="1"/>
  <c r="AO74" i="71" s="1"/>
  <c r="BE90" i="71"/>
  <c r="Y90" i="71" s="1"/>
  <c r="AO90" i="71" s="1"/>
  <c r="BE106" i="71"/>
  <c r="Y106" i="71" s="1"/>
  <c r="AO106" i="71" s="1"/>
  <c r="BE73" i="71"/>
  <c r="Y73" i="71" s="1"/>
  <c r="AO73" i="71" s="1"/>
  <c r="BE89" i="71"/>
  <c r="Y89" i="71" s="1"/>
  <c r="AO89" i="71" s="1"/>
  <c r="BE105" i="71"/>
  <c r="Y105" i="71" s="1"/>
  <c r="AO105" i="71" s="1"/>
  <c r="BE59" i="71"/>
  <c r="Y59" i="71" s="1"/>
  <c r="AO59" i="71" s="1"/>
  <c r="BE67" i="71"/>
  <c r="Y67" i="71" s="1"/>
  <c r="AO67" i="71" s="1"/>
  <c r="BE83" i="71"/>
  <c r="Y83" i="71" s="1"/>
  <c r="AO83" i="71" s="1"/>
  <c r="BE99" i="71"/>
  <c r="Y99" i="71" s="1"/>
  <c r="AO99" i="71" s="1"/>
  <c r="BE115" i="71"/>
  <c r="Y115" i="71" s="1"/>
  <c r="AO115" i="71" s="1"/>
  <c r="BE122" i="71"/>
  <c r="Y122" i="71" s="1"/>
  <c r="AO122" i="71" s="1"/>
  <c r="BE133" i="71"/>
  <c r="Y133" i="71" s="1"/>
  <c r="AO133" i="71" s="1"/>
  <c r="BE189" i="71"/>
  <c r="Y189" i="71" s="1"/>
  <c r="AO189" i="71" s="1"/>
  <c r="BE132" i="71"/>
  <c r="Y132" i="71" s="1"/>
  <c r="AO132" i="71" s="1"/>
  <c r="BE184" i="71"/>
  <c r="Y184" i="71" s="1"/>
  <c r="AO184" i="71" s="1"/>
  <c r="BE197" i="71"/>
  <c r="Y197" i="71" s="1"/>
  <c r="AO197" i="71" s="1"/>
  <c r="BE138" i="71"/>
  <c r="Y138" i="71" s="1"/>
  <c r="AO138" i="71" s="1"/>
  <c r="BE165" i="71"/>
  <c r="Y165" i="71" s="1"/>
  <c r="AO165" i="71" s="1"/>
  <c r="BE195" i="71"/>
  <c r="Y195" i="71" s="1"/>
  <c r="AO195" i="71" s="1"/>
  <c r="BE152" i="71"/>
  <c r="Y152" i="71" s="1"/>
  <c r="AO152" i="71" s="1"/>
  <c r="BE172" i="71"/>
  <c r="Y172" i="71" s="1"/>
  <c r="AO172" i="71" s="1"/>
  <c r="BE185" i="71"/>
  <c r="Y185" i="71" s="1"/>
  <c r="AO185" i="71" s="1"/>
  <c r="BE188" i="71"/>
  <c r="Y188" i="71" s="1"/>
  <c r="AO188" i="71" s="1"/>
  <c r="BE204" i="71"/>
  <c r="Y204" i="71" s="1"/>
  <c r="AO204" i="71" s="1"/>
  <c r="BE154" i="71"/>
  <c r="Y154" i="71" s="1"/>
  <c r="AO154" i="71" s="1"/>
  <c r="BE170" i="71"/>
  <c r="Y170" i="71" s="1"/>
  <c r="AO170" i="71" s="1"/>
  <c r="BE186" i="71"/>
  <c r="Y186" i="71" s="1"/>
  <c r="AO186" i="71" s="1"/>
  <c r="BA29" i="71"/>
  <c r="U29" i="71" s="1"/>
  <c r="AK29" i="71" s="1"/>
  <c r="BA45" i="71"/>
  <c r="U45" i="71" s="1"/>
  <c r="AK45" i="71" s="1"/>
  <c r="BA61" i="71"/>
  <c r="U61" i="71" s="1"/>
  <c r="AK61" i="71" s="1"/>
  <c r="BA36" i="71"/>
  <c r="U36" i="71" s="1"/>
  <c r="AK36" i="71" s="1"/>
  <c r="BA52" i="71"/>
  <c r="U52" i="71" s="1"/>
  <c r="AK52" i="71" s="1"/>
  <c r="BA23" i="71"/>
  <c r="U23" i="71" s="1"/>
  <c r="AK23" i="71" s="1"/>
  <c r="BA39" i="71"/>
  <c r="U39" i="71" s="1"/>
  <c r="AK39" i="71" s="1"/>
  <c r="BA55" i="71"/>
  <c r="U55" i="71" s="1"/>
  <c r="AK55" i="71" s="1"/>
  <c r="BA67" i="71"/>
  <c r="U67" i="71" s="1"/>
  <c r="AK67" i="71" s="1"/>
  <c r="BA75" i="71"/>
  <c r="U75" i="71" s="1"/>
  <c r="AK75" i="71" s="1"/>
  <c r="BA83" i="71"/>
  <c r="U83" i="71" s="1"/>
  <c r="AK83" i="71" s="1"/>
  <c r="BA91" i="71"/>
  <c r="U91" i="71" s="1"/>
  <c r="AK91" i="71" s="1"/>
  <c r="BA99" i="71"/>
  <c r="U99" i="71" s="1"/>
  <c r="AK99" i="71" s="1"/>
  <c r="BA107" i="71"/>
  <c r="U107" i="71" s="1"/>
  <c r="AK107" i="71" s="1"/>
  <c r="BA115" i="71"/>
  <c r="U115" i="71" s="1"/>
  <c r="AK115" i="71" s="1"/>
  <c r="BA141" i="71"/>
  <c r="U141" i="71" s="1"/>
  <c r="AK141" i="71" s="1"/>
  <c r="BA73" i="71"/>
  <c r="U73" i="71" s="1"/>
  <c r="AK73" i="71" s="1"/>
  <c r="BA89" i="71"/>
  <c r="U89" i="71" s="1"/>
  <c r="AK89" i="71" s="1"/>
  <c r="BA105" i="71"/>
  <c r="U105" i="71" s="1"/>
  <c r="AK105" i="71" s="1"/>
  <c r="BA121" i="71"/>
  <c r="U121" i="71" s="1"/>
  <c r="AK121" i="71" s="1"/>
  <c r="BA134" i="71"/>
  <c r="U134" i="71" s="1"/>
  <c r="AK134" i="71" s="1"/>
  <c r="BA135" i="71"/>
  <c r="U135" i="71" s="1"/>
  <c r="AK135" i="71" s="1"/>
  <c r="BA142" i="71"/>
  <c r="U142" i="71" s="1"/>
  <c r="AK142" i="71" s="1"/>
  <c r="BA147" i="71"/>
  <c r="U147" i="71" s="1"/>
  <c r="AK147" i="71" s="1"/>
  <c r="BA140" i="71"/>
  <c r="U140" i="71" s="1"/>
  <c r="AK140" i="71" s="1"/>
  <c r="BA178" i="71"/>
  <c r="U178" i="71" s="1"/>
  <c r="AK178" i="71" s="1"/>
  <c r="BA171" i="71"/>
  <c r="U171" i="71" s="1"/>
  <c r="AK171" i="71" s="1"/>
  <c r="BA175" i="71"/>
  <c r="U175" i="71" s="1"/>
  <c r="AK175" i="71" s="1"/>
  <c r="BA215" i="71"/>
  <c r="U215" i="71" s="1"/>
  <c r="AK215" i="71" s="1"/>
  <c r="BA190" i="71"/>
  <c r="U190" i="71" s="1"/>
  <c r="AK190" i="71" s="1"/>
  <c r="BA206" i="71"/>
  <c r="U206" i="71" s="1"/>
  <c r="AK206" i="71" s="1"/>
  <c r="BA149" i="71"/>
  <c r="U149" i="71" s="1"/>
  <c r="AK149" i="71" s="1"/>
  <c r="BA165" i="71"/>
  <c r="U165" i="71" s="1"/>
  <c r="AK165" i="71" s="1"/>
  <c r="BA181" i="71"/>
  <c r="U181" i="71" s="1"/>
  <c r="AK181" i="71" s="1"/>
  <c r="BA191" i="71"/>
  <c r="U191" i="71" s="1"/>
  <c r="AK191" i="71" s="1"/>
  <c r="BA207" i="71"/>
  <c r="U207" i="71" s="1"/>
  <c r="AK207" i="71" s="1"/>
  <c r="BA210" i="71"/>
  <c r="U210" i="71" s="1"/>
  <c r="AK210" i="71" s="1"/>
  <c r="BE69" i="70"/>
  <c r="Y69" i="70" s="1"/>
  <c r="AO69" i="70" s="1"/>
  <c r="BB24" i="71"/>
  <c r="V24" i="71" s="1"/>
  <c r="AL24" i="71" s="1"/>
  <c r="BB28" i="71"/>
  <c r="V28" i="71" s="1"/>
  <c r="AL28" i="71" s="1"/>
  <c r="BB32" i="71"/>
  <c r="V32" i="71" s="1"/>
  <c r="AL32" i="71" s="1"/>
  <c r="BB36" i="71"/>
  <c r="V36" i="71" s="1"/>
  <c r="AL36" i="71" s="1"/>
  <c r="BB40" i="71"/>
  <c r="V40" i="71" s="1"/>
  <c r="AL40" i="71" s="1"/>
  <c r="BB44" i="71"/>
  <c r="V44" i="71" s="1"/>
  <c r="AL44" i="71" s="1"/>
  <c r="BB48" i="71"/>
  <c r="V48" i="71" s="1"/>
  <c r="AL48" i="71" s="1"/>
  <c r="BB52" i="71"/>
  <c r="V52" i="71" s="1"/>
  <c r="AL52" i="71" s="1"/>
  <c r="BB56" i="71"/>
  <c r="V56" i="71" s="1"/>
  <c r="AL56" i="71" s="1"/>
  <c r="BB169" i="71"/>
  <c r="V169" i="71" s="1"/>
  <c r="AL169" i="71" s="1"/>
  <c r="BB60" i="71"/>
  <c r="V60" i="71" s="1"/>
  <c r="AL60" i="71" s="1"/>
  <c r="BB64" i="71"/>
  <c r="V64" i="71" s="1"/>
  <c r="AL64" i="71" s="1"/>
  <c r="BB68" i="71"/>
  <c r="V68" i="71" s="1"/>
  <c r="AL68" i="71" s="1"/>
  <c r="BB72" i="71"/>
  <c r="V72" i="71" s="1"/>
  <c r="AL72" i="71" s="1"/>
  <c r="BB76" i="71"/>
  <c r="V76" i="71" s="1"/>
  <c r="AL76" i="71" s="1"/>
  <c r="BB80" i="71"/>
  <c r="V80" i="71" s="1"/>
  <c r="AL80" i="71" s="1"/>
  <c r="BB84" i="71"/>
  <c r="V84" i="71" s="1"/>
  <c r="AL84" i="71" s="1"/>
  <c r="BB88" i="71"/>
  <c r="V88" i="71" s="1"/>
  <c r="AL88" i="71" s="1"/>
  <c r="BB92" i="71"/>
  <c r="V92" i="71" s="1"/>
  <c r="AL92" i="71" s="1"/>
  <c r="BB96" i="71"/>
  <c r="V96" i="71" s="1"/>
  <c r="AL96" i="71" s="1"/>
  <c r="BB100" i="71"/>
  <c r="V100" i="71" s="1"/>
  <c r="AL100" i="71" s="1"/>
  <c r="BB104" i="71"/>
  <c r="V104" i="71" s="1"/>
  <c r="AL104" i="71" s="1"/>
  <c r="BB108" i="71"/>
  <c r="V108" i="71" s="1"/>
  <c r="AL108" i="71" s="1"/>
  <c r="BB112" i="71"/>
  <c r="V112" i="71" s="1"/>
  <c r="AL112" i="71" s="1"/>
  <c r="BB162" i="71"/>
  <c r="V162" i="71" s="1"/>
  <c r="AL162" i="71" s="1"/>
  <c r="BB181" i="71"/>
  <c r="V181" i="71" s="1"/>
  <c r="AL181" i="71" s="1"/>
  <c r="BB183" i="71"/>
  <c r="V183" i="71" s="1"/>
  <c r="AL183" i="71" s="1"/>
  <c r="BB149" i="71"/>
  <c r="V149" i="71" s="1"/>
  <c r="AL149" i="71" s="1"/>
  <c r="BB166" i="71"/>
  <c r="V166" i="71" s="1"/>
  <c r="AL166" i="71" s="1"/>
  <c r="BB185" i="71"/>
  <c r="V185" i="71" s="1"/>
  <c r="AL185" i="71" s="1"/>
  <c r="BB178" i="71"/>
  <c r="V178" i="71" s="1"/>
  <c r="AL178" i="71" s="1"/>
  <c r="BB210" i="71"/>
  <c r="V210" i="71" s="1"/>
  <c r="AL210" i="71" s="1"/>
  <c r="BB118" i="71"/>
  <c r="V118" i="71" s="1"/>
  <c r="AL118" i="71" s="1"/>
  <c r="BB122" i="71"/>
  <c r="V122" i="71" s="1"/>
  <c r="AL122" i="71" s="1"/>
  <c r="BB126" i="71"/>
  <c r="V126" i="71" s="1"/>
  <c r="AL126" i="71" s="1"/>
  <c r="BB130" i="71"/>
  <c r="V130" i="71" s="1"/>
  <c r="AL130" i="71" s="1"/>
  <c r="BB134" i="71"/>
  <c r="V134" i="71" s="1"/>
  <c r="AL134" i="71" s="1"/>
  <c r="BB138" i="71"/>
  <c r="V138" i="71" s="1"/>
  <c r="AL138" i="71" s="1"/>
  <c r="BB142" i="71"/>
  <c r="V142" i="71" s="1"/>
  <c r="AL142" i="71" s="1"/>
  <c r="BB146" i="71"/>
  <c r="V146" i="71" s="1"/>
  <c r="AL146" i="71" s="1"/>
  <c r="BB156" i="71"/>
  <c r="V156" i="71" s="1"/>
  <c r="AL156" i="71" s="1"/>
  <c r="BB172" i="71"/>
  <c r="V172" i="71" s="1"/>
  <c r="AL172" i="71" s="1"/>
  <c r="BB212" i="71"/>
  <c r="V212" i="71" s="1"/>
  <c r="AL212" i="71" s="1"/>
  <c r="BB213" i="71"/>
  <c r="V213" i="71" s="1"/>
  <c r="AL213" i="71" s="1"/>
  <c r="BB190" i="71"/>
  <c r="V190" i="71" s="1"/>
  <c r="AL190" i="71" s="1"/>
  <c r="BB194" i="71"/>
  <c r="V194" i="71" s="1"/>
  <c r="AL194" i="71" s="1"/>
  <c r="BB198" i="71"/>
  <c r="V198" i="71" s="1"/>
  <c r="AL198" i="71" s="1"/>
  <c r="BB202" i="71"/>
  <c r="V202" i="71" s="1"/>
  <c r="AL202" i="71" s="1"/>
  <c r="BB206" i="71"/>
  <c r="V206" i="71" s="1"/>
  <c r="AL206" i="71" s="1"/>
  <c r="BB221" i="71"/>
  <c r="V221" i="71" s="1"/>
  <c r="AL221" i="71" s="1"/>
  <c r="BE210" i="70"/>
  <c r="Y210" i="70" s="1"/>
  <c r="AO210" i="70" s="1"/>
  <c r="BM32" i="71"/>
  <c r="AG32" i="71" s="1"/>
  <c r="AW32" i="71" s="1"/>
  <c r="BM28" i="71"/>
  <c r="AG28" i="71" s="1"/>
  <c r="AW28" i="71" s="1"/>
  <c r="BM23" i="71"/>
  <c r="AG23" i="71" s="1"/>
  <c r="AW23" i="71" s="1"/>
  <c r="BM39" i="71"/>
  <c r="AG39" i="71" s="1"/>
  <c r="AW39" i="71" s="1"/>
  <c r="BM55" i="71"/>
  <c r="AG55" i="71" s="1"/>
  <c r="AW55" i="71" s="1"/>
  <c r="BM93" i="71"/>
  <c r="AG93" i="71" s="1"/>
  <c r="AW93" i="71" s="1"/>
  <c r="BM26" i="71"/>
  <c r="AG26" i="71" s="1"/>
  <c r="AW26" i="71" s="1"/>
  <c r="BM42" i="71"/>
  <c r="AG42" i="71" s="1"/>
  <c r="AW42" i="71" s="1"/>
  <c r="BM25" i="71"/>
  <c r="AG25" i="71" s="1"/>
  <c r="AW25" i="71" s="1"/>
  <c r="BM41" i="71"/>
  <c r="AG41" i="71" s="1"/>
  <c r="AW41" i="71" s="1"/>
  <c r="BM64" i="71"/>
  <c r="AG64" i="71" s="1"/>
  <c r="AW64" i="71" s="1"/>
  <c r="BM97" i="71"/>
  <c r="AG97" i="71" s="1"/>
  <c r="AW97" i="71" s="1"/>
  <c r="BM59" i="71"/>
  <c r="AG59" i="71" s="1"/>
  <c r="AW59" i="71" s="1"/>
  <c r="BM60" i="71"/>
  <c r="AG60" i="71" s="1"/>
  <c r="AW60" i="71" s="1"/>
  <c r="BM74" i="71"/>
  <c r="AG74" i="71" s="1"/>
  <c r="AW74" i="71" s="1"/>
  <c r="BM90" i="71"/>
  <c r="AG90" i="71" s="1"/>
  <c r="AW90" i="71" s="1"/>
  <c r="BM106" i="71"/>
  <c r="AG106" i="71" s="1"/>
  <c r="AW106" i="71" s="1"/>
  <c r="BM72" i="71"/>
  <c r="AG72" i="71" s="1"/>
  <c r="AW72" i="71" s="1"/>
  <c r="BM88" i="71"/>
  <c r="AG88" i="71" s="1"/>
  <c r="AW88" i="71" s="1"/>
  <c r="BM104" i="71"/>
  <c r="AG104" i="71" s="1"/>
  <c r="AW104" i="71" s="1"/>
  <c r="BM71" i="71"/>
  <c r="AG71" i="71" s="1"/>
  <c r="AW71" i="71" s="1"/>
  <c r="BM87" i="71"/>
  <c r="AG87" i="71" s="1"/>
  <c r="AW87" i="71" s="1"/>
  <c r="BM103" i="71"/>
  <c r="AG103" i="71" s="1"/>
  <c r="AW103" i="71" s="1"/>
  <c r="BM117" i="71"/>
  <c r="AG117" i="71" s="1"/>
  <c r="AW117" i="71" s="1"/>
  <c r="BM128" i="71"/>
  <c r="AG128" i="71" s="1"/>
  <c r="AW128" i="71" s="1"/>
  <c r="BM116" i="71"/>
  <c r="AG116" i="71" s="1"/>
  <c r="AW116" i="71" s="1"/>
  <c r="BM124" i="71"/>
  <c r="AG124" i="71" s="1"/>
  <c r="AW124" i="71" s="1"/>
  <c r="BM162" i="71"/>
  <c r="AG162" i="71" s="1"/>
  <c r="AW162" i="71" s="1"/>
  <c r="BM131" i="71"/>
  <c r="AG131" i="71" s="1"/>
  <c r="AW131" i="71" s="1"/>
  <c r="BM163" i="71"/>
  <c r="AG163" i="71" s="1"/>
  <c r="AW163" i="71" s="1"/>
  <c r="BM137" i="71"/>
  <c r="AG137" i="71" s="1"/>
  <c r="AW137" i="71" s="1"/>
  <c r="BM145" i="71"/>
  <c r="AG145" i="71" s="1"/>
  <c r="AW145" i="71" s="1"/>
  <c r="BM151" i="71"/>
  <c r="AG151" i="71" s="1"/>
  <c r="AW151" i="71" s="1"/>
  <c r="BM169" i="71"/>
  <c r="AG169" i="71" s="1"/>
  <c r="AW169" i="71" s="1"/>
  <c r="BM182" i="71"/>
  <c r="AG182" i="71" s="1"/>
  <c r="AW182" i="71" s="1"/>
  <c r="BM140" i="71"/>
  <c r="AG140" i="71" s="1"/>
  <c r="AW140" i="71" s="1"/>
  <c r="BM157" i="71"/>
  <c r="AG157" i="71" s="1"/>
  <c r="AW157" i="71" s="1"/>
  <c r="BM181" i="71"/>
  <c r="AG181" i="71" s="1"/>
  <c r="AW181" i="71" s="1"/>
  <c r="BM178" i="71"/>
  <c r="AG178" i="71" s="1"/>
  <c r="AW178" i="71" s="1"/>
  <c r="BM186" i="71"/>
  <c r="AG186" i="71" s="1"/>
  <c r="AW186" i="71" s="1"/>
  <c r="BM203" i="71"/>
  <c r="AG203" i="71" s="1"/>
  <c r="AW203" i="71" s="1"/>
  <c r="BM197" i="71"/>
  <c r="AG197" i="71" s="1"/>
  <c r="AW197" i="71" s="1"/>
  <c r="BM219" i="71"/>
  <c r="AG219" i="71" s="1"/>
  <c r="AW219" i="71" s="1"/>
  <c r="BM218" i="71"/>
  <c r="AG218" i="71" s="1"/>
  <c r="AW218" i="71" s="1"/>
  <c r="BM160" i="71"/>
  <c r="AG160" i="71" s="1"/>
  <c r="AW160" i="71" s="1"/>
  <c r="BM176" i="71"/>
  <c r="AG176" i="71" s="1"/>
  <c r="AW176" i="71" s="1"/>
  <c r="BM190" i="71"/>
  <c r="AG190" i="71" s="1"/>
  <c r="AW190" i="71" s="1"/>
  <c r="BM198" i="71"/>
  <c r="AG198" i="71" s="1"/>
  <c r="AW198" i="71" s="1"/>
  <c r="BM206" i="71"/>
  <c r="AG206" i="71" s="1"/>
  <c r="AW206" i="71" s="1"/>
  <c r="BM220" i="71"/>
  <c r="AG220" i="71" s="1"/>
  <c r="AW220" i="71" s="1"/>
  <c r="BE73" i="70"/>
  <c r="Y73" i="70" s="1"/>
  <c r="AO73" i="70" s="1"/>
  <c r="BE37" i="70"/>
  <c r="Y37" i="70" s="1"/>
  <c r="AO37" i="70" s="1"/>
  <c r="BE53" i="70"/>
  <c r="Y53" i="70" s="1"/>
  <c r="AO53" i="70" s="1"/>
  <c r="BE77" i="70"/>
  <c r="Y77" i="70" s="1"/>
  <c r="AO77" i="70" s="1"/>
  <c r="BE182" i="70"/>
  <c r="Y182" i="70" s="1"/>
  <c r="AO182" i="70" s="1"/>
  <c r="BE113" i="70"/>
  <c r="Y113" i="70" s="1"/>
  <c r="AO113" i="70" s="1"/>
  <c r="BE129" i="70"/>
  <c r="Y129" i="70" s="1"/>
  <c r="AO129" i="70" s="1"/>
  <c r="BE145" i="70"/>
  <c r="Y145" i="70" s="1"/>
  <c r="AO145" i="70" s="1"/>
  <c r="BE161" i="70"/>
  <c r="Y161" i="70" s="1"/>
  <c r="AO161" i="70" s="1"/>
  <c r="BE65" i="70"/>
  <c r="Y65" i="70" s="1"/>
  <c r="AO65" i="70" s="1"/>
  <c r="BE218" i="70"/>
  <c r="Y218" i="70" s="1"/>
  <c r="AO218" i="70" s="1"/>
  <c r="BE194" i="70"/>
  <c r="Y194" i="70" s="1"/>
  <c r="AO194" i="70" s="1"/>
  <c r="BM198" i="70"/>
  <c r="AG198" i="70" s="1"/>
  <c r="AW198" i="70" s="1"/>
  <c r="BM68" i="70"/>
  <c r="AG68" i="70" s="1"/>
  <c r="AW68" i="70" s="1"/>
  <c r="BM84" i="70"/>
  <c r="AG84" i="70" s="1"/>
  <c r="AW84" i="70" s="1"/>
  <c r="BM100" i="70"/>
  <c r="AG100" i="70" s="1"/>
  <c r="AW100" i="70" s="1"/>
  <c r="BM182" i="70"/>
  <c r="AG182" i="70" s="1"/>
  <c r="AW182" i="70" s="1"/>
  <c r="BM69" i="70"/>
  <c r="AG69" i="70" s="1"/>
  <c r="AW69" i="70" s="1"/>
  <c r="BM85" i="70"/>
  <c r="AG85" i="70" s="1"/>
  <c r="AW85" i="70" s="1"/>
  <c r="BM101" i="70"/>
  <c r="AG101" i="70" s="1"/>
  <c r="AW101" i="70" s="1"/>
  <c r="BM22" i="70"/>
  <c r="AG22" i="70" s="1"/>
  <c r="AW22" i="70" s="1"/>
  <c r="BM26" i="70"/>
  <c r="AG26" i="70" s="1"/>
  <c r="AW26" i="70" s="1"/>
  <c r="BM30" i="70"/>
  <c r="AG30" i="70" s="1"/>
  <c r="AW30" i="70" s="1"/>
  <c r="BM34" i="70"/>
  <c r="AG34" i="70" s="1"/>
  <c r="AW34" i="70" s="1"/>
  <c r="BM38" i="70"/>
  <c r="AG38" i="70" s="1"/>
  <c r="AW38" i="70" s="1"/>
  <c r="BM42" i="70"/>
  <c r="AG42" i="70" s="1"/>
  <c r="AW42" i="70" s="1"/>
  <c r="BM46" i="70"/>
  <c r="AG46" i="70" s="1"/>
  <c r="AW46" i="70" s="1"/>
  <c r="BM50" i="70"/>
  <c r="AG50" i="70" s="1"/>
  <c r="AW50" i="70" s="1"/>
  <c r="BM54" i="70"/>
  <c r="AG54" i="70" s="1"/>
  <c r="AW54" i="70" s="1"/>
  <c r="BM62" i="70"/>
  <c r="AG62" i="70" s="1"/>
  <c r="AW62" i="70" s="1"/>
  <c r="BM78" i="70"/>
  <c r="AG78" i="70" s="1"/>
  <c r="AW78" i="70" s="1"/>
  <c r="BM94" i="70"/>
  <c r="AG94" i="70" s="1"/>
  <c r="AW94" i="70" s="1"/>
  <c r="BM194" i="70"/>
  <c r="AG194" i="70" s="1"/>
  <c r="AW194" i="70" s="1"/>
  <c r="BM177" i="70"/>
  <c r="AG177" i="70" s="1"/>
  <c r="AW177" i="70" s="1"/>
  <c r="BM193" i="70"/>
  <c r="AG193" i="70" s="1"/>
  <c r="AW193" i="70" s="1"/>
  <c r="BM209" i="70"/>
  <c r="AG209" i="70" s="1"/>
  <c r="AW209" i="70" s="1"/>
  <c r="BM104" i="70"/>
  <c r="AG104" i="70" s="1"/>
  <c r="AW104" i="70" s="1"/>
  <c r="BM108" i="70"/>
  <c r="AG108" i="70" s="1"/>
  <c r="AW108" i="70" s="1"/>
  <c r="BM112" i="70"/>
  <c r="AG112" i="70" s="1"/>
  <c r="AW112" i="70" s="1"/>
  <c r="BM116" i="70"/>
  <c r="AG116" i="70" s="1"/>
  <c r="AW116" i="70" s="1"/>
  <c r="BM120" i="70"/>
  <c r="AG120" i="70" s="1"/>
  <c r="AW120" i="70" s="1"/>
  <c r="BM124" i="70"/>
  <c r="AG124" i="70" s="1"/>
  <c r="AW124" i="70" s="1"/>
  <c r="BM128" i="70"/>
  <c r="AG128" i="70" s="1"/>
  <c r="AW128" i="70" s="1"/>
  <c r="BM132" i="70"/>
  <c r="AG132" i="70" s="1"/>
  <c r="AW132" i="70" s="1"/>
  <c r="BM136" i="70"/>
  <c r="AG136" i="70" s="1"/>
  <c r="AW136" i="70" s="1"/>
  <c r="BM140" i="70"/>
  <c r="AG140" i="70" s="1"/>
  <c r="AW140" i="70" s="1"/>
  <c r="BM144" i="70"/>
  <c r="AG144" i="70" s="1"/>
  <c r="AW144" i="70" s="1"/>
  <c r="BM148" i="70"/>
  <c r="AG148" i="70" s="1"/>
  <c r="AW148" i="70" s="1"/>
  <c r="BM152" i="70"/>
  <c r="AG152" i="70" s="1"/>
  <c r="AW152" i="70" s="1"/>
  <c r="BM156" i="70"/>
  <c r="AG156" i="70" s="1"/>
  <c r="AW156" i="70" s="1"/>
  <c r="BM160" i="70"/>
  <c r="AG160" i="70" s="1"/>
  <c r="AW160" i="70" s="1"/>
  <c r="BM164" i="70"/>
  <c r="AG164" i="70" s="1"/>
  <c r="AW164" i="70" s="1"/>
  <c r="BM169" i="70"/>
  <c r="AG169" i="70" s="1"/>
  <c r="AW169" i="70" s="1"/>
  <c r="BM179" i="70"/>
  <c r="AG179" i="70" s="1"/>
  <c r="AW179" i="70" s="1"/>
  <c r="BM195" i="70"/>
  <c r="AG195" i="70" s="1"/>
  <c r="AW195" i="70" s="1"/>
  <c r="BM211" i="70"/>
  <c r="AG211" i="70" s="1"/>
  <c r="AW211" i="70" s="1"/>
  <c r="BM173" i="70"/>
  <c r="AG173" i="70" s="1"/>
  <c r="AW173" i="70" s="1"/>
  <c r="BF61" i="71"/>
  <c r="Z61" i="71" s="1"/>
  <c r="AP61" i="71" s="1"/>
  <c r="BK171" i="71"/>
  <c r="AE171" i="71" s="1"/>
  <c r="AU171" i="71" s="1"/>
  <c r="BK162" i="71"/>
  <c r="AE162" i="71" s="1"/>
  <c r="AU162" i="71" s="1"/>
  <c r="BF87" i="71"/>
  <c r="Z87" i="71" s="1"/>
  <c r="AP87" i="71" s="1"/>
  <c r="BF56" i="71"/>
  <c r="Z56" i="71" s="1"/>
  <c r="AP56" i="71" s="1"/>
  <c r="BE37" i="71"/>
  <c r="Y37" i="71" s="1"/>
  <c r="AO37" i="71" s="1"/>
  <c r="BE53" i="71"/>
  <c r="Y53" i="71" s="1"/>
  <c r="AO53" i="71" s="1"/>
  <c r="BE78" i="71"/>
  <c r="Y78" i="71" s="1"/>
  <c r="AO78" i="71" s="1"/>
  <c r="BE110" i="71"/>
  <c r="Y110" i="71" s="1"/>
  <c r="AO110" i="71" s="1"/>
  <c r="BA126" i="71"/>
  <c r="U126" i="71" s="1"/>
  <c r="AK126" i="71" s="1"/>
  <c r="BA194" i="71"/>
  <c r="U194" i="71" s="1"/>
  <c r="AK194" i="71" s="1"/>
  <c r="BB161" i="71"/>
  <c r="V161" i="71" s="1"/>
  <c r="AL161" i="71" s="1"/>
  <c r="BB89" i="71"/>
  <c r="V89" i="71" s="1"/>
  <c r="AL89" i="71" s="1"/>
  <c r="BB179" i="71"/>
  <c r="V179" i="71" s="1"/>
  <c r="AL179" i="71" s="1"/>
  <c r="BB215" i="71"/>
  <c r="V215" i="71" s="1"/>
  <c r="AL215" i="71" s="1"/>
  <c r="BB191" i="71"/>
  <c r="V191" i="71" s="1"/>
  <c r="AL191" i="71" s="1"/>
  <c r="BM73" i="71"/>
  <c r="AG73" i="71" s="1"/>
  <c r="AW73" i="71" s="1"/>
  <c r="BM105" i="71"/>
  <c r="AG105" i="71" s="1"/>
  <c r="AW105" i="71" s="1"/>
  <c r="BM134" i="71"/>
  <c r="AG134" i="71" s="1"/>
  <c r="AW134" i="71" s="1"/>
  <c r="BM186" i="70"/>
  <c r="AG186" i="70" s="1"/>
  <c r="AW186" i="70" s="1"/>
  <c r="BM35" i="70"/>
  <c r="AG35" i="70" s="1"/>
  <c r="AW35" i="70" s="1"/>
  <c r="BF128" i="71"/>
  <c r="Z128" i="71" s="1"/>
  <c r="AP128" i="71" s="1"/>
  <c r="BF172" i="71"/>
  <c r="Z172" i="71" s="1"/>
  <c r="AP172" i="71" s="1"/>
  <c r="BF114" i="71"/>
  <c r="Z114" i="71" s="1"/>
  <c r="AP114" i="71" s="1"/>
  <c r="BF98" i="71"/>
  <c r="Z98" i="71" s="1"/>
  <c r="AP98" i="71" s="1"/>
  <c r="BF82" i="71"/>
  <c r="Z82" i="71" s="1"/>
  <c r="AP82" i="71" s="1"/>
  <c r="BF66" i="71"/>
  <c r="Z66" i="71" s="1"/>
  <c r="AP66" i="71" s="1"/>
  <c r="BF51" i="71"/>
  <c r="Z51" i="71" s="1"/>
  <c r="AP51" i="71" s="1"/>
  <c r="BF35" i="71"/>
  <c r="Z35" i="71" s="1"/>
  <c r="AP35" i="71" s="1"/>
  <c r="BN142" i="71"/>
  <c r="AH142" i="71" s="1"/>
  <c r="AX142" i="71" s="1"/>
  <c r="BN176" i="71"/>
  <c r="AH176" i="71" s="1"/>
  <c r="AX176" i="71" s="1"/>
  <c r="BN178" i="71"/>
  <c r="AH178" i="71" s="1"/>
  <c r="AX178" i="71" s="1"/>
  <c r="BN58" i="71"/>
  <c r="AH58" i="71" s="1"/>
  <c r="AX58" i="71" s="1"/>
  <c r="BI37" i="71"/>
  <c r="AC37" i="71" s="1"/>
  <c r="AS37" i="71" s="1"/>
  <c r="BI53" i="71"/>
  <c r="AC53" i="71" s="1"/>
  <c r="AS53" i="71" s="1"/>
  <c r="BI153" i="71"/>
  <c r="AC153" i="71" s="1"/>
  <c r="AS153" i="71" s="1"/>
  <c r="BI68" i="71"/>
  <c r="AC68" i="71" s="1"/>
  <c r="AS68" i="71" s="1"/>
  <c r="BI76" i="71"/>
  <c r="AC76" i="71" s="1"/>
  <c r="AS76" i="71" s="1"/>
  <c r="BI84" i="71"/>
  <c r="AC84" i="71" s="1"/>
  <c r="AS84" i="71" s="1"/>
  <c r="BI92" i="71"/>
  <c r="AC92" i="71" s="1"/>
  <c r="AS92" i="71" s="1"/>
  <c r="BI100" i="71"/>
  <c r="AC100" i="71" s="1"/>
  <c r="AS100" i="71" s="1"/>
  <c r="BI108" i="71"/>
  <c r="AC108" i="71" s="1"/>
  <c r="AS108" i="71" s="1"/>
  <c r="BI125" i="71"/>
  <c r="AC125" i="71" s="1"/>
  <c r="AS125" i="71" s="1"/>
  <c r="BI133" i="71"/>
  <c r="AC133" i="71" s="1"/>
  <c r="AS133" i="71" s="1"/>
  <c r="BI157" i="71"/>
  <c r="AC157" i="71" s="1"/>
  <c r="AS157" i="71" s="1"/>
  <c r="BI149" i="71"/>
  <c r="AC149" i="71" s="1"/>
  <c r="AS149" i="71" s="1"/>
  <c r="BI169" i="71"/>
  <c r="AC169" i="71" s="1"/>
  <c r="AS169" i="71" s="1"/>
  <c r="BI194" i="71"/>
  <c r="AC194" i="71" s="1"/>
  <c r="AS194" i="71" s="1"/>
  <c r="BF212" i="71"/>
  <c r="Z212" i="71" s="1"/>
  <c r="AP212" i="71" s="1"/>
  <c r="BF161" i="71"/>
  <c r="Z161" i="71" s="1"/>
  <c r="AP161" i="71" s="1"/>
  <c r="BF119" i="71"/>
  <c r="Z119" i="71" s="1"/>
  <c r="AP119" i="71" s="1"/>
  <c r="BF160" i="71"/>
  <c r="Z160" i="71" s="1"/>
  <c r="AP160" i="71" s="1"/>
  <c r="BF42" i="71"/>
  <c r="Z42" i="71" s="1"/>
  <c r="AP42" i="71" s="1"/>
  <c r="BF26" i="71"/>
  <c r="Z26" i="71" s="1"/>
  <c r="AP26" i="71" s="1"/>
  <c r="BN220" i="71"/>
  <c r="AH220" i="71" s="1"/>
  <c r="AX220" i="71" s="1"/>
  <c r="BN199" i="71"/>
  <c r="AH199" i="71" s="1"/>
  <c r="AX199" i="71" s="1"/>
  <c r="BN187" i="71"/>
  <c r="AH187" i="71" s="1"/>
  <c r="AX187" i="71" s="1"/>
  <c r="BN125" i="71"/>
  <c r="AH125" i="71" s="1"/>
  <c r="AX125" i="71" s="1"/>
  <c r="BN46" i="71"/>
  <c r="AH46" i="71" s="1"/>
  <c r="AX46" i="71" s="1"/>
  <c r="BN30" i="71"/>
  <c r="AH30" i="71" s="1"/>
  <c r="AX30" i="71" s="1"/>
  <c r="BJ22" i="71"/>
  <c r="AD22" i="71" s="1"/>
  <c r="AT22" i="71" s="1"/>
  <c r="BJ34" i="71"/>
  <c r="AD34" i="71" s="1"/>
  <c r="AT34" i="71" s="1"/>
  <c r="BJ54" i="71"/>
  <c r="AD54" i="71" s="1"/>
  <c r="AT54" i="71" s="1"/>
  <c r="BJ57" i="71"/>
  <c r="AD57" i="71" s="1"/>
  <c r="AT57" i="71" s="1"/>
  <c r="BJ69" i="71"/>
  <c r="AD69" i="71" s="1"/>
  <c r="AT69" i="71" s="1"/>
  <c r="BJ85" i="71"/>
  <c r="AD85" i="71" s="1"/>
  <c r="AT85" i="71" s="1"/>
  <c r="BJ101" i="71"/>
  <c r="AD101" i="71" s="1"/>
  <c r="AT101" i="71" s="1"/>
  <c r="BJ157" i="71"/>
  <c r="AD157" i="71" s="1"/>
  <c r="AT157" i="71" s="1"/>
  <c r="BJ148" i="71"/>
  <c r="AD148" i="71" s="1"/>
  <c r="AT148" i="71" s="1"/>
  <c r="BJ151" i="71"/>
  <c r="AD151" i="71" s="1"/>
  <c r="AT151" i="71" s="1"/>
  <c r="BJ172" i="71"/>
  <c r="AD172" i="71" s="1"/>
  <c r="AT172" i="71" s="1"/>
  <c r="BJ123" i="71"/>
  <c r="AD123" i="71" s="1"/>
  <c r="AT123" i="71" s="1"/>
  <c r="BJ139" i="71"/>
  <c r="AD139" i="71" s="1"/>
  <c r="AT139" i="71" s="1"/>
  <c r="BJ209" i="71"/>
  <c r="AD209" i="71" s="1"/>
  <c r="AT209" i="71" s="1"/>
  <c r="BJ201" i="71"/>
  <c r="AD201" i="71" s="1"/>
  <c r="AT201" i="71" s="1"/>
  <c r="BK43" i="71"/>
  <c r="AE43" i="71" s="1"/>
  <c r="AU43" i="71" s="1"/>
  <c r="BK39" i="71"/>
  <c r="AE39" i="71" s="1"/>
  <c r="AU39" i="71" s="1"/>
  <c r="BK33" i="71"/>
  <c r="AE33" i="71" s="1"/>
  <c r="AU33" i="71" s="1"/>
  <c r="BK49" i="71"/>
  <c r="AE49" i="71" s="1"/>
  <c r="AU49" i="71" s="1"/>
  <c r="BK32" i="71"/>
  <c r="AE32" i="71" s="1"/>
  <c r="AU32" i="71" s="1"/>
  <c r="BK48" i="71"/>
  <c r="AE48" i="71" s="1"/>
  <c r="AU48" i="71" s="1"/>
  <c r="BK76" i="71"/>
  <c r="AE76" i="71" s="1"/>
  <c r="AU76" i="71" s="1"/>
  <c r="BK108" i="71"/>
  <c r="AE108" i="71" s="1"/>
  <c r="AU108" i="71" s="1"/>
  <c r="BK75" i="71"/>
  <c r="AE75" i="71" s="1"/>
  <c r="AU75" i="71" s="1"/>
  <c r="BK91" i="71"/>
  <c r="AE91" i="71" s="1"/>
  <c r="AU91" i="71" s="1"/>
  <c r="BK107" i="71"/>
  <c r="AE107" i="71" s="1"/>
  <c r="AU107" i="71" s="1"/>
  <c r="BK175" i="71"/>
  <c r="AE175" i="71" s="1"/>
  <c r="AU175" i="71" s="1"/>
  <c r="BK78" i="71"/>
  <c r="AE78" i="71" s="1"/>
  <c r="AU78" i="71" s="1"/>
  <c r="BK94" i="71"/>
  <c r="AE94" i="71" s="1"/>
  <c r="AU94" i="71" s="1"/>
  <c r="BK110" i="71"/>
  <c r="AE110" i="71" s="1"/>
  <c r="AU110" i="71" s="1"/>
  <c r="BK124" i="71"/>
  <c r="AE124" i="71" s="1"/>
  <c r="AU124" i="71" s="1"/>
  <c r="BK123" i="71"/>
  <c r="AE123" i="71" s="1"/>
  <c r="AU123" i="71" s="1"/>
  <c r="BK135" i="71"/>
  <c r="AE135" i="71" s="1"/>
  <c r="AU135" i="71" s="1"/>
  <c r="BK130" i="71"/>
  <c r="AE130" i="71" s="1"/>
  <c r="AU130" i="71" s="1"/>
  <c r="BK164" i="71"/>
  <c r="AE164" i="71" s="1"/>
  <c r="AU164" i="71" s="1"/>
  <c r="BK134" i="71"/>
  <c r="AE134" i="71" s="1"/>
  <c r="AU134" i="71" s="1"/>
  <c r="BK142" i="71"/>
  <c r="AE142" i="71" s="1"/>
  <c r="AU142" i="71" s="1"/>
  <c r="BK155" i="71"/>
  <c r="AE155" i="71" s="1"/>
  <c r="AU155" i="71" s="1"/>
  <c r="BK163" i="71"/>
  <c r="AE163" i="71" s="1"/>
  <c r="AU163" i="71" s="1"/>
  <c r="BK197" i="71"/>
  <c r="AE197" i="71" s="1"/>
  <c r="AU197" i="71" s="1"/>
  <c r="BK188" i="71"/>
  <c r="AE188" i="71" s="1"/>
  <c r="AU188" i="71" s="1"/>
  <c r="BK203" i="71"/>
  <c r="AE203" i="71" s="1"/>
  <c r="AU203" i="71" s="1"/>
  <c r="BK204" i="71"/>
  <c r="AE204" i="71" s="1"/>
  <c r="AU204" i="71" s="1"/>
  <c r="BK157" i="71"/>
  <c r="AE157" i="71" s="1"/>
  <c r="AU157" i="71" s="1"/>
  <c r="BK173" i="71"/>
  <c r="AE173" i="71" s="1"/>
  <c r="AU173" i="71" s="1"/>
  <c r="BK219" i="71"/>
  <c r="AE219" i="71" s="1"/>
  <c r="AU219" i="71" s="1"/>
  <c r="BF204" i="71"/>
  <c r="Z204" i="71" s="1"/>
  <c r="AP204" i="71" s="1"/>
  <c r="BF188" i="71"/>
  <c r="Z188" i="71" s="1"/>
  <c r="AP188" i="71" s="1"/>
  <c r="BF129" i="71"/>
  <c r="Z129" i="71" s="1"/>
  <c r="AP129" i="71" s="1"/>
  <c r="BF211" i="71"/>
  <c r="Z211" i="71" s="1"/>
  <c r="AP211" i="71" s="1"/>
  <c r="BF183" i="71"/>
  <c r="Z183" i="71" s="1"/>
  <c r="AP183" i="71" s="1"/>
  <c r="BF115" i="71"/>
  <c r="Z115" i="71" s="1"/>
  <c r="AP115" i="71" s="1"/>
  <c r="BF99" i="71"/>
  <c r="Z99" i="71" s="1"/>
  <c r="AP99" i="71" s="1"/>
  <c r="BF83" i="71"/>
  <c r="Z83" i="71" s="1"/>
  <c r="AP83" i="71" s="1"/>
  <c r="BF67" i="71"/>
  <c r="Z67" i="71" s="1"/>
  <c r="AP67" i="71" s="1"/>
  <c r="BF52" i="71"/>
  <c r="Z52" i="71" s="1"/>
  <c r="AP52" i="71" s="1"/>
  <c r="BN52" i="71"/>
  <c r="AH52" i="71" s="1"/>
  <c r="AX52" i="71" s="1"/>
  <c r="BC27" i="71"/>
  <c r="W27" i="71" s="1"/>
  <c r="AM27" i="71" s="1"/>
  <c r="BC23" i="71"/>
  <c r="W23" i="71" s="1"/>
  <c r="AM23" i="71" s="1"/>
  <c r="BC55" i="71"/>
  <c r="W55" i="71" s="1"/>
  <c r="AM55" i="71" s="1"/>
  <c r="BC74" i="71"/>
  <c r="W74" i="71" s="1"/>
  <c r="AM74" i="71" s="1"/>
  <c r="BC90" i="71"/>
  <c r="W90" i="71" s="1"/>
  <c r="AM90" i="71" s="1"/>
  <c r="BC106" i="71"/>
  <c r="W106" i="71" s="1"/>
  <c r="AM106" i="71" s="1"/>
  <c r="BC132" i="71"/>
  <c r="W132" i="71" s="1"/>
  <c r="AM132" i="71" s="1"/>
  <c r="BC120" i="71"/>
  <c r="W120" i="71" s="1"/>
  <c r="AM120" i="71" s="1"/>
  <c r="BC185" i="71"/>
  <c r="W185" i="71" s="1"/>
  <c r="AM185" i="71" s="1"/>
  <c r="BC148" i="71"/>
  <c r="W148" i="71" s="1"/>
  <c r="AM148" i="71" s="1"/>
  <c r="BC136" i="71"/>
  <c r="W136" i="71" s="1"/>
  <c r="AM136" i="71" s="1"/>
  <c r="BC144" i="71"/>
  <c r="W144" i="71" s="1"/>
  <c r="AM144" i="71" s="1"/>
  <c r="BC181" i="71"/>
  <c r="W181" i="71" s="1"/>
  <c r="AM181" i="71" s="1"/>
  <c r="BC179" i="71"/>
  <c r="W179" i="71" s="1"/>
  <c r="AM179" i="71" s="1"/>
  <c r="BE48" i="71"/>
  <c r="Y48" i="71" s="1"/>
  <c r="AO48" i="71" s="1"/>
  <c r="BE56" i="71"/>
  <c r="Y56" i="71" s="1"/>
  <c r="AO56" i="71" s="1"/>
  <c r="BE52" i="71"/>
  <c r="Y52" i="71" s="1"/>
  <c r="AO52" i="71" s="1"/>
  <c r="BE26" i="71"/>
  <c r="Y26" i="71" s="1"/>
  <c r="AO26" i="71" s="1"/>
  <c r="BE42" i="71"/>
  <c r="Y42" i="71" s="1"/>
  <c r="AO42" i="71" s="1"/>
  <c r="BE25" i="71"/>
  <c r="Y25" i="71" s="1"/>
  <c r="AO25" i="71" s="1"/>
  <c r="BE41" i="71"/>
  <c r="Y41" i="71" s="1"/>
  <c r="AO41" i="71" s="1"/>
  <c r="BE65" i="71"/>
  <c r="Y65" i="71" s="1"/>
  <c r="AO65" i="71" s="1"/>
  <c r="BE66" i="71"/>
  <c r="Y66" i="71" s="1"/>
  <c r="AO66" i="71" s="1"/>
  <c r="BE82" i="71"/>
  <c r="Y82" i="71" s="1"/>
  <c r="AO82" i="71" s="1"/>
  <c r="BE98" i="71"/>
  <c r="Y98" i="71" s="1"/>
  <c r="AO98" i="71" s="1"/>
  <c r="BE114" i="71"/>
  <c r="Y114" i="71" s="1"/>
  <c r="AO114" i="71" s="1"/>
  <c r="BE81" i="71"/>
  <c r="Y81" i="71" s="1"/>
  <c r="AO81" i="71" s="1"/>
  <c r="BE97" i="71"/>
  <c r="Y97" i="71" s="1"/>
  <c r="AO97" i="71" s="1"/>
  <c r="BE113" i="71"/>
  <c r="Y113" i="71" s="1"/>
  <c r="AO113" i="71" s="1"/>
  <c r="BE63" i="71"/>
  <c r="Y63" i="71" s="1"/>
  <c r="AO63" i="71" s="1"/>
  <c r="BE75" i="71"/>
  <c r="Y75" i="71" s="1"/>
  <c r="AO75" i="71" s="1"/>
  <c r="BE91" i="71"/>
  <c r="Y91" i="71" s="1"/>
  <c r="AO91" i="71" s="1"/>
  <c r="BE107" i="71"/>
  <c r="Y107" i="71" s="1"/>
  <c r="AO107" i="71" s="1"/>
  <c r="BE118" i="71"/>
  <c r="Y118" i="71" s="1"/>
  <c r="AO118" i="71" s="1"/>
  <c r="BE129" i="71"/>
  <c r="Y129" i="71" s="1"/>
  <c r="AO129" i="71" s="1"/>
  <c r="BE161" i="71"/>
  <c r="Y161" i="71" s="1"/>
  <c r="AO161" i="71" s="1"/>
  <c r="BE123" i="71"/>
  <c r="Y123" i="71" s="1"/>
  <c r="AO123" i="71" s="1"/>
  <c r="BE201" i="71"/>
  <c r="Y201" i="71" s="1"/>
  <c r="AO201" i="71" s="1"/>
  <c r="BE148" i="71"/>
  <c r="Y148" i="71" s="1"/>
  <c r="AO148" i="71" s="1"/>
  <c r="BE176" i="71"/>
  <c r="Y176" i="71" s="1"/>
  <c r="AO176" i="71" s="1"/>
  <c r="BE134" i="71"/>
  <c r="Y134" i="71" s="1"/>
  <c r="AO134" i="71" s="1"/>
  <c r="BE142" i="71"/>
  <c r="Y142" i="71" s="1"/>
  <c r="AO142" i="71" s="1"/>
  <c r="BE181" i="71"/>
  <c r="Y181" i="71" s="1"/>
  <c r="AO181" i="71" s="1"/>
  <c r="BE137" i="71"/>
  <c r="Y137" i="71" s="1"/>
  <c r="AO137" i="71" s="1"/>
  <c r="BE145" i="71"/>
  <c r="Y145" i="71" s="1"/>
  <c r="AO145" i="71" s="1"/>
  <c r="BE210" i="71"/>
  <c r="Y210" i="71" s="1"/>
  <c r="AO210" i="71" s="1"/>
  <c r="BE196" i="71"/>
  <c r="Y196" i="71" s="1"/>
  <c r="AO196" i="71" s="1"/>
  <c r="BE213" i="71"/>
  <c r="Y213" i="71" s="1"/>
  <c r="AO213" i="71" s="1"/>
  <c r="BE219" i="71"/>
  <c r="Y219" i="71" s="1"/>
  <c r="AO219" i="71" s="1"/>
  <c r="BE162" i="71"/>
  <c r="Y162" i="71" s="1"/>
  <c r="AO162" i="71" s="1"/>
  <c r="BE178" i="71"/>
  <c r="Y178" i="71" s="1"/>
  <c r="AO178" i="71" s="1"/>
  <c r="BE214" i="71"/>
  <c r="Y214" i="71" s="1"/>
  <c r="AO214" i="71" s="1"/>
  <c r="BE221" i="71"/>
  <c r="Y221" i="71" s="1"/>
  <c r="AO221" i="71" s="1"/>
  <c r="BA60" i="71"/>
  <c r="U60" i="71" s="1"/>
  <c r="AK60" i="71" s="1"/>
  <c r="BA37" i="71"/>
  <c r="U37" i="71" s="1"/>
  <c r="AK37" i="71" s="1"/>
  <c r="BA53" i="71"/>
  <c r="U53" i="71" s="1"/>
  <c r="AK53" i="71" s="1"/>
  <c r="BA28" i="71"/>
  <c r="U28" i="71" s="1"/>
  <c r="AK28" i="71" s="1"/>
  <c r="BA44" i="71"/>
  <c r="U44" i="71" s="1"/>
  <c r="AK44" i="71" s="1"/>
  <c r="BA31" i="71"/>
  <c r="U31" i="71" s="1"/>
  <c r="AK31" i="71" s="1"/>
  <c r="BA47" i="71"/>
  <c r="U47" i="71" s="1"/>
  <c r="AK47" i="71" s="1"/>
  <c r="BA63" i="71"/>
  <c r="U63" i="71" s="1"/>
  <c r="AK63" i="71" s="1"/>
  <c r="BA71" i="71"/>
  <c r="U71" i="71" s="1"/>
  <c r="AK71" i="71" s="1"/>
  <c r="BA79" i="71"/>
  <c r="U79" i="71" s="1"/>
  <c r="AK79" i="71" s="1"/>
  <c r="BA87" i="71"/>
  <c r="U87" i="71" s="1"/>
  <c r="AK87" i="71" s="1"/>
  <c r="BA95" i="71"/>
  <c r="U95" i="71" s="1"/>
  <c r="AK95" i="71" s="1"/>
  <c r="BA103" i="71"/>
  <c r="U103" i="71" s="1"/>
  <c r="AK103" i="71" s="1"/>
  <c r="BA111" i="71"/>
  <c r="U111" i="71" s="1"/>
  <c r="AK111" i="71" s="1"/>
  <c r="BA123" i="71"/>
  <c r="U123" i="71" s="1"/>
  <c r="AK123" i="71" s="1"/>
  <c r="BA118" i="71"/>
  <c r="U118" i="71" s="1"/>
  <c r="AK118" i="71" s="1"/>
  <c r="BA65" i="71"/>
  <c r="U65" i="71" s="1"/>
  <c r="AK65" i="71" s="1"/>
  <c r="BA81" i="71"/>
  <c r="U81" i="71" s="1"/>
  <c r="AK81" i="71" s="1"/>
  <c r="BA97" i="71"/>
  <c r="U97" i="71" s="1"/>
  <c r="AK97" i="71" s="1"/>
  <c r="BA113" i="71"/>
  <c r="U113" i="71" s="1"/>
  <c r="AK113" i="71" s="1"/>
  <c r="BA125" i="71"/>
  <c r="U125" i="71" s="1"/>
  <c r="AK125" i="71" s="1"/>
  <c r="BA158" i="71"/>
  <c r="U158" i="71" s="1"/>
  <c r="AK158" i="71" s="1"/>
  <c r="BA124" i="71"/>
  <c r="U124" i="71" s="1"/>
  <c r="AK124" i="71" s="1"/>
  <c r="BA129" i="71"/>
  <c r="U129" i="71" s="1"/>
  <c r="AK129" i="71" s="1"/>
  <c r="BA167" i="71"/>
  <c r="U167" i="71" s="1"/>
  <c r="AK167" i="71" s="1"/>
  <c r="BA139" i="71"/>
  <c r="U139" i="71" s="1"/>
  <c r="AK139" i="71" s="1"/>
  <c r="BA151" i="71"/>
  <c r="U151" i="71" s="1"/>
  <c r="AK151" i="71" s="1"/>
  <c r="BA150" i="71"/>
  <c r="U150" i="71" s="1"/>
  <c r="AK150" i="71" s="1"/>
  <c r="BA192" i="71"/>
  <c r="U192" i="71" s="1"/>
  <c r="AK192" i="71" s="1"/>
  <c r="BA162" i="71"/>
  <c r="U162" i="71" s="1"/>
  <c r="AK162" i="71" s="1"/>
  <c r="BA155" i="71"/>
  <c r="U155" i="71" s="1"/>
  <c r="AK155" i="71" s="1"/>
  <c r="BA179" i="71"/>
  <c r="U179" i="71" s="1"/>
  <c r="AK179" i="71" s="1"/>
  <c r="BA182" i="71"/>
  <c r="U182" i="71" s="1"/>
  <c r="AK182" i="71" s="1"/>
  <c r="BA200" i="71"/>
  <c r="U200" i="71" s="1"/>
  <c r="AK200" i="71" s="1"/>
  <c r="BA157" i="71"/>
  <c r="U157" i="71" s="1"/>
  <c r="AK157" i="71" s="1"/>
  <c r="BA173" i="71"/>
  <c r="U173" i="71" s="1"/>
  <c r="AK173" i="71" s="1"/>
  <c r="BA209" i="71"/>
  <c r="U209" i="71" s="1"/>
  <c r="AK209" i="71" s="1"/>
  <c r="BA195" i="71"/>
  <c r="U195" i="71" s="1"/>
  <c r="AK195" i="71" s="1"/>
  <c r="BA220" i="71"/>
  <c r="U220" i="71" s="1"/>
  <c r="AK220" i="71" s="1"/>
  <c r="BA214" i="71"/>
  <c r="U214" i="71" s="1"/>
  <c r="AK214" i="71" s="1"/>
  <c r="BE178" i="70"/>
  <c r="Y178" i="70" s="1"/>
  <c r="AO178" i="70" s="1"/>
  <c r="BB22" i="71"/>
  <c r="V22" i="71" s="1"/>
  <c r="AL22" i="71" s="1"/>
  <c r="BB26" i="71"/>
  <c r="V26" i="71" s="1"/>
  <c r="AL26" i="71" s="1"/>
  <c r="BB30" i="71"/>
  <c r="V30" i="71" s="1"/>
  <c r="AL30" i="71" s="1"/>
  <c r="BB34" i="71"/>
  <c r="V34" i="71" s="1"/>
  <c r="AL34" i="71" s="1"/>
  <c r="BB38" i="71"/>
  <c r="V38" i="71" s="1"/>
  <c r="AL38" i="71" s="1"/>
  <c r="BB42" i="71"/>
  <c r="V42" i="71" s="1"/>
  <c r="AL42" i="71" s="1"/>
  <c r="BB46" i="71"/>
  <c r="V46" i="71" s="1"/>
  <c r="AL46" i="71" s="1"/>
  <c r="BB50" i="71"/>
  <c r="V50" i="71" s="1"/>
  <c r="AL50" i="71" s="1"/>
  <c r="BB54" i="71"/>
  <c r="V54" i="71" s="1"/>
  <c r="AL54" i="71" s="1"/>
  <c r="BB163" i="71"/>
  <c r="V163" i="71" s="1"/>
  <c r="AL163" i="71" s="1"/>
  <c r="BB58" i="71"/>
  <c r="V58" i="71" s="1"/>
  <c r="AL58" i="71" s="1"/>
  <c r="BB62" i="71"/>
  <c r="V62" i="71" s="1"/>
  <c r="AL62" i="71" s="1"/>
  <c r="BB66" i="71"/>
  <c r="V66" i="71" s="1"/>
  <c r="AL66" i="71" s="1"/>
  <c r="BB70" i="71"/>
  <c r="V70" i="71" s="1"/>
  <c r="AL70" i="71" s="1"/>
  <c r="BB74" i="71"/>
  <c r="V74" i="71" s="1"/>
  <c r="AL74" i="71" s="1"/>
  <c r="BB78" i="71"/>
  <c r="V78" i="71" s="1"/>
  <c r="AL78" i="71" s="1"/>
  <c r="BB82" i="71"/>
  <c r="V82" i="71" s="1"/>
  <c r="AL82" i="71" s="1"/>
  <c r="BB86" i="71"/>
  <c r="V86" i="71" s="1"/>
  <c r="AL86" i="71" s="1"/>
  <c r="BB90" i="71"/>
  <c r="V90" i="71" s="1"/>
  <c r="AL90" i="71" s="1"/>
  <c r="BB94" i="71"/>
  <c r="V94" i="71" s="1"/>
  <c r="AL94" i="71" s="1"/>
  <c r="BB98" i="71"/>
  <c r="V98" i="71" s="1"/>
  <c r="AL98" i="71" s="1"/>
  <c r="BB102" i="71"/>
  <c r="V102" i="71" s="1"/>
  <c r="AL102" i="71" s="1"/>
  <c r="BB106" i="71"/>
  <c r="V106" i="71" s="1"/>
  <c r="AL106" i="71" s="1"/>
  <c r="BB110" i="71"/>
  <c r="V110" i="71" s="1"/>
  <c r="AL110" i="71" s="1"/>
  <c r="BB114" i="71"/>
  <c r="V114" i="71" s="1"/>
  <c r="AL114" i="71" s="1"/>
  <c r="BB153" i="71"/>
  <c r="V153" i="71" s="1"/>
  <c r="AL153" i="71" s="1"/>
  <c r="BB174" i="71"/>
  <c r="V174" i="71" s="1"/>
  <c r="AL174" i="71" s="1"/>
  <c r="BB158" i="71"/>
  <c r="V158" i="71" s="1"/>
  <c r="AL158" i="71" s="1"/>
  <c r="BB151" i="71"/>
  <c r="V151" i="71" s="1"/>
  <c r="AL151" i="71" s="1"/>
  <c r="BB170" i="71"/>
  <c r="V170" i="71" s="1"/>
  <c r="AL170" i="71" s="1"/>
  <c r="BB187" i="71"/>
  <c r="V187" i="71" s="1"/>
  <c r="AL187" i="71" s="1"/>
  <c r="BB218" i="71"/>
  <c r="V218" i="71" s="1"/>
  <c r="AL218" i="71" s="1"/>
  <c r="BB116" i="71"/>
  <c r="V116" i="71" s="1"/>
  <c r="AL116" i="71" s="1"/>
  <c r="BB120" i="71"/>
  <c r="V120" i="71" s="1"/>
  <c r="AL120" i="71" s="1"/>
  <c r="BB124" i="71"/>
  <c r="V124" i="71" s="1"/>
  <c r="AL124" i="71" s="1"/>
  <c r="BB128" i="71"/>
  <c r="V128" i="71" s="1"/>
  <c r="AL128" i="71" s="1"/>
  <c r="BB132" i="71"/>
  <c r="V132" i="71" s="1"/>
  <c r="AL132" i="71" s="1"/>
  <c r="BB136" i="71"/>
  <c r="V136" i="71" s="1"/>
  <c r="AL136" i="71" s="1"/>
  <c r="BB140" i="71"/>
  <c r="V140" i="71" s="1"/>
  <c r="AL140" i="71" s="1"/>
  <c r="BB144" i="71"/>
  <c r="V144" i="71" s="1"/>
  <c r="AL144" i="71" s="1"/>
  <c r="BB148" i="71"/>
  <c r="V148" i="71" s="1"/>
  <c r="AL148" i="71" s="1"/>
  <c r="BB164" i="71"/>
  <c r="V164" i="71" s="1"/>
  <c r="AL164" i="71" s="1"/>
  <c r="BB180" i="71"/>
  <c r="V180" i="71" s="1"/>
  <c r="AL180" i="71" s="1"/>
  <c r="BB209" i="71"/>
  <c r="V209" i="71" s="1"/>
  <c r="AL209" i="71" s="1"/>
  <c r="BB188" i="71"/>
  <c r="V188" i="71" s="1"/>
  <c r="AL188" i="71" s="1"/>
  <c r="BB192" i="71"/>
  <c r="V192" i="71" s="1"/>
  <c r="AL192" i="71" s="1"/>
  <c r="BB196" i="71"/>
  <c r="V196" i="71" s="1"/>
  <c r="AL196" i="71" s="1"/>
  <c r="BB200" i="71"/>
  <c r="V200" i="71" s="1"/>
  <c r="AL200" i="71" s="1"/>
  <c r="BB204" i="71"/>
  <c r="V204" i="71" s="1"/>
  <c r="AL204" i="71" s="1"/>
  <c r="BB217" i="71"/>
  <c r="V217" i="71" s="1"/>
  <c r="AL217" i="71" s="1"/>
  <c r="BB222" i="71"/>
  <c r="V222" i="71" s="1"/>
  <c r="AL222" i="71" s="1"/>
  <c r="BM65" i="71"/>
  <c r="AG65" i="71" s="1"/>
  <c r="AW65" i="71" s="1"/>
  <c r="BM48" i="71"/>
  <c r="AG48" i="71" s="1"/>
  <c r="AW48" i="71" s="1"/>
  <c r="BM44" i="71"/>
  <c r="AG44" i="71" s="1"/>
  <c r="AW44" i="71" s="1"/>
  <c r="BM31" i="71"/>
  <c r="AG31" i="71" s="1"/>
  <c r="AW31" i="71" s="1"/>
  <c r="BM47" i="71"/>
  <c r="AG47" i="71" s="1"/>
  <c r="AW47" i="71" s="1"/>
  <c r="BM77" i="71"/>
  <c r="AG77" i="71" s="1"/>
  <c r="AW77" i="71" s="1"/>
  <c r="BM109" i="71"/>
  <c r="AG109" i="71" s="1"/>
  <c r="AW109" i="71" s="1"/>
  <c r="BM34" i="71"/>
  <c r="AG34" i="71" s="1"/>
  <c r="AW34" i="71" s="1"/>
  <c r="BM50" i="71"/>
  <c r="AG50" i="71" s="1"/>
  <c r="AW50" i="71" s="1"/>
  <c r="BM33" i="71"/>
  <c r="AG33" i="71" s="1"/>
  <c r="AW33" i="71" s="1"/>
  <c r="BM49" i="71"/>
  <c r="AG49" i="71" s="1"/>
  <c r="AW49" i="71" s="1"/>
  <c r="BM81" i="71"/>
  <c r="AG81" i="71" s="1"/>
  <c r="AW81" i="71" s="1"/>
  <c r="BM113" i="71"/>
  <c r="AG113" i="71" s="1"/>
  <c r="AW113" i="71" s="1"/>
  <c r="BM63" i="71"/>
  <c r="AG63" i="71" s="1"/>
  <c r="AW63" i="71" s="1"/>
  <c r="BM66" i="71"/>
  <c r="AG66" i="71" s="1"/>
  <c r="AW66" i="71" s="1"/>
  <c r="BM82" i="71"/>
  <c r="AG82" i="71" s="1"/>
  <c r="AW82" i="71" s="1"/>
  <c r="BM98" i="71"/>
  <c r="AG98" i="71" s="1"/>
  <c r="AW98" i="71" s="1"/>
  <c r="BM114" i="71"/>
  <c r="AG114" i="71" s="1"/>
  <c r="AW114" i="71" s="1"/>
  <c r="BM80" i="71"/>
  <c r="AG80" i="71" s="1"/>
  <c r="AW80" i="71" s="1"/>
  <c r="BM96" i="71"/>
  <c r="AG96" i="71" s="1"/>
  <c r="AW96" i="71" s="1"/>
  <c r="BM112" i="71"/>
  <c r="AG112" i="71" s="1"/>
  <c r="AW112" i="71" s="1"/>
  <c r="BM79" i="71"/>
  <c r="AG79" i="71" s="1"/>
  <c r="AW79" i="71" s="1"/>
  <c r="BM95" i="71"/>
  <c r="AG95" i="71" s="1"/>
  <c r="AW95" i="71" s="1"/>
  <c r="BM111" i="71"/>
  <c r="AG111" i="71" s="1"/>
  <c r="AW111" i="71" s="1"/>
  <c r="BM121" i="71"/>
  <c r="AG121" i="71" s="1"/>
  <c r="AW121" i="71" s="1"/>
  <c r="BM126" i="71"/>
  <c r="AG126" i="71" s="1"/>
  <c r="AW126" i="71" s="1"/>
  <c r="BM120" i="71"/>
  <c r="AG120" i="71" s="1"/>
  <c r="AW120" i="71" s="1"/>
  <c r="BM153" i="71"/>
  <c r="AG153" i="71" s="1"/>
  <c r="AW153" i="71" s="1"/>
  <c r="BM127" i="71"/>
  <c r="AG127" i="71" s="1"/>
  <c r="AW127" i="71" s="1"/>
  <c r="BM170" i="71"/>
  <c r="AG170" i="71" s="1"/>
  <c r="AW170" i="71" s="1"/>
  <c r="BM133" i="71"/>
  <c r="AG133" i="71" s="1"/>
  <c r="AW133" i="71" s="1"/>
  <c r="BM141" i="71"/>
  <c r="AG141" i="71" s="1"/>
  <c r="AW141" i="71" s="1"/>
  <c r="BM149" i="71"/>
  <c r="AG149" i="71" s="1"/>
  <c r="AW149" i="71" s="1"/>
  <c r="BM166" i="71"/>
  <c r="AG166" i="71" s="1"/>
  <c r="AW166" i="71" s="1"/>
  <c r="BM174" i="71"/>
  <c r="AG174" i="71" s="1"/>
  <c r="AW174" i="71" s="1"/>
  <c r="BM136" i="71"/>
  <c r="AG136" i="71" s="1"/>
  <c r="AW136" i="71" s="1"/>
  <c r="BM144" i="71"/>
  <c r="AG144" i="71" s="1"/>
  <c r="AW144" i="71" s="1"/>
  <c r="BM159" i="71"/>
  <c r="AG159" i="71" s="1"/>
  <c r="AW159" i="71" s="1"/>
  <c r="BM216" i="71"/>
  <c r="AG216" i="71" s="1"/>
  <c r="AW216" i="71" s="1"/>
  <c r="BM208" i="71"/>
  <c r="AG208" i="71" s="1"/>
  <c r="AW208" i="71" s="1"/>
  <c r="BM195" i="71"/>
  <c r="AG195" i="71" s="1"/>
  <c r="AW195" i="71" s="1"/>
  <c r="BM189" i="71"/>
  <c r="AG189" i="71" s="1"/>
  <c r="AW189" i="71" s="1"/>
  <c r="BM205" i="71"/>
  <c r="AG205" i="71" s="1"/>
  <c r="AW205" i="71" s="1"/>
  <c r="BM213" i="71"/>
  <c r="AG213" i="71" s="1"/>
  <c r="AW213" i="71" s="1"/>
  <c r="BM152" i="71"/>
  <c r="AG152" i="71" s="1"/>
  <c r="AW152" i="71" s="1"/>
  <c r="BM168" i="71"/>
  <c r="AG168" i="71" s="1"/>
  <c r="AW168" i="71" s="1"/>
  <c r="BM184" i="71"/>
  <c r="AG184" i="71" s="1"/>
  <c r="AW184" i="71" s="1"/>
  <c r="BM194" i="71"/>
  <c r="AG194" i="71" s="1"/>
  <c r="AW194" i="71" s="1"/>
  <c r="BM202" i="71"/>
  <c r="AG202" i="71" s="1"/>
  <c r="AW202" i="71" s="1"/>
  <c r="BM212" i="71"/>
  <c r="AG212" i="71" s="1"/>
  <c r="AW212" i="71" s="1"/>
  <c r="BM222" i="71"/>
  <c r="AG222" i="71" s="1"/>
  <c r="AW222" i="71" s="1"/>
  <c r="BE85" i="70"/>
  <c r="Y85" i="70" s="1"/>
  <c r="AO85" i="70" s="1"/>
  <c r="BE29" i="70"/>
  <c r="Y29" i="70" s="1"/>
  <c r="AO29" i="70" s="1"/>
  <c r="BE45" i="70"/>
  <c r="Y45" i="70" s="1"/>
  <c r="AO45" i="70" s="1"/>
  <c r="BE190" i="70"/>
  <c r="Y190" i="70" s="1"/>
  <c r="AO190" i="70" s="1"/>
  <c r="BE214" i="70"/>
  <c r="Y214" i="70" s="1"/>
  <c r="AO214" i="70" s="1"/>
  <c r="BE105" i="70"/>
  <c r="Y105" i="70" s="1"/>
  <c r="AO105" i="70" s="1"/>
  <c r="BE121" i="70"/>
  <c r="Y121" i="70" s="1"/>
  <c r="AO121" i="70" s="1"/>
  <c r="BE137" i="70"/>
  <c r="Y137" i="70" s="1"/>
  <c r="AO137" i="70" s="1"/>
  <c r="BE153" i="70"/>
  <c r="Y153" i="70" s="1"/>
  <c r="AO153" i="70" s="1"/>
  <c r="BE81" i="70"/>
  <c r="Y81" i="70" s="1"/>
  <c r="AO81" i="70" s="1"/>
  <c r="BE186" i="70"/>
  <c r="Y186" i="70" s="1"/>
  <c r="AO186" i="70" s="1"/>
  <c r="BE89" i="70"/>
  <c r="Y89" i="70" s="1"/>
  <c r="AO89" i="70" s="1"/>
  <c r="BM60" i="70"/>
  <c r="AG60" i="70" s="1"/>
  <c r="AW60" i="70" s="1"/>
  <c r="BM76" i="70"/>
  <c r="AG76" i="70" s="1"/>
  <c r="AW76" i="70" s="1"/>
  <c r="BM92" i="70"/>
  <c r="AG92" i="70" s="1"/>
  <c r="AW92" i="70" s="1"/>
  <c r="BM202" i="70"/>
  <c r="AG202" i="70" s="1"/>
  <c r="AW202" i="70" s="1"/>
  <c r="BM61" i="70"/>
  <c r="AG61" i="70" s="1"/>
  <c r="AW61" i="70" s="1"/>
  <c r="BM77" i="70"/>
  <c r="AG77" i="70" s="1"/>
  <c r="AW77" i="70" s="1"/>
  <c r="BM93" i="70"/>
  <c r="AG93" i="70" s="1"/>
  <c r="AW93" i="70" s="1"/>
  <c r="BM206" i="70"/>
  <c r="AG206" i="70" s="1"/>
  <c r="AW206" i="70" s="1"/>
  <c r="BM70" i="70"/>
  <c r="AG70" i="70" s="1"/>
  <c r="AW70" i="70" s="1"/>
  <c r="BM86" i="70"/>
  <c r="AG86" i="70" s="1"/>
  <c r="AW86" i="70" s="1"/>
  <c r="BM102" i="70"/>
  <c r="AG102" i="70" s="1"/>
  <c r="AW102" i="70" s="1"/>
  <c r="BM168" i="70"/>
  <c r="AG168" i="70" s="1"/>
  <c r="AW168" i="70" s="1"/>
  <c r="BM185" i="70"/>
  <c r="AG185" i="70" s="1"/>
  <c r="AW185" i="70" s="1"/>
  <c r="BM201" i="70"/>
  <c r="AG201" i="70" s="1"/>
  <c r="AW201" i="70" s="1"/>
  <c r="BM217" i="70"/>
  <c r="AG217" i="70" s="1"/>
  <c r="AW217" i="70" s="1"/>
  <c r="BM106" i="70"/>
  <c r="AG106" i="70" s="1"/>
  <c r="AW106" i="70" s="1"/>
  <c r="BM110" i="70"/>
  <c r="AG110" i="70" s="1"/>
  <c r="AW110" i="70" s="1"/>
  <c r="BM114" i="70"/>
  <c r="AG114" i="70" s="1"/>
  <c r="AW114" i="70" s="1"/>
  <c r="BM118" i="70"/>
  <c r="AG118" i="70" s="1"/>
  <c r="AW118" i="70" s="1"/>
  <c r="BM122" i="70"/>
  <c r="AG122" i="70" s="1"/>
  <c r="AW122" i="70" s="1"/>
  <c r="BM126" i="70"/>
  <c r="AG126" i="70" s="1"/>
  <c r="AW126" i="70" s="1"/>
  <c r="BM130" i="70"/>
  <c r="AG130" i="70" s="1"/>
  <c r="AW130" i="70" s="1"/>
  <c r="BM134" i="70"/>
  <c r="AG134" i="70" s="1"/>
  <c r="AW134" i="70" s="1"/>
  <c r="BM138" i="70"/>
  <c r="AG138" i="70" s="1"/>
  <c r="AW138" i="70" s="1"/>
  <c r="BM142" i="70"/>
  <c r="AG142" i="70" s="1"/>
  <c r="AW142" i="70" s="1"/>
  <c r="BM146" i="70"/>
  <c r="AG146" i="70" s="1"/>
  <c r="AW146" i="70" s="1"/>
  <c r="BM150" i="70"/>
  <c r="AG150" i="70" s="1"/>
  <c r="AW150" i="70" s="1"/>
  <c r="BM154" i="70"/>
  <c r="AG154" i="70" s="1"/>
  <c r="AW154" i="70" s="1"/>
  <c r="BM158" i="70"/>
  <c r="AG158" i="70" s="1"/>
  <c r="AW158" i="70" s="1"/>
  <c r="BM162" i="70"/>
  <c r="AG162" i="70" s="1"/>
  <c r="AW162" i="70" s="1"/>
  <c r="BM166" i="70"/>
  <c r="AG166" i="70" s="1"/>
  <c r="AW166" i="70" s="1"/>
  <c r="BM174" i="70"/>
  <c r="AG174" i="70" s="1"/>
  <c r="AW174" i="70" s="1"/>
  <c r="BM187" i="70"/>
  <c r="AG187" i="70" s="1"/>
  <c r="AW187" i="70" s="1"/>
  <c r="BM203" i="70"/>
  <c r="AG203" i="70" s="1"/>
  <c r="AW203" i="70" s="1"/>
  <c r="BM219" i="70"/>
  <c r="AG219" i="70" s="1"/>
  <c r="AW219" i="70" s="1"/>
  <c r="BK28" i="71"/>
  <c r="AE28" i="71" s="1"/>
  <c r="AU28" i="71" s="1"/>
  <c r="BK44" i="71"/>
  <c r="AE44" i="71" s="1"/>
  <c r="AU44" i="71" s="1"/>
  <c r="BK71" i="71"/>
  <c r="AE71" i="71" s="1"/>
  <c r="AU71" i="71" s="1"/>
  <c r="BK87" i="71"/>
  <c r="AE87" i="71" s="1"/>
  <c r="AU87" i="71" s="1"/>
  <c r="BK103" i="71"/>
  <c r="AE103" i="71" s="1"/>
  <c r="AU103" i="71" s="1"/>
  <c r="BK210" i="71"/>
  <c r="AE210" i="71" s="1"/>
  <c r="AU210" i="71" s="1"/>
  <c r="BF117" i="71"/>
  <c r="Z117" i="71" s="1"/>
  <c r="AP117" i="71" s="1"/>
  <c r="BE94" i="71"/>
  <c r="Y94" i="71" s="1"/>
  <c r="AO94" i="71" s="1"/>
  <c r="BE153" i="71"/>
  <c r="Y153" i="71" s="1"/>
  <c r="AO153" i="71" s="1"/>
  <c r="BE135" i="71"/>
  <c r="Y135" i="71" s="1"/>
  <c r="AO135" i="71" s="1"/>
  <c r="BE169" i="71"/>
  <c r="Y169" i="71" s="1"/>
  <c r="AO169" i="71" s="1"/>
  <c r="BE149" i="71"/>
  <c r="Y149" i="71" s="1"/>
  <c r="AO149" i="71" s="1"/>
  <c r="BE177" i="71"/>
  <c r="Y177" i="71" s="1"/>
  <c r="AO177" i="71" s="1"/>
  <c r="BE190" i="71"/>
  <c r="Y190" i="71" s="1"/>
  <c r="AO190" i="71" s="1"/>
  <c r="BE206" i="71"/>
  <c r="Y206" i="71" s="1"/>
  <c r="AO206" i="71" s="1"/>
  <c r="BE220" i="71"/>
  <c r="Y220" i="71" s="1"/>
  <c r="AO220" i="71" s="1"/>
  <c r="BA24" i="71"/>
  <c r="U24" i="71" s="1"/>
  <c r="AK24" i="71" s="1"/>
  <c r="BA40" i="71"/>
  <c r="U40" i="71" s="1"/>
  <c r="AK40" i="71" s="1"/>
  <c r="BA56" i="71"/>
  <c r="U56" i="71" s="1"/>
  <c r="AK56" i="71" s="1"/>
  <c r="BA68" i="71"/>
  <c r="U68" i="71" s="1"/>
  <c r="AK68" i="71" s="1"/>
  <c r="BA84" i="71"/>
  <c r="U84" i="71" s="1"/>
  <c r="AK84" i="71" s="1"/>
  <c r="BA100" i="71"/>
  <c r="U100" i="71" s="1"/>
  <c r="AK100" i="71" s="1"/>
  <c r="BA116" i="71"/>
  <c r="U116" i="71" s="1"/>
  <c r="AK116" i="71" s="1"/>
  <c r="BA221" i="71"/>
  <c r="U221" i="71" s="1"/>
  <c r="AK221" i="71" s="1"/>
  <c r="BA201" i="71"/>
  <c r="U201" i="71" s="1"/>
  <c r="AK201" i="71" s="1"/>
  <c r="BB25" i="71"/>
  <c r="V25" i="71" s="1"/>
  <c r="AL25" i="71" s="1"/>
  <c r="BB41" i="71"/>
  <c r="V41" i="71" s="1"/>
  <c r="AL41" i="71" s="1"/>
  <c r="BB105" i="71"/>
  <c r="V105" i="71" s="1"/>
  <c r="AL105" i="71" s="1"/>
  <c r="BB119" i="71"/>
  <c r="V119" i="71" s="1"/>
  <c r="AL119" i="71" s="1"/>
  <c r="BM101" i="71"/>
  <c r="AG101" i="71" s="1"/>
  <c r="AW101" i="71" s="1"/>
  <c r="BM73" i="70"/>
  <c r="AG73" i="70" s="1"/>
  <c r="AW73" i="70" s="1"/>
  <c r="BM66" i="70"/>
  <c r="AG66" i="70" s="1"/>
  <c r="AW66" i="70" s="1"/>
  <c r="BM82" i="70"/>
  <c r="AG82" i="70" s="1"/>
  <c r="AW82" i="70" s="1"/>
  <c r="BM98" i="70"/>
  <c r="AG98" i="70" s="1"/>
  <c r="AW98" i="70" s="1"/>
  <c r="BM105" i="70"/>
  <c r="AG105" i="70" s="1"/>
  <c r="AW105" i="70" s="1"/>
  <c r="BM121" i="70"/>
  <c r="AG121" i="70" s="1"/>
  <c r="AW121" i="70" s="1"/>
  <c r="BM137" i="70"/>
  <c r="AG137" i="70" s="1"/>
  <c r="AW137" i="70" s="1"/>
  <c r="BM153" i="70"/>
  <c r="AG153" i="70" s="1"/>
  <c r="AW153" i="70" s="1"/>
  <c r="BM170" i="70"/>
  <c r="AG170" i="70" s="1"/>
  <c r="AW170" i="70" s="1"/>
  <c r="BF199" i="71"/>
  <c r="Z199" i="71" s="1"/>
  <c r="AP199" i="71" s="1"/>
  <c r="BF181" i="71"/>
  <c r="Z181" i="71" s="1"/>
  <c r="AP181" i="71" s="1"/>
  <c r="BF140" i="71"/>
  <c r="Z140" i="71" s="1"/>
  <c r="AP140" i="71" s="1"/>
  <c r="BF124" i="71"/>
  <c r="Z124" i="71" s="1"/>
  <c r="AP124" i="71" s="1"/>
  <c r="BF151" i="71"/>
  <c r="Z151" i="71" s="1"/>
  <c r="AP151" i="71" s="1"/>
  <c r="BF110" i="71"/>
  <c r="Z110" i="71" s="1"/>
  <c r="AP110" i="71" s="1"/>
  <c r="BF94" i="71"/>
  <c r="Z94" i="71" s="1"/>
  <c r="AP94" i="71" s="1"/>
  <c r="BF78" i="71"/>
  <c r="Z78" i="71" s="1"/>
  <c r="AP78" i="71" s="1"/>
  <c r="BF47" i="71"/>
  <c r="Z47" i="71" s="1"/>
  <c r="AP47" i="71" s="1"/>
  <c r="BF31" i="71"/>
  <c r="Z31" i="71" s="1"/>
  <c r="AP31" i="71" s="1"/>
  <c r="BN196" i="71"/>
  <c r="AH196" i="71" s="1"/>
  <c r="AX196" i="71" s="1"/>
  <c r="BN150" i="71"/>
  <c r="AH150" i="71" s="1"/>
  <c r="AX150" i="71" s="1"/>
  <c r="BN102" i="71"/>
  <c r="AH102" i="71" s="1"/>
  <c r="AX102" i="71" s="1"/>
  <c r="BN86" i="71"/>
  <c r="AH86" i="71" s="1"/>
  <c r="AX86" i="71" s="1"/>
  <c r="BN70" i="71"/>
  <c r="AH70" i="71" s="1"/>
  <c r="AX70" i="71" s="1"/>
  <c r="BI25" i="71"/>
  <c r="AC25" i="71" s="1"/>
  <c r="AS25" i="71" s="1"/>
  <c r="BI41" i="71"/>
  <c r="AC41" i="71" s="1"/>
  <c r="AS41" i="71" s="1"/>
  <c r="BI58" i="71"/>
  <c r="AC58" i="71" s="1"/>
  <c r="AS58" i="71" s="1"/>
  <c r="BI63" i="71"/>
  <c r="AC63" i="71" s="1"/>
  <c r="AS63" i="71" s="1"/>
  <c r="BI117" i="71"/>
  <c r="AC117" i="71" s="1"/>
  <c r="AS117" i="71" s="1"/>
  <c r="BI120" i="71"/>
  <c r="AC120" i="71" s="1"/>
  <c r="AS120" i="71" s="1"/>
  <c r="BI136" i="71"/>
  <c r="AC136" i="71" s="1"/>
  <c r="AS136" i="71" s="1"/>
  <c r="BI161" i="71"/>
  <c r="AC161" i="71" s="1"/>
  <c r="AS161" i="71" s="1"/>
  <c r="BI173" i="71"/>
  <c r="AC173" i="71" s="1"/>
  <c r="AS173" i="71" s="1"/>
  <c r="BI177" i="71"/>
  <c r="AC177" i="71" s="1"/>
  <c r="AS177" i="71" s="1"/>
  <c r="BI220" i="71"/>
  <c r="AC220" i="71" s="1"/>
  <c r="AS220" i="71" s="1"/>
  <c r="BI211" i="71"/>
  <c r="AC211" i="71" s="1"/>
  <c r="AS211" i="71" s="1"/>
  <c r="BF206" i="71"/>
  <c r="Z206" i="71" s="1"/>
  <c r="AP206" i="71" s="1"/>
  <c r="BF190" i="71"/>
  <c r="Z190" i="71" s="1"/>
  <c r="AP190" i="71" s="1"/>
  <c r="BF147" i="71"/>
  <c r="Z147" i="71" s="1"/>
  <c r="AP147" i="71" s="1"/>
  <c r="BF131" i="71"/>
  <c r="Z131" i="71" s="1"/>
  <c r="AP131" i="71" s="1"/>
  <c r="BF222" i="71"/>
  <c r="Z222" i="71" s="1"/>
  <c r="AP222" i="71" s="1"/>
  <c r="BF158" i="71"/>
  <c r="Z158" i="71" s="1"/>
  <c r="AP158" i="71" s="1"/>
  <c r="BF152" i="71"/>
  <c r="Z152" i="71" s="1"/>
  <c r="AP152" i="71" s="1"/>
  <c r="BF101" i="71"/>
  <c r="Z101" i="71" s="1"/>
  <c r="AP101" i="71" s="1"/>
  <c r="BF85" i="71"/>
  <c r="Z85" i="71" s="1"/>
  <c r="AP85" i="71" s="1"/>
  <c r="BF69" i="71"/>
  <c r="Z69" i="71" s="1"/>
  <c r="AP69" i="71" s="1"/>
  <c r="BF54" i="71"/>
  <c r="Z54" i="71" s="1"/>
  <c r="AP54" i="71" s="1"/>
  <c r="BF38" i="71"/>
  <c r="Z38" i="71" s="1"/>
  <c r="AP38" i="71" s="1"/>
  <c r="BF22" i="71"/>
  <c r="Z22" i="71" s="1"/>
  <c r="AP22" i="71" s="1"/>
  <c r="BN215" i="71"/>
  <c r="AH215" i="71" s="1"/>
  <c r="AX215" i="71" s="1"/>
  <c r="BN121" i="71"/>
  <c r="AH121" i="71" s="1"/>
  <c r="AX121" i="71" s="1"/>
  <c r="BN101" i="71"/>
  <c r="AH101" i="71" s="1"/>
  <c r="AX101" i="71" s="1"/>
  <c r="BN69" i="71"/>
  <c r="AH69" i="71" s="1"/>
  <c r="AX69" i="71" s="1"/>
  <c r="BN160" i="71"/>
  <c r="AH160" i="71" s="1"/>
  <c r="AX160" i="71" s="1"/>
  <c r="BJ23" i="71"/>
  <c r="AD23" i="71" s="1"/>
  <c r="AT23" i="71" s="1"/>
  <c r="BJ39" i="71"/>
  <c r="AD39" i="71" s="1"/>
  <c r="AT39" i="71" s="1"/>
  <c r="BJ55" i="71"/>
  <c r="AD55" i="71" s="1"/>
  <c r="AT55" i="71" s="1"/>
  <c r="BJ70" i="71"/>
  <c r="AD70" i="71" s="1"/>
  <c r="AT70" i="71" s="1"/>
  <c r="BJ86" i="71"/>
  <c r="AD86" i="71" s="1"/>
  <c r="AT86" i="71" s="1"/>
  <c r="BJ102" i="71"/>
  <c r="AD102" i="71" s="1"/>
  <c r="AT102" i="71" s="1"/>
  <c r="BJ124" i="71"/>
  <c r="AD124" i="71" s="1"/>
  <c r="AT124" i="71" s="1"/>
  <c r="BJ132" i="71"/>
  <c r="AD132" i="71" s="1"/>
  <c r="AT132" i="71" s="1"/>
  <c r="BJ136" i="71"/>
  <c r="AD136" i="71" s="1"/>
  <c r="AT136" i="71" s="1"/>
  <c r="BK51" i="71"/>
  <c r="AE51" i="71" s="1"/>
  <c r="AU51" i="71" s="1"/>
  <c r="BK47" i="71"/>
  <c r="AE47" i="71" s="1"/>
  <c r="AU47" i="71" s="1"/>
  <c r="BK80" i="71"/>
  <c r="AE80" i="71" s="1"/>
  <c r="AU80" i="71" s="1"/>
  <c r="BK112" i="71"/>
  <c r="AE112" i="71" s="1"/>
  <c r="AU112" i="71" s="1"/>
  <c r="BK37" i="71"/>
  <c r="AE37" i="71" s="1"/>
  <c r="AU37" i="71" s="1"/>
  <c r="BK53" i="71"/>
  <c r="AE53" i="71" s="1"/>
  <c r="AU53" i="71" s="1"/>
  <c r="BK36" i="71"/>
  <c r="AE36" i="71" s="1"/>
  <c r="AU36" i="71" s="1"/>
  <c r="BK52" i="71"/>
  <c r="AE52" i="71" s="1"/>
  <c r="AU52" i="71" s="1"/>
  <c r="BK58" i="71"/>
  <c r="AE58" i="71" s="1"/>
  <c r="AU58" i="71" s="1"/>
  <c r="BK59" i="71"/>
  <c r="AE59" i="71" s="1"/>
  <c r="AU59" i="71" s="1"/>
  <c r="BK79" i="71"/>
  <c r="AE79" i="71" s="1"/>
  <c r="AU79" i="71" s="1"/>
  <c r="BK95" i="71"/>
  <c r="AE95" i="71" s="1"/>
  <c r="AU95" i="71" s="1"/>
  <c r="BK111" i="71"/>
  <c r="AE111" i="71" s="1"/>
  <c r="AU111" i="71" s="1"/>
  <c r="BK66" i="71"/>
  <c r="AE66" i="71" s="1"/>
  <c r="AU66" i="71" s="1"/>
  <c r="BK82" i="71"/>
  <c r="AE82" i="71" s="1"/>
  <c r="AU82" i="71" s="1"/>
  <c r="BK98" i="71"/>
  <c r="AE98" i="71" s="1"/>
  <c r="AU98" i="71" s="1"/>
  <c r="BK114" i="71"/>
  <c r="AE114" i="71" s="1"/>
  <c r="AU114" i="71" s="1"/>
  <c r="BK118" i="71"/>
  <c r="AE118" i="71" s="1"/>
  <c r="AU118" i="71" s="1"/>
  <c r="BK127" i="71"/>
  <c r="AE127" i="71" s="1"/>
  <c r="AU127" i="71" s="1"/>
  <c r="BK131" i="71"/>
  <c r="AE131" i="71" s="1"/>
  <c r="AU131" i="71" s="1"/>
  <c r="BK158" i="71"/>
  <c r="AE158" i="71" s="1"/>
  <c r="AU158" i="71" s="1"/>
  <c r="BK136" i="71"/>
  <c r="AE136" i="71" s="1"/>
  <c r="AU136" i="71" s="1"/>
  <c r="BK144" i="71"/>
  <c r="AE144" i="71" s="1"/>
  <c r="AU144" i="71" s="1"/>
  <c r="BK160" i="71"/>
  <c r="AE160" i="71" s="1"/>
  <c r="AU160" i="71" s="1"/>
  <c r="BK139" i="71"/>
  <c r="AE139" i="71" s="1"/>
  <c r="AU139" i="71" s="1"/>
  <c r="BK147" i="71"/>
  <c r="AE147" i="71" s="1"/>
  <c r="AU147" i="71" s="1"/>
  <c r="BK182" i="71"/>
  <c r="AE182" i="71" s="1"/>
  <c r="AU182" i="71" s="1"/>
  <c r="BK201" i="71"/>
  <c r="AE201" i="71" s="1"/>
  <c r="AU201" i="71" s="1"/>
  <c r="BK192" i="71"/>
  <c r="AE192" i="71" s="1"/>
  <c r="AU192" i="71" s="1"/>
  <c r="BK207" i="71"/>
  <c r="AE207" i="71" s="1"/>
  <c r="AU207" i="71" s="1"/>
  <c r="BK161" i="71"/>
  <c r="AE161" i="71" s="1"/>
  <c r="AU161" i="71" s="1"/>
  <c r="BK208" i="71"/>
  <c r="AE208" i="71" s="1"/>
  <c r="AU208" i="71" s="1"/>
  <c r="BK212" i="71"/>
  <c r="AE212" i="71" s="1"/>
  <c r="AU212" i="71" s="1"/>
  <c r="BK216" i="71"/>
  <c r="AE216" i="71" s="1"/>
  <c r="AU216" i="71" s="1"/>
  <c r="BK220" i="71"/>
  <c r="AE220" i="71" s="1"/>
  <c r="AU220" i="71" s="1"/>
  <c r="BF200" i="71"/>
  <c r="Z200" i="71" s="1"/>
  <c r="AP200" i="71" s="1"/>
  <c r="BF185" i="71"/>
  <c r="Z185" i="71" s="1"/>
  <c r="AP185" i="71" s="1"/>
  <c r="BF141" i="71"/>
  <c r="Z141" i="71" s="1"/>
  <c r="AP141" i="71" s="1"/>
  <c r="BF125" i="71"/>
  <c r="Z125" i="71" s="1"/>
  <c r="AP125" i="71" s="1"/>
  <c r="BF176" i="71"/>
  <c r="Z176" i="71" s="1"/>
  <c r="AP176" i="71" s="1"/>
  <c r="BF156" i="71"/>
  <c r="Z156" i="71" s="1"/>
  <c r="AP156" i="71" s="1"/>
  <c r="BF111" i="71"/>
  <c r="Z111" i="71" s="1"/>
  <c r="AP111" i="71" s="1"/>
  <c r="BF95" i="71"/>
  <c r="Z95" i="71" s="1"/>
  <c r="AP95" i="71" s="1"/>
  <c r="BF79" i="71"/>
  <c r="Z79" i="71" s="1"/>
  <c r="AP79" i="71" s="1"/>
  <c r="BF63" i="71"/>
  <c r="Z63" i="71" s="1"/>
  <c r="AP63" i="71" s="1"/>
  <c r="BF48" i="71"/>
  <c r="Z48" i="71" s="1"/>
  <c r="AP48" i="71" s="1"/>
  <c r="BF32" i="71"/>
  <c r="Z32" i="71" s="1"/>
  <c r="AP32" i="71" s="1"/>
  <c r="BN143" i="71"/>
  <c r="AH143" i="71" s="1"/>
  <c r="AX143" i="71" s="1"/>
  <c r="BN59" i="71"/>
  <c r="AH59" i="71" s="1"/>
  <c r="AX59" i="71" s="1"/>
  <c r="BC43" i="71"/>
  <c r="W43" i="71" s="1"/>
  <c r="AM43" i="71" s="1"/>
  <c r="BC31" i="71"/>
  <c r="W31" i="71" s="1"/>
  <c r="AM31" i="71" s="1"/>
  <c r="BC34" i="71"/>
  <c r="W34" i="71" s="1"/>
  <c r="AM34" i="71" s="1"/>
  <c r="BC50" i="71"/>
  <c r="W50" i="71" s="1"/>
  <c r="AM50" i="71" s="1"/>
  <c r="BC28" i="71"/>
  <c r="W28" i="71" s="1"/>
  <c r="AM28" i="71" s="1"/>
  <c r="BC44" i="71"/>
  <c r="W44" i="71" s="1"/>
  <c r="AM44" i="71" s="1"/>
  <c r="BC57" i="71"/>
  <c r="W57" i="71" s="1"/>
  <c r="AM57" i="71" s="1"/>
  <c r="BC65" i="71"/>
  <c r="W65" i="71" s="1"/>
  <c r="AM65" i="71" s="1"/>
  <c r="BC81" i="71"/>
  <c r="W81" i="71" s="1"/>
  <c r="AM81" i="71" s="1"/>
  <c r="BC97" i="71"/>
  <c r="W97" i="71" s="1"/>
  <c r="AM97" i="71" s="1"/>
  <c r="BC113" i="71"/>
  <c r="W113" i="71" s="1"/>
  <c r="AM113" i="71" s="1"/>
  <c r="BC58" i="71"/>
  <c r="W58" i="71" s="1"/>
  <c r="AM58" i="71" s="1"/>
  <c r="BC71" i="71"/>
  <c r="W71" i="71" s="1"/>
  <c r="AM71" i="71" s="1"/>
  <c r="BC87" i="71"/>
  <c r="W87" i="71" s="1"/>
  <c r="AM87" i="71" s="1"/>
  <c r="BC103" i="71"/>
  <c r="W103" i="71" s="1"/>
  <c r="AM103" i="71" s="1"/>
  <c r="BC78" i="71"/>
  <c r="W78" i="71" s="1"/>
  <c r="AM78" i="71" s="1"/>
  <c r="BC94" i="71"/>
  <c r="W94" i="71" s="1"/>
  <c r="AM94" i="71" s="1"/>
  <c r="BC110" i="71"/>
  <c r="W110" i="71" s="1"/>
  <c r="AM110" i="71" s="1"/>
  <c r="BC119" i="71"/>
  <c r="W119" i="71" s="1"/>
  <c r="AM119" i="71" s="1"/>
  <c r="BC180" i="71"/>
  <c r="W180" i="71" s="1"/>
  <c r="AM180" i="71" s="1"/>
  <c r="BC129" i="71"/>
  <c r="W129" i="71" s="1"/>
  <c r="AM129" i="71" s="1"/>
  <c r="BC165" i="71"/>
  <c r="W165" i="71" s="1"/>
  <c r="AM165" i="71" s="1"/>
  <c r="BC135" i="71"/>
  <c r="W135" i="71" s="1"/>
  <c r="AM135" i="71" s="1"/>
  <c r="BC143" i="71"/>
  <c r="W143" i="71" s="1"/>
  <c r="AM143" i="71" s="1"/>
  <c r="BC153" i="71"/>
  <c r="W153" i="71" s="1"/>
  <c r="AM153" i="71" s="1"/>
  <c r="BC173" i="71"/>
  <c r="W173" i="71" s="1"/>
  <c r="AM173" i="71" s="1"/>
  <c r="BC186" i="71"/>
  <c r="W186" i="71" s="1"/>
  <c r="AM186" i="71" s="1"/>
  <c r="BC182" i="71"/>
  <c r="W182" i="71" s="1"/>
  <c r="AM182" i="71" s="1"/>
  <c r="BC193" i="71"/>
  <c r="W193" i="71" s="1"/>
  <c r="AM193" i="71" s="1"/>
  <c r="BC202" i="71"/>
  <c r="W202" i="71" s="1"/>
  <c r="AM202" i="71" s="1"/>
  <c r="BC184" i="71"/>
  <c r="W184" i="71" s="1"/>
  <c r="AM184" i="71" s="1"/>
  <c r="BC201" i="71"/>
  <c r="W201" i="71" s="1"/>
  <c r="AM201" i="71" s="1"/>
  <c r="BC151" i="71"/>
  <c r="W151" i="71" s="1"/>
  <c r="AM151" i="71" s="1"/>
  <c r="BC167" i="71"/>
  <c r="W167" i="71" s="1"/>
  <c r="AM167" i="71" s="1"/>
  <c r="BC209" i="71"/>
  <c r="W209" i="71" s="1"/>
  <c r="AM209" i="71" s="1"/>
  <c r="BC213" i="71"/>
  <c r="W213" i="71" s="1"/>
  <c r="AM213" i="71" s="1"/>
  <c r="BE32" i="71"/>
  <c r="Y32" i="71" s="1"/>
  <c r="AO32" i="71" s="1"/>
  <c r="BE28" i="71"/>
  <c r="Y28" i="71" s="1"/>
  <c r="AO28" i="71" s="1"/>
  <c r="BE23" i="71"/>
  <c r="Y23" i="71" s="1"/>
  <c r="AO23" i="71" s="1"/>
  <c r="BE39" i="71"/>
  <c r="Y39" i="71" s="1"/>
  <c r="AO39" i="71" s="1"/>
  <c r="BE55" i="71"/>
  <c r="Y55" i="71" s="1"/>
  <c r="AO55" i="71" s="1"/>
  <c r="BE30" i="71"/>
  <c r="Y30" i="71" s="1"/>
  <c r="AO30" i="71" s="1"/>
  <c r="BE46" i="71"/>
  <c r="Y46" i="71" s="1"/>
  <c r="AO46" i="71" s="1"/>
  <c r="BE29" i="71"/>
  <c r="Y29" i="71" s="1"/>
  <c r="AO29" i="71" s="1"/>
  <c r="BE45" i="71"/>
  <c r="Y45" i="71" s="1"/>
  <c r="AO45" i="71" s="1"/>
  <c r="BE58" i="71"/>
  <c r="Y58" i="71" s="1"/>
  <c r="AO58" i="71" s="1"/>
  <c r="BE70" i="71"/>
  <c r="Y70" i="71" s="1"/>
  <c r="AO70" i="71" s="1"/>
  <c r="BE86" i="71"/>
  <c r="Y86" i="71" s="1"/>
  <c r="AO86" i="71" s="1"/>
  <c r="BE102" i="71"/>
  <c r="Y102" i="71" s="1"/>
  <c r="AO102" i="71" s="1"/>
  <c r="BE69" i="71"/>
  <c r="Y69" i="71" s="1"/>
  <c r="AO69" i="71" s="1"/>
  <c r="BE85" i="71"/>
  <c r="Y85" i="71" s="1"/>
  <c r="AO85" i="71" s="1"/>
  <c r="BE101" i="71"/>
  <c r="Y101" i="71" s="1"/>
  <c r="AO101" i="71" s="1"/>
  <c r="BE57" i="71"/>
  <c r="Y57" i="71" s="1"/>
  <c r="AO57" i="71" s="1"/>
  <c r="BE68" i="71"/>
  <c r="Y68" i="71" s="1"/>
  <c r="AO68" i="71" s="1"/>
  <c r="BE84" i="71"/>
  <c r="Y84" i="71" s="1"/>
  <c r="AO84" i="71" s="1"/>
  <c r="BE100" i="71"/>
  <c r="Y100" i="71" s="1"/>
  <c r="AO100" i="71" s="1"/>
  <c r="BE167" i="71"/>
  <c r="Y167" i="71" s="1"/>
  <c r="AO167" i="71" s="1"/>
  <c r="BE79" i="71"/>
  <c r="Y79" i="71" s="1"/>
  <c r="AO79" i="71" s="1"/>
  <c r="BE95" i="71"/>
  <c r="Y95" i="71" s="1"/>
  <c r="AO95" i="71" s="1"/>
  <c r="BE111" i="71"/>
  <c r="Y111" i="71" s="1"/>
  <c r="AO111" i="71" s="1"/>
  <c r="BE120" i="71"/>
  <c r="Y120" i="71" s="1"/>
  <c r="AO120" i="71" s="1"/>
  <c r="BE131" i="71"/>
  <c r="Y131" i="71" s="1"/>
  <c r="AO131" i="71" s="1"/>
  <c r="BE117" i="71"/>
  <c r="Y117" i="71" s="1"/>
  <c r="AO117" i="71" s="1"/>
  <c r="BE125" i="71"/>
  <c r="Y125" i="71" s="1"/>
  <c r="AO125" i="71" s="1"/>
  <c r="BE164" i="71"/>
  <c r="Y164" i="71" s="1"/>
  <c r="AO164" i="71" s="1"/>
  <c r="BE130" i="71"/>
  <c r="Y130" i="71" s="1"/>
  <c r="AO130" i="71" s="1"/>
  <c r="BE151" i="71"/>
  <c r="Y151" i="71" s="1"/>
  <c r="AO151" i="71" s="1"/>
  <c r="BE179" i="71"/>
  <c r="Y179" i="71" s="1"/>
  <c r="AO179" i="71" s="1"/>
  <c r="BE173" i="71"/>
  <c r="Y173" i="71" s="1"/>
  <c r="AO173" i="71" s="1"/>
  <c r="BE136" i="71"/>
  <c r="Y136" i="71" s="1"/>
  <c r="AO136" i="71" s="1"/>
  <c r="BE144" i="71"/>
  <c r="Y144" i="71" s="1"/>
  <c r="AO144" i="71" s="1"/>
  <c r="BE160" i="71"/>
  <c r="Y160" i="71" s="1"/>
  <c r="AO160" i="71" s="1"/>
  <c r="BE191" i="71"/>
  <c r="Y191" i="71" s="1"/>
  <c r="AO191" i="71" s="1"/>
  <c r="BE139" i="71"/>
  <c r="Y139" i="71" s="1"/>
  <c r="AO139" i="71" s="1"/>
  <c r="BE147" i="71"/>
  <c r="Y147" i="71" s="1"/>
  <c r="AO147" i="71" s="1"/>
  <c r="BE168" i="71"/>
  <c r="Y168" i="71" s="1"/>
  <c r="AO168" i="71" s="1"/>
  <c r="BE207" i="71"/>
  <c r="Y207" i="71" s="1"/>
  <c r="AO207" i="71" s="1"/>
  <c r="BE180" i="71"/>
  <c r="Y180" i="71" s="1"/>
  <c r="AO180" i="71" s="1"/>
  <c r="BE198" i="71"/>
  <c r="Y198" i="71" s="1"/>
  <c r="AO198" i="71" s="1"/>
  <c r="BE216" i="71"/>
  <c r="Y216" i="71" s="1"/>
  <c r="AO216" i="71" s="1"/>
  <c r="BE200" i="71"/>
  <c r="Y200" i="71" s="1"/>
  <c r="AO200" i="71" s="1"/>
  <c r="BE212" i="71"/>
  <c r="Y212" i="71" s="1"/>
  <c r="AO212" i="71" s="1"/>
  <c r="BE150" i="71"/>
  <c r="Y150" i="71" s="1"/>
  <c r="AO150" i="71" s="1"/>
  <c r="BE166" i="71"/>
  <c r="Y166" i="71" s="1"/>
  <c r="AO166" i="71" s="1"/>
  <c r="BE182" i="71"/>
  <c r="Y182" i="71" s="1"/>
  <c r="AO182" i="71" s="1"/>
  <c r="BE218" i="71"/>
  <c r="Y218" i="71" s="1"/>
  <c r="AO218" i="71" s="1"/>
  <c r="BA42" i="71"/>
  <c r="U42" i="71" s="1"/>
  <c r="AK42" i="71" s="1"/>
  <c r="BA38" i="71"/>
  <c r="U38" i="71" s="1"/>
  <c r="AK38" i="71" s="1"/>
  <c r="BA25" i="71"/>
  <c r="U25" i="71" s="1"/>
  <c r="AK25" i="71" s="1"/>
  <c r="BA41" i="71"/>
  <c r="U41" i="71" s="1"/>
  <c r="AK41" i="71" s="1"/>
  <c r="BA57" i="71"/>
  <c r="U57" i="71" s="1"/>
  <c r="AK57" i="71" s="1"/>
  <c r="BA32" i="71"/>
  <c r="U32" i="71" s="1"/>
  <c r="AK32" i="71" s="1"/>
  <c r="BA48" i="71"/>
  <c r="U48" i="71" s="1"/>
  <c r="AK48" i="71" s="1"/>
  <c r="BA62" i="71"/>
  <c r="U62" i="71" s="1"/>
  <c r="AK62" i="71" s="1"/>
  <c r="BA35" i="71"/>
  <c r="U35" i="71" s="1"/>
  <c r="AK35" i="71" s="1"/>
  <c r="BA51" i="71"/>
  <c r="U51" i="71" s="1"/>
  <c r="AK51" i="71" s="1"/>
  <c r="BA117" i="71"/>
  <c r="U117" i="71" s="1"/>
  <c r="AK117" i="71" s="1"/>
  <c r="BA72" i="71"/>
  <c r="U72" i="71" s="1"/>
  <c r="AK72" i="71" s="1"/>
  <c r="BA80" i="71"/>
  <c r="U80" i="71" s="1"/>
  <c r="AK80" i="71" s="1"/>
  <c r="BA88" i="71"/>
  <c r="U88" i="71" s="1"/>
  <c r="AK88" i="71" s="1"/>
  <c r="BA96" i="71"/>
  <c r="U96" i="71" s="1"/>
  <c r="AK96" i="71" s="1"/>
  <c r="BA104" i="71"/>
  <c r="U104" i="71" s="1"/>
  <c r="AK104" i="71" s="1"/>
  <c r="BA112" i="71"/>
  <c r="U112" i="71" s="1"/>
  <c r="AK112" i="71" s="1"/>
  <c r="BA137" i="71"/>
  <c r="U137" i="71" s="1"/>
  <c r="AK137" i="71" s="1"/>
  <c r="BA74" i="71"/>
  <c r="U74" i="71" s="1"/>
  <c r="AK74" i="71" s="1"/>
  <c r="BA90" i="71"/>
  <c r="U90" i="71" s="1"/>
  <c r="AK90" i="71" s="1"/>
  <c r="BA106" i="71"/>
  <c r="U106" i="71" s="1"/>
  <c r="AK106" i="71" s="1"/>
  <c r="BA132" i="71"/>
  <c r="U132" i="71" s="1"/>
  <c r="AK132" i="71" s="1"/>
  <c r="BA69" i="71"/>
  <c r="U69" i="71" s="1"/>
  <c r="AK69" i="71" s="1"/>
  <c r="BA85" i="71"/>
  <c r="U85" i="71" s="1"/>
  <c r="AK85" i="71" s="1"/>
  <c r="BA101" i="71"/>
  <c r="U101" i="71" s="1"/>
  <c r="AK101" i="71" s="1"/>
  <c r="BA119" i="71"/>
  <c r="U119" i="71" s="1"/>
  <c r="AK119" i="71" s="1"/>
  <c r="BA130" i="71"/>
  <c r="U130" i="71" s="1"/>
  <c r="AK130" i="71" s="1"/>
  <c r="BA164" i="71"/>
  <c r="U164" i="71" s="1"/>
  <c r="AK164" i="71" s="1"/>
  <c r="BA128" i="71"/>
  <c r="U128" i="71" s="1"/>
  <c r="AK128" i="71" s="1"/>
  <c r="BA138" i="71"/>
  <c r="U138" i="71" s="1"/>
  <c r="AK138" i="71" s="1"/>
  <c r="BA186" i="71"/>
  <c r="U186" i="71" s="1"/>
  <c r="AK186" i="71" s="1"/>
  <c r="BA143" i="71"/>
  <c r="U143" i="71" s="1"/>
  <c r="AK143" i="71" s="1"/>
  <c r="BA136" i="71"/>
  <c r="U136" i="71" s="1"/>
  <c r="AK136" i="71" s="1"/>
  <c r="BA166" i="71"/>
  <c r="U166" i="71" s="1"/>
  <c r="AK166" i="71" s="1"/>
  <c r="BA211" i="71"/>
  <c r="U211" i="71" s="1"/>
  <c r="AK211" i="71" s="1"/>
  <c r="BA163" i="71"/>
  <c r="U163" i="71" s="1"/>
  <c r="AK163" i="71" s="1"/>
  <c r="BA187" i="71"/>
  <c r="U187" i="71" s="1"/>
  <c r="AK187" i="71" s="1"/>
  <c r="BA160" i="71"/>
  <c r="U160" i="71" s="1"/>
  <c r="AK160" i="71" s="1"/>
  <c r="BA174" i="71"/>
  <c r="U174" i="71" s="1"/>
  <c r="AK174" i="71" s="1"/>
  <c r="BA183" i="71"/>
  <c r="U183" i="71" s="1"/>
  <c r="AK183" i="71" s="1"/>
  <c r="BA204" i="71"/>
  <c r="U204" i="71" s="1"/>
  <c r="AK204" i="71" s="1"/>
  <c r="BA202" i="71"/>
  <c r="U202" i="71" s="1"/>
  <c r="AK202" i="71" s="1"/>
  <c r="BA213" i="71"/>
  <c r="U213" i="71" s="1"/>
  <c r="AK213" i="71" s="1"/>
  <c r="BA161" i="71"/>
  <c r="U161" i="71" s="1"/>
  <c r="AK161" i="71" s="1"/>
  <c r="BA177" i="71"/>
  <c r="U177" i="71" s="1"/>
  <c r="AK177" i="71" s="1"/>
  <c r="BA189" i="71"/>
  <c r="U189" i="71" s="1"/>
  <c r="AK189" i="71" s="1"/>
  <c r="BA197" i="71"/>
  <c r="U197" i="71" s="1"/>
  <c r="AK197" i="71" s="1"/>
  <c r="BA205" i="71"/>
  <c r="U205" i="71" s="1"/>
  <c r="AK205" i="71" s="1"/>
  <c r="BA208" i="71"/>
  <c r="U208" i="71" s="1"/>
  <c r="AK208" i="71" s="1"/>
  <c r="BA216" i="71"/>
  <c r="U216" i="71" s="1"/>
  <c r="AK216" i="71" s="1"/>
  <c r="BB23" i="71"/>
  <c r="V23" i="71" s="1"/>
  <c r="AL23" i="71" s="1"/>
  <c r="BB27" i="71"/>
  <c r="V27" i="71" s="1"/>
  <c r="AL27" i="71" s="1"/>
  <c r="BB31" i="71"/>
  <c r="V31" i="71" s="1"/>
  <c r="AL31" i="71" s="1"/>
  <c r="BB35" i="71"/>
  <c r="V35" i="71" s="1"/>
  <c r="AL35" i="71" s="1"/>
  <c r="BB39" i="71"/>
  <c r="V39" i="71" s="1"/>
  <c r="AL39" i="71" s="1"/>
  <c r="BB43" i="71"/>
  <c r="V43" i="71" s="1"/>
  <c r="AL43" i="71" s="1"/>
  <c r="BB47" i="71"/>
  <c r="V47" i="71" s="1"/>
  <c r="AL47" i="71" s="1"/>
  <c r="BB51" i="71"/>
  <c r="V51" i="71" s="1"/>
  <c r="AL51" i="71" s="1"/>
  <c r="BB55" i="71"/>
  <c r="V55" i="71" s="1"/>
  <c r="AL55" i="71" s="1"/>
  <c r="BB154" i="71"/>
  <c r="V154" i="71" s="1"/>
  <c r="AL154" i="71" s="1"/>
  <c r="BB59" i="71"/>
  <c r="V59" i="71" s="1"/>
  <c r="AL59" i="71" s="1"/>
  <c r="BB63" i="71"/>
  <c r="V63" i="71" s="1"/>
  <c r="AL63" i="71" s="1"/>
  <c r="BB67" i="71"/>
  <c r="V67" i="71" s="1"/>
  <c r="AL67" i="71" s="1"/>
  <c r="BB71" i="71"/>
  <c r="V71" i="71" s="1"/>
  <c r="AL71" i="71" s="1"/>
  <c r="BB75" i="71"/>
  <c r="V75" i="71" s="1"/>
  <c r="AL75" i="71" s="1"/>
  <c r="BB79" i="71"/>
  <c r="V79" i="71" s="1"/>
  <c r="AL79" i="71" s="1"/>
  <c r="BB83" i="71"/>
  <c r="V83" i="71" s="1"/>
  <c r="AL83" i="71" s="1"/>
  <c r="BB87" i="71"/>
  <c r="V87" i="71" s="1"/>
  <c r="AL87" i="71" s="1"/>
  <c r="BB91" i="71"/>
  <c r="V91" i="71" s="1"/>
  <c r="AL91" i="71" s="1"/>
  <c r="BB95" i="71"/>
  <c r="V95" i="71" s="1"/>
  <c r="AL95" i="71" s="1"/>
  <c r="BB99" i="71"/>
  <c r="V99" i="71" s="1"/>
  <c r="AL99" i="71" s="1"/>
  <c r="BB103" i="71"/>
  <c r="V103" i="71" s="1"/>
  <c r="AL103" i="71" s="1"/>
  <c r="BB107" i="71"/>
  <c r="V107" i="71" s="1"/>
  <c r="AL107" i="71" s="1"/>
  <c r="BB111" i="71"/>
  <c r="V111" i="71" s="1"/>
  <c r="AL111" i="71" s="1"/>
  <c r="BB115" i="71"/>
  <c r="V115" i="71" s="1"/>
  <c r="AL115" i="71" s="1"/>
  <c r="BB155" i="71"/>
  <c r="V155" i="71" s="1"/>
  <c r="AL155" i="71" s="1"/>
  <c r="BB175" i="71"/>
  <c r="V175" i="71" s="1"/>
  <c r="AL175" i="71" s="1"/>
  <c r="BB159" i="71"/>
  <c r="V159" i="71" s="1"/>
  <c r="AL159" i="71" s="1"/>
  <c r="BB165" i="71"/>
  <c r="V165" i="71" s="1"/>
  <c r="AL165" i="71" s="1"/>
  <c r="BB171" i="71"/>
  <c r="V171" i="71" s="1"/>
  <c r="AL171" i="71" s="1"/>
  <c r="BB177" i="71"/>
  <c r="V177" i="71" s="1"/>
  <c r="AL177" i="71" s="1"/>
  <c r="BB208" i="71"/>
  <c r="V208" i="71" s="1"/>
  <c r="AL208" i="71" s="1"/>
  <c r="BB117" i="71"/>
  <c r="V117" i="71" s="1"/>
  <c r="AL117" i="71" s="1"/>
  <c r="BB121" i="71"/>
  <c r="V121" i="71" s="1"/>
  <c r="AL121" i="71" s="1"/>
  <c r="BB125" i="71"/>
  <c r="V125" i="71" s="1"/>
  <c r="AL125" i="71" s="1"/>
  <c r="BB129" i="71"/>
  <c r="V129" i="71" s="1"/>
  <c r="AL129" i="71" s="1"/>
  <c r="BB133" i="71"/>
  <c r="V133" i="71" s="1"/>
  <c r="AL133" i="71" s="1"/>
  <c r="BB137" i="71"/>
  <c r="V137" i="71" s="1"/>
  <c r="AL137" i="71" s="1"/>
  <c r="BB141" i="71"/>
  <c r="V141" i="71" s="1"/>
  <c r="AL141" i="71" s="1"/>
  <c r="BB145" i="71"/>
  <c r="V145" i="71" s="1"/>
  <c r="AL145" i="71" s="1"/>
  <c r="BB152" i="71"/>
  <c r="V152" i="71" s="1"/>
  <c r="AL152" i="71" s="1"/>
  <c r="BB168" i="71"/>
  <c r="V168" i="71" s="1"/>
  <c r="AL168" i="71" s="1"/>
  <c r="BB184" i="71"/>
  <c r="V184" i="71" s="1"/>
  <c r="AL184" i="71" s="1"/>
  <c r="BB211" i="71"/>
  <c r="V211" i="71" s="1"/>
  <c r="AL211" i="71" s="1"/>
  <c r="BB189" i="71"/>
  <c r="V189" i="71" s="1"/>
  <c r="AL189" i="71" s="1"/>
  <c r="BB193" i="71"/>
  <c r="V193" i="71" s="1"/>
  <c r="AL193" i="71" s="1"/>
  <c r="BB197" i="71"/>
  <c r="V197" i="71" s="1"/>
  <c r="AL197" i="71" s="1"/>
  <c r="BB201" i="71"/>
  <c r="V201" i="71" s="1"/>
  <c r="AL201" i="71" s="1"/>
  <c r="BB205" i="71"/>
  <c r="V205" i="71" s="1"/>
  <c r="AL205" i="71" s="1"/>
  <c r="BB219" i="71"/>
  <c r="V219" i="71" s="1"/>
  <c r="AL219" i="71" s="1"/>
  <c r="BM24" i="71"/>
  <c r="AG24" i="71" s="1"/>
  <c r="AW24" i="71" s="1"/>
  <c r="BM56" i="71"/>
  <c r="AG56" i="71" s="1"/>
  <c r="AW56" i="71" s="1"/>
  <c r="BM52" i="71"/>
  <c r="AG52" i="71" s="1"/>
  <c r="AW52" i="71" s="1"/>
  <c r="BM35" i="71"/>
  <c r="AG35" i="71" s="1"/>
  <c r="AW35" i="71" s="1"/>
  <c r="BM51" i="71"/>
  <c r="AG51" i="71" s="1"/>
  <c r="AW51" i="71" s="1"/>
  <c r="BM85" i="71"/>
  <c r="AG85" i="71" s="1"/>
  <c r="AW85" i="71" s="1"/>
  <c r="BM22" i="71"/>
  <c r="AG22" i="71" s="1"/>
  <c r="AW22" i="71" s="1"/>
  <c r="BM38" i="71"/>
  <c r="AG38" i="71" s="1"/>
  <c r="AW38" i="71" s="1"/>
  <c r="BM54" i="71"/>
  <c r="AG54" i="71" s="1"/>
  <c r="AW54" i="71" s="1"/>
  <c r="BM37" i="71"/>
  <c r="AG37" i="71" s="1"/>
  <c r="AW37" i="71" s="1"/>
  <c r="BM53" i="71"/>
  <c r="AG53" i="71" s="1"/>
  <c r="AW53" i="71" s="1"/>
  <c r="BM89" i="71"/>
  <c r="AG89" i="71" s="1"/>
  <c r="AW89" i="71" s="1"/>
  <c r="BM57" i="71"/>
  <c r="AG57" i="71" s="1"/>
  <c r="AW57" i="71" s="1"/>
  <c r="BM58" i="71"/>
  <c r="AG58" i="71" s="1"/>
  <c r="AW58" i="71" s="1"/>
  <c r="BM70" i="71"/>
  <c r="AG70" i="71" s="1"/>
  <c r="AW70" i="71" s="1"/>
  <c r="BM86" i="71"/>
  <c r="AG86" i="71" s="1"/>
  <c r="AW86" i="71" s="1"/>
  <c r="BM102" i="71"/>
  <c r="AG102" i="71" s="1"/>
  <c r="AW102" i="71" s="1"/>
  <c r="BM68" i="71"/>
  <c r="AG68" i="71" s="1"/>
  <c r="AW68" i="71" s="1"/>
  <c r="BM84" i="71"/>
  <c r="AG84" i="71" s="1"/>
  <c r="AW84" i="71" s="1"/>
  <c r="BM100" i="71"/>
  <c r="AG100" i="71" s="1"/>
  <c r="AW100" i="71" s="1"/>
  <c r="BM67" i="71"/>
  <c r="AG67" i="71" s="1"/>
  <c r="AW67" i="71" s="1"/>
  <c r="BM83" i="71"/>
  <c r="AG83" i="71" s="1"/>
  <c r="AW83" i="71" s="1"/>
  <c r="BM99" i="71"/>
  <c r="AG99" i="71" s="1"/>
  <c r="AW99" i="71" s="1"/>
  <c r="BM115" i="71"/>
  <c r="AG115" i="71" s="1"/>
  <c r="AW115" i="71" s="1"/>
  <c r="BM123" i="71"/>
  <c r="AG123" i="71" s="1"/>
  <c r="AW123" i="71" s="1"/>
  <c r="BM130" i="71"/>
  <c r="AG130" i="71" s="1"/>
  <c r="AW130" i="71" s="1"/>
  <c r="BM122" i="71"/>
  <c r="AG122" i="71" s="1"/>
  <c r="AW122" i="71" s="1"/>
  <c r="BM155" i="71"/>
  <c r="AG155" i="71" s="1"/>
  <c r="AW155" i="71" s="1"/>
  <c r="BM129" i="71"/>
  <c r="AG129" i="71" s="1"/>
  <c r="AW129" i="71" s="1"/>
  <c r="BM161" i="71"/>
  <c r="AG161" i="71" s="1"/>
  <c r="AW161" i="71" s="1"/>
  <c r="BM135" i="71"/>
  <c r="AG135" i="71" s="1"/>
  <c r="AW135" i="71" s="1"/>
  <c r="BM143" i="71"/>
  <c r="AG143" i="71" s="1"/>
  <c r="AW143" i="71" s="1"/>
  <c r="BM150" i="71"/>
  <c r="AG150" i="71" s="1"/>
  <c r="AW150" i="71" s="1"/>
  <c r="BM167" i="71"/>
  <c r="AG167" i="71" s="1"/>
  <c r="AW167" i="71" s="1"/>
  <c r="BM175" i="71"/>
  <c r="AG175" i="71" s="1"/>
  <c r="AW175" i="71" s="1"/>
  <c r="BM138" i="71"/>
  <c r="AG138" i="71" s="1"/>
  <c r="AW138" i="71" s="1"/>
  <c r="BM146" i="71"/>
  <c r="AG146" i="71" s="1"/>
  <c r="AW146" i="71" s="1"/>
  <c r="BM171" i="71"/>
  <c r="AG171" i="71" s="1"/>
  <c r="AW171" i="71" s="1"/>
  <c r="BM177" i="71"/>
  <c r="AG177" i="71" s="1"/>
  <c r="AW177" i="71" s="1"/>
  <c r="BM185" i="71"/>
  <c r="AG185" i="71" s="1"/>
  <c r="AW185" i="71" s="1"/>
  <c r="BM199" i="71"/>
  <c r="AG199" i="71" s="1"/>
  <c r="AW199" i="71" s="1"/>
  <c r="BM193" i="71"/>
  <c r="AG193" i="71" s="1"/>
  <c r="AW193" i="71" s="1"/>
  <c r="BM210" i="71"/>
  <c r="AG210" i="71" s="1"/>
  <c r="AW210" i="71" s="1"/>
  <c r="BM215" i="71"/>
  <c r="AG215" i="71" s="1"/>
  <c r="AW215" i="71" s="1"/>
  <c r="BM156" i="71"/>
  <c r="AG156" i="71" s="1"/>
  <c r="AW156" i="71" s="1"/>
  <c r="BM172" i="71"/>
  <c r="AG172" i="71" s="1"/>
  <c r="AW172" i="71" s="1"/>
  <c r="BM188" i="71"/>
  <c r="AG188" i="71" s="1"/>
  <c r="AW188" i="71" s="1"/>
  <c r="BM196" i="71"/>
  <c r="AG196" i="71" s="1"/>
  <c r="AW196" i="71" s="1"/>
  <c r="BM204" i="71"/>
  <c r="AG204" i="71" s="1"/>
  <c r="AW204" i="71" s="1"/>
  <c r="BM217" i="71"/>
  <c r="AG217" i="71" s="1"/>
  <c r="AW217" i="71" s="1"/>
  <c r="BE97" i="70"/>
  <c r="Y97" i="70" s="1"/>
  <c r="AO97" i="70" s="1"/>
  <c r="BE33" i="70"/>
  <c r="Y33" i="70" s="1"/>
  <c r="AO33" i="70" s="1"/>
  <c r="BE49" i="70"/>
  <c r="Y49" i="70" s="1"/>
  <c r="AO49" i="70" s="1"/>
  <c r="BE206" i="70"/>
  <c r="Y206" i="70" s="1"/>
  <c r="AO206" i="70" s="1"/>
  <c r="BE174" i="70"/>
  <c r="Y174" i="70" s="1"/>
  <c r="AO174" i="70" s="1"/>
  <c r="BE109" i="70"/>
  <c r="Y109" i="70" s="1"/>
  <c r="AO109" i="70" s="1"/>
  <c r="BE125" i="70"/>
  <c r="Y125" i="70" s="1"/>
  <c r="AO125" i="70" s="1"/>
  <c r="BE141" i="70"/>
  <c r="Y141" i="70" s="1"/>
  <c r="AO141" i="70" s="1"/>
  <c r="BE157" i="70"/>
  <c r="Y157" i="70" s="1"/>
  <c r="AO157" i="70" s="1"/>
  <c r="BE101" i="70"/>
  <c r="Y101" i="70" s="1"/>
  <c r="AO101" i="70" s="1"/>
  <c r="BE202" i="70"/>
  <c r="Y202" i="70" s="1"/>
  <c r="AO202" i="70" s="1"/>
  <c r="BE30" i="70"/>
  <c r="Y30" i="70" s="1"/>
  <c r="AO30" i="70" s="1"/>
  <c r="BM64" i="70"/>
  <c r="AG64" i="70" s="1"/>
  <c r="AW64" i="70" s="1"/>
  <c r="BM80" i="70"/>
  <c r="AG80" i="70" s="1"/>
  <c r="AW80" i="70" s="1"/>
  <c r="BM96" i="70"/>
  <c r="AG96" i="70" s="1"/>
  <c r="AW96" i="70" s="1"/>
  <c r="BM218" i="70"/>
  <c r="AG218" i="70" s="1"/>
  <c r="AW218" i="70" s="1"/>
  <c r="BM65" i="70"/>
  <c r="AG65" i="70" s="1"/>
  <c r="AW65" i="70" s="1"/>
  <c r="BM81" i="70"/>
  <c r="AG81" i="70" s="1"/>
  <c r="AW81" i="70" s="1"/>
  <c r="BM97" i="70"/>
  <c r="AG97" i="70" s="1"/>
  <c r="AW97" i="70" s="1"/>
  <c r="BM25" i="70"/>
  <c r="AG25" i="70" s="1"/>
  <c r="AW25" i="70" s="1"/>
  <c r="BM29" i="70"/>
  <c r="AG29" i="70" s="1"/>
  <c r="AW29" i="70" s="1"/>
  <c r="BM33" i="70"/>
  <c r="AG33" i="70" s="1"/>
  <c r="AW33" i="70" s="1"/>
  <c r="BM37" i="70"/>
  <c r="AG37" i="70" s="1"/>
  <c r="AW37" i="70" s="1"/>
  <c r="BM41" i="70"/>
  <c r="AG41" i="70" s="1"/>
  <c r="AW41" i="70" s="1"/>
  <c r="BM45" i="70"/>
  <c r="AG45" i="70" s="1"/>
  <c r="AW45" i="70" s="1"/>
  <c r="BM49" i="70"/>
  <c r="AG49" i="70" s="1"/>
  <c r="AW49" i="70" s="1"/>
  <c r="BM53" i="70"/>
  <c r="AG53" i="70" s="1"/>
  <c r="AW53" i="70" s="1"/>
  <c r="BM58" i="70"/>
  <c r="AG58" i="70" s="1"/>
  <c r="AW58" i="70" s="1"/>
  <c r="BM74" i="70"/>
  <c r="AG74" i="70" s="1"/>
  <c r="AW74" i="70" s="1"/>
  <c r="BM90" i="70"/>
  <c r="AG90" i="70" s="1"/>
  <c r="AW90" i="70" s="1"/>
  <c r="BM178" i="70"/>
  <c r="AG178" i="70" s="1"/>
  <c r="AW178" i="70" s="1"/>
  <c r="BM189" i="70"/>
  <c r="AG189" i="70" s="1"/>
  <c r="AW189" i="70" s="1"/>
  <c r="BM205" i="70"/>
  <c r="AG205" i="70" s="1"/>
  <c r="AW205" i="70" s="1"/>
  <c r="BM221" i="70"/>
  <c r="AG221" i="70" s="1"/>
  <c r="AW221" i="70" s="1"/>
  <c r="BM175" i="70"/>
  <c r="AG175" i="70" s="1"/>
  <c r="AW175" i="70" s="1"/>
  <c r="BM191" i="70"/>
  <c r="AG191" i="70" s="1"/>
  <c r="AW191" i="70" s="1"/>
  <c r="BM207" i="70"/>
  <c r="AG207" i="70" s="1"/>
  <c r="AW207" i="70" s="1"/>
  <c r="BM171" i="70"/>
  <c r="AG171" i="70" s="1"/>
  <c r="AW171" i="70" s="1"/>
  <c r="BW33" i="66"/>
  <c r="CL23" i="66"/>
  <c r="CL158" i="66"/>
  <c r="CL35" i="66"/>
  <c r="CL30" i="66"/>
  <c r="CL176" i="66"/>
  <c r="CL163" i="66"/>
  <c r="CL148" i="66"/>
  <c r="CL99" i="66"/>
  <c r="CL192" i="66"/>
  <c r="CL84" i="66"/>
  <c r="CL126" i="66"/>
  <c r="CL211" i="66"/>
  <c r="CL147" i="66"/>
  <c r="CL83" i="66"/>
  <c r="CL96" i="66"/>
  <c r="CL222" i="66"/>
  <c r="CL94" i="66"/>
  <c r="CL195" i="66"/>
  <c r="CL131" i="66"/>
  <c r="CL67" i="66"/>
  <c r="CL212" i="66"/>
  <c r="CL190" i="66"/>
  <c r="CL62" i="66"/>
  <c r="CL179" i="66"/>
  <c r="CL115" i="66"/>
  <c r="CL51" i="66"/>
  <c r="CL48" i="66"/>
  <c r="CL128" i="66"/>
  <c r="CL40" i="66"/>
  <c r="CL172" i="66"/>
  <c r="CL108" i="66"/>
  <c r="CL44" i="66"/>
  <c r="CL202" i="66"/>
  <c r="CL170" i="66"/>
  <c r="CL138" i="66"/>
  <c r="CL106" i="66"/>
  <c r="CL74" i="66"/>
  <c r="CL42" i="66"/>
  <c r="CL217" i="66"/>
  <c r="CL201" i="66"/>
  <c r="CL185" i="66"/>
  <c r="CL169" i="66"/>
  <c r="CL153" i="66"/>
  <c r="CL137" i="66"/>
  <c r="CL121" i="66"/>
  <c r="CL105" i="66"/>
  <c r="CL89" i="66"/>
  <c r="CL73" i="66"/>
  <c r="CL57" i="66"/>
  <c r="CL41" i="66"/>
  <c r="CL25" i="66"/>
  <c r="CL168" i="66"/>
  <c r="CL184" i="66"/>
  <c r="CL88" i="66"/>
  <c r="CL204" i="66"/>
  <c r="CL140" i="66"/>
  <c r="CL76" i="66"/>
  <c r="CL218" i="66"/>
  <c r="CL186" i="66"/>
  <c r="CL154" i="66"/>
  <c r="CL122" i="66"/>
  <c r="CL90" i="66"/>
  <c r="CL58" i="66"/>
  <c r="CL26" i="66"/>
  <c r="CL209" i="66"/>
  <c r="CL193" i="66"/>
  <c r="CL177" i="66"/>
  <c r="CL161" i="66"/>
  <c r="CL145" i="66"/>
  <c r="CL129" i="66"/>
  <c r="CL113" i="66"/>
  <c r="CL97" i="66"/>
  <c r="CL81" i="66"/>
  <c r="CL65" i="66"/>
  <c r="CL49" i="66"/>
  <c r="CL33" i="66"/>
  <c r="CL80" i="66"/>
  <c r="CL144" i="66"/>
  <c r="CL56" i="66"/>
  <c r="CL180" i="66"/>
  <c r="CL116" i="66"/>
  <c r="CL52" i="66"/>
  <c r="CL206" i="66"/>
  <c r="CL174" i="66"/>
  <c r="CL142" i="66"/>
  <c r="CL110" i="66"/>
  <c r="CL78" i="66"/>
  <c r="CL46" i="66"/>
  <c r="CL219" i="66"/>
  <c r="CL203" i="66"/>
  <c r="CL187" i="66"/>
  <c r="CL171" i="66"/>
  <c r="CL155" i="66"/>
  <c r="CL139" i="66"/>
  <c r="CL123" i="66"/>
  <c r="CL107" i="66"/>
  <c r="CL91" i="66"/>
  <c r="CL75" i="66"/>
  <c r="CL59" i="66"/>
  <c r="CL43" i="66"/>
  <c r="CL27" i="66"/>
  <c r="CT22" i="66"/>
  <c r="CT24" i="66"/>
  <c r="CT26" i="66"/>
  <c r="CT28" i="66"/>
  <c r="CT30" i="66"/>
  <c r="CT32" i="66"/>
  <c r="CT34" i="66"/>
  <c r="CT36" i="66"/>
  <c r="CT38" i="66"/>
  <c r="CT40" i="66"/>
  <c r="CT42" i="66"/>
  <c r="CT44" i="66"/>
  <c r="CT46" i="66"/>
  <c r="CT48" i="66"/>
  <c r="CT50" i="66"/>
  <c r="CT52" i="66"/>
  <c r="CT54" i="66"/>
  <c r="CT56" i="66"/>
  <c r="CT58" i="66"/>
  <c r="CT60" i="66"/>
  <c r="CT62" i="66"/>
  <c r="CT64" i="66"/>
  <c r="CT66" i="66"/>
  <c r="CT68" i="66"/>
  <c r="CT70" i="66"/>
  <c r="CT72" i="66"/>
  <c r="CT74" i="66"/>
  <c r="CT76" i="66"/>
  <c r="CT78" i="66"/>
  <c r="CT80" i="66"/>
  <c r="CT82" i="66"/>
  <c r="CT84" i="66"/>
  <c r="CT86" i="66"/>
  <c r="CT88" i="66"/>
  <c r="CT90" i="66"/>
  <c r="CT92" i="66"/>
  <c r="CT94" i="66"/>
  <c r="CT96" i="66"/>
  <c r="CT98" i="66"/>
  <c r="CT100" i="66"/>
  <c r="CT102" i="66"/>
  <c r="CT104" i="66"/>
  <c r="CT106" i="66"/>
  <c r="CT108" i="66"/>
  <c r="CT110" i="66"/>
  <c r="CT112" i="66"/>
  <c r="CT114" i="66"/>
  <c r="CT116" i="66"/>
  <c r="CT118" i="66"/>
  <c r="CT120" i="66"/>
  <c r="CT122" i="66"/>
  <c r="CT124" i="66"/>
  <c r="CT126" i="66"/>
  <c r="CT128" i="66"/>
  <c r="CT130" i="66"/>
  <c r="CT132" i="66"/>
  <c r="CT134" i="66"/>
  <c r="CT136" i="66"/>
  <c r="CT138" i="66"/>
  <c r="CT140" i="66"/>
  <c r="CT142" i="66"/>
  <c r="CT144" i="66"/>
  <c r="CT146" i="66"/>
  <c r="CT148" i="66"/>
  <c r="CT150" i="66"/>
  <c r="CT152" i="66"/>
  <c r="CT154" i="66"/>
  <c r="CT156" i="66"/>
  <c r="CT158" i="66"/>
  <c r="CT160" i="66"/>
  <c r="CT162" i="66"/>
  <c r="CT164" i="66"/>
  <c r="CT166" i="66"/>
  <c r="CT168" i="66"/>
  <c r="CT170" i="66"/>
  <c r="CT172" i="66"/>
  <c r="CT174" i="66"/>
  <c r="CT176" i="66"/>
  <c r="CT178" i="66"/>
  <c r="CT180" i="66"/>
  <c r="CT182" i="66"/>
  <c r="CT184" i="66"/>
  <c r="CT186" i="66"/>
  <c r="CT188" i="66"/>
  <c r="CT190" i="66"/>
  <c r="CT192" i="66"/>
  <c r="CT194" i="66"/>
  <c r="CT196" i="66"/>
  <c r="CT198" i="66"/>
  <c r="CT200" i="66"/>
  <c r="CT202" i="66"/>
  <c r="CT204" i="66"/>
  <c r="CT206" i="66"/>
  <c r="CT208" i="66"/>
  <c r="CT210" i="66"/>
  <c r="CT212" i="66"/>
  <c r="CT214" i="66"/>
  <c r="CT216" i="66"/>
  <c r="CT218" i="66"/>
  <c r="CT220" i="66"/>
  <c r="CT222" i="66"/>
  <c r="CT23" i="66"/>
  <c r="CT27" i="66"/>
  <c r="CT31" i="66"/>
  <c r="CT35" i="66"/>
  <c r="CT39" i="66"/>
  <c r="CT43" i="66"/>
  <c r="CT47" i="66"/>
  <c r="CT51" i="66"/>
  <c r="CT55" i="66"/>
  <c r="CT59" i="66"/>
  <c r="CT63" i="66"/>
  <c r="CT67" i="66"/>
  <c r="CT71" i="66"/>
  <c r="CT75" i="66"/>
  <c r="CT79" i="66"/>
  <c r="CT83" i="66"/>
  <c r="CT87" i="66"/>
  <c r="CT91" i="66"/>
  <c r="CT95" i="66"/>
  <c r="CT99" i="66"/>
  <c r="CT103" i="66"/>
  <c r="CT107" i="66"/>
  <c r="CT111" i="66"/>
  <c r="CT115" i="66"/>
  <c r="CT119" i="66"/>
  <c r="CT123" i="66"/>
  <c r="CT127" i="66"/>
  <c r="CT131" i="66"/>
  <c r="CT135" i="66"/>
  <c r="CT139" i="66"/>
  <c r="CT143" i="66"/>
  <c r="CT147" i="66"/>
  <c r="CT151" i="66"/>
  <c r="CT155" i="66"/>
  <c r="CT159" i="66"/>
  <c r="CT163" i="66"/>
  <c r="CT167" i="66"/>
  <c r="CT171" i="66"/>
  <c r="CT175" i="66"/>
  <c r="CT179" i="66"/>
  <c r="CT183" i="66"/>
  <c r="CT187" i="66"/>
  <c r="CT191" i="66"/>
  <c r="CT195" i="66"/>
  <c r="CT199" i="66"/>
  <c r="CT203" i="66"/>
  <c r="CT207" i="66"/>
  <c r="CT211" i="66"/>
  <c r="CT215" i="66"/>
  <c r="CT219" i="66"/>
  <c r="CT29" i="66"/>
  <c r="CT37" i="66"/>
  <c r="CT45" i="66"/>
  <c r="CT53" i="66"/>
  <c r="CT61" i="66"/>
  <c r="CT69" i="66"/>
  <c r="CT77" i="66"/>
  <c r="CT85" i="66"/>
  <c r="CT93" i="66"/>
  <c r="CT101" i="66"/>
  <c r="CT109" i="66"/>
  <c r="CT117" i="66"/>
  <c r="CT125" i="66"/>
  <c r="CT133" i="66"/>
  <c r="CT141" i="66"/>
  <c r="CT149" i="66"/>
  <c r="CT157" i="66"/>
  <c r="CT165" i="66"/>
  <c r="CT173" i="66"/>
  <c r="CT181" i="66"/>
  <c r="CT189" i="66"/>
  <c r="CT197" i="66"/>
  <c r="CT205" i="66"/>
  <c r="CT213" i="66"/>
  <c r="CT221" i="66"/>
  <c r="CT25" i="66"/>
  <c r="CT41" i="66"/>
  <c r="CT49" i="66"/>
  <c r="CT65" i="66"/>
  <c r="CT73" i="66"/>
  <c r="CT81" i="66"/>
  <c r="CT97" i="66"/>
  <c r="CT105" i="66"/>
  <c r="CT129" i="66"/>
  <c r="CT137" i="66"/>
  <c r="CT161" i="66"/>
  <c r="CT169" i="66"/>
  <c r="CT177" i="66"/>
  <c r="CT201" i="66"/>
  <c r="CT209" i="66"/>
  <c r="CT217" i="66"/>
  <c r="CT33" i="66"/>
  <c r="CT57" i="66"/>
  <c r="CT89" i="66"/>
  <c r="CT113" i="66"/>
  <c r="CT121" i="66"/>
  <c r="CT145" i="66"/>
  <c r="CT153" i="66"/>
  <c r="CT185" i="66"/>
  <c r="CT193" i="66"/>
  <c r="CC22" i="66"/>
  <c r="CC23" i="66"/>
  <c r="CC30" i="66"/>
  <c r="CC31" i="66"/>
  <c r="CC38" i="66"/>
  <c r="CC39" i="66"/>
  <c r="CC46" i="66"/>
  <c r="CC47" i="66"/>
  <c r="CC54" i="66"/>
  <c r="CC55" i="66"/>
  <c r="CC62" i="66"/>
  <c r="CC63" i="66"/>
  <c r="CC70" i="66"/>
  <c r="CC71" i="66"/>
  <c r="CC79" i="66"/>
  <c r="CC81" i="66"/>
  <c r="CC83" i="66"/>
  <c r="CC85" i="66"/>
  <c r="CC87" i="66"/>
  <c r="CC89" i="66"/>
  <c r="CC91" i="66"/>
  <c r="CC93" i="66"/>
  <c r="CC95" i="66"/>
  <c r="CC97" i="66"/>
  <c r="CC99" i="66"/>
  <c r="CC101" i="66"/>
  <c r="CC103" i="66"/>
  <c r="CC105" i="66"/>
  <c r="CC107" i="66"/>
  <c r="CC109" i="66"/>
  <c r="CC111" i="66"/>
  <c r="CC113" i="66"/>
  <c r="CC115" i="66"/>
  <c r="CC117" i="66"/>
  <c r="CC119" i="66"/>
  <c r="CC121" i="66"/>
  <c r="CC123" i="66"/>
  <c r="CC125" i="66"/>
  <c r="CC127" i="66"/>
  <c r="CC129" i="66"/>
  <c r="CC131" i="66"/>
  <c r="CC133" i="66"/>
  <c r="CC135" i="66"/>
  <c r="CC137" i="66"/>
  <c r="CC139" i="66"/>
  <c r="CC141" i="66"/>
  <c r="CC143" i="66"/>
  <c r="CC145" i="66"/>
  <c r="CC147" i="66"/>
  <c r="CC149" i="66"/>
  <c r="CC151" i="66"/>
  <c r="CC153" i="66"/>
  <c r="CC155" i="66"/>
  <c r="CC157" i="66"/>
  <c r="CC159" i="66"/>
  <c r="CC161" i="66"/>
  <c r="CC163" i="66"/>
  <c r="CC165" i="66"/>
  <c r="CC167" i="66"/>
  <c r="CC169" i="66"/>
  <c r="CC171" i="66"/>
  <c r="CC173" i="66"/>
  <c r="CC175" i="66"/>
  <c r="CC177" i="66"/>
  <c r="CC179" i="66"/>
  <c r="CC181" i="66"/>
  <c r="CC183" i="66"/>
  <c r="CC185" i="66"/>
  <c r="CC187" i="66"/>
  <c r="CC189" i="66"/>
  <c r="CC191" i="66"/>
  <c r="CC193" i="66"/>
  <c r="CC195" i="66"/>
  <c r="CC197" i="66"/>
  <c r="CC199" i="66"/>
  <c r="CC201" i="66"/>
  <c r="CC203" i="66"/>
  <c r="CC205" i="66"/>
  <c r="CC207" i="66"/>
  <c r="CC209" i="66"/>
  <c r="CC211" i="66"/>
  <c r="CC213" i="66"/>
  <c r="CC215" i="66"/>
  <c r="CC217" i="66"/>
  <c r="CC219" i="66"/>
  <c r="CC221" i="66"/>
  <c r="CC24" i="66"/>
  <c r="CC25" i="66"/>
  <c r="CC32" i="66"/>
  <c r="CC33" i="66"/>
  <c r="CC40" i="66"/>
  <c r="CC41" i="66"/>
  <c r="CC48" i="66"/>
  <c r="CC49" i="66"/>
  <c r="CC56" i="66"/>
  <c r="CC57" i="66"/>
  <c r="CC64" i="66"/>
  <c r="CC65" i="66"/>
  <c r="CC72" i="66"/>
  <c r="CC73" i="66"/>
  <c r="CC36" i="66"/>
  <c r="CC37" i="66"/>
  <c r="CC52" i="66"/>
  <c r="CC53" i="66"/>
  <c r="CC68" i="66"/>
  <c r="CC69" i="66"/>
  <c r="CC108" i="66"/>
  <c r="CC112" i="66"/>
  <c r="CC116" i="66"/>
  <c r="CC124" i="66"/>
  <c r="CC128" i="66"/>
  <c r="CC136" i="66"/>
  <c r="CC140" i="66"/>
  <c r="CC144" i="66"/>
  <c r="CC156" i="66"/>
  <c r="CC168" i="66"/>
  <c r="CC172" i="66"/>
  <c r="CC180" i="66"/>
  <c r="CC184" i="66"/>
  <c r="CC188" i="66"/>
  <c r="CC204" i="66"/>
  <c r="CC208" i="66"/>
  <c r="CC216" i="66"/>
  <c r="CC220" i="66"/>
  <c r="CC26" i="66"/>
  <c r="CC27" i="66"/>
  <c r="CC42" i="66"/>
  <c r="CC43" i="66"/>
  <c r="CC58" i="66"/>
  <c r="CC59" i="66"/>
  <c r="CC74" i="66"/>
  <c r="CC75" i="66"/>
  <c r="CC78" i="66"/>
  <c r="CC82" i="66"/>
  <c r="CC86" i="66"/>
  <c r="CC90" i="66"/>
  <c r="CC94" i="66"/>
  <c r="CC98" i="66"/>
  <c r="CC102" i="66"/>
  <c r="CC106" i="66"/>
  <c r="CC110" i="66"/>
  <c r="CC114" i="66"/>
  <c r="CC118" i="66"/>
  <c r="CC122" i="66"/>
  <c r="CC126" i="66"/>
  <c r="CC130" i="66"/>
  <c r="CC134" i="66"/>
  <c r="CC138" i="66"/>
  <c r="CC142" i="66"/>
  <c r="CC146" i="66"/>
  <c r="CC150" i="66"/>
  <c r="CC154" i="66"/>
  <c r="CC158" i="66"/>
  <c r="CC162" i="66"/>
  <c r="CC166" i="66"/>
  <c r="CC170" i="66"/>
  <c r="CC174" i="66"/>
  <c r="CC178" i="66"/>
  <c r="CC182" i="66"/>
  <c r="CC186" i="66"/>
  <c r="CC190" i="66"/>
  <c r="CC194" i="66"/>
  <c r="CC198" i="66"/>
  <c r="CC202" i="66"/>
  <c r="CC206" i="66"/>
  <c r="CC210" i="66"/>
  <c r="CC214" i="66"/>
  <c r="CC218" i="66"/>
  <c r="CC222" i="66"/>
  <c r="CC34" i="66"/>
  <c r="CC35" i="66"/>
  <c r="CC50" i="66"/>
  <c r="CC51" i="66"/>
  <c r="CC66" i="66"/>
  <c r="CC67" i="66"/>
  <c r="CC80" i="66"/>
  <c r="CC84" i="66"/>
  <c r="CC88" i="66"/>
  <c r="CC92" i="66"/>
  <c r="CC96" i="66"/>
  <c r="CC100" i="66"/>
  <c r="CC104" i="66"/>
  <c r="CC120" i="66"/>
  <c r="CC132" i="66"/>
  <c r="CC148" i="66"/>
  <c r="CC152" i="66"/>
  <c r="CC160" i="66"/>
  <c r="CC164" i="66"/>
  <c r="CC176" i="66"/>
  <c r="CC192" i="66"/>
  <c r="CC196" i="66"/>
  <c r="CC200" i="66"/>
  <c r="CC212" i="66"/>
  <c r="CC28" i="66"/>
  <c r="CC29" i="66"/>
  <c r="CC44" i="66"/>
  <c r="CC45" i="66"/>
  <c r="CC60" i="66"/>
  <c r="CC61" i="66"/>
  <c r="CC76" i="66"/>
  <c r="CC77" i="66"/>
  <c r="EK23" i="66"/>
  <c r="EK27" i="66"/>
  <c r="EK31" i="66"/>
  <c r="EK35" i="66"/>
  <c r="EK39" i="66"/>
  <c r="EK43" i="66"/>
  <c r="EK47" i="66"/>
  <c r="EK22" i="66"/>
  <c r="EK26" i="66"/>
  <c r="EK30" i="66"/>
  <c r="EK34" i="66"/>
  <c r="EK38" i="66"/>
  <c r="EK42" i="66"/>
  <c r="EK24" i="66"/>
  <c r="EK32" i="66"/>
  <c r="EK40" i="66"/>
  <c r="EK46" i="66"/>
  <c r="EK51" i="66"/>
  <c r="EK25" i="66"/>
  <c r="EK33" i="66"/>
  <c r="EK41" i="66"/>
  <c r="EK50" i="66"/>
  <c r="EK54" i="66"/>
  <c r="EK58" i="66"/>
  <c r="EK29" i="66"/>
  <c r="EK48" i="66"/>
  <c r="EK52" i="66"/>
  <c r="EK59" i="66"/>
  <c r="EK62" i="66"/>
  <c r="EK66" i="66"/>
  <c r="EK70" i="66"/>
  <c r="EK74" i="66"/>
  <c r="EK78" i="66"/>
  <c r="EK82" i="66"/>
  <c r="EK86" i="66"/>
  <c r="EK90" i="66"/>
  <c r="EK36" i="66"/>
  <c r="EK49" i="66"/>
  <c r="EK56" i="66"/>
  <c r="EK61" i="66"/>
  <c r="EK65" i="66"/>
  <c r="EK69" i="66"/>
  <c r="EK73" i="66"/>
  <c r="EK77" i="66"/>
  <c r="EK81" i="66"/>
  <c r="EK85" i="66"/>
  <c r="EK89" i="66"/>
  <c r="EK93" i="66"/>
  <c r="EK97" i="66"/>
  <c r="EK44" i="66"/>
  <c r="EK57" i="66"/>
  <c r="EK67" i="66"/>
  <c r="EK75" i="66"/>
  <c r="EK83" i="66"/>
  <c r="EK95" i="66"/>
  <c r="EK98" i="66"/>
  <c r="EK102" i="66"/>
  <c r="EK106" i="66"/>
  <c r="EK110" i="66"/>
  <c r="EK114" i="66"/>
  <c r="EK118" i="66"/>
  <c r="EK60" i="66"/>
  <c r="EK68" i="66"/>
  <c r="EK76" i="66"/>
  <c r="EK84" i="66"/>
  <c r="EK92" i="66"/>
  <c r="EK101" i="66"/>
  <c r="EK105" i="66"/>
  <c r="EK109" i="66"/>
  <c r="EK113" i="66"/>
  <c r="EK117" i="66"/>
  <c r="EK121" i="66"/>
  <c r="EK125" i="66"/>
  <c r="EK129" i="66"/>
  <c r="EK133" i="66"/>
  <c r="EK37" i="66"/>
  <c r="EK53" i="66"/>
  <c r="EK72" i="66"/>
  <c r="EK88" i="66"/>
  <c r="EK99" i="66"/>
  <c r="EK107" i="66"/>
  <c r="EK115" i="66"/>
  <c r="EK127" i="66"/>
  <c r="EK134" i="66"/>
  <c r="EK136" i="66"/>
  <c r="EK139" i="66"/>
  <c r="EK143" i="66"/>
  <c r="EK147" i="66"/>
  <c r="EK151" i="66"/>
  <c r="EK155" i="66"/>
  <c r="EK159" i="66"/>
  <c r="EK163" i="66"/>
  <c r="EK167" i="66"/>
  <c r="EK171" i="66"/>
  <c r="EK45" i="66"/>
  <c r="EK63" i="66"/>
  <c r="EK79" i="66"/>
  <c r="EK96" i="66"/>
  <c r="EK100" i="66"/>
  <c r="EK108" i="66"/>
  <c r="EK116" i="66"/>
  <c r="EK122" i="66"/>
  <c r="EK124" i="66"/>
  <c r="EK131" i="66"/>
  <c r="EK138" i="66"/>
  <c r="EK142" i="66"/>
  <c r="EK146" i="66"/>
  <c r="EK150" i="66"/>
  <c r="EK154" i="66"/>
  <c r="EK158" i="66"/>
  <c r="EK162" i="66"/>
  <c r="EK166" i="66"/>
  <c r="EK170" i="66"/>
  <c r="EK174" i="66"/>
  <c r="EK178" i="66"/>
  <c r="EK182" i="66"/>
  <c r="EK186" i="66"/>
  <c r="EK190" i="66"/>
  <c r="EK194" i="66"/>
  <c r="EK198" i="66"/>
  <c r="EK202" i="66"/>
  <c r="EK87" i="66"/>
  <c r="EK104" i="66"/>
  <c r="EK120" i="66"/>
  <c r="EK123" i="66"/>
  <c r="EK132" i="66"/>
  <c r="EK140" i="66"/>
  <c r="EK148" i="66"/>
  <c r="EK156" i="66"/>
  <c r="EK164" i="66"/>
  <c r="EK172" i="66"/>
  <c r="EK175" i="66"/>
  <c r="EK177" i="66"/>
  <c r="EK184" i="66"/>
  <c r="EK191" i="66"/>
  <c r="EK193" i="66"/>
  <c r="EK200" i="66"/>
  <c r="EK206" i="66"/>
  <c r="EK210" i="66"/>
  <c r="EK214" i="66"/>
  <c r="EK218" i="66"/>
  <c r="EK222" i="66"/>
  <c r="EK64" i="66"/>
  <c r="EK91" i="66"/>
  <c r="EK111" i="66"/>
  <c r="EK126" i="66"/>
  <c r="EK135" i="66"/>
  <c r="EK141" i="66"/>
  <c r="EK149" i="66"/>
  <c r="EK157" i="66"/>
  <c r="EK165" i="66"/>
  <c r="EK173" i="66"/>
  <c r="EK179" i="66"/>
  <c r="EK181" i="66"/>
  <c r="EK188" i="66"/>
  <c r="EK195" i="66"/>
  <c r="EK197" i="66"/>
  <c r="EK204" i="66"/>
  <c r="EK205" i="66"/>
  <c r="EK209" i="66"/>
  <c r="EK213" i="66"/>
  <c r="EK217" i="66"/>
  <c r="EK221" i="66"/>
  <c r="EK80" i="66"/>
  <c r="EK119" i="66"/>
  <c r="EK128" i="66"/>
  <c r="EK145" i="66"/>
  <c r="EK161" i="66"/>
  <c r="EK180" i="66"/>
  <c r="EK189" i="66"/>
  <c r="EK203" i="66"/>
  <c r="EK207" i="66"/>
  <c r="EK215" i="66"/>
  <c r="EK152" i="66"/>
  <c r="EK168" i="66"/>
  <c r="EK183" i="66"/>
  <c r="EK192" i="66"/>
  <c r="EK201" i="66"/>
  <c r="EK208" i="66"/>
  <c r="EK216" i="66"/>
  <c r="EK28" i="66"/>
  <c r="EK55" i="66"/>
  <c r="EK94" i="66"/>
  <c r="EK130" i="66"/>
  <c r="EK144" i="66"/>
  <c r="EK185" i="66"/>
  <c r="EK212" i="66"/>
  <c r="EK103" i="66"/>
  <c r="EK153" i="66"/>
  <c r="EK196" i="66"/>
  <c r="EK219" i="66"/>
  <c r="EK169" i="66"/>
  <c r="EK187" i="66"/>
  <c r="EK211" i="66"/>
  <c r="EK176" i="66"/>
  <c r="EK199" i="66"/>
  <c r="EK220" i="66"/>
  <c r="EK112" i="66"/>
  <c r="EK160" i="66"/>
  <c r="EK137" i="66"/>
  <c r="EK71" i="66"/>
  <c r="BX23" i="66"/>
  <c r="BX25" i="66"/>
  <c r="BX27" i="66"/>
  <c r="BX29" i="66"/>
  <c r="BX31" i="66"/>
  <c r="BX33" i="66"/>
  <c r="BX35" i="66"/>
  <c r="BX37" i="66"/>
  <c r="BX39" i="66"/>
  <c r="BX41" i="66"/>
  <c r="BX43" i="66"/>
  <c r="BX45" i="66"/>
  <c r="BX47" i="66"/>
  <c r="BX49" i="66"/>
  <c r="BX51" i="66"/>
  <c r="BX53" i="66"/>
  <c r="BX55" i="66"/>
  <c r="BX57" i="66"/>
  <c r="BX59" i="66"/>
  <c r="BX61" i="66"/>
  <c r="BX63" i="66"/>
  <c r="BX65" i="66"/>
  <c r="BX67" i="66"/>
  <c r="BX69" i="66"/>
  <c r="BX71" i="66"/>
  <c r="BX73" i="66"/>
  <c r="BX75" i="66"/>
  <c r="BX77" i="66"/>
  <c r="BX26" i="66"/>
  <c r="BX34" i="66"/>
  <c r="BX42" i="66"/>
  <c r="BX50" i="66"/>
  <c r="BX58" i="66"/>
  <c r="BX66" i="66"/>
  <c r="BX74" i="66"/>
  <c r="BX28" i="66"/>
  <c r="BX36" i="66"/>
  <c r="BX44" i="66"/>
  <c r="BX52" i="66"/>
  <c r="BX60" i="66"/>
  <c r="BX68" i="66"/>
  <c r="BX76" i="66"/>
  <c r="BX78" i="66"/>
  <c r="BX80" i="66"/>
  <c r="BX82" i="66"/>
  <c r="BX84" i="66"/>
  <c r="BX86" i="66"/>
  <c r="BX88" i="66"/>
  <c r="BX90" i="66"/>
  <c r="BX92" i="66"/>
  <c r="BX94" i="66"/>
  <c r="BX96" i="66"/>
  <c r="BX98" i="66"/>
  <c r="BX100" i="66"/>
  <c r="BX102" i="66"/>
  <c r="BX104" i="66"/>
  <c r="BX106" i="66"/>
  <c r="BX108" i="66"/>
  <c r="BX110" i="66"/>
  <c r="BX112" i="66"/>
  <c r="BX114" i="66"/>
  <c r="BX116" i="66"/>
  <c r="BX118" i="66"/>
  <c r="BX120" i="66"/>
  <c r="BX122" i="66"/>
  <c r="BX124" i="66"/>
  <c r="BX126" i="66"/>
  <c r="BX128" i="66"/>
  <c r="BX130" i="66"/>
  <c r="BX132" i="66"/>
  <c r="BX134" i="66"/>
  <c r="BX136" i="66"/>
  <c r="BX138" i="66"/>
  <c r="BX140" i="66"/>
  <c r="BX142" i="66"/>
  <c r="BX144" i="66"/>
  <c r="BX146" i="66"/>
  <c r="BX148" i="66"/>
  <c r="BX150" i="66"/>
  <c r="BX152" i="66"/>
  <c r="BX154" i="66"/>
  <c r="BX156" i="66"/>
  <c r="BX158" i="66"/>
  <c r="BX160" i="66"/>
  <c r="BX162" i="66"/>
  <c r="BX164" i="66"/>
  <c r="BX166" i="66"/>
  <c r="BX168" i="66"/>
  <c r="BX170" i="66"/>
  <c r="BX172" i="66"/>
  <c r="BX174" i="66"/>
  <c r="BX176" i="66"/>
  <c r="BX178" i="66"/>
  <c r="BX180" i="66"/>
  <c r="BX182" i="66"/>
  <c r="BX184" i="66"/>
  <c r="BX186" i="66"/>
  <c r="BX188" i="66"/>
  <c r="BX190" i="66"/>
  <c r="BX192" i="66"/>
  <c r="BX194" i="66"/>
  <c r="BX196" i="66"/>
  <c r="BX198" i="66"/>
  <c r="BX200" i="66"/>
  <c r="BX202" i="66"/>
  <c r="BX204" i="66"/>
  <c r="BX206" i="66"/>
  <c r="BX208" i="66"/>
  <c r="BX210" i="66"/>
  <c r="BX212" i="66"/>
  <c r="BX214" i="66"/>
  <c r="BX216" i="66"/>
  <c r="BX218" i="66"/>
  <c r="BX220" i="66"/>
  <c r="BX222" i="66"/>
  <c r="BX32" i="66"/>
  <c r="BX48" i="66"/>
  <c r="BX64" i="66"/>
  <c r="BX81" i="66"/>
  <c r="BX85" i="66"/>
  <c r="BX89" i="66"/>
  <c r="BX93" i="66"/>
  <c r="BX97" i="66"/>
  <c r="BX101" i="66"/>
  <c r="BX105" i="66"/>
  <c r="BX109" i="66"/>
  <c r="BX113" i="66"/>
  <c r="BX117" i="66"/>
  <c r="BX121" i="66"/>
  <c r="BX125" i="66"/>
  <c r="BX129" i="66"/>
  <c r="BX133" i="66"/>
  <c r="BX137" i="66"/>
  <c r="BX141" i="66"/>
  <c r="BX145" i="66"/>
  <c r="BX149" i="66"/>
  <c r="BX153" i="66"/>
  <c r="BX157" i="66"/>
  <c r="BX161" i="66"/>
  <c r="BX165" i="66"/>
  <c r="BX169" i="66"/>
  <c r="BX173" i="66"/>
  <c r="BX177" i="66"/>
  <c r="BX181" i="66"/>
  <c r="BX185" i="66"/>
  <c r="BX189" i="66"/>
  <c r="BX193" i="66"/>
  <c r="BX197" i="66"/>
  <c r="BX201" i="66"/>
  <c r="BX205" i="66"/>
  <c r="BX209" i="66"/>
  <c r="BX213" i="66"/>
  <c r="BX217" i="66"/>
  <c r="BX221" i="66"/>
  <c r="BX91" i="66"/>
  <c r="BX119" i="66"/>
  <c r="BX123" i="66"/>
  <c r="BX127" i="66"/>
  <c r="BX139" i="66"/>
  <c r="BX143" i="66"/>
  <c r="BX155" i="66"/>
  <c r="BX159" i="66"/>
  <c r="BX163" i="66"/>
  <c r="BX167" i="66"/>
  <c r="BX175" i="66"/>
  <c r="BX179" i="66"/>
  <c r="BX183" i="66"/>
  <c r="BX195" i="66"/>
  <c r="BX199" i="66"/>
  <c r="BX207" i="66"/>
  <c r="BX211" i="66"/>
  <c r="BX215" i="66"/>
  <c r="BX22" i="66"/>
  <c r="BX38" i="66"/>
  <c r="BX54" i="66"/>
  <c r="BX70" i="66"/>
  <c r="BX30" i="66"/>
  <c r="BX46" i="66"/>
  <c r="BX62" i="66"/>
  <c r="BX24" i="66"/>
  <c r="BX40" i="66"/>
  <c r="BX56" i="66"/>
  <c r="BX72" i="66"/>
  <c r="BX79" i="66"/>
  <c r="BX83" i="66"/>
  <c r="BX87" i="66"/>
  <c r="BX95" i="66"/>
  <c r="BX99" i="66"/>
  <c r="BX103" i="66"/>
  <c r="BX107" i="66"/>
  <c r="BX111" i="66"/>
  <c r="BX115" i="66"/>
  <c r="BX131" i="66"/>
  <c r="BX135" i="66"/>
  <c r="BX147" i="66"/>
  <c r="BX151" i="66"/>
  <c r="BX171" i="66"/>
  <c r="BX187" i="66"/>
  <c r="BX191" i="66"/>
  <c r="BX203" i="66"/>
  <c r="BX219" i="66"/>
  <c r="EF24" i="66"/>
  <c r="EF28" i="66"/>
  <c r="EF32" i="66"/>
  <c r="EF36" i="66"/>
  <c r="EF40" i="66"/>
  <c r="EF44" i="66"/>
  <c r="EF23" i="66"/>
  <c r="EF27" i="66"/>
  <c r="EF31" i="66"/>
  <c r="EF35" i="66"/>
  <c r="EF39" i="66"/>
  <c r="EF43" i="66"/>
  <c r="EF25" i="66"/>
  <c r="EF33" i="66"/>
  <c r="EF41" i="66"/>
  <c r="EF46" i="66"/>
  <c r="EF48" i="66"/>
  <c r="EF26" i="66"/>
  <c r="EF34" i="66"/>
  <c r="EF42" i="66"/>
  <c r="EF51" i="66"/>
  <c r="EF55" i="66"/>
  <c r="EF59" i="66"/>
  <c r="EF22" i="66"/>
  <c r="EF38" i="66"/>
  <c r="EF49" i="66"/>
  <c r="EF52" i="66"/>
  <c r="EF54" i="66"/>
  <c r="EF63" i="66"/>
  <c r="EF67" i="66"/>
  <c r="EF71" i="66"/>
  <c r="EF75" i="66"/>
  <c r="EF79" i="66"/>
  <c r="EF83" i="66"/>
  <c r="EF87" i="66"/>
  <c r="EF91" i="66"/>
  <c r="EF29" i="66"/>
  <c r="EF45" i="66"/>
  <c r="EF50" i="66"/>
  <c r="EF56" i="66"/>
  <c r="EF58" i="66"/>
  <c r="EF62" i="66"/>
  <c r="EF66" i="66"/>
  <c r="EF70" i="66"/>
  <c r="EF74" i="66"/>
  <c r="EF78" i="66"/>
  <c r="EF82" i="66"/>
  <c r="EF86" i="66"/>
  <c r="EF90" i="66"/>
  <c r="EF94" i="66"/>
  <c r="EF37" i="66"/>
  <c r="EF68" i="66"/>
  <c r="EF76" i="66"/>
  <c r="EF84" i="66"/>
  <c r="EF95" i="66"/>
  <c r="EF97" i="66"/>
  <c r="EF99" i="66"/>
  <c r="EF103" i="66"/>
  <c r="EF107" i="66"/>
  <c r="EF111" i="66"/>
  <c r="EF115" i="66"/>
  <c r="EF119" i="66"/>
  <c r="EF53" i="66"/>
  <c r="EF61" i="66"/>
  <c r="EF69" i="66"/>
  <c r="EF77" i="66"/>
  <c r="EF85" i="66"/>
  <c r="EF92" i="66"/>
  <c r="EF98" i="66"/>
  <c r="EF102" i="66"/>
  <c r="EF106" i="66"/>
  <c r="EF110" i="66"/>
  <c r="EF114" i="66"/>
  <c r="EF118" i="66"/>
  <c r="EF122" i="66"/>
  <c r="EF126" i="66"/>
  <c r="EF130" i="66"/>
  <c r="EF134" i="66"/>
  <c r="EF60" i="66"/>
  <c r="EF65" i="66"/>
  <c r="EF81" i="66"/>
  <c r="EF100" i="66"/>
  <c r="EF108" i="66"/>
  <c r="EF116" i="66"/>
  <c r="EF127" i="66"/>
  <c r="EF129" i="66"/>
  <c r="EF136" i="66"/>
  <c r="EF140" i="66"/>
  <c r="EF144" i="66"/>
  <c r="EF148" i="66"/>
  <c r="EF152" i="66"/>
  <c r="EF156" i="66"/>
  <c r="EF160" i="66"/>
  <c r="EF164" i="66"/>
  <c r="EF168" i="66"/>
  <c r="EF172" i="66"/>
  <c r="EF72" i="66"/>
  <c r="EF88" i="66"/>
  <c r="EF101" i="66"/>
  <c r="EF109" i="66"/>
  <c r="EF117" i="66"/>
  <c r="EF124" i="66"/>
  <c r="EF131" i="66"/>
  <c r="EF133" i="66"/>
  <c r="EF139" i="66"/>
  <c r="EF143" i="66"/>
  <c r="EF147" i="66"/>
  <c r="EF151" i="66"/>
  <c r="EF155" i="66"/>
  <c r="EF159" i="66"/>
  <c r="EF163" i="66"/>
  <c r="EF167" i="66"/>
  <c r="EF171" i="66"/>
  <c r="EF175" i="66"/>
  <c r="EF179" i="66"/>
  <c r="EF183" i="66"/>
  <c r="EF187" i="66"/>
  <c r="EF191" i="66"/>
  <c r="EF195" i="66"/>
  <c r="EF199" i="66"/>
  <c r="EF203" i="66"/>
  <c r="EF57" i="66"/>
  <c r="EF80" i="66"/>
  <c r="EF113" i="66"/>
  <c r="EF125" i="66"/>
  <c r="EF141" i="66"/>
  <c r="EF149" i="66"/>
  <c r="EF157" i="66"/>
  <c r="EF165" i="66"/>
  <c r="EF173" i="66"/>
  <c r="EF177" i="66"/>
  <c r="EF184" i="66"/>
  <c r="EF186" i="66"/>
  <c r="EF193" i="66"/>
  <c r="EF200" i="66"/>
  <c r="EF202" i="66"/>
  <c r="EF207" i="66"/>
  <c r="EF211" i="66"/>
  <c r="EF215" i="66"/>
  <c r="EF219" i="66"/>
  <c r="EF30" i="66"/>
  <c r="EF89" i="66"/>
  <c r="EF93" i="66"/>
  <c r="EF104" i="66"/>
  <c r="EF120" i="66"/>
  <c r="EF128" i="66"/>
  <c r="EF137" i="66"/>
  <c r="EF142" i="66"/>
  <c r="EF150" i="66"/>
  <c r="EF158" i="66"/>
  <c r="EF166" i="66"/>
  <c r="EF174" i="66"/>
  <c r="EF181" i="66"/>
  <c r="EF188" i="66"/>
  <c r="EF190" i="66"/>
  <c r="EF197" i="66"/>
  <c r="EF204" i="66"/>
  <c r="EF206" i="66"/>
  <c r="EF210" i="66"/>
  <c r="EF214" i="66"/>
  <c r="EF218" i="66"/>
  <c r="EF222" i="66"/>
  <c r="EF112" i="66"/>
  <c r="EF135" i="66"/>
  <c r="EF138" i="66"/>
  <c r="EF154" i="66"/>
  <c r="EF170" i="66"/>
  <c r="EF182" i="66"/>
  <c r="EF196" i="66"/>
  <c r="EF208" i="66"/>
  <c r="EF216" i="66"/>
  <c r="EF64" i="66"/>
  <c r="EF96" i="66"/>
  <c r="EF121" i="66"/>
  <c r="EF123" i="66"/>
  <c r="EF145" i="66"/>
  <c r="EF161" i="66"/>
  <c r="EF176" i="66"/>
  <c r="EF185" i="66"/>
  <c r="EF194" i="66"/>
  <c r="EF209" i="66"/>
  <c r="EF217" i="66"/>
  <c r="EF105" i="66"/>
  <c r="EF169" i="66"/>
  <c r="EF192" i="66"/>
  <c r="EF205" i="66"/>
  <c r="EF221" i="66"/>
  <c r="EF73" i="66"/>
  <c r="EF146" i="66"/>
  <c r="EF180" i="66"/>
  <c r="EF198" i="66"/>
  <c r="EF212" i="66"/>
  <c r="EF132" i="66"/>
  <c r="EF153" i="66"/>
  <c r="EF213" i="66"/>
  <c r="EF47" i="66"/>
  <c r="EF178" i="66"/>
  <c r="EF189" i="66"/>
  <c r="EF162" i="66"/>
  <c r="EF220" i="66"/>
  <c r="EF201" i="66"/>
  <c r="CN43" i="66"/>
  <c r="CN187" i="66"/>
  <c r="CN91" i="66"/>
  <c r="CN199" i="66"/>
  <c r="CN167" i="66"/>
  <c r="CN103" i="66"/>
  <c r="CN39" i="66"/>
  <c r="CN217" i="66"/>
  <c r="CN185" i="66"/>
  <c r="CN169" i="66"/>
  <c r="CN137" i="66"/>
  <c r="CN121" i="66"/>
  <c r="CN89" i="66"/>
  <c r="CN73" i="66"/>
  <c r="CN41" i="66"/>
  <c r="CN25" i="66"/>
  <c r="CN208" i="66"/>
  <c r="CN200" i="66"/>
  <c r="CN184" i="66"/>
  <c r="CN176" i="66"/>
  <c r="CN160" i="66"/>
  <c r="CN152" i="66"/>
  <c r="CN136" i="66"/>
  <c r="CN120" i="66"/>
  <c r="CN112" i="66"/>
  <c r="CN96" i="66"/>
  <c r="CN88" i="66"/>
  <c r="CN72" i="66"/>
  <c r="CN64" i="66"/>
  <c r="CN48" i="66"/>
  <c r="CN40" i="66"/>
  <c r="CN32" i="66"/>
  <c r="CN24" i="66"/>
  <c r="BW22" i="66"/>
  <c r="BW194" i="66"/>
  <c r="BW146" i="66"/>
  <c r="BW82" i="66"/>
  <c r="BW29" i="66"/>
  <c r="BW212" i="66"/>
  <c r="BW180" i="66"/>
  <c r="BW164" i="66"/>
  <c r="BW132" i="66"/>
  <c r="BW116" i="66"/>
  <c r="BW84" i="66"/>
  <c r="BW53" i="66"/>
  <c r="BW186" i="66"/>
  <c r="BW166" i="66"/>
  <c r="BW122" i="66"/>
  <c r="BW31" i="66"/>
  <c r="BW67" i="66"/>
  <c r="BW35" i="66"/>
  <c r="BW221" i="66"/>
  <c r="BW205" i="66"/>
  <c r="BW189" i="66"/>
  <c r="BW181" i="66"/>
  <c r="BW165" i="66"/>
  <c r="BW149" i="66"/>
  <c r="BW141" i="66"/>
  <c r="BW125" i="66"/>
  <c r="BW117" i="66"/>
  <c r="BW101" i="66"/>
  <c r="BW93" i="66"/>
  <c r="BW73" i="66"/>
  <c r="BW41" i="66"/>
  <c r="CR158" i="66"/>
  <c r="CR94" i="66"/>
  <c r="CR174" i="66"/>
  <c r="CR110" i="66"/>
  <c r="CR218" i="66"/>
  <c r="CR186" i="66"/>
  <c r="CR122" i="66"/>
  <c r="CR90" i="66"/>
  <c r="CR26" i="66"/>
  <c r="CR208" i="66"/>
  <c r="CR176" i="66"/>
  <c r="CR160" i="66"/>
  <c r="CR128" i="66"/>
  <c r="CR112" i="66"/>
  <c r="CR80" i="66"/>
  <c r="CR64" i="66"/>
  <c r="CR32" i="66"/>
  <c r="CR219" i="66"/>
  <c r="CR203" i="66"/>
  <c r="CR195" i="66"/>
  <c r="CR179" i="66"/>
  <c r="CR171" i="66"/>
  <c r="CR163" i="66"/>
  <c r="CR155" i="66"/>
  <c r="CR147" i="66"/>
  <c r="CR139" i="66"/>
  <c r="CR131" i="66"/>
  <c r="CR123" i="66"/>
  <c r="CR115" i="66"/>
  <c r="CR107" i="66"/>
  <c r="CR99" i="66"/>
  <c r="CR91" i="66"/>
  <c r="CR83" i="66"/>
  <c r="CR75" i="66"/>
  <c r="CR67" i="66"/>
  <c r="CR59" i="66"/>
  <c r="CR51" i="66"/>
  <c r="CR43" i="66"/>
  <c r="CR27" i="66"/>
  <c r="EP22" i="66"/>
  <c r="EP26" i="66"/>
  <c r="EP30" i="66"/>
  <c r="EP34" i="66"/>
  <c r="EP38" i="66"/>
  <c r="EP42" i="66"/>
  <c r="EP46" i="66"/>
  <c r="EP25" i="66"/>
  <c r="EP29" i="66"/>
  <c r="EP33" i="66"/>
  <c r="EP37" i="66"/>
  <c r="EP41" i="66"/>
  <c r="EP23" i="66"/>
  <c r="EP31" i="66"/>
  <c r="EP39" i="66"/>
  <c r="EP50" i="66"/>
  <c r="EP24" i="66"/>
  <c r="EP32" i="66"/>
  <c r="EP40" i="66"/>
  <c r="EP49" i="66"/>
  <c r="EP53" i="66"/>
  <c r="EP57" i="66"/>
  <c r="EP36" i="66"/>
  <c r="EP47" i="66"/>
  <c r="EP52" i="66"/>
  <c r="EP59" i="66"/>
  <c r="EP61" i="66"/>
  <c r="EP65" i="66"/>
  <c r="EP69" i="66"/>
  <c r="EP73" i="66"/>
  <c r="EP77" i="66"/>
  <c r="EP81" i="66"/>
  <c r="EP85" i="66"/>
  <c r="EP89" i="66"/>
  <c r="EP27" i="66"/>
  <c r="EP43" i="66"/>
  <c r="EP45" i="66"/>
  <c r="EP48" i="66"/>
  <c r="EP54" i="66"/>
  <c r="EP56" i="66"/>
  <c r="EP60" i="66"/>
  <c r="EP64" i="66"/>
  <c r="EP68" i="66"/>
  <c r="EP72" i="66"/>
  <c r="EP76" i="66"/>
  <c r="EP80" i="66"/>
  <c r="EP84" i="66"/>
  <c r="EP88" i="66"/>
  <c r="EP92" i="66"/>
  <c r="EP96" i="66"/>
  <c r="EP55" i="66"/>
  <c r="EP66" i="66"/>
  <c r="EP74" i="66"/>
  <c r="EP82" i="66"/>
  <c r="EP90" i="66"/>
  <c r="EP93" i="66"/>
  <c r="EP95" i="66"/>
  <c r="EP97" i="66"/>
  <c r="EP101" i="66"/>
  <c r="EP105" i="66"/>
  <c r="EP109" i="66"/>
  <c r="EP113" i="66"/>
  <c r="EP117" i="66"/>
  <c r="EP121" i="66"/>
  <c r="EP28" i="66"/>
  <c r="EP58" i="66"/>
  <c r="EP67" i="66"/>
  <c r="EP75" i="66"/>
  <c r="EP83" i="66"/>
  <c r="EP100" i="66"/>
  <c r="EP104" i="66"/>
  <c r="EP108" i="66"/>
  <c r="EP112" i="66"/>
  <c r="EP116" i="66"/>
  <c r="EP120" i="66"/>
  <c r="EP124" i="66"/>
  <c r="EP128" i="66"/>
  <c r="EP132" i="66"/>
  <c r="EP136" i="66"/>
  <c r="EP51" i="66"/>
  <c r="EP63" i="66"/>
  <c r="EP79" i="66"/>
  <c r="EP91" i="66"/>
  <c r="EP98" i="66"/>
  <c r="EP106" i="66"/>
  <c r="EP114" i="66"/>
  <c r="EP125" i="66"/>
  <c r="EP127" i="66"/>
  <c r="EP134" i="66"/>
  <c r="EP138" i="66"/>
  <c r="EP142" i="66"/>
  <c r="EP146" i="66"/>
  <c r="EP150" i="66"/>
  <c r="EP154" i="66"/>
  <c r="EP158" i="66"/>
  <c r="EP162" i="66"/>
  <c r="EP166" i="66"/>
  <c r="EP170" i="66"/>
  <c r="EP35" i="66"/>
  <c r="EP70" i="66"/>
  <c r="EP86" i="66"/>
  <c r="EP94" i="66"/>
  <c r="EP99" i="66"/>
  <c r="EP107" i="66"/>
  <c r="EP115" i="66"/>
  <c r="EP122" i="66"/>
  <c r="EP129" i="66"/>
  <c r="EP131" i="66"/>
  <c r="EP137" i="66"/>
  <c r="EP141" i="66"/>
  <c r="EP145" i="66"/>
  <c r="EP149" i="66"/>
  <c r="EP153" i="66"/>
  <c r="EP157" i="66"/>
  <c r="EP161" i="66"/>
  <c r="EP165" i="66"/>
  <c r="EP169" i="66"/>
  <c r="EP173" i="66"/>
  <c r="EP177" i="66"/>
  <c r="EP181" i="66"/>
  <c r="EP185" i="66"/>
  <c r="EP189" i="66"/>
  <c r="EP193" i="66"/>
  <c r="EP197" i="66"/>
  <c r="EP201" i="66"/>
  <c r="EP62" i="66"/>
  <c r="EP111" i="66"/>
  <c r="EP130" i="66"/>
  <c r="EP139" i="66"/>
  <c r="EP147" i="66"/>
  <c r="EP155" i="66"/>
  <c r="EP163" i="66"/>
  <c r="EP171" i="66"/>
  <c r="EP175" i="66"/>
  <c r="EP182" i="66"/>
  <c r="EP184" i="66"/>
  <c r="EP191" i="66"/>
  <c r="EP198" i="66"/>
  <c r="EP200" i="66"/>
  <c r="EP205" i="66"/>
  <c r="EP209" i="66"/>
  <c r="EP213" i="66"/>
  <c r="EP217" i="66"/>
  <c r="EP221" i="66"/>
  <c r="EP71" i="66"/>
  <c r="EP102" i="66"/>
  <c r="EP118" i="66"/>
  <c r="EP133" i="66"/>
  <c r="EP140" i="66"/>
  <c r="EP148" i="66"/>
  <c r="EP156" i="66"/>
  <c r="EP164" i="66"/>
  <c r="EP172" i="66"/>
  <c r="EP179" i="66"/>
  <c r="EP186" i="66"/>
  <c r="EP188" i="66"/>
  <c r="EP195" i="66"/>
  <c r="EP202" i="66"/>
  <c r="EP204" i="66"/>
  <c r="EP208" i="66"/>
  <c r="EP212" i="66"/>
  <c r="EP216" i="66"/>
  <c r="EP220" i="66"/>
  <c r="EP44" i="66"/>
  <c r="EP126" i="66"/>
  <c r="EP152" i="66"/>
  <c r="EP168" i="66"/>
  <c r="EP178" i="66"/>
  <c r="EP187" i="66"/>
  <c r="EP196" i="66"/>
  <c r="EP206" i="66"/>
  <c r="EP214" i="66"/>
  <c r="EP222" i="66"/>
  <c r="EP78" i="66"/>
  <c r="EP103" i="66"/>
  <c r="EP143" i="66"/>
  <c r="EP159" i="66"/>
  <c r="EP176" i="66"/>
  <c r="EP190" i="66"/>
  <c r="EP199" i="66"/>
  <c r="EP207" i="66"/>
  <c r="EP215" i="66"/>
  <c r="EP119" i="66"/>
  <c r="EP123" i="66"/>
  <c r="EP151" i="66"/>
  <c r="EP183" i="66"/>
  <c r="EP219" i="66"/>
  <c r="EP135" i="66"/>
  <c r="EP160" i="66"/>
  <c r="EP194" i="66"/>
  <c r="EP210" i="66"/>
  <c r="EP87" i="66"/>
  <c r="EP110" i="66"/>
  <c r="EP144" i="66"/>
  <c r="EP180" i="66"/>
  <c r="EP203" i="66"/>
  <c r="EP218" i="66"/>
  <c r="EP167" i="66"/>
  <c r="EP192" i="66"/>
  <c r="EP174" i="66"/>
  <c r="EP211" i="66"/>
  <c r="EJ24" i="66"/>
  <c r="EJ28" i="66"/>
  <c r="EJ32" i="66"/>
  <c r="EJ36" i="66"/>
  <c r="EJ40" i="66"/>
  <c r="EJ44" i="66"/>
  <c r="EJ23" i="66"/>
  <c r="EJ27" i="66"/>
  <c r="EJ31" i="66"/>
  <c r="EJ35" i="66"/>
  <c r="EJ39" i="66"/>
  <c r="EJ43" i="66"/>
  <c r="EJ29" i="66"/>
  <c r="EJ37" i="66"/>
  <c r="EJ48" i="66"/>
  <c r="EJ22" i="66"/>
  <c r="EJ30" i="66"/>
  <c r="EJ38" i="66"/>
  <c r="EJ46" i="66"/>
  <c r="EJ51" i="66"/>
  <c r="EJ55" i="66"/>
  <c r="EJ59" i="66"/>
  <c r="EJ34" i="66"/>
  <c r="EJ45" i="66"/>
  <c r="EJ57" i="66"/>
  <c r="EJ63" i="66"/>
  <c r="EJ67" i="66"/>
  <c r="EJ71" i="66"/>
  <c r="EJ75" i="66"/>
  <c r="EJ79" i="66"/>
  <c r="EJ83" i="66"/>
  <c r="EJ87" i="66"/>
  <c r="EJ25" i="66"/>
  <c r="EJ41" i="66"/>
  <c r="EJ52" i="66"/>
  <c r="EJ54" i="66"/>
  <c r="EJ62" i="66"/>
  <c r="EJ66" i="66"/>
  <c r="EJ70" i="66"/>
  <c r="EJ74" i="66"/>
  <c r="EJ78" i="66"/>
  <c r="EJ82" i="66"/>
  <c r="EJ86" i="66"/>
  <c r="EJ90" i="66"/>
  <c r="EJ94" i="66"/>
  <c r="EJ50" i="66"/>
  <c r="EJ53" i="66"/>
  <c r="EJ64" i="66"/>
  <c r="EJ72" i="66"/>
  <c r="EJ80" i="66"/>
  <c r="EJ88" i="66"/>
  <c r="EJ91" i="66"/>
  <c r="EJ93" i="66"/>
  <c r="EJ99" i="66"/>
  <c r="EJ103" i="66"/>
  <c r="EJ107" i="66"/>
  <c r="EJ111" i="66"/>
  <c r="EJ115" i="66"/>
  <c r="EJ119" i="66"/>
  <c r="EJ26" i="66"/>
  <c r="EJ47" i="66"/>
  <c r="EJ56" i="66"/>
  <c r="EJ65" i="66"/>
  <c r="EJ73" i="66"/>
  <c r="EJ81" i="66"/>
  <c r="EJ89" i="66"/>
  <c r="EJ95" i="66"/>
  <c r="EJ97" i="66"/>
  <c r="EJ98" i="66"/>
  <c r="EJ102" i="66"/>
  <c r="EJ106" i="66"/>
  <c r="EJ110" i="66"/>
  <c r="EJ114" i="66"/>
  <c r="EJ118" i="66"/>
  <c r="EJ122" i="66"/>
  <c r="EJ126" i="66"/>
  <c r="EJ130" i="66"/>
  <c r="EJ134" i="66"/>
  <c r="EJ42" i="66"/>
  <c r="EJ49" i="66"/>
  <c r="EJ58" i="66"/>
  <c r="EJ61" i="66"/>
  <c r="EJ77" i="66"/>
  <c r="EJ104" i="66"/>
  <c r="EJ112" i="66"/>
  <c r="EJ120" i="66"/>
  <c r="EJ123" i="66"/>
  <c r="EJ125" i="66"/>
  <c r="EJ132" i="66"/>
  <c r="EJ140" i="66"/>
  <c r="EJ144" i="66"/>
  <c r="EJ148" i="66"/>
  <c r="EJ152" i="66"/>
  <c r="EJ156" i="66"/>
  <c r="EJ160" i="66"/>
  <c r="EJ164" i="66"/>
  <c r="EJ168" i="66"/>
  <c r="EJ172" i="66"/>
  <c r="EJ68" i="66"/>
  <c r="EJ84" i="66"/>
  <c r="EJ92" i="66"/>
  <c r="EJ105" i="66"/>
  <c r="EJ113" i="66"/>
  <c r="EJ121" i="66"/>
  <c r="EJ127" i="66"/>
  <c r="EJ129" i="66"/>
  <c r="EJ136" i="66"/>
  <c r="EJ139" i="66"/>
  <c r="EJ143" i="66"/>
  <c r="EJ147" i="66"/>
  <c r="EJ151" i="66"/>
  <c r="EJ155" i="66"/>
  <c r="EJ159" i="66"/>
  <c r="EJ163" i="66"/>
  <c r="EJ167" i="66"/>
  <c r="EJ171" i="66"/>
  <c r="EJ175" i="66"/>
  <c r="EJ179" i="66"/>
  <c r="EJ183" i="66"/>
  <c r="EJ187" i="66"/>
  <c r="EJ191" i="66"/>
  <c r="EJ195" i="66"/>
  <c r="EJ199" i="66"/>
  <c r="EJ203" i="66"/>
  <c r="EJ33" i="66"/>
  <c r="EJ60" i="66"/>
  <c r="EJ109" i="66"/>
  <c r="EJ128" i="66"/>
  <c r="EJ137" i="66"/>
  <c r="EJ145" i="66"/>
  <c r="EJ153" i="66"/>
  <c r="EJ161" i="66"/>
  <c r="EJ169" i="66"/>
  <c r="EJ180" i="66"/>
  <c r="EJ182" i="66"/>
  <c r="EJ189" i="66"/>
  <c r="EJ196" i="66"/>
  <c r="EJ198" i="66"/>
  <c r="EJ207" i="66"/>
  <c r="EJ211" i="66"/>
  <c r="EJ215" i="66"/>
  <c r="EJ219" i="66"/>
  <c r="EJ69" i="66"/>
  <c r="EJ96" i="66"/>
  <c r="EJ100" i="66"/>
  <c r="EJ116" i="66"/>
  <c r="EJ131" i="66"/>
  <c r="EJ138" i="66"/>
  <c r="EJ146" i="66"/>
  <c r="EJ154" i="66"/>
  <c r="EJ162" i="66"/>
  <c r="EJ170" i="66"/>
  <c r="EJ177" i="66"/>
  <c r="EJ184" i="66"/>
  <c r="EJ186" i="66"/>
  <c r="EJ193" i="66"/>
  <c r="EJ200" i="66"/>
  <c r="EJ202" i="66"/>
  <c r="EJ206" i="66"/>
  <c r="EJ210" i="66"/>
  <c r="EJ214" i="66"/>
  <c r="EJ218" i="66"/>
  <c r="EJ222" i="66"/>
  <c r="EJ85" i="66"/>
  <c r="EJ133" i="66"/>
  <c r="EJ150" i="66"/>
  <c r="EJ166" i="66"/>
  <c r="EJ176" i="66"/>
  <c r="EJ185" i="66"/>
  <c r="EJ194" i="66"/>
  <c r="EJ212" i="66"/>
  <c r="EJ220" i="66"/>
  <c r="EJ101" i="66"/>
  <c r="EJ141" i="66"/>
  <c r="EJ157" i="66"/>
  <c r="EJ173" i="66"/>
  <c r="EJ174" i="66"/>
  <c r="EJ188" i="66"/>
  <c r="EJ197" i="66"/>
  <c r="EJ205" i="66"/>
  <c r="EJ213" i="66"/>
  <c r="EJ221" i="66"/>
  <c r="EJ76" i="66"/>
  <c r="EJ149" i="66"/>
  <c r="EJ190" i="66"/>
  <c r="EJ217" i="66"/>
  <c r="EJ108" i="66"/>
  <c r="EJ158" i="66"/>
  <c r="EJ178" i="66"/>
  <c r="EJ201" i="66"/>
  <c r="EJ208" i="66"/>
  <c r="EJ216" i="66"/>
  <c r="EJ117" i="66"/>
  <c r="EJ204" i="66"/>
  <c r="EJ209" i="66"/>
  <c r="EJ124" i="66"/>
  <c r="EJ142" i="66"/>
  <c r="EJ192" i="66"/>
  <c r="EJ165" i="66"/>
  <c r="EJ181" i="66"/>
  <c r="EJ135" i="66"/>
  <c r="CO23" i="66"/>
  <c r="CO25" i="66"/>
  <c r="CO27" i="66"/>
  <c r="CO29" i="66"/>
  <c r="CO31" i="66"/>
  <c r="CO33" i="66"/>
  <c r="CO35" i="66"/>
  <c r="CO37" i="66"/>
  <c r="CO39" i="66"/>
  <c r="CO41" i="66"/>
  <c r="CO43" i="66"/>
  <c r="CO45" i="66"/>
  <c r="CO47" i="66"/>
  <c r="CO49" i="66"/>
  <c r="CO51" i="66"/>
  <c r="CO53" i="66"/>
  <c r="CO55" i="66"/>
  <c r="CO57" i="66"/>
  <c r="CO59" i="66"/>
  <c r="CO61" i="66"/>
  <c r="CO63" i="66"/>
  <c r="CO65" i="66"/>
  <c r="CO67" i="66"/>
  <c r="CO69" i="66"/>
  <c r="CO71" i="66"/>
  <c r="CO73" i="66"/>
  <c r="CO75" i="66"/>
  <c r="CO77" i="66"/>
  <c r="CO79" i="66"/>
  <c r="CO81" i="66"/>
  <c r="CO83" i="66"/>
  <c r="CO85" i="66"/>
  <c r="CO87" i="66"/>
  <c r="CO89" i="66"/>
  <c r="CO91" i="66"/>
  <c r="CO93" i="66"/>
  <c r="CO95" i="66"/>
  <c r="CO97" i="66"/>
  <c r="CO99" i="66"/>
  <c r="CO101" i="66"/>
  <c r="CO103" i="66"/>
  <c r="CO105" i="66"/>
  <c r="CO107" i="66"/>
  <c r="CO109" i="66"/>
  <c r="CO111" i="66"/>
  <c r="CO113" i="66"/>
  <c r="CO115" i="66"/>
  <c r="CO117" i="66"/>
  <c r="CO119" i="66"/>
  <c r="CO121" i="66"/>
  <c r="CO123" i="66"/>
  <c r="CO125" i="66"/>
  <c r="CO127" i="66"/>
  <c r="CO129" i="66"/>
  <c r="CO131" i="66"/>
  <c r="CO133" i="66"/>
  <c r="CO135" i="66"/>
  <c r="CO137" i="66"/>
  <c r="CO139" i="66"/>
  <c r="CO141" i="66"/>
  <c r="CO143" i="66"/>
  <c r="CO145" i="66"/>
  <c r="CO147" i="66"/>
  <c r="CO149" i="66"/>
  <c r="CO151" i="66"/>
  <c r="CO153" i="66"/>
  <c r="CO155" i="66"/>
  <c r="CO157" i="66"/>
  <c r="CO159" i="66"/>
  <c r="CO161" i="66"/>
  <c r="CO163" i="66"/>
  <c r="CO165" i="66"/>
  <c r="CO167" i="66"/>
  <c r="CO169" i="66"/>
  <c r="CO171" i="66"/>
  <c r="CO173" i="66"/>
  <c r="CO175" i="66"/>
  <c r="CO177" i="66"/>
  <c r="CO179" i="66"/>
  <c r="CO181" i="66"/>
  <c r="CO183" i="66"/>
  <c r="CO185" i="66"/>
  <c r="CO187" i="66"/>
  <c r="CO189" i="66"/>
  <c r="CO191" i="66"/>
  <c r="CO193" i="66"/>
  <c r="CO195" i="66"/>
  <c r="CO197" i="66"/>
  <c r="CO199" i="66"/>
  <c r="CO201" i="66"/>
  <c r="CO203" i="66"/>
  <c r="CO205" i="66"/>
  <c r="CO207" i="66"/>
  <c r="CO209" i="66"/>
  <c r="CO211" i="66"/>
  <c r="CO213" i="66"/>
  <c r="CO215" i="66"/>
  <c r="CO217" i="66"/>
  <c r="CO219" i="66"/>
  <c r="CO221" i="66"/>
  <c r="CO22" i="66"/>
  <c r="CO26" i="66"/>
  <c r="CO30" i="66"/>
  <c r="CO34" i="66"/>
  <c r="CO38" i="66"/>
  <c r="CO42" i="66"/>
  <c r="CO46" i="66"/>
  <c r="CO50" i="66"/>
  <c r="CO54" i="66"/>
  <c r="CO58" i="66"/>
  <c r="CO62" i="66"/>
  <c r="CO66" i="66"/>
  <c r="CO70" i="66"/>
  <c r="CO74" i="66"/>
  <c r="CO78" i="66"/>
  <c r="CO82" i="66"/>
  <c r="CO86" i="66"/>
  <c r="CO90" i="66"/>
  <c r="CO94" i="66"/>
  <c r="CO98" i="66"/>
  <c r="CO102" i="66"/>
  <c r="CO106" i="66"/>
  <c r="CO110" i="66"/>
  <c r="CO114" i="66"/>
  <c r="CO118" i="66"/>
  <c r="CO122" i="66"/>
  <c r="CO126" i="66"/>
  <c r="CO130" i="66"/>
  <c r="CO134" i="66"/>
  <c r="CO138" i="66"/>
  <c r="CO142" i="66"/>
  <c r="CO146" i="66"/>
  <c r="CO150" i="66"/>
  <c r="CO154" i="66"/>
  <c r="CO158" i="66"/>
  <c r="CO162" i="66"/>
  <c r="CO166" i="66"/>
  <c r="CO170" i="66"/>
  <c r="CO174" i="66"/>
  <c r="CO178" i="66"/>
  <c r="CO182" i="66"/>
  <c r="CO186" i="66"/>
  <c r="CO190" i="66"/>
  <c r="CO194" i="66"/>
  <c r="CO198" i="66"/>
  <c r="CO202" i="66"/>
  <c r="CO206" i="66"/>
  <c r="CO210" i="66"/>
  <c r="CO214" i="66"/>
  <c r="CO218" i="66"/>
  <c r="CO222" i="66"/>
  <c r="CO28" i="66"/>
  <c r="CO36" i="66"/>
  <c r="CO44" i="66"/>
  <c r="CO52" i="66"/>
  <c r="CO60" i="66"/>
  <c r="CO84" i="66"/>
  <c r="CO92" i="66"/>
  <c r="CO100" i="66"/>
  <c r="CO116" i="66"/>
  <c r="CO124" i="66"/>
  <c r="CO132" i="66"/>
  <c r="CO156" i="66"/>
  <c r="CO164" i="66"/>
  <c r="CO172" i="66"/>
  <c r="CO180" i="66"/>
  <c r="CO196" i="66"/>
  <c r="CO204" i="66"/>
  <c r="CO212" i="66"/>
  <c r="CO24" i="66"/>
  <c r="CO32" i="66"/>
  <c r="CO40" i="66"/>
  <c r="CO48" i="66"/>
  <c r="CO56" i="66"/>
  <c r="CO64" i="66"/>
  <c r="CO72" i="66"/>
  <c r="CO80" i="66"/>
  <c r="CO88" i="66"/>
  <c r="CO96" i="66"/>
  <c r="CO104" i="66"/>
  <c r="CO112" i="66"/>
  <c r="CO120" i="66"/>
  <c r="CO128" i="66"/>
  <c r="CO136" i="66"/>
  <c r="CO144" i="66"/>
  <c r="CO152" i="66"/>
  <c r="CO160" i="66"/>
  <c r="CO168" i="66"/>
  <c r="CO176" i="66"/>
  <c r="CO184" i="66"/>
  <c r="CO192" i="66"/>
  <c r="CO200" i="66"/>
  <c r="CO208" i="66"/>
  <c r="CO216" i="66"/>
  <c r="CO68" i="66"/>
  <c r="CO76" i="66"/>
  <c r="CO108" i="66"/>
  <c r="CO140" i="66"/>
  <c r="CO148" i="66"/>
  <c r="CO188" i="66"/>
  <c r="CO220" i="66"/>
  <c r="CN203" i="66"/>
  <c r="CN99" i="66"/>
  <c r="CN179" i="66"/>
  <c r="CN123" i="66"/>
  <c r="CN27" i="66"/>
  <c r="CN191" i="66"/>
  <c r="CN127" i="66"/>
  <c r="CN95" i="66"/>
  <c r="CN31" i="66"/>
  <c r="CN213" i="66"/>
  <c r="CN181" i="66"/>
  <c r="CN165" i="66"/>
  <c r="CN133" i="66"/>
  <c r="CN117" i="66"/>
  <c r="CN85" i="66"/>
  <c r="CN69" i="66"/>
  <c r="CN37" i="66"/>
  <c r="CN214" i="66"/>
  <c r="CN206" i="66"/>
  <c r="CN190" i="66"/>
  <c r="CN182" i="66"/>
  <c r="CN166" i="66"/>
  <c r="CN158" i="66"/>
  <c r="CN142" i="66"/>
  <c r="CN134" i="66"/>
  <c r="CN118" i="66"/>
  <c r="CN102" i="66"/>
  <c r="CN94" i="66"/>
  <c r="CN78" i="66"/>
  <c r="CN70" i="66"/>
  <c r="CN54" i="66"/>
  <c r="CN46" i="66"/>
  <c r="CN38" i="66"/>
  <c r="CN30" i="66"/>
  <c r="CN22" i="66"/>
  <c r="BW71" i="66"/>
  <c r="BW222" i="66"/>
  <c r="BW190" i="66"/>
  <c r="BW130" i="66"/>
  <c r="BW78" i="66"/>
  <c r="BW60" i="66"/>
  <c r="BW208" i="66"/>
  <c r="BW192" i="66"/>
  <c r="BW160" i="66"/>
  <c r="BW144" i="66"/>
  <c r="BW112" i="66"/>
  <c r="BW96" i="66"/>
  <c r="BW52" i="66"/>
  <c r="BW182" i="66"/>
  <c r="BW138" i="66"/>
  <c r="BW110" i="66"/>
  <c r="BW30" i="66"/>
  <c r="BW50" i="66"/>
  <c r="BW34" i="66"/>
  <c r="BW211" i="66"/>
  <c r="BW203" i="66"/>
  <c r="BW187" i="66"/>
  <c r="BW179" i="66"/>
  <c r="BW163" i="66"/>
  <c r="BW147" i="66"/>
  <c r="BW139" i="66"/>
  <c r="BW123" i="66"/>
  <c r="BW115" i="66"/>
  <c r="BW99" i="66"/>
  <c r="BW91" i="66"/>
  <c r="BW72" i="66"/>
  <c r="BW56" i="66"/>
  <c r="BW24" i="66"/>
  <c r="CR150" i="66"/>
  <c r="CR214" i="66"/>
  <c r="CR166" i="66"/>
  <c r="CR46" i="66"/>
  <c r="CR210" i="66"/>
  <c r="CR146" i="66"/>
  <c r="CR114" i="66"/>
  <c r="CR50" i="66"/>
  <c r="CR220" i="66"/>
  <c r="CR188" i="66"/>
  <c r="CR172" i="66"/>
  <c r="CR140" i="66"/>
  <c r="CR124" i="66"/>
  <c r="CR92" i="66"/>
  <c r="CR76" i="66"/>
  <c r="CR44" i="66"/>
  <c r="CR28" i="66"/>
  <c r="CR209" i="66"/>
  <c r="CR201" i="66"/>
  <c r="CR185" i="66"/>
  <c r="CR177" i="66"/>
  <c r="CR161" i="66"/>
  <c r="CR153" i="66"/>
  <c r="CR145" i="66"/>
  <c r="CR137" i="66"/>
  <c r="CR129" i="66"/>
  <c r="CR121" i="66"/>
  <c r="CR113" i="66"/>
  <c r="CR105" i="66"/>
  <c r="CR97" i="66"/>
  <c r="CR89" i="66"/>
  <c r="CR81" i="66"/>
  <c r="CR73" i="66"/>
  <c r="CR65" i="66"/>
  <c r="CR57" i="66"/>
  <c r="CR49" i="66"/>
  <c r="CR41" i="66"/>
  <c r="CR25" i="66"/>
  <c r="EH22" i="66"/>
  <c r="EH26" i="66"/>
  <c r="EH30" i="66"/>
  <c r="EH34" i="66"/>
  <c r="EH38" i="66"/>
  <c r="EH42" i="66"/>
  <c r="EH46" i="66"/>
  <c r="EH25" i="66"/>
  <c r="EH29" i="66"/>
  <c r="EH33" i="66"/>
  <c r="EH37" i="66"/>
  <c r="EH41" i="66"/>
  <c r="EH23" i="66"/>
  <c r="EH31" i="66"/>
  <c r="EH39" i="66"/>
  <c r="EH45" i="66"/>
  <c r="EH50" i="66"/>
  <c r="EH24" i="66"/>
  <c r="EH32" i="66"/>
  <c r="EH40" i="66"/>
  <c r="EH47" i="66"/>
  <c r="EH49" i="66"/>
  <c r="EH53" i="66"/>
  <c r="EH57" i="66"/>
  <c r="EH28" i="66"/>
  <c r="EH44" i="66"/>
  <c r="EH58" i="66"/>
  <c r="EH60" i="66"/>
  <c r="EH61" i="66"/>
  <c r="EH65" i="66"/>
  <c r="EH69" i="66"/>
  <c r="EH73" i="66"/>
  <c r="EH77" i="66"/>
  <c r="EH81" i="66"/>
  <c r="EH85" i="66"/>
  <c r="EH89" i="66"/>
  <c r="EH35" i="66"/>
  <c r="EH48" i="66"/>
  <c r="EH55" i="66"/>
  <c r="EH64" i="66"/>
  <c r="EH68" i="66"/>
  <c r="EH72" i="66"/>
  <c r="EH76" i="66"/>
  <c r="EH80" i="66"/>
  <c r="EH84" i="66"/>
  <c r="EH88" i="66"/>
  <c r="EH92" i="66"/>
  <c r="EH96" i="66"/>
  <c r="EH27" i="66"/>
  <c r="EH54" i="66"/>
  <c r="EH66" i="66"/>
  <c r="EH74" i="66"/>
  <c r="EH82" i="66"/>
  <c r="EH90" i="66"/>
  <c r="EH94" i="66"/>
  <c r="EH101" i="66"/>
  <c r="EH105" i="66"/>
  <c r="EH109" i="66"/>
  <c r="EH113" i="66"/>
  <c r="EH117" i="66"/>
  <c r="EH121" i="66"/>
  <c r="EH36" i="66"/>
  <c r="EH51" i="66"/>
  <c r="EH52" i="66"/>
  <c r="EH67" i="66"/>
  <c r="EH75" i="66"/>
  <c r="EH83" i="66"/>
  <c r="EH91" i="66"/>
  <c r="EH100" i="66"/>
  <c r="EH104" i="66"/>
  <c r="EH108" i="66"/>
  <c r="EH112" i="66"/>
  <c r="EH116" i="66"/>
  <c r="EH120" i="66"/>
  <c r="EH124" i="66"/>
  <c r="EH128" i="66"/>
  <c r="EH132" i="66"/>
  <c r="EH136" i="66"/>
  <c r="EH71" i="66"/>
  <c r="EH87" i="66"/>
  <c r="EH98" i="66"/>
  <c r="EH106" i="66"/>
  <c r="EH114" i="66"/>
  <c r="EH126" i="66"/>
  <c r="EH133" i="66"/>
  <c r="EH135" i="66"/>
  <c r="EH138" i="66"/>
  <c r="EH142" i="66"/>
  <c r="EH146" i="66"/>
  <c r="EH150" i="66"/>
  <c r="EH154" i="66"/>
  <c r="EH158" i="66"/>
  <c r="EH162" i="66"/>
  <c r="EH166" i="66"/>
  <c r="EH170" i="66"/>
  <c r="EH56" i="66"/>
  <c r="EH62" i="66"/>
  <c r="EH78" i="66"/>
  <c r="EH93" i="66"/>
  <c r="EH99" i="66"/>
  <c r="EH107" i="66"/>
  <c r="EH115" i="66"/>
  <c r="EH123" i="66"/>
  <c r="EH130" i="66"/>
  <c r="EH137" i="66"/>
  <c r="EH141" i="66"/>
  <c r="EH145" i="66"/>
  <c r="EH149" i="66"/>
  <c r="EH153" i="66"/>
  <c r="EH157" i="66"/>
  <c r="EH161" i="66"/>
  <c r="EH165" i="66"/>
  <c r="EH169" i="66"/>
  <c r="EH173" i="66"/>
  <c r="EH177" i="66"/>
  <c r="EH181" i="66"/>
  <c r="EH185" i="66"/>
  <c r="EH189" i="66"/>
  <c r="EH193" i="66"/>
  <c r="EH197" i="66"/>
  <c r="EH201" i="66"/>
  <c r="EH43" i="66"/>
  <c r="EH70" i="66"/>
  <c r="EH95" i="66"/>
  <c r="EH103" i="66"/>
  <c r="EH119" i="66"/>
  <c r="EH129" i="66"/>
  <c r="EH139" i="66"/>
  <c r="EH147" i="66"/>
  <c r="EH155" i="66"/>
  <c r="EH163" i="66"/>
  <c r="EH171" i="66"/>
  <c r="EH174" i="66"/>
  <c r="EH176" i="66"/>
  <c r="EH183" i="66"/>
  <c r="EH190" i="66"/>
  <c r="EH192" i="66"/>
  <c r="EH199" i="66"/>
  <c r="EH205" i="66"/>
  <c r="EH209" i="66"/>
  <c r="EH213" i="66"/>
  <c r="EH217" i="66"/>
  <c r="EH221" i="66"/>
  <c r="EH59" i="66"/>
  <c r="EH79" i="66"/>
  <c r="EH110" i="66"/>
  <c r="EH127" i="66"/>
  <c r="EH140" i="66"/>
  <c r="EH148" i="66"/>
  <c r="EH156" i="66"/>
  <c r="EH164" i="66"/>
  <c r="EH172" i="66"/>
  <c r="EH178" i="66"/>
  <c r="EH180" i="66"/>
  <c r="EH187" i="66"/>
  <c r="EH194" i="66"/>
  <c r="EH196" i="66"/>
  <c r="EH203" i="66"/>
  <c r="EH208" i="66"/>
  <c r="EH212" i="66"/>
  <c r="EH216" i="66"/>
  <c r="EH220" i="66"/>
  <c r="EH97" i="66"/>
  <c r="EH102" i="66"/>
  <c r="EH125" i="66"/>
  <c r="EH144" i="66"/>
  <c r="EH160" i="66"/>
  <c r="EH186" i="66"/>
  <c r="EH195" i="66"/>
  <c r="EH204" i="66"/>
  <c r="EH206" i="66"/>
  <c r="EH214" i="66"/>
  <c r="EH222" i="66"/>
  <c r="EH111" i="66"/>
  <c r="EH131" i="66"/>
  <c r="EH151" i="66"/>
  <c r="EH167" i="66"/>
  <c r="EH175" i="66"/>
  <c r="EH184" i="66"/>
  <c r="EH198" i="66"/>
  <c r="EH207" i="66"/>
  <c r="EH215" i="66"/>
  <c r="EH86" i="66"/>
  <c r="EH159" i="66"/>
  <c r="EH182" i="66"/>
  <c r="EH200" i="66"/>
  <c r="EH211" i="66"/>
  <c r="EH63" i="66"/>
  <c r="EH118" i="66"/>
  <c r="EH168" i="66"/>
  <c r="EH188" i="66"/>
  <c r="EH218" i="66"/>
  <c r="EH134" i="66"/>
  <c r="EH143" i="66"/>
  <c r="EH191" i="66"/>
  <c r="EH219" i="66"/>
  <c r="EH202" i="66"/>
  <c r="EH179" i="66"/>
  <c r="EH122" i="66"/>
  <c r="EH152" i="66"/>
  <c r="EH210" i="66"/>
  <c r="BY27" i="66"/>
  <c r="BY28" i="66"/>
  <c r="BY35" i="66"/>
  <c r="BY36" i="66"/>
  <c r="BY43" i="66"/>
  <c r="BY44" i="66"/>
  <c r="BY51" i="66"/>
  <c r="BY52" i="66"/>
  <c r="BY59" i="66"/>
  <c r="BY60" i="66"/>
  <c r="BY67" i="66"/>
  <c r="BY68" i="66"/>
  <c r="BY75" i="66"/>
  <c r="BY76" i="66"/>
  <c r="BY78" i="66"/>
  <c r="BY80" i="66"/>
  <c r="BY82" i="66"/>
  <c r="BY84" i="66"/>
  <c r="BY86" i="66"/>
  <c r="BY88" i="66"/>
  <c r="BY90" i="66"/>
  <c r="BY92" i="66"/>
  <c r="BY94" i="66"/>
  <c r="BY96" i="66"/>
  <c r="BY98" i="66"/>
  <c r="BY100" i="66"/>
  <c r="BY102" i="66"/>
  <c r="BY104" i="66"/>
  <c r="BY106" i="66"/>
  <c r="BY108" i="66"/>
  <c r="BY110" i="66"/>
  <c r="BY112" i="66"/>
  <c r="BY114" i="66"/>
  <c r="BY116" i="66"/>
  <c r="BY118" i="66"/>
  <c r="BY120" i="66"/>
  <c r="BY122" i="66"/>
  <c r="BY124" i="66"/>
  <c r="BY126" i="66"/>
  <c r="BY128" i="66"/>
  <c r="BY130" i="66"/>
  <c r="BY132" i="66"/>
  <c r="BY134" i="66"/>
  <c r="BY136" i="66"/>
  <c r="BY138" i="66"/>
  <c r="BY140" i="66"/>
  <c r="BY142" i="66"/>
  <c r="BY144" i="66"/>
  <c r="BY146" i="66"/>
  <c r="BY148" i="66"/>
  <c r="BY150" i="66"/>
  <c r="BY152" i="66"/>
  <c r="BY154" i="66"/>
  <c r="BY156" i="66"/>
  <c r="BY158" i="66"/>
  <c r="BY160" i="66"/>
  <c r="BY162" i="66"/>
  <c r="BY164" i="66"/>
  <c r="BY166" i="66"/>
  <c r="BY168" i="66"/>
  <c r="BY170" i="66"/>
  <c r="BY172" i="66"/>
  <c r="BY174" i="66"/>
  <c r="BY176" i="66"/>
  <c r="BY178" i="66"/>
  <c r="BY180" i="66"/>
  <c r="BY182" i="66"/>
  <c r="BY184" i="66"/>
  <c r="BY186" i="66"/>
  <c r="BY188" i="66"/>
  <c r="BY190" i="66"/>
  <c r="BY192" i="66"/>
  <c r="BY194" i="66"/>
  <c r="BY196" i="66"/>
  <c r="BY198" i="66"/>
  <c r="BY200" i="66"/>
  <c r="BY202" i="66"/>
  <c r="BY204" i="66"/>
  <c r="BY206" i="66"/>
  <c r="BY208" i="66"/>
  <c r="BY210" i="66"/>
  <c r="BY212" i="66"/>
  <c r="BY214" i="66"/>
  <c r="BY216" i="66"/>
  <c r="BY218" i="66"/>
  <c r="BY220" i="66"/>
  <c r="BY222" i="66"/>
  <c r="BY22" i="66"/>
  <c r="BY29" i="66"/>
  <c r="BY30" i="66"/>
  <c r="BY37" i="66"/>
  <c r="BY38" i="66"/>
  <c r="BY45" i="66"/>
  <c r="BY46" i="66"/>
  <c r="BY53" i="66"/>
  <c r="BY54" i="66"/>
  <c r="BY61" i="66"/>
  <c r="BY62" i="66"/>
  <c r="BY69" i="66"/>
  <c r="BY70" i="66"/>
  <c r="BY77" i="66"/>
  <c r="BY33" i="66"/>
  <c r="BY34" i="66"/>
  <c r="BY49" i="66"/>
  <c r="BY50" i="66"/>
  <c r="BY65" i="66"/>
  <c r="BY66" i="66"/>
  <c r="BY105" i="66"/>
  <c r="BY113" i="66"/>
  <c r="BY117" i="66"/>
  <c r="BY121" i="66"/>
  <c r="BY129" i="66"/>
  <c r="BY133" i="66"/>
  <c r="BY145" i="66"/>
  <c r="BY149" i="66"/>
  <c r="BY153" i="66"/>
  <c r="BY161" i="66"/>
  <c r="BY165" i="66"/>
  <c r="BY173" i="66"/>
  <c r="BY177" i="66"/>
  <c r="BY189" i="66"/>
  <c r="BY193" i="66"/>
  <c r="BY197" i="66"/>
  <c r="BY201" i="66"/>
  <c r="BY209" i="66"/>
  <c r="BY213" i="66"/>
  <c r="BY221" i="66"/>
  <c r="BY23" i="66"/>
  <c r="BY24" i="66"/>
  <c r="BY39" i="66"/>
  <c r="BY40" i="66"/>
  <c r="BY55" i="66"/>
  <c r="BY56" i="66"/>
  <c r="BY71" i="66"/>
  <c r="BY72" i="66"/>
  <c r="BY79" i="66"/>
  <c r="BY83" i="66"/>
  <c r="BY87" i="66"/>
  <c r="BY91" i="66"/>
  <c r="BY95" i="66"/>
  <c r="BY99" i="66"/>
  <c r="BY103" i="66"/>
  <c r="BY107" i="66"/>
  <c r="BY111" i="66"/>
  <c r="BY115" i="66"/>
  <c r="BY119" i="66"/>
  <c r="BY123" i="66"/>
  <c r="BY127" i="66"/>
  <c r="BY131" i="66"/>
  <c r="BY135" i="66"/>
  <c r="BY139" i="66"/>
  <c r="BY143" i="66"/>
  <c r="BY147" i="66"/>
  <c r="BY151" i="66"/>
  <c r="BY155" i="66"/>
  <c r="BY159" i="66"/>
  <c r="BY163" i="66"/>
  <c r="BY167" i="66"/>
  <c r="BY171" i="66"/>
  <c r="BY175" i="66"/>
  <c r="BY179" i="66"/>
  <c r="BY183" i="66"/>
  <c r="BY187" i="66"/>
  <c r="BY191" i="66"/>
  <c r="BY195" i="66"/>
  <c r="BY199" i="66"/>
  <c r="BY203" i="66"/>
  <c r="BY207" i="66"/>
  <c r="BY211" i="66"/>
  <c r="BY215" i="66"/>
  <c r="BY219" i="66"/>
  <c r="BY31" i="66"/>
  <c r="BY32" i="66"/>
  <c r="BY47" i="66"/>
  <c r="BY48" i="66"/>
  <c r="BY63" i="66"/>
  <c r="BY64" i="66"/>
  <c r="BY81" i="66"/>
  <c r="BY85" i="66"/>
  <c r="BY89" i="66"/>
  <c r="BY93" i="66"/>
  <c r="BY97" i="66"/>
  <c r="BY101" i="66"/>
  <c r="BY109" i="66"/>
  <c r="BY125" i="66"/>
  <c r="BY137" i="66"/>
  <c r="BY141" i="66"/>
  <c r="BY157" i="66"/>
  <c r="BY169" i="66"/>
  <c r="BY181" i="66"/>
  <c r="BY185" i="66"/>
  <c r="BY205" i="66"/>
  <c r="BY217" i="66"/>
  <c r="BY25" i="66"/>
  <c r="BY26" i="66"/>
  <c r="BY41" i="66"/>
  <c r="BY42" i="66"/>
  <c r="BY57" i="66"/>
  <c r="BY58" i="66"/>
  <c r="BY73" i="66"/>
  <c r="BY74" i="66"/>
  <c r="BV22" i="66"/>
  <c r="BV24" i="66"/>
  <c r="BV26" i="66"/>
  <c r="BV28" i="66"/>
  <c r="BV30" i="66"/>
  <c r="BV32" i="66"/>
  <c r="BV34" i="66"/>
  <c r="BV36" i="66"/>
  <c r="BV38" i="66"/>
  <c r="BV40" i="66"/>
  <c r="BV42" i="66"/>
  <c r="BV44" i="66"/>
  <c r="BV46" i="66"/>
  <c r="BV48" i="66"/>
  <c r="BV50" i="66"/>
  <c r="BV52" i="66"/>
  <c r="BV54" i="66"/>
  <c r="BV56" i="66"/>
  <c r="BV58" i="66"/>
  <c r="BV60" i="66"/>
  <c r="BV62" i="66"/>
  <c r="BV64" i="66"/>
  <c r="BV66" i="66"/>
  <c r="BV68" i="66"/>
  <c r="BV70" i="66"/>
  <c r="BV72" i="66"/>
  <c r="BV74" i="66"/>
  <c r="BV76" i="66"/>
  <c r="BV23" i="66"/>
  <c r="BV31" i="66"/>
  <c r="BV39" i="66"/>
  <c r="BV47" i="66"/>
  <c r="BV55" i="66"/>
  <c r="BV63" i="66"/>
  <c r="BV71" i="66"/>
  <c r="BV25" i="66"/>
  <c r="BV33" i="66"/>
  <c r="BV41" i="66"/>
  <c r="BV49" i="66"/>
  <c r="BV57" i="66"/>
  <c r="BV65" i="66"/>
  <c r="BV73" i="66"/>
  <c r="BV79" i="66"/>
  <c r="BV81" i="66"/>
  <c r="BV83" i="66"/>
  <c r="BV85" i="66"/>
  <c r="BV87" i="66"/>
  <c r="BV89" i="66"/>
  <c r="BV91" i="66"/>
  <c r="BV93" i="66"/>
  <c r="BV95" i="66"/>
  <c r="BV97" i="66"/>
  <c r="BV99" i="66"/>
  <c r="BV101" i="66"/>
  <c r="BV103" i="66"/>
  <c r="BV105" i="66"/>
  <c r="BV107" i="66"/>
  <c r="BV109" i="66"/>
  <c r="BV111" i="66"/>
  <c r="BV113" i="66"/>
  <c r="BV115" i="66"/>
  <c r="BV117" i="66"/>
  <c r="BV119" i="66"/>
  <c r="BV121" i="66"/>
  <c r="BV123" i="66"/>
  <c r="BV125" i="66"/>
  <c r="BV127" i="66"/>
  <c r="BV129" i="66"/>
  <c r="BV131" i="66"/>
  <c r="BV133" i="66"/>
  <c r="BV135" i="66"/>
  <c r="BV137" i="66"/>
  <c r="BV139" i="66"/>
  <c r="BV141" i="66"/>
  <c r="BV143" i="66"/>
  <c r="BV145" i="66"/>
  <c r="BV147" i="66"/>
  <c r="BV149" i="66"/>
  <c r="BV151" i="66"/>
  <c r="BV153" i="66"/>
  <c r="BV155" i="66"/>
  <c r="BV157" i="66"/>
  <c r="BV159" i="66"/>
  <c r="BV161" i="66"/>
  <c r="BV163" i="66"/>
  <c r="BV165" i="66"/>
  <c r="BV167" i="66"/>
  <c r="BV169" i="66"/>
  <c r="BV171" i="66"/>
  <c r="BV173" i="66"/>
  <c r="BV175" i="66"/>
  <c r="BV177" i="66"/>
  <c r="BV179" i="66"/>
  <c r="BV181" i="66"/>
  <c r="BV183" i="66"/>
  <c r="BV185" i="66"/>
  <c r="BV187" i="66"/>
  <c r="BV189" i="66"/>
  <c r="BV191" i="66"/>
  <c r="BV193" i="66"/>
  <c r="BV195" i="66"/>
  <c r="BV197" i="66"/>
  <c r="BV199" i="66"/>
  <c r="BV201" i="66"/>
  <c r="BV203" i="66"/>
  <c r="BV205" i="66"/>
  <c r="BV207" i="66"/>
  <c r="BV209" i="66"/>
  <c r="BV211" i="66"/>
  <c r="BV213" i="66"/>
  <c r="BV215" i="66"/>
  <c r="BV217" i="66"/>
  <c r="BV219" i="66"/>
  <c r="BV221" i="66"/>
  <c r="BV29" i="66"/>
  <c r="BV45" i="66"/>
  <c r="BV61" i="66"/>
  <c r="BV77" i="66"/>
  <c r="BV78" i="66"/>
  <c r="BV82" i="66"/>
  <c r="BV86" i="66"/>
  <c r="BV90" i="66"/>
  <c r="BV94" i="66"/>
  <c r="BV98" i="66"/>
  <c r="BV102" i="66"/>
  <c r="BV106" i="66"/>
  <c r="BV110" i="66"/>
  <c r="BV114" i="66"/>
  <c r="BV118" i="66"/>
  <c r="BV122" i="66"/>
  <c r="BV126" i="66"/>
  <c r="BV130" i="66"/>
  <c r="BV134" i="66"/>
  <c r="BV138" i="66"/>
  <c r="BV142" i="66"/>
  <c r="BV146" i="66"/>
  <c r="BV150" i="66"/>
  <c r="BV154" i="66"/>
  <c r="BV158" i="66"/>
  <c r="BV162" i="66"/>
  <c r="BV166" i="66"/>
  <c r="BV170" i="66"/>
  <c r="BV174" i="66"/>
  <c r="BV178" i="66"/>
  <c r="BV182" i="66"/>
  <c r="BV186" i="66"/>
  <c r="BV190" i="66"/>
  <c r="BV194" i="66"/>
  <c r="BV198" i="66"/>
  <c r="BV202" i="66"/>
  <c r="BV206" i="66"/>
  <c r="BV210" i="66"/>
  <c r="BV214" i="66"/>
  <c r="BV218" i="66"/>
  <c r="BV222" i="66"/>
  <c r="BV108" i="66"/>
  <c r="BV112" i="66"/>
  <c r="BV116" i="66"/>
  <c r="BV128" i="66"/>
  <c r="BV132" i="66"/>
  <c r="BV136" i="66"/>
  <c r="BV144" i="66"/>
  <c r="BV148" i="66"/>
  <c r="BV152" i="66"/>
  <c r="BV160" i="66"/>
  <c r="BV168" i="66"/>
  <c r="BV172" i="66"/>
  <c r="BV180" i="66"/>
  <c r="BV184" i="66"/>
  <c r="BV188" i="66"/>
  <c r="BV192" i="66"/>
  <c r="BV200" i="66"/>
  <c r="BV204" i="66"/>
  <c r="BV216" i="66"/>
  <c r="BV220" i="66"/>
  <c r="BV35" i="66"/>
  <c r="BV51" i="66"/>
  <c r="BV67" i="66"/>
  <c r="BV27" i="66"/>
  <c r="BV43" i="66"/>
  <c r="BV59" i="66"/>
  <c r="BV75" i="66"/>
  <c r="BV37" i="66"/>
  <c r="BV53" i="66"/>
  <c r="BV69" i="66"/>
  <c r="BV80" i="66"/>
  <c r="BV84" i="66"/>
  <c r="BV88" i="66"/>
  <c r="BV92" i="66"/>
  <c r="BV96" i="66"/>
  <c r="BV100" i="66"/>
  <c r="BV104" i="66"/>
  <c r="BV120" i="66"/>
  <c r="BV124" i="66"/>
  <c r="BV140" i="66"/>
  <c r="BV156" i="66"/>
  <c r="BV164" i="66"/>
  <c r="BV176" i="66"/>
  <c r="BV196" i="66"/>
  <c r="BV208" i="66"/>
  <c r="BV212" i="66"/>
  <c r="EG23" i="66"/>
  <c r="EG27" i="66"/>
  <c r="EG31" i="66"/>
  <c r="EG35" i="66"/>
  <c r="EG39" i="66"/>
  <c r="EG43" i="66"/>
  <c r="EG47" i="66"/>
  <c r="EG22" i="66"/>
  <c r="EG26" i="66"/>
  <c r="EG30" i="66"/>
  <c r="EG34" i="66"/>
  <c r="EG38" i="66"/>
  <c r="EG42" i="66"/>
  <c r="EG28" i="66"/>
  <c r="EG36" i="66"/>
  <c r="EG44" i="66"/>
  <c r="EG51" i="66"/>
  <c r="EG29" i="66"/>
  <c r="EG37" i="66"/>
  <c r="EG45" i="66"/>
  <c r="EG50" i="66"/>
  <c r="EG54" i="66"/>
  <c r="EG58" i="66"/>
  <c r="EG33" i="66"/>
  <c r="EG46" i="66"/>
  <c r="EG56" i="66"/>
  <c r="EG62" i="66"/>
  <c r="EG66" i="66"/>
  <c r="EG70" i="66"/>
  <c r="EG74" i="66"/>
  <c r="EG78" i="66"/>
  <c r="EG82" i="66"/>
  <c r="EG86" i="66"/>
  <c r="EG90" i="66"/>
  <c r="EG24" i="66"/>
  <c r="EG40" i="66"/>
  <c r="EG53" i="66"/>
  <c r="EG60" i="66"/>
  <c r="EG61" i="66"/>
  <c r="EG65" i="66"/>
  <c r="EG69" i="66"/>
  <c r="EG73" i="66"/>
  <c r="EG77" i="66"/>
  <c r="EG81" i="66"/>
  <c r="EG85" i="66"/>
  <c r="EG89" i="66"/>
  <c r="EG93" i="66"/>
  <c r="EG97" i="66"/>
  <c r="EG32" i="66"/>
  <c r="EG49" i="66"/>
  <c r="EG59" i="66"/>
  <c r="EG63" i="66"/>
  <c r="EG71" i="66"/>
  <c r="EG79" i="66"/>
  <c r="EG87" i="66"/>
  <c r="EG92" i="66"/>
  <c r="EG98" i="66"/>
  <c r="EG102" i="66"/>
  <c r="EG106" i="66"/>
  <c r="EG110" i="66"/>
  <c r="EG114" i="66"/>
  <c r="EG118" i="66"/>
  <c r="EG41" i="66"/>
  <c r="EG57" i="66"/>
  <c r="EG64" i="66"/>
  <c r="EG72" i="66"/>
  <c r="EG80" i="66"/>
  <c r="EG88" i="66"/>
  <c r="EG94" i="66"/>
  <c r="EG96" i="66"/>
  <c r="EG101" i="66"/>
  <c r="EG105" i="66"/>
  <c r="EG109" i="66"/>
  <c r="EG113" i="66"/>
  <c r="EG117" i="66"/>
  <c r="EG121" i="66"/>
  <c r="EG125" i="66"/>
  <c r="EG129" i="66"/>
  <c r="EG133" i="66"/>
  <c r="EG137" i="66"/>
  <c r="EG55" i="66"/>
  <c r="EG76" i="66"/>
  <c r="EG95" i="66"/>
  <c r="EG103" i="66"/>
  <c r="EG111" i="66"/>
  <c r="EG119" i="66"/>
  <c r="EG122" i="66"/>
  <c r="EG124" i="66"/>
  <c r="EG131" i="66"/>
  <c r="EG139" i="66"/>
  <c r="EG143" i="66"/>
  <c r="EG147" i="66"/>
  <c r="EG151" i="66"/>
  <c r="EG155" i="66"/>
  <c r="EG159" i="66"/>
  <c r="EG163" i="66"/>
  <c r="EG167" i="66"/>
  <c r="EG171" i="66"/>
  <c r="EG67" i="66"/>
  <c r="EG83" i="66"/>
  <c r="EG104" i="66"/>
  <c r="EG112" i="66"/>
  <c r="EG120" i="66"/>
  <c r="EG126" i="66"/>
  <c r="EG128" i="66"/>
  <c r="EG135" i="66"/>
  <c r="EG138" i="66"/>
  <c r="EG142" i="66"/>
  <c r="EG146" i="66"/>
  <c r="EG150" i="66"/>
  <c r="EG154" i="66"/>
  <c r="EG158" i="66"/>
  <c r="EG162" i="66"/>
  <c r="EG166" i="66"/>
  <c r="EG170" i="66"/>
  <c r="EG174" i="66"/>
  <c r="EG178" i="66"/>
  <c r="EG182" i="66"/>
  <c r="EG186" i="66"/>
  <c r="EG190" i="66"/>
  <c r="EG194" i="66"/>
  <c r="EG198" i="66"/>
  <c r="EG202" i="66"/>
  <c r="EG75" i="66"/>
  <c r="EG108" i="66"/>
  <c r="EG134" i="66"/>
  <c r="EG144" i="66"/>
  <c r="EG152" i="66"/>
  <c r="EG160" i="66"/>
  <c r="EG168" i="66"/>
  <c r="EG179" i="66"/>
  <c r="EG181" i="66"/>
  <c r="EG188" i="66"/>
  <c r="EG195" i="66"/>
  <c r="EG197" i="66"/>
  <c r="EG204" i="66"/>
  <c r="EG206" i="66"/>
  <c r="EG210" i="66"/>
  <c r="EG214" i="66"/>
  <c r="EG218" i="66"/>
  <c r="EG222" i="66"/>
  <c r="EG48" i="66"/>
  <c r="EG84" i="66"/>
  <c r="EG99" i="66"/>
  <c r="EG115" i="66"/>
  <c r="EG123" i="66"/>
  <c r="EG132" i="66"/>
  <c r="EG145" i="66"/>
  <c r="EG153" i="66"/>
  <c r="EG161" i="66"/>
  <c r="EG169" i="66"/>
  <c r="EG176" i="66"/>
  <c r="EG183" i="66"/>
  <c r="EG185" i="66"/>
  <c r="EG192" i="66"/>
  <c r="EG199" i="66"/>
  <c r="EG201" i="66"/>
  <c r="EG205" i="66"/>
  <c r="EG209" i="66"/>
  <c r="EG213" i="66"/>
  <c r="EG217" i="66"/>
  <c r="EG221" i="66"/>
  <c r="EG25" i="66"/>
  <c r="EG107" i="66"/>
  <c r="EG130" i="66"/>
  <c r="EG149" i="66"/>
  <c r="EG165" i="66"/>
  <c r="EG177" i="66"/>
  <c r="EG191" i="66"/>
  <c r="EG200" i="66"/>
  <c r="EG211" i="66"/>
  <c r="EG219" i="66"/>
  <c r="EG52" i="66"/>
  <c r="EG116" i="66"/>
  <c r="EG136" i="66"/>
  <c r="EG140" i="66"/>
  <c r="EG156" i="66"/>
  <c r="EG172" i="66"/>
  <c r="EG180" i="66"/>
  <c r="EG189" i="66"/>
  <c r="EG203" i="66"/>
  <c r="EG212" i="66"/>
  <c r="EG220" i="66"/>
  <c r="EG100" i="66"/>
  <c r="EG127" i="66"/>
  <c r="EG164" i="66"/>
  <c r="EG187" i="66"/>
  <c r="EG216" i="66"/>
  <c r="EG141" i="66"/>
  <c r="EG173" i="66"/>
  <c r="EG175" i="66"/>
  <c r="EG193" i="66"/>
  <c r="EG207" i="66"/>
  <c r="EG68" i="66"/>
  <c r="EG184" i="66"/>
  <c r="EG148" i="66"/>
  <c r="EG196" i="66"/>
  <c r="EG208" i="66"/>
  <c r="EG91" i="66"/>
  <c r="EG157" i="66"/>
  <c r="EG215" i="66"/>
  <c r="ED22" i="66"/>
  <c r="ED26" i="66"/>
  <c r="ED30" i="66"/>
  <c r="ED34" i="66"/>
  <c r="ED38" i="66"/>
  <c r="ED42" i="66"/>
  <c r="ED46" i="66"/>
  <c r="ED25" i="66"/>
  <c r="ED29" i="66"/>
  <c r="ED33" i="66"/>
  <c r="ED37" i="66"/>
  <c r="ED41" i="66"/>
  <c r="ED45" i="66"/>
  <c r="ED27" i="66"/>
  <c r="ED35" i="66"/>
  <c r="ED43" i="66"/>
  <c r="ED47" i="66"/>
  <c r="ED50" i="66"/>
  <c r="ED28" i="66"/>
  <c r="ED36" i="66"/>
  <c r="ED44" i="66"/>
  <c r="ED49" i="66"/>
  <c r="ED53" i="66"/>
  <c r="ED57" i="66"/>
  <c r="ED32" i="66"/>
  <c r="ED51" i="66"/>
  <c r="ED55" i="66"/>
  <c r="ED61" i="66"/>
  <c r="ED65" i="66"/>
  <c r="ED69" i="66"/>
  <c r="ED73" i="66"/>
  <c r="ED77" i="66"/>
  <c r="ED81" i="66"/>
  <c r="ED85" i="66"/>
  <c r="ED89" i="66"/>
  <c r="ED23" i="66"/>
  <c r="ED39" i="66"/>
  <c r="ED52" i="66"/>
  <c r="ED59" i="66"/>
  <c r="ED64" i="66"/>
  <c r="ED68" i="66"/>
  <c r="ED72" i="66"/>
  <c r="ED76" i="66"/>
  <c r="ED80" i="66"/>
  <c r="ED84" i="66"/>
  <c r="ED88" i="66"/>
  <c r="ED92" i="66"/>
  <c r="ED96" i="66"/>
  <c r="ED48" i="66"/>
  <c r="ED60" i="66"/>
  <c r="ED62" i="66"/>
  <c r="ED70" i="66"/>
  <c r="ED78" i="66"/>
  <c r="ED86" i="66"/>
  <c r="ED101" i="66"/>
  <c r="ED105" i="66"/>
  <c r="ED109" i="66"/>
  <c r="ED113" i="66"/>
  <c r="ED117" i="66"/>
  <c r="ED121" i="66"/>
  <c r="ED24" i="66"/>
  <c r="ED54" i="66"/>
  <c r="ED63" i="66"/>
  <c r="ED71" i="66"/>
  <c r="ED79" i="66"/>
  <c r="ED87" i="66"/>
  <c r="ED93" i="66"/>
  <c r="ED95" i="66"/>
  <c r="ED100" i="66"/>
  <c r="ED104" i="66"/>
  <c r="ED108" i="66"/>
  <c r="ED112" i="66"/>
  <c r="ED116" i="66"/>
  <c r="ED120" i="66"/>
  <c r="ED124" i="66"/>
  <c r="ED128" i="66"/>
  <c r="ED132" i="66"/>
  <c r="ED136" i="66"/>
  <c r="ED75" i="66"/>
  <c r="ED91" i="66"/>
  <c r="ED102" i="66"/>
  <c r="ED110" i="66"/>
  <c r="ED118" i="66"/>
  <c r="ED123" i="66"/>
  <c r="ED130" i="66"/>
  <c r="ED137" i="66"/>
  <c r="ED138" i="66"/>
  <c r="ED142" i="66"/>
  <c r="ED146" i="66"/>
  <c r="ED150" i="66"/>
  <c r="ED154" i="66"/>
  <c r="ED158" i="66"/>
  <c r="ED162" i="66"/>
  <c r="ED166" i="66"/>
  <c r="ED170" i="66"/>
  <c r="ED174" i="66"/>
  <c r="ED31" i="66"/>
  <c r="ED58" i="66"/>
  <c r="ED66" i="66"/>
  <c r="ED82" i="66"/>
  <c r="ED103" i="66"/>
  <c r="ED111" i="66"/>
  <c r="ED119" i="66"/>
  <c r="ED125" i="66"/>
  <c r="ED127" i="66"/>
  <c r="ED134" i="66"/>
  <c r="ED141" i="66"/>
  <c r="ED145" i="66"/>
  <c r="ED149" i="66"/>
  <c r="ED153" i="66"/>
  <c r="ED157" i="66"/>
  <c r="ED161" i="66"/>
  <c r="ED165" i="66"/>
  <c r="ED169" i="66"/>
  <c r="ED173" i="66"/>
  <c r="ED177" i="66"/>
  <c r="ED181" i="66"/>
  <c r="ED185" i="66"/>
  <c r="ED189" i="66"/>
  <c r="ED193" i="66"/>
  <c r="ED197" i="66"/>
  <c r="ED201" i="66"/>
  <c r="ED90" i="66"/>
  <c r="ED97" i="66"/>
  <c r="ED107" i="66"/>
  <c r="ED126" i="66"/>
  <c r="ED135" i="66"/>
  <c r="ED143" i="66"/>
  <c r="ED151" i="66"/>
  <c r="ED159" i="66"/>
  <c r="ED167" i="66"/>
  <c r="ED178" i="66"/>
  <c r="ED180" i="66"/>
  <c r="ED187" i="66"/>
  <c r="ED194" i="66"/>
  <c r="ED196" i="66"/>
  <c r="ED203" i="66"/>
  <c r="ED205" i="66"/>
  <c r="ED209" i="66"/>
  <c r="ED213" i="66"/>
  <c r="ED217" i="66"/>
  <c r="ED221" i="66"/>
  <c r="ED40" i="66"/>
  <c r="ED56" i="66"/>
  <c r="ED67" i="66"/>
  <c r="ED98" i="66"/>
  <c r="ED114" i="66"/>
  <c r="ED129" i="66"/>
  <c r="ED144" i="66"/>
  <c r="ED152" i="66"/>
  <c r="ED160" i="66"/>
  <c r="ED168" i="66"/>
  <c r="ED175" i="66"/>
  <c r="ED182" i="66"/>
  <c r="ED184" i="66"/>
  <c r="ED191" i="66"/>
  <c r="ED198" i="66"/>
  <c r="ED200" i="66"/>
  <c r="ED208" i="66"/>
  <c r="ED212" i="66"/>
  <c r="ED216" i="66"/>
  <c r="ED220" i="66"/>
  <c r="ED94" i="66"/>
  <c r="ED122" i="66"/>
  <c r="ED148" i="66"/>
  <c r="ED164" i="66"/>
  <c r="ED183" i="66"/>
  <c r="ED192" i="66"/>
  <c r="ED210" i="66"/>
  <c r="ED218" i="66"/>
  <c r="ED74" i="66"/>
  <c r="ED99" i="66"/>
  <c r="ED133" i="66"/>
  <c r="ED139" i="66"/>
  <c r="ED155" i="66"/>
  <c r="ED171" i="66"/>
  <c r="ED186" i="66"/>
  <c r="ED195" i="66"/>
  <c r="ED204" i="66"/>
  <c r="ED211" i="66"/>
  <c r="ED219" i="66"/>
  <c r="ED115" i="66"/>
  <c r="ED147" i="66"/>
  <c r="ED179" i="66"/>
  <c r="ED202" i="66"/>
  <c r="ED215" i="66"/>
  <c r="ED83" i="66"/>
  <c r="ED156" i="66"/>
  <c r="ED190" i="66"/>
  <c r="ED206" i="66"/>
  <c r="ED222" i="66"/>
  <c r="ED140" i="66"/>
  <c r="ED214" i="66"/>
  <c r="ED163" i="66"/>
  <c r="ED106" i="66"/>
  <c r="ED176" i="66"/>
  <c r="ED207" i="66"/>
  <c r="ED172" i="66"/>
  <c r="ED199" i="66"/>
  <c r="ED188" i="66"/>
  <c r="ED131" i="66"/>
  <c r="CD23" i="66"/>
  <c r="CD25" i="66"/>
  <c r="CD27" i="66"/>
  <c r="CD29" i="66"/>
  <c r="CD31" i="66"/>
  <c r="CD33" i="66"/>
  <c r="CD35" i="66"/>
  <c r="CD37" i="66"/>
  <c r="CD39" i="66"/>
  <c r="CD41" i="66"/>
  <c r="CD43" i="66"/>
  <c r="CD45" i="66"/>
  <c r="CD47" i="66"/>
  <c r="CD49" i="66"/>
  <c r="CD51" i="66"/>
  <c r="CD53" i="66"/>
  <c r="CD55" i="66"/>
  <c r="CD57" i="66"/>
  <c r="CD59" i="66"/>
  <c r="CD61" i="66"/>
  <c r="CD63" i="66"/>
  <c r="CD65" i="66"/>
  <c r="CD67" i="66"/>
  <c r="CD69" i="66"/>
  <c r="CD71" i="66"/>
  <c r="CD73" i="66"/>
  <c r="CD75" i="66"/>
  <c r="CD77" i="66"/>
  <c r="CD24" i="66"/>
  <c r="CD32" i="66"/>
  <c r="CD40" i="66"/>
  <c r="CD48" i="66"/>
  <c r="CD56" i="66"/>
  <c r="CD64" i="66"/>
  <c r="CD72" i="66"/>
  <c r="CD26" i="66"/>
  <c r="CD34" i="66"/>
  <c r="CD42" i="66"/>
  <c r="CD50" i="66"/>
  <c r="CD58" i="66"/>
  <c r="CD66" i="66"/>
  <c r="CD74" i="66"/>
  <c r="CD78" i="66"/>
  <c r="CD80" i="66"/>
  <c r="CD82" i="66"/>
  <c r="CD84" i="66"/>
  <c r="CD86" i="66"/>
  <c r="CD88" i="66"/>
  <c r="CD90" i="66"/>
  <c r="CD92" i="66"/>
  <c r="CD94" i="66"/>
  <c r="CD96" i="66"/>
  <c r="CD98" i="66"/>
  <c r="CD100" i="66"/>
  <c r="CD102" i="66"/>
  <c r="CD104" i="66"/>
  <c r="CD106" i="66"/>
  <c r="CD108" i="66"/>
  <c r="CD110" i="66"/>
  <c r="CD112" i="66"/>
  <c r="CD114" i="66"/>
  <c r="CD116" i="66"/>
  <c r="CD118" i="66"/>
  <c r="CD120" i="66"/>
  <c r="CD122" i="66"/>
  <c r="CD124" i="66"/>
  <c r="CD126" i="66"/>
  <c r="CD128" i="66"/>
  <c r="CD130" i="66"/>
  <c r="CD132" i="66"/>
  <c r="CD134" i="66"/>
  <c r="CD136" i="66"/>
  <c r="CD138" i="66"/>
  <c r="CD140" i="66"/>
  <c r="CD142" i="66"/>
  <c r="CD144" i="66"/>
  <c r="CD146" i="66"/>
  <c r="CD148" i="66"/>
  <c r="CD150" i="66"/>
  <c r="CD152" i="66"/>
  <c r="CD154" i="66"/>
  <c r="CD156" i="66"/>
  <c r="CD158" i="66"/>
  <c r="CD160" i="66"/>
  <c r="CD162" i="66"/>
  <c r="CD164" i="66"/>
  <c r="CD166" i="66"/>
  <c r="CD168" i="66"/>
  <c r="CD170" i="66"/>
  <c r="CD172" i="66"/>
  <c r="CD174" i="66"/>
  <c r="CD176" i="66"/>
  <c r="CD178" i="66"/>
  <c r="CD180" i="66"/>
  <c r="CD182" i="66"/>
  <c r="CD184" i="66"/>
  <c r="CD186" i="66"/>
  <c r="CD188" i="66"/>
  <c r="CD190" i="66"/>
  <c r="CD192" i="66"/>
  <c r="CD194" i="66"/>
  <c r="CD196" i="66"/>
  <c r="CD198" i="66"/>
  <c r="CD200" i="66"/>
  <c r="CD202" i="66"/>
  <c r="CD204" i="66"/>
  <c r="CD206" i="66"/>
  <c r="CD208" i="66"/>
  <c r="CD210" i="66"/>
  <c r="CD212" i="66"/>
  <c r="CD214" i="66"/>
  <c r="CD216" i="66"/>
  <c r="CD218" i="66"/>
  <c r="CD220" i="66"/>
  <c r="CD222" i="66"/>
  <c r="CD22" i="66"/>
  <c r="CD38" i="66"/>
  <c r="CD54" i="66"/>
  <c r="CD70" i="66"/>
  <c r="CD79" i="66"/>
  <c r="CD83" i="66"/>
  <c r="CD87" i="66"/>
  <c r="CD91" i="66"/>
  <c r="CD95" i="66"/>
  <c r="CD99" i="66"/>
  <c r="CD103" i="66"/>
  <c r="CD107" i="66"/>
  <c r="CD111" i="66"/>
  <c r="CD115" i="66"/>
  <c r="CD119" i="66"/>
  <c r="CD123" i="66"/>
  <c r="CD127" i="66"/>
  <c r="CD131" i="66"/>
  <c r="CD135" i="66"/>
  <c r="CD139" i="66"/>
  <c r="CD143" i="66"/>
  <c r="CD147" i="66"/>
  <c r="CD151" i="66"/>
  <c r="CD155" i="66"/>
  <c r="CD159" i="66"/>
  <c r="CD163" i="66"/>
  <c r="CD167" i="66"/>
  <c r="CD171" i="66"/>
  <c r="CD175" i="66"/>
  <c r="CD179" i="66"/>
  <c r="CD183" i="66"/>
  <c r="CD187" i="66"/>
  <c r="CD191" i="66"/>
  <c r="CD195" i="66"/>
  <c r="CD199" i="66"/>
  <c r="CD203" i="66"/>
  <c r="CD207" i="66"/>
  <c r="CD211" i="66"/>
  <c r="CD215" i="66"/>
  <c r="CD219" i="66"/>
  <c r="CD109" i="66"/>
  <c r="CD125" i="66"/>
  <c r="CD129" i="66"/>
  <c r="CD133" i="66"/>
  <c r="CD141" i="66"/>
  <c r="CD145" i="66"/>
  <c r="CD157" i="66"/>
  <c r="CD161" i="66"/>
  <c r="CD165" i="66"/>
  <c r="CD169" i="66"/>
  <c r="CD177" i="66"/>
  <c r="CD181" i="66"/>
  <c r="CD185" i="66"/>
  <c r="CD197" i="66"/>
  <c r="CD201" i="66"/>
  <c r="CD213" i="66"/>
  <c r="CD217" i="66"/>
  <c r="CD28" i="66"/>
  <c r="CD44" i="66"/>
  <c r="CD60" i="66"/>
  <c r="CD76" i="66"/>
  <c r="CD36" i="66"/>
  <c r="CD52" i="66"/>
  <c r="CD68" i="66"/>
  <c r="CD30" i="66"/>
  <c r="CD46" i="66"/>
  <c r="CD62" i="66"/>
  <c r="CD81" i="66"/>
  <c r="CD85" i="66"/>
  <c r="CD89" i="66"/>
  <c r="CD93" i="66"/>
  <c r="CD97" i="66"/>
  <c r="CD101" i="66"/>
  <c r="CD105" i="66"/>
  <c r="CD113" i="66"/>
  <c r="CD117" i="66"/>
  <c r="CD121" i="66"/>
  <c r="CD137" i="66"/>
  <c r="CD149" i="66"/>
  <c r="CD153" i="66"/>
  <c r="CD173" i="66"/>
  <c r="CD189" i="66"/>
  <c r="CD193" i="66"/>
  <c r="CD205" i="66"/>
  <c r="CD209" i="66"/>
  <c r="CD221" i="66"/>
  <c r="CS22" i="66"/>
  <c r="CS24" i="66"/>
  <c r="CS26" i="66"/>
  <c r="CS28" i="66"/>
  <c r="CS30" i="66"/>
  <c r="CS32" i="66"/>
  <c r="CS34" i="66"/>
  <c r="CS36" i="66"/>
  <c r="CS38" i="66"/>
  <c r="CS40" i="66"/>
  <c r="CS42" i="66"/>
  <c r="CS44" i="66"/>
  <c r="CS46" i="66"/>
  <c r="CS48" i="66"/>
  <c r="CS50" i="66"/>
  <c r="CS52" i="66"/>
  <c r="CS54" i="66"/>
  <c r="CS56" i="66"/>
  <c r="CS58" i="66"/>
  <c r="CS60" i="66"/>
  <c r="CS62" i="66"/>
  <c r="CS64" i="66"/>
  <c r="CS66" i="66"/>
  <c r="CS68" i="66"/>
  <c r="CS70" i="66"/>
  <c r="CS72" i="66"/>
  <c r="CS74" i="66"/>
  <c r="CS76" i="66"/>
  <c r="CS78" i="66"/>
  <c r="CS80" i="66"/>
  <c r="CS82" i="66"/>
  <c r="CS84" i="66"/>
  <c r="CS86" i="66"/>
  <c r="CS88" i="66"/>
  <c r="CS90" i="66"/>
  <c r="CS92" i="66"/>
  <c r="CS94" i="66"/>
  <c r="CS96" i="66"/>
  <c r="CS98" i="66"/>
  <c r="CS100" i="66"/>
  <c r="CS102" i="66"/>
  <c r="CS104" i="66"/>
  <c r="CS106" i="66"/>
  <c r="CS108" i="66"/>
  <c r="CS110" i="66"/>
  <c r="CS112" i="66"/>
  <c r="CS114" i="66"/>
  <c r="CS116" i="66"/>
  <c r="CS118" i="66"/>
  <c r="CS120" i="66"/>
  <c r="CS122" i="66"/>
  <c r="CS124" i="66"/>
  <c r="CS126" i="66"/>
  <c r="CS128" i="66"/>
  <c r="CS130" i="66"/>
  <c r="CS132" i="66"/>
  <c r="CS134" i="66"/>
  <c r="CS136" i="66"/>
  <c r="CS138" i="66"/>
  <c r="CS140" i="66"/>
  <c r="CS142" i="66"/>
  <c r="CS144" i="66"/>
  <c r="CS146" i="66"/>
  <c r="CS148" i="66"/>
  <c r="CS150" i="66"/>
  <c r="CS152" i="66"/>
  <c r="CS154" i="66"/>
  <c r="CS156" i="66"/>
  <c r="CS158" i="66"/>
  <c r="CS160" i="66"/>
  <c r="CS162" i="66"/>
  <c r="CS164" i="66"/>
  <c r="CS166" i="66"/>
  <c r="CS168" i="66"/>
  <c r="CS170" i="66"/>
  <c r="CS172" i="66"/>
  <c r="CS174" i="66"/>
  <c r="CS176" i="66"/>
  <c r="CS178" i="66"/>
  <c r="CS180" i="66"/>
  <c r="CS182" i="66"/>
  <c r="CS184" i="66"/>
  <c r="CS186" i="66"/>
  <c r="CS188" i="66"/>
  <c r="CS190" i="66"/>
  <c r="CS192" i="66"/>
  <c r="CS194" i="66"/>
  <c r="CS196" i="66"/>
  <c r="CS198" i="66"/>
  <c r="CS200" i="66"/>
  <c r="CS202" i="66"/>
  <c r="CS204" i="66"/>
  <c r="CS206" i="66"/>
  <c r="CS208" i="66"/>
  <c r="CS210" i="66"/>
  <c r="CS212" i="66"/>
  <c r="CS214" i="66"/>
  <c r="CS216" i="66"/>
  <c r="CS218" i="66"/>
  <c r="CS220" i="66"/>
  <c r="CS222" i="66"/>
  <c r="CS25" i="66"/>
  <c r="CS29" i="66"/>
  <c r="CS33" i="66"/>
  <c r="CS37" i="66"/>
  <c r="CS41" i="66"/>
  <c r="CS45" i="66"/>
  <c r="CS49" i="66"/>
  <c r="CS53" i="66"/>
  <c r="CS57" i="66"/>
  <c r="CS61" i="66"/>
  <c r="CS65" i="66"/>
  <c r="CS69" i="66"/>
  <c r="CS73" i="66"/>
  <c r="CS77" i="66"/>
  <c r="CS81" i="66"/>
  <c r="CS85" i="66"/>
  <c r="CS89" i="66"/>
  <c r="CS93" i="66"/>
  <c r="CS97" i="66"/>
  <c r="CS101" i="66"/>
  <c r="CS105" i="66"/>
  <c r="CS109" i="66"/>
  <c r="CS113" i="66"/>
  <c r="CS117" i="66"/>
  <c r="CS121" i="66"/>
  <c r="CS125" i="66"/>
  <c r="CS129" i="66"/>
  <c r="CS133" i="66"/>
  <c r="CS137" i="66"/>
  <c r="CS141" i="66"/>
  <c r="CS145" i="66"/>
  <c r="CS149" i="66"/>
  <c r="CS153" i="66"/>
  <c r="CS157" i="66"/>
  <c r="CS161" i="66"/>
  <c r="CS165" i="66"/>
  <c r="CS169" i="66"/>
  <c r="CS173" i="66"/>
  <c r="CS177" i="66"/>
  <c r="CS181" i="66"/>
  <c r="CS185" i="66"/>
  <c r="CS189" i="66"/>
  <c r="CS193" i="66"/>
  <c r="CS197" i="66"/>
  <c r="CS201" i="66"/>
  <c r="CS205" i="66"/>
  <c r="CS209" i="66"/>
  <c r="CS213" i="66"/>
  <c r="CS217" i="66"/>
  <c r="CS221" i="66"/>
  <c r="CS23" i="66"/>
  <c r="CS31" i="66"/>
  <c r="CS47" i="66"/>
  <c r="CS55" i="66"/>
  <c r="CS63" i="66"/>
  <c r="CS71" i="66"/>
  <c r="CS79" i="66"/>
  <c r="CS87" i="66"/>
  <c r="CS111" i="66"/>
  <c r="CS119" i="66"/>
  <c r="CS143" i="66"/>
  <c r="CS151" i="66"/>
  <c r="CS159" i="66"/>
  <c r="CS167" i="66"/>
  <c r="CS191" i="66"/>
  <c r="CS199" i="66"/>
  <c r="CS27" i="66"/>
  <c r="CS35" i="66"/>
  <c r="CS43" i="66"/>
  <c r="CS51" i="66"/>
  <c r="CS59" i="66"/>
  <c r="CS67" i="66"/>
  <c r="CS75" i="66"/>
  <c r="CS83" i="66"/>
  <c r="CS91" i="66"/>
  <c r="CS99" i="66"/>
  <c r="CS107" i="66"/>
  <c r="CS115" i="66"/>
  <c r="CS123" i="66"/>
  <c r="CS131" i="66"/>
  <c r="CS139" i="66"/>
  <c r="CS147" i="66"/>
  <c r="CS155" i="66"/>
  <c r="CS163" i="66"/>
  <c r="CS171" i="66"/>
  <c r="CS179" i="66"/>
  <c r="CS187" i="66"/>
  <c r="CS195" i="66"/>
  <c r="CS203" i="66"/>
  <c r="CS211" i="66"/>
  <c r="CS219" i="66"/>
  <c r="CS39" i="66"/>
  <c r="CS95" i="66"/>
  <c r="CS103" i="66"/>
  <c r="CS127" i="66"/>
  <c r="CS135" i="66"/>
  <c r="CS175" i="66"/>
  <c r="CS183" i="66"/>
  <c r="CS207" i="66"/>
  <c r="CS215" i="66"/>
  <c r="CK23" i="66"/>
  <c r="CK25" i="66"/>
  <c r="CK27" i="66"/>
  <c r="CK29" i="66"/>
  <c r="CK31" i="66"/>
  <c r="CK33" i="66"/>
  <c r="CK35" i="66"/>
  <c r="CK37" i="66"/>
  <c r="CK39" i="66"/>
  <c r="CK41" i="66"/>
  <c r="CK43" i="66"/>
  <c r="CK45" i="66"/>
  <c r="CK47" i="66"/>
  <c r="CK49" i="66"/>
  <c r="CK51" i="66"/>
  <c r="CK53" i="66"/>
  <c r="CK55" i="66"/>
  <c r="CK57" i="66"/>
  <c r="CK59" i="66"/>
  <c r="CK61" i="66"/>
  <c r="CK63" i="66"/>
  <c r="CK65" i="66"/>
  <c r="CK67" i="66"/>
  <c r="CK69" i="66"/>
  <c r="CK71" i="66"/>
  <c r="CK73" i="66"/>
  <c r="CK75" i="66"/>
  <c r="CK77" i="66"/>
  <c r="CK79" i="66"/>
  <c r="CK81" i="66"/>
  <c r="CK83" i="66"/>
  <c r="CK85" i="66"/>
  <c r="CK87" i="66"/>
  <c r="CK89" i="66"/>
  <c r="CK91" i="66"/>
  <c r="CK93" i="66"/>
  <c r="CK95" i="66"/>
  <c r="CK97" i="66"/>
  <c r="CK99" i="66"/>
  <c r="CK101" i="66"/>
  <c r="CK103" i="66"/>
  <c r="CK105" i="66"/>
  <c r="CK107" i="66"/>
  <c r="CK109" i="66"/>
  <c r="CK111" i="66"/>
  <c r="CK113" i="66"/>
  <c r="CK115" i="66"/>
  <c r="CK117" i="66"/>
  <c r="CK119" i="66"/>
  <c r="CK121" i="66"/>
  <c r="CK123" i="66"/>
  <c r="CK125" i="66"/>
  <c r="CK127" i="66"/>
  <c r="CK129" i="66"/>
  <c r="CK131" i="66"/>
  <c r="CK133" i="66"/>
  <c r="CK135" i="66"/>
  <c r="CK137" i="66"/>
  <c r="CK139" i="66"/>
  <c r="CK141" i="66"/>
  <c r="CK143" i="66"/>
  <c r="CK145" i="66"/>
  <c r="CK147" i="66"/>
  <c r="CK149" i="66"/>
  <c r="CK151" i="66"/>
  <c r="CK153" i="66"/>
  <c r="CK155" i="66"/>
  <c r="CK157" i="66"/>
  <c r="CK159" i="66"/>
  <c r="CK161" i="66"/>
  <c r="CK163" i="66"/>
  <c r="CK165" i="66"/>
  <c r="CK167" i="66"/>
  <c r="CK169" i="66"/>
  <c r="CK171" i="66"/>
  <c r="CK173" i="66"/>
  <c r="CK175" i="66"/>
  <c r="CK177" i="66"/>
  <c r="CK179" i="66"/>
  <c r="CK181" i="66"/>
  <c r="CK183" i="66"/>
  <c r="CK185" i="66"/>
  <c r="CK187" i="66"/>
  <c r="CK189" i="66"/>
  <c r="CK191" i="66"/>
  <c r="CK193" i="66"/>
  <c r="CK195" i="66"/>
  <c r="CK197" i="66"/>
  <c r="CK199" i="66"/>
  <c r="CK201" i="66"/>
  <c r="CK203" i="66"/>
  <c r="CK205" i="66"/>
  <c r="CK207" i="66"/>
  <c r="CK209" i="66"/>
  <c r="CK211" i="66"/>
  <c r="CK213" i="66"/>
  <c r="CK215" i="66"/>
  <c r="CK217" i="66"/>
  <c r="CK219" i="66"/>
  <c r="CK221" i="66"/>
  <c r="CK24" i="66"/>
  <c r="CK28" i="66"/>
  <c r="CK32" i="66"/>
  <c r="CK36" i="66"/>
  <c r="CK40" i="66"/>
  <c r="CK44" i="66"/>
  <c r="CK48" i="66"/>
  <c r="CK52" i="66"/>
  <c r="CK56" i="66"/>
  <c r="CK60" i="66"/>
  <c r="CK64" i="66"/>
  <c r="CK68" i="66"/>
  <c r="CK72" i="66"/>
  <c r="CK76" i="66"/>
  <c r="CK80" i="66"/>
  <c r="CK84" i="66"/>
  <c r="CK88" i="66"/>
  <c r="CK92" i="66"/>
  <c r="CK96" i="66"/>
  <c r="CK100" i="66"/>
  <c r="CK104" i="66"/>
  <c r="CK108" i="66"/>
  <c r="CK112" i="66"/>
  <c r="CK116" i="66"/>
  <c r="CK120" i="66"/>
  <c r="CK124" i="66"/>
  <c r="CK128" i="66"/>
  <c r="CK132" i="66"/>
  <c r="CK136" i="66"/>
  <c r="CK140" i="66"/>
  <c r="CK144" i="66"/>
  <c r="CK148" i="66"/>
  <c r="CK152" i="66"/>
  <c r="CK156" i="66"/>
  <c r="CK160" i="66"/>
  <c r="CK164" i="66"/>
  <c r="CK168" i="66"/>
  <c r="CK172" i="66"/>
  <c r="CK176" i="66"/>
  <c r="CK180" i="66"/>
  <c r="CK184" i="66"/>
  <c r="CK188" i="66"/>
  <c r="CK192" i="66"/>
  <c r="CK196" i="66"/>
  <c r="CK200" i="66"/>
  <c r="CK204" i="66"/>
  <c r="CK208" i="66"/>
  <c r="CK212" i="66"/>
  <c r="CK216" i="66"/>
  <c r="CK220" i="66"/>
  <c r="CK22" i="66"/>
  <c r="CK30" i="66"/>
  <c r="CK38" i="66"/>
  <c r="CK46" i="66"/>
  <c r="CK54" i="66"/>
  <c r="CK62" i="66"/>
  <c r="CK70" i="66"/>
  <c r="CK78" i="66"/>
  <c r="CK94" i="66"/>
  <c r="CK102" i="66"/>
  <c r="CK110" i="66"/>
  <c r="CK126" i="66"/>
  <c r="CK134" i="66"/>
  <c r="CK142" i="66"/>
  <c r="CK150" i="66"/>
  <c r="CK174" i="66"/>
  <c r="CK182" i="66"/>
  <c r="CK190" i="66"/>
  <c r="CK206" i="66"/>
  <c r="CK214" i="66"/>
  <c r="CK222" i="66"/>
  <c r="CK26" i="66"/>
  <c r="CK34" i="66"/>
  <c r="CK42" i="66"/>
  <c r="CK50" i="66"/>
  <c r="CK58" i="66"/>
  <c r="CK66" i="66"/>
  <c r="CK74" i="66"/>
  <c r="CK82" i="66"/>
  <c r="CK90" i="66"/>
  <c r="CK98" i="66"/>
  <c r="CK106" i="66"/>
  <c r="CK114" i="66"/>
  <c r="CK122" i="66"/>
  <c r="CK130" i="66"/>
  <c r="CK138" i="66"/>
  <c r="CK146" i="66"/>
  <c r="CK154" i="66"/>
  <c r="CK162" i="66"/>
  <c r="CK170" i="66"/>
  <c r="CK178" i="66"/>
  <c r="CK186" i="66"/>
  <c r="CK194" i="66"/>
  <c r="CK202" i="66"/>
  <c r="CK210" i="66"/>
  <c r="CK218" i="66"/>
  <c r="CK86" i="66"/>
  <c r="CK118" i="66"/>
  <c r="CK158" i="66"/>
  <c r="CK166" i="66"/>
  <c r="CK198" i="66"/>
  <c r="CB22" i="66"/>
  <c r="CB24" i="66"/>
  <c r="CB26" i="66"/>
  <c r="CB28" i="66"/>
  <c r="CB30" i="66"/>
  <c r="CB32" i="66"/>
  <c r="CB34" i="66"/>
  <c r="CB36" i="66"/>
  <c r="CB38" i="66"/>
  <c r="CB40" i="66"/>
  <c r="CB42" i="66"/>
  <c r="CB44" i="66"/>
  <c r="CB46" i="66"/>
  <c r="CB48" i="66"/>
  <c r="CB50" i="66"/>
  <c r="CB52" i="66"/>
  <c r="CB54" i="66"/>
  <c r="CB56" i="66"/>
  <c r="CB58" i="66"/>
  <c r="CB60" i="66"/>
  <c r="CB62" i="66"/>
  <c r="CB64" i="66"/>
  <c r="CB66" i="66"/>
  <c r="CB68" i="66"/>
  <c r="CB70" i="66"/>
  <c r="CB72" i="66"/>
  <c r="CB74" i="66"/>
  <c r="CB76" i="66"/>
  <c r="CB29" i="66"/>
  <c r="CB37" i="66"/>
  <c r="CB45" i="66"/>
  <c r="CB53" i="66"/>
  <c r="CB61" i="66"/>
  <c r="CB69" i="66"/>
  <c r="CB77" i="66"/>
  <c r="CB23" i="66"/>
  <c r="CB31" i="66"/>
  <c r="CB39" i="66"/>
  <c r="CB47" i="66"/>
  <c r="CB55" i="66"/>
  <c r="CB63" i="66"/>
  <c r="CB71" i="66"/>
  <c r="CB79" i="66"/>
  <c r="CB81" i="66"/>
  <c r="CB83" i="66"/>
  <c r="CB85" i="66"/>
  <c r="CB87" i="66"/>
  <c r="CB89" i="66"/>
  <c r="CB91" i="66"/>
  <c r="CB93" i="66"/>
  <c r="CB95" i="66"/>
  <c r="CB97" i="66"/>
  <c r="CB99" i="66"/>
  <c r="CB101" i="66"/>
  <c r="CB103" i="66"/>
  <c r="CB105" i="66"/>
  <c r="CB107" i="66"/>
  <c r="CB109" i="66"/>
  <c r="CB111" i="66"/>
  <c r="CB113" i="66"/>
  <c r="CB115" i="66"/>
  <c r="CB117" i="66"/>
  <c r="CB119" i="66"/>
  <c r="CB121" i="66"/>
  <c r="CB123" i="66"/>
  <c r="CB125" i="66"/>
  <c r="CB127" i="66"/>
  <c r="CB129" i="66"/>
  <c r="CB131" i="66"/>
  <c r="CB133" i="66"/>
  <c r="CB135" i="66"/>
  <c r="CB137" i="66"/>
  <c r="CB139" i="66"/>
  <c r="CB141" i="66"/>
  <c r="CB143" i="66"/>
  <c r="CB145" i="66"/>
  <c r="CB147" i="66"/>
  <c r="CB149" i="66"/>
  <c r="CB151" i="66"/>
  <c r="CB153" i="66"/>
  <c r="CB155" i="66"/>
  <c r="CB157" i="66"/>
  <c r="CB159" i="66"/>
  <c r="CB161" i="66"/>
  <c r="CB163" i="66"/>
  <c r="CB165" i="66"/>
  <c r="CB167" i="66"/>
  <c r="CB169" i="66"/>
  <c r="CB171" i="66"/>
  <c r="CB173" i="66"/>
  <c r="CB175" i="66"/>
  <c r="CB177" i="66"/>
  <c r="CB179" i="66"/>
  <c r="CB181" i="66"/>
  <c r="CB183" i="66"/>
  <c r="CB185" i="66"/>
  <c r="CB187" i="66"/>
  <c r="CB189" i="66"/>
  <c r="CB191" i="66"/>
  <c r="CB193" i="66"/>
  <c r="CB195" i="66"/>
  <c r="CB197" i="66"/>
  <c r="CB199" i="66"/>
  <c r="CB201" i="66"/>
  <c r="CB203" i="66"/>
  <c r="CB205" i="66"/>
  <c r="CB207" i="66"/>
  <c r="CB209" i="66"/>
  <c r="CB211" i="66"/>
  <c r="CB213" i="66"/>
  <c r="CB215" i="66"/>
  <c r="CB217" i="66"/>
  <c r="CB219" i="66"/>
  <c r="CB221" i="66"/>
  <c r="CB35" i="66"/>
  <c r="CB51" i="66"/>
  <c r="CB67" i="66"/>
  <c r="CB80" i="66"/>
  <c r="CB84" i="66"/>
  <c r="CB88" i="66"/>
  <c r="CB92" i="66"/>
  <c r="CB96" i="66"/>
  <c r="CB100" i="66"/>
  <c r="CB104" i="66"/>
  <c r="CB108" i="66"/>
  <c r="CB112" i="66"/>
  <c r="CB116" i="66"/>
  <c r="CB120" i="66"/>
  <c r="CB124" i="66"/>
  <c r="CB128" i="66"/>
  <c r="CB132" i="66"/>
  <c r="CB136" i="66"/>
  <c r="CB140" i="66"/>
  <c r="CB144" i="66"/>
  <c r="CB148" i="66"/>
  <c r="CB152" i="66"/>
  <c r="CB156" i="66"/>
  <c r="CB160" i="66"/>
  <c r="CB164" i="66"/>
  <c r="CB168" i="66"/>
  <c r="CB172" i="66"/>
  <c r="CB176" i="66"/>
  <c r="CB180" i="66"/>
  <c r="CB184" i="66"/>
  <c r="CB188" i="66"/>
  <c r="CB192" i="66"/>
  <c r="CB196" i="66"/>
  <c r="CB200" i="66"/>
  <c r="CB204" i="66"/>
  <c r="CB208" i="66"/>
  <c r="CB212" i="66"/>
  <c r="CB216" i="66"/>
  <c r="CB220" i="66"/>
  <c r="CB102" i="66"/>
  <c r="CB106" i="66"/>
  <c r="CB110" i="66"/>
  <c r="CB114" i="66"/>
  <c r="CB118" i="66"/>
  <c r="CB122" i="66"/>
  <c r="CB130" i="66"/>
  <c r="CB134" i="66"/>
  <c r="CB138" i="66"/>
  <c r="CB146" i="66"/>
  <c r="CB150" i="66"/>
  <c r="CB154" i="66"/>
  <c r="CB162" i="66"/>
  <c r="CB170" i="66"/>
  <c r="CB174" i="66"/>
  <c r="CB186" i="66"/>
  <c r="CB190" i="66"/>
  <c r="CB194" i="66"/>
  <c r="CB202" i="66"/>
  <c r="CB206" i="66"/>
  <c r="CB210" i="66"/>
  <c r="CB218" i="66"/>
  <c r="CB222" i="66"/>
  <c r="CB25" i="66"/>
  <c r="CB41" i="66"/>
  <c r="CB57" i="66"/>
  <c r="CB73" i="66"/>
  <c r="CB33" i="66"/>
  <c r="CB49" i="66"/>
  <c r="CB65" i="66"/>
  <c r="CB27" i="66"/>
  <c r="CB43" i="66"/>
  <c r="CB59" i="66"/>
  <c r="CB75" i="66"/>
  <c r="CB78" i="66"/>
  <c r="CB82" i="66"/>
  <c r="CB86" i="66"/>
  <c r="CB90" i="66"/>
  <c r="CB94" i="66"/>
  <c r="CB98" i="66"/>
  <c r="CB126" i="66"/>
  <c r="CB142" i="66"/>
  <c r="CB158" i="66"/>
  <c r="CB166" i="66"/>
  <c r="CB178" i="66"/>
  <c r="CB182" i="66"/>
  <c r="CB198" i="66"/>
  <c r="CB214" i="66"/>
  <c r="CJ22" i="66"/>
  <c r="CJ24" i="66"/>
  <c r="CJ26" i="66"/>
  <c r="CJ28" i="66"/>
  <c r="CJ30" i="66"/>
  <c r="CJ32" i="66"/>
  <c r="CJ34" i="66"/>
  <c r="CJ36" i="66"/>
  <c r="CJ38" i="66"/>
  <c r="CJ40" i="66"/>
  <c r="CJ42" i="66"/>
  <c r="CJ44" i="66"/>
  <c r="CJ46" i="66"/>
  <c r="CJ48" i="66"/>
  <c r="CJ50" i="66"/>
  <c r="CJ52" i="66"/>
  <c r="CJ54" i="66"/>
  <c r="CJ56" i="66"/>
  <c r="CJ58" i="66"/>
  <c r="CJ60" i="66"/>
  <c r="CJ62" i="66"/>
  <c r="CJ64" i="66"/>
  <c r="CJ66" i="66"/>
  <c r="CJ68" i="66"/>
  <c r="CJ70" i="66"/>
  <c r="CJ72" i="66"/>
  <c r="CJ74" i="66"/>
  <c r="CJ76" i="66"/>
  <c r="CJ78" i="66"/>
  <c r="CJ80" i="66"/>
  <c r="CJ82" i="66"/>
  <c r="CJ84" i="66"/>
  <c r="CJ86" i="66"/>
  <c r="CJ88" i="66"/>
  <c r="CJ90" i="66"/>
  <c r="CJ92" i="66"/>
  <c r="CJ94" i="66"/>
  <c r="CJ96" i="66"/>
  <c r="CJ98" i="66"/>
  <c r="CJ100" i="66"/>
  <c r="CJ102" i="66"/>
  <c r="CJ104" i="66"/>
  <c r="CJ106" i="66"/>
  <c r="CJ108" i="66"/>
  <c r="CJ110" i="66"/>
  <c r="CJ112" i="66"/>
  <c r="CJ114" i="66"/>
  <c r="CJ116" i="66"/>
  <c r="CJ118" i="66"/>
  <c r="CJ120" i="66"/>
  <c r="CJ122" i="66"/>
  <c r="CJ124" i="66"/>
  <c r="CJ126" i="66"/>
  <c r="CJ128" i="66"/>
  <c r="CJ130" i="66"/>
  <c r="CJ132" i="66"/>
  <c r="CJ134" i="66"/>
  <c r="CJ136" i="66"/>
  <c r="CJ138" i="66"/>
  <c r="CJ140" i="66"/>
  <c r="CJ142" i="66"/>
  <c r="CJ144" i="66"/>
  <c r="CJ146" i="66"/>
  <c r="CJ148" i="66"/>
  <c r="CJ150" i="66"/>
  <c r="CJ152" i="66"/>
  <c r="CJ154" i="66"/>
  <c r="CJ156" i="66"/>
  <c r="CJ158" i="66"/>
  <c r="CJ160" i="66"/>
  <c r="CJ162" i="66"/>
  <c r="CJ164" i="66"/>
  <c r="CJ166" i="66"/>
  <c r="CJ168" i="66"/>
  <c r="CJ170" i="66"/>
  <c r="CJ172" i="66"/>
  <c r="CJ174" i="66"/>
  <c r="CJ176" i="66"/>
  <c r="CJ178" i="66"/>
  <c r="CJ180" i="66"/>
  <c r="CJ182" i="66"/>
  <c r="CJ184" i="66"/>
  <c r="CJ186" i="66"/>
  <c r="CJ188" i="66"/>
  <c r="CJ190" i="66"/>
  <c r="CJ192" i="66"/>
  <c r="CJ194" i="66"/>
  <c r="CJ196" i="66"/>
  <c r="CJ198" i="66"/>
  <c r="CJ200" i="66"/>
  <c r="CJ202" i="66"/>
  <c r="CJ204" i="66"/>
  <c r="CJ206" i="66"/>
  <c r="CJ208" i="66"/>
  <c r="CJ210" i="66"/>
  <c r="CJ212" i="66"/>
  <c r="CJ214" i="66"/>
  <c r="CJ216" i="66"/>
  <c r="CJ218" i="66"/>
  <c r="CJ220" i="66"/>
  <c r="CJ222" i="66"/>
  <c r="CJ23" i="66"/>
  <c r="CJ27" i="66"/>
  <c r="CJ31" i="66"/>
  <c r="CJ35" i="66"/>
  <c r="CJ39" i="66"/>
  <c r="CJ43" i="66"/>
  <c r="CJ47" i="66"/>
  <c r="CJ51" i="66"/>
  <c r="CJ55" i="66"/>
  <c r="CJ59" i="66"/>
  <c r="CJ63" i="66"/>
  <c r="CJ67" i="66"/>
  <c r="CJ71" i="66"/>
  <c r="CJ75" i="66"/>
  <c r="CJ79" i="66"/>
  <c r="CJ83" i="66"/>
  <c r="CJ87" i="66"/>
  <c r="CJ91" i="66"/>
  <c r="CJ95" i="66"/>
  <c r="CJ99" i="66"/>
  <c r="CJ103" i="66"/>
  <c r="CJ107" i="66"/>
  <c r="CJ111" i="66"/>
  <c r="CJ115" i="66"/>
  <c r="CJ119" i="66"/>
  <c r="CJ123" i="66"/>
  <c r="CJ127" i="66"/>
  <c r="CJ131" i="66"/>
  <c r="CJ135" i="66"/>
  <c r="CJ139" i="66"/>
  <c r="CJ143" i="66"/>
  <c r="CJ147" i="66"/>
  <c r="CJ151" i="66"/>
  <c r="CJ155" i="66"/>
  <c r="CJ159" i="66"/>
  <c r="CJ163" i="66"/>
  <c r="CJ167" i="66"/>
  <c r="CJ171" i="66"/>
  <c r="CJ175" i="66"/>
  <c r="CJ179" i="66"/>
  <c r="CJ183" i="66"/>
  <c r="CJ187" i="66"/>
  <c r="CJ191" i="66"/>
  <c r="CJ195" i="66"/>
  <c r="CJ199" i="66"/>
  <c r="CJ203" i="66"/>
  <c r="CJ207" i="66"/>
  <c r="CJ211" i="66"/>
  <c r="CJ215" i="66"/>
  <c r="CJ219" i="66"/>
  <c r="CJ25" i="66"/>
  <c r="CJ33" i="66"/>
  <c r="CJ41" i="66"/>
  <c r="CJ49" i="66"/>
  <c r="CJ57" i="66"/>
  <c r="CJ65" i="66"/>
  <c r="CJ73" i="66"/>
  <c r="CJ81" i="66"/>
  <c r="CJ89" i="66"/>
  <c r="CJ97" i="66"/>
  <c r="CJ105" i="66"/>
  <c r="CJ113" i="66"/>
  <c r="CJ121" i="66"/>
  <c r="CJ129" i="66"/>
  <c r="CJ137" i="66"/>
  <c r="CJ145" i="66"/>
  <c r="CJ153" i="66"/>
  <c r="CJ161" i="66"/>
  <c r="CJ169" i="66"/>
  <c r="CJ177" i="66"/>
  <c r="CJ185" i="66"/>
  <c r="CJ193" i="66"/>
  <c r="CJ201" i="66"/>
  <c r="CJ209" i="66"/>
  <c r="CJ217" i="66"/>
  <c r="CJ37" i="66"/>
  <c r="CJ45" i="66"/>
  <c r="CJ61" i="66"/>
  <c r="CJ69" i="66"/>
  <c r="CJ77" i="66"/>
  <c r="CJ93" i="66"/>
  <c r="CJ101" i="66"/>
  <c r="CJ117" i="66"/>
  <c r="CJ125" i="66"/>
  <c r="CJ133" i="66"/>
  <c r="CJ149" i="66"/>
  <c r="CJ157" i="66"/>
  <c r="CJ165" i="66"/>
  <c r="CJ173" i="66"/>
  <c r="CJ189" i="66"/>
  <c r="CJ197" i="66"/>
  <c r="CJ205" i="66"/>
  <c r="CJ29" i="66"/>
  <c r="CJ53" i="66"/>
  <c r="CJ85" i="66"/>
  <c r="CJ109" i="66"/>
  <c r="CJ141" i="66"/>
  <c r="CJ181" i="66"/>
  <c r="CJ213" i="66"/>
  <c r="CJ221" i="66"/>
  <c r="BS26" i="66"/>
  <c r="BS27" i="66"/>
  <c r="BS34" i="66"/>
  <c r="BS35" i="66"/>
  <c r="BS42" i="66"/>
  <c r="BS43" i="66"/>
  <c r="BS50" i="66"/>
  <c r="BS51" i="66"/>
  <c r="BS58" i="66"/>
  <c r="BS59" i="66"/>
  <c r="BS66" i="66"/>
  <c r="BS67" i="66"/>
  <c r="BS74" i="66"/>
  <c r="BS75" i="66"/>
  <c r="BS79" i="66"/>
  <c r="BS81" i="66"/>
  <c r="BS83" i="66"/>
  <c r="BS85" i="66"/>
  <c r="BS87" i="66"/>
  <c r="BS89" i="66"/>
  <c r="BS91" i="66"/>
  <c r="BS93" i="66"/>
  <c r="BS95" i="66"/>
  <c r="BS97" i="66"/>
  <c r="BS99" i="66"/>
  <c r="BS101" i="66"/>
  <c r="BS103" i="66"/>
  <c r="BS105" i="66"/>
  <c r="BS107" i="66"/>
  <c r="BS109" i="66"/>
  <c r="BS111" i="66"/>
  <c r="BS113" i="66"/>
  <c r="BS115" i="66"/>
  <c r="BS117" i="66"/>
  <c r="BS119" i="66"/>
  <c r="BS121" i="66"/>
  <c r="BS123" i="66"/>
  <c r="BS125" i="66"/>
  <c r="BS127" i="66"/>
  <c r="BS129" i="66"/>
  <c r="BS131" i="66"/>
  <c r="BS133" i="66"/>
  <c r="BS135" i="66"/>
  <c r="BS137" i="66"/>
  <c r="BS139" i="66"/>
  <c r="BS141" i="66"/>
  <c r="BS143" i="66"/>
  <c r="BS145" i="66"/>
  <c r="BS147" i="66"/>
  <c r="BS149" i="66"/>
  <c r="BS151" i="66"/>
  <c r="BS153" i="66"/>
  <c r="BS155" i="66"/>
  <c r="BS157" i="66"/>
  <c r="BS159" i="66"/>
  <c r="BS161" i="66"/>
  <c r="BS163" i="66"/>
  <c r="BS165" i="66"/>
  <c r="BS167" i="66"/>
  <c r="BS169" i="66"/>
  <c r="BS171" i="66"/>
  <c r="BS173" i="66"/>
  <c r="BS175" i="66"/>
  <c r="BS177" i="66"/>
  <c r="BS179" i="66"/>
  <c r="BS181" i="66"/>
  <c r="BS183" i="66"/>
  <c r="BS185" i="66"/>
  <c r="BS187" i="66"/>
  <c r="BS189" i="66"/>
  <c r="BS191" i="66"/>
  <c r="BS193" i="66"/>
  <c r="BS195" i="66"/>
  <c r="BS197" i="66"/>
  <c r="BS199" i="66"/>
  <c r="BS201" i="66"/>
  <c r="BS203" i="66"/>
  <c r="BS205" i="66"/>
  <c r="BS207" i="66"/>
  <c r="BS209" i="66"/>
  <c r="BS211" i="66"/>
  <c r="BS213" i="66"/>
  <c r="BS215" i="66"/>
  <c r="BS217" i="66"/>
  <c r="BS219" i="66"/>
  <c r="BS221" i="66"/>
  <c r="BS28" i="66"/>
  <c r="BS29" i="66"/>
  <c r="BS36" i="66"/>
  <c r="BS37" i="66"/>
  <c r="BS44" i="66"/>
  <c r="BS45" i="66"/>
  <c r="BS52" i="66"/>
  <c r="BS53" i="66"/>
  <c r="BS60" i="66"/>
  <c r="BS61" i="66"/>
  <c r="BS68" i="66"/>
  <c r="BS69" i="66"/>
  <c r="BS76" i="66"/>
  <c r="BS77" i="66"/>
  <c r="BS24" i="66"/>
  <c r="BS25" i="66"/>
  <c r="BS40" i="66"/>
  <c r="BS41" i="66"/>
  <c r="BS56" i="66"/>
  <c r="BS57" i="66"/>
  <c r="BS72" i="66"/>
  <c r="BS73" i="66"/>
  <c r="BS120" i="66"/>
  <c r="BS124" i="66"/>
  <c r="BS132" i="66"/>
  <c r="BS136" i="66"/>
  <c r="BS140" i="66"/>
  <c r="BS148" i="66"/>
  <c r="BS152" i="66"/>
  <c r="BS156" i="66"/>
  <c r="BS160" i="66"/>
  <c r="BS164" i="66"/>
  <c r="BS168" i="66"/>
  <c r="BS176" i="66"/>
  <c r="BS180" i="66"/>
  <c r="BS184" i="66"/>
  <c r="BS192" i="66"/>
  <c r="BS196" i="66"/>
  <c r="BS200" i="66"/>
  <c r="BS204" i="66"/>
  <c r="BS212" i="66"/>
  <c r="BS216" i="66"/>
  <c r="BS30" i="66"/>
  <c r="BS31" i="66"/>
  <c r="BS46" i="66"/>
  <c r="BS47" i="66"/>
  <c r="BS62" i="66"/>
  <c r="BS63" i="66"/>
  <c r="BS78" i="66"/>
  <c r="BS82" i="66"/>
  <c r="BS86" i="66"/>
  <c r="BS90" i="66"/>
  <c r="BS94" i="66"/>
  <c r="BS98" i="66"/>
  <c r="BS102" i="66"/>
  <c r="BS106" i="66"/>
  <c r="BS110" i="66"/>
  <c r="BS114" i="66"/>
  <c r="BS118" i="66"/>
  <c r="BS122" i="66"/>
  <c r="BS126" i="66"/>
  <c r="BS130" i="66"/>
  <c r="BS134" i="66"/>
  <c r="BS138" i="66"/>
  <c r="BS142" i="66"/>
  <c r="BS146" i="66"/>
  <c r="BS150" i="66"/>
  <c r="BS154" i="66"/>
  <c r="BS158" i="66"/>
  <c r="BS162" i="66"/>
  <c r="BS166" i="66"/>
  <c r="BS170" i="66"/>
  <c r="BS174" i="66"/>
  <c r="BS178" i="66"/>
  <c r="BS182" i="66"/>
  <c r="BS186" i="66"/>
  <c r="BS190" i="66"/>
  <c r="BS194" i="66"/>
  <c r="BS198" i="66"/>
  <c r="BS202" i="66"/>
  <c r="BS206" i="66"/>
  <c r="BS210" i="66"/>
  <c r="BS214" i="66"/>
  <c r="BS218" i="66"/>
  <c r="BS222" i="66"/>
  <c r="BS22" i="66"/>
  <c r="BS23" i="66"/>
  <c r="BS38" i="66"/>
  <c r="BS39" i="66"/>
  <c r="BS54" i="66"/>
  <c r="BS55" i="66"/>
  <c r="BS70" i="66"/>
  <c r="BS71" i="66"/>
  <c r="BS80" i="66"/>
  <c r="BS84" i="66"/>
  <c r="BS88" i="66"/>
  <c r="BS92" i="66"/>
  <c r="BS96" i="66"/>
  <c r="BS100" i="66"/>
  <c r="BS104" i="66"/>
  <c r="BS108" i="66"/>
  <c r="BS112" i="66"/>
  <c r="BS116" i="66"/>
  <c r="BS128" i="66"/>
  <c r="BS144" i="66"/>
  <c r="BS172" i="66"/>
  <c r="BS188" i="66"/>
  <c r="BS208" i="66"/>
  <c r="BS220" i="66"/>
  <c r="BS32" i="66"/>
  <c r="BS33" i="66"/>
  <c r="BS48" i="66"/>
  <c r="BS49" i="66"/>
  <c r="BS64" i="66"/>
  <c r="BS65" i="66"/>
  <c r="EM25" i="66"/>
  <c r="EM29" i="66"/>
  <c r="EM33" i="66"/>
  <c r="EM37" i="66"/>
  <c r="EM41" i="66"/>
  <c r="EM45" i="66"/>
  <c r="EM24" i="66"/>
  <c r="EM28" i="66"/>
  <c r="EM32" i="66"/>
  <c r="EM36" i="66"/>
  <c r="EM40" i="66"/>
  <c r="EM44" i="66"/>
  <c r="EM22" i="66"/>
  <c r="EM30" i="66"/>
  <c r="EM38" i="66"/>
  <c r="EM49" i="66"/>
  <c r="EM23" i="66"/>
  <c r="EM31" i="66"/>
  <c r="EM39" i="66"/>
  <c r="EM47" i="66"/>
  <c r="EM48" i="66"/>
  <c r="EM52" i="66"/>
  <c r="EM56" i="66"/>
  <c r="EM35" i="66"/>
  <c r="EM58" i="66"/>
  <c r="EM60" i="66"/>
  <c r="EM64" i="66"/>
  <c r="EM68" i="66"/>
  <c r="EM72" i="66"/>
  <c r="EM76" i="66"/>
  <c r="EM80" i="66"/>
  <c r="EM84" i="66"/>
  <c r="EM88" i="66"/>
  <c r="EM26" i="66"/>
  <c r="EM42" i="66"/>
  <c r="EM53" i="66"/>
  <c r="EM55" i="66"/>
  <c r="EM63" i="66"/>
  <c r="EM67" i="66"/>
  <c r="EM71" i="66"/>
  <c r="EM75" i="66"/>
  <c r="EM79" i="66"/>
  <c r="EM83" i="66"/>
  <c r="EM87" i="66"/>
  <c r="EM91" i="66"/>
  <c r="EM95" i="66"/>
  <c r="EM34" i="66"/>
  <c r="EM51" i="66"/>
  <c r="EM65" i="66"/>
  <c r="EM73" i="66"/>
  <c r="EM81" i="66"/>
  <c r="EM89" i="66"/>
  <c r="EM92" i="66"/>
  <c r="EM94" i="66"/>
  <c r="EM100" i="66"/>
  <c r="EM104" i="66"/>
  <c r="EM108" i="66"/>
  <c r="EM112" i="66"/>
  <c r="EM116" i="66"/>
  <c r="EM120" i="66"/>
  <c r="EM43" i="66"/>
  <c r="EM59" i="66"/>
  <c r="EM66" i="66"/>
  <c r="EM74" i="66"/>
  <c r="EM82" i="66"/>
  <c r="EM90" i="66"/>
  <c r="EM96" i="66"/>
  <c r="EM99" i="66"/>
  <c r="EM103" i="66"/>
  <c r="EM107" i="66"/>
  <c r="EM111" i="66"/>
  <c r="EM115" i="66"/>
  <c r="EM119" i="66"/>
  <c r="EM123" i="66"/>
  <c r="EM127" i="66"/>
  <c r="EM131" i="66"/>
  <c r="EM135" i="66"/>
  <c r="EM27" i="66"/>
  <c r="EM46" i="66"/>
  <c r="EM62" i="66"/>
  <c r="EM78" i="66"/>
  <c r="EM97" i="66"/>
  <c r="EM105" i="66"/>
  <c r="EM113" i="66"/>
  <c r="EM121" i="66"/>
  <c r="EM124" i="66"/>
  <c r="EM126" i="66"/>
  <c r="EM133" i="66"/>
  <c r="EM137" i="66"/>
  <c r="EM141" i="66"/>
  <c r="EM145" i="66"/>
  <c r="EM149" i="66"/>
  <c r="EM153" i="66"/>
  <c r="EM157" i="66"/>
  <c r="EM161" i="66"/>
  <c r="EM165" i="66"/>
  <c r="EM169" i="66"/>
  <c r="EM173" i="66"/>
  <c r="EM54" i="66"/>
  <c r="EM69" i="66"/>
  <c r="EM85" i="66"/>
  <c r="EM98" i="66"/>
  <c r="EM106" i="66"/>
  <c r="EM114" i="66"/>
  <c r="EM128" i="66"/>
  <c r="EM130" i="66"/>
  <c r="EM140" i="66"/>
  <c r="EM144" i="66"/>
  <c r="EM148" i="66"/>
  <c r="EM152" i="66"/>
  <c r="EM156" i="66"/>
  <c r="EM160" i="66"/>
  <c r="EM164" i="66"/>
  <c r="EM168" i="66"/>
  <c r="EM172" i="66"/>
  <c r="EM176" i="66"/>
  <c r="EM180" i="66"/>
  <c r="EM184" i="66"/>
  <c r="EM188" i="66"/>
  <c r="EM192" i="66"/>
  <c r="EM196" i="66"/>
  <c r="EM200" i="66"/>
  <c r="EM204" i="66"/>
  <c r="EM77" i="66"/>
  <c r="EM93" i="66"/>
  <c r="EM110" i="66"/>
  <c r="EM122" i="66"/>
  <c r="EM136" i="66"/>
  <c r="EM138" i="66"/>
  <c r="EM146" i="66"/>
  <c r="EM154" i="66"/>
  <c r="EM162" i="66"/>
  <c r="EM170" i="66"/>
  <c r="EM174" i="66"/>
  <c r="EM181" i="66"/>
  <c r="EM183" i="66"/>
  <c r="EM190" i="66"/>
  <c r="EM197" i="66"/>
  <c r="EM199" i="66"/>
  <c r="EM208" i="66"/>
  <c r="EM212" i="66"/>
  <c r="EM216" i="66"/>
  <c r="EM220" i="66"/>
  <c r="EM86" i="66"/>
  <c r="EM101" i="66"/>
  <c r="EM117" i="66"/>
  <c r="EM125" i="66"/>
  <c r="EM134" i="66"/>
  <c r="EM139" i="66"/>
  <c r="EM147" i="66"/>
  <c r="EM155" i="66"/>
  <c r="EM163" i="66"/>
  <c r="EM171" i="66"/>
  <c r="EM178" i="66"/>
  <c r="EM185" i="66"/>
  <c r="EM187" i="66"/>
  <c r="EM194" i="66"/>
  <c r="EM201" i="66"/>
  <c r="EM203" i="66"/>
  <c r="EM207" i="66"/>
  <c r="EM211" i="66"/>
  <c r="EM215" i="66"/>
  <c r="EM219" i="66"/>
  <c r="EM70" i="66"/>
  <c r="EM109" i="66"/>
  <c r="EM151" i="66"/>
  <c r="EM167" i="66"/>
  <c r="EM179" i="66"/>
  <c r="EM193" i="66"/>
  <c r="EM202" i="66"/>
  <c r="EM205" i="66"/>
  <c r="EM213" i="66"/>
  <c r="EM221" i="66"/>
  <c r="EM118" i="66"/>
  <c r="EM129" i="66"/>
  <c r="EM142" i="66"/>
  <c r="EM158" i="66"/>
  <c r="EM182" i="66"/>
  <c r="EM191" i="66"/>
  <c r="EM206" i="66"/>
  <c r="EM214" i="66"/>
  <c r="EM222" i="66"/>
  <c r="EM166" i="66"/>
  <c r="EM175" i="66"/>
  <c r="EM198" i="66"/>
  <c r="EM218" i="66"/>
  <c r="EM50" i="66"/>
  <c r="EM132" i="66"/>
  <c r="EM143" i="66"/>
  <c r="EM186" i="66"/>
  <c r="EM209" i="66"/>
  <c r="EM159" i="66"/>
  <c r="EM177" i="66"/>
  <c r="EM61" i="66"/>
  <c r="EM189" i="66"/>
  <c r="EM210" i="66"/>
  <c r="EM150" i="66"/>
  <c r="EM195" i="66"/>
  <c r="EM217" i="66"/>
  <c r="EM57" i="66"/>
  <c r="EM102" i="66"/>
  <c r="CI22" i="66"/>
  <c r="CI24" i="66"/>
  <c r="CI26" i="66"/>
  <c r="CI28" i="66"/>
  <c r="CI30" i="66"/>
  <c r="CI32" i="66"/>
  <c r="CI34" i="66"/>
  <c r="CI36" i="66"/>
  <c r="CI38" i="66"/>
  <c r="CI40" i="66"/>
  <c r="CI42" i="66"/>
  <c r="CI44" i="66"/>
  <c r="CI46" i="66"/>
  <c r="CI48" i="66"/>
  <c r="CI50" i="66"/>
  <c r="CI52" i="66"/>
  <c r="CI54" i="66"/>
  <c r="CI56" i="66"/>
  <c r="CI58" i="66"/>
  <c r="CI60" i="66"/>
  <c r="CI62" i="66"/>
  <c r="CI64" i="66"/>
  <c r="CI66" i="66"/>
  <c r="CI68" i="66"/>
  <c r="CI70" i="66"/>
  <c r="CI72" i="66"/>
  <c r="CI74" i="66"/>
  <c r="CI76" i="66"/>
  <c r="CI78" i="66"/>
  <c r="CI80" i="66"/>
  <c r="CI82" i="66"/>
  <c r="CI84" i="66"/>
  <c r="CI86" i="66"/>
  <c r="CI88" i="66"/>
  <c r="CI90" i="66"/>
  <c r="CI92" i="66"/>
  <c r="CI94" i="66"/>
  <c r="CI96" i="66"/>
  <c r="CI98" i="66"/>
  <c r="CI100" i="66"/>
  <c r="CI102" i="66"/>
  <c r="CI104" i="66"/>
  <c r="CI106" i="66"/>
  <c r="CI108" i="66"/>
  <c r="CI110" i="66"/>
  <c r="CI112" i="66"/>
  <c r="CI114" i="66"/>
  <c r="CI116" i="66"/>
  <c r="CI118" i="66"/>
  <c r="CI120" i="66"/>
  <c r="CI122" i="66"/>
  <c r="CI124" i="66"/>
  <c r="CI126" i="66"/>
  <c r="CI128" i="66"/>
  <c r="CI130" i="66"/>
  <c r="CI132" i="66"/>
  <c r="CI134" i="66"/>
  <c r="CI136" i="66"/>
  <c r="CI138" i="66"/>
  <c r="CI140" i="66"/>
  <c r="CI142" i="66"/>
  <c r="CI144" i="66"/>
  <c r="CI146" i="66"/>
  <c r="CI148" i="66"/>
  <c r="CI150" i="66"/>
  <c r="CI152" i="66"/>
  <c r="CI154" i="66"/>
  <c r="CI156" i="66"/>
  <c r="CI158" i="66"/>
  <c r="CI160" i="66"/>
  <c r="CI162" i="66"/>
  <c r="CI164" i="66"/>
  <c r="CI166" i="66"/>
  <c r="CI168" i="66"/>
  <c r="CI170" i="66"/>
  <c r="CI172" i="66"/>
  <c r="CI174" i="66"/>
  <c r="CI176" i="66"/>
  <c r="CI178" i="66"/>
  <c r="CI180" i="66"/>
  <c r="CI182" i="66"/>
  <c r="CI184" i="66"/>
  <c r="CI186" i="66"/>
  <c r="CI188" i="66"/>
  <c r="CI190" i="66"/>
  <c r="CI192" i="66"/>
  <c r="CI194" i="66"/>
  <c r="CI196" i="66"/>
  <c r="CI198" i="66"/>
  <c r="CI200" i="66"/>
  <c r="CI202" i="66"/>
  <c r="CI204" i="66"/>
  <c r="CI206" i="66"/>
  <c r="CI208" i="66"/>
  <c r="CI210" i="66"/>
  <c r="CI212" i="66"/>
  <c r="CI214" i="66"/>
  <c r="CI216" i="66"/>
  <c r="CI218" i="66"/>
  <c r="CI220" i="66"/>
  <c r="CI222" i="66"/>
  <c r="CI25" i="66"/>
  <c r="CI29" i="66"/>
  <c r="CI33" i="66"/>
  <c r="CI37" i="66"/>
  <c r="CI41" i="66"/>
  <c r="CI45" i="66"/>
  <c r="CI49" i="66"/>
  <c r="CI53" i="66"/>
  <c r="CI57" i="66"/>
  <c r="CI61" i="66"/>
  <c r="CI65" i="66"/>
  <c r="CI69" i="66"/>
  <c r="CI73" i="66"/>
  <c r="CI77" i="66"/>
  <c r="CI81" i="66"/>
  <c r="CI85" i="66"/>
  <c r="CI89" i="66"/>
  <c r="CI93" i="66"/>
  <c r="CI97" i="66"/>
  <c r="CI101" i="66"/>
  <c r="CI105" i="66"/>
  <c r="CI109" i="66"/>
  <c r="CI113" i="66"/>
  <c r="CI117" i="66"/>
  <c r="CI121" i="66"/>
  <c r="CI125" i="66"/>
  <c r="CI129" i="66"/>
  <c r="CI133" i="66"/>
  <c r="CI137" i="66"/>
  <c r="CI141" i="66"/>
  <c r="CI145" i="66"/>
  <c r="CI149" i="66"/>
  <c r="CI153" i="66"/>
  <c r="CI157" i="66"/>
  <c r="CI161" i="66"/>
  <c r="CI165" i="66"/>
  <c r="CI169" i="66"/>
  <c r="CI173" i="66"/>
  <c r="CI177" i="66"/>
  <c r="CI181" i="66"/>
  <c r="CI185" i="66"/>
  <c r="CI189" i="66"/>
  <c r="CI193" i="66"/>
  <c r="CI197" i="66"/>
  <c r="CI201" i="66"/>
  <c r="CI205" i="66"/>
  <c r="CI209" i="66"/>
  <c r="CI213" i="66"/>
  <c r="CI217" i="66"/>
  <c r="CI221" i="66"/>
  <c r="CI27" i="66"/>
  <c r="CI35" i="66"/>
  <c r="CI43" i="66"/>
  <c r="CI51" i="66"/>
  <c r="CI59" i="66"/>
  <c r="CI67" i="66"/>
  <c r="CI75" i="66"/>
  <c r="CI83" i="66"/>
  <c r="CI107" i="66"/>
  <c r="CI115" i="66"/>
  <c r="CI139" i="66"/>
  <c r="CI147" i="66"/>
  <c r="CI155" i="66"/>
  <c r="CI163" i="66"/>
  <c r="CI187" i="66"/>
  <c r="CI195" i="66"/>
  <c r="CI219" i="66"/>
  <c r="CI23" i="66"/>
  <c r="CI31" i="66"/>
  <c r="CI39" i="66"/>
  <c r="CI47" i="66"/>
  <c r="CI55" i="66"/>
  <c r="CI63" i="66"/>
  <c r="CI71" i="66"/>
  <c r="CI79" i="66"/>
  <c r="CI87" i="66"/>
  <c r="CI95" i="66"/>
  <c r="CI103" i="66"/>
  <c r="CI111" i="66"/>
  <c r="CI119" i="66"/>
  <c r="CI127" i="66"/>
  <c r="CI135" i="66"/>
  <c r="CI143" i="66"/>
  <c r="CI151" i="66"/>
  <c r="CI159" i="66"/>
  <c r="CI167" i="66"/>
  <c r="CI175" i="66"/>
  <c r="CI183" i="66"/>
  <c r="CI191" i="66"/>
  <c r="CI199" i="66"/>
  <c r="CI207" i="66"/>
  <c r="CI215" i="66"/>
  <c r="CI91" i="66"/>
  <c r="CI99" i="66"/>
  <c r="CI123" i="66"/>
  <c r="CI131" i="66"/>
  <c r="CI171" i="66"/>
  <c r="CI179" i="66"/>
  <c r="CI203" i="66"/>
  <c r="CI211" i="66"/>
  <c r="CN163" i="66"/>
  <c r="CN67" i="66"/>
  <c r="CN195" i="66"/>
  <c r="CN147" i="66"/>
  <c r="CN107" i="66"/>
  <c r="CN51" i="66"/>
  <c r="CN207" i="66"/>
  <c r="CN175" i="66"/>
  <c r="CN143" i="66"/>
  <c r="CN111" i="66"/>
  <c r="CN79" i="66"/>
  <c r="CN47" i="66"/>
  <c r="CN221" i="66"/>
  <c r="CN205" i="66"/>
  <c r="CN189" i="66"/>
  <c r="CN173" i="66"/>
  <c r="CN157" i="66"/>
  <c r="CN141" i="66"/>
  <c r="CN125" i="66"/>
  <c r="CN109" i="66"/>
  <c r="CN93" i="66"/>
  <c r="CN77" i="66"/>
  <c r="CN61" i="66"/>
  <c r="CN45" i="66"/>
  <c r="CN29" i="66"/>
  <c r="CN218" i="66"/>
  <c r="CN210" i="66"/>
  <c r="CN202" i="66"/>
  <c r="CN194" i="66"/>
  <c r="CN186" i="66"/>
  <c r="CN178" i="66"/>
  <c r="CN170" i="66"/>
  <c r="CN162" i="66"/>
  <c r="CN154" i="66"/>
  <c r="CN146" i="66"/>
  <c r="CN138" i="66"/>
  <c r="CN130" i="66"/>
  <c r="CN122" i="66"/>
  <c r="CN114" i="66"/>
  <c r="CN106" i="66"/>
  <c r="CN98" i="66"/>
  <c r="CN90" i="66"/>
  <c r="CN82" i="66"/>
  <c r="CN74" i="66"/>
  <c r="CN66" i="66"/>
  <c r="CN58" i="66"/>
  <c r="CN50" i="66"/>
  <c r="CN42" i="66"/>
  <c r="CN34" i="66"/>
  <c r="CN26" i="66"/>
  <c r="CL208" i="66"/>
  <c r="CL104" i="66"/>
  <c r="CL200" i="66"/>
  <c r="CL152" i="66"/>
  <c r="CL112" i="66"/>
  <c r="CL64" i="66"/>
  <c r="CL220" i="66"/>
  <c r="CL188" i="66"/>
  <c r="CL156" i="66"/>
  <c r="CL124" i="66"/>
  <c r="CL92" i="66"/>
  <c r="CL60" i="66"/>
  <c r="CL28" i="66"/>
  <c r="CL210" i="66"/>
  <c r="CL194" i="66"/>
  <c r="CL178" i="66"/>
  <c r="CL162" i="66"/>
  <c r="CL146" i="66"/>
  <c r="CL130" i="66"/>
  <c r="CL114" i="66"/>
  <c r="CL98" i="66"/>
  <c r="CL82" i="66"/>
  <c r="CL66" i="66"/>
  <c r="CL50" i="66"/>
  <c r="CL34" i="66"/>
  <c r="CL221" i="66"/>
  <c r="CL213" i="66"/>
  <c r="CL205" i="66"/>
  <c r="CL197" i="66"/>
  <c r="CL189" i="66"/>
  <c r="CL181" i="66"/>
  <c r="CL173" i="66"/>
  <c r="CL165" i="66"/>
  <c r="CL157" i="66"/>
  <c r="CL149" i="66"/>
  <c r="CL141" i="66"/>
  <c r="CL133" i="66"/>
  <c r="CL125" i="66"/>
  <c r="CL117" i="66"/>
  <c r="CL109" i="66"/>
  <c r="CL101" i="66"/>
  <c r="CL93" i="66"/>
  <c r="CL85" i="66"/>
  <c r="CL77" i="66"/>
  <c r="CL69" i="66"/>
  <c r="CL61" i="66"/>
  <c r="CL53" i="66"/>
  <c r="CL45" i="66"/>
  <c r="CL37" i="66"/>
  <c r="CL29" i="66"/>
  <c r="BW55" i="66"/>
  <c r="BW23" i="66"/>
  <c r="BW198" i="66"/>
  <c r="BW150" i="66"/>
  <c r="BW114" i="66"/>
  <c r="BW86" i="66"/>
  <c r="BW76" i="66"/>
  <c r="BW44" i="66"/>
  <c r="BW216" i="66"/>
  <c r="BW200" i="66"/>
  <c r="BW184" i="66"/>
  <c r="BW168" i="66"/>
  <c r="BW152" i="66"/>
  <c r="BW136" i="66"/>
  <c r="BW120" i="66"/>
  <c r="BW104" i="66"/>
  <c r="BW88" i="66"/>
  <c r="BW68" i="66"/>
  <c r="BW36" i="66"/>
  <c r="BW202" i="66"/>
  <c r="BW170" i="66"/>
  <c r="BW154" i="66"/>
  <c r="BW126" i="66"/>
  <c r="BW90" i="66"/>
  <c r="BW46" i="66"/>
  <c r="BW74" i="66"/>
  <c r="BW58" i="66"/>
  <c r="BW42" i="66"/>
  <c r="BW26" i="66"/>
  <c r="BW215" i="66"/>
  <c r="BW207" i="66"/>
  <c r="BW199" i="66"/>
  <c r="BW191" i="66"/>
  <c r="BW183" i="66"/>
  <c r="BW175" i="66"/>
  <c r="BW167" i="66"/>
  <c r="BW159" i="66"/>
  <c r="BW151" i="66"/>
  <c r="BW143" i="66"/>
  <c r="BW135" i="66"/>
  <c r="BW127" i="66"/>
  <c r="BW119" i="66"/>
  <c r="BW111" i="66"/>
  <c r="BW103" i="66"/>
  <c r="BW95" i="66"/>
  <c r="BW87" i="66"/>
  <c r="BW79" i="66"/>
  <c r="BW64" i="66"/>
  <c r="BW48" i="66"/>
  <c r="BW32" i="66"/>
  <c r="CR190" i="66"/>
  <c r="CR118" i="66"/>
  <c r="CR38" i="66"/>
  <c r="CR182" i="66"/>
  <c r="CR134" i="66"/>
  <c r="CR78" i="66"/>
  <c r="CR22" i="66"/>
  <c r="CR194" i="66"/>
  <c r="CR162" i="66"/>
  <c r="CR130" i="66"/>
  <c r="CR98" i="66"/>
  <c r="CR66" i="66"/>
  <c r="CR34" i="66"/>
  <c r="CR212" i="66"/>
  <c r="CR196" i="66"/>
  <c r="CR180" i="66"/>
  <c r="CR164" i="66"/>
  <c r="CR148" i="66"/>
  <c r="CR132" i="66"/>
  <c r="CR116" i="66"/>
  <c r="CR100" i="66"/>
  <c r="CR84" i="66"/>
  <c r="CR68" i="66"/>
  <c r="CR52" i="66"/>
  <c r="CR36" i="66"/>
  <c r="CR221" i="66"/>
  <c r="CR213" i="66"/>
  <c r="CR205" i="66"/>
  <c r="CR197" i="66"/>
  <c r="CR189" i="66"/>
  <c r="CR181" i="66"/>
  <c r="CR173" i="66"/>
  <c r="CR165" i="66"/>
  <c r="CR157" i="66"/>
  <c r="CR149" i="66"/>
  <c r="CR141" i="66"/>
  <c r="CR133" i="66"/>
  <c r="CR125" i="66"/>
  <c r="CR117" i="66"/>
  <c r="CR109" i="66"/>
  <c r="CR101" i="66"/>
  <c r="CR93" i="66"/>
  <c r="CR85" i="66"/>
  <c r="CR77" i="66"/>
  <c r="CR69" i="66"/>
  <c r="CR61" i="66"/>
  <c r="CR53" i="66"/>
  <c r="CR45" i="66"/>
  <c r="CR37" i="66"/>
  <c r="CR29" i="66"/>
  <c r="BU22" i="66"/>
  <c r="BU29" i="66"/>
  <c r="BU30" i="66"/>
  <c r="BU37" i="66"/>
  <c r="BU38" i="66"/>
  <c r="BU45" i="66"/>
  <c r="BU46" i="66"/>
  <c r="BU53" i="66"/>
  <c r="BU54" i="66"/>
  <c r="BU61" i="66"/>
  <c r="BU62" i="66"/>
  <c r="BU69" i="66"/>
  <c r="BU70" i="66"/>
  <c r="BU77" i="66"/>
  <c r="BU78" i="66"/>
  <c r="BU80" i="66"/>
  <c r="BU82" i="66"/>
  <c r="BU84" i="66"/>
  <c r="BU86" i="66"/>
  <c r="BU88" i="66"/>
  <c r="BU90" i="66"/>
  <c r="BU92" i="66"/>
  <c r="BU94" i="66"/>
  <c r="BU96" i="66"/>
  <c r="BU98" i="66"/>
  <c r="BU100" i="66"/>
  <c r="BU102" i="66"/>
  <c r="BU104" i="66"/>
  <c r="BU106" i="66"/>
  <c r="BU108" i="66"/>
  <c r="BU110" i="66"/>
  <c r="BU112" i="66"/>
  <c r="BU114" i="66"/>
  <c r="BU116" i="66"/>
  <c r="BU118" i="66"/>
  <c r="BU120" i="66"/>
  <c r="BU122" i="66"/>
  <c r="BU124" i="66"/>
  <c r="BU126" i="66"/>
  <c r="BU128" i="66"/>
  <c r="BU130" i="66"/>
  <c r="BU132" i="66"/>
  <c r="BU134" i="66"/>
  <c r="BU136" i="66"/>
  <c r="BU138" i="66"/>
  <c r="BU140" i="66"/>
  <c r="BU142" i="66"/>
  <c r="BU144" i="66"/>
  <c r="BU146" i="66"/>
  <c r="BU148" i="66"/>
  <c r="BU150" i="66"/>
  <c r="BU152" i="66"/>
  <c r="BU154" i="66"/>
  <c r="BU156" i="66"/>
  <c r="BU158" i="66"/>
  <c r="BU160" i="66"/>
  <c r="BU162" i="66"/>
  <c r="BU164" i="66"/>
  <c r="BU166" i="66"/>
  <c r="BU168" i="66"/>
  <c r="BU170" i="66"/>
  <c r="BU172" i="66"/>
  <c r="BU174" i="66"/>
  <c r="BU176" i="66"/>
  <c r="BU178" i="66"/>
  <c r="BU180" i="66"/>
  <c r="BU182" i="66"/>
  <c r="BU184" i="66"/>
  <c r="BU186" i="66"/>
  <c r="BU188" i="66"/>
  <c r="BU190" i="66"/>
  <c r="BU192" i="66"/>
  <c r="BU194" i="66"/>
  <c r="BU196" i="66"/>
  <c r="BU198" i="66"/>
  <c r="BU200" i="66"/>
  <c r="BU202" i="66"/>
  <c r="BU204" i="66"/>
  <c r="BU206" i="66"/>
  <c r="BU208" i="66"/>
  <c r="BU210" i="66"/>
  <c r="BU212" i="66"/>
  <c r="BU214" i="66"/>
  <c r="BU216" i="66"/>
  <c r="BU218" i="66"/>
  <c r="BU220" i="66"/>
  <c r="BU222" i="66"/>
  <c r="BU23" i="66"/>
  <c r="BU24" i="66"/>
  <c r="BU31" i="66"/>
  <c r="BU32" i="66"/>
  <c r="BU39" i="66"/>
  <c r="BU40" i="66"/>
  <c r="BU47" i="66"/>
  <c r="BU48" i="66"/>
  <c r="BU55" i="66"/>
  <c r="BU56" i="66"/>
  <c r="BU63" i="66"/>
  <c r="BU64" i="66"/>
  <c r="BU71" i="66"/>
  <c r="BU72" i="66"/>
  <c r="BU27" i="66"/>
  <c r="BU28" i="66"/>
  <c r="BU43" i="66"/>
  <c r="BU44" i="66"/>
  <c r="BU59" i="66"/>
  <c r="BU60" i="66"/>
  <c r="BU75" i="66"/>
  <c r="BU76" i="66"/>
  <c r="BU107" i="66"/>
  <c r="BU111" i="66"/>
  <c r="BU115" i="66"/>
  <c r="BU119" i="66"/>
  <c r="BU127" i="66"/>
  <c r="BU131" i="66"/>
  <c r="BU143" i="66"/>
  <c r="BU147" i="66"/>
  <c r="BU151" i="66"/>
  <c r="BU171" i="66"/>
  <c r="BU175" i="66"/>
  <c r="BU187" i="66"/>
  <c r="BU191" i="66"/>
  <c r="BU195" i="66"/>
  <c r="BU199" i="66"/>
  <c r="BU207" i="66"/>
  <c r="BU211" i="66"/>
  <c r="BU219" i="66"/>
  <c r="BU33" i="66"/>
  <c r="BU34" i="66"/>
  <c r="BU49" i="66"/>
  <c r="BU50" i="66"/>
  <c r="BU65" i="66"/>
  <c r="BU66" i="66"/>
  <c r="BU81" i="66"/>
  <c r="BU85" i="66"/>
  <c r="BU89" i="66"/>
  <c r="BU93" i="66"/>
  <c r="BU97" i="66"/>
  <c r="BU101" i="66"/>
  <c r="BU105" i="66"/>
  <c r="BU109" i="66"/>
  <c r="BU113" i="66"/>
  <c r="BU117" i="66"/>
  <c r="BU121" i="66"/>
  <c r="BU125" i="66"/>
  <c r="BU129" i="66"/>
  <c r="BU133" i="66"/>
  <c r="BU137" i="66"/>
  <c r="BU141" i="66"/>
  <c r="BU145" i="66"/>
  <c r="BU149" i="66"/>
  <c r="BU153" i="66"/>
  <c r="BU157" i="66"/>
  <c r="BU161" i="66"/>
  <c r="BU165" i="66"/>
  <c r="BU169" i="66"/>
  <c r="BU173" i="66"/>
  <c r="BU177" i="66"/>
  <c r="BU181" i="66"/>
  <c r="BU185" i="66"/>
  <c r="BU189" i="66"/>
  <c r="BU193" i="66"/>
  <c r="BU197" i="66"/>
  <c r="BU201" i="66"/>
  <c r="BU205" i="66"/>
  <c r="BU209" i="66"/>
  <c r="BU213" i="66"/>
  <c r="BU217" i="66"/>
  <c r="BU221" i="66"/>
  <c r="BU25" i="66"/>
  <c r="BU26" i="66"/>
  <c r="BU41" i="66"/>
  <c r="BU42" i="66"/>
  <c r="BU57" i="66"/>
  <c r="BU58" i="66"/>
  <c r="BU73" i="66"/>
  <c r="BU74" i="66"/>
  <c r="BU79" i="66"/>
  <c r="BU83" i="66"/>
  <c r="BU87" i="66"/>
  <c r="BU91" i="66"/>
  <c r="BU95" i="66"/>
  <c r="BU99" i="66"/>
  <c r="BU103" i="66"/>
  <c r="BU123" i="66"/>
  <c r="BU135" i="66"/>
  <c r="BU139" i="66"/>
  <c r="BU155" i="66"/>
  <c r="BU159" i="66"/>
  <c r="BU163" i="66"/>
  <c r="BU167" i="66"/>
  <c r="BU179" i="66"/>
  <c r="BU183" i="66"/>
  <c r="BU203" i="66"/>
  <c r="BU215" i="66"/>
  <c r="BU35" i="66"/>
  <c r="BU36" i="66"/>
  <c r="BU51" i="66"/>
  <c r="BU52" i="66"/>
  <c r="BU67" i="66"/>
  <c r="BU68" i="66"/>
  <c r="CM22" i="66"/>
  <c r="CM24" i="66"/>
  <c r="CM26" i="66"/>
  <c r="CM28" i="66"/>
  <c r="CM30" i="66"/>
  <c r="CM32" i="66"/>
  <c r="CM34" i="66"/>
  <c r="CM36" i="66"/>
  <c r="CM38" i="66"/>
  <c r="CM40" i="66"/>
  <c r="CM42" i="66"/>
  <c r="CM44" i="66"/>
  <c r="CM46" i="66"/>
  <c r="CM48" i="66"/>
  <c r="CM50" i="66"/>
  <c r="CM52" i="66"/>
  <c r="CM54" i="66"/>
  <c r="CM56" i="66"/>
  <c r="CM58" i="66"/>
  <c r="CM60" i="66"/>
  <c r="CM62" i="66"/>
  <c r="CM64" i="66"/>
  <c r="CM66" i="66"/>
  <c r="CM68" i="66"/>
  <c r="CM70" i="66"/>
  <c r="CM72" i="66"/>
  <c r="CM74" i="66"/>
  <c r="CM76" i="66"/>
  <c r="CM78" i="66"/>
  <c r="CM80" i="66"/>
  <c r="CM82" i="66"/>
  <c r="CM84" i="66"/>
  <c r="CM86" i="66"/>
  <c r="CM88" i="66"/>
  <c r="CM90" i="66"/>
  <c r="CM92" i="66"/>
  <c r="CM94" i="66"/>
  <c r="CM96" i="66"/>
  <c r="CM98" i="66"/>
  <c r="CM100" i="66"/>
  <c r="CM102" i="66"/>
  <c r="CM104" i="66"/>
  <c r="CM106" i="66"/>
  <c r="CM108" i="66"/>
  <c r="CM110" i="66"/>
  <c r="CM112" i="66"/>
  <c r="CM114" i="66"/>
  <c r="CM116" i="66"/>
  <c r="CM118" i="66"/>
  <c r="CM120" i="66"/>
  <c r="CM122" i="66"/>
  <c r="CM124" i="66"/>
  <c r="CM126" i="66"/>
  <c r="CM128" i="66"/>
  <c r="CM130" i="66"/>
  <c r="CM132" i="66"/>
  <c r="CM134" i="66"/>
  <c r="CM136" i="66"/>
  <c r="CM138" i="66"/>
  <c r="CM140" i="66"/>
  <c r="CM142" i="66"/>
  <c r="CM144" i="66"/>
  <c r="CM146" i="66"/>
  <c r="CM148" i="66"/>
  <c r="CM150" i="66"/>
  <c r="CM152" i="66"/>
  <c r="CM154" i="66"/>
  <c r="CM156" i="66"/>
  <c r="CM158" i="66"/>
  <c r="CM160" i="66"/>
  <c r="CM162" i="66"/>
  <c r="CM164" i="66"/>
  <c r="CM166" i="66"/>
  <c r="CM168" i="66"/>
  <c r="CM170" i="66"/>
  <c r="CM172" i="66"/>
  <c r="CM174" i="66"/>
  <c r="CM176" i="66"/>
  <c r="CM178" i="66"/>
  <c r="CM180" i="66"/>
  <c r="CM182" i="66"/>
  <c r="CM184" i="66"/>
  <c r="CM186" i="66"/>
  <c r="CM188" i="66"/>
  <c r="CM190" i="66"/>
  <c r="CM192" i="66"/>
  <c r="CM194" i="66"/>
  <c r="CM196" i="66"/>
  <c r="CM198" i="66"/>
  <c r="CM200" i="66"/>
  <c r="CM202" i="66"/>
  <c r="CM204" i="66"/>
  <c r="CM206" i="66"/>
  <c r="CM208" i="66"/>
  <c r="CM210" i="66"/>
  <c r="CM212" i="66"/>
  <c r="CM214" i="66"/>
  <c r="CM216" i="66"/>
  <c r="CM218" i="66"/>
  <c r="CM220" i="66"/>
  <c r="CM222" i="66"/>
  <c r="CM23" i="66"/>
  <c r="CM27" i="66"/>
  <c r="CM31" i="66"/>
  <c r="CM35" i="66"/>
  <c r="CM39" i="66"/>
  <c r="CM43" i="66"/>
  <c r="CM47" i="66"/>
  <c r="CM51" i="66"/>
  <c r="CM55" i="66"/>
  <c r="CM59" i="66"/>
  <c r="CM63" i="66"/>
  <c r="CM67" i="66"/>
  <c r="CM71" i="66"/>
  <c r="CM75" i="66"/>
  <c r="CM79" i="66"/>
  <c r="CM83" i="66"/>
  <c r="CM87" i="66"/>
  <c r="CM91" i="66"/>
  <c r="CM95" i="66"/>
  <c r="CM99" i="66"/>
  <c r="CM103" i="66"/>
  <c r="CM107" i="66"/>
  <c r="CM111" i="66"/>
  <c r="CM115" i="66"/>
  <c r="CM119" i="66"/>
  <c r="CM123" i="66"/>
  <c r="CM127" i="66"/>
  <c r="CM131" i="66"/>
  <c r="CM135" i="66"/>
  <c r="CM139" i="66"/>
  <c r="CM143" i="66"/>
  <c r="CM147" i="66"/>
  <c r="CM151" i="66"/>
  <c r="CM155" i="66"/>
  <c r="CM159" i="66"/>
  <c r="CM163" i="66"/>
  <c r="CM167" i="66"/>
  <c r="CM171" i="66"/>
  <c r="CM175" i="66"/>
  <c r="CM179" i="66"/>
  <c r="CM183" i="66"/>
  <c r="CM187" i="66"/>
  <c r="CM191" i="66"/>
  <c r="CM195" i="66"/>
  <c r="CM199" i="66"/>
  <c r="CM203" i="66"/>
  <c r="CM207" i="66"/>
  <c r="CM211" i="66"/>
  <c r="CM215" i="66"/>
  <c r="CM219" i="66"/>
  <c r="CM25" i="66"/>
  <c r="CM33" i="66"/>
  <c r="CM41" i="66"/>
  <c r="CM49" i="66"/>
  <c r="CM57" i="66"/>
  <c r="CM65" i="66"/>
  <c r="CM73" i="66"/>
  <c r="CM89" i="66"/>
  <c r="CM97" i="66"/>
  <c r="CM105" i="66"/>
  <c r="CM121" i="66"/>
  <c r="CM129" i="66"/>
  <c r="CM137" i="66"/>
  <c r="CM169" i="66"/>
  <c r="CM177" i="66"/>
  <c r="CM185" i="66"/>
  <c r="CM201" i="66"/>
  <c r="CM209" i="66"/>
  <c r="CM217" i="66"/>
  <c r="CM29" i="66"/>
  <c r="CM37" i="66"/>
  <c r="CM45" i="66"/>
  <c r="CM53" i="66"/>
  <c r="CM61" i="66"/>
  <c r="CM69" i="66"/>
  <c r="CM77" i="66"/>
  <c r="CM85" i="66"/>
  <c r="CM93" i="66"/>
  <c r="CM101" i="66"/>
  <c r="CM109" i="66"/>
  <c r="CM117" i="66"/>
  <c r="CM125" i="66"/>
  <c r="CM133" i="66"/>
  <c r="CM141" i="66"/>
  <c r="CM149" i="66"/>
  <c r="CM157" i="66"/>
  <c r="CM165" i="66"/>
  <c r="CM173" i="66"/>
  <c r="CM181" i="66"/>
  <c r="CM189" i="66"/>
  <c r="CM197" i="66"/>
  <c r="CM205" i="66"/>
  <c r="CM213" i="66"/>
  <c r="CM221" i="66"/>
  <c r="CM81" i="66"/>
  <c r="CM113" i="66"/>
  <c r="CM145" i="66"/>
  <c r="CM153" i="66"/>
  <c r="CM161" i="66"/>
  <c r="CM193" i="66"/>
  <c r="CN131" i="66"/>
  <c r="CN139" i="66"/>
  <c r="CN35" i="66"/>
  <c r="CN135" i="66"/>
  <c r="CN71" i="66"/>
  <c r="CN201" i="66"/>
  <c r="CN153" i="66"/>
  <c r="CN105" i="66"/>
  <c r="CN57" i="66"/>
  <c r="CN216" i="66"/>
  <c r="CN192" i="66"/>
  <c r="CN168" i="66"/>
  <c r="CN144" i="66"/>
  <c r="CN128" i="66"/>
  <c r="CN104" i="66"/>
  <c r="CN80" i="66"/>
  <c r="CN56" i="66"/>
  <c r="BW54" i="66"/>
  <c r="BW106" i="66"/>
  <c r="BW61" i="66"/>
  <c r="BW196" i="66"/>
  <c r="BW148" i="66"/>
  <c r="BW100" i="66"/>
  <c r="BW218" i="66"/>
  <c r="BW142" i="66"/>
  <c r="BW63" i="66"/>
  <c r="BW51" i="66"/>
  <c r="BW213" i="66"/>
  <c r="BW197" i="66"/>
  <c r="BW173" i="66"/>
  <c r="BW157" i="66"/>
  <c r="BW133" i="66"/>
  <c r="BW109" i="66"/>
  <c r="BW85" i="66"/>
  <c r="BW57" i="66"/>
  <c r="BW25" i="66"/>
  <c r="CR222" i="66"/>
  <c r="CR54" i="66"/>
  <c r="CR154" i="66"/>
  <c r="CR58" i="66"/>
  <c r="CR192" i="66"/>
  <c r="CR144" i="66"/>
  <c r="CR96" i="66"/>
  <c r="CR48" i="66"/>
  <c r="CR211" i="66"/>
  <c r="CR187" i="66"/>
  <c r="CR35" i="66"/>
  <c r="EI25" i="66"/>
  <c r="EI29" i="66"/>
  <c r="EI33" i="66"/>
  <c r="EI37" i="66"/>
  <c r="EI41" i="66"/>
  <c r="EI45" i="66"/>
  <c r="EI24" i="66"/>
  <c r="EI28" i="66"/>
  <c r="EI32" i="66"/>
  <c r="EI36" i="66"/>
  <c r="EI40" i="66"/>
  <c r="EI44" i="66"/>
  <c r="EI26" i="66"/>
  <c r="EI34" i="66"/>
  <c r="EI42" i="66"/>
  <c r="EI47" i="66"/>
  <c r="EI49" i="66"/>
  <c r="EI27" i="66"/>
  <c r="EI35" i="66"/>
  <c r="EI43" i="66"/>
  <c r="EI48" i="66"/>
  <c r="EI52" i="66"/>
  <c r="EI56" i="66"/>
  <c r="EI60" i="66"/>
  <c r="EI23" i="66"/>
  <c r="EI39" i="66"/>
  <c r="EI50" i="66"/>
  <c r="EI53" i="66"/>
  <c r="EI55" i="66"/>
  <c r="EI64" i="66"/>
  <c r="EI68" i="66"/>
  <c r="EI72" i="66"/>
  <c r="EI76" i="66"/>
  <c r="EI80" i="66"/>
  <c r="EI84" i="66"/>
  <c r="EI88" i="66"/>
  <c r="EI30" i="66"/>
  <c r="EI51" i="66"/>
  <c r="EI57" i="66"/>
  <c r="EI59" i="66"/>
  <c r="EI63" i="66"/>
  <c r="EI67" i="66"/>
  <c r="EI71" i="66"/>
  <c r="EI75" i="66"/>
  <c r="EI79" i="66"/>
  <c r="EI83" i="66"/>
  <c r="EI87" i="66"/>
  <c r="EI91" i="66"/>
  <c r="EI95" i="66"/>
  <c r="EI22" i="66"/>
  <c r="EI46" i="66"/>
  <c r="EI58" i="66"/>
  <c r="EI61" i="66"/>
  <c r="EI69" i="66"/>
  <c r="EI77" i="66"/>
  <c r="EI85" i="66"/>
  <c r="EI96" i="66"/>
  <c r="EI100" i="66"/>
  <c r="EI104" i="66"/>
  <c r="EI108" i="66"/>
  <c r="EI112" i="66"/>
  <c r="EI116" i="66"/>
  <c r="EI120" i="66"/>
  <c r="EI31" i="66"/>
  <c r="EI62" i="66"/>
  <c r="EI70" i="66"/>
  <c r="EI78" i="66"/>
  <c r="EI86" i="66"/>
  <c r="EI93" i="66"/>
  <c r="EI99" i="66"/>
  <c r="EI103" i="66"/>
  <c r="EI107" i="66"/>
  <c r="EI111" i="66"/>
  <c r="EI115" i="66"/>
  <c r="EI119" i="66"/>
  <c r="EI123" i="66"/>
  <c r="EI127" i="66"/>
  <c r="EI131" i="66"/>
  <c r="EI135" i="66"/>
  <c r="EI66" i="66"/>
  <c r="EI82" i="66"/>
  <c r="EI94" i="66"/>
  <c r="EI101" i="66"/>
  <c r="EI109" i="66"/>
  <c r="EI117" i="66"/>
  <c r="EI128" i="66"/>
  <c r="EI130" i="66"/>
  <c r="EI137" i="66"/>
  <c r="EI141" i="66"/>
  <c r="EI145" i="66"/>
  <c r="EI149" i="66"/>
  <c r="EI153" i="66"/>
  <c r="EI157" i="66"/>
  <c r="EI161" i="66"/>
  <c r="EI165" i="66"/>
  <c r="EI169" i="66"/>
  <c r="EI173" i="66"/>
  <c r="EI73" i="66"/>
  <c r="EI89" i="66"/>
  <c r="EI97" i="66"/>
  <c r="EI102" i="66"/>
  <c r="EI110" i="66"/>
  <c r="EI118" i="66"/>
  <c r="EI125" i="66"/>
  <c r="EI132" i="66"/>
  <c r="EI134" i="66"/>
  <c r="EI140" i="66"/>
  <c r="EI144" i="66"/>
  <c r="EI148" i="66"/>
  <c r="EI152" i="66"/>
  <c r="EI156" i="66"/>
  <c r="EI160" i="66"/>
  <c r="EI164" i="66"/>
  <c r="EI168" i="66"/>
  <c r="EI172" i="66"/>
  <c r="EI176" i="66"/>
  <c r="EI180" i="66"/>
  <c r="EI184" i="66"/>
  <c r="EI188" i="66"/>
  <c r="EI192" i="66"/>
  <c r="EI196" i="66"/>
  <c r="EI200" i="66"/>
  <c r="EI204" i="66"/>
  <c r="EI65" i="66"/>
  <c r="EI98" i="66"/>
  <c r="EI114" i="66"/>
  <c r="EI124" i="66"/>
  <c r="EI133" i="66"/>
  <c r="EI142" i="66"/>
  <c r="EI150" i="66"/>
  <c r="EI158" i="66"/>
  <c r="EI166" i="66"/>
  <c r="EI178" i="66"/>
  <c r="EI185" i="66"/>
  <c r="EI187" i="66"/>
  <c r="EI194" i="66"/>
  <c r="EI201" i="66"/>
  <c r="EI203" i="66"/>
  <c r="EI208" i="66"/>
  <c r="EI212" i="66"/>
  <c r="EI216" i="66"/>
  <c r="EI220" i="66"/>
  <c r="EI74" i="66"/>
  <c r="EI105" i="66"/>
  <c r="EI121" i="66"/>
  <c r="EI122" i="66"/>
  <c r="EI136" i="66"/>
  <c r="EI143" i="66"/>
  <c r="EI151" i="66"/>
  <c r="EI159" i="66"/>
  <c r="EI167" i="66"/>
  <c r="EI175" i="66"/>
  <c r="EI182" i="66"/>
  <c r="EI189" i="66"/>
  <c r="EI191" i="66"/>
  <c r="EI198" i="66"/>
  <c r="EI207" i="66"/>
  <c r="EI211" i="66"/>
  <c r="EI215" i="66"/>
  <c r="EI219" i="66"/>
  <c r="EI54" i="66"/>
  <c r="EI90" i="66"/>
  <c r="EI139" i="66"/>
  <c r="EI155" i="66"/>
  <c r="EI171" i="66"/>
  <c r="EI181" i="66"/>
  <c r="EI190" i="66"/>
  <c r="EI199" i="66"/>
  <c r="EI209" i="66"/>
  <c r="EI217" i="66"/>
  <c r="EI38" i="66"/>
  <c r="EI106" i="66"/>
  <c r="EI126" i="66"/>
  <c r="EI146" i="66"/>
  <c r="EI162" i="66"/>
  <c r="EI179" i="66"/>
  <c r="EI193" i="66"/>
  <c r="EI202" i="66"/>
  <c r="EI210" i="66"/>
  <c r="EI218" i="66"/>
  <c r="EI154" i="66"/>
  <c r="EI177" i="66"/>
  <c r="EI195" i="66"/>
  <c r="EI206" i="66"/>
  <c r="EI222" i="66"/>
  <c r="EI92" i="66"/>
  <c r="EI113" i="66"/>
  <c r="EI129" i="66"/>
  <c r="EI163" i="66"/>
  <c r="EI183" i="66"/>
  <c r="EI213" i="66"/>
  <c r="EI174" i="66"/>
  <c r="EI197" i="66"/>
  <c r="EI221" i="66"/>
  <c r="EI81" i="66"/>
  <c r="EI138" i="66"/>
  <c r="EI186" i="66"/>
  <c r="EI170" i="66"/>
  <c r="EI214" i="66"/>
  <c r="EI147" i="66"/>
  <c r="EI205" i="66"/>
  <c r="CN219" i="66"/>
  <c r="CN83" i="66"/>
  <c r="CN159" i="66"/>
  <c r="CN63" i="66"/>
  <c r="CN197" i="66"/>
  <c r="CN149" i="66"/>
  <c r="CN101" i="66"/>
  <c r="CN53" i="66"/>
  <c r="CN222" i="66"/>
  <c r="CN198" i="66"/>
  <c r="CN174" i="66"/>
  <c r="CN150" i="66"/>
  <c r="CN126" i="66"/>
  <c r="CN110" i="66"/>
  <c r="CN86" i="66"/>
  <c r="CN62" i="66"/>
  <c r="BW39" i="66"/>
  <c r="BW98" i="66"/>
  <c r="BW28" i="66"/>
  <c r="BW176" i="66"/>
  <c r="BW128" i="66"/>
  <c r="BW80" i="66"/>
  <c r="BW214" i="66"/>
  <c r="BW162" i="66"/>
  <c r="BW62" i="66"/>
  <c r="BW66" i="66"/>
  <c r="BW219" i="66"/>
  <c r="BW195" i="66"/>
  <c r="BW171" i="66"/>
  <c r="BW155" i="66"/>
  <c r="BW131" i="66"/>
  <c r="BW107" i="66"/>
  <c r="BW83" i="66"/>
  <c r="BW40" i="66"/>
  <c r="CR70" i="66"/>
  <c r="CR102" i="66"/>
  <c r="CR178" i="66"/>
  <c r="CR82" i="66"/>
  <c r="CR204" i="66"/>
  <c r="CR156" i="66"/>
  <c r="CR108" i="66"/>
  <c r="CR60" i="66"/>
  <c r="CR217" i="66"/>
  <c r="CR193" i="66"/>
  <c r="CR169" i="66"/>
  <c r="CR33" i="66"/>
  <c r="EO23" i="66"/>
  <c r="EO27" i="66"/>
  <c r="EO31" i="66"/>
  <c r="EO35" i="66"/>
  <c r="EO39" i="66"/>
  <c r="EO43" i="66"/>
  <c r="EO47" i="66"/>
  <c r="EO22" i="66"/>
  <c r="EO26" i="66"/>
  <c r="EO30" i="66"/>
  <c r="EO34" i="66"/>
  <c r="EO38" i="66"/>
  <c r="EO42" i="66"/>
  <c r="EO28" i="66"/>
  <c r="EO36" i="66"/>
  <c r="EO44" i="66"/>
  <c r="EO51" i="66"/>
  <c r="EO29" i="66"/>
  <c r="EO37" i="66"/>
  <c r="EO46" i="66"/>
  <c r="EO50" i="66"/>
  <c r="EO54" i="66"/>
  <c r="EO58" i="66"/>
  <c r="EO25" i="66"/>
  <c r="EO41" i="66"/>
  <c r="EO55" i="66"/>
  <c r="EO57" i="66"/>
  <c r="EO62" i="66"/>
  <c r="EO66" i="66"/>
  <c r="EO70" i="66"/>
  <c r="EO74" i="66"/>
  <c r="EO78" i="66"/>
  <c r="EO82" i="66"/>
  <c r="EO86" i="66"/>
  <c r="EO90" i="66"/>
  <c r="EO32" i="66"/>
  <c r="EO52" i="66"/>
  <c r="EO59" i="66"/>
  <c r="EO61" i="66"/>
  <c r="EO65" i="66"/>
  <c r="EO69" i="66"/>
  <c r="EO73" i="66"/>
  <c r="EO77" i="66"/>
  <c r="EO81" i="66"/>
  <c r="EO85" i="66"/>
  <c r="EO89" i="66"/>
  <c r="EO93" i="66"/>
  <c r="EO24" i="66"/>
  <c r="EO63" i="66"/>
  <c r="EO71" i="66"/>
  <c r="EO79" i="66"/>
  <c r="EO87" i="66"/>
  <c r="EO91" i="66"/>
  <c r="EO98" i="66"/>
  <c r="EO102" i="66"/>
  <c r="EO106" i="66"/>
  <c r="EO110" i="66"/>
  <c r="EO114" i="66"/>
  <c r="EO118" i="66"/>
  <c r="EO33" i="66"/>
  <c r="EO45" i="66"/>
  <c r="EO48" i="66"/>
  <c r="EO64" i="66"/>
  <c r="EO72" i="66"/>
  <c r="EO80" i="66"/>
  <c r="EO88" i="66"/>
  <c r="EO95" i="66"/>
  <c r="EO97" i="66"/>
  <c r="EO101" i="66"/>
  <c r="EO105" i="66"/>
  <c r="EO109" i="66"/>
  <c r="EO113" i="66"/>
  <c r="EO117" i="66"/>
  <c r="EO121" i="66"/>
  <c r="EO125" i="66"/>
  <c r="EO129" i="66"/>
  <c r="EO133" i="66"/>
  <c r="EO56" i="66"/>
  <c r="EO68" i="66"/>
  <c r="EO84" i="66"/>
  <c r="EO96" i="66"/>
  <c r="EO103" i="66"/>
  <c r="EO111" i="66"/>
  <c r="EO119" i="66"/>
  <c r="EO123" i="66"/>
  <c r="EO130" i="66"/>
  <c r="EO132" i="66"/>
  <c r="EO139" i="66"/>
  <c r="EO143" i="66"/>
  <c r="EO147" i="66"/>
  <c r="EO151" i="66"/>
  <c r="EO155" i="66"/>
  <c r="EO159" i="66"/>
  <c r="EO163" i="66"/>
  <c r="EO167" i="66"/>
  <c r="EO171" i="66"/>
  <c r="EO40" i="66"/>
  <c r="EO75" i="66"/>
  <c r="EO104" i="66"/>
  <c r="EO112" i="66"/>
  <c r="EO120" i="66"/>
  <c r="EO127" i="66"/>
  <c r="EO134" i="66"/>
  <c r="EO136" i="66"/>
  <c r="EO138" i="66"/>
  <c r="EO142" i="66"/>
  <c r="EO146" i="66"/>
  <c r="EO150" i="66"/>
  <c r="EO154" i="66"/>
  <c r="EO158" i="66"/>
  <c r="EO162" i="66"/>
  <c r="EO166" i="66"/>
  <c r="EO170" i="66"/>
  <c r="EO174" i="66"/>
  <c r="EO178" i="66"/>
  <c r="EO182" i="66"/>
  <c r="EO186" i="66"/>
  <c r="EO190" i="66"/>
  <c r="EO194" i="66"/>
  <c r="EO198" i="66"/>
  <c r="EO202" i="66"/>
  <c r="EO49" i="66"/>
  <c r="EO53" i="66"/>
  <c r="EO67" i="66"/>
  <c r="EO100" i="66"/>
  <c r="EO116" i="66"/>
  <c r="EO126" i="66"/>
  <c r="EO135" i="66"/>
  <c r="EO144" i="66"/>
  <c r="EO152" i="66"/>
  <c r="EO160" i="66"/>
  <c r="EO168" i="66"/>
  <c r="EO180" i="66"/>
  <c r="EO187" i="66"/>
  <c r="EO189" i="66"/>
  <c r="EO196" i="66"/>
  <c r="EO203" i="66"/>
  <c r="EO206" i="66"/>
  <c r="EO210" i="66"/>
  <c r="EO214" i="66"/>
  <c r="EO218" i="66"/>
  <c r="EO222" i="66"/>
  <c r="EO76" i="66"/>
  <c r="EO94" i="66"/>
  <c r="EO107" i="66"/>
  <c r="EO124" i="66"/>
  <c r="EO137" i="66"/>
  <c r="EO145" i="66"/>
  <c r="EO153" i="66"/>
  <c r="EO161" i="66"/>
  <c r="EO169" i="66"/>
  <c r="EO175" i="66"/>
  <c r="EO177" i="66"/>
  <c r="EO184" i="66"/>
  <c r="EO191" i="66"/>
  <c r="EO193" i="66"/>
  <c r="EO200" i="66"/>
  <c r="EO205" i="66"/>
  <c r="EO209" i="66"/>
  <c r="EO213" i="66"/>
  <c r="EO217" i="66"/>
  <c r="EO221" i="66"/>
  <c r="EO60" i="66"/>
  <c r="EO99" i="66"/>
  <c r="EO131" i="66"/>
  <c r="EO141" i="66"/>
  <c r="EO157" i="66"/>
  <c r="EO173" i="66"/>
  <c r="EO183" i="66"/>
  <c r="EO192" i="66"/>
  <c r="EO201" i="66"/>
  <c r="EO211" i="66"/>
  <c r="EO219" i="66"/>
  <c r="EO83" i="66"/>
  <c r="EO92" i="66"/>
  <c r="EO108" i="66"/>
  <c r="EO148" i="66"/>
  <c r="EO164" i="66"/>
  <c r="EO181" i="66"/>
  <c r="EO195" i="66"/>
  <c r="EO204" i="66"/>
  <c r="EO212" i="66"/>
  <c r="EO220" i="66"/>
  <c r="EO156" i="66"/>
  <c r="EO188" i="66"/>
  <c r="EO208" i="66"/>
  <c r="EO122" i="66"/>
  <c r="EO165" i="66"/>
  <c r="EO176" i="66"/>
  <c r="EO199" i="66"/>
  <c r="EO215" i="66"/>
  <c r="EO149" i="66"/>
  <c r="EO172" i="66"/>
  <c r="EO179" i="66"/>
  <c r="EO128" i="66"/>
  <c r="EO140" i="66"/>
  <c r="EO197" i="66"/>
  <c r="EO207" i="66"/>
  <c r="EO115" i="66"/>
  <c r="EO216" i="66"/>
  <c r="EO185" i="66"/>
  <c r="BT23" i="66"/>
  <c r="BT25" i="66"/>
  <c r="BT27" i="66"/>
  <c r="BT29" i="66"/>
  <c r="BT31" i="66"/>
  <c r="BT33" i="66"/>
  <c r="BT35" i="66"/>
  <c r="BT37" i="66"/>
  <c r="BT39" i="66"/>
  <c r="BT41" i="66"/>
  <c r="BT43" i="66"/>
  <c r="BT45" i="66"/>
  <c r="BT47" i="66"/>
  <c r="BT49" i="66"/>
  <c r="BT51" i="66"/>
  <c r="BT53" i="66"/>
  <c r="BT55" i="66"/>
  <c r="BT57" i="66"/>
  <c r="BT59" i="66"/>
  <c r="BT61" i="66"/>
  <c r="BT63" i="66"/>
  <c r="BT65" i="66"/>
  <c r="BT67" i="66"/>
  <c r="BT69" i="66"/>
  <c r="BT71" i="66"/>
  <c r="BT73" i="66"/>
  <c r="BT75" i="66"/>
  <c r="BT77" i="66"/>
  <c r="BT28" i="66"/>
  <c r="BT36" i="66"/>
  <c r="BT44" i="66"/>
  <c r="BT52" i="66"/>
  <c r="BT60" i="66"/>
  <c r="BT68" i="66"/>
  <c r="BT76" i="66"/>
  <c r="BT22" i="66"/>
  <c r="BT30" i="66"/>
  <c r="BT38" i="66"/>
  <c r="BT46" i="66"/>
  <c r="BT54" i="66"/>
  <c r="BT62" i="66"/>
  <c r="BT70" i="66"/>
  <c r="BT78" i="66"/>
  <c r="BT80" i="66"/>
  <c r="BT82" i="66"/>
  <c r="BT84" i="66"/>
  <c r="BT86" i="66"/>
  <c r="BT88" i="66"/>
  <c r="BT90" i="66"/>
  <c r="BT92" i="66"/>
  <c r="BT94" i="66"/>
  <c r="BT96" i="66"/>
  <c r="BT98" i="66"/>
  <c r="BT100" i="66"/>
  <c r="BT102" i="66"/>
  <c r="BT104" i="66"/>
  <c r="BT106" i="66"/>
  <c r="BT108" i="66"/>
  <c r="BT110" i="66"/>
  <c r="BT112" i="66"/>
  <c r="BT114" i="66"/>
  <c r="BT116" i="66"/>
  <c r="BT118" i="66"/>
  <c r="BT120" i="66"/>
  <c r="BT122" i="66"/>
  <c r="BT124" i="66"/>
  <c r="BT126" i="66"/>
  <c r="BT128" i="66"/>
  <c r="BT130" i="66"/>
  <c r="BT132" i="66"/>
  <c r="BT134" i="66"/>
  <c r="BT136" i="66"/>
  <c r="BT138" i="66"/>
  <c r="BT140" i="66"/>
  <c r="BT142" i="66"/>
  <c r="BT144" i="66"/>
  <c r="BT146" i="66"/>
  <c r="BT148" i="66"/>
  <c r="BT150" i="66"/>
  <c r="BT152" i="66"/>
  <c r="BT154" i="66"/>
  <c r="BT156" i="66"/>
  <c r="BT158" i="66"/>
  <c r="BT160" i="66"/>
  <c r="BT162" i="66"/>
  <c r="BT164" i="66"/>
  <c r="BT166" i="66"/>
  <c r="BT168" i="66"/>
  <c r="BT170" i="66"/>
  <c r="BT172" i="66"/>
  <c r="BT174" i="66"/>
  <c r="BT176" i="66"/>
  <c r="BT178" i="66"/>
  <c r="BT180" i="66"/>
  <c r="BT182" i="66"/>
  <c r="BT184" i="66"/>
  <c r="BT186" i="66"/>
  <c r="BT188" i="66"/>
  <c r="BT190" i="66"/>
  <c r="BT192" i="66"/>
  <c r="BT194" i="66"/>
  <c r="BT196" i="66"/>
  <c r="BT198" i="66"/>
  <c r="BT200" i="66"/>
  <c r="BT202" i="66"/>
  <c r="BT204" i="66"/>
  <c r="BT206" i="66"/>
  <c r="BT208" i="66"/>
  <c r="BT210" i="66"/>
  <c r="BT212" i="66"/>
  <c r="BT214" i="66"/>
  <c r="BT216" i="66"/>
  <c r="BT218" i="66"/>
  <c r="BT220" i="66"/>
  <c r="BT222" i="66"/>
  <c r="BT26" i="66"/>
  <c r="BT42" i="66"/>
  <c r="BT58" i="66"/>
  <c r="BT74" i="66"/>
  <c r="BT79" i="66"/>
  <c r="BT83" i="66"/>
  <c r="BT87" i="66"/>
  <c r="BT91" i="66"/>
  <c r="BT95" i="66"/>
  <c r="BT99" i="66"/>
  <c r="BT103" i="66"/>
  <c r="BT107" i="66"/>
  <c r="BT111" i="66"/>
  <c r="BT115" i="66"/>
  <c r="BT119" i="66"/>
  <c r="BT123" i="66"/>
  <c r="BT127" i="66"/>
  <c r="BT131" i="66"/>
  <c r="BT135" i="66"/>
  <c r="BT139" i="66"/>
  <c r="BT143" i="66"/>
  <c r="BT147" i="66"/>
  <c r="BT151" i="66"/>
  <c r="BT155" i="66"/>
  <c r="BT159" i="66"/>
  <c r="BT163" i="66"/>
  <c r="BT167" i="66"/>
  <c r="BT171" i="66"/>
  <c r="BT175" i="66"/>
  <c r="BT179" i="66"/>
  <c r="BT183" i="66"/>
  <c r="BT187" i="66"/>
  <c r="BT191" i="66"/>
  <c r="BT195" i="66"/>
  <c r="BT199" i="66"/>
  <c r="BT203" i="66"/>
  <c r="BT207" i="66"/>
  <c r="BT211" i="66"/>
  <c r="BT215" i="66"/>
  <c r="BT219" i="66"/>
  <c r="BT105" i="66"/>
  <c r="BT113" i="66"/>
  <c r="BT117" i="66"/>
  <c r="BT121" i="66"/>
  <c r="BT125" i="66"/>
  <c r="BT137" i="66"/>
  <c r="BT141" i="66"/>
  <c r="BT149" i="66"/>
  <c r="BT153" i="66"/>
  <c r="BT157" i="66"/>
  <c r="BT165" i="66"/>
  <c r="BT173" i="66"/>
  <c r="BT177" i="66"/>
  <c r="BT189" i="66"/>
  <c r="BT193" i="66"/>
  <c r="BT197" i="66"/>
  <c r="BT205" i="66"/>
  <c r="BT209" i="66"/>
  <c r="BT213" i="66"/>
  <c r="BT221" i="66"/>
  <c r="BT32" i="66"/>
  <c r="BT48" i="66"/>
  <c r="BT64" i="66"/>
  <c r="BT24" i="66"/>
  <c r="BT40" i="66"/>
  <c r="BT56" i="66"/>
  <c r="BT72" i="66"/>
  <c r="BT34" i="66"/>
  <c r="BT50" i="66"/>
  <c r="BT66" i="66"/>
  <c r="BT81" i="66"/>
  <c r="BT85" i="66"/>
  <c r="BT89" i="66"/>
  <c r="BT93" i="66"/>
  <c r="BT97" i="66"/>
  <c r="BT101" i="66"/>
  <c r="BT109" i="66"/>
  <c r="BT129" i="66"/>
  <c r="BT133" i="66"/>
  <c r="BT145" i="66"/>
  <c r="BT161" i="66"/>
  <c r="BT169" i="66"/>
  <c r="BT181" i="66"/>
  <c r="BT185" i="66"/>
  <c r="BT201" i="66"/>
  <c r="BT217" i="66"/>
  <c r="EN24" i="66"/>
  <c r="EN28" i="66"/>
  <c r="EN32" i="66"/>
  <c r="EN36" i="66"/>
  <c r="EN40" i="66"/>
  <c r="EN44" i="66"/>
  <c r="EN23" i="66"/>
  <c r="EN27" i="66"/>
  <c r="EN31" i="66"/>
  <c r="EN35" i="66"/>
  <c r="EN39" i="66"/>
  <c r="EN43" i="66"/>
  <c r="EN25" i="66"/>
  <c r="EN33" i="66"/>
  <c r="EN41" i="66"/>
  <c r="EN45" i="66"/>
  <c r="EN47" i="66"/>
  <c r="EN48" i="66"/>
  <c r="EN26" i="66"/>
  <c r="EN34" i="66"/>
  <c r="EN42" i="66"/>
  <c r="EN51" i="66"/>
  <c r="EN55" i="66"/>
  <c r="EN59" i="66"/>
  <c r="EN30" i="66"/>
  <c r="EN49" i="66"/>
  <c r="EN53" i="66"/>
  <c r="EN63" i="66"/>
  <c r="EN67" i="66"/>
  <c r="EN71" i="66"/>
  <c r="EN75" i="66"/>
  <c r="EN79" i="66"/>
  <c r="EN83" i="66"/>
  <c r="EN87" i="66"/>
  <c r="EN37" i="66"/>
  <c r="EN46" i="66"/>
  <c r="EN50" i="66"/>
  <c r="EN57" i="66"/>
  <c r="EN62" i="66"/>
  <c r="EN66" i="66"/>
  <c r="EN70" i="66"/>
  <c r="EN74" i="66"/>
  <c r="EN78" i="66"/>
  <c r="EN82" i="66"/>
  <c r="EN86" i="66"/>
  <c r="EN90" i="66"/>
  <c r="EN94" i="66"/>
  <c r="EN29" i="66"/>
  <c r="EN56" i="66"/>
  <c r="EN60" i="66"/>
  <c r="EN68" i="66"/>
  <c r="EN76" i="66"/>
  <c r="EN84" i="66"/>
  <c r="EN96" i="66"/>
  <c r="EN99" i="66"/>
  <c r="EN103" i="66"/>
  <c r="EN107" i="66"/>
  <c r="EN111" i="66"/>
  <c r="EN115" i="66"/>
  <c r="EN119" i="66"/>
  <c r="EN38" i="66"/>
  <c r="EN54" i="66"/>
  <c r="EN61" i="66"/>
  <c r="EN69" i="66"/>
  <c r="EN77" i="66"/>
  <c r="EN85" i="66"/>
  <c r="EN91" i="66"/>
  <c r="EN93" i="66"/>
  <c r="EN98" i="66"/>
  <c r="EN102" i="66"/>
  <c r="EN106" i="66"/>
  <c r="EN110" i="66"/>
  <c r="EN114" i="66"/>
  <c r="EN118" i="66"/>
  <c r="EN122" i="66"/>
  <c r="EN126" i="66"/>
  <c r="EN130" i="66"/>
  <c r="EN134" i="66"/>
  <c r="EN22" i="66"/>
  <c r="EN73" i="66"/>
  <c r="EN89" i="66"/>
  <c r="EN92" i="66"/>
  <c r="EN100" i="66"/>
  <c r="EN108" i="66"/>
  <c r="EN116" i="66"/>
  <c r="EN128" i="66"/>
  <c r="EN135" i="66"/>
  <c r="EN140" i="66"/>
  <c r="EN144" i="66"/>
  <c r="EN148" i="66"/>
  <c r="EN152" i="66"/>
  <c r="EN156" i="66"/>
  <c r="EN160" i="66"/>
  <c r="EN164" i="66"/>
  <c r="EN168" i="66"/>
  <c r="EN172" i="66"/>
  <c r="EN64" i="66"/>
  <c r="EN80" i="66"/>
  <c r="EN95" i="66"/>
  <c r="EN101" i="66"/>
  <c r="EN109" i="66"/>
  <c r="EN117" i="66"/>
  <c r="EN123" i="66"/>
  <c r="EN125" i="66"/>
  <c r="EN132" i="66"/>
  <c r="EN139" i="66"/>
  <c r="EN143" i="66"/>
  <c r="EN147" i="66"/>
  <c r="EN151" i="66"/>
  <c r="EN155" i="66"/>
  <c r="EN159" i="66"/>
  <c r="EN163" i="66"/>
  <c r="EN167" i="66"/>
  <c r="EN171" i="66"/>
  <c r="EN175" i="66"/>
  <c r="EN179" i="66"/>
  <c r="EN183" i="66"/>
  <c r="EN187" i="66"/>
  <c r="EN191" i="66"/>
  <c r="EN195" i="66"/>
  <c r="EN199" i="66"/>
  <c r="EN203" i="66"/>
  <c r="EN72" i="66"/>
  <c r="EN105" i="66"/>
  <c r="EN121" i="66"/>
  <c r="EN131" i="66"/>
  <c r="EN141" i="66"/>
  <c r="EN149" i="66"/>
  <c r="EN157" i="66"/>
  <c r="EN165" i="66"/>
  <c r="EN173" i="66"/>
  <c r="EN176" i="66"/>
  <c r="EN178" i="66"/>
  <c r="EN185" i="66"/>
  <c r="EN192" i="66"/>
  <c r="EN194" i="66"/>
  <c r="EN201" i="66"/>
  <c r="EN207" i="66"/>
  <c r="EN211" i="66"/>
  <c r="EN215" i="66"/>
  <c r="EN219" i="66"/>
  <c r="EN52" i="66"/>
  <c r="EN81" i="66"/>
  <c r="EN112" i="66"/>
  <c r="EN129" i="66"/>
  <c r="EN142" i="66"/>
  <c r="EN150" i="66"/>
  <c r="EN158" i="66"/>
  <c r="EN166" i="66"/>
  <c r="EN180" i="66"/>
  <c r="EN182" i="66"/>
  <c r="EN189" i="66"/>
  <c r="EN196" i="66"/>
  <c r="EN198" i="66"/>
  <c r="EN206" i="66"/>
  <c r="EN210" i="66"/>
  <c r="EN214" i="66"/>
  <c r="EN218" i="66"/>
  <c r="EN222" i="66"/>
  <c r="EN65" i="66"/>
  <c r="EN104" i="66"/>
  <c r="EN136" i="66"/>
  <c r="EN146" i="66"/>
  <c r="EN162" i="66"/>
  <c r="EN174" i="66"/>
  <c r="EN188" i="66"/>
  <c r="EN197" i="66"/>
  <c r="EN208" i="66"/>
  <c r="EN216" i="66"/>
  <c r="EN58" i="66"/>
  <c r="EN88" i="66"/>
  <c r="EN113" i="66"/>
  <c r="EN124" i="66"/>
  <c r="EN137" i="66"/>
  <c r="EN153" i="66"/>
  <c r="EN169" i="66"/>
  <c r="EN177" i="66"/>
  <c r="EN186" i="66"/>
  <c r="EN200" i="66"/>
  <c r="EN209" i="66"/>
  <c r="EN217" i="66"/>
  <c r="EN133" i="66"/>
  <c r="EN161" i="66"/>
  <c r="EN193" i="66"/>
  <c r="EN213" i="66"/>
  <c r="EN138" i="66"/>
  <c r="EN170" i="66"/>
  <c r="EN181" i="66"/>
  <c r="EN204" i="66"/>
  <c r="EN220" i="66"/>
  <c r="EN120" i="66"/>
  <c r="EN127" i="66"/>
  <c r="EN154" i="66"/>
  <c r="EN190" i="66"/>
  <c r="EN97" i="66"/>
  <c r="EN202" i="66"/>
  <c r="EN205" i="66"/>
  <c r="EN184" i="66"/>
  <c r="EN212" i="66"/>
  <c r="EN145" i="66"/>
  <c r="EN221" i="66"/>
  <c r="EE25" i="66"/>
  <c r="EE29" i="66"/>
  <c r="EE33" i="66"/>
  <c r="EE37" i="66"/>
  <c r="EE41" i="66"/>
  <c r="EE45" i="66"/>
  <c r="EE24" i="66"/>
  <c r="EE28" i="66"/>
  <c r="EE32" i="66"/>
  <c r="EE36" i="66"/>
  <c r="EE40" i="66"/>
  <c r="EE44" i="66"/>
  <c r="EE22" i="66"/>
  <c r="EE30" i="66"/>
  <c r="EE38" i="66"/>
  <c r="EE49" i="66"/>
  <c r="EE23" i="66"/>
  <c r="EE31" i="66"/>
  <c r="EE39" i="66"/>
  <c r="EE46" i="66"/>
  <c r="EE48" i="66"/>
  <c r="EE52" i="66"/>
  <c r="EE56" i="66"/>
  <c r="EE60" i="66"/>
  <c r="EE27" i="66"/>
  <c r="EE43" i="66"/>
  <c r="EE47" i="66"/>
  <c r="EE57" i="66"/>
  <c r="EE59" i="66"/>
  <c r="EE64" i="66"/>
  <c r="EE68" i="66"/>
  <c r="EE72" i="66"/>
  <c r="EE76" i="66"/>
  <c r="EE80" i="66"/>
  <c r="EE84" i="66"/>
  <c r="EE88" i="66"/>
  <c r="EE34" i="66"/>
  <c r="EE54" i="66"/>
  <c r="EE63" i="66"/>
  <c r="EE67" i="66"/>
  <c r="EE71" i="66"/>
  <c r="EE75" i="66"/>
  <c r="EE79" i="66"/>
  <c r="EE83" i="66"/>
  <c r="EE87" i="66"/>
  <c r="EE91" i="66"/>
  <c r="EE95" i="66"/>
  <c r="EE42" i="66"/>
  <c r="EE55" i="66"/>
  <c r="EE65" i="66"/>
  <c r="EE73" i="66"/>
  <c r="EE81" i="66"/>
  <c r="EE89" i="66"/>
  <c r="EE93" i="66"/>
  <c r="EE100" i="66"/>
  <c r="EE104" i="66"/>
  <c r="EE108" i="66"/>
  <c r="EE112" i="66"/>
  <c r="EE116" i="66"/>
  <c r="EE120" i="66"/>
  <c r="EE50" i="66"/>
  <c r="EE58" i="66"/>
  <c r="EE66" i="66"/>
  <c r="EE74" i="66"/>
  <c r="EE82" i="66"/>
  <c r="EE90" i="66"/>
  <c r="EE97" i="66"/>
  <c r="EE99" i="66"/>
  <c r="EE103" i="66"/>
  <c r="EE107" i="66"/>
  <c r="EE111" i="66"/>
  <c r="EE115" i="66"/>
  <c r="EE119" i="66"/>
  <c r="EE123" i="66"/>
  <c r="EE127" i="66"/>
  <c r="EE131" i="66"/>
  <c r="EE135" i="66"/>
  <c r="EE70" i="66"/>
  <c r="EE86" i="66"/>
  <c r="EE96" i="66"/>
  <c r="EE105" i="66"/>
  <c r="EE113" i="66"/>
  <c r="EE121" i="66"/>
  <c r="EE125" i="66"/>
  <c r="EE132" i="66"/>
  <c r="EE134" i="66"/>
  <c r="EE141" i="66"/>
  <c r="EE145" i="66"/>
  <c r="EE149" i="66"/>
  <c r="EE153" i="66"/>
  <c r="EE157" i="66"/>
  <c r="EE161" i="66"/>
  <c r="EE165" i="66"/>
  <c r="EE169" i="66"/>
  <c r="EE173" i="66"/>
  <c r="EE26" i="66"/>
  <c r="EE51" i="66"/>
  <c r="EE53" i="66"/>
  <c r="EE61" i="66"/>
  <c r="EE77" i="66"/>
  <c r="EE94" i="66"/>
  <c r="EE98" i="66"/>
  <c r="EE106" i="66"/>
  <c r="EE114" i="66"/>
  <c r="EE122" i="66"/>
  <c r="EE129" i="66"/>
  <c r="EE136" i="66"/>
  <c r="EE140" i="66"/>
  <c r="EE144" i="66"/>
  <c r="EE148" i="66"/>
  <c r="EE152" i="66"/>
  <c r="EE156" i="66"/>
  <c r="EE160" i="66"/>
  <c r="EE164" i="66"/>
  <c r="EE168" i="66"/>
  <c r="EE172" i="66"/>
  <c r="EE176" i="66"/>
  <c r="EE180" i="66"/>
  <c r="EE184" i="66"/>
  <c r="EE188" i="66"/>
  <c r="EE192" i="66"/>
  <c r="EE196" i="66"/>
  <c r="EE200" i="66"/>
  <c r="EE204" i="66"/>
  <c r="EE85" i="66"/>
  <c r="EE92" i="66"/>
  <c r="EE102" i="66"/>
  <c r="EE118" i="66"/>
  <c r="EE130" i="66"/>
  <c r="EE138" i="66"/>
  <c r="EE146" i="66"/>
  <c r="EE154" i="66"/>
  <c r="EE162" i="66"/>
  <c r="EE170" i="66"/>
  <c r="EE175" i="66"/>
  <c r="EE182" i="66"/>
  <c r="EE189" i="66"/>
  <c r="EE191" i="66"/>
  <c r="EE198" i="66"/>
  <c r="EE208" i="66"/>
  <c r="EE212" i="66"/>
  <c r="EE216" i="66"/>
  <c r="EE220" i="66"/>
  <c r="EE62" i="66"/>
  <c r="EE109" i="66"/>
  <c r="EE124" i="66"/>
  <c r="EE133" i="66"/>
  <c r="EE139" i="66"/>
  <c r="EE147" i="66"/>
  <c r="EE155" i="66"/>
  <c r="EE163" i="66"/>
  <c r="EE171" i="66"/>
  <c r="EE177" i="66"/>
  <c r="EE179" i="66"/>
  <c r="EE186" i="66"/>
  <c r="EE193" i="66"/>
  <c r="EE195" i="66"/>
  <c r="EE202" i="66"/>
  <c r="EE207" i="66"/>
  <c r="EE211" i="66"/>
  <c r="EE215" i="66"/>
  <c r="EE219" i="66"/>
  <c r="EE117" i="66"/>
  <c r="EE143" i="66"/>
  <c r="EE159" i="66"/>
  <c r="EE178" i="66"/>
  <c r="EE187" i="66"/>
  <c r="EE201" i="66"/>
  <c r="EE205" i="66"/>
  <c r="EE213" i="66"/>
  <c r="EE221" i="66"/>
  <c r="EE69" i="66"/>
  <c r="EE128" i="66"/>
  <c r="EE150" i="66"/>
  <c r="EE166" i="66"/>
  <c r="EE181" i="66"/>
  <c r="EE190" i="66"/>
  <c r="EE199" i="66"/>
  <c r="EE206" i="66"/>
  <c r="EE214" i="66"/>
  <c r="EE222" i="66"/>
  <c r="EE110" i="66"/>
  <c r="EE137" i="66"/>
  <c r="EE142" i="66"/>
  <c r="EE174" i="66"/>
  <c r="EE197" i="66"/>
  <c r="EE210" i="66"/>
  <c r="EE126" i="66"/>
  <c r="EE151" i="66"/>
  <c r="EE185" i="66"/>
  <c r="EE203" i="66"/>
  <c r="EE217" i="66"/>
  <c r="EE35" i="66"/>
  <c r="EE101" i="66"/>
  <c r="EE194" i="66"/>
  <c r="EE209" i="66"/>
  <c r="EE158" i="66"/>
  <c r="EE183" i="66"/>
  <c r="EE218" i="66"/>
  <c r="EE78" i="66"/>
  <c r="EE167" i="66"/>
  <c r="CN171" i="66"/>
  <c r="CN75" i="66"/>
  <c r="CN211" i="66"/>
  <c r="CN155" i="66"/>
  <c r="CN115" i="66"/>
  <c r="CN59" i="66"/>
  <c r="CN215" i="66"/>
  <c r="CN183" i="66"/>
  <c r="CN151" i="66"/>
  <c r="CN119" i="66"/>
  <c r="CN87" i="66"/>
  <c r="CN55" i="66"/>
  <c r="CN23" i="66"/>
  <c r="CN209" i="66"/>
  <c r="CN193" i="66"/>
  <c r="CN177" i="66"/>
  <c r="CN161" i="66"/>
  <c r="CN145" i="66"/>
  <c r="CN129" i="66"/>
  <c r="CN113" i="66"/>
  <c r="CN97" i="66"/>
  <c r="CN81" i="66"/>
  <c r="CN65" i="66"/>
  <c r="CN49" i="66"/>
  <c r="CN33" i="66"/>
  <c r="CN220" i="66"/>
  <c r="CN212" i="66"/>
  <c r="CN204" i="66"/>
  <c r="CN196" i="66"/>
  <c r="CN188" i="66"/>
  <c r="CN180" i="66"/>
  <c r="CN172" i="66"/>
  <c r="CN164" i="66"/>
  <c r="CN156" i="66"/>
  <c r="CN148" i="66"/>
  <c r="CN140" i="66"/>
  <c r="CN132" i="66"/>
  <c r="CN124" i="66"/>
  <c r="CN116" i="66"/>
  <c r="CN108" i="66"/>
  <c r="CN100" i="66"/>
  <c r="CN92" i="66"/>
  <c r="CN84" i="66"/>
  <c r="CN76" i="66"/>
  <c r="CN68" i="66"/>
  <c r="CN60" i="66"/>
  <c r="CN52" i="66"/>
  <c r="CN44" i="66"/>
  <c r="CN36" i="66"/>
  <c r="CL216" i="66"/>
  <c r="CL136" i="66"/>
  <c r="CL24" i="66"/>
  <c r="CL160" i="66"/>
  <c r="CL120" i="66"/>
  <c r="CL72" i="66"/>
  <c r="CL32" i="66"/>
  <c r="CL196" i="66"/>
  <c r="CL164" i="66"/>
  <c r="CL132" i="66"/>
  <c r="CL100" i="66"/>
  <c r="CL68" i="66"/>
  <c r="CL36" i="66"/>
  <c r="CL214" i="66"/>
  <c r="CL198" i="66"/>
  <c r="CL182" i="66"/>
  <c r="CL166" i="66"/>
  <c r="CL150" i="66"/>
  <c r="CL134" i="66"/>
  <c r="CL118" i="66"/>
  <c r="CL102" i="66"/>
  <c r="CL86" i="66"/>
  <c r="CL70" i="66"/>
  <c r="CL54" i="66"/>
  <c r="CL38" i="66"/>
  <c r="CL22" i="66"/>
  <c r="CL215" i="66"/>
  <c r="CL207" i="66"/>
  <c r="CL199" i="66"/>
  <c r="CL191" i="66"/>
  <c r="CL183" i="66"/>
  <c r="CL175" i="66"/>
  <c r="CL167" i="66"/>
  <c r="CL159" i="66"/>
  <c r="CL151" i="66"/>
  <c r="CL143" i="66"/>
  <c r="CL135" i="66"/>
  <c r="CL127" i="66"/>
  <c r="CL119" i="66"/>
  <c r="CL111" i="66"/>
  <c r="CL103" i="66"/>
  <c r="CL95" i="66"/>
  <c r="CL87" i="66"/>
  <c r="CL79" i="66"/>
  <c r="CL71" i="66"/>
  <c r="CL63" i="66"/>
  <c r="CL55" i="66"/>
  <c r="CL47" i="66"/>
  <c r="CL39" i="66"/>
  <c r="CL31" i="66"/>
  <c r="BW70" i="66"/>
  <c r="BW38" i="66"/>
  <c r="BW210" i="66"/>
  <c r="BW174" i="66"/>
  <c r="BW118" i="66"/>
  <c r="BW94" i="66"/>
  <c r="BW77" i="66"/>
  <c r="BW45" i="66"/>
  <c r="BW220" i="66"/>
  <c r="BW204" i="66"/>
  <c r="BW188" i="66"/>
  <c r="BW172" i="66"/>
  <c r="BW156" i="66"/>
  <c r="BW140" i="66"/>
  <c r="BW124" i="66"/>
  <c r="BW108" i="66"/>
  <c r="BW92" i="66"/>
  <c r="BW69" i="66"/>
  <c r="BW37" i="66"/>
  <c r="BW206" i="66"/>
  <c r="BW178" i="66"/>
  <c r="BW158" i="66"/>
  <c r="BW134" i="66"/>
  <c r="BW102" i="66"/>
  <c r="BW47" i="66"/>
  <c r="BW75" i="66"/>
  <c r="BW59" i="66"/>
  <c r="BW43" i="66"/>
  <c r="BW27" i="66"/>
  <c r="BW217" i="66"/>
  <c r="BW209" i="66"/>
  <c r="BW201" i="66"/>
  <c r="BW193" i="66"/>
  <c r="BW185" i="66"/>
  <c r="BW177" i="66"/>
  <c r="BW169" i="66"/>
  <c r="BW161" i="66"/>
  <c r="BW153" i="66"/>
  <c r="BW145" i="66"/>
  <c r="BW137" i="66"/>
  <c r="BW129" i="66"/>
  <c r="BW121" i="66"/>
  <c r="BW113" i="66"/>
  <c r="BW105" i="66"/>
  <c r="BW97" i="66"/>
  <c r="BW89" i="66"/>
  <c r="BW81" i="66"/>
  <c r="BW65" i="66"/>
  <c r="BW49" i="66"/>
  <c r="CR198" i="66"/>
  <c r="CR126" i="66"/>
  <c r="CR62" i="66"/>
  <c r="CR206" i="66"/>
  <c r="CR142" i="66"/>
  <c r="CR86" i="66"/>
  <c r="CR30" i="66"/>
  <c r="CR202" i="66"/>
  <c r="CR170" i="66"/>
  <c r="CR138" i="66"/>
  <c r="CR106" i="66"/>
  <c r="CR74" i="66"/>
  <c r="CR42" i="66"/>
  <c r="CR216" i="66"/>
  <c r="CR200" i="66"/>
  <c r="CR184" i="66"/>
  <c r="CR168" i="66"/>
  <c r="CR152" i="66"/>
  <c r="CR136" i="66"/>
  <c r="CR120" i="66"/>
  <c r="CR104" i="66"/>
  <c r="CR88" i="66"/>
  <c r="CR72" i="66"/>
  <c r="CR56" i="66"/>
  <c r="CR40" i="66"/>
  <c r="CR24" i="66"/>
  <c r="CR215" i="66"/>
  <c r="CR207" i="66"/>
  <c r="CR199" i="66"/>
  <c r="CR191" i="66"/>
  <c r="CR183" i="66"/>
  <c r="CR175" i="66"/>
  <c r="CR167" i="66"/>
  <c r="CR159" i="66"/>
  <c r="CR151" i="66"/>
  <c r="CR143" i="66"/>
  <c r="CR135" i="66"/>
  <c r="CR127" i="66"/>
  <c r="CR119" i="66"/>
  <c r="CR111" i="66"/>
  <c r="CR103" i="66"/>
  <c r="CR95" i="66"/>
  <c r="CR87" i="66"/>
  <c r="CR79" i="66"/>
  <c r="CR71" i="66"/>
  <c r="CR63" i="66"/>
  <c r="CR55" i="66"/>
  <c r="CR47" i="66"/>
  <c r="CR39" i="66"/>
  <c r="CR31" i="66"/>
  <c r="CQ22" i="66"/>
  <c r="CQ23" i="66"/>
  <c r="CQ24" i="66"/>
  <c r="CQ25" i="66"/>
  <c r="CQ26" i="66"/>
  <c r="CQ27" i="66"/>
  <c r="CQ28" i="66"/>
  <c r="CQ29" i="66"/>
  <c r="CQ30" i="66"/>
  <c r="CQ31" i="66"/>
  <c r="CQ32" i="66"/>
  <c r="CQ33" i="66"/>
  <c r="CQ34" i="66"/>
  <c r="CQ35" i="66"/>
  <c r="CQ36" i="66"/>
  <c r="CQ37" i="66"/>
  <c r="CQ38" i="66"/>
  <c r="CQ39" i="66"/>
  <c r="CQ40" i="66"/>
  <c r="CQ41" i="66"/>
  <c r="CQ42" i="66"/>
  <c r="CQ43" i="66"/>
  <c r="CQ44" i="66"/>
  <c r="CQ45" i="66"/>
  <c r="CQ46" i="66"/>
  <c r="CQ47" i="66"/>
  <c r="CQ48" i="66"/>
  <c r="CQ49" i="66"/>
  <c r="CQ50" i="66"/>
  <c r="CQ51" i="66"/>
  <c r="CQ52" i="66"/>
  <c r="CQ53" i="66"/>
  <c r="CQ54" i="66"/>
  <c r="CQ55" i="66"/>
  <c r="CQ56" i="66"/>
  <c r="CQ57" i="66"/>
  <c r="CQ58" i="66"/>
  <c r="CQ59" i="66"/>
  <c r="CQ60" i="66"/>
  <c r="CQ61" i="66"/>
  <c r="CQ62" i="66"/>
  <c r="CQ63" i="66"/>
  <c r="CQ64" i="66"/>
  <c r="CQ65" i="66"/>
  <c r="CQ66" i="66"/>
  <c r="CQ67" i="66"/>
  <c r="CQ68" i="66"/>
  <c r="CQ69" i="66"/>
  <c r="CQ70" i="66"/>
  <c r="CQ71" i="66"/>
  <c r="CQ72" i="66"/>
  <c r="CQ73" i="66"/>
  <c r="CQ74" i="66"/>
  <c r="CQ75" i="66"/>
  <c r="CQ76" i="66"/>
  <c r="CQ77" i="66"/>
  <c r="CQ78" i="66"/>
  <c r="CQ79" i="66"/>
  <c r="CQ80" i="66"/>
  <c r="CQ81" i="66"/>
  <c r="CQ82" i="66"/>
  <c r="CQ83" i="66"/>
  <c r="CQ84" i="66"/>
  <c r="CQ85" i="66"/>
  <c r="CQ86" i="66"/>
  <c r="CQ87" i="66"/>
  <c r="CQ88" i="66"/>
  <c r="CQ89" i="66"/>
  <c r="CQ90" i="66"/>
  <c r="CQ91" i="66"/>
  <c r="CQ92" i="66"/>
  <c r="CQ93" i="66"/>
  <c r="CQ94" i="66"/>
  <c r="CQ95" i="66"/>
  <c r="CQ96" i="66"/>
  <c r="CQ97" i="66"/>
  <c r="CQ98" i="66"/>
  <c r="CQ99" i="66"/>
  <c r="CQ100" i="66"/>
  <c r="CQ101" i="66"/>
  <c r="CQ102" i="66"/>
  <c r="CQ103" i="66"/>
  <c r="CQ104" i="66"/>
  <c r="CQ105" i="66"/>
  <c r="CQ106" i="66"/>
  <c r="CQ107" i="66"/>
  <c r="CQ108" i="66"/>
  <c r="CQ109" i="66"/>
  <c r="CQ110" i="66"/>
  <c r="CQ111" i="66"/>
  <c r="CQ112" i="66"/>
  <c r="CQ113" i="66"/>
  <c r="CQ114" i="66"/>
  <c r="CQ115" i="66"/>
  <c r="CQ116" i="66"/>
  <c r="CQ117" i="66"/>
  <c r="CQ118" i="66"/>
  <c r="CQ119" i="66"/>
  <c r="CQ120" i="66"/>
  <c r="CQ121" i="66"/>
  <c r="CQ122" i="66"/>
  <c r="CQ123" i="66"/>
  <c r="CQ124" i="66"/>
  <c r="CQ125" i="66"/>
  <c r="CQ126" i="66"/>
  <c r="CQ127" i="66"/>
  <c r="CQ128" i="66"/>
  <c r="CQ129" i="66"/>
  <c r="CQ130" i="66"/>
  <c r="CQ131" i="66"/>
  <c r="CQ132" i="66"/>
  <c r="CQ133" i="66"/>
  <c r="CQ134" i="66"/>
  <c r="CQ135" i="66"/>
  <c r="CQ136" i="66"/>
  <c r="CQ137" i="66"/>
  <c r="CQ138" i="66"/>
  <c r="CQ139" i="66"/>
  <c r="CQ140" i="66"/>
  <c r="CQ141" i="66"/>
  <c r="CQ142" i="66"/>
  <c r="CQ143" i="66"/>
  <c r="CQ144" i="66"/>
  <c r="CQ145" i="66"/>
  <c r="CQ146" i="66"/>
  <c r="CQ147" i="66"/>
  <c r="CQ148" i="66"/>
  <c r="CQ149" i="66"/>
  <c r="CQ150" i="66"/>
  <c r="CQ151" i="66"/>
  <c r="CQ152" i="66"/>
  <c r="CQ153" i="66"/>
  <c r="CQ154" i="66"/>
  <c r="CQ155" i="66"/>
  <c r="CQ156" i="66"/>
  <c r="CQ157" i="66"/>
  <c r="CQ158" i="66"/>
  <c r="CQ159" i="66"/>
  <c r="CQ160" i="66"/>
  <c r="CQ161" i="66"/>
  <c r="CQ162" i="66"/>
  <c r="CQ163" i="66"/>
  <c r="CQ164" i="66"/>
  <c r="CQ165" i="66"/>
  <c r="CQ166" i="66"/>
  <c r="CQ167" i="66"/>
  <c r="CQ168" i="66"/>
  <c r="CQ169" i="66"/>
  <c r="CQ170" i="66"/>
  <c r="CQ171" i="66"/>
  <c r="CQ172" i="66"/>
  <c r="CQ173" i="66"/>
  <c r="CQ174" i="66"/>
  <c r="CQ175" i="66"/>
  <c r="CQ176" i="66"/>
  <c r="CQ177" i="66"/>
  <c r="CQ178" i="66"/>
  <c r="CQ179" i="66"/>
  <c r="CQ180" i="66"/>
  <c r="CQ181" i="66"/>
  <c r="CQ182" i="66"/>
  <c r="CQ183" i="66"/>
  <c r="CQ184" i="66"/>
  <c r="CQ185" i="66"/>
  <c r="CQ186" i="66"/>
  <c r="CQ187" i="66"/>
  <c r="CQ188" i="66"/>
  <c r="CQ189" i="66"/>
  <c r="CQ190" i="66"/>
  <c r="CQ191" i="66"/>
  <c r="CQ192" i="66"/>
  <c r="CQ193" i="66"/>
  <c r="CQ194" i="66"/>
  <c r="CQ195" i="66"/>
  <c r="CQ196" i="66"/>
  <c r="CQ197" i="66"/>
  <c r="CQ198" i="66"/>
  <c r="CQ199" i="66"/>
  <c r="CQ200" i="66"/>
  <c r="CQ201" i="66"/>
  <c r="CQ202" i="66"/>
  <c r="CQ203" i="66"/>
  <c r="CQ204" i="66"/>
  <c r="CQ205" i="66"/>
  <c r="CQ206" i="66"/>
  <c r="CQ207" i="66"/>
  <c r="CQ208" i="66"/>
  <c r="CQ209" i="66"/>
  <c r="CQ210" i="66"/>
  <c r="CQ211" i="66"/>
  <c r="CQ212" i="66"/>
  <c r="CQ213" i="66"/>
  <c r="CQ214" i="66"/>
  <c r="CQ215" i="66"/>
  <c r="CQ216" i="66"/>
  <c r="CQ217" i="66"/>
  <c r="CQ218" i="66"/>
  <c r="CQ219" i="66"/>
  <c r="CQ220" i="66"/>
  <c r="CQ221" i="66"/>
  <c r="CQ222" i="66"/>
  <c r="CA22" i="66"/>
  <c r="CA23" i="66"/>
  <c r="CA24" i="66"/>
  <c r="CA25" i="66"/>
  <c r="CA26" i="66"/>
  <c r="CA27" i="66"/>
  <c r="CA28" i="66"/>
  <c r="CA29" i="66"/>
  <c r="CA30" i="66"/>
  <c r="CA31" i="66"/>
  <c r="CA32" i="66"/>
  <c r="CA33" i="66"/>
  <c r="CA34" i="66"/>
  <c r="CA35" i="66"/>
  <c r="CA36" i="66"/>
  <c r="CA37" i="66"/>
  <c r="CA38" i="66"/>
  <c r="CA39" i="66"/>
  <c r="CA40" i="66"/>
  <c r="CA41" i="66"/>
  <c r="CA42" i="66"/>
  <c r="CA43" i="66"/>
  <c r="CA44" i="66"/>
  <c r="CA45" i="66"/>
  <c r="CA46" i="66"/>
  <c r="CA47" i="66"/>
  <c r="CA48" i="66"/>
  <c r="CA49" i="66"/>
  <c r="CA50" i="66"/>
  <c r="CA51" i="66"/>
  <c r="CA52" i="66"/>
  <c r="CA53" i="66"/>
  <c r="CA54" i="66"/>
  <c r="CA55" i="66"/>
  <c r="CA56" i="66"/>
  <c r="CA57" i="66"/>
  <c r="CA58" i="66"/>
  <c r="CA59" i="66"/>
  <c r="CA60" i="66"/>
  <c r="CA61" i="66"/>
  <c r="CA62" i="66"/>
  <c r="CA63" i="66"/>
  <c r="CA64" i="66"/>
  <c r="CA65" i="66"/>
  <c r="CA66" i="66"/>
  <c r="CA67" i="66"/>
  <c r="CA68" i="66"/>
  <c r="CA69" i="66"/>
  <c r="CA70" i="66"/>
  <c r="CA71" i="66"/>
  <c r="CA72" i="66"/>
  <c r="CA73" i="66"/>
  <c r="CA74" i="66"/>
  <c r="CA75" i="66"/>
  <c r="CA76" i="66"/>
  <c r="CA77" i="66"/>
  <c r="CA78" i="66"/>
  <c r="CA79" i="66"/>
  <c r="CA83" i="66"/>
  <c r="CA87" i="66"/>
  <c r="CA91" i="66"/>
  <c r="CA95" i="66"/>
  <c r="CA99" i="66"/>
  <c r="CA103" i="66"/>
  <c r="CA107" i="66"/>
  <c r="CA111" i="66"/>
  <c r="CA115" i="66"/>
  <c r="CA119" i="66"/>
  <c r="CA123" i="66"/>
  <c r="CA127" i="66"/>
  <c r="CA131" i="66"/>
  <c r="CA135" i="66"/>
  <c r="CA139" i="66"/>
  <c r="CA143" i="66"/>
  <c r="CA147" i="66"/>
  <c r="CA151" i="66"/>
  <c r="CA155" i="66"/>
  <c r="CA159" i="66"/>
  <c r="CA163" i="66"/>
  <c r="CA167" i="66"/>
  <c r="CA171" i="66"/>
  <c r="CA175" i="66"/>
  <c r="CA179" i="66"/>
  <c r="CA183" i="66"/>
  <c r="CA187" i="66"/>
  <c r="CA191" i="66"/>
  <c r="CA195" i="66"/>
  <c r="CA199" i="66"/>
  <c r="CA203" i="66"/>
  <c r="CA207" i="66"/>
  <c r="CA211" i="66"/>
  <c r="CA215" i="66"/>
  <c r="CA219" i="66"/>
  <c r="CA82" i="66"/>
  <c r="CA86" i="66"/>
  <c r="CA90" i="66"/>
  <c r="CA94" i="66"/>
  <c r="CA98" i="66"/>
  <c r="CA102" i="66"/>
  <c r="CA106" i="66"/>
  <c r="CA110" i="66"/>
  <c r="CA114" i="66"/>
  <c r="CA118" i="66"/>
  <c r="CA122" i="66"/>
  <c r="CA126" i="66"/>
  <c r="CA130" i="66"/>
  <c r="CA134" i="66"/>
  <c r="CA138" i="66"/>
  <c r="CA142" i="66"/>
  <c r="CA146" i="66"/>
  <c r="CA150" i="66"/>
  <c r="CA154" i="66"/>
  <c r="CA158" i="66"/>
  <c r="CA162" i="66"/>
  <c r="CA166" i="66"/>
  <c r="CA170" i="66"/>
  <c r="CA174" i="66"/>
  <c r="CA178" i="66"/>
  <c r="CA182" i="66"/>
  <c r="CA186" i="66"/>
  <c r="CA190" i="66"/>
  <c r="CA194" i="66"/>
  <c r="CA198" i="66"/>
  <c r="CA202" i="66"/>
  <c r="CA206" i="66"/>
  <c r="CA210" i="66"/>
  <c r="CA214" i="66"/>
  <c r="CA218" i="66"/>
  <c r="CA222" i="66"/>
  <c r="CA81" i="66"/>
  <c r="CA85" i="66"/>
  <c r="CA89" i="66"/>
  <c r="CA93" i="66"/>
  <c r="CA97" i="66"/>
  <c r="CA101" i="66"/>
  <c r="CA105" i="66"/>
  <c r="CA109" i="66"/>
  <c r="CA113" i="66"/>
  <c r="CA117" i="66"/>
  <c r="CA121" i="66"/>
  <c r="CA125" i="66"/>
  <c r="CA129" i="66"/>
  <c r="CA133" i="66"/>
  <c r="CA137" i="66"/>
  <c r="CA141" i="66"/>
  <c r="CA145" i="66"/>
  <c r="CA149" i="66"/>
  <c r="CA153" i="66"/>
  <c r="CA157" i="66"/>
  <c r="CA161" i="66"/>
  <c r="CA165" i="66"/>
  <c r="CA169" i="66"/>
  <c r="CA173" i="66"/>
  <c r="CA177" i="66"/>
  <c r="CA181" i="66"/>
  <c r="CA185" i="66"/>
  <c r="CA189" i="66"/>
  <c r="CA193" i="66"/>
  <c r="CA197" i="66"/>
  <c r="CA201" i="66"/>
  <c r="CA205" i="66"/>
  <c r="CA209" i="66"/>
  <c r="CA213" i="66"/>
  <c r="CA217" i="66"/>
  <c r="CA221" i="66"/>
  <c r="CA80" i="66"/>
  <c r="CA84" i="66"/>
  <c r="CA88" i="66"/>
  <c r="CA92" i="66"/>
  <c r="CA96" i="66"/>
  <c r="CA100" i="66"/>
  <c r="CA104" i="66"/>
  <c r="CA108" i="66"/>
  <c r="CA112" i="66"/>
  <c r="CA116" i="66"/>
  <c r="CA120" i="66"/>
  <c r="CA124" i="66"/>
  <c r="CA128" i="66"/>
  <c r="CA132" i="66"/>
  <c r="CA136" i="66"/>
  <c r="CA140" i="66"/>
  <c r="CA144" i="66"/>
  <c r="CA148" i="66"/>
  <c r="CA152" i="66"/>
  <c r="CA156" i="66"/>
  <c r="CA160" i="66"/>
  <c r="CA164" i="66"/>
  <c r="CA168" i="66"/>
  <c r="CA172" i="66"/>
  <c r="CA176" i="66"/>
  <c r="CA180" i="66"/>
  <c r="CA184" i="66"/>
  <c r="CA188" i="66"/>
  <c r="CA192" i="66"/>
  <c r="CA196" i="66"/>
  <c r="CA200" i="66"/>
  <c r="CA204" i="66"/>
  <c r="CA208" i="66"/>
  <c r="CA212" i="66"/>
  <c r="CA216" i="66"/>
  <c r="CA220" i="66"/>
  <c r="BZ224" i="66"/>
  <c r="BZ223" i="66"/>
  <c r="CP223" i="66"/>
  <c r="CP224" i="66"/>
  <c r="CH156" i="66"/>
  <c r="CG80" i="66"/>
  <c r="CG153" i="66"/>
  <c r="CG71" i="66"/>
  <c r="CG207" i="66"/>
  <c r="BP145" i="66"/>
  <c r="BP222" i="66"/>
  <c r="BP135" i="66"/>
  <c r="BP105" i="66"/>
  <c r="BP30" i="66"/>
  <c r="BP174" i="66"/>
  <c r="BP136" i="66"/>
  <c r="BP55" i="66"/>
  <c r="BP183" i="66"/>
  <c r="BP117" i="66"/>
  <c r="BP34" i="66"/>
  <c r="BP209" i="66"/>
  <c r="BP158" i="66"/>
  <c r="BP101" i="66"/>
  <c r="BP192" i="66"/>
  <c r="BP79" i="66"/>
  <c r="BP46" i="66"/>
  <c r="BP161" i="66"/>
  <c r="BP199" i="66"/>
  <c r="BP89" i="66"/>
  <c r="BP121" i="66"/>
  <c r="CF180" i="66"/>
  <c r="BP168" i="66"/>
  <c r="BP38" i="66"/>
  <c r="BP22" i="66"/>
  <c r="BP193" i="66"/>
  <c r="BP167" i="66"/>
  <c r="BP142" i="66"/>
  <c r="BP206" i="66"/>
  <c r="BP97" i="66"/>
  <c r="BP113" i="66"/>
  <c r="BP129" i="66"/>
  <c r="BP212" i="66"/>
  <c r="BP164" i="66"/>
  <c r="BP58" i="66"/>
  <c r="BP73" i="66"/>
  <c r="BP67" i="66"/>
  <c r="BP42" i="66"/>
  <c r="BP26" i="66"/>
  <c r="BP177" i="66"/>
  <c r="BP151" i="66"/>
  <c r="BP215" i="66"/>
  <c r="BP190" i="66"/>
  <c r="BP93" i="66"/>
  <c r="BP109" i="66"/>
  <c r="BP125" i="66"/>
  <c r="BP61" i="66"/>
  <c r="CF92" i="66"/>
  <c r="BP184" i="66"/>
  <c r="BP160" i="66"/>
  <c r="BP82" i="66"/>
  <c r="BP70" i="66"/>
  <c r="BP54" i="66"/>
  <c r="BP65" i="66"/>
  <c r="BP75" i="66"/>
  <c r="BP51" i="66"/>
  <c r="BP41" i="66"/>
  <c r="BP33" i="66"/>
  <c r="BP25" i="66"/>
  <c r="BP149" i="66"/>
  <c r="BP181" i="66"/>
  <c r="BP213" i="66"/>
  <c r="BP155" i="66"/>
  <c r="BP187" i="66"/>
  <c r="BP219" i="66"/>
  <c r="BP162" i="66"/>
  <c r="BP194" i="66"/>
  <c r="BP86" i="66"/>
  <c r="BP94" i="66"/>
  <c r="BP102" i="66"/>
  <c r="BP110" i="66"/>
  <c r="BP114" i="66"/>
  <c r="BP122" i="66"/>
  <c r="BP130" i="66"/>
  <c r="BP76" i="66"/>
  <c r="BP72" i="66"/>
  <c r="BP208" i="66"/>
  <c r="BP176" i="66"/>
  <c r="BP152" i="66"/>
  <c r="BP78" i="66"/>
  <c r="BP66" i="66"/>
  <c r="BP50" i="66"/>
  <c r="BP85" i="66"/>
  <c r="BP53" i="66"/>
  <c r="BP83" i="66"/>
  <c r="BP59" i="66"/>
  <c r="BP48" i="66"/>
  <c r="BP44" i="66"/>
  <c r="BP40" i="66"/>
  <c r="BP36" i="66"/>
  <c r="BP32" i="66"/>
  <c r="BP28" i="66"/>
  <c r="BP24" i="66"/>
  <c r="BP137" i="66"/>
  <c r="BP153" i="66"/>
  <c r="BP169" i="66"/>
  <c r="BP185" i="66"/>
  <c r="BP201" i="66"/>
  <c r="BP217" i="66"/>
  <c r="BP143" i="66"/>
  <c r="BP159" i="66"/>
  <c r="BP175" i="66"/>
  <c r="BP191" i="66"/>
  <c r="BP207" i="66"/>
  <c r="BP134" i="66"/>
  <c r="BP150" i="66"/>
  <c r="BP166" i="66"/>
  <c r="BP182" i="66"/>
  <c r="BP198" i="66"/>
  <c r="BP214" i="66"/>
  <c r="BP87" i="66"/>
  <c r="BP91" i="66"/>
  <c r="BP95" i="66"/>
  <c r="BP99" i="66"/>
  <c r="BP103" i="66"/>
  <c r="BP107" i="66"/>
  <c r="BP111" i="66"/>
  <c r="BP115" i="66"/>
  <c r="BP119" i="66"/>
  <c r="BP123" i="66"/>
  <c r="BP127" i="66"/>
  <c r="BP131" i="66"/>
  <c r="BP81" i="66"/>
  <c r="BP68" i="66"/>
  <c r="BP172" i="66"/>
  <c r="BP156" i="66"/>
  <c r="BP56" i="66"/>
  <c r="BP148" i="66"/>
  <c r="BP216" i="66"/>
  <c r="BP63" i="66"/>
  <c r="BP45" i="66"/>
  <c r="BP37" i="66"/>
  <c r="BP29" i="66"/>
  <c r="BP133" i="66"/>
  <c r="BP165" i="66"/>
  <c r="BP197" i="66"/>
  <c r="BP139" i="66"/>
  <c r="BP171" i="66"/>
  <c r="BP203" i="66"/>
  <c r="BP146" i="66"/>
  <c r="BP178" i="66"/>
  <c r="BP210" i="66"/>
  <c r="BP90" i="66"/>
  <c r="BP98" i="66"/>
  <c r="BP106" i="66"/>
  <c r="BP118" i="66"/>
  <c r="BP126" i="66"/>
  <c r="BP57" i="66"/>
  <c r="BP84" i="66"/>
  <c r="BP188" i="66"/>
  <c r="BP200" i="66"/>
  <c r="BP144" i="66"/>
  <c r="BP74" i="66"/>
  <c r="BP62" i="66"/>
  <c r="BP77" i="66"/>
  <c r="BP49" i="66"/>
  <c r="BP71" i="66"/>
  <c r="BP47" i="66"/>
  <c r="BP43" i="66"/>
  <c r="BP39" i="66"/>
  <c r="BP35" i="66"/>
  <c r="BP31" i="66"/>
  <c r="BP27" i="66"/>
  <c r="BP23" i="66"/>
  <c r="BP141" i="66"/>
  <c r="BP157" i="66"/>
  <c r="BP173" i="66"/>
  <c r="BP189" i="66"/>
  <c r="BP205" i="66"/>
  <c r="BP221" i="66"/>
  <c r="BP147" i="66"/>
  <c r="BP163" i="66"/>
  <c r="BP179" i="66"/>
  <c r="BP195" i="66"/>
  <c r="BP211" i="66"/>
  <c r="BP138" i="66"/>
  <c r="BP154" i="66"/>
  <c r="BP170" i="66"/>
  <c r="BP186" i="66"/>
  <c r="BP202" i="66"/>
  <c r="BP218" i="66"/>
  <c r="BP88" i="66"/>
  <c r="BP92" i="66"/>
  <c r="BP96" i="66"/>
  <c r="BP100" i="66"/>
  <c r="BP104" i="66"/>
  <c r="BP108" i="66"/>
  <c r="BP112" i="66"/>
  <c r="BP116" i="66"/>
  <c r="BP120" i="66"/>
  <c r="BP124" i="66"/>
  <c r="BP128" i="66"/>
  <c r="BP132" i="66"/>
  <c r="BP69" i="66"/>
  <c r="BP180" i="66"/>
  <c r="Q8" i="53"/>
  <c r="L8" i="53"/>
  <c r="CG51" i="66"/>
  <c r="CG143" i="66"/>
  <c r="CG83" i="66"/>
  <c r="CG67" i="66"/>
  <c r="CG55" i="66"/>
  <c r="CG175" i="66"/>
  <c r="CH166" i="66"/>
  <c r="CG177" i="66"/>
  <c r="CH169" i="66"/>
  <c r="CH220" i="66"/>
  <c r="CG64" i="66"/>
  <c r="CF24" i="66"/>
  <c r="CF200" i="66"/>
  <c r="CF145" i="66"/>
  <c r="CF104" i="66"/>
  <c r="CF60" i="66"/>
  <c r="CF156" i="66"/>
  <c r="CF113" i="66"/>
  <c r="CF72" i="66"/>
  <c r="CF124" i="66"/>
  <c r="CG168" i="66"/>
  <c r="CG111" i="66"/>
  <c r="CG79" i="66"/>
  <c r="CG63" i="66"/>
  <c r="CF81" i="66"/>
  <c r="CF168" i="66"/>
  <c r="CG191" i="66"/>
  <c r="CG159" i="66"/>
  <c r="CG84" i="66"/>
  <c r="CG68" i="66"/>
  <c r="CG52" i="66"/>
  <c r="CG130" i="66"/>
  <c r="CG122" i="66"/>
  <c r="CG100" i="66"/>
  <c r="CG197" i="66"/>
  <c r="CG206" i="66"/>
  <c r="CG208" i="66"/>
  <c r="CG127" i="66"/>
  <c r="CG106" i="66"/>
  <c r="CG217" i="66"/>
  <c r="CG133" i="66"/>
  <c r="CG142" i="66"/>
  <c r="CG144" i="66"/>
  <c r="CG132" i="66"/>
  <c r="CG90" i="66"/>
  <c r="CG162" i="66"/>
  <c r="CG56" i="66"/>
  <c r="CG72" i="66"/>
  <c r="CG95" i="66"/>
  <c r="CG182" i="66"/>
  <c r="CG60" i="66"/>
  <c r="CG76" i="66"/>
  <c r="CG135" i="66"/>
  <c r="CG151" i="66"/>
  <c r="CG167" i="66"/>
  <c r="CG183" i="66"/>
  <c r="CG199" i="66"/>
  <c r="CG215" i="66"/>
  <c r="CH187" i="66"/>
  <c r="CH67" i="66"/>
  <c r="CH109" i="66"/>
  <c r="CH196" i="66"/>
  <c r="CG75" i="66"/>
  <c r="CG59" i="66"/>
  <c r="CF49" i="66"/>
  <c r="CF136" i="66"/>
  <c r="CG188" i="66"/>
  <c r="CG116" i="66"/>
  <c r="BP52" i="66"/>
  <c r="BP204" i="66"/>
  <c r="BP220" i="66"/>
  <c r="BP64" i="66"/>
  <c r="BP140" i="66"/>
  <c r="BP80" i="66"/>
  <c r="BP60" i="66"/>
  <c r="CH222" i="66"/>
  <c r="CH206" i="66"/>
  <c r="CH190" i="66"/>
  <c r="CH174" i="66"/>
  <c r="CH158" i="66"/>
  <c r="CH142" i="66"/>
  <c r="CH131" i="66"/>
  <c r="CH127" i="66"/>
  <c r="CH123" i="66"/>
  <c r="CH119" i="66"/>
  <c r="CH115" i="66"/>
  <c r="CH111" i="66"/>
  <c r="CH107" i="66"/>
  <c r="CH103" i="66"/>
  <c r="CH99" i="66"/>
  <c r="CH95" i="66"/>
  <c r="CH91" i="66"/>
  <c r="CH87" i="66"/>
  <c r="CH211" i="66"/>
  <c r="CH195" i="66"/>
  <c r="CH179" i="66"/>
  <c r="CH163" i="66"/>
  <c r="CH147" i="66"/>
  <c r="CH85" i="66"/>
  <c r="CH81" i="66"/>
  <c r="CH77" i="66"/>
  <c r="CH73" i="66"/>
  <c r="CH69" i="66"/>
  <c r="CH65" i="66"/>
  <c r="CH61" i="66"/>
  <c r="CH57" i="66"/>
  <c r="CH53" i="66"/>
  <c r="CH49" i="66"/>
  <c r="CH209" i="66"/>
  <c r="CH193" i="66"/>
  <c r="CH177" i="66"/>
  <c r="CH161" i="66"/>
  <c r="CH145" i="66"/>
  <c r="CH218" i="66"/>
  <c r="CH202" i="66"/>
  <c r="CH186" i="66"/>
  <c r="CH170" i="66"/>
  <c r="CH154" i="66"/>
  <c r="CH138" i="66"/>
  <c r="CH130" i="66"/>
  <c r="CH126" i="66"/>
  <c r="CH122" i="66"/>
  <c r="CH118" i="66"/>
  <c r="CH114" i="66"/>
  <c r="CH110" i="66"/>
  <c r="CH106" i="66"/>
  <c r="CH102" i="66"/>
  <c r="CH98" i="66"/>
  <c r="CH94" i="66"/>
  <c r="CH90" i="66"/>
  <c r="CH86" i="66"/>
  <c r="CH207" i="66"/>
  <c r="CH191" i="66"/>
  <c r="CH175" i="66"/>
  <c r="CH159" i="66"/>
  <c r="CH143" i="66"/>
  <c r="CH84" i="66"/>
  <c r="CH80" i="66"/>
  <c r="CH76" i="66"/>
  <c r="CH72" i="66"/>
  <c r="CH68" i="66"/>
  <c r="CH64" i="66"/>
  <c r="CH60" i="66"/>
  <c r="CH56" i="66"/>
  <c r="CH52" i="66"/>
  <c r="CH221" i="66"/>
  <c r="CH205" i="66"/>
  <c r="CH189" i="66"/>
  <c r="CH173" i="66"/>
  <c r="CH157" i="66"/>
  <c r="CH141" i="66"/>
  <c r="CH82" i="66"/>
  <c r="CH78" i="66"/>
  <c r="CH74" i="66"/>
  <c r="CH70" i="66"/>
  <c r="CH66" i="66"/>
  <c r="CH62" i="66"/>
  <c r="CH58" i="66"/>
  <c r="CH54" i="66"/>
  <c r="CH50" i="66"/>
  <c r="CH213" i="66"/>
  <c r="CH197" i="66"/>
  <c r="CH181" i="66"/>
  <c r="CH165" i="66"/>
  <c r="CH149" i="66"/>
  <c r="CH133" i="66"/>
  <c r="CH140" i="66"/>
  <c r="CH172" i="66"/>
  <c r="CH204" i="66"/>
  <c r="CH214" i="66"/>
  <c r="CH150" i="66"/>
  <c r="CH121" i="66"/>
  <c r="CH105" i="66"/>
  <c r="CH89" i="66"/>
  <c r="CH171" i="66"/>
  <c r="CH79" i="66"/>
  <c r="CH63" i="66"/>
  <c r="CH217" i="66"/>
  <c r="CH153" i="66"/>
  <c r="CH198" i="66"/>
  <c r="CH134" i="66"/>
  <c r="CH117" i="66"/>
  <c r="CH101" i="66"/>
  <c r="CH219" i="66"/>
  <c r="CH155" i="66"/>
  <c r="CH75" i="66"/>
  <c r="CH59" i="66"/>
  <c r="CH201" i="66"/>
  <c r="CH137" i="66"/>
  <c r="BQ219" i="66"/>
  <c r="BQ215" i="66"/>
  <c r="BQ211" i="66"/>
  <c r="BQ207" i="66"/>
  <c r="BQ203" i="66"/>
  <c r="BQ199" i="66"/>
  <c r="BQ195" i="66"/>
  <c r="BQ191" i="66"/>
  <c r="BQ187" i="66"/>
  <c r="BQ183" i="66"/>
  <c r="BQ179" i="66"/>
  <c r="BQ175" i="66"/>
  <c r="BQ171" i="66"/>
  <c r="BQ167" i="66"/>
  <c r="BQ163" i="66"/>
  <c r="BQ159" i="66"/>
  <c r="BQ155" i="66"/>
  <c r="BQ151" i="66"/>
  <c r="BQ147" i="66"/>
  <c r="BQ143" i="66"/>
  <c r="BQ139" i="66"/>
  <c r="BQ135" i="66"/>
  <c r="BQ220" i="66"/>
  <c r="BQ216" i="66"/>
  <c r="BQ212" i="66"/>
  <c r="BQ208" i="66"/>
  <c r="BQ204" i="66"/>
  <c r="BQ200" i="66"/>
  <c r="BQ196" i="66"/>
  <c r="BQ192" i="66"/>
  <c r="BQ188" i="66"/>
  <c r="BQ184" i="66"/>
  <c r="BQ180" i="66"/>
  <c r="BQ176" i="66"/>
  <c r="BQ172" i="66"/>
  <c r="BQ168" i="66"/>
  <c r="BQ164" i="66"/>
  <c r="BQ160" i="66"/>
  <c r="BQ156" i="66"/>
  <c r="BQ152" i="66"/>
  <c r="BQ148" i="66"/>
  <c r="BQ144" i="66"/>
  <c r="BQ140" i="66"/>
  <c r="BQ136" i="66"/>
  <c r="BQ132" i="66"/>
  <c r="BQ131" i="66"/>
  <c r="BQ130" i="66"/>
  <c r="BQ129" i="66"/>
  <c r="BQ128" i="66"/>
  <c r="BQ127" i="66"/>
  <c r="BQ126" i="66"/>
  <c r="BQ125" i="66"/>
  <c r="BQ124" i="66"/>
  <c r="BQ123" i="66"/>
  <c r="BQ122" i="66"/>
  <c r="BQ121" i="66"/>
  <c r="BQ120" i="66"/>
  <c r="BQ119" i="66"/>
  <c r="BQ118" i="66"/>
  <c r="BQ117" i="66"/>
  <c r="BQ116" i="66"/>
  <c r="BQ115" i="66"/>
  <c r="BQ114" i="66"/>
  <c r="BQ113" i="66"/>
  <c r="BQ112" i="66"/>
  <c r="BQ111" i="66"/>
  <c r="BQ110" i="66"/>
  <c r="BQ109" i="66"/>
  <c r="BQ108" i="66"/>
  <c r="BQ107" i="66"/>
  <c r="BQ106" i="66"/>
  <c r="BQ105" i="66"/>
  <c r="BQ104" i="66"/>
  <c r="BQ103" i="66"/>
  <c r="BQ102" i="66"/>
  <c r="BQ101" i="66"/>
  <c r="BQ100" i="66"/>
  <c r="BQ99" i="66"/>
  <c r="BQ98" i="66"/>
  <c r="BQ97" i="66"/>
  <c r="BQ96" i="66"/>
  <c r="BQ95" i="66"/>
  <c r="BQ94" i="66"/>
  <c r="BQ93" i="66"/>
  <c r="BQ92" i="66"/>
  <c r="BQ91" i="66"/>
  <c r="BQ90" i="66"/>
  <c r="BQ89" i="66"/>
  <c r="BQ88" i="66"/>
  <c r="BQ87" i="66"/>
  <c r="BQ86" i="66"/>
  <c r="BQ85" i="66"/>
  <c r="BQ84" i="66"/>
  <c r="BQ83" i="66"/>
  <c r="BQ82" i="66"/>
  <c r="BQ81" i="66"/>
  <c r="BQ80" i="66"/>
  <c r="BQ79" i="66"/>
  <c r="BQ78" i="66"/>
  <c r="BQ77" i="66"/>
  <c r="BQ76" i="66"/>
  <c r="BQ75" i="66"/>
  <c r="BQ74" i="66"/>
  <c r="BQ73" i="66"/>
  <c r="BQ72" i="66"/>
  <c r="BQ71" i="66"/>
  <c r="BQ70" i="66"/>
  <c r="BQ69" i="66"/>
  <c r="BQ68" i="66"/>
  <c r="BQ67" i="66"/>
  <c r="BQ66" i="66"/>
  <c r="BQ65" i="66"/>
  <c r="BQ64" i="66"/>
  <c r="BQ63" i="66"/>
  <c r="BQ62" i="66"/>
  <c r="BQ61" i="66"/>
  <c r="BQ60" i="66"/>
  <c r="BQ59" i="66"/>
  <c r="BQ58" i="66"/>
  <c r="BQ57" i="66"/>
  <c r="BQ56" i="66"/>
  <c r="BQ55" i="66"/>
  <c r="BQ54" i="66"/>
  <c r="BQ53" i="66"/>
  <c r="BQ52" i="66"/>
  <c r="BQ51" i="66"/>
  <c r="BQ50" i="66"/>
  <c r="BQ49" i="66"/>
  <c r="BQ222" i="66"/>
  <c r="BQ218" i="66"/>
  <c r="BQ214" i="66"/>
  <c r="BQ210" i="66"/>
  <c r="BQ206" i="66"/>
  <c r="BQ202" i="66"/>
  <c r="BQ198" i="66"/>
  <c r="BQ194" i="66"/>
  <c r="BQ190" i="66"/>
  <c r="BQ186" i="66"/>
  <c r="BQ182" i="66"/>
  <c r="BQ178" i="66"/>
  <c r="BQ174" i="66"/>
  <c r="BQ170" i="66"/>
  <c r="BQ166" i="66"/>
  <c r="BQ162" i="66"/>
  <c r="BQ158" i="66"/>
  <c r="BQ154" i="66"/>
  <c r="BQ150" i="66"/>
  <c r="BQ146" i="66"/>
  <c r="BQ142" i="66"/>
  <c r="BQ138" i="66"/>
  <c r="BQ134" i="66"/>
  <c r="BQ221" i="66"/>
  <c r="BQ213" i="66"/>
  <c r="BQ205" i="66"/>
  <c r="BQ189" i="66"/>
  <c r="BQ173" i="66"/>
  <c r="BQ165" i="66"/>
  <c r="BQ149" i="66"/>
  <c r="BQ141" i="66"/>
  <c r="BQ45" i="66"/>
  <c r="BQ41" i="66"/>
  <c r="BQ38" i="66"/>
  <c r="BQ37" i="66"/>
  <c r="BQ36" i="66"/>
  <c r="BQ32" i="66"/>
  <c r="BQ31" i="66"/>
  <c r="BQ27" i="66"/>
  <c r="BQ25" i="66"/>
  <c r="BQ24" i="66"/>
  <c r="BQ23" i="66"/>
  <c r="BQ22" i="66"/>
  <c r="BQ217" i="66"/>
  <c r="BQ209" i="66"/>
  <c r="BQ201" i="66"/>
  <c r="BQ193" i="66"/>
  <c r="BQ185" i="66"/>
  <c r="BQ177" i="66"/>
  <c r="BQ169" i="66"/>
  <c r="BQ161" i="66"/>
  <c r="BQ153" i="66"/>
  <c r="BQ145" i="66"/>
  <c r="BQ137" i="66"/>
  <c r="BQ197" i="66"/>
  <c r="BQ181" i="66"/>
  <c r="BQ157" i="66"/>
  <c r="BQ133" i="66"/>
  <c r="BQ48" i="66"/>
  <c r="BQ47" i="66"/>
  <c r="BQ46" i="66"/>
  <c r="BQ44" i="66"/>
  <c r="BQ43" i="66"/>
  <c r="BQ42" i="66"/>
  <c r="BQ40" i="66"/>
  <c r="BQ39" i="66"/>
  <c r="BQ35" i="66"/>
  <c r="BQ34" i="66"/>
  <c r="BQ33" i="66"/>
  <c r="BQ30" i="66"/>
  <c r="BQ29" i="66"/>
  <c r="BQ28" i="66"/>
  <c r="BQ26" i="66"/>
  <c r="CH212" i="66"/>
  <c r="CH148" i="66"/>
  <c r="CF57" i="66"/>
  <c r="CF68" i="66"/>
  <c r="CF80" i="66"/>
  <c r="CF89" i="66"/>
  <c r="CF100" i="66"/>
  <c r="CF112" i="66"/>
  <c r="CF121" i="66"/>
  <c r="CF132" i="66"/>
  <c r="CF144" i="66"/>
  <c r="CF153" i="66"/>
  <c r="CF164" i="66"/>
  <c r="CF176" i="66"/>
  <c r="CF196" i="66"/>
  <c r="CF216" i="66"/>
  <c r="CF44" i="66"/>
  <c r="CF36" i="66"/>
  <c r="CF28" i="66"/>
  <c r="CH55" i="66"/>
  <c r="CH139" i="66"/>
  <c r="CH97" i="66"/>
  <c r="CH129" i="66"/>
  <c r="CH180" i="66"/>
  <c r="CF52" i="66"/>
  <c r="CF64" i="66"/>
  <c r="CF73" i="66"/>
  <c r="CF84" i="66"/>
  <c r="CF96" i="66"/>
  <c r="CF105" i="66"/>
  <c r="CF116" i="66"/>
  <c r="CF128" i="66"/>
  <c r="CF137" i="66"/>
  <c r="CF148" i="66"/>
  <c r="CF160" i="66"/>
  <c r="CF169" i="66"/>
  <c r="CF184" i="66"/>
  <c r="CF208" i="66"/>
  <c r="CF40" i="66"/>
  <c r="CF32" i="66"/>
  <c r="CH185" i="66"/>
  <c r="CH71" i="66"/>
  <c r="CH203" i="66"/>
  <c r="CH113" i="66"/>
  <c r="CH182" i="66"/>
  <c r="CF48" i="66"/>
  <c r="CF22" i="66"/>
  <c r="CF26" i="66"/>
  <c r="CF30" i="66"/>
  <c r="CF34" i="66"/>
  <c r="CF38" i="66"/>
  <c r="CF42" i="66"/>
  <c r="CF46" i="66"/>
  <c r="CF222" i="66"/>
  <c r="CF218" i="66"/>
  <c r="CF214" i="66"/>
  <c r="CF210" i="66"/>
  <c r="CF206" i="66"/>
  <c r="CF202" i="66"/>
  <c r="CF198" i="66"/>
  <c r="CF194" i="66"/>
  <c r="CF190" i="66"/>
  <c r="CF186" i="66"/>
  <c r="CF182" i="66"/>
  <c r="CF178" i="66"/>
  <c r="CF174" i="66"/>
  <c r="CF170" i="66"/>
  <c r="CF166" i="66"/>
  <c r="CF162" i="66"/>
  <c r="CF158" i="66"/>
  <c r="CF154" i="66"/>
  <c r="CF150" i="66"/>
  <c r="CF146" i="66"/>
  <c r="CF142" i="66"/>
  <c r="CF138" i="66"/>
  <c r="CF134" i="66"/>
  <c r="CF130" i="66"/>
  <c r="CF126" i="66"/>
  <c r="CF122" i="66"/>
  <c r="CF118" i="66"/>
  <c r="CF114" i="66"/>
  <c r="CF110" i="66"/>
  <c r="CF106" i="66"/>
  <c r="CF102" i="66"/>
  <c r="CF98" i="66"/>
  <c r="CF94" i="66"/>
  <c r="CF90" i="66"/>
  <c r="CF86" i="66"/>
  <c r="CF82" i="66"/>
  <c r="CF78" i="66"/>
  <c r="CF74" i="66"/>
  <c r="CF70" i="66"/>
  <c r="CF66" i="66"/>
  <c r="CF62" i="66"/>
  <c r="CF58" i="66"/>
  <c r="CF54" i="66"/>
  <c r="CF50" i="66"/>
  <c r="CF25" i="66"/>
  <c r="CF29" i="66"/>
  <c r="CF33" i="66"/>
  <c r="CF37" i="66"/>
  <c r="CF41" i="66"/>
  <c r="CF45" i="66"/>
  <c r="CF221" i="66"/>
  <c r="CF217" i="66"/>
  <c r="CF213" i="66"/>
  <c r="CF209" i="66"/>
  <c r="CF205" i="66"/>
  <c r="CF201" i="66"/>
  <c r="CF197" i="66"/>
  <c r="CF193" i="66"/>
  <c r="CF189" i="66"/>
  <c r="CF185" i="66"/>
  <c r="CF181" i="66"/>
  <c r="CF177" i="66"/>
  <c r="CF23" i="66"/>
  <c r="CF27" i="66"/>
  <c r="CF31" i="66"/>
  <c r="CF35" i="66"/>
  <c r="CF39" i="66"/>
  <c r="CF43" i="66"/>
  <c r="CF47" i="66"/>
  <c r="CF219" i="66"/>
  <c r="CF215" i="66"/>
  <c r="CF211" i="66"/>
  <c r="CF207" i="66"/>
  <c r="CF203" i="66"/>
  <c r="CF199" i="66"/>
  <c r="CF195" i="66"/>
  <c r="CF191" i="66"/>
  <c r="CF187" i="66"/>
  <c r="CF183" i="66"/>
  <c r="CF179" i="66"/>
  <c r="CF175" i="66"/>
  <c r="CF171" i="66"/>
  <c r="CF167" i="66"/>
  <c r="CF163" i="66"/>
  <c r="CF159" i="66"/>
  <c r="CF155" i="66"/>
  <c r="CF151" i="66"/>
  <c r="CF147" i="66"/>
  <c r="CF143" i="66"/>
  <c r="CF139" i="66"/>
  <c r="CF135" i="66"/>
  <c r="CF131" i="66"/>
  <c r="CF127" i="66"/>
  <c r="CF123" i="66"/>
  <c r="CF119" i="66"/>
  <c r="CF115" i="66"/>
  <c r="CF111" i="66"/>
  <c r="CF107" i="66"/>
  <c r="CF103" i="66"/>
  <c r="CF99" i="66"/>
  <c r="CF95" i="66"/>
  <c r="CF91" i="66"/>
  <c r="CF87" i="66"/>
  <c r="CF83" i="66"/>
  <c r="CF79" i="66"/>
  <c r="CF75" i="66"/>
  <c r="CF71" i="66"/>
  <c r="CF67" i="66"/>
  <c r="CF63" i="66"/>
  <c r="CF59" i="66"/>
  <c r="CF55" i="66"/>
  <c r="CF51" i="66"/>
  <c r="CF220" i="66"/>
  <c r="CF204" i="66"/>
  <c r="CF188" i="66"/>
  <c r="CF173" i="66"/>
  <c r="CF165" i="66"/>
  <c r="CF157" i="66"/>
  <c r="CF149" i="66"/>
  <c r="CF141" i="66"/>
  <c r="CF133" i="66"/>
  <c r="CF125" i="66"/>
  <c r="CF117" i="66"/>
  <c r="CF109" i="66"/>
  <c r="CF101" i="66"/>
  <c r="CF93" i="66"/>
  <c r="CF85" i="66"/>
  <c r="CF77" i="66"/>
  <c r="CF69" i="66"/>
  <c r="CF61" i="66"/>
  <c r="CF53" i="66"/>
  <c r="CH188" i="66"/>
  <c r="CH164" i="66"/>
  <c r="EB222" i="66"/>
  <c r="EB221" i="66"/>
  <c r="EB220" i="66"/>
  <c r="EB219" i="66"/>
  <c r="EB218" i="66"/>
  <c r="EB217" i="66"/>
  <c r="EB216" i="66"/>
  <c r="EB215" i="66"/>
  <c r="EB214" i="66"/>
  <c r="EB213" i="66"/>
  <c r="EB212" i="66"/>
  <c r="EB211" i="66"/>
  <c r="EB210" i="66"/>
  <c r="EB209" i="66"/>
  <c r="EB208" i="66"/>
  <c r="EB207" i="66"/>
  <c r="EB206" i="66"/>
  <c r="EB205" i="66"/>
  <c r="EB204" i="66"/>
  <c r="EB203" i="66"/>
  <c r="EB202" i="66"/>
  <c r="EB201" i="66"/>
  <c r="EB200" i="66"/>
  <c r="EB199" i="66"/>
  <c r="EB198" i="66"/>
  <c r="EB197" i="66"/>
  <c r="EB196" i="66"/>
  <c r="EB195" i="66"/>
  <c r="EB194" i="66"/>
  <c r="EB193" i="66"/>
  <c r="EB192" i="66"/>
  <c r="EB191" i="66"/>
  <c r="EB190" i="66"/>
  <c r="EB189" i="66"/>
  <c r="EB188" i="66"/>
  <c r="EB187" i="66"/>
  <c r="EB186" i="66"/>
  <c r="EB185" i="66"/>
  <c r="EB184" i="66"/>
  <c r="EB183" i="66"/>
  <c r="EB182" i="66"/>
  <c r="EB181" i="66"/>
  <c r="EB180" i="66"/>
  <c r="EB179" i="66"/>
  <c r="EB178" i="66"/>
  <c r="EB177" i="66"/>
  <c r="EB176" i="66"/>
  <c r="EB175" i="66"/>
  <c r="EB174" i="66"/>
  <c r="EB173" i="66"/>
  <c r="EB172" i="66"/>
  <c r="EB171" i="66"/>
  <c r="EB170" i="66"/>
  <c r="EB169" i="66"/>
  <c r="EB168" i="66"/>
  <c r="EB167" i="66"/>
  <c r="EB166" i="66"/>
  <c r="EB165" i="66"/>
  <c r="EB164" i="66"/>
  <c r="EB163" i="66"/>
  <c r="EB162" i="66"/>
  <c r="EB161" i="66"/>
  <c r="EB160" i="66"/>
  <c r="EB159" i="66"/>
  <c r="EB158" i="66"/>
  <c r="EB157" i="66"/>
  <c r="EB156" i="66"/>
  <c r="EB155" i="66"/>
  <c r="EB154" i="66"/>
  <c r="EB153" i="66"/>
  <c r="EB152" i="66"/>
  <c r="EB151" i="66"/>
  <c r="EB150" i="66"/>
  <c r="EB149" i="66"/>
  <c r="EB148" i="66"/>
  <c r="EB147" i="66"/>
  <c r="EB146" i="66"/>
  <c r="EB145" i="66"/>
  <c r="EB144" i="66"/>
  <c r="EB143" i="66"/>
  <c r="EB142" i="66"/>
  <c r="EB141" i="66"/>
  <c r="EB140" i="66"/>
  <c r="EB139" i="66"/>
  <c r="EB138" i="66"/>
  <c r="EB137" i="66"/>
  <c r="EB136" i="66"/>
  <c r="EB135" i="66"/>
  <c r="EB134" i="66"/>
  <c r="EB133" i="66"/>
  <c r="EB132" i="66"/>
  <c r="EB131" i="66"/>
  <c r="EB130" i="66"/>
  <c r="EB129" i="66"/>
  <c r="EB128" i="66"/>
  <c r="EB127" i="66"/>
  <c r="EB126" i="66"/>
  <c r="EB125" i="66"/>
  <c r="EB124" i="66"/>
  <c r="EB123" i="66"/>
  <c r="EB122" i="66"/>
  <c r="EB121" i="66"/>
  <c r="EB120" i="66"/>
  <c r="EB119" i="66"/>
  <c r="EB118" i="66"/>
  <c r="EB117" i="66"/>
  <c r="EB116" i="66"/>
  <c r="EB115" i="66"/>
  <c r="EB114" i="66"/>
  <c r="EB113" i="66"/>
  <c r="EB112" i="66"/>
  <c r="EB111" i="66"/>
  <c r="EB110" i="66"/>
  <c r="EB109" i="66"/>
  <c r="EB108" i="66"/>
  <c r="EB107" i="66"/>
  <c r="EB106" i="66"/>
  <c r="EB105" i="66"/>
  <c r="EB104" i="66"/>
  <c r="EB103" i="66"/>
  <c r="EB102" i="66"/>
  <c r="EB101" i="66"/>
  <c r="EB100" i="66"/>
  <c r="EB99" i="66"/>
  <c r="EB98" i="66"/>
  <c r="EB97" i="66"/>
  <c r="EB96" i="66"/>
  <c r="EB95" i="66"/>
  <c r="EB94" i="66"/>
  <c r="EB93" i="66"/>
  <c r="EB92" i="66"/>
  <c r="EB91" i="66"/>
  <c r="EB90" i="66"/>
  <c r="EB89" i="66"/>
  <c r="EB88" i="66"/>
  <c r="EB87" i="66"/>
  <c r="EB86" i="66"/>
  <c r="EB84" i="66"/>
  <c r="EB80" i="66"/>
  <c r="EB76" i="66"/>
  <c r="EB72" i="66"/>
  <c r="EB68" i="66"/>
  <c r="EB64" i="66"/>
  <c r="EB60" i="66"/>
  <c r="EB56" i="66"/>
  <c r="EB52" i="66"/>
  <c r="EB48" i="66"/>
  <c r="EB47" i="66"/>
  <c r="EB46" i="66"/>
  <c r="EB45" i="66"/>
  <c r="EB44" i="66"/>
  <c r="EB43" i="66"/>
  <c r="EB42" i="66"/>
  <c r="EB41" i="66"/>
  <c r="EB40" i="66"/>
  <c r="EB39" i="66"/>
  <c r="EB38" i="66"/>
  <c r="EB37" i="66"/>
  <c r="EB36" i="66"/>
  <c r="EB35" i="66"/>
  <c r="EB34" i="66"/>
  <c r="EB33" i="66"/>
  <c r="EB32" i="66"/>
  <c r="EB31" i="66"/>
  <c r="EB30" i="66"/>
  <c r="EB29" i="66"/>
  <c r="EB28" i="66"/>
  <c r="EB27" i="66"/>
  <c r="EB26" i="66"/>
  <c r="EB75" i="66"/>
  <c r="EB71" i="66"/>
  <c r="EB67" i="66"/>
  <c r="EB55" i="66"/>
  <c r="EB82" i="66"/>
  <c r="EB78" i="66"/>
  <c r="EB74" i="66"/>
  <c r="EB70" i="66"/>
  <c r="EB62" i="66"/>
  <c r="EB58" i="66"/>
  <c r="EB50" i="66"/>
  <c r="EB85" i="66"/>
  <c r="EB81" i="66"/>
  <c r="EB77" i="66"/>
  <c r="EB73" i="66"/>
  <c r="EB69" i="66"/>
  <c r="EB65" i="66"/>
  <c r="EB61" i="66"/>
  <c r="EB57" i="66"/>
  <c r="EB53" i="66"/>
  <c r="EB49" i="66"/>
  <c r="EB25" i="66"/>
  <c r="EB24" i="66"/>
  <c r="EB23" i="66"/>
  <c r="EB22" i="66"/>
  <c r="EB83" i="66"/>
  <c r="EB79" i="66"/>
  <c r="EB63" i="66"/>
  <c r="EB59" i="66"/>
  <c r="EB51" i="66"/>
  <c r="EB66" i="66"/>
  <c r="EB54" i="66"/>
  <c r="CF56" i="66"/>
  <c r="CF65" i="66"/>
  <c r="CF76" i="66"/>
  <c r="CF88" i="66"/>
  <c r="CF97" i="66"/>
  <c r="CF108" i="66"/>
  <c r="CF120" i="66"/>
  <c r="CF129" i="66"/>
  <c r="CF140" i="66"/>
  <c r="CF152" i="66"/>
  <c r="CF161" i="66"/>
  <c r="CF172" i="66"/>
  <c r="CF192" i="66"/>
  <c r="CF212" i="66"/>
  <c r="BR220" i="66"/>
  <c r="BR216" i="66"/>
  <c r="BR212" i="66"/>
  <c r="BR208" i="66"/>
  <c r="BR204" i="66"/>
  <c r="BR200" i="66"/>
  <c r="BR196" i="66"/>
  <c r="BR192" i="66"/>
  <c r="BR188" i="66"/>
  <c r="BR184" i="66"/>
  <c r="BR180" i="66"/>
  <c r="BR176" i="66"/>
  <c r="BR172" i="66"/>
  <c r="BR168" i="66"/>
  <c r="BR164" i="66"/>
  <c r="BR160" i="66"/>
  <c r="BR156" i="66"/>
  <c r="BR152" i="66"/>
  <c r="BR148" i="66"/>
  <c r="BR144" i="66"/>
  <c r="BR140" i="66"/>
  <c r="BR136" i="66"/>
  <c r="BR132" i="66"/>
  <c r="BR131" i="66"/>
  <c r="BR130" i="66"/>
  <c r="BR129" i="66"/>
  <c r="BR128" i="66"/>
  <c r="BR127" i="66"/>
  <c r="BR126" i="66"/>
  <c r="BR125" i="66"/>
  <c r="BR124" i="66"/>
  <c r="BR123" i="66"/>
  <c r="BR122" i="66"/>
  <c r="BR121" i="66"/>
  <c r="BR120" i="66"/>
  <c r="BR119" i="66"/>
  <c r="BR118" i="66"/>
  <c r="BR117" i="66"/>
  <c r="BR116" i="66"/>
  <c r="BR115" i="66"/>
  <c r="BR114" i="66"/>
  <c r="BR113" i="66"/>
  <c r="BR112" i="66"/>
  <c r="BR111" i="66"/>
  <c r="BR110" i="66"/>
  <c r="BR109" i="66"/>
  <c r="BR108" i="66"/>
  <c r="BR107" i="66"/>
  <c r="BR106" i="66"/>
  <c r="BR105" i="66"/>
  <c r="BR104" i="66"/>
  <c r="BR103" i="66"/>
  <c r="BR102" i="66"/>
  <c r="BR101" i="66"/>
  <c r="BR100" i="66"/>
  <c r="BR99" i="66"/>
  <c r="BR98" i="66"/>
  <c r="BR97" i="66"/>
  <c r="BR96" i="66"/>
  <c r="BR95" i="66"/>
  <c r="BR94" i="66"/>
  <c r="BR93" i="66"/>
  <c r="BR92" i="66"/>
  <c r="BR91" i="66"/>
  <c r="BR90" i="66"/>
  <c r="BR89" i="66"/>
  <c r="BR88" i="66"/>
  <c r="BR87" i="66"/>
  <c r="BR86" i="66"/>
  <c r="BR85" i="66"/>
  <c r="BR84" i="66"/>
  <c r="BR83" i="66"/>
  <c r="BR82" i="66"/>
  <c r="BR81" i="66"/>
  <c r="BR80" i="66"/>
  <c r="BR79" i="66"/>
  <c r="BR78" i="66"/>
  <c r="BR77" i="66"/>
  <c r="BR76" i="66"/>
  <c r="BR75" i="66"/>
  <c r="BR74" i="66"/>
  <c r="BR73" i="66"/>
  <c r="BR72" i="66"/>
  <c r="BR71" i="66"/>
  <c r="BR70" i="66"/>
  <c r="BR69" i="66"/>
  <c r="BR68" i="66"/>
  <c r="BR67" i="66"/>
  <c r="BR66" i="66"/>
  <c r="BR65" i="66"/>
  <c r="BR64" i="66"/>
  <c r="BR63" i="66"/>
  <c r="BR62" i="66"/>
  <c r="BR61" i="66"/>
  <c r="BR60" i="66"/>
  <c r="BR59" i="66"/>
  <c r="BR58" i="66"/>
  <c r="BR57" i="66"/>
  <c r="BR56" i="66"/>
  <c r="BR55" i="66"/>
  <c r="BR54" i="66"/>
  <c r="BR53" i="66"/>
  <c r="BR52" i="66"/>
  <c r="BR51" i="66"/>
  <c r="BR50" i="66"/>
  <c r="BR49" i="66"/>
  <c r="BR48" i="66"/>
  <c r="BR47" i="66"/>
  <c r="BR46" i="66"/>
  <c r="BR45" i="66"/>
  <c r="BR44" i="66"/>
  <c r="BR43" i="66"/>
  <c r="BR42" i="66"/>
  <c r="BR41" i="66"/>
  <c r="BR40" i="66"/>
  <c r="BR39" i="66"/>
  <c r="BR38" i="66"/>
  <c r="BR37" i="66"/>
  <c r="BR36" i="66"/>
  <c r="BR35" i="66"/>
  <c r="BR34" i="66"/>
  <c r="BR33" i="66"/>
  <c r="BR32" i="66"/>
  <c r="BR31" i="66"/>
  <c r="BR30" i="66"/>
  <c r="BR29" i="66"/>
  <c r="BR28" i="66"/>
  <c r="BR27" i="66"/>
  <c r="BR26" i="66"/>
  <c r="BR25" i="66"/>
  <c r="BR24" i="66"/>
  <c r="BR23" i="66"/>
  <c r="BR22" i="66"/>
  <c r="BR221" i="66"/>
  <c r="BR217" i="66"/>
  <c r="BR213" i="66"/>
  <c r="BR209" i="66"/>
  <c r="BR205" i="66"/>
  <c r="BR201" i="66"/>
  <c r="BR197" i="66"/>
  <c r="BR193" i="66"/>
  <c r="BR189" i="66"/>
  <c r="BR185" i="66"/>
  <c r="BR181" i="66"/>
  <c r="BR177" i="66"/>
  <c r="BR173" i="66"/>
  <c r="BR169" i="66"/>
  <c r="BR165" i="66"/>
  <c r="BR161" i="66"/>
  <c r="BR157" i="66"/>
  <c r="BR153" i="66"/>
  <c r="BR149" i="66"/>
  <c r="BR145" i="66"/>
  <c r="BR141" i="66"/>
  <c r="BR137" i="66"/>
  <c r="BR133" i="66"/>
  <c r="BR219" i="66"/>
  <c r="BR215" i="66"/>
  <c r="BR211" i="66"/>
  <c r="BR207" i="66"/>
  <c r="BR203" i="66"/>
  <c r="BR199" i="66"/>
  <c r="BR195" i="66"/>
  <c r="BR191" i="66"/>
  <c r="BR187" i="66"/>
  <c r="BR183" i="66"/>
  <c r="BR179" i="66"/>
  <c r="BR175" i="66"/>
  <c r="BR171" i="66"/>
  <c r="BR167" i="66"/>
  <c r="BR163" i="66"/>
  <c r="BR159" i="66"/>
  <c r="BR155" i="66"/>
  <c r="BR151" i="66"/>
  <c r="BR147" i="66"/>
  <c r="BR143" i="66"/>
  <c r="BR139" i="66"/>
  <c r="BR135" i="66"/>
  <c r="BR222" i="66"/>
  <c r="BR214" i="66"/>
  <c r="BR206" i="66"/>
  <c r="BR174" i="66"/>
  <c r="BR150" i="66"/>
  <c r="BR142" i="66"/>
  <c r="BR218" i="66"/>
  <c r="BR210" i="66"/>
  <c r="BR202" i="66"/>
  <c r="BR194" i="66"/>
  <c r="BR186" i="66"/>
  <c r="BR178" i="66"/>
  <c r="BR170" i="66"/>
  <c r="BR162" i="66"/>
  <c r="BR154" i="66"/>
  <c r="BR146" i="66"/>
  <c r="BR138" i="66"/>
  <c r="BR198" i="66"/>
  <c r="BR190" i="66"/>
  <c r="BR182" i="66"/>
  <c r="BR166" i="66"/>
  <c r="BR158" i="66"/>
  <c r="BR134" i="66"/>
  <c r="CH51" i="66"/>
  <c r="CH83" i="66"/>
  <c r="CH93" i="66"/>
  <c r="CH125" i="66"/>
  <c r="CH210" i="66"/>
  <c r="CH135" i="66"/>
  <c r="CH151" i="66"/>
  <c r="CH167" i="66"/>
  <c r="CH183" i="66"/>
  <c r="CH199" i="66"/>
  <c r="CH215" i="66"/>
  <c r="CH88" i="66"/>
  <c r="CH92" i="66"/>
  <c r="CH96" i="66"/>
  <c r="CH100" i="66"/>
  <c r="CH104" i="66"/>
  <c r="CH108" i="66"/>
  <c r="CH112" i="66"/>
  <c r="CH116" i="66"/>
  <c r="CH120" i="66"/>
  <c r="CH124" i="66"/>
  <c r="CH128" i="66"/>
  <c r="CH132" i="66"/>
  <c r="CH146" i="66"/>
  <c r="CH162" i="66"/>
  <c r="CH178" i="66"/>
  <c r="CH194" i="66"/>
  <c r="CG140" i="66"/>
  <c r="CG160" i="66"/>
  <c r="CG184" i="66"/>
  <c r="CG204" i="66"/>
  <c r="CG134" i="66"/>
  <c r="CG158" i="66"/>
  <c r="CG178" i="66"/>
  <c r="CG198" i="66"/>
  <c r="CG222" i="66"/>
  <c r="CG149" i="66"/>
  <c r="CG169" i="66"/>
  <c r="CG193" i="66"/>
  <c r="CG213" i="66"/>
  <c r="CG88" i="66"/>
  <c r="CG94" i="66"/>
  <c r="CG99" i="66"/>
  <c r="CG104" i="66"/>
  <c r="CG110" i="66"/>
  <c r="CG115" i="66"/>
  <c r="CG120" i="66"/>
  <c r="CG126" i="66"/>
  <c r="CG131" i="66"/>
  <c r="CG219" i="66"/>
  <c r="CG211" i="66"/>
  <c r="CG203" i="66"/>
  <c r="CG187" i="66"/>
  <c r="CG155" i="66"/>
  <c r="CG147" i="66"/>
  <c r="CG139" i="66"/>
  <c r="CG82" i="66"/>
  <c r="CG70" i="66"/>
  <c r="CG66" i="66"/>
  <c r="CG58" i="66"/>
  <c r="CG54" i="66"/>
  <c r="CG81" i="66"/>
  <c r="CG77" i="66"/>
  <c r="CG73" i="66"/>
  <c r="CG69" i="66"/>
  <c r="CG65" i="66"/>
  <c r="CG57" i="66"/>
  <c r="CG45" i="66"/>
  <c r="CG41" i="66"/>
  <c r="CG38" i="66"/>
  <c r="CG37" i="66"/>
  <c r="CG36" i="66"/>
  <c r="CG35" i="66"/>
  <c r="CG32" i="66"/>
  <c r="CG31" i="66"/>
  <c r="CG29" i="66"/>
  <c r="CG27" i="66"/>
  <c r="CG25" i="66"/>
  <c r="CG24" i="66"/>
  <c r="CG23" i="66"/>
  <c r="CG22" i="66"/>
  <c r="CG195" i="66"/>
  <c r="CG179" i="66"/>
  <c r="CG171" i="66"/>
  <c r="CG163" i="66"/>
  <c r="CG78" i="66"/>
  <c r="CG74" i="66"/>
  <c r="CG62" i="66"/>
  <c r="CG50" i="66"/>
  <c r="CG85" i="66"/>
  <c r="CG61" i="66"/>
  <c r="CG53" i="66"/>
  <c r="CG49" i="66"/>
  <c r="CG48" i="66"/>
  <c r="CG47" i="66"/>
  <c r="CG46" i="66"/>
  <c r="CG44" i="66"/>
  <c r="CG43" i="66"/>
  <c r="CG42" i="66"/>
  <c r="CG40" i="66"/>
  <c r="CG39" i="66"/>
  <c r="CG34" i="66"/>
  <c r="CG33" i="66"/>
  <c r="CG30" i="66"/>
  <c r="CG28" i="66"/>
  <c r="CG26" i="66"/>
  <c r="CG129" i="66"/>
  <c r="CG125" i="66"/>
  <c r="CG121" i="66"/>
  <c r="CG117" i="66"/>
  <c r="CG113" i="66"/>
  <c r="CG109" i="66"/>
  <c r="CG105" i="66"/>
  <c r="CG101" i="66"/>
  <c r="CG97" i="66"/>
  <c r="CG93" i="66"/>
  <c r="CG89" i="66"/>
  <c r="CG221" i="66"/>
  <c r="CG205" i="66"/>
  <c r="CG189" i="66"/>
  <c r="CG173" i="66"/>
  <c r="CG157" i="66"/>
  <c r="CG141" i="66"/>
  <c r="CG218" i="66"/>
  <c r="CG202" i="66"/>
  <c r="CG186" i="66"/>
  <c r="CG170" i="66"/>
  <c r="CG154" i="66"/>
  <c r="CG138" i="66"/>
  <c r="CG212" i="66"/>
  <c r="CG196" i="66"/>
  <c r="CG180" i="66"/>
  <c r="CG164" i="66"/>
  <c r="CG148" i="66"/>
  <c r="EC220" i="66"/>
  <c r="EC216" i="66"/>
  <c r="EC212" i="66"/>
  <c r="EC208" i="66"/>
  <c r="EC204" i="66"/>
  <c r="EC200" i="66"/>
  <c r="EC196" i="66"/>
  <c r="EC192" i="66"/>
  <c r="EC188" i="66"/>
  <c r="EC184" i="66"/>
  <c r="EC180" i="66"/>
  <c r="EC176" i="66"/>
  <c r="EC172" i="66"/>
  <c r="EC168" i="66"/>
  <c r="EC164" i="66"/>
  <c r="EC160" i="66"/>
  <c r="EC156" i="66"/>
  <c r="EC152" i="66"/>
  <c r="EC148" i="66"/>
  <c r="EC144" i="66"/>
  <c r="EC140" i="66"/>
  <c r="EC136" i="66"/>
  <c r="EC221" i="66"/>
  <c r="EC217" i="66"/>
  <c r="EC213" i="66"/>
  <c r="EC209" i="66"/>
  <c r="EC205" i="66"/>
  <c r="EC201" i="66"/>
  <c r="EC197" i="66"/>
  <c r="EC193" i="66"/>
  <c r="EC189" i="66"/>
  <c r="EC185" i="66"/>
  <c r="EC181" i="66"/>
  <c r="EC177" i="66"/>
  <c r="EC173" i="66"/>
  <c r="EC169" i="66"/>
  <c r="EC165" i="66"/>
  <c r="EC161" i="66"/>
  <c r="EC157" i="66"/>
  <c r="EC153" i="66"/>
  <c r="EC149" i="66"/>
  <c r="EC145" i="66"/>
  <c r="EC141" i="66"/>
  <c r="EC137" i="66"/>
  <c r="EC133" i="66"/>
  <c r="EC85" i="66"/>
  <c r="EC84" i="66"/>
  <c r="EC83" i="66"/>
  <c r="EC82" i="66"/>
  <c r="EC81" i="66"/>
  <c r="EC80" i="66"/>
  <c r="EC79" i="66"/>
  <c r="EC78" i="66"/>
  <c r="EC77" i="66"/>
  <c r="EC76" i="66"/>
  <c r="EC75" i="66"/>
  <c r="EC74" i="66"/>
  <c r="EC73" i="66"/>
  <c r="EC72" i="66"/>
  <c r="EC71" i="66"/>
  <c r="EC70" i="66"/>
  <c r="EC69" i="66"/>
  <c r="EC68" i="66"/>
  <c r="EC67" i="66"/>
  <c r="EC66" i="66"/>
  <c r="EC65" i="66"/>
  <c r="EC64" i="66"/>
  <c r="EC63" i="66"/>
  <c r="EC62" i="66"/>
  <c r="EC61" i="66"/>
  <c r="EC60" i="66"/>
  <c r="EC59" i="66"/>
  <c r="EC58" i="66"/>
  <c r="EC57" i="66"/>
  <c r="EC56" i="66"/>
  <c r="EC55" i="66"/>
  <c r="EC54" i="66"/>
  <c r="EC53" i="66"/>
  <c r="EC52" i="66"/>
  <c r="EC51" i="66"/>
  <c r="EC50" i="66"/>
  <c r="EC49" i="66"/>
  <c r="EC48" i="66"/>
  <c r="EC219" i="66"/>
  <c r="EC215" i="66"/>
  <c r="EC211" i="66"/>
  <c r="EC207" i="66"/>
  <c r="EC203" i="66"/>
  <c r="EC199" i="66"/>
  <c r="EC195" i="66"/>
  <c r="EC191" i="66"/>
  <c r="EC187" i="66"/>
  <c r="EC183" i="66"/>
  <c r="EC179" i="66"/>
  <c r="EC175" i="66"/>
  <c r="EC171" i="66"/>
  <c r="EC167" i="66"/>
  <c r="EC163" i="66"/>
  <c r="EC159" i="66"/>
  <c r="EC155" i="66"/>
  <c r="EC151" i="66"/>
  <c r="EC147" i="66"/>
  <c r="EC143" i="66"/>
  <c r="EC139" i="66"/>
  <c r="EC135" i="66"/>
  <c r="EC131" i="66"/>
  <c r="EC127" i="66"/>
  <c r="EC123" i="66"/>
  <c r="EC119" i="66"/>
  <c r="EC115" i="66"/>
  <c r="EC111" i="66"/>
  <c r="EC107" i="66"/>
  <c r="EC103" i="66"/>
  <c r="EC99" i="66"/>
  <c r="EC95" i="66"/>
  <c r="EC91" i="66"/>
  <c r="EC87" i="66"/>
  <c r="EC222" i="66"/>
  <c r="EC214" i="66"/>
  <c r="EC206" i="66"/>
  <c r="EC174" i="66"/>
  <c r="EC158" i="66"/>
  <c r="EC150" i="66"/>
  <c r="EC142" i="66"/>
  <c r="EC126" i="66"/>
  <c r="EC122" i="66"/>
  <c r="EC118" i="66"/>
  <c r="EC114" i="66"/>
  <c r="EC102" i="66"/>
  <c r="EC94" i="66"/>
  <c r="EC129" i="66"/>
  <c r="EC121" i="66"/>
  <c r="EC109" i="66"/>
  <c r="EC218" i="66"/>
  <c r="EC210" i="66"/>
  <c r="EC202" i="66"/>
  <c r="EC194" i="66"/>
  <c r="EC186" i="66"/>
  <c r="EC178" i="66"/>
  <c r="EC170" i="66"/>
  <c r="EC162" i="66"/>
  <c r="EC154" i="66"/>
  <c r="EC146" i="66"/>
  <c r="EC138" i="66"/>
  <c r="EC132" i="66"/>
  <c r="EC128" i="66"/>
  <c r="EC124" i="66"/>
  <c r="EC120" i="66"/>
  <c r="EC116" i="66"/>
  <c r="EC112" i="66"/>
  <c r="EC108" i="66"/>
  <c r="EC104" i="66"/>
  <c r="EC100" i="66"/>
  <c r="EC96" i="66"/>
  <c r="EC92" i="66"/>
  <c r="EC88" i="66"/>
  <c r="EC47" i="66"/>
  <c r="EC46" i="66"/>
  <c r="EC45" i="66"/>
  <c r="EC44" i="66"/>
  <c r="EC43" i="66"/>
  <c r="EC42" i="66"/>
  <c r="EC41" i="66"/>
  <c r="EC40" i="66"/>
  <c r="EC39" i="66"/>
  <c r="EC38" i="66"/>
  <c r="EC37" i="66"/>
  <c r="EC36" i="66"/>
  <c r="EC35" i="66"/>
  <c r="EC34" i="66"/>
  <c r="EC33" i="66"/>
  <c r="EC32" i="66"/>
  <c r="EC31" i="66"/>
  <c r="EC30" i="66"/>
  <c r="EC29" i="66"/>
  <c r="EC28" i="66"/>
  <c r="EC27" i="66"/>
  <c r="EC26" i="66"/>
  <c r="EC25" i="66"/>
  <c r="EC24" i="66"/>
  <c r="EC23" i="66"/>
  <c r="EC22" i="66"/>
  <c r="EC198" i="66"/>
  <c r="EC190" i="66"/>
  <c r="EC182" i="66"/>
  <c r="EC166" i="66"/>
  <c r="EC134" i="66"/>
  <c r="EC130" i="66"/>
  <c r="EC110" i="66"/>
  <c r="EC106" i="66"/>
  <c r="EC98" i="66"/>
  <c r="EC90" i="66"/>
  <c r="EC86" i="66"/>
  <c r="EC125" i="66"/>
  <c r="EC117" i="66"/>
  <c r="EC113" i="66"/>
  <c r="EC105" i="66"/>
  <c r="EC101" i="66"/>
  <c r="EC97" i="66"/>
  <c r="EC93" i="66"/>
  <c r="EC89" i="66"/>
  <c r="CG152" i="66"/>
  <c r="CG172" i="66"/>
  <c r="CG192" i="66"/>
  <c r="CG216" i="66"/>
  <c r="CG146" i="66"/>
  <c r="CG166" i="66"/>
  <c r="CG190" i="66"/>
  <c r="CG210" i="66"/>
  <c r="CG137" i="66"/>
  <c r="CG161" i="66"/>
  <c r="CG181" i="66"/>
  <c r="CG201" i="66"/>
  <c r="CG86" i="66"/>
  <c r="CG91" i="66"/>
  <c r="CG96" i="66"/>
  <c r="CG102" i="66"/>
  <c r="CG107" i="66"/>
  <c r="CG112" i="66"/>
  <c r="CG118" i="66"/>
  <c r="CG123" i="66"/>
  <c r="CG128" i="66"/>
  <c r="CG136" i="66"/>
  <c r="CG156" i="66"/>
  <c r="CG176" i="66"/>
  <c r="CG200" i="66"/>
  <c r="CG220" i="66"/>
  <c r="CG150" i="66"/>
  <c r="CG174" i="66"/>
  <c r="CG194" i="66"/>
  <c r="CG214" i="66"/>
  <c r="CG145" i="66"/>
  <c r="CG165" i="66"/>
  <c r="CG185" i="66"/>
  <c r="CG209" i="66"/>
  <c r="CG87" i="66"/>
  <c r="CG92" i="66"/>
  <c r="CG98" i="66"/>
  <c r="CG103" i="66"/>
  <c r="CG108" i="66"/>
  <c r="CG114" i="66"/>
  <c r="CG119" i="66"/>
  <c r="CG124" i="66"/>
  <c r="CH48" i="66"/>
  <c r="CH42" i="66"/>
  <c r="CH41" i="66"/>
  <c r="CH39" i="66"/>
  <c r="CH37" i="66"/>
  <c r="CH35" i="66"/>
  <c r="CH30" i="66"/>
  <c r="CH28" i="66"/>
  <c r="CH26" i="66"/>
  <c r="CH25" i="66"/>
  <c r="CH24" i="66"/>
  <c r="CH23" i="66"/>
  <c r="CH184" i="66"/>
  <c r="CH168" i="66"/>
  <c r="CH160" i="66"/>
  <c r="CH152" i="66"/>
  <c r="CH144" i="66"/>
  <c r="CH47" i="66"/>
  <c r="CH46" i="66"/>
  <c r="CH45" i="66"/>
  <c r="CH44" i="66"/>
  <c r="CH43" i="66"/>
  <c r="CH40" i="66"/>
  <c r="CH38" i="66"/>
  <c r="CH36" i="66"/>
  <c r="CH34" i="66"/>
  <c r="CH33" i="66"/>
  <c r="CH32" i="66"/>
  <c r="CH31" i="66"/>
  <c r="CH29" i="66"/>
  <c r="CH27" i="66"/>
  <c r="CH22" i="66"/>
  <c r="CH216" i="66"/>
  <c r="CH208" i="66"/>
  <c r="CH200" i="66"/>
  <c r="CH192" i="66"/>
  <c r="CH176" i="66"/>
  <c r="CH136" i="66"/>
  <c r="C2" i="71" l="1"/>
  <c r="AR223" i="71"/>
  <c r="AJ223" i="71"/>
  <c r="G2" i="71"/>
  <c r="J2" i="71"/>
  <c r="K2" i="71"/>
  <c r="O2" i="71"/>
  <c r="AV223" i="71"/>
  <c r="AQ223" i="71"/>
  <c r="AN223" i="71"/>
  <c r="L2" i="71"/>
  <c r="AK223" i="71"/>
  <c r="AU223" i="71"/>
  <c r="AS223" i="71"/>
  <c r="AO223" i="71"/>
  <c r="D2" i="71"/>
  <c r="AX223" i="71"/>
  <c r="N2" i="71"/>
  <c r="AM223" i="71"/>
  <c r="AJ223" i="70"/>
  <c r="C2" i="70"/>
  <c r="AR223" i="70"/>
  <c r="K2" i="70"/>
  <c r="G2" i="70"/>
  <c r="AV223" i="70"/>
  <c r="AN223" i="70"/>
  <c r="AL223" i="70"/>
  <c r="AP223" i="70"/>
  <c r="O2" i="70"/>
  <c r="E2" i="70"/>
  <c r="I2" i="70"/>
  <c r="AT223" i="70"/>
  <c r="M2" i="70"/>
  <c r="F2" i="70"/>
  <c r="Q2" i="70"/>
  <c r="AM223" i="70"/>
  <c r="AX223" i="70"/>
  <c r="AU223" i="70"/>
  <c r="N2" i="70"/>
  <c r="AQ223" i="70"/>
  <c r="AS223" i="70"/>
  <c r="J2" i="70"/>
  <c r="AK223" i="70"/>
  <c r="D2" i="70"/>
  <c r="L2" i="70"/>
  <c r="AO223" i="70"/>
  <c r="AT223" i="71"/>
  <c r="M2" i="71"/>
  <c r="Q2" i="71"/>
  <c r="H2" i="70"/>
  <c r="AL223" i="71"/>
  <c r="E2" i="71"/>
  <c r="F2" i="71"/>
  <c r="H2" i="71"/>
  <c r="AW223" i="70"/>
  <c r="P2" i="70"/>
  <c r="AW223" i="71"/>
  <c r="P2" i="71"/>
  <c r="AP223" i="71"/>
  <c r="I2" i="71"/>
  <c r="CI224" i="66"/>
  <c r="CI223" i="66"/>
  <c r="CB223" i="66"/>
  <c r="CB224" i="66"/>
  <c r="CD224" i="66"/>
  <c r="CD223" i="66"/>
  <c r="DF22" i="66"/>
  <c r="DF26" i="66"/>
  <c r="DF30" i="66"/>
  <c r="DF34" i="66"/>
  <c r="DF38" i="66"/>
  <c r="DF42" i="66"/>
  <c r="DF46" i="66"/>
  <c r="DF50" i="66"/>
  <c r="DF54" i="66"/>
  <c r="DF58" i="66"/>
  <c r="DF62" i="66"/>
  <c r="DF66" i="66"/>
  <c r="DF70" i="66"/>
  <c r="DF74" i="66"/>
  <c r="DF78" i="66"/>
  <c r="DF82" i="66"/>
  <c r="DF86" i="66"/>
  <c r="DF90" i="66"/>
  <c r="DF94" i="66"/>
  <c r="DF98" i="66"/>
  <c r="DF102" i="66"/>
  <c r="DF25" i="66"/>
  <c r="DF29" i="66"/>
  <c r="DF33" i="66"/>
  <c r="DF37" i="66"/>
  <c r="DF41" i="66"/>
  <c r="DF45" i="66"/>
  <c r="DF49" i="66"/>
  <c r="DF53" i="66"/>
  <c r="DF57" i="66"/>
  <c r="DF61" i="66"/>
  <c r="DF65" i="66"/>
  <c r="DF69" i="66"/>
  <c r="DF73" i="66"/>
  <c r="DF77" i="66"/>
  <c r="DF81" i="66"/>
  <c r="DF85" i="66"/>
  <c r="DF89" i="66"/>
  <c r="DF93" i="66"/>
  <c r="DF97" i="66"/>
  <c r="DF101" i="66"/>
  <c r="DF105" i="66"/>
  <c r="DF109" i="66"/>
  <c r="DF113" i="66"/>
  <c r="DF117" i="66"/>
  <c r="DF121" i="66"/>
  <c r="DF125" i="66"/>
  <c r="DF129" i="66"/>
  <c r="DF133" i="66"/>
  <c r="DF137" i="66"/>
  <c r="DF141" i="66"/>
  <c r="DF145" i="66"/>
  <c r="DF149" i="66"/>
  <c r="DF153" i="66"/>
  <c r="DF157" i="66"/>
  <c r="DF23" i="66"/>
  <c r="DF31" i="66"/>
  <c r="DF39" i="66"/>
  <c r="DF47" i="66"/>
  <c r="DF55" i="66"/>
  <c r="DF63" i="66"/>
  <c r="DF71" i="66"/>
  <c r="DF79" i="66"/>
  <c r="DF87" i="66"/>
  <c r="DF95" i="66"/>
  <c r="DF103" i="66"/>
  <c r="DF106" i="66"/>
  <c r="DF108" i="66"/>
  <c r="DF115" i="66"/>
  <c r="DF122" i="66"/>
  <c r="DF124" i="66"/>
  <c r="DF131" i="66"/>
  <c r="DF138" i="66"/>
  <c r="DF140" i="66"/>
  <c r="DF147" i="66"/>
  <c r="DF154" i="66"/>
  <c r="DF156" i="66"/>
  <c r="DF159" i="66"/>
  <c r="DF163" i="66"/>
  <c r="DF167" i="66"/>
  <c r="DF171" i="66"/>
  <c r="DF175" i="66"/>
  <c r="DF179" i="66"/>
  <c r="DF183" i="66"/>
  <c r="DF187" i="66"/>
  <c r="DF191" i="66"/>
  <c r="DF195" i="66"/>
  <c r="DF199" i="66"/>
  <c r="DF203" i="66"/>
  <c r="DF207" i="66"/>
  <c r="DF211" i="66"/>
  <c r="DF215" i="66"/>
  <c r="DF219" i="66"/>
  <c r="DF24" i="66"/>
  <c r="DF32" i="66"/>
  <c r="DF40" i="66"/>
  <c r="DF48" i="66"/>
  <c r="DF56" i="66"/>
  <c r="DF64" i="66"/>
  <c r="DF72" i="66"/>
  <c r="DF80" i="66"/>
  <c r="DF88" i="66"/>
  <c r="DF96" i="66"/>
  <c r="DF110" i="66"/>
  <c r="DF112" i="66"/>
  <c r="DF119" i="66"/>
  <c r="DF126" i="66"/>
  <c r="DF128" i="66"/>
  <c r="DF135" i="66"/>
  <c r="DF142" i="66"/>
  <c r="DF144" i="66"/>
  <c r="DF151" i="66"/>
  <c r="DF158" i="66"/>
  <c r="DF162" i="66"/>
  <c r="DF166" i="66"/>
  <c r="DF170" i="66"/>
  <c r="DF174" i="66"/>
  <c r="DF178" i="66"/>
  <c r="DF182" i="66"/>
  <c r="DF186" i="66"/>
  <c r="DF190" i="66"/>
  <c r="DF194" i="66"/>
  <c r="DF198" i="66"/>
  <c r="DF202" i="66"/>
  <c r="DF206" i="66"/>
  <c r="DF210" i="66"/>
  <c r="DF214" i="66"/>
  <c r="DF218" i="66"/>
  <c r="DF222" i="66"/>
  <c r="DF28" i="66"/>
  <c r="DF44" i="66"/>
  <c r="DF60" i="66"/>
  <c r="DF76" i="66"/>
  <c r="DF92" i="66"/>
  <c r="DF104" i="66"/>
  <c r="DF118" i="66"/>
  <c r="DF127" i="66"/>
  <c r="DF136" i="66"/>
  <c r="DF150" i="66"/>
  <c r="DF160" i="66"/>
  <c r="DF168" i="66"/>
  <c r="DF176" i="66"/>
  <c r="DF184" i="66"/>
  <c r="DF192" i="66"/>
  <c r="DF200" i="66"/>
  <c r="DF208" i="66"/>
  <c r="DF216" i="66"/>
  <c r="DF35" i="66"/>
  <c r="DF51" i="66"/>
  <c r="DF67" i="66"/>
  <c r="DF83" i="66"/>
  <c r="DF99" i="66"/>
  <c r="DF107" i="66"/>
  <c r="DF116" i="66"/>
  <c r="DF130" i="66"/>
  <c r="DF139" i="66"/>
  <c r="DF148" i="66"/>
  <c r="DF161" i="66"/>
  <c r="DF169" i="66"/>
  <c r="DF177" i="66"/>
  <c r="DF185" i="66"/>
  <c r="DF193" i="66"/>
  <c r="DF201" i="66"/>
  <c r="DF209" i="66"/>
  <c r="DF217" i="66"/>
  <c r="DF27" i="66"/>
  <c r="DF59" i="66"/>
  <c r="DF91" i="66"/>
  <c r="DF123" i="66"/>
  <c r="DF146" i="66"/>
  <c r="DF165" i="66"/>
  <c r="DF181" i="66"/>
  <c r="DF197" i="66"/>
  <c r="DF213" i="66"/>
  <c r="DF52" i="66"/>
  <c r="DF84" i="66"/>
  <c r="DF120" i="66"/>
  <c r="DF143" i="66"/>
  <c r="DF164" i="66"/>
  <c r="DF180" i="66"/>
  <c r="DF196" i="66"/>
  <c r="DF212" i="66"/>
  <c r="DF132" i="66"/>
  <c r="DF155" i="66"/>
  <c r="DF205" i="66"/>
  <c r="DF221" i="66"/>
  <c r="DF36" i="66"/>
  <c r="DF68" i="66"/>
  <c r="DF100" i="66"/>
  <c r="DF111" i="66"/>
  <c r="DF134" i="66"/>
  <c r="DF152" i="66"/>
  <c r="DF172" i="66"/>
  <c r="DF188" i="66"/>
  <c r="DF204" i="66"/>
  <c r="DF220" i="66"/>
  <c r="DF43" i="66"/>
  <c r="DF75" i="66"/>
  <c r="DF114" i="66"/>
  <c r="DF173" i="66"/>
  <c r="DF189" i="66"/>
  <c r="CM223" i="66"/>
  <c r="CM224" i="66"/>
  <c r="CS224" i="66"/>
  <c r="CS223" i="66"/>
  <c r="BV223" i="66"/>
  <c r="BV224" i="66"/>
  <c r="BX224" i="66"/>
  <c r="BX223" i="66"/>
  <c r="BT224" i="66"/>
  <c r="BT223" i="66"/>
  <c r="BU224" i="66"/>
  <c r="BU223" i="66"/>
  <c r="CR223" i="66"/>
  <c r="CR224" i="66"/>
  <c r="BS223" i="66"/>
  <c r="BS224" i="66"/>
  <c r="CJ224" i="66"/>
  <c r="CJ223" i="66"/>
  <c r="CK223" i="66"/>
  <c r="CK224" i="66"/>
  <c r="CO223" i="66"/>
  <c r="CO224" i="66"/>
  <c r="BW223" i="66"/>
  <c r="BW224" i="66"/>
  <c r="BY224" i="66"/>
  <c r="BY223" i="66"/>
  <c r="CN224" i="66"/>
  <c r="CN223" i="66"/>
  <c r="CC223" i="66"/>
  <c r="CC224" i="66"/>
  <c r="DV24" i="66"/>
  <c r="DV28" i="66"/>
  <c r="DV32" i="66"/>
  <c r="DV36" i="66"/>
  <c r="DV40" i="66"/>
  <c r="DV44" i="66"/>
  <c r="DV23" i="66"/>
  <c r="DV27" i="66"/>
  <c r="DV31" i="66"/>
  <c r="DV35" i="66"/>
  <c r="DV39" i="66"/>
  <c r="DV43" i="66"/>
  <c r="DV47" i="66"/>
  <c r="DV51" i="66"/>
  <c r="DV55" i="66"/>
  <c r="DV59" i="66"/>
  <c r="DV63" i="66"/>
  <c r="DV67" i="66"/>
  <c r="DV71" i="66"/>
  <c r="DV25" i="66"/>
  <c r="DV33" i="66"/>
  <c r="DV41" i="66"/>
  <c r="DV49" i="66"/>
  <c r="DV56" i="66"/>
  <c r="DV58" i="66"/>
  <c r="DV65" i="66"/>
  <c r="DV72" i="66"/>
  <c r="DV73" i="66"/>
  <c r="DV77" i="66"/>
  <c r="DV81" i="66"/>
  <c r="DV85" i="66"/>
  <c r="DV89" i="66"/>
  <c r="DV93" i="66"/>
  <c r="DV97" i="66"/>
  <c r="DV101" i="66"/>
  <c r="DV105" i="66"/>
  <c r="DV109" i="66"/>
  <c r="DV113" i="66"/>
  <c r="DV117" i="66"/>
  <c r="DV121" i="66"/>
  <c r="DV125" i="66"/>
  <c r="DV129" i="66"/>
  <c r="DV133" i="66"/>
  <c r="DV137" i="66"/>
  <c r="DV141" i="66"/>
  <c r="DV145" i="66"/>
  <c r="DV149" i="66"/>
  <c r="DV153" i="66"/>
  <c r="DV157" i="66"/>
  <c r="DV161" i="66"/>
  <c r="DV26" i="66"/>
  <c r="DV34" i="66"/>
  <c r="DV42" i="66"/>
  <c r="DV53" i="66"/>
  <c r="DV60" i="66"/>
  <c r="DV62" i="66"/>
  <c r="DV69" i="66"/>
  <c r="DV76" i="66"/>
  <c r="DV80" i="66"/>
  <c r="DV84" i="66"/>
  <c r="DV88" i="66"/>
  <c r="DV92" i="66"/>
  <c r="DV96" i="66"/>
  <c r="DV100" i="66"/>
  <c r="DV104" i="66"/>
  <c r="DV108" i="66"/>
  <c r="DV112" i="66"/>
  <c r="DV116" i="66"/>
  <c r="DV120" i="66"/>
  <c r="DV124" i="66"/>
  <c r="DV128" i="66"/>
  <c r="DV132" i="66"/>
  <c r="DV136" i="66"/>
  <c r="DV140" i="66"/>
  <c r="DV144" i="66"/>
  <c r="DV148" i="66"/>
  <c r="DV152" i="66"/>
  <c r="DV156" i="66"/>
  <c r="DV160" i="66"/>
  <c r="DV164" i="66"/>
  <c r="DV168" i="66"/>
  <c r="DV172" i="66"/>
  <c r="DV176" i="66"/>
  <c r="DV180" i="66"/>
  <c r="DV184" i="66"/>
  <c r="DV188" i="66"/>
  <c r="DV192" i="66"/>
  <c r="DV196" i="66"/>
  <c r="DV200" i="66"/>
  <c r="DV204" i="66"/>
  <c r="DV208" i="66"/>
  <c r="DV22" i="66"/>
  <c r="DV38" i="66"/>
  <c r="DV52" i="66"/>
  <c r="DV61" i="66"/>
  <c r="DV70" i="66"/>
  <c r="DV78" i="66"/>
  <c r="DV86" i="66"/>
  <c r="DV94" i="66"/>
  <c r="DV102" i="66"/>
  <c r="DV110" i="66"/>
  <c r="DV118" i="66"/>
  <c r="DV126" i="66"/>
  <c r="DV134" i="66"/>
  <c r="DV142" i="66"/>
  <c r="DV150" i="66"/>
  <c r="DV158" i="66"/>
  <c r="DV169" i="66"/>
  <c r="DV171" i="66"/>
  <c r="DV178" i="66"/>
  <c r="DV185" i="66"/>
  <c r="DV187" i="66"/>
  <c r="DV194" i="66"/>
  <c r="DV201" i="66"/>
  <c r="DV203" i="66"/>
  <c r="DV210" i="66"/>
  <c r="DV215" i="66"/>
  <c r="DV219" i="66"/>
  <c r="DV29" i="66"/>
  <c r="DV45" i="66"/>
  <c r="DV50" i="66"/>
  <c r="DV64" i="66"/>
  <c r="DV79" i="66"/>
  <c r="DV87" i="66"/>
  <c r="DV95" i="66"/>
  <c r="DV103" i="66"/>
  <c r="DV111" i="66"/>
  <c r="DV119" i="66"/>
  <c r="DV127" i="66"/>
  <c r="DV135" i="66"/>
  <c r="DV143" i="66"/>
  <c r="DV151" i="66"/>
  <c r="DV159" i="66"/>
  <c r="DV166" i="66"/>
  <c r="DV173" i="66"/>
  <c r="DV175" i="66"/>
  <c r="DV182" i="66"/>
  <c r="DV189" i="66"/>
  <c r="DV191" i="66"/>
  <c r="DV198" i="66"/>
  <c r="DV205" i="66"/>
  <c r="DV207" i="66"/>
  <c r="DV214" i="66"/>
  <c r="DV218" i="66"/>
  <c r="DV222" i="66"/>
  <c r="DV37" i="66"/>
  <c r="DV57" i="66"/>
  <c r="DV83" i="66"/>
  <c r="DV99" i="66"/>
  <c r="DV115" i="66"/>
  <c r="DV131" i="66"/>
  <c r="DV147" i="66"/>
  <c r="DV163" i="66"/>
  <c r="DV165" i="66"/>
  <c r="DV174" i="66"/>
  <c r="DV183" i="66"/>
  <c r="DV197" i="66"/>
  <c r="DV206" i="66"/>
  <c r="DV216" i="66"/>
  <c r="DV46" i="66"/>
  <c r="DV68" i="66"/>
  <c r="DV74" i="66"/>
  <c r="DV90" i="66"/>
  <c r="DV106" i="66"/>
  <c r="DV122" i="66"/>
  <c r="DV138" i="66"/>
  <c r="DV154" i="66"/>
  <c r="DV177" i="66"/>
  <c r="DV186" i="66"/>
  <c r="DV195" i="66"/>
  <c r="DV209" i="66"/>
  <c r="DV217" i="66"/>
  <c r="DV54" i="66"/>
  <c r="DV98" i="66"/>
  <c r="DV130" i="66"/>
  <c r="DV162" i="66"/>
  <c r="DV179" i="66"/>
  <c r="DV202" i="66"/>
  <c r="DV213" i="66"/>
  <c r="DV66" i="66"/>
  <c r="DV75" i="66"/>
  <c r="DV107" i="66"/>
  <c r="DV139" i="66"/>
  <c r="DV167" i="66"/>
  <c r="DV190" i="66"/>
  <c r="DV220" i="66"/>
  <c r="DV91" i="66"/>
  <c r="DV155" i="66"/>
  <c r="DV181" i="66"/>
  <c r="DV82" i="66"/>
  <c r="DV146" i="66"/>
  <c r="DV211" i="66"/>
  <c r="DV221" i="66"/>
  <c r="DV123" i="66"/>
  <c r="DV199" i="66"/>
  <c r="DV212" i="66"/>
  <c r="DV30" i="66"/>
  <c r="DV114" i="66"/>
  <c r="DV170" i="66"/>
  <c r="DV193" i="66"/>
  <c r="DV48" i="66"/>
  <c r="CL223" i="66"/>
  <c r="CL224" i="66"/>
  <c r="CT224" i="66"/>
  <c r="CT223" i="66"/>
  <c r="CA223" i="66"/>
  <c r="CA224" i="66"/>
  <c r="CQ223" i="66"/>
  <c r="CQ224" i="66"/>
  <c r="BP226" i="66"/>
  <c r="BP227" i="66"/>
  <c r="BP224" i="66"/>
  <c r="BP223" i="66"/>
  <c r="CH224" i="66"/>
  <c r="CH223" i="66"/>
  <c r="CG223" i="66"/>
  <c r="CG224" i="66"/>
  <c r="BR224" i="66"/>
  <c r="BR223" i="66"/>
  <c r="CF224" i="66"/>
  <c r="CF223" i="66"/>
  <c r="BQ223" i="66"/>
  <c r="BQ224" i="66"/>
  <c r="AI223" i="71" l="1"/>
  <c r="B2" i="71"/>
  <c r="AI223" i="70"/>
  <c r="B2" i="70"/>
  <c r="DR24" i="66"/>
  <c r="DR28" i="66"/>
  <c r="DR32" i="66"/>
  <c r="DR36" i="66"/>
  <c r="DR40" i="66"/>
  <c r="DR44" i="66"/>
  <c r="DR48" i="66"/>
  <c r="DR23" i="66"/>
  <c r="DR27" i="66"/>
  <c r="DR31" i="66"/>
  <c r="DR35" i="66"/>
  <c r="DR39" i="66"/>
  <c r="DR43" i="66"/>
  <c r="DR47" i="66"/>
  <c r="DR51" i="66"/>
  <c r="DR55" i="66"/>
  <c r="DR59" i="66"/>
  <c r="DR63" i="66"/>
  <c r="DR67" i="66"/>
  <c r="DR71" i="66"/>
  <c r="DR29" i="66"/>
  <c r="DR37" i="66"/>
  <c r="DR45" i="66"/>
  <c r="DR53" i="66"/>
  <c r="DR60" i="66"/>
  <c r="DR62" i="66"/>
  <c r="DR69" i="66"/>
  <c r="DR73" i="66"/>
  <c r="DR77" i="66"/>
  <c r="DR81" i="66"/>
  <c r="DR85" i="66"/>
  <c r="DR89" i="66"/>
  <c r="DR93" i="66"/>
  <c r="DR97" i="66"/>
  <c r="DR101" i="66"/>
  <c r="DR105" i="66"/>
  <c r="DR109" i="66"/>
  <c r="DR113" i="66"/>
  <c r="DR117" i="66"/>
  <c r="DR121" i="66"/>
  <c r="DR125" i="66"/>
  <c r="DR129" i="66"/>
  <c r="DR133" i="66"/>
  <c r="DR137" i="66"/>
  <c r="DR141" i="66"/>
  <c r="DR145" i="66"/>
  <c r="DR149" i="66"/>
  <c r="DR153" i="66"/>
  <c r="DR157" i="66"/>
  <c r="DR161" i="66"/>
  <c r="DR22" i="66"/>
  <c r="DR30" i="66"/>
  <c r="DR38" i="66"/>
  <c r="DR46" i="66"/>
  <c r="DR50" i="66"/>
  <c r="DR57" i="66"/>
  <c r="DR64" i="66"/>
  <c r="DR66" i="66"/>
  <c r="DR76" i="66"/>
  <c r="DR80" i="66"/>
  <c r="DR84" i="66"/>
  <c r="DR88" i="66"/>
  <c r="DR92" i="66"/>
  <c r="DR96" i="66"/>
  <c r="DR100" i="66"/>
  <c r="DR104" i="66"/>
  <c r="DR108" i="66"/>
  <c r="DR112" i="66"/>
  <c r="DR116" i="66"/>
  <c r="DR120" i="66"/>
  <c r="DR124" i="66"/>
  <c r="DR128" i="66"/>
  <c r="DR132" i="66"/>
  <c r="DR136" i="66"/>
  <c r="DR140" i="66"/>
  <c r="DR144" i="66"/>
  <c r="DR148" i="66"/>
  <c r="DR152" i="66"/>
  <c r="DR156" i="66"/>
  <c r="DR160" i="66"/>
  <c r="DR164" i="66"/>
  <c r="DR168" i="66"/>
  <c r="DR172" i="66"/>
  <c r="DR176" i="66"/>
  <c r="DR180" i="66"/>
  <c r="DR184" i="66"/>
  <c r="DR188" i="66"/>
  <c r="DR192" i="66"/>
  <c r="DR196" i="66"/>
  <c r="DR200" i="66"/>
  <c r="DR204" i="66"/>
  <c r="DR208" i="66"/>
  <c r="DR26" i="66"/>
  <c r="DR42" i="66"/>
  <c r="DR49" i="66"/>
  <c r="DR58" i="66"/>
  <c r="DR72" i="66"/>
  <c r="DR74" i="66"/>
  <c r="DR82" i="66"/>
  <c r="DR90" i="66"/>
  <c r="DR98" i="66"/>
  <c r="DR106" i="66"/>
  <c r="DR114" i="66"/>
  <c r="DR122" i="66"/>
  <c r="DR130" i="66"/>
  <c r="DR138" i="66"/>
  <c r="DR146" i="66"/>
  <c r="DR154" i="66"/>
  <c r="DR162" i="66"/>
  <c r="DR166" i="66"/>
  <c r="DR173" i="66"/>
  <c r="DR175" i="66"/>
  <c r="DR182" i="66"/>
  <c r="DR189" i="66"/>
  <c r="DR191" i="66"/>
  <c r="DR198" i="66"/>
  <c r="DR205" i="66"/>
  <c r="DR207" i="66"/>
  <c r="DR215" i="66"/>
  <c r="DR219" i="66"/>
  <c r="DR33" i="66"/>
  <c r="DR52" i="66"/>
  <c r="DR61" i="66"/>
  <c r="DR70" i="66"/>
  <c r="DR75" i="66"/>
  <c r="DR83" i="66"/>
  <c r="DR91" i="66"/>
  <c r="DR99" i="66"/>
  <c r="DR107" i="66"/>
  <c r="DR115" i="66"/>
  <c r="DR123" i="66"/>
  <c r="DR131" i="66"/>
  <c r="DR139" i="66"/>
  <c r="DR147" i="66"/>
  <c r="DR155" i="66"/>
  <c r="DR163" i="66"/>
  <c r="DR170" i="66"/>
  <c r="DR177" i="66"/>
  <c r="DR179" i="66"/>
  <c r="DR186" i="66"/>
  <c r="DR193" i="66"/>
  <c r="DR195" i="66"/>
  <c r="DR202" i="66"/>
  <c r="DR209" i="66"/>
  <c r="DR211" i="66"/>
  <c r="DR214" i="66"/>
  <c r="DR218" i="66"/>
  <c r="DR222" i="66"/>
  <c r="DR25" i="66"/>
  <c r="DR54" i="66"/>
  <c r="DR87" i="66"/>
  <c r="DR103" i="66"/>
  <c r="DR119" i="66"/>
  <c r="DR135" i="66"/>
  <c r="DR151" i="66"/>
  <c r="DR171" i="66"/>
  <c r="DR185" i="66"/>
  <c r="DR194" i="66"/>
  <c r="DR203" i="66"/>
  <c r="DR212" i="66"/>
  <c r="DR220" i="66"/>
  <c r="DR34" i="66"/>
  <c r="DR65" i="66"/>
  <c r="DR78" i="66"/>
  <c r="DR94" i="66"/>
  <c r="DR110" i="66"/>
  <c r="DR126" i="66"/>
  <c r="DR142" i="66"/>
  <c r="DR158" i="66"/>
  <c r="DR165" i="66"/>
  <c r="DR174" i="66"/>
  <c r="DR183" i="66"/>
  <c r="DR197" i="66"/>
  <c r="DR206" i="66"/>
  <c r="DR213" i="66"/>
  <c r="DR221" i="66"/>
  <c r="DR86" i="66"/>
  <c r="DR118" i="66"/>
  <c r="DR150" i="66"/>
  <c r="DR181" i="66"/>
  <c r="DR199" i="66"/>
  <c r="DR217" i="66"/>
  <c r="DR41" i="66"/>
  <c r="DR95" i="66"/>
  <c r="DR127" i="66"/>
  <c r="DR159" i="66"/>
  <c r="DR169" i="66"/>
  <c r="DR187" i="66"/>
  <c r="DR210" i="66"/>
  <c r="DR111" i="66"/>
  <c r="DR178" i="66"/>
  <c r="DR201" i="66"/>
  <c r="DR216" i="66"/>
  <c r="DR102" i="66"/>
  <c r="DR68" i="66"/>
  <c r="DR79" i="66"/>
  <c r="DR143" i="66"/>
  <c r="DR56" i="66"/>
  <c r="DR134" i="66"/>
  <c r="DR167" i="66"/>
  <c r="DR190" i="66"/>
  <c r="DE23" i="66"/>
  <c r="DE27" i="66"/>
  <c r="DE31" i="66"/>
  <c r="DE35" i="66"/>
  <c r="DE39" i="66"/>
  <c r="DE43" i="66"/>
  <c r="DE47" i="66"/>
  <c r="DE51" i="66"/>
  <c r="DE55" i="66"/>
  <c r="DE59" i="66"/>
  <c r="DE63" i="66"/>
  <c r="DE67" i="66"/>
  <c r="DE71" i="66"/>
  <c r="DE75" i="66"/>
  <c r="DE79" i="66"/>
  <c r="DE83" i="66"/>
  <c r="DE87" i="66"/>
  <c r="DE91" i="66"/>
  <c r="DE95" i="66"/>
  <c r="DE99" i="66"/>
  <c r="DE103" i="66"/>
  <c r="DE22" i="66"/>
  <c r="DE26" i="66"/>
  <c r="DE30" i="66"/>
  <c r="DE34" i="66"/>
  <c r="DE38" i="66"/>
  <c r="DE42" i="66"/>
  <c r="DE46" i="66"/>
  <c r="DE50" i="66"/>
  <c r="DE54" i="66"/>
  <c r="DE58" i="66"/>
  <c r="DE62" i="66"/>
  <c r="DE66" i="66"/>
  <c r="DE70" i="66"/>
  <c r="DE74" i="66"/>
  <c r="DE78" i="66"/>
  <c r="DE82" i="66"/>
  <c r="DE86" i="66"/>
  <c r="DE90" i="66"/>
  <c r="DE94" i="66"/>
  <c r="DE98" i="66"/>
  <c r="DE102" i="66"/>
  <c r="DE106" i="66"/>
  <c r="DE110" i="66"/>
  <c r="DE114" i="66"/>
  <c r="DE118" i="66"/>
  <c r="DE122" i="66"/>
  <c r="DE126" i="66"/>
  <c r="DE130" i="66"/>
  <c r="DE134" i="66"/>
  <c r="DE138" i="66"/>
  <c r="DE142" i="66"/>
  <c r="DE146" i="66"/>
  <c r="DE150" i="66"/>
  <c r="DE154" i="66"/>
  <c r="DE158" i="66"/>
  <c r="DE28" i="66"/>
  <c r="DE36" i="66"/>
  <c r="DE44" i="66"/>
  <c r="DE52" i="66"/>
  <c r="DE60" i="66"/>
  <c r="DE68" i="66"/>
  <c r="DE76" i="66"/>
  <c r="DE84" i="66"/>
  <c r="DE92" i="66"/>
  <c r="DE100" i="66"/>
  <c r="DE104" i="66"/>
  <c r="DE111" i="66"/>
  <c r="DE113" i="66"/>
  <c r="DE120" i="66"/>
  <c r="DE127" i="66"/>
  <c r="DE129" i="66"/>
  <c r="DE136" i="66"/>
  <c r="DE143" i="66"/>
  <c r="DE145" i="66"/>
  <c r="DE152" i="66"/>
  <c r="DE160" i="66"/>
  <c r="DE164" i="66"/>
  <c r="DE168" i="66"/>
  <c r="DE172" i="66"/>
  <c r="DE176" i="66"/>
  <c r="DE180" i="66"/>
  <c r="DE184" i="66"/>
  <c r="DE188" i="66"/>
  <c r="DE192" i="66"/>
  <c r="DE196" i="66"/>
  <c r="DE200" i="66"/>
  <c r="DE204" i="66"/>
  <c r="DE208" i="66"/>
  <c r="DE212" i="66"/>
  <c r="DE216" i="66"/>
  <c r="DE220" i="66"/>
  <c r="DE29" i="66"/>
  <c r="DE37" i="66"/>
  <c r="DE45" i="66"/>
  <c r="DE53" i="66"/>
  <c r="DE61" i="66"/>
  <c r="DE69" i="66"/>
  <c r="DE77" i="66"/>
  <c r="DE85" i="66"/>
  <c r="DE93" i="66"/>
  <c r="DE101" i="66"/>
  <c r="DE108" i="66"/>
  <c r="DE115" i="66"/>
  <c r="DE117" i="66"/>
  <c r="DE124" i="66"/>
  <c r="DE131" i="66"/>
  <c r="DE133" i="66"/>
  <c r="DE140" i="66"/>
  <c r="DE147" i="66"/>
  <c r="DE149" i="66"/>
  <c r="DE156" i="66"/>
  <c r="DE159" i="66"/>
  <c r="DE163" i="66"/>
  <c r="DE167" i="66"/>
  <c r="DE171" i="66"/>
  <c r="DE175" i="66"/>
  <c r="DE179" i="66"/>
  <c r="DE183" i="66"/>
  <c r="DE187" i="66"/>
  <c r="DE191" i="66"/>
  <c r="DE195" i="66"/>
  <c r="DE199" i="66"/>
  <c r="DE203" i="66"/>
  <c r="DE207" i="66"/>
  <c r="DE211" i="66"/>
  <c r="DE215" i="66"/>
  <c r="DE219" i="66"/>
  <c r="DE33" i="66"/>
  <c r="DE49" i="66"/>
  <c r="DE65" i="66"/>
  <c r="DE81" i="66"/>
  <c r="DE97" i="66"/>
  <c r="DE109" i="66"/>
  <c r="DE123" i="66"/>
  <c r="DE132" i="66"/>
  <c r="DE141" i="66"/>
  <c r="DE155" i="66"/>
  <c r="DE165" i="66"/>
  <c r="DE173" i="66"/>
  <c r="DE181" i="66"/>
  <c r="DE189" i="66"/>
  <c r="DE197" i="66"/>
  <c r="DE205" i="66"/>
  <c r="DE213" i="66"/>
  <c r="DE221" i="66"/>
  <c r="DE24" i="66"/>
  <c r="DE40" i="66"/>
  <c r="DE56" i="66"/>
  <c r="DE72" i="66"/>
  <c r="DE88" i="66"/>
  <c r="DE112" i="66"/>
  <c r="DE121" i="66"/>
  <c r="DE135" i="66"/>
  <c r="DE144" i="66"/>
  <c r="DE153" i="66"/>
  <c r="DE166" i="66"/>
  <c r="DE174" i="66"/>
  <c r="DE182" i="66"/>
  <c r="DE190" i="66"/>
  <c r="DE198" i="66"/>
  <c r="DE206" i="66"/>
  <c r="DE214" i="66"/>
  <c r="DE222" i="66"/>
  <c r="DE32" i="66"/>
  <c r="DE64" i="66"/>
  <c r="DE96" i="66"/>
  <c r="DE105" i="66"/>
  <c r="DE128" i="66"/>
  <c r="DE151" i="66"/>
  <c r="DE170" i="66"/>
  <c r="DE186" i="66"/>
  <c r="DE202" i="66"/>
  <c r="DE218" i="66"/>
  <c r="DE25" i="66"/>
  <c r="DE57" i="66"/>
  <c r="DE89" i="66"/>
  <c r="DE107" i="66"/>
  <c r="DE125" i="66"/>
  <c r="DE148" i="66"/>
  <c r="DE169" i="66"/>
  <c r="DE185" i="66"/>
  <c r="DE201" i="66"/>
  <c r="DE217" i="66"/>
  <c r="DE48" i="66"/>
  <c r="DE119" i="66"/>
  <c r="DE137" i="66"/>
  <c r="DE162" i="66"/>
  <c r="DE178" i="66"/>
  <c r="DE194" i="66"/>
  <c r="DE41" i="66"/>
  <c r="DE73" i="66"/>
  <c r="DE116" i="66"/>
  <c r="DE139" i="66"/>
  <c r="DE157" i="66"/>
  <c r="DE161" i="66"/>
  <c r="DE177" i="66"/>
  <c r="DE193" i="66"/>
  <c r="DE209" i="66"/>
  <c r="DE80" i="66"/>
  <c r="DE210" i="66"/>
  <c r="DW23" i="66"/>
  <c r="DW27" i="66"/>
  <c r="DW31" i="66"/>
  <c r="DW35" i="66"/>
  <c r="DW39" i="66"/>
  <c r="DW43" i="66"/>
  <c r="DW47" i="66"/>
  <c r="DW22" i="66"/>
  <c r="DW26" i="66"/>
  <c r="DW30" i="66"/>
  <c r="DW34" i="66"/>
  <c r="DW38" i="66"/>
  <c r="DW42" i="66"/>
  <c r="DW46" i="66"/>
  <c r="DW50" i="66"/>
  <c r="DW54" i="66"/>
  <c r="DW58" i="66"/>
  <c r="DW62" i="66"/>
  <c r="DW66" i="66"/>
  <c r="DW70" i="66"/>
  <c r="DW28" i="66"/>
  <c r="DW36" i="66"/>
  <c r="DW44" i="66"/>
  <c r="DW51" i="66"/>
  <c r="DW53" i="66"/>
  <c r="DW60" i="66"/>
  <c r="DW67" i="66"/>
  <c r="DW69" i="66"/>
  <c r="DW76" i="66"/>
  <c r="DW80" i="66"/>
  <c r="DW84" i="66"/>
  <c r="DW88" i="66"/>
  <c r="DW92" i="66"/>
  <c r="DW96" i="66"/>
  <c r="DW100" i="66"/>
  <c r="DW104" i="66"/>
  <c r="DW108" i="66"/>
  <c r="DW112" i="66"/>
  <c r="DW116" i="66"/>
  <c r="DW120" i="66"/>
  <c r="DW124" i="66"/>
  <c r="DW128" i="66"/>
  <c r="DW132" i="66"/>
  <c r="DW136" i="66"/>
  <c r="DW140" i="66"/>
  <c r="DW144" i="66"/>
  <c r="DW148" i="66"/>
  <c r="DW152" i="66"/>
  <c r="DW156" i="66"/>
  <c r="DW160" i="66"/>
  <c r="DW29" i="66"/>
  <c r="DW37" i="66"/>
  <c r="DW45" i="66"/>
  <c r="DW48" i="66"/>
  <c r="DW55" i="66"/>
  <c r="DW57" i="66"/>
  <c r="DW64" i="66"/>
  <c r="DW71" i="66"/>
  <c r="DW75" i="66"/>
  <c r="DW79" i="66"/>
  <c r="DW83" i="66"/>
  <c r="DW87" i="66"/>
  <c r="DW91" i="66"/>
  <c r="DW95" i="66"/>
  <c r="DW99" i="66"/>
  <c r="DW103" i="66"/>
  <c r="DW107" i="66"/>
  <c r="DW111" i="66"/>
  <c r="DW115" i="66"/>
  <c r="DW119" i="66"/>
  <c r="DW123" i="66"/>
  <c r="DW127" i="66"/>
  <c r="DW131" i="66"/>
  <c r="DW135" i="66"/>
  <c r="DW139" i="66"/>
  <c r="DW143" i="66"/>
  <c r="DW147" i="66"/>
  <c r="DW151" i="66"/>
  <c r="DW155" i="66"/>
  <c r="DW159" i="66"/>
  <c r="DW163" i="66"/>
  <c r="DW167" i="66"/>
  <c r="DW171" i="66"/>
  <c r="DW175" i="66"/>
  <c r="DW179" i="66"/>
  <c r="DW183" i="66"/>
  <c r="DW187" i="66"/>
  <c r="DW191" i="66"/>
  <c r="DW195" i="66"/>
  <c r="DW199" i="66"/>
  <c r="DW203" i="66"/>
  <c r="DW207" i="66"/>
  <c r="DW211" i="66"/>
  <c r="DW33" i="66"/>
  <c r="DW56" i="66"/>
  <c r="DW65" i="66"/>
  <c r="DW73" i="66"/>
  <c r="DW81" i="66"/>
  <c r="DW89" i="66"/>
  <c r="DW97" i="66"/>
  <c r="DW105" i="66"/>
  <c r="DW113" i="66"/>
  <c r="DW121" i="66"/>
  <c r="DW129" i="66"/>
  <c r="DW137" i="66"/>
  <c r="DW145" i="66"/>
  <c r="DW153" i="66"/>
  <c r="DW161" i="66"/>
  <c r="DW164" i="66"/>
  <c r="DW166" i="66"/>
  <c r="DW173" i="66"/>
  <c r="DW180" i="66"/>
  <c r="DW182" i="66"/>
  <c r="DW189" i="66"/>
  <c r="DW196" i="66"/>
  <c r="DW198" i="66"/>
  <c r="DW205" i="66"/>
  <c r="DW214" i="66"/>
  <c r="DW218" i="66"/>
  <c r="DW222" i="66"/>
  <c r="DW24" i="66"/>
  <c r="DW40" i="66"/>
  <c r="DW59" i="66"/>
  <c r="DW68" i="66"/>
  <c r="DW74" i="66"/>
  <c r="DW82" i="66"/>
  <c r="DW90" i="66"/>
  <c r="DW98" i="66"/>
  <c r="DW106" i="66"/>
  <c r="DW114" i="66"/>
  <c r="DW122" i="66"/>
  <c r="DW130" i="66"/>
  <c r="DW138" i="66"/>
  <c r="DW146" i="66"/>
  <c r="DW154" i="66"/>
  <c r="DW162" i="66"/>
  <c r="DW168" i="66"/>
  <c r="DW170" i="66"/>
  <c r="DW177" i="66"/>
  <c r="DW184" i="66"/>
  <c r="DW186" i="66"/>
  <c r="DW193" i="66"/>
  <c r="DW200" i="66"/>
  <c r="DW202" i="66"/>
  <c r="DW209" i="66"/>
  <c r="DW213" i="66"/>
  <c r="DW217" i="66"/>
  <c r="DW221" i="66"/>
  <c r="DW32" i="66"/>
  <c r="DW52" i="66"/>
  <c r="DW78" i="66"/>
  <c r="DW94" i="66"/>
  <c r="DW110" i="66"/>
  <c r="DW126" i="66"/>
  <c r="DW142" i="66"/>
  <c r="DW158" i="66"/>
  <c r="DW169" i="66"/>
  <c r="DW178" i="66"/>
  <c r="DW192" i="66"/>
  <c r="DW201" i="66"/>
  <c r="DW210" i="66"/>
  <c r="DW219" i="66"/>
  <c r="DW41" i="66"/>
  <c r="DW63" i="66"/>
  <c r="DW85" i="66"/>
  <c r="DW101" i="66"/>
  <c r="DW117" i="66"/>
  <c r="DW133" i="66"/>
  <c r="DW149" i="66"/>
  <c r="DW172" i="66"/>
  <c r="DW181" i="66"/>
  <c r="DW190" i="66"/>
  <c r="DW204" i="66"/>
  <c r="DW212" i="66"/>
  <c r="DW220" i="66"/>
  <c r="DW93" i="66"/>
  <c r="DW125" i="66"/>
  <c r="DW157" i="66"/>
  <c r="DW174" i="66"/>
  <c r="DW197" i="66"/>
  <c r="DW102" i="66"/>
  <c r="DW134" i="66"/>
  <c r="DW185" i="66"/>
  <c r="DW208" i="66"/>
  <c r="DW215" i="66"/>
  <c r="DW86" i="66"/>
  <c r="DW150" i="66"/>
  <c r="DW194" i="66"/>
  <c r="DW25" i="66"/>
  <c r="DW72" i="66"/>
  <c r="DW77" i="66"/>
  <c r="DW141" i="66"/>
  <c r="DW165" i="66"/>
  <c r="DW188" i="66"/>
  <c r="DW216" i="66"/>
  <c r="DW61" i="66"/>
  <c r="DW118" i="66"/>
  <c r="DW176" i="66"/>
  <c r="DW49" i="66"/>
  <c r="DW109" i="66"/>
  <c r="DW206" i="66"/>
  <c r="DA23" i="66"/>
  <c r="DA27" i="66"/>
  <c r="DA31" i="66"/>
  <c r="DA35" i="66"/>
  <c r="DA39" i="66"/>
  <c r="DA43" i="66"/>
  <c r="DA47" i="66"/>
  <c r="DA51" i="66"/>
  <c r="DA55" i="66"/>
  <c r="DA59" i="66"/>
  <c r="DA63" i="66"/>
  <c r="DA67" i="66"/>
  <c r="DA71" i="66"/>
  <c r="DA75" i="66"/>
  <c r="DA79" i="66"/>
  <c r="DA83" i="66"/>
  <c r="DA87" i="66"/>
  <c r="DA91" i="66"/>
  <c r="DA95" i="66"/>
  <c r="DA99" i="66"/>
  <c r="DA103" i="66"/>
  <c r="DA22" i="66"/>
  <c r="DA26" i="66"/>
  <c r="DA30" i="66"/>
  <c r="DA34" i="66"/>
  <c r="DA38" i="66"/>
  <c r="DA42" i="66"/>
  <c r="DA46" i="66"/>
  <c r="DA50" i="66"/>
  <c r="DA54" i="66"/>
  <c r="DA58" i="66"/>
  <c r="DA62" i="66"/>
  <c r="DA66" i="66"/>
  <c r="DA70" i="66"/>
  <c r="DA74" i="66"/>
  <c r="DA78" i="66"/>
  <c r="DA82" i="66"/>
  <c r="DA86" i="66"/>
  <c r="DA90" i="66"/>
  <c r="DA94" i="66"/>
  <c r="DA98" i="66"/>
  <c r="DA102" i="66"/>
  <c r="DA106" i="66"/>
  <c r="DA110" i="66"/>
  <c r="DA114" i="66"/>
  <c r="DA118" i="66"/>
  <c r="DA122" i="66"/>
  <c r="DA126" i="66"/>
  <c r="DA130" i="66"/>
  <c r="DA134" i="66"/>
  <c r="DA138" i="66"/>
  <c r="DA142" i="66"/>
  <c r="DA146" i="66"/>
  <c r="DA150" i="66"/>
  <c r="DA154" i="66"/>
  <c r="DA158" i="66"/>
  <c r="DA24" i="66"/>
  <c r="DA32" i="66"/>
  <c r="DA40" i="66"/>
  <c r="DA48" i="66"/>
  <c r="DA56" i="66"/>
  <c r="DA64" i="66"/>
  <c r="DA72" i="66"/>
  <c r="DA80" i="66"/>
  <c r="DA88" i="66"/>
  <c r="DA96" i="66"/>
  <c r="DA108" i="66"/>
  <c r="DA115" i="66"/>
  <c r="DA117" i="66"/>
  <c r="DA124" i="66"/>
  <c r="DA131" i="66"/>
  <c r="DA133" i="66"/>
  <c r="DA140" i="66"/>
  <c r="DA147" i="66"/>
  <c r="DA149" i="66"/>
  <c r="DA156" i="66"/>
  <c r="DA160" i="66"/>
  <c r="DA164" i="66"/>
  <c r="DA168" i="66"/>
  <c r="DA172" i="66"/>
  <c r="DA176" i="66"/>
  <c r="DA180" i="66"/>
  <c r="DA184" i="66"/>
  <c r="DA188" i="66"/>
  <c r="DA192" i="66"/>
  <c r="DA196" i="66"/>
  <c r="DA200" i="66"/>
  <c r="DA204" i="66"/>
  <c r="DA208" i="66"/>
  <c r="DA212" i="66"/>
  <c r="DA216" i="66"/>
  <c r="DA220" i="66"/>
  <c r="DA25" i="66"/>
  <c r="DA33" i="66"/>
  <c r="DA41" i="66"/>
  <c r="DA49" i="66"/>
  <c r="DA57" i="66"/>
  <c r="DA65" i="66"/>
  <c r="DA73" i="66"/>
  <c r="DA81" i="66"/>
  <c r="DA89" i="66"/>
  <c r="DA97" i="66"/>
  <c r="DA105" i="66"/>
  <c r="DA112" i="66"/>
  <c r="DA119" i="66"/>
  <c r="DA121" i="66"/>
  <c r="DA128" i="66"/>
  <c r="DA135" i="66"/>
  <c r="DA137" i="66"/>
  <c r="DA144" i="66"/>
  <c r="DA151" i="66"/>
  <c r="DA153" i="66"/>
  <c r="DA159" i="66"/>
  <c r="DA163" i="66"/>
  <c r="DA167" i="66"/>
  <c r="DA171" i="66"/>
  <c r="DA175" i="66"/>
  <c r="DA179" i="66"/>
  <c r="DA183" i="66"/>
  <c r="DA187" i="66"/>
  <c r="DA191" i="66"/>
  <c r="DA195" i="66"/>
  <c r="DA199" i="66"/>
  <c r="DA203" i="66"/>
  <c r="DA207" i="66"/>
  <c r="DA211" i="66"/>
  <c r="DA215" i="66"/>
  <c r="DA219" i="66"/>
  <c r="DA37" i="66"/>
  <c r="DA53" i="66"/>
  <c r="DA69" i="66"/>
  <c r="DA85" i="66"/>
  <c r="DA101" i="66"/>
  <c r="DA111" i="66"/>
  <c r="DA120" i="66"/>
  <c r="DA129" i="66"/>
  <c r="DA143" i="66"/>
  <c r="DA152" i="66"/>
  <c r="DA161" i="66"/>
  <c r="DA169" i="66"/>
  <c r="DA177" i="66"/>
  <c r="DA185" i="66"/>
  <c r="DA193" i="66"/>
  <c r="DA201" i="66"/>
  <c r="DA209" i="66"/>
  <c r="DA217" i="66"/>
  <c r="DA28" i="66"/>
  <c r="DA44" i="66"/>
  <c r="DA60" i="66"/>
  <c r="DA76" i="66"/>
  <c r="DA92" i="66"/>
  <c r="DA109" i="66"/>
  <c r="DA123" i="66"/>
  <c r="DA132" i="66"/>
  <c r="DA141" i="66"/>
  <c r="DA155" i="66"/>
  <c r="DA162" i="66"/>
  <c r="DA170" i="66"/>
  <c r="DA178" i="66"/>
  <c r="DA186" i="66"/>
  <c r="DA194" i="66"/>
  <c r="DA202" i="66"/>
  <c r="DA210" i="66"/>
  <c r="DA218" i="66"/>
  <c r="DA52" i="66"/>
  <c r="DA84" i="66"/>
  <c r="DA107" i="66"/>
  <c r="DA125" i="66"/>
  <c r="DA148" i="66"/>
  <c r="DA174" i="66"/>
  <c r="DA190" i="66"/>
  <c r="DA206" i="66"/>
  <c r="DA222" i="66"/>
  <c r="DA45" i="66"/>
  <c r="DA77" i="66"/>
  <c r="DA104" i="66"/>
  <c r="DA127" i="66"/>
  <c r="DA145" i="66"/>
  <c r="DA173" i="66"/>
  <c r="DA189" i="66"/>
  <c r="DA205" i="66"/>
  <c r="DA221" i="66"/>
  <c r="DA36" i="66"/>
  <c r="DA116" i="66"/>
  <c r="DA166" i="66"/>
  <c r="DA182" i="66"/>
  <c r="DA29" i="66"/>
  <c r="DA61" i="66"/>
  <c r="DA93" i="66"/>
  <c r="DA113" i="66"/>
  <c r="DA136" i="66"/>
  <c r="DA165" i="66"/>
  <c r="DA181" i="66"/>
  <c r="DA197" i="66"/>
  <c r="DA213" i="66"/>
  <c r="DA68" i="66"/>
  <c r="DA100" i="66"/>
  <c r="DA139" i="66"/>
  <c r="DA157" i="66"/>
  <c r="DA198" i="66"/>
  <c r="DA214" i="66"/>
  <c r="DB22" i="66"/>
  <c r="DB26" i="66"/>
  <c r="DB30" i="66"/>
  <c r="DB34" i="66"/>
  <c r="DB38" i="66"/>
  <c r="BF38" i="66" s="1"/>
  <c r="Z38" i="66" s="1"/>
  <c r="AP38" i="66" s="1"/>
  <c r="DB42" i="66"/>
  <c r="BF42" i="66" s="1"/>
  <c r="Z42" i="66" s="1"/>
  <c r="AP42" i="66" s="1"/>
  <c r="DB46" i="66"/>
  <c r="DB50" i="66"/>
  <c r="DB54" i="66"/>
  <c r="DB58" i="66"/>
  <c r="DB62" i="66"/>
  <c r="DB66" i="66"/>
  <c r="DB70" i="66"/>
  <c r="DB74" i="66"/>
  <c r="DB78" i="66"/>
  <c r="DB82" i="66"/>
  <c r="DB86" i="66"/>
  <c r="BF86" i="66" s="1"/>
  <c r="Z86" i="66" s="1"/>
  <c r="AP86" i="66" s="1"/>
  <c r="DB90" i="66"/>
  <c r="DB94" i="66"/>
  <c r="DB98" i="66"/>
  <c r="DB102" i="66"/>
  <c r="DB25" i="66"/>
  <c r="DB29" i="66"/>
  <c r="DB33" i="66"/>
  <c r="DB37" i="66"/>
  <c r="DB41" i="66"/>
  <c r="DB45" i="66"/>
  <c r="BF45" i="66" s="1"/>
  <c r="Z45" i="66" s="1"/>
  <c r="AP45" i="66" s="1"/>
  <c r="DB49" i="66"/>
  <c r="DB53" i="66"/>
  <c r="DB57" i="66"/>
  <c r="DB61" i="66"/>
  <c r="BF61" i="66" s="1"/>
  <c r="Z61" i="66" s="1"/>
  <c r="AP61" i="66" s="1"/>
  <c r="DB65" i="66"/>
  <c r="DB69" i="66"/>
  <c r="DB73" i="66"/>
  <c r="DB77" i="66"/>
  <c r="DB81" i="66"/>
  <c r="DB85" i="66"/>
  <c r="DB89" i="66"/>
  <c r="DB93" i="66"/>
  <c r="DB97" i="66"/>
  <c r="DB101" i="66"/>
  <c r="DB105" i="66"/>
  <c r="DB109" i="66"/>
  <c r="DB113" i="66"/>
  <c r="DB117" i="66"/>
  <c r="DB121" i="66"/>
  <c r="DB125" i="66"/>
  <c r="DB129" i="66"/>
  <c r="DB133" i="66"/>
  <c r="DB137" i="66"/>
  <c r="DB141" i="66"/>
  <c r="DB145" i="66"/>
  <c r="DB149" i="66"/>
  <c r="DB153" i="66"/>
  <c r="DB157" i="66"/>
  <c r="DB27" i="66"/>
  <c r="DB35" i="66"/>
  <c r="DB43" i="66"/>
  <c r="DB51" i="66"/>
  <c r="DB59" i="66"/>
  <c r="DB67" i="66"/>
  <c r="DB75" i="66"/>
  <c r="DB83" i="66"/>
  <c r="DB91" i="66"/>
  <c r="DB99" i="66"/>
  <c r="DB110" i="66"/>
  <c r="BF110" i="66" s="1"/>
  <c r="Z110" i="66" s="1"/>
  <c r="AP110" i="66" s="1"/>
  <c r="DB112" i="66"/>
  <c r="DB119" i="66"/>
  <c r="DB126" i="66"/>
  <c r="DB128" i="66"/>
  <c r="DB135" i="66"/>
  <c r="DB142" i="66"/>
  <c r="BF142" i="66" s="1"/>
  <c r="Z142" i="66" s="1"/>
  <c r="AP142" i="66" s="1"/>
  <c r="DB144" i="66"/>
  <c r="DB151" i="66"/>
  <c r="DB158" i="66"/>
  <c r="DB159" i="66"/>
  <c r="DB163" i="66"/>
  <c r="DB167" i="66"/>
  <c r="DB171" i="66"/>
  <c r="DB175" i="66"/>
  <c r="BF175" i="66" s="1"/>
  <c r="Z175" i="66" s="1"/>
  <c r="AP175" i="66" s="1"/>
  <c r="DB179" i="66"/>
  <c r="DB183" i="66"/>
  <c r="DB187" i="66"/>
  <c r="DB191" i="66"/>
  <c r="DB195" i="66"/>
  <c r="DB199" i="66"/>
  <c r="DB203" i="66"/>
  <c r="DB207" i="66"/>
  <c r="DB211" i="66"/>
  <c r="BF211" i="66" s="1"/>
  <c r="Z211" i="66" s="1"/>
  <c r="AP211" i="66" s="1"/>
  <c r="DB215" i="66"/>
  <c r="DB219" i="66"/>
  <c r="DB28" i="66"/>
  <c r="DB36" i="66"/>
  <c r="DB44" i="66"/>
  <c r="DB52" i="66"/>
  <c r="DB60" i="66"/>
  <c r="DB68" i="66"/>
  <c r="DB76" i="66"/>
  <c r="DB84" i="66"/>
  <c r="DB92" i="66"/>
  <c r="DB100" i="66"/>
  <c r="BF100" i="66" s="1"/>
  <c r="Z100" i="66" s="1"/>
  <c r="AP100" i="66" s="1"/>
  <c r="DB107" i="66"/>
  <c r="DB114" i="66"/>
  <c r="BF114" i="66" s="1"/>
  <c r="Z114" i="66" s="1"/>
  <c r="AP114" i="66" s="1"/>
  <c r="DB116" i="66"/>
  <c r="DB123" i="66"/>
  <c r="DB130" i="66"/>
  <c r="DB132" i="66"/>
  <c r="DB139" i="66"/>
  <c r="DB146" i="66"/>
  <c r="DB148" i="66"/>
  <c r="DB155" i="66"/>
  <c r="BF155" i="66" s="1"/>
  <c r="Z155" i="66" s="1"/>
  <c r="AP155" i="66" s="1"/>
  <c r="DB162" i="66"/>
  <c r="DB166" i="66"/>
  <c r="DB170" i="66"/>
  <c r="DB174" i="66"/>
  <c r="BF174" i="66" s="1"/>
  <c r="Z174" i="66" s="1"/>
  <c r="AP174" i="66" s="1"/>
  <c r="DB178" i="66"/>
  <c r="DB182" i="66"/>
  <c r="DB186" i="66"/>
  <c r="DB190" i="66"/>
  <c r="DB194" i="66"/>
  <c r="DB198" i="66"/>
  <c r="DB202" i="66"/>
  <c r="DB206" i="66"/>
  <c r="DB210" i="66"/>
  <c r="DB214" i="66"/>
  <c r="DB218" i="66"/>
  <c r="DB222" i="66"/>
  <c r="DB32" i="66"/>
  <c r="DB48" i="66"/>
  <c r="DB64" i="66"/>
  <c r="DB80" i="66"/>
  <c r="DB96" i="66"/>
  <c r="DB106" i="66"/>
  <c r="DB115" i="66"/>
  <c r="BF115" i="66" s="1"/>
  <c r="Z115" i="66" s="1"/>
  <c r="AP115" i="66" s="1"/>
  <c r="DB124" i="66"/>
  <c r="DB138" i="66"/>
  <c r="DB147" i="66"/>
  <c r="DB156" i="66"/>
  <c r="DB164" i="66"/>
  <c r="DB172" i="66"/>
  <c r="DB180" i="66"/>
  <c r="BF180" i="66" s="1"/>
  <c r="Z180" i="66" s="1"/>
  <c r="AP180" i="66" s="1"/>
  <c r="DB188" i="66"/>
  <c r="DB196" i="66"/>
  <c r="DB204" i="66"/>
  <c r="DB212" i="66"/>
  <c r="DB220" i="66"/>
  <c r="DB23" i="66"/>
  <c r="DB39" i="66"/>
  <c r="DB55" i="66"/>
  <c r="DB71" i="66"/>
  <c r="DB87" i="66"/>
  <c r="DB103" i="66"/>
  <c r="BF103" i="66" s="1"/>
  <c r="Z103" i="66" s="1"/>
  <c r="AP103" i="66" s="1"/>
  <c r="DB104" i="66"/>
  <c r="DB118" i="66"/>
  <c r="BF118" i="66" s="1"/>
  <c r="Z118" i="66" s="1"/>
  <c r="AP118" i="66" s="1"/>
  <c r="DB127" i="66"/>
  <c r="DB136" i="66"/>
  <c r="DB150" i="66"/>
  <c r="DB165" i="66"/>
  <c r="DB173" i="66"/>
  <c r="BF173" i="66" s="1"/>
  <c r="Z173" i="66" s="1"/>
  <c r="AP173" i="66" s="1"/>
  <c r="DB181" i="66"/>
  <c r="DB189" i="66"/>
  <c r="DB197" i="66"/>
  <c r="DB205" i="66"/>
  <c r="DB213" i="66"/>
  <c r="DB221" i="66"/>
  <c r="DB47" i="66"/>
  <c r="DB79" i="66"/>
  <c r="DB120" i="66"/>
  <c r="DB143" i="66"/>
  <c r="BF143" i="66" s="1"/>
  <c r="Z143" i="66" s="1"/>
  <c r="AP143" i="66" s="1"/>
  <c r="DB169" i="66"/>
  <c r="DB185" i="66"/>
  <c r="DB201" i="66"/>
  <c r="BF201" i="66" s="1"/>
  <c r="Z201" i="66" s="1"/>
  <c r="AP201" i="66" s="1"/>
  <c r="DB217" i="66"/>
  <c r="DB40" i="66"/>
  <c r="DB72" i="66"/>
  <c r="DB122" i="66"/>
  <c r="DB140" i="66"/>
  <c r="DB168" i="66"/>
  <c r="BF168" i="66" s="1"/>
  <c r="Z168" i="66" s="1"/>
  <c r="AP168" i="66" s="1"/>
  <c r="DB184" i="66"/>
  <c r="DB200" i="66"/>
  <c r="DB216" i="66"/>
  <c r="BF216" i="66" s="1"/>
  <c r="Z216" i="66" s="1"/>
  <c r="AP216" i="66" s="1"/>
  <c r="DB111" i="66"/>
  <c r="BF111" i="66" s="1"/>
  <c r="Z111" i="66" s="1"/>
  <c r="AP111" i="66" s="1"/>
  <c r="DB134" i="66"/>
  <c r="BF134" i="66" s="1"/>
  <c r="Z134" i="66" s="1"/>
  <c r="AP134" i="66" s="1"/>
  <c r="DB177" i="66"/>
  <c r="DB193" i="66"/>
  <c r="DB209" i="66"/>
  <c r="DB24" i="66"/>
  <c r="DB56" i="66"/>
  <c r="DB88" i="66"/>
  <c r="DB108" i="66"/>
  <c r="DB131" i="66"/>
  <c r="DB154" i="66"/>
  <c r="DB160" i="66"/>
  <c r="DB176" i="66"/>
  <c r="DB192" i="66"/>
  <c r="DB208" i="66"/>
  <c r="DB31" i="66"/>
  <c r="DB63" i="66"/>
  <c r="DB95" i="66"/>
  <c r="DB152" i="66"/>
  <c r="DB161" i="66"/>
  <c r="DS23" i="66"/>
  <c r="DS27" i="66"/>
  <c r="DS31" i="66"/>
  <c r="DS35" i="66"/>
  <c r="DS39" i="66"/>
  <c r="DS43" i="66"/>
  <c r="DS47" i="66"/>
  <c r="DS22" i="66"/>
  <c r="DS26" i="66"/>
  <c r="DS30" i="66"/>
  <c r="DS34" i="66"/>
  <c r="DS38" i="66"/>
  <c r="DS42" i="66"/>
  <c r="DS46" i="66"/>
  <c r="DS50" i="66"/>
  <c r="DS54" i="66"/>
  <c r="DS58" i="66"/>
  <c r="DS62" i="66"/>
  <c r="DS66" i="66"/>
  <c r="DS70" i="66"/>
  <c r="DS24" i="66"/>
  <c r="DS32" i="66"/>
  <c r="DS40" i="66"/>
  <c r="DS48" i="66"/>
  <c r="DS55" i="66"/>
  <c r="DS57" i="66"/>
  <c r="DS64" i="66"/>
  <c r="DS71" i="66"/>
  <c r="DS76" i="66"/>
  <c r="DS80" i="66"/>
  <c r="DS84" i="66"/>
  <c r="DS88" i="66"/>
  <c r="DS92" i="66"/>
  <c r="DS96" i="66"/>
  <c r="DS100" i="66"/>
  <c r="DS104" i="66"/>
  <c r="DS108" i="66"/>
  <c r="DS112" i="66"/>
  <c r="DS116" i="66"/>
  <c r="DS120" i="66"/>
  <c r="DS124" i="66"/>
  <c r="DS128" i="66"/>
  <c r="DS132" i="66"/>
  <c r="DS136" i="66"/>
  <c r="DS140" i="66"/>
  <c r="DS144" i="66"/>
  <c r="DS148" i="66"/>
  <c r="DS152" i="66"/>
  <c r="DS156" i="66"/>
  <c r="DS160" i="66"/>
  <c r="DS164" i="66"/>
  <c r="DS25" i="66"/>
  <c r="DS33" i="66"/>
  <c r="DS41" i="66"/>
  <c r="DS52" i="66"/>
  <c r="DS59" i="66"/>
  <c r="DS61" i="66"/>
  <c r="DS68" i="66"/>
  <c r="DS75" i="66"/>
  <c r="DS79" i="66"/>
  <c r="DS83" i="66"/>
  <c r="DS87" i="66"/>
  <c r="DS91" i="66"/>
  <c r="DS95" i="66"/>
  <c r="DS99" i="66"/>
  <c r="DS103" i="66"/>
  <c r="DS107" i="66"/>
  <c r="DS111" i="66"/>
  <c r="DS115" i="66"/>
  <c r="DS119" i="66"/>
  <c r="DS123" i="66"/>
  <c r="DS127" i="66"/>
  <c r="DS131" i="66"/>
  <c r="DS135" i="66"/>
  <c r="DS139" i="66"/>
  <c r="DS143" i="66"/>
  <c r="DS147" i="66"/>
  <c r="DS151" i="66"/>
  <c r="DS155" i="66"/>
  <c r="DS159" i="66"/>
  <c r="DS163" i="66"/>
  <c r="DS167" i="66"/>
  <c r="DS171" i="66"/>
  <c r="DS175" i="66"/>
  <c r="DS179" i="66"/>
  <c r="DS183" i="66"/>
  <c r="DS187" i="66"/>
  <c r="DS191" i="66"/>
  <c r="DS195" i="66"/>
  <c r="DS199" i="66"/>
  <c r="DS203" i="66"/>
  <c r="DS207" i="66"/>
  <c r="DS211" i="66"/>
  <c r="DS37" i="66"/>
  <c r="DS53" i="66"/>
  <c r="DS67" i="66"/>
  <c r="DS77" i="66"/>
  <c r="DS85" i="66"/>
  <c r="DS93" i="66"/>
  <c r="DS101" i="66"/>
  <c r="DS109" i="66"/>
  <c r="DS117" i="66"/>
  <c r="DS125" i="66"/>
  <c r="DS133" i="66"/>
  <c r="DS141" i="66"/>
  <c r="DS149" i="66"/>
  <c r="DS157" i="66"/>
  <c r="DS168" i="66"/>
  <c r="DS170" i="66"/>
  <c r="DS177" i="66"/>
  <c r="DS184" i="66"/>
  <c r="DS186" i="66"/>
  <c r="DS193" i="66"/>
  <c r="DS200" i="66"/>
  <c r="DS202" i="66"/>
  <c r="DS209" i="66"/>
  <c r="DS214" i="66"/>
  <c r="DS218" i="66"/>
  <c r="DS222" i="66"/>
  <c r="DS28" i="66"/>
  <c r="DS44" i="66"/>
  <c r="DS56" i="66"/>
  <c r="DS65" i="66"/>
  <c r="DS78" i="66"/>
  <c r="DS86" i="66"/>
  <c r="DS94" i="66"/>
  <c r="DS102" i="66"/>
  <c r="DS110" i="66"/>
  <c r="DS118" i="66"/>
  <c r="DS126" i="66"/>
  <c r="DS134" i="66"/>
  <c r="DS142" i="66"/>
  <c r="DS150" i="66"/>
  <c r="DS158" i="66"/>
  <c r="DS165" i="66"/>
  <c r="DS172" i="66"/>
  <c r="DS174" i="66"/>
  <c r="DS181" i="66"/>
  <c r="DS188" i="66"/>
  <c r="DS190" i="66"/>
  <c r="DS197" i="66"/>
  <c r="DS204" i="66"/>
  <c r="DS206" i="66"/>
  <c r="DS213" i="66"/>
  <c r="DS217" i="66"/>
  <c r="DS221" i="66"/>
  <c r="DS49" i="66"/>
  <c r="DS72" i="66"/>
  <c r="DS82" i="66"/>
  <c r="DS98" i="66"/>
  <c r="DS114" i="66"/>
  <c r="DS130" i="66"/>
  <c r="DS146" i="66"/>
  <c r="DS162" i="66"/>
  <c r="DS166" i="66"/>
  <c r="DS180" i="66"/>
  <c r="DS189" i="66"/>
  <c r="DS198" i="66"/>
  <c r="DS215" i="66"/>
  <c r="DS29" i="66"/>
  <c r="DS60" i="66"/>
  <c r="DS73" i="66"/>
  <c r="DS89" i="66"/>
  <c r="DS105" i="66"/>
  <c r="DS121" i="66"/>
  <c r="DS137" i="66"/>
  <c r="DS153" i="66"/>
  <c r="DS169" i="66"/>
  <c r="DS178" i="66"/>
  <c r="DS192" i="66"/>
  <c r="DS201" i="66"/>
  <c r="DS210" i="66"/>
  <c r="DS216" i="66"/>
  <c r="DS51" i="66"/>
  <c r="DS81" i="66"/>
  <c r="DS113" i="66"/>
  <c r="DS145" i="66"/>
  <c r="DS176" i="66"/>
  <c r="DS194" i="66"/>
  <c r="DS212" i="66"/>
  <c r="DS36" i="66"/>
  <c r="DS63" i="66"/>
  <c r="DS90" i="66"/>
  <c r="DS122" i="66"/>
  <c r="DS154" i="66"/>
  <c r="DS182" i="66"/>
  <c r="DS205" i="66"/>
  <c r="DS219" i="66"/>
  <c r="DS106" i="66"/>
  <c r="DS45" i="66"/>
  <c r="DS97" i="66"/>
  <c r="DS161" i="66"/>
  <c r="DS185" i="66"/>
  <c r="DS208" i="66"/>
  <c r="DS173" i="66"/>
  <c r="DS69" i="66"/>
  <c r="DS129" i="66"/>
  <c r="DS220" i="66"/>
  <c r="DS74" i="66"/>
  <c r="DS138" i="66"/>
  <c r="DS196" i="66"/>
  <c r="DN24" i="66"/>
  <c r="DN28" i="66"/>
  <c r="DN32" i="66"/>
  <c r="DN36" i="66"/>
  <c r="DN40" i="66"/>
  <c r="DN44" i="66"/>
  <c r="DN48" i="66"/>
  <c r="DN23" i="66"/>
  <c r="DN27" i="66"/>
  <c r="DN31" i="66"/>
  <c r="DN35" i="66"/>
  <c r="DN39" i="66"/>
  <c r="DN43" i="66"/>
  <c r="DN47" i="66"/>
  <c r="DN51" i="66"/>
  <c r="DN55" i="66"/>
  <c r="DN59" i="66"/>
  <c r="DN63" i="66"/>
  <c r="DN67" i="66"/>
  <c r="DN71" i="66"/>
  <c r="DN25" i="66"/>
  <c r="DN33" i="66"/>
  <c r="DN41" i="66"/>
  <c r="DN50" i="66"/>
  <c r="DN57" i="66"/>
  <c r="DN64" i="66"/>
  <c r="DN66" i="66"/>
  <c r="DN73" i="66"/>
  <c r="DN77" i="66"/>
  <c r="DN81" i="66"/>
  <c r="DN85" i="66"/>
  <c r="DN89" i="66"/>
  <c r="DN93" i="66"/>
  <c r="DN97" i="66"/>
  <c r="DN101" i="66"/>
  <c r="DN105" i="66"/>
  <c r="DN109" i="66"/>
  <c r="DN113" i="66"/>
  <c r="DN117" i="66"/>
  <c r="DN121" i="66"/>
  <c r="DN125" i="66"/>
  <c r="DN129" i="66"/>
  <c r="DN133" i="66"/>
  <c r="DN137" i="66"/>
  <c r="DN141" i="66"/>
  <c r="DN145" i="66"/>
  <c r="DN149" i="66"/>
  <c r="DN153" i="66"/>
  <c r="DN157" i="66"/>
  <c r="DN161" i="66"/>
  <c r="DN26" i="66"/>
  <c r="DN34" i="66"/>
  <c r="DN42" i="66"/>
  <c r="DN52" i="66"/>
  <c r="DN54" i="66"/>
  <c r="DN61" i="66"/>
  <c r="DN68" i="66"/>
  <c r="DN70" i="66"/>
  <c r="DN76" i="66"/>
  <c r="DN80" i="66"/>
  <c r="DN84" i="66"/>
  <c r="DN88" i="66"/>
  <c r="DN92" i="66"/>
  <c r="DN96" i="66"/>
  <c r="DN100" i="66"/>
  <c r="DN104" i="66"/>
  <c r="DN108" i="66"/>
  <c r="DN112" i="66"/>
  <c r="DN116" i="66"/>
  <c r="DN120" i="66"/>
  <c r="DN124" i="66"/>
  <c r="DN128" i="66"/>
  <c r="DN132" i="66"/>
  <c r="DN136" i="66"/>
  <c r="DN140" i="66"/>
  <c r="DN144" i="66"/>
  <c r="DN148" i="66"/>
  <c r="DN152" i="66"/>
  <c r="DN156" i="66"/>
  <c r="DN160" i="66"/>
  <c r="DN164" i="66"/>
  <c r="DN168" i="66"/>
  <c r="DN172" i="66"/>
  <c r="DN176" i="66"/>
  <c r="DN180" i="66"/>
  <c r="DN184" i="66"/>
  <c r="DN188" i="66"/>
  <c r="DN192" i="66"/>
  <c r="DN196" i="66"/>
  <c r="DN200" i="66"/>
  <c r="DN204" i="66"/>
  <c r="DN208" i="66"/>
  <c r="DN212" i="66"/>
  <c r="DN30" i="66"/>
  <c r="DN46" i="66"/>
  <c r="DN60" i="66"/>
  <c r="DN69" i="66"/>
  <c r="DN78" i="66"/>
  <c r="DN86" i="66"/>
  <c r="DN94" i="66"/>
  <c r="DN102" i="66"/>
  <c r="DN110" i="66"/>
  <c r="DN118" i="66"/>
  <c r="DN126" i="66"/>
  <c r="DN134" i="66"/>
  <c r="DN142" i="66"/>
  <c r="DN150" i="66"/>
  <c r="DN158" i="66"/>
  <c r="DN170" i="66"/>
  <c r="DN177" i="66"/>
  <c r="DN179" i="66"/>
  <c r="DN186" i="66"/>
  <c r="DN193" i="66"/>
  <c r="DN195" i="66"/>
  <c r="DN202" i="66"/>
  <c r="DN209" i="66"/>
  <c r="DN211" i="66"/>
  <c r="DN215" i="66"/>
  <c r="DN219" i="66"/>
  <c r="DN37" i="66"/>
  <c r="DN49" i="66"/>
  <c r="DN58" i="66"/>
  <c r="DN72" i="66"/>
  <c r="DN79" i="66"/>
  <c r="DN87" i="66"/>
  <c r="DN95" i="66"/>
  <c r="DN103" i="66"/>
  <c r="DN111" i="66"/>
  <c r="DN119" i="66"/>
  <c r="DN127" i="66"/>
  <c r="DN135" i="66"/>
  <c r="DN143" i="66"/>
  <c r="DN151" i="66"/>
  <c r="DN159" i="66"/>
  <c r="DN165" i="66"/>
  <c r="DN167" i="66"/>
  <c r="DN174" i="66"/>
  <c r="DN181" i="66"/>
  <c r="DN183" i="66"/>
  <c r="DN190" i="66"/>
  <c r="DN197" i="66"/>
  <c r="DN199" i="66"/>
  <c r="DN206" i="66"/>
  <c r="DN214" i="66"/>
  <c r="DN218" i="66"/>
  <c r="DN222" i="66"/>
  <c r="DN45" i="66"/>
  <c r="DN56" i="66"/>
  <c r="DN75" i="66"/>
  <c r="DN91" i="66"/>
  <c r="DN107" i="66"/>
  <c r="DN123" i="66"/>
  <c r="DN139" i="66"/>
  <c r="DN155" i="66"/>
  <c r="DN173" i="66"/>
  <c r="DN182" i="66"/>
  <c r="DN191" i="66"/>
  <c r="DN205" i="66"/>
  <c r="DN216" i="66"/>
  <c r="DN22" i="66"/>
  <c r="DN62" i="66"/>
  <c r="DN82" i="66"/>
  <c r="DN98" i="66"/>
  <c r="DN114" i="66"/>
  <c r="DN130" i="66"/>
  <c r="DN146" i="66"/>
  <c r="DN162" i="66"/>
  <c r="DN171" i="66"/>
  <c r="DN185" i="66"/>
  <c r="DN194" i="66"/>
  <c r="DN203" i="66"/>
  <c r="DN217" i="66"/>
  <c r="DN38" i="66"/>
  <c r="DN74" i="66"/>
  <c r="DN106" i="66"/>
  <c r="DN138" i="66"/>
  <c r="DN178" i="66"/>
  <c r="DN201" i="66"/>
  <c r="DN221" i="66"/>
  <c r="DN83" i="66"/>
  <c r="DN115" i="66"/>
  <c r="DN147" i="66"/>
  <c r="DN166" i="66"/>
  <c r="DN189" i="66"/>
  <c r="DN207" i="66"/>
  <c r="DN65" i="66"/>
  <c r="DN131" i="66"/>
  <c r="DN175" i="66"/>
  <c r="DN198" i="66"/>
  <c r="DN53" i="66"/>
  <c r="DN122" i="66"/>
  <c r="DN169" i="66"/>
  <c r="DN29" i="66"/>
  <c r="DN90" i="66"/>
  <c r="DN154" i="66"/>
  <c r="DN187" i="66"/>
  <c r="DN210" i="66"/>
  <c r="DN213" i="66"/>
  <c r="DN99" i="66"/>
  <c r="DN163" i="66"/>
  <c r="DN220" i="66"/>
  <c r="DP22" i="66"/>
  <c r="DP26" i="66"/>
  <c r="DP30" i="66"/>
  <c r="DP34" i="66"/>
  <c r="DP38" i="66"/>
  <c r="DP42" i="66"/>
  <c r="DP46" i="66"/>
  <c r="DP25" i="66"/>
  <c r="DP29" i="66"/>
  <c r="DP33" i="66"/>
  <c r="DP37" i="66"/>
  <c r="DP41" i="66"/>
  <c r="DP45" i="66"/>
  <c r="DP49" i="66"/>
  <c r="DP53" i="66"/>
  <c r="DP57" i="66"/>
  <c r="DP61" i="66"/>
  <c r="DP65" i="66"/>
  <c r="DP69" i="66"/>
  <c r="DP23" i="66"/>
  <c r="DP31" i="66"/>
  <c r="DP39" i="66"/>
  <c r="DP47" i="66"/>
  <c r="DP54" i="66"/>
  <c r="DP56" i="66"/>
  <c r="DP63" i="66"/>
  <c r="DP70" i="66"/>
  <c r="DP72" i="66"/>
  <c r="DP75" i="66"/>
  <c r="DP79" i="66"/>
  <c r="DP83" i="66"/>
  <c r="DP87" i="66"/>
  <c r="DP91" i="66"/>
  <c r="DP95" i="66"/>
  <c r="DP99" i="66"/>
  <c r="DP103" i="66"/>
  <c r="DP107" i="66"/>
  <c r="DP111" i="66"/>
  <c r="DP115" i="66"/>
  <c r="DP119" i="66"/>
  <c r="DP123" i="66"/>
  <c r="DP127" i="66"/>
  <c r="DP131" i="66"/>
  <c r="DP135" i="66"/>
  <c r="DP139" i="66"/>
  <c r="DP143" i="66"/>
  <c r="DP147" i="66"/>
  <c r="DP151" i="66"/>
  <c r="DP155" i="66"/>
  <c r="DP159" i="66"/>
  <c r="DP163" i="66"/>
  <c r="DP24" i="66"/>
  <c r="DP32" i="66"/>
  <c r="DP40" i="66"/>
  <c r="DP48" i="66"/>
  <c r="DP51" i="66"/>
  <c r="DP58" i="66"/>
  <c r="DP60" i="66"/>
  <c r="DP67" i="66"/>
  <c r="DP74" i="66"/>
  <c r="DP78" i="66"/>
  <c r="DP82" i="66"/>
  <c r="DP86" i="66"/>
  <c r="DP90" i="66"/>
  <c r="DP94" i="66"/>
  <c r="DP98" i="66"/>
  <c r="DP102" i="66"/>
  <c r="DP106" i="66"/>
  <c r="DP110" i="66"/>
  <c r="DP114" i="66"/>
  <c r="DP118" i="66"/>
  <c r="DP122" i="66"/>
  <c r="DP126" i="66"/>
  <c r="DP130" i="66"/>
  <c r="DP134" i="66"/>
  <c r="DP138" i="66"/>
  <c r="DP142" i="66"/>
  <c r="DP146" i="66"/>
  <c r="DP150" i="66"/>
  <c r="DP154" i="66"/>
  <c r="DP158" i="66"/>
  <c r="DP162" i="66"/>
  <c r="DP166" i="66"/>
  <c r="DP170" i="66"/>
  <c r="DP174" i="66"/>
  <c r="DP178" i="66"/>
  <c r="DP182" i="66"/>
  <c r="DP186" i="66"/>
  <c r="DP190" i="66"/>
  <c r="DP194" i="66"/>
  <c r="DP198" i="66"/>
  <c r="DP202" i="66"/>
  <c r="DP206" i="66"/>
  <c r="DP210" i="66"/>
  <c r="DP36" i="66"/>
  <c r="DP50" i="66"/>
  <c r="DP59" i="66"/>
  <c r="DP68" i="66"/>
  <c r="DP76" i="66"/>
  <c r="DP84" i="66"/>
  <c r="DP92" i="66"/>
  <c r="DP100" i="66"/>
  <c r="DP108" i="66"/>
  <c r="DP116" i="66"/>
  <c r="DP124" i="66"/>
  <c r="DP132" i="66"/>
  <c r="DP140" i="66"/>
  <c r="DP148" i="66"/>
  <c r="DP156" i="66"/>
  <c r="DP164" i="66"/>
  <c r="DP167" i="66"/>
  <c r="DP169" i="66"/>
  <c r="DP176" i="66"/>
  <c r="DP183" i="66"/>
  <c r="DP185" i="66"/>
  <c r="DP192" i="66"/>
  <c r="DP199" i="66"/>
  <c r="DP201" i="66"/>
  <c r="DP208" i="66"/>
  <c r="DP213" i="66"/>
  <c r="DP217" i="66"/>
  <c r="DP221" i="66"/>
  <c r="DP27" i="66"/>
  <c r="DP43" i="66"/>
  <c r="DP62" i="66"/>
  <c r="DP71" i="66"/>
  <c r="DP77" i="66"/>
  <c r="DP85" i="66"/>
  <c r="DP93" i="66"/>
  <c r="DP101" i="66"/>
  <c r="DP109" i="66"/>
  <c r="DP117" i="66"/>
  <c r="DP125" i="66"/>
  <c r="DP133" i="66"/>
  <c r="DP141" i="66"/>
  <c r="DP149" i="66"/>
  <c r="DP157" i="66"/>
  <c r="DP171" i="66"/>
  <c r="DP173" i="66"/>
  <c r="DP180" i="66"/>
  <c r="DP187" i="66"/>
  <c r="DP189" i="66"/>
  <c r="DP196" i="66"/>
  <c r="DP203" i="66"/>
  <c r="DP205" i="66"/>
  <c r="DP212" i="66"/>
  <c r="DP216" i="66"/>
  <c r="DP220" i="66"/>
  <c r="DP35" i="66"/>
  <c r="DP64" i="66"/>
  <c r="DP81" i="66"/>
  <c r="DP97" i="66"/>
  <c r="DP113" i="66"/>
  <c r="DP129" i="66"/>
  <c r="DP145" i="66"/>
  <c r="DP161" i="66"/>
  <c r="DP172" i="66"/>
  <c r="DP181" i="66"/>
  <c r="DP195" i="66"/>
  <c r="DP204" i="66"/>
  <c r="DP214" i="66"/>
  <c r="DP222" i="66"/>
  <c r="DP44" i="66"/>
  <c r="DP52" i="66"/>
  <c r="DP88" i="66"/>
  <c r="DP104" i="66"/>
  <c r="DP120" i="66"/>
  <c r="DP136" i="66"/>
  <c r="DP152" i="66"/>
  <c r="DP175" i="66"/>
  <c r="DP184" i="66"/>
  <c r="DP193" i="66"/>
  <c r="DP207" i="66"/>
  <c r="DP215" i="66"/>
  <c r="DP28" i="66"/>
  <c r="DP96" i="66"/>
  <c r="DP128" i="66"/>
  <c r="DP160" i="66"/>
  <c r="DP168" i="66"/>
  <c r="DP191" i="66"/>
  <c r="DP209" i="66"/>
  <c r="DP73" i="66"/>
  <c r="DP105" i="66"/>
  <c r="DP137" i="66"/>
  <c r="DP179" i="66"/>
  <c r="DP197" i="66"/>
  <c r="DP218" i="66"/>
  <c r="DP121" i="66"/>
  <c r="DP165" i="66"/>
  <c r="DP188" i="66"/>
  <c r="DP211" i="66"/>
  <c r="DP66" i="66"/>
  <c r="DP112" i="66"/>
  <c r="DP219" i="66"/>
  <c r="DP55" i="66"/>
  <c r="DP80" i="66"/>
  <c r="DP144" i="66"/>
  <c r="DP177" i="66"/>
  <c r="DP200" i="66"/>
  <c r="DP89" i="66"/>
  <c r="DP153" i="66"/>
  <c r="CX22" i="66"/>
  <c r="CX26" i="66"/>
  <c r="CX30" i="66"/>
  <c r="CX34" i="66"/>
  <c r="CX38" i="66"/>
  <c r="CX42" i="66"/>
  <c r="CX46" i="66"/>
  <c r="CX50" i="66"/>
  <c r="CX54" i="66"/>
  <c r="CX58" i="66"/>
  <c r="CX62" i="66"/>
  <c r="CX66" i="66"/>
  <c r="CX70" i="66"/>
  <c r="CX74" i="66"/>
  <c r="CX78" i="66"/>
  <c r="CX82" i="66"/>
  <c r="CX86" i="66"/>
  <c r="CX90" i="66"/>
  <c r="CX94" i="66"/>
  <c r="CX98" i="66"/>
  <c r="CX102" i="66"/>
  <c r="CX25" i="66"/>
  <c r="CX29" i="66"/>
  <c r="CX33" i="66"/>
  <c r="CX37" i="66"/>
  <c r="CX41" i="66"/>
  <c r="CX45" i="66"/>
  <c r="CX49" i="66"/>
  <c r="CX53" i="66"/>
  <c r="CX57" i="66"/>
  <c r="CX61" i="66"/>
  <c r="CX65" i="66"/>
  <c r="CX69" i="66"/>
  <c r="CX73" i="66"/>
  <c r="CX77" i="66"/>
  <c r="CX81" i="66"/>
  <c r="CX85" i="66"/>
  <c r="CX89" i="66"/>
  <c r="CX93" i="66"/>
  <c r="CX97" i="66"/>
  <c r="CX101" i="66"/>
  <c r="CX105" i="66"/>
  <c r="CX109" i="66"/>
  <c r="CX113" i="66"/>
  <c r="CX117" i="66"/>
  <c r="CX121" i="66"/>
  <c r="CX125" i="66"/>
  <c r="CX129" i="66"/>
  <c r="CX133" i="66"/>
  <c r="CX137" i="66"/>
  <c r="CX141" i="66"/>
  <c r="CX145" i="66"/>
  <c r="CX149" i="66"/>
  <c r="CX153" i="66"/>
  <c r="CX157" i="66"/>
  <c r="CX23" i="66"/>
  <c r="CX31" i="66"/>
  <c r="CX39" i="66"/>
  <c r="CX47" i="66"/>
  <c r="CX55" i="66"/>
  <c r="CX63" i="66"/>
  <c r="CX71" i="66"/>
  <c r="CX79" i="66"/>
  <c r="CX87" i="66"/>
  <c r="CX95" i="66"/>
  <c r="CX103" i="66"/>
  <c r="CX107" i="66"/>
  <c r="CX114" i="66"/>
  <c r="CX116" i="66"/>
  <c r="CX123" i="66"/>
  <c r="CX130" i="66"/>
  <c r="CX132" i="66"/>
  <c r="CX139" i="66"/>
  <c r="CX146" i="66"/>
  <c r="CX148" i="66"/>
  <c r="CX155" i="66"/>
  <c r="CX159" i="66"/>
  <c r="CX163" i="66"/>
  <c r="CX167" i="66"/>
  <c r="CX171" i="66"/>
  <c r="CX175" i="66"/>
  <c r="CX179" i="66"/>
  <c r="CX183" i="66"/>
  <c r="CX187" i="66"/>
  <c r="CX191" i="66"/>
  <c r="CX195" i="66"/>
  <c r="CX199" i="66"/>
  <c r="CX203" i="66"/>
  <c r="CX207" i="66"/>
  <c r="CX211" i="66"/>
  <c r="CX215" i="66"/>
  <c r="CX219" i="66"/>
  <c r="CX24" i="66"/>
  <c r="CX32" i="66"/>
  <c r="CX40" i="66"/>
  <c r="CX48" i="66"/>
  <c r="CX56" i="66"/>
  <c r="CX64" i="66"/>
  <c r="CX72" i="66"/>
  <c r="CX80" i="66"/>
  <c r="CX88" i="66"/>
  <c r="CX96" i="66"/>
  <c r="CX104" i="66"/>
  <c r="CX111" i="66"/>
  <c r="CX118" i="66"/>
  <c r="CX120" i="66"/>
  <c r="CX127" i="66"/>
  <c r="CX134" i="66"/>
  <c r="CX136" i="66"/>
  <c r="CX143" i="66"/>
  <c r="CX150" i="66"/>
  <c r="CX152" i="66"/>
  <c r="CX162" i="66"/>
  <c r="CX166" i="66"/>
  <c r="CX170" i="66"/>
  <c r="CX174" i="66"/>
  <c r="CX178" i="66"/>
  <c r="CX182" i="66"/>
  <c r="CX186" i="66"/>
  <c r="CX190" i="66"/>
  <c r="CX194" i="66"/>
  <c r="CX198" i="66"/>
  <c r="CX202" i="66"/>
  <c r="CX206" i="66"/>
  <c r="CX210" i="66"/>
  <c r="CX214" i="66"/>
  <c r="CX218" i="66"/>
  <c r="CX222" i="66"/>
  <c r="CX36" i="66"/>
  <c r="CX52" i="66"/>
  <c r="CX68" i="66"/>
  <c r="CX84" i="66"/>
  <c r="CX100" i="66"/>
  <c r="CX112" i="66"/>
  <c r="CX126" i="66"/>
  <c r="CX135" i="66"/>
  <c r="CX144" i="66"/>
  <c r="CX158" i="66"/>
  <c r="CX160" i="66"/>
  <c r="CX168" i="66"/>
  <c r="CX176" i="66"/>
  <c r="CX184" i="66"/>
  <c r="CX192" i="66"/>
  <c r="CX200" i="66"/>
  <c r="CX208" i="66"/>
  <c r="CX216" i="66"/>
  <c r="CX27" i="66"/>
  <c r="CX43" i="66"/>
  <c r="CX59" i="66"/>
  <c r="CX75" i="66"/>
  <c r="CX91" i="66"/>
  <c r="CX106" i="66"/>
  <c r="CX115" i="66"/>
  <c r="CX124" i="66"/>
  <c r="CX138" i="66"/>
  <c r="CX147" i="66"/>
  <c r="CX156" i="66"/>
  <c r="CX161" i="66"/>
  <c r="CX169" i="66"/>
  <c r="CX177" i="66"/>
  <c r="CX185" i="66"/>
  <c r="CX193" i="66"/>
  <c r="CX201" i="66"/>
  <c r="CX209" i="66"/>
  <c r="CX217" i="66"/>
  <c r="CX35" i="66"/>
  <c r="CX67" i="66"/>
  <c r="CX99" i="66"/>
  <c r="CX122" i="66"/>
  <c r="CX140" i="66"/>
  <c r="CX173" i="66"/>
  <c r="CX189" i="66"/>
  <c r="CX205" i="66"/>
  <c r="CX221" i="66"/>
  <c r="CX28" i="66"/>
  <c r="CX60" i="66"/>
  <c r="CX92" i="66"/>
  <c r="CX119" i="66"/>
  <c r="CX142" i="66"/>
  <c r="CX172" i="66"/>
  <c r="CX188" i="66"/>
  <c r="CX204" i="66"/>
  <c r="CX220" i="66"/>
  <c r="CX83" i="66"/>
  <c r="CX108" i="66"/>
  <c r="CX154" i="66"/>
  <c r="CX165" i="66"/>
  <c r="CX181" i="66"/>
  <c r="CX197" i="66"/>
  <c r="CX213" i="66"/>
  <c r="CX44" i="66"/>
  <c r="CX76" i="66"/>
  <c r="CX110" i="66"/>
  <c r="CX128" i="66"/>
  <c r="CX151" i="66"/>
  <c r="CX164" i="66"/>
  <c r="CX180" i="66"/>
  <c r="CX196" i="66"/>
  <c r="CX212" i="66"/>
  <c r="CX51" i="66"/>
  <c r="CX131" i="66"/>
  <c r="DZ24" i="66"/>
  <c r="DZ28" i="66"/>
  <c r="DZ32" i="66"/>
  <c r="DZ36" i="66"/>
  <c r="DZ40" i="66"/>
  <c r="DZ44" i="66"/>
  <c r="DZ23" i="66"/>
  <c r="DZ27" i="66"/>
  <c r="DZ31" i="66"/>
  <c r="DZ35" i="66"/>
  <c r="DZ39" i="66"/>
  <c r="DZ43" i="66"/>
  <c r="DZ47" i="66"/>
  <c r="DZ51" i="66"/>
  <c r="DZ55" i="66"/>
  <c r="DZ59" i="66"/>
  <c r="DZ63" i="66"/>
  <c r="DZ67" i="66"/>
  <c r="DZ71" i="66"/>
  <c r="DZ29" i="66"/>
  <c r="DZ37" i="66"/>
  <c r="DZ45" i="66"/>
  <c r="DZ52" i="66"/>
  <c r="DZ54" i="66"/>
  <c r="DZ61" i="66"/>
  <c r="DZ68" i="66"/>
  <c r="DZ70" i="66"/>
  <c r="DZ73" i="66"/>
  <c r="DZ77" i="66"/>
  <c r="DZ81" i="66"/>
  <c r="DZ85" i="66"/>
  <c r="DZ89" i="66"/>
  <c r="DZ93" i="66"/>
  <c r="DZ97" i="66"/>
  <c r="DZ101" i="66"/>
  <c r="DZ105" i="66"/>
  <c r="DZ109" i="66"/>
  <c r="DZ113" i="66"/>
  <c r="DZ117" i="66"/>
  <c r="DZ121" i="66"/>
  <c r="DZ125" i="66"/>
  <c r="DZ129" i="66"/>
  <c r="DZ133" i="66"/>
  <c r="DZ137" i="66"/>
  <c r="DZ141" i="66"/>
  <c r="DZ145" i="66"/>
  <c r="DZ149" i="66"/>
  <c r="DZ153" i="66"/>
  <c r="DZ157" i="66"/>
  <c r="DZ161" i="66"/>
  <c r="DZ22" i="66"/>
  <c r="DZ30" i="66"/>
  <c r="DZ38" i="66"/>
  <c r="DZ46" i="66"/>
  <c r="DZ49" i="66"/>
  <c r="DZ56" i="66"/>
  <c r="DZ58" i="66"/>
  <c r="DZ65" i="66"/>
  <c r="DZ72" i="66"/>
  <c r="DZ76" i="66"/>
  <c r="DZ80" i="66"/>
  <c r="DZ84" i="66"/>
  <c r="DZ88" i="66"/>
  <c r="DZ92" i="66"/>
  <c r="DZ96" i="66"/>
  <c r="DZ100" i="66"/>
  <c r="DZ104" i="66"/>
  <c r="DZ108" i="66"/>
  <c r="DZ112" i="66"/>
  <c r="DZ116" i="66"/>
  <c r="DZ120" i="66"/>
  <c r="DZ124" i="66"/>
  <c r="DZ128" i="66"/>
  <c r="DZ132" i="66"/>
  <c r="DZ136" i="66"/>
  <c r="DZ140" i="66"/>
  <c r="DZ144" i="66"/>
  <c r="DZ148" i="66"/>
  <c r="DZ152" i="66"/>
  <c r="DZ156" i="66"/>
  <c r="DZ160" i="66"/>
  <c r="DZ164" i="66"/>
  <c r="DZ168" i="66"/>
  <c r="DZ172" i="66"/>
  <c r="DZ176" i="66"/>
  <c r="DZ180" i="66"/>
  <c r="DZ184" i="66"/>
  <c r="DZ188" i="66"/>
  <c r="DZ192" i="66"/>
  <c r="DZ196" i="66"/>
  <c r="DZ200" i="66"/>
  <c r="DZ204" i="66"/>
  <c r="DZ208" i="66"/>
  <c r="DZ34" i="66"/>
  <c r="DZ50" i="66"/>
  <c r="DZ64" i="66"/>
  <c r="DZ74" i="66"/>
  <c r="DZ82" i="66"/>
  <c r="DZ90" i="66"/>
  <c r="DZ98" i="66"/>
  <c r="DZ106" i="66"/>
  <c r="DZ114" i="66"/>
  <c r="DZ122" i="66"/>
  <c r="DZ130" i="66"/>
  <c r="DZ138" i="66"/>
  <c r="DZ146" i="66"/>
  <c r="DZ154" i="66"/>
  <c r="DZ162" i="66"/>
  <c r="DZ165" i="66"/>
  <c r="DZ167" i="66"/>
  <c r="DZ174" i="66"/>
  <c r="DZ181" i="66"/>
  <c r="DZ183" i="66"/>
  <c r="DZ190" i="66"/>
  <c r="DZ197" i="66"/>
  <c r="DZ199" i="66"/>
  <c r="DZ206" i="66"/>
  <c r="DZ215" i="66"/>
  <c r="DZ219" i="66"/>
  <c r="DZ25" i="66"/>
  <c r="DZ41" i="66"/>
  <c r="DZ53" i="66"/>
  <c r="DZ62" i="66"/>
  <c r="DZ75" i="66"/>
  <c r="DZ83" i="66"/>
  <c r="DZ91" i="66"/>
  <c r="DZ99" i="66"/>
  <c r="DZ107" i="66"/>
  <c r="DZ115" i="66"/>
  <c r="DZ123" i="66"/>
  <c r="DZ131" i="66"/>
  <c r="DZ139" i="66"/>
  <c r="DZ147" i="66"/>
  <c r="DZ155" i="66"/>
  <c r="DZ163" i="66"/>
  <c r="DZ169" i="66"/>
  <c r="DZ171" i="66"/>
  <c r="DZ178" i="66"/>
  <c r="DZ185" i="66"/>
  <c r="DZ187" i="66"/>
  <c r="DZ194" i="66"/>
  <c r="DZ201" i="66"/>
  <c r="DZ203" i="66"/>
  <c r="DZ210" i="66"/>
  <c r="DZ214" i="66"/>
  <c r="DZ218" i="66"/>
  <c r="DZ222" i="66"/>
  <c r="DZ60" i="66"/>
  <c r="DZ79" i="66"/>
  <c r="DZ95" i="66"/>
  <c r="DZ111" i="66"/>
  <c r="DZ127" i="66"/>
  <c r="DZ143" i="66"/>
  <c r="DZ159" i="66"/>
  <c r="DZ177" i="66"/>
  <c r="DZ186" i="66"/>
  <c r="DZ195" i="66"/>
  <c r="DZ209" i="66"/>
  <c r="DZ212" i="66"/>
  <c r="DZ220" i="66"/>
  <c r="DZ26" i="66"/>
  <c r="DZ48" i="66"/>
  <c r="DZ66" i="66"/>
  <c r="DZ86" i="66"/>
  <c r="DZ102" i="66"/>
  <c r="DZ118" i="66"/>
  <c r="DZ134" i="66"/>
  <c r="DZ150" i="66"/>
  <c r="DZ166" i="66"/>
  <c r="DZ175" i="66"/>
  <c r="DZ189" i="66"/>
  <c r="DZ198" i="66"/>
  <c r="DZ207" i="66"/>
  <c r="DZ213" i="66"/>
  <c r="DZ221" i="66"/>
  <c r="DZ42" i="66"/>
  <c r="DZ57" i="66"/>
  <c r="DZ78" i="66"/>
  <c r="DZ110" i="66"/>
  <c r="DZ142" i="66"/>
  <c r="DZ182" i="66"/>
  <c r="DZ205" i="66"/>
  <c r="DZ69" i="66"/>
  <c r="DZ87" i="66"/>
  <c r="DZ119" i="66"/>
  <c r="DZ151" i="66"/>
  <c r="DZ170" i="66"/>
  <c r="DZ193" i="66"/>
  <c r="DZ211" i="66"/>
  <c r="DZ216" i="66"/>
  <c r="DZ33" i="66"/>
  <c r="DZ135" i="66"/>
  <c r="DZ126" i="66"/>
  <c r="DZ191" i="66"/>
  <c r="DZ103" i="66"/>
  <c r="DZ202" i="66"/>
  <c r="DZ94" i="66"/>
  <c r="DZ158" i="66"/>
  <c r="DZ173" i="66"/>
  <c r="DZ217" i="66"/>
  <c r="DZ179" i="66"/>
  <c r="DT22" i="66"/>
  <c r="DT26" i="66"/>
  <c r="DT30" i="66"/>
  <c r="DT34" i="66"/>
  <c r="DT38" i="66"/>
  <c r="DT42" i="66"/>
  <c r="DT46" i="66"/>
  <c r="DT25" i="66"/>
  <c r="DT29" i="66"/>
  <c r="DT33" i="66"/>
  <c r="DT37" i="66"/>
  <c r="DT41" i="66"/>
  <c r="DT45" i="66"/>
  <c r="DT49" i="66"/>
  <c r="DT53" i="66"/>
  <c r="DT57" i="66"/>
  <c r="DT61" i="66"/>
  <c r="DT65" i="66"/>
  <c r="DT69" i="66"/>
  <c r="DT27" i="66"/>
  <c r="DT35" i="66"/>
  <c r="DT43" i="66"/>
  <c r="DT50" i="66"/>
  <c r="DT52" i="66"/>
  <c r="DT59" i="66"/>
  <c r="DT66" i="66"/>
  <c r="DT68" i="66"/>
  <c r="DT75" i="66"/>
  <c r="DT79" i="66"/>
  <c r="DT83" i="66"/>
  <c r="DT87" i="66"/>
  <c r="DT91" i="66"/>
  <c r="DT95" i="66"/>
  <c r="DT99" i="66"/>
  <c r="DT103" i="66"/>
  <c r="DT107" i="66"/>
  <c r="DT111" i="66"/>
  <c r="DT115" i="66"/>
  <c r="DT119" i="66"/>
  <c r="DT123" i="66"/>
  <c r="DT127" i="66"/>
  <c r="DT131" i="66"/>
  <c r="DT135" i="66"/>
  <c r="DT139" i="66"/>
  <c r="DT143" i="66"/>
  <c r="DT147" i="66"/>
  <c r="DT151" i="66"/>
  <c r="DT155" i="66"/>
  <c r="DT159" i="66"/>
  <c r="DT163" i="66"/>
  <c r="DT28" i="66"/>
  <c r="DT36" i="66"/>
  <c r="DT44" i="66"/>
  <c r="DT54" i="66"/>
  <c r="DT56" i="66"/>
  <c r="DT63" i="66"/>
  <c r="DT70" i="66"/>
  <c r="DT72" i="66"/>
  <c r="DT74" i="66"/>
  <c r="DT78" i="66"/>
  <c r="DT82" i="66"/>
  <c r="DT86" i="66"/>
  <c r="DT90" i="66"/>
  <c r="DT94" i="66"/>
  <c r="DT98" i="66"/>
  <c r="DT102" i="66"/>
  <c r="DT106" i="66"/>
  <c r="DT110" i="66"/>
  <c r="DT114" i="66"/>
  <c r="DT118" i="66"/>
  <c r="DT122" i="66"/>
  <c r="DT126" i="66"/>
  <c r="DT130" i="66"/>
  <c r="DT134" i="66"/>
  <c r="DT138" i="66"/>
  <c r="DT142" i="66"/>
  <c r="DT146" i="66"/>
  <c r="DT150" i="66"/>
  <c r="DT154" i="66"/>
  <c r="DT158" i="66"/>
  <c r="DT162" i="66"/>
  <c r="DT166" i="66"/>
  <c r="DT170" i="66"/>
  <c r="DT174" i="66"/>
  <c r="DT178" i="66"/>
  <c r="DT182" i="66"/>
  <c r="DT186" i="66"/>
  <c r="DT190" i="66"/>
  <c r="DT194" i="66"/>
  <c r="DT198" i="66"/>
  <c r="DT202" i="66"/>
  <c r="DT206" i="66"/>
  <c r="DT210" i="66"/>
  <c r="DT32" i="66"/>
  <c r="DT48" i="66"/>
  <c r="DT62" i="66"/>
  <c r="DT71" i="66"/>
  <c r="DT80" i="66"/>
  <c r="DT88" i="66"/>
  <c r="DT96" i="66"/>
  <c r="DT104" i="66"/>
  <c r="DT112" i="66"/>
  <c r="DT120" i="66"/>
  <c r="DT128" i="66"/>
  <c r="DT136" i="66"/>
  <c r="DT144" i="66"/>
  <c r="DT152" i="66"/>
  <c r="DT160" i="66"/>
  <c r="DT165" i="66"/>
  <c r="DT172" i="66"/>
  <c r="DT179" i="66"/>
  <c r="DT181" i="66"/>
  <c r="DT188" i="66"/>
  <c r="DT195" i="66"/>
  <c r="DT197" i="66"/>
  <c r="DT204" i="66"/>
  <c r="DT211" i="66"/>
  <c r="DT213" i="66"/>
  <c r="DT217" i="66"/>
  <c r="DT221" i="66"/>
  <c r="DT23" i="66"/>
  <c r="DT39" i="66"/>
  <c r="DT51" i="66"/>
  <c r="DT60" i="66"/>
  <c r="DT73" i="66"/>
  <c r="DT81" i="66"/>
  <c r="DT89" i="66"/>
  <c r="DT97" i="66"/>
  <c r="DT105" i="66"/>
  <c r="DT113" i="66"/>
  <c r="DT121" i="66"/>
  <c r="DT129" i="66"/>
  <c r="DT137" i="66"/>
  <c r="DT145" i="66"/>
  <c r="DT153" i="66"/>
  <c r="DT161" i="66"/>
  <c r="DT167" i="66"/>
  <c r="DT169" i="66"/>
  <c r="DT176" i="66"/>
  <c r="DT183" i="66"/>
  <c r="DT185" i="66"/>
  <c r="DT192" i="66"/>
  <c r="DT199" i="66"/>
  <c r="DT201" i="66"/>
  <c r="DT208" i="66"/>
  <c r="DT212" i="66"/>
  <c r="DT216" i="66"/>
  <c r="DT220" i="66"/>
  <c r="DT47" i="66"/>
  <c r="DT67" i="66"/>
  <c r="DT77" i="66"/>
  <c r="DT93" i="66"/>
  <c r="DT109" i="66"/>
  <c r="DT125" i="66"/>
  <c r="DT141" i="66"/>
  <c r="DT157" i="66"/>
  <c r="DT175" i="66"/>
  <c r="DT184" i="66"/>
  <c r="DT193" i="66"/>
  <c r="DT207" i="66"/>
  <c r="DT218" i="66"/>
  <c r="DT24" i="66"/>
  <c r="DT55" i="66"/>
  <c r="DT84" i="66"/>
  <c r="DT100" i="66"/>
  <c r="DT116" i="66"/>
  <c r="DT132" i="66"/>
  <c r="DT148" i="66"/>
  <c r="DT164" i="66"/>
  <c r="DT173" i="66"/>
  <c r="DT187" i="66"/>
  <c r="DT196" i="66"/>
  <c r="DT205" i="66"/>
  <c r="DT219" i="66"/>
  <c r="DT64" i="66"/>
  <c r="DT76" i="66"/>
  <c r="DT108" i="66"/>
  <c r="DT140" i="66"/>
  <c r="DT171" i="66"/>
  <c r="DT189" i="66"/>
  <c r="DT31" i="66"/>
  <c r="DT85" i="66"/>
  <c r="DT117" i="66"/>
  <c r="DT149" i="66"/>
  <c r="DT177" i="66"/>
  <c r="DT200" i="66"/>
  <c r="DT214" i="66"/>
  <c r="DT58" i="66"/>
  <c r="DT101" i="66"/>
  <c r="DT168" i="66"/>
  <c r="DT191" i="66"/>
  <c r="DT92" i="66"/>
  <c r="DT156" i="66"/>
  <c r="DT133" i="66"/>
  <c r="DT209" i="66"/>
  <c r="DT222" i="66"/>
  <c r="DT40" i="66"/>
  <c r="DT124" i="66"/>
  <c r="DT180" i="66"/>
  <c r="DT203" i="66"/>
  <c r="DT215" i="66"/>
  <c r="DG25" i="66"/>
  <c r="DG29" i="66"/>
  <c r="BK29" i="66" s="1"/>
  <c r="AE29" i="66" s="1"/>
  <c r="AU29" i="66" s="1"/>
  <c r="DG33" i="66"/>
  <c r="DG37" i="66"/>
  <c r="DG41" i="66"/>
  <c r="DG45" i="66"/>
  <c r="DG49" i="66"/>
  <c r="DG53" i="66"/>
  <c r="BK53" i="66" s="1"/>
  <c r="AE53" i="66" s="1"/>
  <c r="AU53" i="66" s="1"/>
  <c r="DG57" i="66"/>
  <c r="DG61" i="66"/>
  <c r="DG65" i="66"/>
  <c r="BK65" i="66" s="1"/>
  <c r="AE65" i="66" s="1"/>
  <c r="AU65" i="66" s="1"/>
  <c r="DG69" i="66"/>
  <c r="DG73" i="66"/>
  <c r="DG77" i="66"/>
  <c r="BK77" i="66" s="1"/>
  <c r="AE77" i="66" s="1"/>
  <c r="AU77" i="66" s="1"/>
  <c r="DG81" i="66"/>
  <c r="DG85" i="66"/>
  <c r="BK85" i="66" s="1"/>
  <c r="AE85" i="66" s="1"/>
  <c r="AU85" i="66" s="1"/>
  <c r="DG89" i="66"/>
  <c r="DG93" i="66"/>
  <c r="DG97" i="66"/>
  <c r="BK97" i="66" s="1"/>
  <c r="AE97" i="66" s="1"/>
  <c r="AU97" i="66" s="1"/>
  <c r="DG101" i="66"/>
  <c r="DG24" i="66"/>
  <c r="DG28" i="66"/>
  <c r="DG32" i="66"/>
  <c r="DG36" i="66"/>
  <c r="DG40" i="66"/>
  <c r="BK40" i="66" s="1"/>
  <c r="AE40" i="66" s="1"/>
  <c r="AU40" i="66" s="1"/>
  <c r="DG44" i="66"/>
  <c r="BK44" i="66" s="1"/>
  <c r="AE44" i="66" s="1"/>
  <c r="AU44" i="66" s="1"/>
  <c r="DG48" i="66"/>
  <c r="DG52" i="66"/>
  <c r="DG56" i="66"/>
  <c r="DG60" i="66"/>
  <c r="DG64" i="66"/>
  <c r="DG68" i="66"/>
  <c r="DG72" i="66"/>
  <c r="BK72" i="66" s="1"/>
  <c r="AE72" i="66" s="1"/>
  <c r="AU72" i="66" s="1"/>
  <c r="DG76" i="66"/>
  <c r="DG80" i="66"/>
  <c r="DG84" i="66"/>
  <c r="DG88" i="66"/>
  <c r="DG92" i="66"/>
  <c r="DG96" i="66"/>
  <c r="DG100" i="66"/>
  <c r="DG104" i="66"/>
  <c r="DG108" i="66"/>
  <c r="DG112" i="66"/>
  <c r="DG116" i="66"/>
  <c r="DG120" i="66"/>
  <c r="DG124" i="66"/>
  <c r="DG128" i="66"/>
  <c r="DG132" i="66"/>
  <c r="DG136" i="66"/>
  <c r="DG140" i="66"/>
  <c r="DG144" i="66"/>
  <c r="DG148" i="66"/>
  <c r="DG152" i="66"/>
  <c r="DG156" i="66"/>
  <c r="DG26" i="66"/>
  <c r="DG34" i="66"/>
  <c r="DG42" i="66"/>
  <c r="DG50" i="66"/>
  <c r="BK50" i="66" s="1"/>
  <c r="AE50" i="66" s="1"/>
  <c r="AU50" i="66" s="1"/>
  <c r="DG58" i="66"/>
  <c r="DG66" i="66"/>
  <c r="DG74" i="66"/>
  <c r="DG82" i="66"/>
  <c r="DG90" i="66"/>
  <c r="DG98" i="66"/>
  <c r="DG110" i="66"/>
  <c r="DG117" i="66"/>
  <c r="BK117" i="66" s="1"/>
  <c r="AE117" i="66" s="1"/>
  <c r="AU117" i="66" s="1"/>
  <c r="DG119" i="66"/>
  <c r="DG126" i="66"/>
  <c r="DG133" i="66"/>
  <c r="DG135" i="66"/>
  <c r="DG142" i="66"/>
  <c r="DG149" i="66"/>
  <c r="BK149" i="66" s="1"/>
  <c r="AE149" i="66" s="1"/>
  <c r="AU149" i="66" s="1"/>
  <c r="DG151" i="66"/>
  <c r="BK151" i="66" s="1"/>
  <c r="AE151" i="66" s="1"/>
  <c r="AU151" i="66" s="1"/>
  <c r="DG158" i="66"/>
  <c r="DG162" i="66"/>
  <c r="BK162" i="66" s="1"/>
  <c r="AE162" i="66" s="1"/>
  <c r="AU162" i="66" s="1"/>
  <c r="DG166" i="66"/>
  <c r="DG170" i="66"/>
  <c r="BK170" i="66" s="1"/>
  <c r="AE170" i="66" s="1"/>
  <c r="AU170" i="66" s="1"/>
  <c r="DG174" i="66"/>
  <c r="BK174" i="66" s="1"/>
  <c r="AE174" i="66" s="1"/>
  <c r="AU174" i="66" s="1"/>
  <c r="DG178" i="66"/>
  <c r="DG182" i="66"/>
  <c r="BK182" i="66" s="1"/>
  <c r="AE182" i="66" s="1"/>
  <c r="AU182" i="66" s="1"/>
  <c r="DG186" i="66"/>
  <c r="DG190" i="66"/>
  <c r="DG194" i="66"/>
  <c r="BK194" i="66" s="1"/>
  <c r="AE194" i="66" s="1"/>
  <c r="AU194" i="66" s="1"/>
  <c r="DG198" i="66"/>
  <c r="DG202" i="66"/>
  <c r="DG206" i="66"/>
  <c r="DG210" i="66"/>
  <c r="DG214" i="66"/>
  <c r="DG218" i="66"/>
  <c r="DG222" i="66"/>
  <c r="DG27" i="66"/>
  <c r="DG35" i="66"/>
  <c r="DG43" i="66"/>
  <c r="BK43" i="66" s="1"/>
  <c r="AE43" i="66" s="1"/>
  <c r="AU43" i="66" s="1"/>
  <c r="DG51" i="66"/>
  <c r="DG59" i="66"/>
  <c r="DG67" i="66"/>
  <c r="DG75" i="66"/>
  <c r="DG83" i="66"/>
  <c r="DG91" i="66"/>
  <c r="DG99" i="66"/>
  <c r="BK99" i="66" s="1"/>
  <c r="AE99" i="66" s="1"/>
  <c r="AU99" i="66" s="1"/>
  <c r="DG105" i="66"/>
  <c r="DG107" i="66"/>
  <c r="BK107" i="66" s="1"/>
  <c r="AE107" i="66" s="1"/>
  <c r="AU107" i="66" s="1"/>
  <c r="DG114" i="66"/>
  <c r="DG121" i="66"/>
  <c r="DG123" i="66"/>
  <c r="DG130" i="66"/>
  <c r="DG137" i="66"/>
  <c r="DG139" i="66"/>
  <c r="DG146" i="66"/>
  <c r="BK146" i="66" s="1"/>
  <c r="AE146" i="66" s="1"/>
  <c r="AU146" i="66" s="1"/>
  <c r="DG153" i="66"/>
  <c r="BK153" i="66" s="1"/>
  <c r="AE153" i="66" s="1"/>
  <c r="AU153" i="66" s="1"/>
  <c r="DG155" i="66"/>
  <c r="DG161" i="66"/>
  <c r="DG165" i="66"/>
  <c r="DG169" i="66"/>
  <c r="DG173" i="66"/>
  <c r="DG177" i="66"/>
  <c r="DG181" i="66"/>
  <c r="DG185" i="66"/>
  <c r="BK185" i="66" s="1"/>
  <c r="AE185" i="66" s="1"/>
  <c r="AU185" i="66" s="1"/>
  <c r="DG189" i="66"/>
  <c r="DG193" i="66"/>
  <c r="DG197" i="66"/>
  <c r="DG201" i="66"/>
  <c r="DG205" i="66"/>
  <c r="DG209" i="66"/>
  <c r="BK209" i="66" s="1"/>
  <c r="AE209" i="66" s="1"/>
  <c r="AU209" i="66" s="1"/>
  <c r="DG213" i="66"/>
  <c r="BK213" i="66" s="1"/>
  <c r="AE213" i="66" s="1"/>
  <c r="AU213" i="66" s="1"/>
  <c r="DG217" i="66"/>
  <c r="BK217" i="66" s="1"/>
  <c r="AE217" i="66" s="1"/>
  <c r="AU217" i="66" s="1"/>
  <c r="DG221" i="66"/>
  <c r="BK221" i="66" s="1"/>
  <c r="AE221" i="66" s="1"/>
  <c r="AU221" i="66" s="1"/>
  <c r="DG23" i="66"/>
  <c r="BK23" i="66" s="1"/>
  <c r="AE23" i="66" s="1"/>
  <c r="AU23" i="66" s="1"/>
  <c r="DG39" i="66"/>
  <c r="DG55" i="66"/>
  <c r="BK55" i="66" s="1"/>
  <c r="AE55" i="66" s="1"/>
  <c r="AU55" i="66" s="1"/>
  <c r="DG71" i="66"/>
  <c r="DG87" i="66"/>
  <c r="DG103" i="66"/>
  <c r="BK103" i="66" s="1"/>
  <c r="AE103" i="66" s="1"/>
  <c r="AU103" i="66" s="1"/>
  <c r="DG113" i="66"/>
  <c r="DG122" i="66"/>
  <c r="DG131" i="66"/>
  <c r="BK131" i="66" s="1"/>
  <c r="AE131" i="66" s="1"/>
  <c r="AU131" i="66" s="1"/>
  <c r="DG145" i="66"/>
  <c r="BK145" i="66" s="1"/>
  <c r="AE145" i="66" s="1"/>
  <c r="AU145" i="66" s="1"/>
  <c r="DG154" i="66"/>
  <c r="BK154" i="66" s="1"/>
  <c r="AE154" i="66" s="1"/>
  <c r="AU154" i="66" s="1"/>
  <c r="DG163" i="66"/>
  <c r="DG171" i="66"/>
  <c r="DG179" i="66"/>
  <c r="DG187" i="66"/>
  <c r="BK187" i="66" s="1"/>
  <c r="AE187" i="66" s="1"/>
  <c r="AU187" i="66" s="1"/>
  <c r="DG195" i="66"/>
  <c r="DG203" i="66"/>
  <c r="DG211" i="66"/>
  <c r="DG219" i="66"/>
  <c r="DG30" i="66"/>
  <c r="DG46" i="66"/>
  <c r="DG62" i="66"/>
  <c r="BK62" i="66" s="1"/>
  <c r="AE62" i="66" s="1"/>
  <c r="AU62" i="66" s="1"/>
  <c r="DG78" i="66"/>
  <c r="BK78" i="66" s="1"/>
  <c r="AE78" i="66" s="1"/>
  <c r="AU78" i="66" s="1"/>
  <c r="DG94" i="66"/>
  <c r="BK94" i="66" s="1"/>
  <c r="AE94" i="66" s="1"/>
  <c r="AU94" i="66" s="1"/>
  <c r="DG111" i="66"/>
  <c r="DG125" i="66"/>
  <c r="DG134" i="66"/>
  <c r="DG143" i="66"/>
  <c r="BK143" i="66" s="1"/>
  <c r="AE143" i="66" s="1"/>
  <c r="AU143" i="66" s="1"/>
  <c r="DG157" i="66"/>
  <c r="DG164" i="66"/>
  <c r="DG172" i="66"/>
  <c r="DG180" i="66"/>
  <c r="BK180" i="66" s="1"/>
  <c r="AE180" i="66" s="1"/>
  <c r="AU180" i="66" s="1"/>
  <c r="DG188" i="66"/>
  <c r="DG196" i="66"/>
  <c r="DG204" i="66"/>
  <c r="DG212" i="66"/>
  <c r="DG220" i="66"/>
  <c r="DG22" i="66"/>
  <c r="DG54" i="66"/>
  <c r="DG86" i="66"/>
  <c r="DG118" i="66"/>
  <c r="BK118" i="66" s="1"/>
  <c r="AE118" i="66" s="1"/>
  <c r="AU118" i="66" s="1"/>
  <c r="DG141" i="66"/>
  <c r="DG160" i="66"/>
  <c r="DG176" i="66"/>
  <c r="DG192" i="66"/>
  <c r="DG208" i="66"/>
  <c r="DG47" i="66"/>
  <c r="BK47" i="66" s="1"/>
  <c r="AE47" i="66" s="1"/>
  <c r="AU47" i="66" s="1"/>
  <c r="DG79" i="66"/>
  <c r="BK79" i="66" s="1"/>
  <c r="AE79" i="66" s="1"/>
  <c r="AU79" i="66" s="1"/>
  <c r="DG115" i="66"/>
  <c r="BK115" i="66" s="1"/>
  <c r="AE115" i="66" s="1"/>
  <c r="AU115" i="66" s="1"/>
  <c r="DG138" i="66"/>
  <c r="DG159" i="66"/>
  <c r="DG175" i="66"/>
  <c r="BK175" i="66" s="1"/>
  <c r="AE175" i="66" s="1"/>
  <c r="AU175" i="66" s="1"/>
  <c r="DG191" i="66"/>
  <c r="DG207" i="66"/>
  <c r="DG70" i="66"/>
  <c r="DG102" i="66"/>
  <c r="DG127" i="66"/>
  <c r="DG150" i="66"/>
  <c r="DG168" i="66"/>
  <c r="DG184" i="66"/>
  <c r="BK184" i="66" s="1"/>
  <c r="AE184" i="66" s="1"/>
  <c r="AU184" i="66" s="1"/>
  <c r="DG200" i="66"/>
  <c r="DG31" i="66"/>
  <c r="DG63" i="66"/>
  <c r="DG95" i="66"/>
  <c r="BK95" i="66" s="1"/>
  <c r="AE95" i="66" s="1"/>
  <c r="AU95" i="66" s="1"/>
  <c r="DG106" i="66"/>
  <c r="BK106" i="66" s="1"/>
  <c r="AE106" i="66" s="1"/>
  <c r="AU106" i="66" s="1"/>
  <c r="DG129" i="66"/>
  <c r="DG147" i="66"/>
  <c r="DG167" i="66"/>
  <c r="DG183" i="66"/>
  <c r="DG199" i="66"/>
  <c r="BK199" i="66" s="1"/>
  <c r="AE199" i="66" s="1"/>
  <c r="AU199" i="66" s="1"/>
  <c r="DG215" i="66"/>
  <c r="DG38" i="66"/>
  <c r="BK38" i="66" s="1"/>
  <c r="AE38" i="66" s="1"/>
  <c r="AU38" i="66" s="1"/>
  <c r="DG109" i="66"/>
  <c r="DG216" i="66"/>
  <c r="DQ25" i="66"/>
  <c r="DQ29" i="66"/>
  <c r="DQ33" i="66"/>
  <c r="DQ37" i="66"/>
  <c r="DQ41" i="66"/>
  <c r="DQ45" i="66"/>
  <c r="DQ24" i="66"/>
  <c r="DQ28" i="66"/>
  <c r="DQ32" i="66"/>
  <c r="DQ36" i="66"/>
  <c r="DQ40" i="66"/>
  <c r="DQ44" i="66"/>
  <c r="DQ48" i="66"/>
  <c r="DQ52" i="66"/>
  <c r="DQ56" i="66"/>
  <c r="DQ60" i="66"/>
  <c r="DQ64" i="66"/>
  <c r="DQ68" i="66"/>
  <c r="DQ72" i="66"/>
  <c r="DQ26" i="66"/>
  <c r="DQ34" i="66"/>
  <c r="DQ42" i="66"/>
  <c r="DQ49" i="66"/>
  <c r="DQ51" i="66"/>
  <c r="DQ58" i="66"/>
  <c r="DQ65" i="66"/>
  <c r="DQ67" i="66"/>
  <c r="DQ74" i="66"/>
  <c r="DQ78" i="66"/>
  <c r="DQ82" i="66"/>
  <c r="DQ86" i="66"/>
  <c r="DQ90" i="66"/>
  <c r="DQ94" i="66"/>
  <c r="DQ98" i="66"/>
  <c r="DQ102" i="66"/>
  <c r="DQ106" i="66"/>
  <c r="DQ110" i="66"/>
  <c r="DQ114" i="66"/>
  <c r="DQ118" i="66"/>
  <c r="DQ122" i="66"/>
  <c r="DQ126" i="66"/>
  <c r="DQ130" i="66"/>
  <c r="DQ134" i="66"/>
  <c r="DQ138" i="66"/>
  <c r="DQ142" i="66"/>
  <c r="DQ146" i="66"/>
  <c r="DQ150" i="66"/>
  <c r="DQ154" i="66"/>
  <c r="DQ158" i="66"/>
  <c r="DQ162" i="66"/>
  <c r="DQ27" i="66"/>
  <c r="DQ35" i="66"/>
  <c r="DQ43" i="66"/>
  <c r="DQ53" i="66"/>
  <c r="DQ55" i="66"/>
  <c r="DQ62" i="66"/>
  <c r="DQ69" i="66"/>
  <c r="DQ71" i="66"/>
  <c r="DQ73" i="66"/>
  <c r="DQ77" i="66"/>
  <c r="DQ81" i="66"/>
  <c r="DQ85" i="66"/>
  <c r="DQ89" i="66"/>
  <c r="DQ93" i="66"/>
  <c r="DQ97" i="66"/>
  <c r="DQ101" i="66"/>
  <c r="DQ105" i="66"/>
  <c r="DQ109" i="66"/>
  <c r="DQ113" i="66"/>
  <c r="DQ117" i="66"/>
  <c r="DQ121" i="66"/>
  <c r="DQ125" i="66"/>
  <c r="DQ129" i="66"/>
  <c r="DQ133" i="66"/>
  <c r="DQ137" i="66"/>
  <c r="DQ141" i="66"/>
  <c r="DQ145" i="66"/>
  <c r="DQ149" i="66"/>
  <c r="DQ153" i="66"/>
  <c r="DQ157" i="66"/>
  <c r="DQ161" i="66"/>
  <c r="DQ165" i="66"/>
  <c r="DQ169" i="66"/>
  <c r="DQ173" i="66"/>
  <c r="DQ177" i="66"/>
  <c r="DQ181" i="66"/>
  <c r="DQ185" i="66"/>
  <c r="DQ189" i="66"/>
  <c r="DQ193" i="66"/>
  <c r="DQ197" i="66"/>
  <c r="DQ201" i="66"/>
  <c r="DQ205" i="66"/>
  <c r="DQ209" i="66"/>
  <c r="DQ31" i="66"/>
  <c r="DQ47" i="66"/>
  <c r="DQ54" i="66"/>
  <c r="DQ63" i="66"/>
  <c r="DQ79" i="66"/>
  <c r="DQ87" i="66"/>
  <c r="DQ95" i="66"/>
  <c r="DQ103" i="66"/>
  <c r="DQ111" i="66"/>
  <c r="DQ119" i="66"/>
  <c r="DQ127" i="66"/>
  <c r="DQ135" i="66"/>
  <c r="DQ143" i="66"/>
  <c r="DQ151" i="66"/>
  <c r="DQ159" i="66"/>
  <c r="DQ171" i="66"/>
  <c r="DQ178" i="66"/>
  <c r="DQ180" i="66"/>
  <c r="DQ187" i="66"/>
  <c r="DQ194" i="66"/>
  <c r="DQ196" i="66"/>
  <c r="DQ203" i="66"/>
  <c r="DQ210" i="66"/>
  <c r="DQ212" i="66"/>
  <c r="DQ216" i="66"/>
  <c r="DQ220" i="66"/>
  <c r="DQ22" i="66"/>
  <c r="DQ38" i="66"/>
  <c r="DQ57" i="66"/>
  <c r="DQ66" i="66"/>
  <c r="DQ80" i="66"/>
  <c r="DQ88" i="66"/>
  <c r="DQ96" i="66"/>
  <c r="DQ104" i="66"/>
  <c r="DQ112" i="66"/>
  <c r="DQ120" i="66"/>
  <c r="DQ128" i="66"/>
  <c r="DQ136" i="66"/>
  <c r="DQ144" i="66"/>
  <c r="DQ152" i="66"/>
  <c r="DQ160" i="66"/>
  <c r="DQ166" i="66"/>
  <c r="DQ168" i="66"/>
  <c r="DQ175" i="66"/>
  <c r="DQ182" i="66"/>
  <c r="DQ184" i="66"/>
  <c r="DQ191" i="66"/>
  <c r="DQ198" i="66"/>
  <c r="DQ200" i="66"/>
  <c r="DQ207" i="66"/>
  <c r="DQ215" i="66"/>
  <c r="DQ219" i="66"/>
  <c r="DQ30" i="66"/>
  <c r="DQ59" i="66"/>
  <c r="DQ76" i="66"/>
  <c r="DQ92" i="66"/>
  <c r="DQ108" i="66"/>
  <c r="DQ124" i="66"/>
  <c r="DQ140" i="66"/>
  <c r="DQ156" i="66"/>
  <c r="DQ167" i="66"/>
  <c r="DQ176" i="66"/>
  <c r="DQ190" i="66"/>
  <c r="DQ199" i="66"/>
  <c r="DQ208" i="66"/>
  <c r="DQ217" i="66"/>
  <c r="DQ39" i="66"/>
  <c r="DQ70" i="66"/>
  <c r="DQ83" i="66"/>
  <c r="DQ99" i="66"/>
  <c r="DQ115" i="66"/>
  <c r="DQ131" i="66"/>
  <c r="DQ147" i="66"/>
  <c r="DQ163" i="66"/>
  <c r="DQ170" i="66"/>
  <c r="DQ179" i="66"/>
  <c r="DQ188" i="66"/>
  <c r="DQ202" i="66"/>
  <c r="DQ211" i="66"/>
  <c r="DQ218" i="66"/>
  <c r="DQ23" i="66"/>
  <c r="DQ61" i="66"/>
  <c r="DQ91" i="66"/>
  <c r="DQ123" i="66"/>
  <c r="DQ155" i="66"/>
  <c r="DQ186" i="66"/>
  <c r="DQ204" i="66"/>
  <c r="DQ222" i="66"/>
  <c r="DQ46" i="66"/>
  <c r="DQ50" i="66"/>
  <c r="DQ100" i="66"/>
  <c r="DQ132" i="66"/>
  <c r="DQ164" i="66"/>
  <c r="DQ174" i="66"/>
  <c r="DQ192" i="66"/>
  <c r="DQ213" i="66"/>
  <c r="DQ116" i="66"/>
  <c r="DQ221" i="66"/>
  <c r="DQ107" i="66"/>
  <c r="DQ172" i="66"/>
  <c r="DQ195" i="66"/>
  <c r="DQ84" i="66"/>
  <c r="DQ148" i="66"/>
  <c r="DQ183" i="66"/>
  <c r="DQ75" i="66"/>
  <c r="DQ139" i="66"/>
  <c r="DQ214" i="66"/>
  <c r="DQ206" i="66"/>
  <c r="CY25" i="66"/>
  <c r="CY29" i="66"/>
  <c r="CY33" i="66"/>
  <c r="CY37" i="66"/>
  <c r="CY41" i="66"/>
  <c r="CY45" i="66"/>
  <c r="CY49" i="66"/>
  <c r="CY53" i="66"/>
  <c r="CY57" i="66"/>
  <c r="CY61" i="66"/>
  <c r="CY65" i="66"/>
  <c r="CY69" i="66"/>
  <c r="CY73" i="66"/>
  <c r="CY77" i="66"/>
  <c r="CY81" i="66"/>
  <c r="CY85" i="66"/>
  <c r="CY89" i="66"/>
  <c r="CY93" i="66"/>
  <c r="CY97" i="66"/>
  <c r="CY101" i="66"/>
  <c r="CY24" i="66"/>
  <c r="CY28" i="66"/>
  <c r="CY32" i="66"/>
  <c r="CY36" i="66"/>
  <c r="CY40" i="66"/>
  <c r="CY44" i="66"/>
  <c r="CY48" i="66"/>
  <c r="CY52" i="66"/>
  <c r="CY56" i="66"/>
  <c r="CY60" i="66"/>
  <c r="CY64" i="66"/>
  <c r="CY68" i="66"/>
  <c r="CY72" i="66"/>
  <c r="CY76" i="66"/>
  <c r="CY80" i="66"/>
  <c r="CY84" i="66"/>
  <c r="CY88" i="66"/>
  <c r="CY92" i="66"/>
  <c r="CY96" i="66"/>
  <c r="CY100" i="66"/>
  <c r="CY104" i="66"/>
  <c r="CY108" i="66"/>
  <c r="CY112" i="66"/>
  <c r="CY116" i="66"/>
  <c r="CY120" i="66"/>
  <c r="CY124" i="66"/>
  <c r="CY128" i="66"/>
  <c r="CY132" i="66"/>
  <c r="CY136" i="66"/>
  <c r="CY140" i="66"/>
  <c r="CY144" i="66"/>
  <c r="CY148" i="66"/>
  <c r="CY152" i="66"/>
  <c r="CY156" i="66"/>
  <c r="CY26" i="66"/>
  <c r="CY34" i="66"/>
  <c r="CY42" i="66"/>
  <c r="CY50" i="66"/>
  <c r="CY58" i="66"/>
  <c r="CY66" i="66"/>
  <c r="CY74" i="66"/>
  <c r="CY82" i="66"/>
  <c r="CY90" i="66"/>
  <c r="CY98" i="66"/>
  <c r="CY109" i="66"/>
  <c r="CY111" i="66"/>
  <c r="CY118" i="66"/>
  <c r="CY125" i="66"/>
  <c r="CY127" i="66"/>
  <c r="CY134" i="66"/>
  <c r="CY141" i="66"/>
  <c r="CY143" i="66"/>
  <c r="CY150" i="66"/>
  <c r="CY157" i="66"/>
  <c r="CY162" i="66"/>
  <c r="CY166" i="66"/>
  <c r="CY170" i="66"/>
  <c r="CY174" i="66"/>
  <c r="CY178" i="66"/>
  <c r="CY182" i="66"/>
  <c r="CY186" i="66"/>
  <c r="CY190" i="66"/>
  <c r="CY194" i="66"/>
  <c r="CY198" i="66"/>
  <c r="CY202" i="66"/>
  <c r="CY206" i="66"/>
  <c r="CY210" i="66"/>
  <c r="CY214" i="66"/>
  <c r="CY218" i="66"/>
  <c r="CY222" i="66"/>
  <c r="CY27" i="66"/>
  <c r="CY35" i="66"/>
  <c r="CY43" i="66"/>
  <c r="CY51" i="66"/>
  <c r="CY59" i="66"/>
  <c r="CY67" i="66"/>
  <c r="CY75" i="66"/>
  <c r="CY83" i="66"/>
  <c r="CY91" i="66"/>
  <c r="CY99" i="66"/>
  <c r="CY106" i="66"/>
  <c r="CY113" i="66"/>
  <c r="CY115" i="66"/>
  <c r="CY122" i="66"/>
  <c r="CY129" i="66"/>
  <c r="CY131" i="66"/>
  <c r="CY138" i="66"/>
  <c r="CY145" i="66"/>
  <c r="CY147" i="66"/>
  <c r="CY154" i="66"/>
  <c r="CY161" i="66"/>
  <c r="CY165" i="66"/>
  <c r="CY169" i="66"/>
  <c r="CY173" i="66"/>
  <c r="CY177" i="66"/>
  <c r="CY181" i="66"/>
  <c r="CY185" i="66"/>
  <c r="CY189" i="66"/>
  <c r="CY193" i="66"/>
  <c r="CY197" i="66"/>
  <c r="CY201" i="66"/>
  <c r="CY205" i="66"/>
  <c r="CY209" i="66"/>
  <c r="CY213" i="66"/>
  <c r="CY217" i="66"/>
  <c r="CY221" i="66"/>
  <c r="CY31" i="66"/>
  <c r="CY47" i="66"/>
  <c r="CY63" i="66"/>
  <c r="CY79" i="66"/>
  <c r="CY95" i="66"/>
  <c r="CY107" i="66"/>
  <c r="CY121" i="66"/>
  <c r="CY130" i="66"/>
  <c r="CY139" i="66"/>
  <c r="CY153" i="66"/>
  <c r="CY163" i="66"/>
  <c r="CY171" i="66"/>
  <c r="CY179" i="66"/>
  <c r="CY187" i="66"/>
  <c r="CY195" i="66"/>
  <c r="CY203" i="66"/>
  <c r="CY211" i="66"/>
  <c r="CY219" i="66"/>
  <c r="CY22" i="66"/>
  <c r="CY38" i="66"/>
  <c r="CY54" i="66"/>
  <c r="CY70" i="66"/>
  <c r="CY86" i="66"/>
  <c r="CY102" i="66"/>
  <c r="CY110" i="66"/>
  <c r="CY119" i="66"/>
  <c r="CY133" i="66"/>
  <c r="CY142" i="66"/>
  <c r="CY151" i="66"/>
  <c r="CY164" i="66"/>
  <c r="CY172" i="66"/>
  <c r="CY180" i="66"/>
  <c r="CY188" i="66"/>
  <c r="CY196" i="66"/>
  <c r="CY204" i="66"/>
  <c r="CY212" i="66"/>
  <c r="CY220" i="66"/>
  <c r="CY30" i="66"/>
  <c r="CY62" i="66"/>
  <c r="CY94" i="66"/>
  <c r="CY117" i="66"/>
  <c r="CY135" i="66"/>
  <c r="CY158" i="66"/>
  <c r="CY168" i="66"/>
  <c r="CY184" i="66"/>
  <c r="CY200" i="66"/>
  <c r="CY216" i="66"/>
  <c r="CY23" i="66"/>
  <c r="CY55" i="66"/>
  <c r="CY87" i="66"/>
  <c r="CY114" i="66"/>
  <c r="CY137" i="66"/>
  <c r="CY155" i="66"/>
  <c r="CY167" i="66"/>
  <c r="CY183" i="66"/>
  <c r="CY199" i="66"/>
  <c r="CY215" i="66"/>
  <c r="CY46" i="66"/>
  <c r="CY78" i="66"/>
  <c r="CY160" i="66"/>
  <c r="CY39" i="66"/>
  <c r="CY71" i="66"/>
  <c r="CY103" i="66"/>
  <c r="CY105" i="66"/>
  <c r="CY123" i="66"/>
  <c r="CY146" i="66"/>
  <c r="CY159" i="66"/>
  <c r="CY175" i="66"/>
  <c r="CY191" i="66"/>
  <c r="CY207" i="66"/>
  <c r="CY126" i="66"/>
  <c r="CY149" i="66"/>
  <c r="CY176" i="66"/>
  <c r="CY192" i="66"/>
  <c r="CY208" i="66"/>
  <c r="CZ24" i="66"/>
  <c r="BD24" i="66" s="1"/>
  <c r="X24" i="66" s="1"/>
  <c r="AN24" i="66" s="1"/>
  <c r="CZ28" i="66"/>
  <c r="CZ32" i="66"/>
  <c r="CZ36" i="66"/>
  <c r="BD36" i="66" s="1"/>
  <c r="X36" i="66" s="1"/>
  <c r="AN36" i="66" s="1"/>
  <c r="CZ40" i="66"/>
  <c r="CZ44" i="66"/>
  <c r="CZ48" i="66"/>
  <c r="CZ52" i="66"/>
  <c r="CZ56" i="66"/>
  <c r="CZ60" i="66"/>
  <c r="CZ64" i="66"/>
  <c r="CZ68" i="66"/>
  <c r="CZ72" i="66"/>
  <c r="BD72" i="66" s="1"/>
  <c r="X72" i="66" s="1"/>
  <c r="AN72" i="66" s="1"/>
  <c r="CZ76" i="66"/>
  <c r="CZ80" i="66"/>
  <c r="CZ84" i="66"/>
  <c r="CZ88" i="66"/>
  <c r="CZ92" i="66"/>
  <c r="BD92" i="66" s="1"/>
  <c r="X92" i="66" s="1"/>
  <c r="AN92" i="66" s="1"/>
  <c r="CZ96" i="66"/>
  <c r="CZ100" i="66"/>
  <c r="CZ23" i="66"/>
  <c r="BD23" i="66" s="1"/>
  <c r="X23" i="66" s="1"/>
  <c r="AN23" i="66" s="1"/>
  <c r="CZ27" i="66"/>
  <c r="CZ31" i="66"/>
  <c r="CZ35" i="66"/>
  <c r="CZ39" i="66"/>
  <c r="CZ43" i="66"/>
  <c r="CZ47" i="66"/>
  <c r="CZ51" i="66"/>
  <c r="CZ55" i="66"/>
  <c r="CZ59" i="66"/>
  <c r="BD59" i="66" s="1"/>
  <c r="X59" i="66" s="1"/>
  <c r="AN59" i="66" s="1"/>
  <c r="CZ63" i="66"/>
  <c r="BD63" i="66" s="1"/>
  <c r="X63" i="66" s="1"/>
  <c r="AN63" i="66" s="1"/>
  <c r="CZ67" i="66"/>
  <c r="BD67" i="66" s="1"/>
  <c r="X67" i="66" s="1"/>
  <c r="AN67" i="66" s="1"/>
  <c r="CZ71" i="66"/>
  <c r="CZ75" i="66"/>
  <c r="BD75" i="66" s="1"/>
  <c r="X75" i="66" s="1"/>
  <c r="AN75" i="66" s="1"/>
  <c r="CZ79" i="66"/>
  <c r="BD79" i="66" s="1"/>
  <c r="X79" i="66" s="1"/>
  <c r="AN79" i="66" s="1"/>
  <c r="CZ83" i="66"/>
  <c r="BD83" i="66" s="1"/>
  <c r="X83" i="66" s="1"/>
  <c r="AN83" i="66" s="1"/>
  <c r="CZ87" i="66"/>
  <c r="BD87" i="66" s="1"/>
  <c r="X87" i="66" s="1"/>
  <c r="AN87" i="66" s="1"/>
  <c r="CZ91" i="66"/>
  <c r="BD91" i="66" s="1"/>
  <c r="X91" i="66" s="1"/>
  <c r="AN91" i="66" s="1"/>
  <c r="CZ95" i="66"/>
  <c r="CZ99" i="66"/>
  <c r="CZ103" i="66"/>
  <c r="BD103" i="66" s="1"/>
  <c r="X103" i="66" s="1"/>
  <c r="AN103" i="66" s="1"/>
  <c r="CZ107" i="66"/>
  <c r="BD107" i="66" s="1"/>
  <c r="X107" i="66" s="1"/>
  <c r="AN107" i="66" s="1"/>
  <c r="CZ111" i="66"/>
  <c r="CZ115" i="66"/>
  <c r="CZ119" i="66"/>
  <c r="BD119" i="66" s="1"/>
  <c r="X119" i="66" s="1"/>
  <c r="AN119" i="66" s="1"/>
  <c r="CZ123" i="66"/>
  <c r="BD123" i="66" s="1"/>
  <c r="X123" i="66" s="1"/>
  <c r="AN123" i="66" s="1"/>
  <c r="CZ127" i="66"/>
  <c r="CZ131" i="66"/>
  <c r="CZ135" i="66"/>
  <c r="BD135" i="66" s="1"/>
  <c r="X135" i="66" s="1"/>
  <c r="AN135" i="66" s="1"/>
  <c r="CZ139" i="66"/>
  <c r="CZ143" i="66"/>
  <c r="CZ147" i="66"/>
  <c r="BD147" i="66" s="1"/>
  <c r="X147" i="66" s="1"/>
  <c r="AN147" i="66" s="1"/>
  <c r="CZ151" i="66"/>
  <c r="BD151" i="66" s="1"/>
  <c r="X151" i="66" s="1"/>
  <c r="AN151" i="66" s="1"/>
  <c r="CZ155" i="66"/>
  <c r="CZ29" i="66"/>
  <c r="CZ37" i="66"/>
  <c r="CZ45" i="66"/>
  <c r="CZ53" i="66"/>
  <c r="CZ61" i="66"/>
  <c r="CZ69" i="66"/>
  <c r="CZ77" i="66"/>
  <c r="CZ85" i="66"/>
  <c r="CZ93" i="66"/>
  <c r="CZ101" i="66"/>
  <c r="CZ104" i="66"/>
  <c r="CZ106" i="66"/>
  <c r="CZ113" i="66"/>
  <c r="CZ120" i="66"/>
  <c r="BD120" i="66" s="1"/>
  <c r="X120" i="66" s="1"/>
  <c r="AN120" i="66" s="1"/>
  <c r="CZ122" i="66"/>
  <c r="BD122" i="66" s="1"/>
  <c r="X122" i="66" s="1"/>
  <c r="AN122" i="66" s="1"/>
  <c r="CZ129" i="66"/>
  <c r="CZ136" i="66"/>
  <c r="CZ138" i="66"/>
  <c r="CZ145" i="66"/>
  <c r="CZ152" i="66"/>
  <c r="CZ154" i="66"/>
  <c r="CZ161" i="66"/>
  <c r="CZ165" i="66"/>
  <c r="CZ169" i="66"/>
  <c r="CZ173" i="66"/>
  <c r="CZ177" i="66"/>
  <c r="CZ181" i="66"/>
  <c r="CZ185" i="66"/>
  <c r="CZ189" i="66"/>
  <c r="CZ193" i="66"/>
  <c r="CZ197" i="66"/>
  <c r="CZ201" i="66"/>
  <c r="CZ205" i="66"/>
  <c r="CZ209" i="66"/>
  <c r="CZ213" i="66"/>
  <c r="CZ217" i="66"/>
  <c r="BD217" i="66" s="1"/>
  <c r="X217" i="66" s="1"/>
  <c r="AN217" i="66" s="1"/>
  <c r="CZ221" i="66"/>
  <c r="CZ22" i="66"/>
  <c r="CZ30" i="66"/>
  <c r="CZ38" i="66"/>
  <c r="CZ46" i="66"/>
  <c r="CZ54" i="66"/>
  <c r="CZ62" i="66"/>
  <c r="CZ70" i="66"/>
  <c r="CZ78" i="66"/>
  <c r="CZ86" i="66"/>
  <c r="CZ94" i="66"/>
  <c r="CZ102" i="66"/>
  <c r="CZ108" i="66"/>
  <c r="CZ110" i="66"/>
  <c r="CZ117" i="66"/>
  <c r="CZ124" i="66"/>
  <c r="CZ126" i="66"/>
  <c r="CZ133" i="66"/>
  <c r="CZ140" i="66"/>
  <c r="CZ142" i="66"/>
  <c r="CZ149" i="66"/>
  <c r="CZ156" i="66"/>
  <c r="CZ158" i="66"/>
  <c r="CZ160" i="66"/>
  <c r="CZ164" i="66"/>
  <c r="BD164" i="66" s="1"/>
  <c r="X164" i="66" s="1"/>
  <c r="AN164" i="66" s="1"/>
  <c r="CZ168" i="66"/>
  <c r="CZ172" i="66"/>
  <c r="CZ176" i="66"/>
  <c r="CZ180" i="66"/>
  <c r="CZ184" i="66"/>
  <c r="CZ188" i="66"/>
  <c r="CZ192" i="66"/>
  <c r="CZ196" i="66"/>
  <c r="CZ200" i="66"/>
  <c r="CZ204" i="66"/>
  <c r="CZ208" i="66"/>
  <c r="CZ212" i="66"/>
  <c r="BD212" i="66" s="1"/>
  <c r="X212" i="66" s="1"/>
  <c r="AN212" i="66" s="1"/>
  <c r="CZ216" i="66"/>
  <c r="CZ220" i="66"/>
  <c r="CZ26" i="66"/>
  <c r="CZ42" i="66"/>
  <c r="CZ58" i="66"/>
  <c r="CZ74" i="66"/>
  <c r="CZ90" i="66"/>
  <c r="CZ116" i="66"/>
  <c r="CZ125" i="66"/>
  <c r="CZ134" i="66"/>
  <c r="CZ148" i="66"/>
  <c r="CZ157" i="66"/>
  <c r="CZ166" i="66"/>
  <c r="BD166" i="66" s="1"/>
  <c r="X166" i="66" s="1"/>
  <c r="AN166" i="66" s="1"/>
  <c r="CZ174" i="66"/>
  <c r="CZ182" i="66"/>
  <c r="CZ190" i="66"/>
  <c r="CZ198" i="66"/>
  <c r="CZ206" i="66"/>
  <c r="CZ214" i="66"/>
  <c r="BD214" i="66" s="1"/>
  <c r="X214" i="66" s="1"/>
  <c r="AN214" i="66" s="1"/>
  <c r="CZ222" i="66"/>
  <c r="BD222" i="66" s="1"/>
  <c r="X222" i="66" s="1"/>
  <c r="AN222" i="66" s="1"/>
  <c r="CZ33" i="66"/>
  <c r="CZ49" i="66"/>
  <c r="CZ65" i="66"/>
  <c r="CZ81" i="66"/>
  <c r="CZ97" i="66"/>
  <c r="CZ105" i="66"/>
  <c r="CZ114" i="66"/>
  <c r="CZ128" i="66"/>
  <c r="CZ137" i="66"/>
  <c r="CZ146" i="66"/>
  <c r="CZ159" i="66"/>
  <c r="CZ167" i="66"/>
  <c r="CZ175" i="66"/>
  <c r="CZ183" i="66"/>
  <c r="CZ191" i="66"/>
  <c r="CZ199" i="66"/>
  <c r="CZ207" i="66"/>
  <c r="CZ215" i="66"/>
  <c r="CZ25" i="66"/>
  <c r="CZ57" i="66"/>
  <c r="CZ89" i="66"/>
  <c r="CZ112" i="66"/>
  <c r="CZ130" i="66"/>
  <c r="CZ153" i="66"/>
  <c r="CZ163" i="66"/>
  <c r="BD163" i="66" s="1"/>
  <c r="X163" i="66" s="1"/>
  <c r="AN163" i="66" s="1"/>
  <c r="CZ179" i="66"/>
  <c r="CZ195" i="66"/>
  <c r="CZ211" i="66"/>
  <c r="CZ50" i="66"/>
  <c r="CZ82" i="66"/>
  <c r="CZ109" i="66"/>
  <c r="CZ132" i="66"/>
  <c r="BD132" i="66" s="1"/>
  <c r="X132" i="66" s="1"/>
  <c r="AN132" i="66" s="1"/>
  <c r="CZ150" i="66"/>
  <c r="CZ162" i="66"/>
  <c r="CZ178" i="66"/>
  <c r="CZ194" i="66"/>
  <c r="BD194" i="66" s="1"/>
  <c r="X194" i="66" s="1"/>
  <c r="AN194" i="66" s="1"/>
  <c r="CZ210" i="66"/>
  <c r="CZ41" i="66"/>
  <c r="BD41" i="66" s="1"/>
  <c r="X41" i="66" s="1"/>
  <c r="AN41" i="66" s="1"/>
  <c r="CZ73" i="66"/>
  <c r="CZ121" i="66"/>
  <c r="CZ171" i="66"/>
  <c r="CZ187" i="66"/>
  <c r="CZ203" i="66"/>
  <c r="CZ219" i="66"/>
  <c r="CZ34" i="66"/>
  <c r="CZ66" i="66"/>
  <c r="CZ98" i="66"/>
  <c r="CZ118" i="66"/>
  <c r="CZ141" i="66"/>
  <c r="CZ170" i="66"/>
  <c r="BD170" i="66" s="1"/>
  <c r="X170" i="66" s="1"/>
  <c r="AN170" i="66" s="1"/>
  <c r="CZ186" i="66"/>
  <c r="CZ202" i="66"/>
  <c r="CZ218" i="66"/>
  <c r="CZ144" i="66"/>
  <c r="DY25" i="66"/>
  <c r="DY29" i="66"/>
  <c r="DY33" i="66"/>
  <c r="DY37" i="66"/>
  <c r="DY41" i="66"/>
  <c r="DY45" i="66"/>
  <c r="DY24" i="66"/>
  <c r="DY28" i="66"/>
  <c r="DY32" i="66"/>
  <c r="DY36" i="66"/>
  <c r="DY40" i="66"/>
  <c r="DY44" i="66"/>
  <c r="DY48" i="66"/>
  <c r="DY52" i="66"/>
  <c r="DY56" i="66"/>
  <c r="DY60" i="66"/>
  <c r="DY64" i="66"/>
  <c r="DY68" i="66"/>
  <c r="DY72" i="66"/>
  <c r="DY26" i="66"/>
  <c r="DY34" i="66"/>
  <c r="DY42" i="66"/>
  <c r="DY50" i="66"/>
  <c r="DY57" i="66"/>
  <c r="DY59" i="66"/>
  <c r="DY66" i="66"/>
  <c r="DY74" i="66"/>
  <c r="DY78" i="66"/>
  <c r="DY82" i="66"/>
  <c r="DY86" i="66"/>
  <c r="DY90" i="66"/>
  <c r="DY94" i="66"/>
  <c r="DY98" i="66"/>
  <c r="DY102" i="66"/>
  <c r="DY106" i="66"/>
  <c r="DY110" i="66"/>
  <c r="DY114" i="66"/>
  <c r="DY118" i="66"/>
  <c r="DY122" i="66"/>
  <c r="DY126" i="66"/>
  <c r="DY130" i="66"/>
  <c r="DY134" i="66"/>
  <c r="DY138" i="66"/>
  <c r="DY142" i="66"/>
  <c r="DY146" i="66"/>
  <c r="DY150" i="66"/>
  <c r="DY154" i="66"/>
  <c r="DY158" i="66"/>
  <c r="DY162" i="66"/>
  <c r="DY27" i="66"/>
  <c r="DY35" i="66"/>
  <c r="DY43" i="66"/>
  <c r="DY54" i="66"/>
  <c r="DY61" i="66"/>
  <c r="DY63" i="66"/>
  <c r="DY70" i="66"/>
  <c r="DY73" i="66"/>
  <c r="DY77" i="66"/>
  <c r="DY81" i="66"/>
  <c r="DY85" i="66"/>
  <c r="DY89" i="66"/>
  <c r="DY93" i="66"/>
  <c r="DY97" i="66"/>
  <c r="DY101" i="66"/>
  <c r="DY105" i="66"/>
  <c r="DY109" i="66"/>
  <c r="DY113" i="66"/>
  <c r="DY117" i="66"/>
  <c r="DY121" i="66"/>
  <c r="DY125" i="66"/>
  <c r="DY129" i="66"/>
  <c r="DY133" i="66"/>
  <c r="DY137" i="66"/>
  <c r="DY141" i="66"/>
  <c r="DY145" i="66"/>
  <c r="DY149" i="66"/>
  <c r="DY153" i="66"/>
  <c r="DY157" i="66"/>
  <c r="DY161" i="66"/>
  <c r="DY165" i="66"/>
  <c r="DY169" i="66"/>
  <c r="DY173" i="66"/>
  <c r="DY177" i="66"/>
  <c r="DY181" i="66"/>
  <c r="DY185" i="66"/>
  <c r="DY189" i="66"/>
  <c r="DY193" i="66"/>
  <c r="DY197" i="66"/>
  <c r="DY201" i="66"/>
  <c r="DY205" i="66"/>
  <c r="DY209" i="66"/>
  <c r="DY23" i="66"/>
  <c r="DY39" i="66"/>
  <c r="DY55" i="66"/>
  <c r="DY69" i="66"/>
  <c r="DY79" i="66"/>
  <c r="DY87" i="66"/>
  <c r="DY95" i="66"/>
  <c r="DY103" i="66"/>
  <c r="DY111" i="66"/>
  <c r="DY119" i="66"/>
  <c r="DY127" i="66"/>
  <c r="DY135" i="66"/>
  <c r="DY143" i="66"/>
  <c r="DY151" i="66"/>
  <c r="DY159" i="66"/>
  <c r="DY170" i="66"/>
  <c r="DY172" i="66"/>
  <c r="DY179" i="66"/>
  <c r="DY186" i="66"/>
  <c r="DY188" i="66"/>
  <c r="DY195" i="66"/>
  <c r="DY202" i="66"/>
  <c r="DY204" i="66"/>
  <c r="DY211" i="66"/>
  <c r="DY212" i="66"/>
  <c r="DY216" i="66"/>
  <c r="DY220" i="66"/>
  <c r="DY30" i="66"/>
  <c r="DY46" i="66"/>
  <c r="DY49" i="66"/>
  <c r="DY58" i="66"/>
  <c r="DY67" i="66"/>
  <c r="DY80" i="66"/>
  <c r="DY88" i="66"/>
  <c r="DY96" i="66"/>
  <c r="DY104" i="66"/>
  <c r="DY112" i="66"/>
  <c r="DY120" i="66"/>
  <c r="DY128" i="66"/>
  <c r="DY136" i="66"/>
  <c r="DY144" i="66"/>
  <c r="DY152" i="66"/>
  <c r="DY160" i="66"/>
  <c r="DY167" i="66"/>
  <c r="DY174" i="66"/>
  <c r="DY176" i="66"/>
  <c r="DY183" i="66"/>
  <c r="DY190" i="66"/>
  <c r="DY192" i="66"/>
  <c r="DY199" i="66"/>
  <c r="DY206" i="66"/>
  <c r="DY208" i="66"/>
  <c r="DY215" i="66"/>
  <c r="DY219" i="66"/>
  <c r="DY22" i="66"/>
  <c r="DY65" i="66"/>
  <c r="DY84" i="66"/>
  <c r="DY100" i="66"/>
  <c r="DY116" i="66"/>
  <c r="DY132" i="66"/>
  <c r="DY148" i="66"/>
  <c r="DY168" i="66"/>
  <c r="DY182" i="66"/>
  <c r="DY191" i="66"/>
  <c r="DY200" i="66"/>
  <c r="DY217" i="66"/>
  <c r="DY31" i="66"/>
  <c r="DY53" i="66"/>
  <c r="DY71" i="66"/>
  <c r="DY75" i="66"/>
  <c r="DY91" i="66"/>
  <c r="DY107" i="66"/>
  <c r="DY123" i="66"/>
  <c r="DY139" i="66"/>
  <c r="DY155" i="66"/>
  <c r="DY171" i="66"/>
  <c r="DY180" i="66"/>
  <c r="DY194" i="66"/>
  <c r="DY203" i="66"/>
  <c r="DY218" i="66"/>
  <c r="DY47" i="66"/>
  <c r="DY83" i="66"/>
  <c r="DY115" i="66"/>
  <c r="DY147" i="66"/>
  <c r="DY164" i="66"/>
  <c r="DY187" i="66"/>
  <c r="DY210" i="66"/>
  <c r="DY214" i="66"/>
  <c r="DY92" i="66"/>
  <c r="DY124" i="66"/>
  <c r="DY156" i="66"/>
  <c r="DY175" i="66"/>
  <c r="DY198" i="66"/>
  <c r="DY221" i="66"/>
  <c r="DY51" i="66"/>
  <c r="DY76" i="66"/>
  <c r="DY140" i="66"/>
  <c r="DY184" i="66"/>
  <c r="DY207" i="66"/>
  <c r="DY213" i="66"/>
  <c r="DY131" i="66"/>
  <c r="DY178" i="66"/>
  <c r="DY38" i="66"/>
  <c r="DY108" i="66"/>
  <c r="DY166" i="66"/>
  <c r="DY62" i="66"/>
  <c r="DY99" i="66"/>
  <c r="DY163" i="66"/>
  <c r="DY196" i="66"/>
  <c r="DY222" i="66"/>
  <c r="DH24" i="66"/>
  <c r="DH28" i="66"/>
  <c r="DH32" i="66"/>
  <c r="DH36" i="66"/>
  <c r="DH40" i="66"/>
  <c r="DH44" i="66"/>
  <c r="DH48" i="66"/>
  <c r="DH52" i="66"/>
  <c r="DH56" i="66"/>
  <c r="DH60" i="66"/>
  <c r="DH64" i="66"/>
  <c r="DH68" i="66"/>
  <c r="DH72" i="66"/>
  <c r="DH76" i="66"/>
  <c r="DH80" i="66"/>
  <c r="DH84" i="66"/>
  <c r="DH88" i="66"/>
  <c r="DH92" i="66"/>
  <c r="DH96" i="66"/>
  <c r="DH100" i="66"/>
  <c r="DH23" i="66"/>
  <c r="DH27" i="66"/>
  <c r="DH31" i="66"/>
  <c r="DH35" i="66"/>
  <c r="DH39" i="66"/>
  <c r="DH43" i="66"/>
  <c r="DH47" i="66"/>
  <c r="DH51" i="66"/>
  <c r="DH55" i="66"/>
  <c r="DH59" i="66"/>
  <c r="DH63" i="66"/>
  <c r="DH67" i="66"/>
  <c r="DH71" i="66"/>
  <c r="DH75" i="66"/>
  <c r="DH79" i="66"/>
  <c r="DH83" i="66"/>
  <c r="DH87" i="66"/>
  <c r="DH91" i="66"/>
  <c r="DH95" i="66"/>
  <c r="DH99" i="66"/>
  <c r="DH103" i="66"/>
  <c r="DH107" i="66"/>
  <c r="DH111" i="66"/>
  <c r="DH115" i="66"/>
  <c r="DH119" i="66"/>
  <c r="DH123" i="66"/>
  <c r="DH127" i="66"/>
  <c r="DH131" i="66"/>
  <c r="DH135" i="66"/>
  <c r="DH139" i="66"/>
  <c r="DH143" i="66"/>
  <c r="DH147" i="66"/>
  <c r="DH151" i="66"/>
  <c r="DH155" i="66"/>
  <c r="DH29" i="66"/>
  <c r="DH37" i="66"/>
  <c r="DH45" i="66"/>
  <c r="DH53" i="66"/>
  <c r="DH61" i="66"/>
  <c r="DH69" i="66"/>
  <c r="DH77" i="66"/>
  <c r="DH85" i="66"/>
  <c r="DH93" i="66"/>
  <c r="DH101" i="66"/>
  <c r="DH105" i="66"/>
  <c r="DH112" i="66"/>
  <c r="DH114" i="66"/>
  <c r="DH121" i="66"/>
  <c r="DH128" i="66"/>
  <c r="DH130" i="66"/>
  <c r="DH137" i="66"/>
  <c r="DH144" i="66"/>
  <c r="DH146" i="66"/>
  <c r="DH153" i="66"/>
  <c r="DH161" i="66"/>
  <c r="DH165" i="66"/>
  <c r="DH169" i="66"/>
  <c r="DH173" i="66"/>
  <c r="DH177" i="66"/>
  <c r="DH181" i="66"/>
  <c r="DH185" i="66"/>
  <c r="DH189" i="66"/>
  <c r="DH193" i="66"/>
  <c r="DH197" i="66"/>
  <c r="DH201" i="66"/>
  <c r="DH205" i="66"/>
  <c r="DH209" i="66"/>
  <c r="DH213" i="66"/>
  <c r="DH217" i="66"/>
  <c r="DH221" i="66"/>
  <c r="DH22" i="66"/>
  <c r="DH30" i="66"/>
  <c r="DH38" i="66"/>
  <c r="DH46" i="66"/>
  <c r="DH54" i="66"/>
  <c r="DH62" i="66"/>
  <c r="DH70" i="66"/>
  <c r="DH78" i="66"/>
  <c r="DH86" i="66"/>
  <c r="DH94" i="66"/>
  <c r="DH102" i="66"/>
  <c r="DH109" i="66"/>
  <c r="DH116" i="66"/>
  <c r="DH118" i="66"/>
  <c r="DH125" i="66"/>
  <c r="DH132" i="66"/>
  <c r="DH134" i="66"/>
  <c r="DH141" i="66"/>
  <c r="DH148" i="66"/>
  <c r="DH150" i="66"/>
  <c r="DH157" i="66"/>
  <c r="DH160" i="66"/>
  <c r="DH164" i="66"/>
  <c r="DH168" i="66"/>
  <c r="DH172" i="66"/>
  <c r="DH176" i="66"/>
  <c r="DH180" i="66"/>
  <c r="DH184" i="66"/>
  <c r="DH188" i="66"/>
  <c r="DH192" i="66"/>
  <c r="DH196" i="66"/>
  <c r="DH200" i="66"/>
  <c r="DH204" i="66"/>
  <c r="DH208" i="66"/>
  <c r="DH212" i="66"/>
  <c r="DH216" i="66"/>
  <c r="DH220" i="66"/>
  <c r="DH34" i="66"/>
  <c r="DH50" i="66"/>
  <c r="DH66" i="66"/>
  <c r="DH82" i="66"/>
  <c r="DH98" i="66"/>
  <c r="DH108" i="66"/>
  <c r="DH117" i="66"/>
  <c r="DH126" i="66"/>
  <c r="DH140" i="66"/>
  <c r="DH149" i="66"/>
  <c r="DH158" i="66"/>
  <c r="DH166" i="66"/>
  <c r="DH174" i="66"/>
  <c r="DH182" i="66"/>
  <c r="DH190" i="66"/>
  <c r="DH198" i="66"/>
  <c r="DH206" i="66"/>
  <c r="DH214" i="66"/>
  <c r="DH222" i="66"/>
  <c r="DH25" i="66"/>
  <c r="DH41" i="66"/>
  <c r="DH57" i="66"/>
  <c r="DH73" i="66"/>
  <c r="DH89" i="66"/>
  <c r="DH106" i="66"/>
  <c r="DH120" i="66"/>
  <c r="DH129" i="66"/>
  <c r="DH138" i="66"/>
  <c r="DH152" i="66"/>
  <c r="DH159" i="66"/>
  <c r="DH167" i="66"/>
  <c r="DH175" i="66"/>
  <c r="DH183" i="66"/>
  <c r="DH191" i="66"/>
  <c r="DH199" i="66"/>
  <c r="DH207" i="66"/>
  <c r="DH215" i="66"/>
  <c r="DH49" i="66"/>
  <c r="DH81" i="66"/>
  <c r="DH113" i="66"/>
  <c r="DH136" i="66"/>
  <c r="DH154" i="66"/>
  <c r="DH171" i="66"/>
  <c r="DH187" i="66"/>
  <c r="DH203" i="66"/>
  <c r="DH219" i="66"/>
  <c r="DH42" i="66"/>
  <c r="DH74" i="66"/>
  <c r="DH110" i="66"/>
  <c r="DH133" i="66"/>
  <c r="DH156" i="66"/>
  <c r="DH170" i="66"/>
  <c r="DH186" i="66"/>
  <c r="DH202" i="66"/>
  <c r="DH218" i="66"/>
  <c r="DH33" i="66"/>
  <c r="DH65" i="66"/>
  <c r="DH97" i="66"/>
  <c r="DH104" i="66"/>
  <c r="DH145" i="66"/>
  <c r="DH211" i="66"/>
  <c r="DH26" i="66"/>
  <c r="DH58" i="66"/>
  <c r="DH90" i="66"/>
  <c r="DH124" i="66"/>
  <c r="DH142" i="66"/>
  <c r="DH162" i="66"/>
  <c r="DH178" i="66"/>
  <c r="DH194" i="66"/>
  <c r="DH210" i="66"/>
  <c r="DH122" i="66"/>
  <c r="DH163" i="66"/>
  <c r="DH179" i="66"/>
  <c r="DH195" i="66"/>
  <c r="DI23" i="66"/>
  <c r="DI27" i="66"/>
  <c r="DI31" i="66"/>
  <c r="DI35" i="66"/>
  <c r="DI39" i="66"/>
  <c r="DI43" i="66"/>
  <c r="DI47" i="66"/>
  <c r="DI51" i="66"/>
  <c r="BM51" i="66" s="1"/>
  <c r="AG51" i="66" s="1"/>
  <c r="AW51" i="66" s="1"/>
  <c r="DI55" i="66"/>
  <c r="DI59" i="66"/>
  <c r="DI63" i="66"/>
  <c r="DI67" i="66"/>
  <c r="DI71" i="66"/>
  <c r="DI75" i="66"/>
  <c r="DI79" i="66"/>
  <c r="DI83" i="66"/>
  <c r="DI87" i="66"/>
  <c r="DI91" i="66"/>
  <c r="DI95" i="66"/>
  <c r="DI99" i="66"/>
  <c r="BM99" i="66" s="1"/>
  <c r="AG99" i="66" s="1"/>
  <c r="AW99" i="66" s="1"/>
  <c r="DI103" i="66"/>
  <c r="BM103" i="66" s="1"/>
  <c r="AG103" i="66" s="1"/>
  <c r="AW103" i="66" s="1"/>
  <c r="DI22" i="66"/>
  <c r="DI26" i="66"/>
  <c r="DI30" i="66"/>
  <c r="DI34" i="66"/>
  <c r="DI38" i="66"/>
  <c r="DI42" i="66"/>
  <c r="DI46" i="66"/>
  <c r="DI50" i="66"/>
  <c r="BM50" i="66" s="1"/>
  <c r="AG50" i="66" s="1"/>
  <c r="AW50" i="66" s="1"/>
  <c r="DI54" i="66"/>
  <c r="DI58" i="66"/>
  <c r="DI62" i="66"/>
  <c r="DI66" i="66"/>
  <c r="DI70" i="66"/>
  <c r="DI74" i="66"/>
  <c r="DI78" i="66"/>
  <c r="DI82" i="66"/>
  <c r="DI86" i="66"/>
  <c r="DI90" i="66"/>
  <c r="DI94" i="66"/>
  <c r="DI98" i="66"/>
  <c r="DI102" i="66"/>
  <c r="DI106" i="66"/>
  <c r="DI110" i="66"/>
  <c r="DI114" i="66"/>
  <c r="DI118" i="66"/>
  <c r="DI122" i="66"/>
  <c r="DI126" i="66"/>
  <c r="DI130" i="66"/>
  <c r="DI134" i="66"/>
  <c r="DI138" i="66"/>
  <c r="DI142" i="66"/>
  <c r="DI146" i="66"/>
  <c r="DI150" i="66"/>
  <c r="DI154" i="66"/>
  <c r="DI24" i="66"/>
  <c r="DI32" i="66"/>
  <c r="DI40" i="66"/>
  <c r="DI48" i="66"/>
  <c r="BM48" i="66" s="1"/>
  <c r="AG48" i="66" s="1"/>
  <c r="AW48" i="66" s="1"/>
  <c r="DI56" i="66"/>
  <c r="DI64" i="66"/>
  <c r="DI72" i="66"/>
  <c r="DI80" i="66"/>
  <c r="DI88" i="66"/>
  <c r="DI96" i="66"/>
  <c r="DI107" i="66"/>
  <c r="DI109" i="66"/>
  <c r="DI116" i="66"/>
  <c r="BM116" i="66" s="1"/>
  <c r="AG116" i="66" s="1"/>
  <c r="AW116" i="66" s="1"/>
  <c r="DI123" i="66"/>
  <c r="DI125" i="66"/>
  <c r="DI132" i="66"/>
  <c r="DI139" i="66"/>
  <c r="DI141" i="66"/>
  <c r="DI148" i="66"/>
  <c r="DI155" i="66"/>
  <c r="DI157" i="66"/>
  <c r="BM157" i="66" s="1"/>
  <c r="AG157" i="66" s="1"/>
  <c r="AW157" i="66" s="1"/>
  <c r="DI160" i="66"/>
  <c r="DI164" i="66"/>
  <c r="BM164" i="66" s="1"/>
  <c r="AG164" i="66" s="1"/>
  <c r="AW164" i="66" s="1"/>
  <c r="DI168" i="66"/>
  <c r="BM168" i="66" s="1"/>
  <c r="AG168" i="66" s="1"/>
  <c r="AW168" i="66" s="1"/>
  <c r="DI172" i="66"/>
  <c r="DI176" i="66"/>
  <c r="DI180" i="66"/>
  <c r="DI184" i="66"/>
  <c r="BM184" i="66" s="1"/>
  <c r="AG184" i="66" s="1"/>
  <c r="AW184" i="66" s="1"/>
  <c r="DI188" i="66"/>
  <c r="DI192" i="66"/>
  <c r="DI196" i="66"/>
  <c r="BM196" i="66" s="1"/>
  <c r="AG196" i="66" s="1"/>
  <c r="AW196" i="66" s="1"/>
  <c r="DI200" i="66"/>
  <c r="DI204" i="66"/>
  <c r="BM204" i="66" s="1"/>
  <c r="AG204" i="66" s="1"/>
  <c r="AW204" i="66" s="1"/>
  <c r="DI208" i="66"/>
  <c r="BM208" i="66" s="1"/>
  <c r="AG208" i="66" s="1"/>
  <c r="AW208" i="66" s="1"/>
  <c r="DI212" i="66"/>
  <c r="BM212" i="66" s="1"/>
  <c r="AG212" i="66" s="1"/>
  <c r="AW212" i="66" s="1"/>
  <c r="DI216" i="66"/>
  <c r="BM216" i="66" s="1"/>
  <c r="AG216" i="66" s="1"/>
  <c r="AW216" i="66" s="1"/>
  <c r="DI220" i="66"/>
  <c r="BM220" i="66" s="1"/>
  <c r="AG220" i="66" s="1"/>
  <c r="AW220" i="66" s="1"/>
  <c r="DI25" i="66"/>
  <c r="DI33" i="66"/>
  <c r="DI41" i="66"/>
  <c r="BM41" i="66" s="1"/>
  <c r="AG41" i="66" s="1"/>
  <c r="AW41" i="66" s="1"/>
  <c r="DI49" i="66"/>
  <c r="DI57" i="66"/>
  <c r="DI65" i="66"/>
  <c r="DI73" i="66"/>
  <c r="BM73" i="66" s="1"/>
  <c r="AG73" i="66" s="1"/>
  <c r="AW73" i="66" s="1"/>
  <c r="DI81" i="66"/>
  <c r="DI89" i="66"/>
  <c r="DI97" i="66"/>
  <c r="DI104" i="66"/>
  <c r="DI111" i="66"/>
  <c r="DI113" i="66"/>
  <c r="DI120" i="66"/>
  <c r="DI127" i="66"/>
  <c r="DI129" i="66"/>
  <c r="DI136" i="66"/>
  <c r="BM136" i="66" s="1"/>
  <c r="AG136" i="66" s="1"/>
  <c r="AW136" i="66" s="1"/>
  <c r="DI143" i="66"/>
  <c r="BM143" i="66" s="1"/>
  <c r="AG143" i="66" s="1"/>
  <c r="AW143" i="66" s="1"/>
  <c r="DI145" i="66"/>
  <c r="DI152" i="66"/>
  <c r="DI159" i="66"/>
  <c r="DI163" i="66"/>
  <c r="DI167" i="66"/>
  <c r="DI171" i="66"/>
  <c r="DI175" i="66"/>
  <c r="BM175" i="66" s="1"/>
  <c r="AG175" i="66" s="1"/>
  <c r="AW175" i="66" s="1"/>
  <c r="DI179" i="66"/>
  <c r="DI183" i="66"/>
  <c r="DI187" i="66"/>
  <c r="DI191" i="66"/>
  <c r="BM191" i="66" s="1"/>
  <c r="AG191" i="66" s="1"/>
  <c r="AW191" i="66" s="1"/>
  <c r="DI195" i="66"/>
  <c r="BM195" i="66" s="1"/>
  <c r="AG195" i="66" s="1"/>
  <c r="AW195" i="66" s="1"/>
  <c r="DI199" i="66"/>
  <c r="BM199" i="66" s="1"/>
  <c r="AG199" i="66" s="1"/>
  <c r="AW199" i="66" s="1"/>
  <c r="DI203" i="66"/>
  <c r="BM203" i="66" s="1"/>
  <c r="AG203" i="66" s="1"/>
  <c r="AW203" i="66" s="1"/>
  <c r="DI207" i="66"/>
  <c r="DI211" i="66"/>
  <c r="DI215" i="66"/>
  <c r="DI219" i="66"/>
  <c r="DI29" i="66"/>
  <c r="DI45" i="66"/>
  <c r="DI61" i="66"/>
  <c r="DI77" i="66"/>
  <c r="BM77" i="66" s="1"/>
  <c r="AG77" i="66" s="1"/>
  <c r="AW77" i="66" s="1"/>
  <c r="DI93" i="66"/>
  <c r="DI112" i="66"/>
  <c r="DI121" i="66"/>
  <c r="BM121" i="66" s="1"/>
  <c r="AG121" i="66" s="1"/>
  <c r="AW121" i="66" s="1"/>
  <c r="DI135" i="66"/>
  <c r="DI144" i="66"/>
  <c r="DI153" i="66"/>
  <c r="DI161" i="66"/>
  <c r="DI169" i="66"/>
  <c r="DI177" i="66"/>
  <c r="BM177" i="66" s="1"/>
  <c r="AG177" i="66" s="1"/>
  <c r="AW177" i="66" s="1"/>
  <c r="DI185" i="66"/>
  <c r="DI193" i="66"/>
  <c r="DI201" i="66"/>
  <c r="DI209" i="66"/>
  <c r="BM209" i="66" s="1"/>
  <c r="AG209" i="66" s="1"/>
  <c r="AW209" i="66" s="1"/>
  <c r="DI217" i="66"/>
  <c r="DI36" i="66"/>
  <c r="DI52" i="66"/>
  <c r="BM52" i="66" s="1"/>
  <c r="AG52" i="66" s="1"/>
  <c r="AW52" i="66" s="1"/>
  <c r="DI68" i="66"/>
  <c r="DI84" i="66"/>
  <c r="BM84" i="66" s="1"/>
  <c r="AG84" i="66" s="1"/>
  <c r="AW84" i="66" s="1"/>
  <c r="DI100" i="66"/>
  <c r="BM100" i="66" s="1"/>
  <c r="AG100" i="66" s="1"/>
  <c r="AW100" i="66" s="1"/>
  <c r="DI115" i="66"/>
  <c r="BM115" i="66" s="1"/>
  <c r="AG115" i="66" s="1"/>
  <c r="AW115" i="66" s="1"/>
  <c r="DI124" i="66"/>
  <c r="DI133" i="66"/>
  <c r="BM133" i="66" s="1"/>
  <c r="AG133" i="66" s="1"/>
  <c r="AW133" i="66" s="1"/>
  <c r="DI147" i="66"/>
  <c r="DI156" i="66"/>
  <c r="BM156" i="66" s="1"/>
  <c r="AG156" i="66" s="1"/>
  <c r="AW156" i="66" s="1"/>
  <c r="DI162" i="66"/>
  <c r="DI170" i="66"/>
  <c r="DI178" i="66"/>
  <c r="BM178" i="66" s="1"/>
  <c r="AG178" i="66" s="1"/>
  <c r="AW178" i="66" s="1"/>
  <c r="DI186" i="66"/>
  <c r="BM186" i="66" s="1"/>
  <c r="AG186" i="66" s="1"/>
  <c r="AW186" i="66" s="1"/>
  <c r="DI194" i="66"/>
  <c r="DI202" i="66"/>
  <c r="DI210" i="66"/>
  <c r="DI218" i="66"/>
  <c r="DI44" i="66"/>
  <c r="DI76" i="66"/>
  <c r="DI108" i="66"/>
  <c r="DI131" i="66"/>
  <c r="DI149" i="66"/>
  <c r="DI166" i="66"/>
  <c r="BM166" i="66" s="1"/>
  <c r="AG166" i="66" s="1"/>
  <c r="AW166" i="66" s="1"/>
  <c r="DI182" i="66"/>
  <c r="DI198" i="66"/>
  <c r="DI214" i="66"/>
  <c r="DI37" i="66"/>
  <c r="BM37" i="66" s="1"/>
  <c r="AG37" i="66" s="1"/>
  <c r="AW37" i="66" s="1"/>
  <c r="DI69" i="66"/>
  <c r="DI101" i="66"/>
  <c r="DI105" i="66"/>
  <c r="DI128" i="66"/>
  <c r="DI151" i="66"/>
  <c r="BM151" i="66" s="1"/>
  <c r="AG151" i="66" s="1"/>
  <c r="AW151" i="66" s="1"/>
  <c r="DI165" i="66"/>
  <c r="DI181" i="66"/>
  <c r="DI197" i="66"/>
  <c r="BM197" i="66" s="1"/>
  <c r="AG197" i="66" s="1"/>
  <c r="AW197" i="66" s="1"/>
  <c r="DI213" i="66"/>
  <c r="DI28" i="66"/>
  <c r="DI60" i="66"/>
  <c r="DI92" i="66"/>
  <c r="BM92" i="66" s="1"/>
  <c r="AG92" i="66" s="1"/>
  <c r="AW92" i="66" s="1"/>
  <c r="DI140" i="66"/>
  <c r="DI158" i="66"/>
  <c r="DI174" i="66"/>
  <c r="DI190" i="66"/>
  <c r="DI206" i="66"/>
  <c r="DI53" i="66"/>
  <c r="DI85" i="66"/>
  <c r="DI119" i="66"/>
  <c r="DI137" i="66"/>
  <c r="BM137" i="66" s="1"/>
  <c r="AG137" i="66" s="1"/>
  <c r="AW137" i="66" s="1"/>
  <c r="DI173" i="66"/>
  <c r="BM173" i="66" s="1"/>
  <c r="AG173" i="66" s="1"/>
  <c r="AW173" i="66" s="1"/>
  <c r="DI189" i="66"/>
  <c r="DI205" i="66"/>
  <c r="DI221" i="66"/>
  <c r="BM221" i="66" s="1"/>
  <c r="AG221" i="66" s="1"/>
  <c r="AW221" i="66" s="1"/>
  <c r="DI117" i="66"/>
  <c r="DI222" i="66"/>
  <c r="DC25" i="66"/>
  <c r="DC29" i="66"/>
  <c r="DC33" i="66"/>
  <c r="DC37" i="66"/>
  <c r="DC41" i="66"/>
  <c r="BG41" i="66" s="1"/>
  <c r="AA41" i="66" s="1"/>
  <c r="AQ41" i="66" s="1"/>
  <c r="DC45" i="66"/>
  <c r="DC49" i="66"/>
  <c r="DC53" i="66"/>
  <c r="DC57" i="66"/>
  <c r="BG57" i="66" s="1"/>
  <c r="AA57" i="66" s="1"/>
  <c r="AQ57" i="66" s="1"/>
  <c r="DC61" i="66"/>
  <c r="DC65" i="66"/>
  <c r="DC69" i="66"/>
  <c r="DC73" i="66"/>
  <c r="DC77" i="66"/>
  <c r="DC81" i="66"/>
  <c r="DC85" i="66"/>
  <c r="DC89" i="66"/>
  <c r="DC93" i="66"/>
  <c r="BG93" i="66" s="1"/>
  <c r="AA93" i="66" s="1"/>
  <c r="AQ93" i="66" s="1"/>
  <c r="DC97" i="66"/>
  <c r="DC101" i="66"/>
  <c r="DC24" i="66"/>
  <c r="DC28" i="66"/>
  <c r="DC32" i="66"/>
  <c r="DC36" i="66"/>
  <c r="BG36" i="66" s="1"/>
  <c r="AA36" i="66" s="1"/>
  <c r="AQ36" i="66" s="1"/>
  <c r="DC40" i="66"/>
  <c r="DC44" i="66"/>
  <c r="DC48" i="66"/>
  <c r="BG48" i="66" s="1"/>
  <c r="AA48" i="66" s="1"/>
  <c r="AQ48" i="66" s="1"/>
  <c r="DC52" i="66"/>
  <c r="DC56" i="66"/>
  <c r="BG56" i="66" s="1"/>
  <c r="AA56" i="66" s="1"/>
  <c r="AQ56" i="66" s="1"/>
  <c r="DC60" i="66"/>
  <c r="DC64" i="66"/>
  <c r="DC68" i="66"/>
  <c r="DC72" i="66"/>
  <c r="DC76" i="66"/>
  <c r="DC80" i="66"/>
  <c r="DC84" i="66"/>
  <c r="DC88" i="66"/>
  <c r="DC92" i="66"/>
  <c r="DC96" i="66"/>
  <c r="DC100" i="66"/>
  <c r="DC104" i="66"/>
  <c r="DC108" i="66"/>
  <c r="DC112" i="66"/>
  <c r="DC116" i="66"/>
  <c r="DC120" i="66"/>
  <c r="DC124" i="66"/>
  <c r="DC128" i="66"/>
  <c r="DC132" i="66"/>
  <c r="DC136" i="66"/>
  <c r="DC140" i="66"/>
  <c r="DC144" i="66"/>
  <c r="DC148" i="66"/>
  <c r="DC152" i="66"/>
  <c r="DC156" i="66"/>
  <c r="DC22" i="66"/>
  <c r="BG22" i="66" s="1"/>
  <c r="AA22" i="66" s="1"/>
  <c r="AQ22" i="66" s="1"/>
  <c r="DC30" i="66"/>
  <c r="DC38" i="66"/>
  <c r="DC46" i="66"/>
  <c r="DC54" i="66"/>
  <c r="BG54" i="66" s="1"/>
  <c r="AA54" i="66" s="1"/>
  <c r="AQ54" i="66" s="1"/>
  <c r="DC62" i="66"/>
  <c r="DC70" i="66"/>
  <c r="DC78" i="66"/>
  <c r="DC86" i="66"/>
  <c r="DC94" i="66"/>
  <c r="DC102" i="66"/>
  <c r="DC105" i="66"/>
  <c r="DC107" i="66"/>
  <c r="DC114" i="66"/>
  <c r="DC121" i="66"/>
  <c r="DC123" i="66"/>
  <c r="BG123" i="66" s="1"/>
  <c r="AA123" i="66" s="1"/>
  <c r="AQ123" i="66" s="1"/>
  <c r="DC130" i="66"/>
  <c r="BG130" i="66" s="1"/>
  <c r="AA130" i="66" s="1"/>
  <c r="AQ130" i="66" s="1"/>
  <c r="DC137" i="66"/>
  <c r="DC139" i="66"/>
  <c r="DC146" i="66"/>
  <c r="DC153" i="66"/>
  <c r="DC155" i="66"/>
  <c r="DC162" i="66"/>
  <c r="BG162" i="66" s="1"/>
  <c r="AA162" i="66" s="1"/>
  <c r="AQ162" i="66" s="1"/>
  <c r="DC166" i="66"/>
  <c r="BG166" i="66" s="1"/>
  <c r="AA166" i="66" s="1"/>
  <c r="AQ166" i="66" s="1"/>
  <c r="DC170" i="66"/>
  <c r="DC174" i="66"/>
  <c r="BG174" i="66" s="1"/>
  <c r="AA174" i="66" s="1"/>
  <c r="AQ174" i="66" s="1"/>
  <c r="DC178" i="66"/>
  <c r="DC182" i="66"/>
  <c r="DC186" i="66"/>
  <c r="BG186" i="66" s="1"/>
  <c r="AA186" i="66" s="1"/>
  <c r="AQ186" i="66" s="1"/>
  <c r="DC190" i="66"/>
  <c r="DC194" i="66"/>
  <c r="DC198" i="66"/>
  <c r="DC202" i="66"/>
  <c r="DC206" i="66"/>
  <c r="DC210" i="66"/>
  <c r="DC214" i="66"/>
  <c r="DC218" i="66"/>
  <c r="DC222" i="66"/>
  <c r="DC23" i="66"/>
  <c r="DC31" i="66"/>
  <c r="BG31" i="66" s="1"/>
  <c r="AA31" i="66" s="1"/>
  <c r="AQ31" i="66" s="1"/>
  <c r="DC39" i="66"/>
  <c r="DC47" i="66"/>
  <c r="DC55" i="66"/>
  <c r="DC63" i="66"/>
  <c r="DC71" i="66"/>
  <c r="BG71" i="66" s="1"/>
  <c r="AA71" i="66" s="1"/>
  <c r="AQ71" i="66" s="1"/>
  <c r="DC79" i="66"/>
  <c r="DC87" i="66"/>
  <c r="BG87" i="66" s="1"/>
  <c r="AA87" i="66" s="1"/>
  <c r="AQ87" i="66" s="1"/>
  <c r="DC95" i="66"/>
  <c r="DC103" i="66"/>
  <c r="DC109" i="66"/>
  <c r="BG109" i="66" s="1"/>
  <c r="AA109" i="66" s="1"/>
  <c r="AQ109" i="66" s="1"/>
  <c r="DC111" i="66"/>
  <c r="DC118" i="66"/>
  <c r="DC125" i="66"/>
  <c r="DC127" i="66"/>
  <c r="DC134" i="66"/>
  <c r="DC141" i="66"/>
  <c r="DC143" i="66"/>
  <c r="BG143" i="66" s="1"/>
  <c r="AA143" i="66" s="1"/>
  <c r="AQ143" i="66" s="1"/>
  <c r="DC150" i="66"/>
  <c r="BG150" i="66" s="1"/>
  <c r="AA150" i="66" s="1"/>
  <c r="AQ150" i="66" s="1"/>
  <c r="DC157" i="66"/>
  <c r="DC161" i="66"/>
  <c r="DC165" i="66"/>
  <c r="DC169" i="66"/>
  <c r="DC173" i="66"/>
  <c r="DC177" i="66"/>
  <c r="DC181" i="66"/>
  <c r="DC185" i="66"/>
  <c r="BG185" i="66" s="1"/>
  <c r="AA185" i="66" s="1"/>
  <c r="AQ185" i="66" s="1"/>
  <c r="DC189" i="66"/>
  <c r="DC193" i="66"/>
  <c r="DC197" i="66"/>
  <c r="DC201" i="66"/>
  <c r="DC205" i="66"/>
  <c r="DC209" i="66"/>
  <c r="DC213" i="66"/>
  <c r="BG213" i="66" s="1"/>
  <c r="AA213" i="66" s="1"/>
  <c r="AQ213" i="66" s="1"/>
  <c r="DC217" i="66"/>
  <c r="BG217" i="66" s="1"/>
  <c r="AA217" i="66" s="1"/>
  <c r="AQ217" i="66" s="1"/>
  <c r="DC221" i="66"/>
  <c r="BG221" i="66" s="1"/>
  <c r="AA221" i="66" s="1"/>
  <c r="AQ221" i="66" s="1"/>
  <c r="DC27" i="66"/>
  <c r="DC43" i="66"/>
  <c r="DC59" i="66"/>
  <c r="DC75" i="66"/>
  <c r="DC91" i="66"/>
  <c r="BG91" i="66" s="1"/>
  <c r="AA91" i="66" s="1"/>
  <c r="AQ91" i="66" s="1"/>
  <c r="DC110" i="66"/>
  <c r="BG110" i="66" s="1"/>
  <c r="AA110" i="66" s="1"/>
  <c r="AQ110" i="66" s="1"/>
  <c r="DC119" i="66"/>
  <c r="DC133" i="66"/>
  <c r="DC142" i="66"/>
  <c r="DC151" i="66"/>
  <c r="DC159" i="66"/>
  <c r="DC167" i="66"/>
  <c r="BG167" i="66" s="1"/>
  <c r="AA167" i="66" s="1"/>
  <c r="AQ167" i="66" s="1"/>
  <c r="DC175" i="66"/>
  <c r="DC183" i="66"/>
  <c r="DC191" i="66"/>
  <c r="DC199" i="66"/>
  <c r="BG199" i="66" s="1"/>
  <c r="AA199" i="66" s="1"/>
  <c r="AQ199" i="66" s="1"/>
  <c r="DC207" i="66"/>
  <c r="DC215" i="66"/>
  <c r="DC34" i="66"/>
  <c r="DC50" i="66"/>
  <c r="DC66" i="66"/>
  <c r="BG66" i="66" s="1"/>
  <c r="AA66" i="66" s="1"/>
  <c r="AQ66" i="66" s="1"/>
  <c r="DC82" i="66"/>
  <c r="DC98" i="66"/>
  <c r="DC113" i="66"/>
  <c r="DC122" i="66"/>
  <c r="DC131" i="66"/>
  <c r="DC145" i="66"/>
  <c r="BG145" i="66" s="1"/>
  <c r="AA145" i="66" s="1"/>
  <c r="AQ145" i="66" s="1"/>
  <c r="DC154" i="66"/>
  <c r="DC160" i="66"/>
  <c r="DC168" i="66"/>
  <c r="BG168" i="66" s="1"/>
  <c r="AA168" i="66" s="1"/>
  <c r="AQ168" i="66" s="1"/>
  <c r="DC176" i="66"/>
  <c r="DC184" i="66"/>
  <c r="DC192" i="66"/>
  <c r="DC200" i="66"/>
  <c r="DC208" i="66"/>
  <c r="DC216" i="66"/>
  <c r="DC42" i="66"/>
  <c r="DC74" i="66"/>
  <c r="DC115" i="66"/>
  <c r="BG115" i="66" s="1"/>
  <c r="AA115" i="66" s="1"/>
  <c r="AQ115" i="66" s="1"/>
  <c r="DC138" i="66"/>
  <c r="DC164" i="66"/>
  <c r="BG164" i="66" s="1"/>
  <c r="AA164" i="66" s="1"/>
  <c r="AQ164" i="66" s="1"/>
  <c r="DC180" i="66"/>
  <c r="BG180" i="66" s="1"/>
  <c r="AA180" i="66" s="1"/>
  <c r="AQ180" i="66" s="1"/>
  <c r="DC196" i="66"/>
  <c r="BG196" i="66" s="1"/>
  <c r="AA196" i="66" s="1"/>
  <c r="AQ196" i="66" s="1"/>
  <c r="DC212" i="66"/>
  <c r="DC35" i="66"/>
  <c r="DC67" i="66"/>
  <c r="BG67" i="66" s="1"/>
  <c r="AA67" i="66" s="1"/>
  <c r="AQ67" i="66" s="1"/>
  <c r="DC99" i="66"/>
  <c r="BG99" i="66" s="1"/>
  <c r="AA99" i="66" s="1"/>
  <c r="AQ99" i="66" s="1"/>
  <c r="DC117" i="66"/>
  <c r="BG117" i="66" s="1"/>
  <c r="AA117" i="66" s="1"/>
  <c r="AQ117" i="66" s="1"/>
  <c r="DC135" i="66"/>
  <c r="DC158" i="66"/>
  <c r="DC163" i="66"/>
  <c r="BG163" i="66" s="1"/>
  <c r="AA163" i="66" s="1"/>
  <c r="AQ163" i="66" s="1"/>
  <c r="DC179" i="66"/>
  <c r="DC195" i="66"/>
  <c r="DC211" i="66"/>
  <c r="DC26" i="66"/>
  <c r="BG26" i="66" s="1"/>
  <c r="AA26" i="66" s="1"/>
  <c r="AQ26" i="66" s="1"/>
  <c r="DC58" i="66"/>
  <c r="DC90" i="66"/>
  <c r="BG90" i="66" s="1"/>
  <c r="AA90" i="66" s="1"/>
  <c r="AQ90" i="66" s="1"/>
  <c r="DC129" i="66"/>
  <c r="DC147" i="66"/>
  <c r="BG147" i="66" s="1"/>
  <c r="AA147" i="66" s="1"/>
  <c r="AQ147" i="66" s="1"/>
  <c r="DC172" i="66"/>
  <c r="DC188" i="66"/>
  <c r="BG188" i="66" s="1"/>
  <c r="AA188" i="66" s="1"/>
  <c r="AQ188" i="66" s="1"/>
  <c r="DC51" i="66"/>
  <c r="DC83" i="66"/>
  <c r="BG83" i="66" s="1"/>
  <c r="AA83" i="66" s="1"/>
  <c r="AQ83" i="66" s="1"/>
  <c r="DC126" i="66"/>
  <c r="BG126" i="66" s="1"/>
  <c r="AA126" i="66" s="1"/>
  <c r="AQ126" i="66" s="1"/>
  <c r="DC149" i="66"/>
  <c r="DC171" i="66"/>
  <c r="DC187" i="66"/>
  <c r="DC203" i="66"/>
  <c r="DC219" i="66"/>
  <c r="DC106" i="66"/>
  <c r="DC204" i="66"/>
  <c r="DC220" i="66"/>
  <c r="BG220" i="66" s="1"/>
  <c r="AA220" i="66" s="1"/>
  <c r="AQ220" i="66" s="1"/>
  <c r="DU25" i="66"/>
  <c r="DU29" i="66"/>
  <c r="DU33" i="66"/>
  <c r="DU37" i="66"/>
  <c r="DU41" i="66"/>
  <c r="DU45" i="66"/>
  <c r="DU24" i="66"/>
  <c r="DU28" i="66"/>
  <c r="DU32" i="66"/>
  <c r="DU36" i="66"/>
  <c r="DU40" i="66"/>
  <c r="DU44" i="66"/>
  <c r="DU48" i="66"/>
  <c r="DU52" i="66"/>
  <c r="DU56" i="66"/>
  <c r="BI56" i="66" s="1"/>
  <c r="AC56" i="66" s="1"/>
  <c r="AS56" i="66" s="1"/>
  <c r="DU60" i="66"/>
  <c r="DU64" i="66"/>
  <c r="DU68" i="66"/>
  <c r="DU72" i="66"/>
  <c r="DU22" i="66"/>
  <c r="DU30" i="66"/>
  <c r="DU38" i="66"/>
  <c r="DU46" i="66"/>
  <c r="DU54" i="66"/>
  <c r="DU61" i="66"/>
  <c r="DU63" i="66"/>
  <c r="DU70" i="66"/>
  <c r="DU74" i="66"/>
  <c r="DU78" i="66"/>
  <c r="DU82" i="66"/>
  <c r="DU86" i="66"/>
  <c r="DU90" i="66"/>
  <c r="DU94" i="66"/>
  <c r="DU98" i="66"/>
  <c r="DU102" i="66"/>
  <c r="DU106" i="66"/>
  <c r="DU110" i="66"/>
  <c r="DU114" i="66"/>
  <c r="DU118" i="66"/>
  <c r="DU122" i="66"/>
  <c r="DU126" i="66"/>
  <c r="DU130" i="66"/>
  <c r="DU134" i="66"/>
  <c r="DU138" i="66"/>
  <c r="DU142" i="66"/>
  <c r="DU146" i="66"/>
  <c r="DU150" i="66"/>
  <c r="DU154" i="66"/>
  <c r="DU158" i="66"/>
  <c r="DU162" i="66"/>
  <c r="DU23" i="66"/>
  <c r="DU31" i="66"/>
  <c r="DU39" i="66"/>
  <c r="DU47" i="66"/>
  <c r="DU49" i="66"/>
  <c r="DU51" i="66"/>
  <c r="DU58" i="66"/>
  <c r="DU65" i="66"/>
  <c r="DU67" i="66"/>
  <c r="DU73" i="66"/>
  <c r="DU77" i="66"/>
  <c r="DU81" i="66"/>
  <c r="DU85" i="66"/>
  <c r="DU89" i="66"/>
  <c r="DU93" i="66"/>
  <c r="DU97" i="66"/>
  <c r="DU101" i="66"/>
  <c r="DU105" i="66"/>
  <c r="DU109" i="66"/>
  <c r="DU113" i="66"/>
  <c r="DU117" i="66"/>
  <c r="DU121" i="66"/>
  <c r="DU125" i="66"/>
  <c r="DU129" i="66"/>
  <c r="DU133" i="66"/>
  <c r="DU137" i="66"/>
  <c r="DU141" i="66"/>
  <c r="DU145" i="66"/>
  <c r="DU149" i="66"/>
  <c r="DU153" i="66"/>
  <c r="DU157" i="66"/>
  <c r="DU161" i="66"/>
  <c r="DU165" i="66"/>
  <c r="DU169" i="66"/>
  <c r="DU173" i="66"/>
  <c r="DU177" i="66"/>
  <c r="DU181" i="66"/>
  <c r="BI181" i="66" s="1"/>
  <c r="AC181" i="66" s="1"/>
  <c r="AS181" i="66" s="1"/>
  <c r="DU185" i="66"/>
  <c r="DU189" i="66"/>
  <c r="DU193" i="66"/>
  <c r="DU197" i="66"/>
  <c r="DU201" i="66"/>
  <c r="DU205" i="66"/>
  <c r="DU209" i="66"/>
  <c r="DU27" i="66"/>
  <c r="DU43" i="66"/>
  <c r="DU57" i="66"/>
  <c r="DU66" i="66"/>
  <c r="DU75" i="66"/>
  <c r="DU83" i="66"/>
  <c r="DU91" i="66"/>
  <c r="DU99" i="66"/>
  <c r="DU107" i="66"/>
  <c r="DU115" i="66"/>
  <c r="DU123" i="66"/>
  <c r="DU131" i="66"/>
  <c r="DU139" i="66"/>
  <c r="DU147" i="66"/>
  <c r="DU155" i="66"/>
  <c r="DU163" i="66"/>
  <c r="DU167" i="66"/>
  <c r="DU174" i="66"/>
  <c r="DU176" i="66"/>
  <c r="DU183" i="66"/>
  <c r="DU190" i="66"/>
  <c r="DU192" i="66"/>
  <c r="DU199" i="66"/>
  <c r="DU206" i="66"/>
  <c r="DU208" i="66"/>
  <c r="DU212" i="66"/>
  <c r="DU216" i="66"/>
  <c r="DU220" i="66"/>
  <c r="DU34" i="66"/>
  <c r="BI34" i="66" s="1"/>
  <c r="AC34" i="66" s="1"/>
  <c r="AS34" i="66" s="1"/>
  <c r="DU55" i="66"/>
  <c r="DU69" i="66"/>
  <c r="DU76" i="66"/>
  <c r="DU84" i="66"/>
  <c r="DU92" i="66"/>
  <c r="DU100" i="66"/>
  <c r="DU108" i="66"/>
  <c r="DU116" i="66"/>
  <c r="BI116" i="66" s="1"/>
  <c r="AC116" i="66" s="1"/>
  <c r="AS116" i="66" s="1"/>
  <c r="DU124" i="66"/>
  <c r="DU132" i="66"/>
  <c r="DU140" i="66"/>
  <c r="DU148" i="66"/>
  <c r="DU156" i="66"/>
  <c r="DU164" i="66"/>
  <c r="DU171" i="66"/>
  <c r="DU178" i="66"/>
  <c r="DU180" i="66"/>
  <c r="DU187" i="66"/>
  <c r="DU194" i="66"/>
  <c r="DU196" i="66"/>
  <c r="DU203" i="66"/>
  <c r="DU210" i="66"/>
  <c r="DU215" i="66"/>
  <c r="DU219" i="66"/>
  <c r="DU42" i="66"/>
  <c r="DU62" i="66"/>
  <c r="DU88" i="66"/>
  <c r="DU104" i="66"/>
  <c r="DU120" i="66"/>
  <c r="DU136" i="66"/>
  <c r="DU152" i="66"/>
  <c r="DU170" i="66"/>
  <c r="DU179" i="66"/>
  <c r="DU188" i="66"/>
  <c r="DU202" i="66"/>
  <c r="DU211" i="66"/>
  <c r="DU213" i="66"/>
  <c r="DU221" i="66"/>
  <c r="DU50" i="66"/>
  <c r="DU79" i="66"/>
  <c r="DU95" i="66"/>
  <c r="DU111" i="66"/>
  <c r="DU127" i="66"/>
  <c r="DU143" i="66"/>
  <c r="DU159" i="66"/>
  <c r="DU168" i="66"/>
  <c r="DU182" i="66"/>
  <c r="DU191" i="66"/>
  <c r="DU200" i="66"/>
  <c r="DU214" i="66"/>
  <c r="DU222" i="66"/>
  <c r="DU103" i="66"/>
  <c r="DU135" i="66"/>
  <c r="DU166" i="66"/>
  <c r="DU184" i="66"/>
  <c r="DU207" i="66"/>
  <c r="DU218" i="66"/>
  <c r="DU26" i="66"/>
  <c r="DU53" i="66"/>
  <c r="DU80" i="66"/>
  <c r="DU112" i="66"/>
  <c r="DU144" i="66"/>
  <c r="DU172" i="66"/>
  <c r="DU195" i="66"/>
  <c r="DU71" i="66"/>
  <c r="DU96" i="66"/>
  <c r="DU160" i="66"/>
  <c r="DU204" i="66"/>
  <c r="DU35" i="66"/>
  <c r="DU59" i="66"/>
  <c r="DU87" i="66"/>
  <c r="DU151" i="66"/>
  <c r="DU175" i="66"/>
  <c r="DU198" i="66"/>
  <c r="DU186" i="66"/>
  <c r="DU217" i="66"/>
  <c r="DU119" i="66"/>
  <c r="DU128" i="66"/>
  <c r="DX22" i="66"/>
  <c r="DX26" i="66"/>
  <c r="DX30" i="66"/>
  <c r="DX34" i="66"/>
  <c r="DX38" i="66"/>
  <c r="DX42" i="66"/>
  <c r="DX46" i="66"/>
  <c r="DX25" i="66"/>
  <c r="DX29" i="66"/>
  <c r="DX33" i="66"/>
  <c r="DX37" i="66"/>
  <c r="DX41" i="66"/>
  <c r="DX45" i="66"/>
  <c r="DX49" i="66"/>
  <c r="DX53" i="66"/>
  <c r="DX57" i="66"/>
  <c r="DX61" i="66"/>
  <c r="DX65" i="66"/>
  <c r="DX69" i="66"/>
  <c r="DX23" i="66"/>
  <c r="DX31" i="66"/>
  <c r="DX39" i="66"/>
  <c r="DX47" i="66"/>
  <c r="DX48" i="66"/>
  <c r="DX55" i="66"/>
  <c r="DX62" i="66"/>
  <c r="DX64" i="66"/>
  <c r="DX71" i="66"/>
  <c r="DX75" i="66"/>
  <c r="DX79" i="66"/>
  <c r="DX83" i="66"/>
  <c r="DX87" i="66"/>
  <c r="DX91" i="66"/>
  <c r="DX95" i="66"/>
  <c r="DX99" i="66"/>
  <c r="DX103" i="66"/>
  <c r="DX107" i="66"/>
  <c r="DX111" i="66"/>
  <c r="DX115" i="66"/>
  <c r="DX119" i="66"/>
  <c r="DX123" i="66"/>
  <c r="DX127" i="66"/>
  <c r="DX131" i="66"/>
  <c r="DX135" i="66"/>
  <c r="DX139" i="66"/>
  <c r="DX143" i="66"/>
  <c r="DX147" i="66"/>
  <c r="DX151" i="66"/>
  <c r="DX155" i="66"/>
  <c r="DX159" i="66"/>
  <c r="DX163" i="66"/>
  <c r="DX24" i="66"/>
  <c r="DX32" i="66"/>
  <c r="DX40" i="66"/>
  <c r="DX50" i="66"/>
  <c r="DX52" i="66"/>
  <c r="DX59" i="66"/>
  <c r="DX66" i="66"/>
  <c r="DX68" i="66"/>
  <c r="DX74" i="66"/>
  <c r="DX78" i="66"/>
  <c r="DX82" i="66"/>
  <c r="DX86" i="66"/>
  <c r="DX90" i="66"/>
  <c r="DX94" i="66"/>
  <c r="DX98" i="66"/>
  <c r="DX102" i="66"/>
  <c r="DX106" i="66"/>
  <c r="DX110" i="66"/>
  <c r="DX114" i="66"/>
  <c r="DX118" i="66"/>
  <c r="DX122" i="66"/>
  <c r="DX126" i="66"/>
  <c r="DX130" i="66"/>
  <c r="DX134" i="66"/>
  <c r="DX138" i="66"/>
  <c r="DX142" i="66"/>
  <c r="DX146" i="66"/>
  <c r="DX150" i="66"/>
  <c r="DX154" i="66"/>
  <c r="DX158" i="66"/>
  <c r="DX162" i="66"/>
  <c r="DX166" i="66"/>
  <c r="DX170" i="66"/>
  <c r="DX174" i="66"/>
  <c r="DX178" i="66"/>
  <c r="DX182" i="66"/>
  <c r="DX186" i="66"/>
  <c r="DX190" i="66"/>
  <c r="DX194" i="66"/>
  <c r="DX198" i="66"/>
  <c r="DX202" i="66"/>
  <c r="DX206" i="66"/>
  <c r="DX210" i="66"/>
  <c r="DX28" i="66"/>
  <c r="DX44" i="66"/>
  <c r="DX51" i="66"/>
  <c r="DX60" i="66"/>
  <c r="DX76" i="66"/>
  <c r="DX84" i="66"/>
  <c r="DX92" i="66"/>
  <c r="DX100" i="66"/>
  <c r="DX108" i="66"/>
  <c r="DX116" i="66"/>
  <c r="DX124" i="66"/>
  <c r="DX132" i="66"/>
  <c r="DX140" i="66"/>
  <c r="DX148" i="66"/>
  <c r="DX156" i="66"/>
  <c r="DX168" i="66"/>
  <c r="DX175" i="66"/>
  <c r="DX177" i="66"/>
  <c r="DX184" i="66"/>
  <c r="DX191" i="66"/>
  <c r="DX193" i="66"/>
  <c r="DX200" i="66"/>
  <c r="DX207" i="66"/>
  <c r="DX209" i="66"/>
  <c r="DX213" i="66"/>
  <c r="DX217" i="66"/>
  <c r="DX221" i="66"/>
  <c r="DX35" i="66"/>
  <c r="DX54" i="66"/>
  <c r="DX63" i="66"/>
  <c r="DX72" i="66"/>
  <c r="DX77" i="66"/>
  <c r="DX85" i="66"/>
  <c r="DX93" i="66"/>
  <c r="DX101" i="66"/>
  <c r="DX109" i="66"/>
  <c r="DX117" i="66"/>
  <c r="DX125" i="66"/>
  <c r="DX133" i="66"/>
  <c r="DX141" i="66"/>
  <c r="DX149" i="66"/>
  <c r="DX157" i="66"/>
  <c r="DX165" i="66"/>
  <c r="DX172" i="66"/>
  <c r="DX179" i="66"/>
  <c r="DX181" i="66"/>
  <c r="DX188" i="66"/>
  <c r="DX195" i="66"/>
  <c r="DX197" i="66"/>
  <c r="DX204" i="66"/>
  <c r="DX211" i="66"/>
  <c r="DX212" i="66"/>
  <c r="DX216" i="66"/>
  <c r="DX220" i="66"/>
  <c r="DX27" i="66"/>
  <c r="DX70" i="66"/>
  <c r="DX73" i="66"/>
  <c r="DX89" i="66"/>
  <c r="DX105" i="66"/>
  <c r="DX121" i="66"/>
  <c r="DX137" i="66"/>
  <c r="DX153" i="66"/>
  <c r="DX164" i="66"/>
  <c r="DX173" i="66"/>
  <c r="DX187" i="66"/>
  <c r="DX196" i="66"/>
  <c r="DX205" i="66"/>
  <c r="DX214" i="66"/>
  <c r="DX222" i="66"/>
  <c r="DX36" i="66"/>
  <c r="DX58" i="66"/>
  <c r="DX80" i="66"/>
  <c r="DX96" i="66"/>
  <c r="DX112" i="66"/>
  <c r="DX128" i="66"/>
  <c r="DX144" i="66"/>
  <c r="DX160" i="66"/>
  <c r="DX167" i="66"/>
  <c r="DX176" i="66"/>
  <c r="DX185" i="66"/>
  <c r="DX199" i="66"/>
  <c r="DX208" i="66"/>
  <c r="DX215" i="66"/>
  <c r="DX67" i="66"/>
  <c r="DX88" i="66"/>
  <c r="DX120" i="66"/>
  <c r="DX152" i="66"/>
  <c r="DX169" i="66"/>
  <c r="DX192" i="66"/>
  <c r="DX219" i="66"/>
  <c r="DX56" i="66"/>
  <c r="DX97" i="66"/>
  <c r="DX129" i="66"/>
  <c r="DX161" i="66"/>
  <c r="DX180" i="66"/>
  <c r="DX203" i="66"/>
  <c r="DX43" i="66"/>
  <c r="DX81" i="66"/>
  <c r="DX145" i="66"/>
  <c r="DX171" i="66"/>
  <c r="DX218" i="66"/>
  <c r="DX136" i="66"/>
  <c r="DX201" i="66"/>
  <c r="DX104" i="66"/>
  <c r="DX183" i="66"/>
  <c r="DX113" i="66"/>
  <c r="DX189" i="66"/>
  <c r="DD24" i="66"/>
  <c r="DD28" i="66"/>
  <c r="DD32" i="66"/>
  <c r="DD36" i="66"/>
  <c r="DD40" i="66"/>
  <c r="DD44" i="66"/>
  <c r="DD48" i="66"/>
  <c r="DD52" i="66"/>
  <c r="DD56" i="66"/>
  <c r="DD60" i="66"/>
  <c r="DD64" i="66"/>
  <c r="DD68" i="66"/>
  <c r="DD72" i="66"/>
  <c r="DD76" i="66"/>
  <c r="DD80" i="66"/>
  <c r="DD84" i="66"/>
  <c r="DD88" i="66"/>
  <c r="DD92" i="66"/>
  <c r="DD96" i="66"/>
  <c r="DD100" i="66"/>
  <c r="DD23" i="66"/>
  <c r="DD27" i="66"/>
  <c r="DD31" i="66"/>
  <c r="DD35" i="66"/>
  <c r="DD39" i="66"/>
  <c r="DD43" i="66"/>
  <c r="DD47" i="66"/>
  <c r="DD51" i="66"/>
  <c r="DD55" i="66"/>
  <c r="DD59" i="66"/>
  <c r="DD63" i="66"/>
  <c r="DD67" i="66"/>
  <c r="DD71" i="66"/>
  <c r="DD75" i="66"/>
  <c r="DD79" i="66"/>
  <c r="DD83" i="66"/>
  <c r="DD87" i="66"/>
  <c r="DD91" i="66"/>
  <c r="DD95" i="66"/>
  <c r="DD99" i="66"/>
  <c r="DD103" i="66"/>
  <c r="DD107" i="66"/>
  <c r="DD111" i="66"/>
  <c r="DD115" i="66"/>
  <c r="DD119" i="66"/>
  <c r="DD123" i="66"/>
  <c r="DD127" i="66"/>
  <c r="DD131" i="66"/>
  <c r="DD135" i="66"/>
  <c r="DD139" i="66"/>
  <c r="DD143" i="66"/>
  <c r="DD147" i="66"/>
  <c r="DD151" i="66"/>
  <c r="DD155" i="66"/>
  <c r="DD25" i="66"/>
  <c r="DD33" i="66"/>
  <c r="DD41" i="66"/>
  <c r="DD49" i="66"/>
  <c r="DD57" i="66"/>
  <c r="DD65" i="66"/>
  <c r="DD73" i="66"/>
  <c r="DD81" i="66"/>
  <c r="DD89" i="66"/>
  <c r="DD97" i="66"/>
  <c r="DD109" i="66"/>
  <c r="DD116" i="66"/>
  <c r="DD118" i="66"/>
  <c r="DD125" i="66"/>
  <c r="DD132" i="66"/>
  <c r="DD134" i="66"/>
  <c r="DD141" i="66"/>
  <c r="DD148" i="66"/>
  <c r="DD150" i="66"/>
  <c r="DD157" i="66"/>
  <c r="DD161" i="66"/>
  <c r="DD165" i="66"/>
  <c r="DD169" i="66"/>
  <c r="DD173" i="66"/>
  <c r="DD177" i="66"/>
  <c r="DD181" i="66"/>
  <c r="DD185" i="66"/>
  <c r="DD189" i="66"/>
  <c r="DD193" i="66"/>
  <c r="DD197" i="66"/>
  <c r="DD201" i="66"/>
  <c r="DD205" i="66"/>
  <c r="DD209" i="66"/>
  <c r="DD213" i="66"/>
  <c r="DD217" i="66"/>
  <c r="DD221" i="66"/>
  <c r="DD26" i="66"/>
  <c r="DD34" i="66"/>
  <c r="DD42" i="66"/>
  <c r="DD50" i="66"/>
  <c r="DD58" i="66"/>
  <c r="DD66" i="66"/>
  <c r="DD74" i="66"/>
  <c r="DD82" i="66"/>
  <c r="DD90" i="66"/>
  <c r="DD98" i="66"/>
  <c r="DD104" i="66"/>
  <c r="DD106" i="66"/>
  <c r="DD113" i="66"/>
  <c r="DD120" i="66"/>
  <c r="DD122" i="66"/>
  <c r="DD129" i="66"/>
  <c r="DD136" i="66"/>
  <c r="DD138" i="66"/>
  <c r="DD145" i="66"/>
  <c r="DD152" i="66"/>
  <c r="DD154" i="66"/>
  <c r="DD160" i="66"/>
  <c r="DD164" i="66"/>
  <c r="DD168" i="66"/>
  <c r="DD172" i="66"/>
  <c r="DD176" i="66"/>
  <c r="DD180" i="66"/>
  <c r="DD184" i="66"/>
  <c r="DD188" i="66"/>
  <c r="DD192" i="66"/>
  <c r="DD196" i="66"/>
  <c r="DD200" i="66"/>
  <c r="DD204" i="66"/>
  <c r="DD208" i="66"/>
  <c r="DD212" i="66"/>
  <c r="DD216" i="66"/>
  <c r="DD220" i="66"/>
  <c r="DD22" i="66"/>
  <c r="DD38" i="66"/>
  <c r="DD54" i="66"/>
  <c r="DD70" i="66"/>
  <c r="DD86" i="66"/>
  <c r="DD102" i="66"/>
  <c r="DD105" i="66"/>
  <c r="DD114" i="66"/>
  <c r="DD128" i="66"/>
  <c r="DD137" i="66"/>
  <c r="DD146" i="66"/>
  <c r="DD162" i="66"/>
  <c r="DD170" i="66"/>
  <c r="DD178" i="66"/>
  <c r="DD186" i="66"/>
  <c r="DD194" i="66"/>
  <c r="DD202" i="66"/>
  <c r="DD210" i="66"/>
  <c r="DD218" i="66"/>
  <c r="DD29" i="66"/>
  <c r="DD45" i="66"/>
  <c r="DD61" i="66"/>
  <c r="DD77" i="66"/>
  <c r="DD93" i="66"/>
  <c r="DD108" i="66"/>
  <c r="DD117" i="66"/>
  <c r="DD126" i="66"/>
  <c r="DD140" i="66"/>
  <c r="DD149" i="66"/>
  <c r="DD158" i="66"/>
  <c r="DD163" i="66"/>
  <c r="DD171" i="66"/>
  <c r="DD179" i="66"/>
  <c r="DD187" i="66"/>
  <c r="DD195" i="66"/>
  <c r="DD203" i="66"/>
  <c r="DD211" i="66"/>
  <c r="DD219" i="66"/>
  <c r="DD37" i="66"/>
  <c r="DD69" i="66"/>
  <c r="DD101" i="66"/>
  <c r="DD110" i="66"/>
  <c r="DD133" i="66"/>
  <c r="DD156" i="66"/>
  <c r="DD159" i="66"/>
  <c r="DD175" i="66"/>
  <c r="DD191" i="66"/>
  <c r="DD207" i="66"/>
  <c r="DD30" i="66"/>
  <c r="DD62" i="66"/>
  <c r="DD94" i="66"/>
  <c r="DD112" i="66"/>
  <c r="DD130" i="66"/>
  <c r="DD153" i="66"/>
  <c r="DD174" i="66"/>
  <c r="DD190" i="66"/>
  <c r="DD206" i="66"/>
  <c r="DD222" i="66"/>
  <c r="DD53" i="66"/>
  <c r="DD85" i="66"/>
  <c r="DD124" i="66"/>
  <c r="DD142" i="66"/>
  <c r="DD199" i="66"/>
  <c r="DD215" i="66"/>
  <c r="DD46" i="66"/>
  <c r="DD78" i="66"/>
  <c r="DD121" i="66"/>
  <c r="DD144" i="66"/>
  <c r="DD166" i="66"/>
  <c r="DD182" i="66"/>
  <c r="DD198" i="66"/>
  <c r="DD214" i="66"/>
  <c r="DD167" i="66"/>
  <c r="DD183" i="66"/>
  <c r="DJ22" i="66"/>
  <c r="DJ26" i="66"/>
  <c r="DJ30" i="66"/>
  <c r="BN30" i="66" s="1"/>
  <c r="AH30" i="66" s="1"/>
  <c r="AX30" i="66" s="1"/>
  <c r="DJ34" i="66"/>
  <c r="DJ38" i="66"/>
  <c r="DJ42" i="66"/>
  <c r="DJ46" i="66"/>
  <c r="DJ50" i="66"/>
  <c r="DJ54" i="66"/>
  <c r="DJ58" i="66"/>
  <c r="DJ62" i="66"/>
  <c r="DJ66" i="66"/>
  <c r="DJ70" i="66"/>
  <c r="DJ74" i="66"/>
  <c r="DJ78" i="66"/>
  <c r="DJ82" i="66"/>
  <c r="DJ86" i="66"/>
  <c r="DJ90" i="66"/>
  <c r="BN90" i="66" s="1"/>
  <c r="AH90" i="66" s="1"/>
  <c r="AX90" i="66" s="1"/>
  <c r="DJ94" i="66"/>
  <c r="DJ98" i="66"/>
  <c r="DJ102" i="66"/>
  <c r="DJ25" i="66"/>
  <c r="DJ29" i="66"/>
  <c r="BN29" i="66" s="1"/>
  <c r="AH29" i="66" s="1"/>
  <c r="AX29" i="66" s="1"/>
  <c r="DJ33" i="66"/>
  <c r="DJ37" i="66"/>
  <c r="DJ41" i="66"/>
  <c r="DJ45" i="66"/>
  <c r="DJ49" i="66"/>
  <c r="DJ53" i="66"/>
  <c r="BN53" i="66" s="1"/>
  <c r="AH53" i="66" s="1"/>
  <c r="AX53" i="66" s="1"/>
  <c r="DJ57" i="66"/>
  <c r="DJ61" i="66"/>
  <c r="DJ65" i="66"/>
  <c r="DJ69" i="66"/>
  <c r="DJ73" i="66"/>
  <c r="DJ77" i="66"/>
  <c r="DJ81" i="66"/>
  <c r="DJ85" i="66"/>
  <c r="DJ89" i="66"/>
  <c r="DJ93" i="66"/>
  <c r="DJ97" i="66"/>
  <c r="DJ101" i="66"/>
  <c r="DJ105" i="66"/>
  <c r="DJ109" i="66"/>
  <c r="DJ113" i="66"/>
  <c r="DJ117" i="66"/>
  <c r="DJ121" i="66"/>
  <c r="DJ125" i="66"/>
  <c r="DJ129" i="66"/>
  <c r="DJ133" i="66"/>
  <c r="DJ137" i="66"/>
  <c r="DJ141" i="66"/>
  <c r="DJ145" i="66"/>
  <c r="DJ149" i="66"/>
  <c r="DJ153" i="66"/>
  <c r="DJ157" i="66"/>
  <c r="DJ27" i="66"/>
  <c r="DJ35" i="66"/>
  <c r="BN35" i="66" s="1"/>
  <c r="AH35" i="66" s="1"/>
  <c r="AX35" i="66" s="1"/>
  <c r="DJ43" i="66"/>
  <c r="DJ51" i="66"/>
  <c r="DJ59" i="66"/>
  <c r="DJ67" i="66"/>
  <c r="BN67" i="66" s="1"/>
  <c r="AH67" i="66" s="1"/>
  <c r="AX67" i="66" s="1"/>
  <c r="DJ75" i="66"/>
  <c r="DJ83" i="66"/>
  <c r="DJ91" i="66"/>
  <c r="DJ99" i="66"/>
  <c r="DJ104" i="66"/>
  <c r="BN104" i="66" s="1"/>
  <c r="AH104" i="66" s="1"/>
  <c r="AX104" i="66" s="1"/>
  <c r="DJ111" i="66"/>
  <c r="DJ118" i="66"/>
  <c r="DJ120" i="66"/>
  <c r="DJ127" i="66"/>
  <c r="DJ134" i="66"/>
  <c r="DJ136" i="66"/>
  <c r="DJ143" i="66"/>
  <c r="DJ150" i="66"/>
  <c r="DJ152" i="66"/>
  <c r="DJ159" i="66"/>
  <c r="DJ163" i="66"/>
  <c r="DJ167" i="66"/>
  <c r="DJ171" i="66"/>
  <c r="DJ175" i="66"/>
  <c r="DJ179" i="66"/>
  <c r="DJ183" i="66"/>
  <c r="DJ187" i="66"/>
  <c r="BN187" i="66" s="1"/>
  <c r="AH187" i="66" s="1"/>
  <c r="AX187" i="66" s="1"/>
  <c r="DJ191" i="66"/>
  <c r="DJ195" i="66"/>
  <c r="DJ199" i="66"/>
  <c r="DJ203" i="66"/>
  <c r="DJ207" i="66"/>
  <c r="BN207" i="66" s="1"/>
  <c r="AH207" i="66" s="1"/>
  <c r="AX207" i="66" s="1"/>
  <c r="DJ211" i="66"/>
  <c r="DJ215" i="66"/>
  <c r="DJ219" i="66"/>
  <c r="DJ28" i="66"/>
  <c r="DJ36" i="66"/>
  <c r="DJ44" i="66"/>
  <c r="DJ52" i="66"/>
  <c r="DJ60" i="66"/>
  <c r="DJ68" i="66"/>
  <c r="BN68" i="66" s="1"/>
  <c r="AH68" i="66" s="1"/>
  <c r="AX68" i="66" s="1"/>
  <c r="DJ76" i="66"/>
  <c r="DJ84" i="66"/>
  <c r="DJ92" i="66"/>
  <c r="DJ100" i="66"/>
  <c r="BN100" i="66" s="1"/>
  <c r="AH100" i="66" s="1"/>
  <c r="AX100" i="66" s="1"/>
  <c r="DJ106" i="66"/>
  <c r="DJ108" i="66"/>
  <c r="BN108" i="66" s="1"/>
  <c r="AH108" i="66" s="1"/>
  <c r="AX108" i="66" s="1"/>
  <c r="DJ115" i="66"/>
  <c r="BN115" i="66" s="1"/>
  <c r="AH115" i="66" s="1"/>
  <c r="AX115" i="66" s="1"/>
  <c r="DJ122" i="66"/>
  <c r="DJ124" i="66"/>
  <c r="DJ131" i="66"/>
  <c r="DJ138" i="66"/>
  <c r="BN138" i="66" s="1"/>
  <c r="AH138" i="66" s="1"/>
  <c r="AX138" i="66" s="1"/>
  <c r="DJ140" i="66"/>
  <c r="DJ147" i="66"/>
  <c r="DJ154" i="66"/>
  <c r="DJ156" i="66"/>
  <c r="DJ158" i="66"/>
  <c r="BN158" i="66" s="1"/>
  <c r="AH158" i="66" s="1"/>
  <c r="AX158" i="66" s="1"/>
  <c r="DJ162" i="66"/>
  <c r="DJ166" i="66"/>
  <c r="DJ170" i="66"/>
  <c r="DJ174" i="66"/>
  <c r="DJ178" i="66"/>
  <c r="DJ182" i="66"/>
  <c r="DJ186" i="66"/>
  <c r="DJ190" i="66"/>
  <c r="BN190" i="66" s="1"/>
  <c r="AH190" i="66" s="1"/>
  <c r="AX190" i="66" s="1"/>
  <c r="DJ194" i="66"/>
  <c r="DJ198" i="66"/>
  <c r="BN198" i="66" s="1"/>
  <c r="AH198" i="66" s="1"/>
  <c r="AX198" i="66" s="1"/>
  <c r="DJ202" i="66"/>
  <c r="DJ206" i="66"/>
  <c r="DJ210" i="66"/>
  <c r="DJ214" i="66"/>
  <c r="DJ218" i="66"/>
  <c r="DJ222" i="66"/>
  <c r="DJ24" i="66"/>
  <c r="DJ40" i="66"/>
  <c r="DJ56" i="66"/>
  <c r="DJ72" i="66"/>
  <c r="DJ88" i="66"/>
  <c r="BN88" i="66" s="1"/>
  <c r="AH88" i="66" s="1"/>
  <c r="AX88" i="66" s="1"/>
  <c r="DJ107" i="66"/>
  <c r="BN107" i="66" s="1"/>
  <c r="AH107" i="66" s="1"/>
  <c r="AX107" i="66" s="1"/>
  <c r="DJ116" i="66"/>
  <c r="DJ130" i="66"/>
  <c r="DJ139" i="66"/>
  <c r="DJ148" i="66"/>
  <c r="DJ164" i="66"/>
  <c r="DJ172" i="66"/>
  <c r="DJ180" i="66"/>
  <c r="DJ188" i="66"/>
  <c r="BN188" i="66" s="1"/>
  <c r="AH188" i="66" s="1"/>
  <c r="AX188" i="66" s="1"/>
  <c r="DJ196" i="66"/>
  <c r="DJ204" i="66"/>
  <c r="DJ212" i="66"/>
  <c r="BN212" i="66" s="1"/>
  <c r="AH212" i="66" s="1"/>
  <c r="AX212" i="66" s="1"/>
  <c r="DJ220" i="66"/>
  <c r="BN220" i="66" s="1"/>
  <c r="AH220" i="66" s="1"/>
  <c r="AX220" i="66" s="1"/>
  <c r="DJ31" i="66"/>
  <c r="BN31" i="66" s="1"/>
  <c r="AH31" i="66" s="1"/>
  <c r="AX31" i="66" s="1"/>
  <c r="DJ47" i="66"/>
  <c r="DJ63" i="66"/>
  <c r="DJ79" i="66"/>
  <c r="DJ95" i="66"/>
  <c r="DJ110" i="66"/>
  <c r="DJ119" i="66"/>
  <c r="DJ128" i="66"/>
  <c r="DJ142" i="66"/>
  <c r="DJ151" i="66"/>
  <c r="BN151" i="66" s="1"/>
  <c r="AH151" i="66" s="1"/>
  <c r="AX151" i="66" s="1"/>
  <c r="DJ165" i="66"/>
  <c r="DJ173" i="66"/>
  <c r="DJ181" i="66"/>
  <c r="DJ189" i="66"/>
  <c r="DJ197" i="66"/>
  <c r="BN197" i="66" s="1"/>
  <c r="AH197" i="66" s="1"/>
  <c r="AX197" i="66" s="1"/>
  <c r="DJ205" i="66"/>
  <c r="DJ213" i="66"/>
  <c r="DJ221" i="66"/>
  <c r="DJ39" i="66"/>
  <c r="BN39" i="66" s="1"/>
  <c r="AH39" i="66" s="1"/>
  <c r="AX39" i="66" s="1"/>
  <c r="DJ71" i="66"/>
  <c r="DJ103" i="66"/>
  <c r="DJ126" i="66"/>
  <c r="DJ144" i="66"/>
  <c r="DJ161" i="66"/>
  <c r="DJ177" i="66"/>
  <c r="DJ193" i="66"/>
  <c r="DJ209" i="66"/>
  <c r="DJ32" i="66"/>
  <c r="DJ64" i="66"/>
  <c r="DJ96" i="66"/>
  <c r="DJ123" i="66"/>
  <c r="DJ146" i="66"/>
  <c r="DJ160" i="66"/>
  <c r="BN160" i="66" s="1"/>
  <c r="AH160" i="66" s="1"/>
  <c r="AX160" i="66" s="1"/>
  <c r="DJ176" i="66"/>
  <c r="DJ192" i="66"/>
  <c r="DJ208" i="66"/>
  <c r="DJ112" i="66"/>
  <c r="BN112" i="66" s="1"/>
  <c r="AH112" i="66" s="1"/>
  <c r="AX112" i="66" s="1"/>
  <c r="DJ217" i="66"/>
  <c r="DJ48" i="66"/>
  <c r="DJ80" i="66"/>
  <c r="DJ114" i="66"/>
  <c r="DJ132" i="66"/>
  <c r="BN132" i="66" s="1"/>
  <c r="AH132" i="66" s="1"/>
  <c r="AX132" i="66" s="1"/>
  <c r="DJ155" i="66"/>
  <c r="DJ168" i="66"/>
  <c r="DJ184" i="66"/>
  <c r="DJ200" i="66"/>
  <c r="DJ216" i="66"/>
  <c r="DJ23" i="66"/>
  <c r="DJ55" i="66"/>
  <c r="DJ87" i="66"/>
  <c r="DJ135" i="66"/>
  <c r="DJ169" i="66"/>
  <c r="BN169" i="66" s="1"/>
  <c r="AH169" i="66" s="1"/>
  <c r="AX169" i="66" s="1"/>
  <c r="DJ185" i="66"/>
  <c r="DJ201" i="66"/>
  <c r="BN201" i="66" s="1"/>
  <c r="AH201" i="66" s="1"/>
  <c r="AX201" i="66" s="1"/>
  <c r="DO23" i="66"/>
  <c r="DO27" i="66"/>
  <c r="DO31" i="66"/>
  <c r="DO35" i="66"/>
  <c r="DO39" i="66"/>
  <c r="DO43" i="66"/>
  <c r="DO47" i="66"/>
  <c r="DO22" i="66"/>
  <c r="DO26" i="66"/>
  <c r="DO30" i="66"/>
  <c r="DO34" i="66"/>
  <c r="DO38" i="66"/>
  <c r="DO42" i="66"/>
  <c r="DO46" i="66"/>
  <c r="DO50" i="66"/>
  <c r="DO54" i="66"/>
  <c r="DO58" i="66"/>
  <c r="DO62" i="66"/>
  <c r="DO66" i="66"/>
  <c r="DO70" i="66"/>
  <c r="DO28" i="66"/>
  <c r="DO36" i="66"/>
  <c r="DO44" i="66"/>
  <c r="DO52" i="66"/>
  <c r="DO59" i="66"/>
  <c r="DO61" i="66"/>
  <c r="DO68" i="66"/>
  <c r="DO76" i="66"/>
  <c r="DO80" i="66"/>
  <c r="DO84" i="66"/>
  <c r="DO88" i="66"/>
  <c r="BC88" i="66" s="1"/>
  <c r="W88" i="66" s="1"/>
  <c r="AM88" i="66" s="1"/>
  <c r="DO92" i="66"/>
  <c r="DO96" i="66"/>
  <c r="DO100" i="66"/>
  <c r="DO104" i="66"/>
  <c r="BC104" i="66" s="1"/>
  <c r="W104" i="66" s="1"/>
  <c r="AM104" i="66" s="1"/>
  <c r="DO108" i="66"/>
  <c r="DO112" i="66"/>
  <c r="DO116" i="66"/>
  <c r="DO120" i="66"/>
  <c r="BC120" i="66" s="1"/>
  <c r="W120" i="66" s="1"/>
  <c r="AM120" i="66" s="1"/>
  <c r="DO124" i="66"/>
  <c r="DO128" i="66"/>
  <c r="DO132" i="66"/>
  <c r="DO136" i="66"/>
  <c r="BC136" i="66" s="1"/>
  <c r="W136" i="66" s="1"/>
  <c r="AM136" i="66" s="1"/>
  <c r="DO140" i="66"/>
  <c r="DO144" i="66"/>
  <c r="DO148" i="66"/>
  <c r="DO152" i="66"/>
  <c r="BC152" i="66" s="1"/>
  <c r="W152" i="66" s="1"/>
  <c r="AM152" i="66" s="1"/>
  <c r="DO156" i="66"/>
  <c r="DO160" i="66"/>
  <c r="DO164" i="66"/>
  <c r="DO29" i="66"/>
  <c r="DO37" i="66"/>
  <c r="DO45" i="66"/>
  <c r="DO49" i="66"/>
  <c r="DO56" i="66"/>
  <c r="DO63" i="66"/>
  <c r="DO65" i="66"/>
  <c r="DO72" i="66"/>
  <c r="DO75" i="66"/>
  <c r="BC75" i="66" s="1"/>
  <c r="W75" i="66" s="1"/>
  <c r="AM75" i="66" s="1"/>
  <c r="DO79" i="66"/>
  <c r="DO83" i="66"/>
  <c r="DO87" i="66"/>
  <c r="DO91" i="66"/>
  <c r="DO95" i="66"/>
  <c r="DO99" i="66"/>
  <c r="DO103" i="66"/>
  <c r="DO107" i="66"/>
  <c r="DO111" i="66"/>
  <c r="DO115" i="66"/>
  <c r="DO119" i="66"/>
  <c r="DO123" i="66"/>
  <c r="DO127" i="66"/>
  <c r="DO131" i="66"/>
  <c r="DO135" i="66"/>
  <c r="DO139" i="66"/>
  <c r="DO143" i="66"/>
  <c r="DO147" i="66"/>
  <c r="DO151" i="66"/>
  <c r="DO155" i="66"/>
  <c r="DO159" i="66"/>
  <c r="DO163" i="66"/>
  <c r="DO167" i="66"/>
  <c r="DO171" i="66"/>
  <c r="DO175" i="66"/>
  <c r="DO179" i="66"/>
  <c r="DO183" i="66"/>
  <c r="DO187" i="66"/>
  <c r="DO191" i="66"/>
  <c r="DO195" i="66"/>
  <c r="DO199" i="66"/>
  <c r="DO203" i="66"/>
  <c r="DO207" i="66"/>
  <c r="DO211" i="66"/>
  <c r="DO25" i="66"/>
  <c r="DO41" i="66"/>
  <c r="BC41" i="66" s="1"/>
  <c r="W41" i="66" s="1"/>
  <c r="AM41" i="66" s="1"/>
  <c r="DO55" i="66"/>
  <c r="DO64" i="66"/>
  <c r="DO73" i="66"/>
  <c r="DO81" i="66"/>
  <c r="DO89" i="66"/>
  <c r="DO97" i="66"/>
  <c r="DO105" i="66"/>
  <c r="DO113" i="66"/>
  <c r="DO121" i="66"/>
  <c r="DO129" i="66"/>
  <c r="DO137" i="66"/>
  <c r="DO145" i="66"/>
  <c r="DO153" i="66"/>
  <c r="DO161" i="66"/>
  <c r="DO165" i="66"/>
  <c r="DO172" i="66"/>
  <c r="BC172" i="66" s="1"/>
  <c r="W172" i="66" s="1"/>
  <c r="AM172" i="66" s="1"/>
  <c r="DO174" i="66"/>
  <c r="DO181" i="66"/>
  <c r="DO188" i="66"/>
  <c r="DO190" i="66"/>
  <c r="DO197" i="66"/>
  <c r="DO204" i="66"/>
  <c r="DO206" i="66"/>
  <c r="DO214" i="66"/>
  <c r="DO218" i="66"/>
  <c r="DO222" i="66"/>
  <c r="DO32" i="66"/>
  <c r="DO48" i="66"/>
  <c r="DO53" i="66"/>
  <c r="DO67" i="66"/>
  <c r="DO74" i="66"/>
  <c r="DO82" i="66"/>
  <c r="DO90" i="66"/>
  <c r="DO98" i="66"/>
  <c r="DO106" i="66"/>
  <c r="DO114" i="66"/>
  <c r="DO122" i="66"/>
  <c r="DO130" i="66"/>
  <c r="DO138" i="66"/>
  <c r="DO146" i="66"/>
  <c r="DO154" i="66"/>
  <c r="DO162" i="66"/>
  <c r="DO169" i="66"/>
  <c r="DO176" i="66"/>
  <c r="DO178" i="66"/>
  <c r="DO185" i="66"/>
  <c r="DO192" i="66"/>
  <c r="DO194" i="66"/>
  <c r="DO201" i="66"/>
  <c r="DO208" i="66"/>
  <c r="DO210" i="66"/>
  <c r="DO213" i="66"/>
  <c r="DO217" i="66"/>
  <c r="DO221" i="66"/>
  <c r="DO40" i="66"/>
  <c r="DO51" i="66"/>
  <c r="DO69" i="66"/>
  <c r="DO86" i="66"/>
  <c r="DO102" i="66"/>
  <c r="DO118" i="66"/>
  <c r="DO134" i="66"/>
  <c r="DO150" i="66"/>
  <c r="DO168" i="66"/>
  <c r="DO177" i="66"/>
  <c r="DO186" i="66"/>
  <c r="DO200" i="66"/>
  <c r="DO209" i="66"/>
  <c r="DO219" i="66"/>
  <c r="DO57" i="66"/>
  <c r="DO77" i="66"/>
  <c r="DO93" i="66"/>
  <c r="DO109" i="66"/>
  <c r="BC109" i="66" s="1"/>
  <c r="W109" i="66" s="1"/>
  <c r="AM109" i="66" s="1"/>
  <c r="DO125" i="66"/>
  <c r="DO141" i="66"/>
  <c r="DO157" i="66"/>
  <c r="DO166" i="66"/>
  <c r="DO180" i="66"/>
  <c r="DO189" i="66"/>
  <c r="DO198" i="66"/>
  <c r="DO212" i="66"/>
  <c r="DO220" i="66"/>
  <c r="DO33" i="66"/>
  <c r="DO71" i="66"/>
  <c r="DO101" i="66"/>
  <c r="DO133" i="66"/>
  <c r="DO173" i="66"/>
  <c r="DO196" i="66"/>
  <c r="DO216" i="66"/>
  <c r="BC216" i="66" s="1"/>
  <c r="W216" i="66" s="1"/>
  <c r="AM216" i="66" s="1"/>
  <c r="DO60" i="66"/>
  <c r="DO78" i="66"/>
  <c r="DO110" i="66"/>
  <c r="DO142" i="66"/>
  <c r="DO184" i="66"/>
  <c r="DO202" i="66"/>
  <c r="DO24" i="66"/>
  <c r="DO126" i="66"/>
  <c r="DO117" i="66"/>
  <c r="DO182" i="66"/>
  <c r="DO205" i="66"/>
  <c r="DO94" i="66"/>
  <c r="DO158" i="66"/>
  <c r="DO193" i="66"/>
  <c r="DO85" i="66"/>
  <c r="DO149" i="66"/>
  <c r="DO170" i="66"/>
  <c r="DO215" i="66"/>
  <c r="CV22" i="66"/>
  <c r="CV188" i="66"/>
  <c r="CV187" i="66"/>
  <c r="CV143" i="66"/>
  <c r="CV54" i="66"/>
  <c r="CV142" i="66"/>
  <c r="CV207" i="66"/>
  <c r="CV133" i="66"/>
  <c r="CV220" i="66"/>
  <c r="CV62" i="66"/>
  <c r="CV95" i="66"/>
  <c r="CV197" i="66"/>
  <c r="CV93" i="66"/>
  <c r="CV86" i="66"/>
  <c r="CV104" i="66"/>
  <c r="CV30" i="66"/>
  <c r="CV165" i="66"/>
  <c r="CV102" i="66"/>
  <c r="CV113" i="66"/>
  <c r="CV124" i="66"/>
  <c r="CV162" i="66"/>
  <c r="CV38" i="66"/>
  <c r="CV70" i="66"/>
  <c r="CV91" i="66"/>
  <c r="CV147" i="66"/>
  <c r="CV135" i="66"/>
  <c r="CV156" i="66"/>
  <c r="CV194" i="66"/>
  <c r="CV46" i="66"/>
  <c r="CV78" i="66"/>
  <c r="CV114" i="66"/>
  <c r="CV107" i="66"/>
  <c r="CV151" i="66"/>
  <c r="CV97" i="66"/>
  <c r="CV121" i="66"/>
  <c r="CV155" i="66"/>
  <c r="CV195" i="66"/>
  <c r="CV106" i="66"/>
  <c r="CV103" i="66"/>
  <c r="CV167" i="66"/>
  <c r="CV88" i="66"/>
  <c r="CV108" i="66"/>
  <c r="CV136" i="66"/>
  <c r="CV168" i="66"/>
  <c r="CV200" i="66"/>
  <c r="CV174" i="66"/>
  <c r="CV206" i="66"/>
  <c r="CV25" i="66"/>
  <c r="CV33" i="66"/>
  <c r="CV41" i="66"/>
  <c r="CV49" i="66"/>
  <c r="CV57" i="66"/>
  <c r="CV65" i="66"/>
  <c r="CV73" i="66"/>
  <c r="CV81" i="66"/>
  <c r="CV145" i="66"/>
  <c r="CV177" i="66"/>
  <c r="CV209" i="66"/>
  <c r="CV126" i="66"/>
  <c r="CV111" i="66"/>
  <c r="CV105" i="66"/>
  <c r="CV125" i="66"/>
  <c r="CV163" i="66"/>
  <c r="CV211" i="66"/>
  <c r="CV110" i="66"/>
  <c r="CV115" i="66"/>
  <c r="CV191" i="66"/>
  <c r="CV92" i="66"/>
  <c r="CV112" i="66"/>
  <c r="CV140" i="66"/>
  <c r="CV204" i="66"/>
  <c r="CV146" i="66"/>
  <c r="CV178" i="66"/>
  <c r="CV210" i="66"/>
  <c r="CV26" i="66"/>
  <c r="CV34" i="66"/>
  <c r="CV42" i="66"/>
  <c r="CV50" i="66"/>
  <c r="CV58" i="66"/>
  <c r="CV66" i="66"/>
  <c r="CV74" i="66"/>
  <c r="CV149" i="66"/>
  <c r="CV181" i="66"/>
  <c r="CV213" i="66"/>
  <c r="CV94" i="66"/>
  <c r="CV87" i="66"/>
  <c r="CV119" i="66"/>
  <c r="CV89" i="66"/>
  <c r="CV109" i="66"/>
  <c r="CV129" i="66"/>
  <c r="CV179" i="66"/>
  <c r="CV219" i="66"/>
  <c r="CV122" i="66"/>
  <c r="CV127" i="66"/>
  <c r="CV199" i="66"/>
  <c r="CV96" i="66"/>
  <c r="CV120" i="66"/>
  <c r="CV152" i="66"/>
  <c r="CV184" i="66"/>
  <c r="CV216" i="66"/>
  <c r="CV158" i="66"/>
  <c r="CV190" i="66"/>
  <c r="CV222" i="66"/>
  <c r="CV29" i="66"/>
  <c r="CV37" i="66"/>
  <c r="CV45" i="66"/>
  <c r="CV53" i="66"/>
  <c r="CV61" i="66"/>
  <c r="CV69" i="66"/>
  <c r="CV77" i="66"/>
  <c r="CV85" i="66"/>
  <c r="CV161" i="66"/>
  <c r="CV193" i="66"/>
  <c r="CV221" i="66"/>
  <c r="CV205" i="66"/>
  <c r="CV189" i="66"/>
  <c r="CV173" i="66"/>
  <c r="CV157" i="66"/>
  <c r="CV141" i="66"/>
  <c r="CV84" i="66"/>
  <c r="CV80" i="66"/>
  <c r="CV76" i="66"/>
  <c r="CV72" i="66"/>
  <c r="CV68" i="66"/>
  <c r="CV64" i="66"/>
  <c r="CV60" i="66"/>
  <c r="CV56" i="66"/>
  <c r="CV52" i="66"/>
  <c r="CV48" i="66"/>
  <c r="CV44" i="66"/>
  <c r="CV40" i="66"/>
  <c r="CV36" i="66"/>
  <c r="CV32" i="66"/>
  <c r="CV28" i="66"/>
  <c r="CV24" i="66"/>
  <c r="CV218" i="66"/>
  <c r="CV202" i="66"/>
  <c r="CV186" i="66"/>
  <c r="CV170" i="66"/>
  <c r="CV154" i="66"/>
  <c r="CV138" i="66"/>
  <c r="CV212" i="66"/>
  <c r="CV196" i="66"/>
  <c r="CV180" i="66"/>
  <c r="CV164" i="66"/>
  <c r="CV148" i="66"/>
  <c r="CV132" i="66"/>
  <c r="CV116" i="66"/>
  <c r="CV100" i="66"/>
  <c r="CV215" i="66"/>
  <c r="CV183" i="66"/>
  <c r="CV123" i="66"/>
  <c r="CV130" i="66"/>
  <c r="CV98" i="66"/>
  <c r="CV203" i="66"/>
  <c r="CV171" i="66"/>
  <c r="CV139" i="66"/>
  <c r="CV117" i="66"/>
  <c r="CV101" i="66"/>
  <c r="CV175" i="66"/>
  <c r="CV131" i="66"/>
  <c r="CV99" i="66"/>
  <c r="CV118" i="66"/>
  <c r="CV90" i="66"/>
  <c r="CV217" i="66"/>
  <c r="CV201" i="66"/>
  <c r="CV185" i="66"/>
  <c r="CV169" i="66"/>
  <c r="CV153" i="66"/>
  <c r="CV137" i="66"/>
  <c r="CV83" i="66"/>
  <c r="CV79" i="66"/>
  <c r="CV75" i="66"/>
  <c r="CV71" i="66"/>
  <c r="CV67" i="66"/>
  <c r="CV63" i="66"/>
  <c r="CV59" i="66"/>
  <c r="CV55" i="66"/>
  <c r="CV51" i="66"/>
  <c r="CV47" i="66"/>
  <c r="CV43" i="66"/>
  <c r="CV39" i="66"/>
  <c r="CV35" i="66"/>
  <c r="CV31" i="66"/>
  <c r="CV27" i="66"/>
  <c r="CV23" i="66"/>
  <c r="CV214" i="66"/>
  <c r="CV198" i="66"/>
  <c r="CV182" i="66"/>
  <c r="CV166" i="66"/>
  <c r="CV150" i="66"/>
  <c r="CV134" i="66"/>
  <c r="CV208" i="66"/>
  <c r="CV192" i="66"/>
  <c r="CV176" i="66"/>
  <c r="CV160" i="66"/>
  <c r="CV144" i="66"/>
  <c r="CV128" i="66"/>
  <c r="CV159" i="66"/>
  <c r="CV172" i="66"/>
  <c r="CV82" i="66"/>
  <c r="BJ222" i="66"/>
  <c r="AD222" i="66" s="1"/>
  <c r="AT222" i="66" s="1"/>
  <c r="BJ218" i="66"/>
  <c r="AD218" i="66" s="1"/>
  <c r="AT218" i="66" s="1"/>
  <c r="BJ214" i="66"/>
  <c r="AD214" i="66" s="1"/>
  <c r="AT214" i="66" s="1"/>
  <c r="BJ210" i="66"/>
  <c r="AD210" i="66" s="1"/>
  <c r="AT210" i="66" s="1"/>
  <c r="BJ206" i="66"/>
  <c r="AD206" i="66" s="1"/>
  <c r="AT206" i="66" s="1"/>
  <c r="BJ202" i="66"/>
  <c r="AD202" i="66" s="1"/>
  <c r="AT202" i="66" s="1"/>
  <c r="BJ198" i="66"/>
  <c r="AD198" i="66" s="1"/>
  <c r="AT198" i="66" s="1"/>
  <c r="BJ194" i="66"/>
  <c r="AD194" i="66" s="1"/>
  <c r="AT194" i="66" s="1"/>
  <c r="BJ190" i="66"/>
  <c r="AD190" i="66" s="1"/>
  <c r="AT190" i="66" s="1"/>
  <c r="BJ186" i="66"/>
  <c r="AD186" i="66" s="1"/>
  <c r="AT186" i="66" s="1"/>
  <c r="BJ182" i="66"/>
  <c r="AD182" i="66" s="1"/>
  <c r="AT182" i="66" s="1"/>
  <c r="BJ178" i="66"/>
  <c r="AD178" i="66" s="1"/>
  <c r="AT178" i="66" s="1"/>
  <c r="BJ174" i="66"/>
  <c r="AD174" i="66" s="1"/>
  <c r="AT174" i="66" s="1"/>
  <c r="BJ170" i="66"/>
  <c r="AD170" i="66" s="1"/>
  <c r="AT170" i="66" s="1"/>
  <c r="BJ166" i="66"/>
  <c r="AD166" i="66" s="1"/>
  <c r="AT166" i="66" s="1"/>
  <c r="BJ162" i="66"/>
  <c r="AD162" i="66" s="1"/>
  <c r="AT162" i="66" s="1"/>
  <c r="BJ158" i="66"/>
  <c r="AD158" i="66" s="1"/>
  <c r="AT158" i="66" s="1"/>
  <c r="BJ154" i="66"/>
  <c r="AD154" i="66" s="1"/>
  <c r="AT154" i="66" s="1"/>
  <c r="BJ150" i="66"/>
  <c r="AD150" i="66" s="1"/>
  <c r="AT150" i="66" s="1"/>
  <c r="BJ146" i="66"/>
  <c r="AD146" i="66" s="1"/>
  <c r="AT146" i="66" s="1"/>
  <c r="BJ142" i="66"/>
  <c r="AD142" i="66" s="1"/>
  <c r="AT142" i="66" s="1"/>
  <c r="BJ138" i="66"/>
  <c r="AD138" i="66" s="1"/>
  <c r="AT138" i="66" s="1"/>
  <c r="BJ134" i="66"/>
  <c r="AD134" i="66" s="1"/>
  <c r="AT134" i="66" s="1"/>
  <c r="BJ130" i="66"/>
  <c r="AD130" i="66" s="1"/>
  <c r="AT130" i="66" s="1"/>
  <c r="BJ126" i="66"/>
  <c r="AD126" i="66" s="1"/>
  <c r="AT126" i="66" s="1"/>
  <c r="BJ122" i="66"/>
  <c r="AD122" i="66" s="1"/>
  <c r="AT122" i="66" s="1"/>
  <c r="BJ118" i="66"/>
  <c r="AD118" i="66" s="1"/>
  <c r="AT118" i="66" s="1"/>
  <c r="BJ114" i="66"/>
  <c r="AD114" i="66" s="1"/>
  <c r="AT114" i="66" s="1"/>
  <c r="BJ110" i="66"/>
  <c r="AD110" i="66" s="1"/>
  <c r="AT110" i="66" s="1"/>
  <c r="BJ106" i="66"/>
  <c r="AD106" i="66" s="1"/>
  <c r="AT106" i="66" s="1"/>
  <c r="BJ102" i="66"/>
  <c r="AD102" i="66" s="1"/>
  <c r="AT102" i="66" s="1"/>
  <c r="BJ98" i="66"/>
  <c r="AD98" i="66" s="1"/>
  <c r="AT98" i="66" s="1"/>
  <c r="BJ94" i="66"/>
  <c r="AD94" i="66" s="1"/>
  <c r="AT94" i="66" s="1"/>
  <c r="BJ90" i="66"/>
  <c r="AD90" i="66" s="1"/>
  <c r="AT90" i="66" s="1"/>
  <c r="BJ86" i="66"/>
  <c r="AD86" i="66" s="1"/>
  <c r="AT86" i="66" s="1"/>
  <c r="BJ43" i="66"/>
  <c r="AD43" i="66" s="1"/>
  <c r="AT43" i="66" s="1"/>
  <c r="BJ27" i="66"/>
  <c r="AD27" i="66" s="1"/>
  <c r="AT27" i="66" s="1"/>
  <c r="BJ63" i="66"/>
  <c r="AD63" i="66" s="1"/>
  <c r="AT63" i="66" s="1"/>
  <c r="BJ74" i="66"/>
  <c r="AD74" i="66" s="1"/>
  <c r="AT74" i="66" s="1"/>
  <c r="BJ58" i="66"/>
  <c r="AD58" i="66" s="1"/>
  <c r="AT58" i="66" s="1"/>
  <c r="BJ24" i="66"/>
  <c r="AD24" i="66" s="1"/>
  <c r="AT24" i="66" s="1"/>
  <c r="BJ75" i="66"/>
  <c r="AD75" i="66" s="1"/>
  <c r="AT75" i="66" s="1"/>
  <c r="BJ55" i="66"/>
  <c r="AD55" i="66" s="1"/>
  <c r="AT55" i="66" s="1"/>
  <c r="CW222" i="66"/>
  <c r="CW221" i="66"/>
  <c r="CW220" i="66"/>
  <c r="CW219" i="66"/>
  <c r="CW218" i="66"/>
  <c r="CW217" i="66"/>
  <c r="CW216" i="66"/>
  <c r="CW215" i="66"/>
  <c r="CW214" i="66"/>
  <c r="CW213" i="66"/>
  <c r="CW212" i="66"/>
  <c r="CW211" i="66"/>
  <c r="CW210" i="66"/>
  <c r="CW209" i="66"/>
  <c r="CW208" i="66"/>
  <c r="CW207" i="66"/>
  <c r="CW206" i="66"/>
  <c r="CW205" i="66"/>
  <c r="CW204" i="66"/>
  <c r="CW203" i="66"/>
  <c r="CW202" i="66"/>
  <c r="CW201" i="66"/>
  <c r="CW200" i="66"/>
  <c r="CW199" i="66"/>
  <c r="CW198" i="66"/>
  <c r="CW197" i="66"/>
  <c r="CW196" i="66"/>
  <c r="CW195" i="66"/>
  <c r="CW194" i="66"/>
  <c r="CW193" i="66"/>
  <c r="CW192" i="66"/>
  <c r="CW191" i="66"/>
  <c r="CW190" i="66"/>
  <c r="CW189" i="66"/>
  <c r="CW188" i="66"/>
  <c r="CW187" i="66"/>
  <c r="CW186" i="66"/>
  <c r="CW185" i="66"/>
  <c r="CW184" i="66"/>
  <c r="CW183" i="66"/>
  <c r="CW182" i="66"/>
  <c r="CW181" i="66"/>
  <c r="CW180" i="66"/>
  <c r="CW179" i="66"/>
  <c r="CW178" i="66"/>
  <c r="CW177" i="66"/>
  <c r="CW176" i="66"/>
  <c r="CW175" i="66"/>
  <c r="CW174" i="66"/>
  <c r="CW173" i="66"/>
  <c r="CW172" i="66"/>
  <c r="CW171" i="66"/>
  <c r="CW170" i="66"/>
  <c r="CW169" i="66"/>
  <c r="CW168" i="66"/>
  <c r="CW167" i="66"/>
  <c r="CW166" i="66"/>
  <c r="CW165" i="66"/>
  <c r="CW164" i="66"/>
  <c r="CW163" i="66"/>
  <c r="CW162" i="66"/>
  <c r="CW161" i="66"/>
  <c r="CW160" i="66"/>
  <c r="CW159" i="66"/>
  <c r="CW158" i="66"/>
  <c r="CW157" i="66"/>
  <c r="CW156" i="66"/>
  <c r="CW155" i="66"/>
  <c r="CW154" i="66"/>
  <c r="CW153" i="66"/>
  <c r="CW152" i="66"/>
  <c r="CW151" i="66"/>
  <c r="CW150" i="66"/>
  <c r="CW149" i="66"/>
  <c r="CW148" i="66"/>
  <c r="CW147" i="66"/>
  <c r="CW146" i="66"/>
  <c r="CW145" i="66"/>
  <c r="CW144" i="66"/>
  <c r="CW143" i="66"/>
  <c r="CW142" i="66"/>
  <c r="CW141" i="66"/>
  <c r="CW140" i="66"/>
  <c r="CW139" i="66"/>
  <c r="CW138" i="66"/>
  <c r="CW137" i="66"/>
  <c r="CW136" i="66"/>
  <c r="CW135" i="66"/>
  <c r="CW134" i="66"/>
  <c r="CW133" i="66"/>
  <c r="CW132" i="66"/>
  <c r="CW131" i="66"/>
  <c r="CW130" i="66"/>
  <c r="CW129" i="66"/>
  <c r="CW128" i="66"/>
  <c r="CW127" i="66"/>
  <c r="CW126" i="66"/>
  <c r="CW125" i="66"/>
  <c r="CW124" i="66"/>
  <c r="CW123" i="66"/>
  <c r="CW122" i="66"/>
  <c r="CW121" i="66"/>
  <c r="CW120" i="66"/>
  <c r="CW119" i="66"/>
  <c r="CW118" i="66"/>
  <c r="CW117" i="66"/>
  <c r="CW116" i="66"/>
  <c r="CW115" i="66"/>
  <c r="CW114" i="66"/>
  <c r="CW113" i="66"/>
  <c r="CW112" i="66"/>
  <c r="CW111" i="66"/>
  <c r="CW110" i="66"/>
  <c r="CW109" i="66"/>
  <c r="CW108" i="66"/>
  <c r="CW107" i="66"/>
  <c r="CW106" i="66"/>
  <c r="CW105" i="66"/>
  <c r="CW104" i="66"/>
  <c r="CW103" i="66"/>
  <c r="CW102" i="66"/>
  <c r="CW101" i="66"/>
  <c r="CW100" i="66"/>
  <c r="CW99" i="66"/>
  <c r="CW98" i="66"/>
  <c r="CW97" i="66"/>
  <c r="CW96" i="66"/>
  <c r="CW95" i="66"/>
  <c r="CW94" i="66"/>
  <c r="CW93" i="66"/>
  <c r="CW92" i="66"/>
  <c r="CW91" i="66"/>
  <c r="CW90" i="66"/>
  <c r="CW89" i="66"/>
  <c r="CW88" i="66"/>
  <c r="CW87" i="66"/>
  <c r="CW86" i="66"/>
  <c r="CW85" i="66"/>
  <c r="CW84" i="66"/>
  <c r="CW83" i="66"/>
  <c r="CW82" i="66"/>
  <c r="CW81" i="66"/>
  <c r="CW80" i="66"/>
  <c r="CW79" i="66"/>
  <c r="CW78" i="66"/>
  <c r="CW77" i="66"/>
  <c r="CW76" i="66"/>
  <c r="CW75" i="66"/>
  <c r="CW74" i="66"/>
  <c r="CW73" i="66"/>
  <c r="CW72" i="66"/>
  <c r="CW71" i="66"/>
  <c r="CW70" i="66"/>
  <c r="CW69" i="66"/>
  <c r="CW68" i="66"/>
  <c r="CW67" i="66"/>
  <c r="CW66" i="66"/>
  <c r="CW65" i="66"/>
  <c r="CW64" i="66"/>
  <c r="CW63" i="66"/>
  <c r="CW62" i="66"/>
  <c r="CW61" i="66"/>
  <c r="CW60" i="66"/>
  <c r="CW59" i="66"/>
  <c r="CW58" i="66"/>
  <c r="CW57" i="66"/>
  <c r="CW56" i="66"/>
  <c r="CW55" i="66"/>
  <c r="CW54" i="66"/>
  <c r="CW53" i="66"/>
  <c r="CW52" i="66"/>
  <c r="CW51" i="66"/>
  <c r="CW50" i="66"/>
  <c r="CW49" i="66"/>
  <c r="CW48" i="66"/>
  <c r="CW47" i="66"/>
  <c r="CW46" i="66"/>
  <c r="CW45" i="66"/>
  <c r="CW44" i="66"/>
  <c r="CW43" i="66"/>
  <c r="CW42" i="66"/>
  <c r="CW41" i="66"/>
  <c r="CW40" i="66"/>
  <c r="CW39" i="66"/>
  <c r="CW38" i="66"/>
  <c r="CW37" i="66"/>
  <c r="CW36" i="66"/>
  <c r="CW35" i="66"/>
  <c r="CW34" i="66"/>
  <c r="CW33" i="66"/>
  <c r="CW32" i="66"/>
  <c r="CW31" i="66"/>
  <c r="CW30" i="66"/>
  <c r="CW29" i="66"/>
  <c r="CW28" i="66"/>
  <c r="CW27" i="66"/>
  <c r="CW26" i="66"/>
  <c r="CW25" i="66"/>
  <c r="CW24" i="66"/>
  <c r="CW23" i="66"/>
  <c r="CW22" i="66"/>
  <c r="DL222" i="66"/>
  <c r="DL221" i="66"/>
  <c r="DL220" i="66"/>
  <c r="DL219" i="66"/>
  <c r="DL218" i="66"/>
  <c r="DL217" i="66"/>
  <c r="DL216" i="66"/>
  <c r="DL215" i="66"/>
  <c r="DL214" i="66"/>
  <c r="DL213" i="66"/>
  <c r="DL212" i="66"/>
  <c r="DL211" i="66"/>
  <c r="DL210" i="66"/>
  <c r="DL209" i="66"/>
  <c r="DL208" i="66"/>
  <c r="DL207" i="66"/>
  <c r="DL206" i="66"/>
  <c r="DL205" i="66"/>
  <c r="DL204" i="66"/>
  <c r="DL203" i="66"/>
  <c r="DL202" i="66"/>
  <c r="DL201" i="66"/>
  <c r="DL200" i="66"/>
  <c r="DL199" i="66"/>
  <c r="DL198" i="66"/>
  <c r="DL197" i="66"/>
  <c r="DL196" i="66"/>
  <c r="DL195" i="66"/>
  <c r="DL194" i="66"/>
  <c r="DL193" i="66"/>
  <c r="DL192" i="66"/>
  <c r="DL191" i="66"/>
  <c r="DL190" i="66"/>
  <c r="DL189" i="66"/>
  <c r="DL188" i="66"/>
  <c r="DL187" i="66"/>
  <c r="DL186" i="66"/>
  <c r="DL185" i="66"/>
  <c r="DL184" i="66"/>
  <c r="DL183" i="66"/>
  <c r="DL182" i="66"/>
  <c r="DL181" i="66"/>
  <c r="DL180" i="66"/>
  <c r="DL179" i="66"/>
  <c r="DL178" i="66"/>
  <c r="DL177" i="66"/>
  <c r="DL176" i="66"/>
  <c r="DL175" i="66"/>
  <c r="DL174" i="66"/>
  <c r="DL173" i="66"/>
  <c r="DL172" i="66"/>
  <c r="DL171" i="66"/>
  <c r="DL170" i="66"/>
  <c r="DL169" i="66"/>
  <c r="DL168" i="66"/>
  <c r="DL167" i="66"/>
  <c r="DL166" i="66"/>
  <c r="DL165" i="66"/>
  <c r="DL164" i="66"/>
  <c r="DL163" i="66"/>
  <c r="DL162" i="66"/>
  <c r="DL161" i="66"/>
  <c r="DL160" i="66"/>
  <c r="DL159" i="66"/>
  <c r="DL158" i="66"/>
  <c r="DL157" i="66"/>
  <c r="DL156" i="66"/>
  <c r="DL155" i="66"/>
  <c r="DL154" i="66"/>
  <c r="DL153" i="66"/>
  <c r="DL152" i="66"/>
  <c r="DL151" i="66"/>
  <c r="DL150" i="66"/>
  <c r="DL149" i="66"/>
  <c r="DL148" i="66"/>
  <c r="DL147" i="66"/>
  <c r="DL146" i="66"/>
  <c r="DL145" i="66"/>
  <c r="DL144" i="66"/>
  <c r="DL143" i="66"/>
  <c r="DL142" i="66"/>
  <c r="DL141" i="66"/>
  <c r="DL140" i="66"/>
  <c r="DL139" i="66"/>
  <c r="DL138" i="66"/>
  <c r="DL137" i="66"/>
  <c r="DL136" i="66"/>
  <c r="DL135" i="66"/>
  <c r="DL134" i="66"/>
  <c r="DL133" i="66"/>
  <c r="DL85" i="66"/>
  <c r="DL84" i="66"/>
  <c r="DL83" i="66"/>
  <c r="DL82" i="66"/>
  <c r="DL81" i="66"/>
  <c r="DL80" i="66"/>
  <c r="DL79" i="66"/>
  <c r="DL78" i="66"/>
  <c r="DL77" i="66"/>
  <c r="DL76" i="66"/>
  <c r="DL75" i="66"/>
  <c r="DL74" i="66"/>
  <c r="DL73" i="66"/>
  <c r="DL72" i="66"/>
  <c r="DL71" i="66"/>
  <c r="DL70" i="66"/>
  <c r="DL69" i="66"/>
  <c r="DL68" i="66"/>
  <c r="DL67" i="66"/>
  <c r="DL66" i="66"/>
  <c r="DL65" i="66"/>
  <c r="DL64" i="66"/>
  <c r="DL63" i="66"/>
  <c r="DL62" i="66"/>
  <c r="DL61" i="66"/>
  <c r="DL60" i="66"/>
  <c r="DL59" i="66"/>
  <c r="DL58" i="66"/>
  <c r="DL57" i="66"/>
  <c r="DL56" i="66"/>
  <c r="DL55" i="66"/>
  <c r="DL54" i="66"/>
  <c r="DL53" i="66"/>
  <c r="DL52" i="66"/>
  <c r="DL51" i="66"/>
  <c r="DL50" i="66"/>
  <c r="DL49" i="66"/>
  <c r="DL132" i="66"/>
  <c r="DL131" i="66"/>
  <c r="DL130" i="66"/>
  <c r="DL129" i="66"/>
  <c r="DL128" i="66"/>
  <c r="DL127" i="66"/>
  <c r="DL126" i="66"/>
  <c r="DL125" i="66"/>
  <c r="DL124" i="66"/>
  <c r="DL123" i="66"/>
  <c r="DL122" i="66"/>
  <c r="DL121" i="66"/>
  <c r="DL120" i="66"/>
  <c r="AZ120" i="66" s="1"/>
  <c r="T120" i="66" s="1"/>
  <c r="AJ120" i="66" s="1"/>
  <c r="DL119" i="66"/>
  <c r="DL118" i="66"/>
  <c r="DL117" i="66"/>
  <c r="DL116" i="66"/>
  <c r="DL115" i="66"/>
  <c r="DL114" i="66"/>
  <c r="DL113" i="66"/>
  <c r="DL112" i="66"/>
  <c r="AZ112" i="66" s="1"/>
  <c r="T112" i="66" s="1"/>
  <c r="AJ112" i="66" s="1"/>
  <c r="DL111" i="66"/>
  <c r="DL110" i="66"/>
  <c r="DL109" i="66"/>
  <c r="DL108" i="66"/>
  <c r="DL107" i="66"/>
  <c r="DL106" i="66"/>
  <c r="DL105" i="66"/>
  <c r="DL104" i="66"/>
  <c r="DL103" i="66"/>
  <c r="DL102" i="66"/>
  <c r="DL101" i="66"/>
  <c r="DL100" i="66"/>
  <c r="AZ100" i="66" s="1"/>
  <c r="T100" i="66" s="1"/>
  <c r="AJ100" i="66" s="1"/>
  <c r="DL99" i="66"/>
  <c r="DL98" i="66"/>
  <c r="DL97" i="66"/>
  <c r="DL96" i="66"/>
  <c r="DL95" i="66"/>
  <c r="DL94" i="66"/>
  <c r="DL93" i="66"/>
  <c r="DL92" i="66"/>
  <c r="DL91" i="66"/>
  <c r="DL90" i="66"/>
  <c r="DL89" i="66"/>
  <c r="DL88" i="66"/>
  <c r="AZ88" i="66" s="1"/>
  <c r="T88" i="66" s="1"/>
  <c r="AJ88" i="66" s="1"/>
  <c r="DL87" i="66"/>
  <c r="DL86" i="66"/>
  <c r="DL48" i="66"/>
  <c r="DL47" i="66"/>
  <c r="DL46" i="66"/>
  <c r="DL45" i="66"/>
  <c r="DL44" i="66"/>
  <c r="DL43" i="66"/>
  <c r="AZ43" i="66" s="1"/>
  <c r="T43" i="66" s="1"/>
  <c r="AJ43" i="66" s="1"/>
  <c r="DL42" i="66"/>
  <c r="DL41" i="66"/>
  <c r="DL40" i="66"/>
  <c r="DL39" i="66"/>
  <c r="DL38" i="66"/>
  <c r="DL37" i="66"/>
  <c r="DL36" i="66"/>
  <c r="DL35" i="66"/>
  <c r="DL34" i="66"/>
  <c r="DL33" i="66"/>
  <c r="DL32" i="66"/>
  <c r="DL31" i="66"/>
  <c r="DL30" i="66"/>
  <c r="DL29" i="66"/>
  <c r="DL28" i="66"/>
  <c r="DL27" i="66"/>
  <c r="AZ27" i="66" s="1"/>
  <c r="T27" i="66" s="1"/>
  <c r="AJ27" i="66" s="1"/>
  <c r="DL26" i="66"/>
  <c r="DL25" i="66"/>
  <c r="DL24" i="66"/>
  <c r="DL23" i="66"/>
  <c r="DL22" i="66"/>
  <c r="DM222" i="66"/>
  <c r="DM218" i="66"/>
  <c r="DM214" i="66"/>
  <c r="DM210" i="66"/>
  <c r="DM206" i="66"/>
  <c r="DM202" i="66"/>
  <c r="DM198" i="66"/>
  <c r="DM194" i="66"/>
  <c r="DM190" i="66"/>
  <c r="DM186" i="66"/>
  <c r="DM182" i="66"/>
  <c r="DM178" i="66"/>
  <c r="DM174" i="66"/>
  <c r="DM170" i="66"/>
  <c r="DM166" i="66"/>
  <c r="DM162" i="66"/>
  <c r="DM158" i="66"/>
  <c r="DM154" i="66"/>
  <c r="DM150" i="66"/>
  <c r="DM146" i="66"/>
  <c r="DM142" i="66"/>
  <c r="DM138" i="66"/>
  <c r="DM134" i="66"/>
  <c r="DM85" i="66"/>
  <c r="DM84" i="66"/>
  <c r="DM83" i="66"/>
  <c r="DM82" i="66"/>
  <c r="DM81" i="66"/>
  <c r="DM80" i="66"/>
  <c r="DM79" i="66"/>
  <c r="DM78" i="66"/>
  <c r="DM77" i="66"/>
  <c r="DM76" i="66"/>
  <c r="DM75" i="66"/>
  <c r="DM74" i="66"/>
  <c r="DM73" i="66"/>
  <c r="DM72" i="66"/>
  <c r="DM71" i="66"/>
  <c r="DM70" i="66"/>
  <c r="DM69" i="66"/>
  <c r="DM68" i="66"/>
  <c r="DM67" i="66"/>
  <c r="DM66" i="66"/>
  <c r="DM65" i="66"/>
  <c r="DM64" i="66"/>
  <c r="DM63" i="66"/>
  <c r="DM62" i="66"/>
  <c r="DM61" i="66"/>
  <c r="DM60" i="66"/>
  <c r="DM59" i="66"/>
  <c r="DM58" i="66"/>
  <c r="DM57" i="66"/>
  <c r="DM56" i="66"/>
  <c r="DM55" i="66"/>
  <c r="DM54" i="66"/>
  <c r="DM53" i="66"/>
  <c r="DM52" i="66"/>
  <c r="DM51" i="66"/>
  <c r="DM50" i="66"/>
  <c r="DM49" i="66"/>
  <c r="DM48" i="66"/>
  <c r="DM47" i="66"/>
  <c r="DM46" i="66"/>
  <c r="DM45" i="66"/>
  <c r="DM44" i="66"/>
  <c r="DM43" i="66"/>
  <c r="DM42" i="66"/>
  <c r="DM41" i="66"/>
  <c r="DM40" i="66"/>
  <c r="DM39" i="66"/>
  <c r="DM38" i="66"/>
  <c r="DM37" i="66"/>
  <c r="DM36" i="66"/>
  <c r="DM35" i="66"/>
  <c r="DM34" i="66"/>
  <c r="DM33" i="66"/>
  <c r="DM32" i="66"/>
  <c r="DM31" i="66"/>
  <c r="DM30" i="66"/>
  <c r="DM29" i="66"/>
  <c r="DM28" i="66"/>
  <c r="DM27" i="66"/>
  <c r="DM26" i="66"/>
  <c r="DM25" i="66"/>
  <c r="DM24" i="66"/>
  <c r="DM23" i="66"/>
  <c r="DM22" i="66"/>
  <c r="DM219" i="66"/>
  <c r="DM215" i="66"/>
  <c r="DM211" i="66"/>
  <c r="DM207" i="66"/>
  <c r="DM203" i="66"/>
  <c r="DM199" i="66"/>
  <c r="DM195" i="66"/>
  <c r="DM191" i="66"/>
  <c r="DM187" i="66"/>
  <c r="DM183" i="66"/>
  <c r="DM179" i="66"/>
  <c r="DM175" i="66"/>
  <c r="DM171" i="66"/>
  <c r="DM167" i="66"/>
  <c r="DM163" i="66"/>
  <c r="DM159" i="66"/>
  <c r="DM155" i="66"/>
  <c r="DM151" i="66"/>
  <c r="DM147" i="66"/>
  <c r="DM143" i="66"/>
  <c r="DM139" i="66"/>
  <c r="DM135" i="66"/>
  <c r="DM221" i="66"/>
  <c r="DM217" i="66"/>
  <c r="DM213" i="66"/>
  <c r="DM209" i="66"/>
  <c r="DM205" i="66"/>
  <c r="DM201" i="66"/>
  <c r="DM197" i="66"/>
  <c r="DM193" i="66"/>
  <c r="DM189" i="66"/>
  <c r="DM185" i="66"/>
  <c r="DM181" i="66"/>
  <c r="DM177" i="66"/>
  <c r="DM173" i="66"/>
  <c r="DM169" i="66"/>
  <c r="DM165" i="66"/>
  <c r="DM161" i="66"/>
  <c r="DM157" i="66"/>
  <c r="DM153" i="66"/>
  <c r="DM149" i="66"/>
  <c r="DM145" i="66"/>
  <c r="DM141" i="66"/>
  <c r="DM137" i="66"/>
  <c r="DM133" i="66"/>
  <c r="DM129" i="66"/>
  <c r="DM125" i="66"/>
  <c r="DM121" i="66"/>
  <c r="DM117" i="66"/>
  <c r="DM113" i="66"/>
  <c r="DM109" i="66"/>
  <c r="DM105" i="66"/>
  <c r="DM101" i="66"/>
  <c r="DM97" i="66"/>
  <c r="DM93" i="66"/>
  <c r="DM89" i="66"/>
  <c r="DM216" i="66"/>
  <c r="DM208" i="66"/>
  <c r="DM176" i="66"/>
  <c r="DM168" i="66"/>
  <c r="DM144" i="66"/>
  <c r="DM128" i="66"/>
  <c r="DM120" i="66"/>
  <c r="DM116" i="66"/>
  <c r="DM108" i="66"/>
  <c r="DM100" i="66"/>
  <c r="DM96" i="66"/>
  <c r="DM88" i="66"/>
  <c r="DM127" i="66"/>
  <c r="DM123" i="66"/>
  <c r="DM115" i="66"/>
  <c r="DM111" i="66"/>
  <c r="DM107" i="66"/>
  <c r="DM99" i="66"/>
  <c r="DM95" i="66"/>
  <c r="DM91" i="66"/>
  <c r="DM87" i="66"/>
  <c r="DM220" i="66"/>
  <c r="DM212" i="66"/>
  <c r="DM204" i="66"/>
  <c r="DM196" i="66"/>
  <c r="DM188" i="66"/>
  <c r="DM180" i="66"/>
  <c r="DM172" i="66"/>
  <c r="DM164" i="66"/>
  <c r="DM156" i="66"/>
  <c r="DM148" i="66"/>
  <c r="DM140" i="66"/>
  <c r="DM130" i="66"/>
  <c r="DM126" i="66"/>
  <c r="DM122" i="66"/>
  <c r="DM118" i="66"/>
  <c r="DM114" i="66"/>
  <c r="DM110" i="66"/>
  <c r="DM106" i="66"/>
  <c r="DM102" i="66"/>
  <c r="DM98" i="66"/>
  <c r="DM94" i="66"/>
  <c r="DM90" i="66"/>
  <c r="DM86" i="66"/>
  <c r="DM200" i="66"/>
  <c r="DM192" i="66"/>
  <c r="DM184" i="66"/>
  <c r="DM160" i="66"/>
  <c r="DM152" i="66"/>
  <c r="DM136" i="66"/>
  <c r="DM132" i="66"/>
  <c r="DM124" i="66"/>
  <c r="DM112" i="66"/>
  <c r="DM104" i="66"/>
  <c r="DM92" i="66"/>
  <c r="DM131" i="66"/>
  <c r="DM119" i="66"/>
  <c r="DM103" i="66"/>
  <c r="BM214" i="66" l="1"/>
  <c r="AG214" i="66" s="1"/>
  <c r="AW214" i="66" s="1"/>
  <c r="BM112" i="66"/>
  <c r="AG112" i="66" s="1"/>
  <c r="AW112" i="66" s="1"/>
  <c r="BM70" i="66"/>
  <c r="AG70" i="66" s="1"/>
  <c r="AW70" i="66" s="1"/>
  <c r="BM180" i="66"/>
  <c r="AG180" i="66" s="1"/>
  <c r="AW180" i="66" s="1"/>
  <c r="BM43" i="66"/>
  <c r="AG43" i="66" s="1"/>
  <c r="AW43" i="66" s="1"/>
  <c r="BM113" i="66"/>
  <c r="AG113" i="66" s="1"/>
  <c r="AW113" i="66" s="1"/>
  <c r="BG73" i="66"/>
  <c r="AA73" i="66" s="1"/>
  <c r="AQ73" i="66" s="1"/>
  <c r="BM148" i="66"/>
  <c r="AG148" i="66" s="1"/>
  <c r="AW148" i="66" s="1"/>
  <c r="BF208" i="66"/>
  <c r="Z208" i="66" s="1"/>
  <c r="AP208" i="66" s="1"/>
  <c r="BF122" i="66"/>
  <c r="Z122" i="66" s="1"/>
  <c r="AP122" i="66" s="1"/>
  <c r="BF87" i="66"/>
  <c r="Z87" i="66" s="1"/>
  <c r="AP87" i="66" s="1"/>
  <c r="BF203" i="66"/>
  <c r="Z203" i="66" s="1"/>
  <c r="AP203" i="66" s="1"/>
  <c r="BF51" i="66"/>
  <c r="Z51" i="66" s="1"/>
  <c r="AP51" i="66" s="1"/>
  <c r="BF106" i="66"/>
  <c r="Z106" i="66" s="1"/>
  <c r="AP106" i="66" s="1"/>
  <c r="BC213" i="66"/>
  <c r="W213" i="66" s="1"/>
  <c r="AM213" i="66" s="1"/>
  <c r="BC192" i="66"/>
  <c r="W192" i="66" s="1"/>
  <c r="AM192" i="66" s="1"/>
  <c r="BC46" i="66"/>
  <c r="W46" i="66" s="1"/>
  <c r="AM46" i="66" s="1"/>
  <c r="BC30" i="66"/>
  <c r="W30" i="66" s="1"/>
  <c r="AM30" i="66" s="1"/>
  <c r="BC148" i="66"/>
  <c r="W148" i="66" s="1"/>
  <c r="AM148" i="66" s="1"/>
  <c r="BC132" i="66"/>
  <c r="W132" i="66" s="1"/>
  <c r="AM132" i="66" s="1"/>
  <c r="BC84" i="66"/>
  <c r="W84" i="66" s="1"/>
  <c r="AM84" i="66" s="1"/>
  <c r="AZ93" i="66"/>
  <c r="T93" i="66" s="1"/>
  <c r="AJ93" i="66" s="1"/>
  <c r="AZ74" i="66"/>
  <c r="T74" i="66" s="1"/>
  <c r="AJ74" i="66" s="1"/>
  <c r="AZ82" i="66"/>
  <c r="T82" i="66" s="1"/>
  <c r="AJ82" i="66" s="1"/>
  <c r="AZ153" i="66"/>
  <c r="T153" i="66" s="1"/>
  <c r="AJ153" i="66" s="1"/>
  <c r="AZ177" i="66"/>
  <c r="T177" i="66" s="1"/>
  <c r="AJ177" i="66" s="1"/>
  <c r="AZ193" i="66"/>
  <c r="T193" i="66" s="1"/>
  <c r="AJ193" i="66" s="1"/>
  <c r="AZ217" i="66"/>
  <c r="T217" i="66" s="1"/>
  <c r="AJ217" i="66" s="1"/>
  <c r="AZ162" i="66"/>
  <c r="T162" i="66" s="1"/>
  <c r="AJ162" i="66" s="1"/>
  <c r="BF40" i="66"/>
  <c r="Z40" i="66" s="1"/>
  <c r="AP40" i="66" s="1"/>
  <c r="BF220" i="66"/>
  <c r="Z220" i="66" s="1"/>
  <c r="AP220" i="66" s="1"/>
  <c r="BF64" i="66"/>
  <c r="Z64" i="66" s="1"/>
  <c r="AP64" i="66" s="1"/>
  <c r="BF170" i="66"/>
  <c r="Z170" i="66" s="1"/>
  <c r="AP170" i="66" s="1"/>
  <c r="BF148" i="66"/>
  <c r="Z148" i="66" s="1"/>
  <c r="AP148" i="66" s="1"/>
  <c r="BF130" i="66"/>
  <c r="Z130" i="66" s="1"/>
  <c r="AP130" i="66" s="1"/>
  <c r="BF107" i="66"/>
  <c r="Z107" i="66" s="1"/>
  <c r="AP107" i="66" s="1"/>
  <c r="BF199" i="66"/>
  <c r="Z199" i="66" s="1"/>
  <c r="AP199" i="66" s="1"/>
  <c r="BF25" i="66"/>
  <c r="Z25" i="66" s="1"/>
  <c r="AP25" i="66" s="1"/>
  <c r="BF26" i="66"/>
  <c r="Z26" i="66" s="1"/>
  <c r="AP26" i="66" s="1"/>
  <c r="BC71" i="66"/>
  <c r="W71" i="66" s="1"/>
  <c r="AM71" i="66" s="1"/>
  <c r="BC167" i="66"/>
  <c r="W167" i="66" s="1"/>
  <c r="AM167" i="66" s="1"/>
  <c r="BC196" i="66"/>
  <c r="W196" i="66" s="1"/>
  <c r="AM196" i="66" s="1"/>
  <c r="BC119" i="66"/>
  <c r="W119" i="66" s="1"/>
  <c r="AM119" i="66" s="1"/>
  <c r="BC165" i="66"/>
  <c r="W165" i="66" s="1"/>
  <c r="AM165" i="66" s="1"/>
  <c r="BC100" i="66"/>
  <c r="W100" i="66" s="1"/>
  <c r="AM100" i="66" s="1"/>
  <c r="BC36" i="66"/>
  <c r="W36" i="66" s="1"/>
  <c r="AM36" i="66" s="1"/>
  <c r="BI161" i="66"/>
  <c r="AC161" i="66" s="1"/>
  <c r="AS161" i="66" s="1"/>
  <c r="BI220" i="66"/>
  <c r="AC220" i="66" s="1"/>
  <c r="AS220" i="66" s="1"/>
  <c r="BI152" i="66"/>
  <c r="AC152" i="66" s="1"/>
  <c r="AS152" i="66" s="1"/>
  <c r="BI52" i="66"/>
  <c r="AC52" i="66" s="1"/>
  <c r="AS52" i="66" s="1"/>
  <c r="BF162" i="66"/>
  <c r="Z162" i="66" s="1"/>
  <c r="AP162" i="66" s="1"/>
  <c r="BF139" i="66"/>
  <c r="Z139" i="66" s="1"/>
  <c r="AP139" i="66" s="1"/>
  <c r="BF116" i="66"/>
  <c r="Z116" i="66" s="1"/>
  <c r="AP116" i="66" s="1"/>
  <c r="BF60" i="66"/>
  <c r="Z60" i="66" s="1"/>
  <c r="AP60" i="66" s="1"/>
  <c r="BF119" i="66"/>
  <c r="Z119" i="66" s="1"/>
  <c r="AP119" i="66" s="1"/>
  <c r="BF33" i="66"/>
  <c r="Z33" i="66" s="1"/>
  <c r="AP33" i="66" s="1"/>
  <c r="BF98" i="66"/>
  <c r="Z98" i="66" s="1"/>
  <c r="AP98" i="66" s="1"/>
  <c r="BC87" i="66"/>
  <c r="W87" i="66" s="1"/>
  <c r="AM87" i="66" s="1"/>
  <c r="BC135" i="66"/>
  <c r="W135" i="66" s="1"/>
  <c r="AM135" i="66" s="1"/>
  <c r="BC164" i="66"/>
  <c r="W164" i="66" s="1"/>
  <c r="AM164" i="66" s="1"/>
  <c r="BC198" i="66"/>
  <c r="W198" i="66" s="1"/>
  <c r="AM198" i="66" s="1"/>
  <c r="BC116" i="66"/>
  <c r="W116" i="66" s="1"/>
  <c r="AM116" i="66" s="1"/>
  <c r="BC85" i="66"/>
  <c r="W85" i="66" s="1"/>
  <c r="AM85" i="66" s="1"/>
  <c r="BI162" i="66"/>
  <c r="AC162" i="66" s="1"/>
  <c r="AS162" i="66" s="1"/>
  <c r="BI186" i="66"/>
  <c r="AC186" i="66" s="1"/>
  <c r="AS186" i="66" s="1"/>
  <c r="BI81" i="66"/>
  <c r="AC81" i="66" s="1"/>
  <c r="AS81" i="66" s="1"/>
  <c r="BI171" i="66"/>
  <c r="AC171" i="66" s="1"/>
  <c r="AS171" i="66" s="1"/>
  <c r="BI53" i="66"/>
  <c r="AC53" i="66" s="1"/>
  <c r="AS53" i="66" s="1"/>
  <c r="BI172" i="66"/>
  <c r="AC172" i="66" s="1"/>
  <c r="AS172" i="66" s="1"/>
  <c r="BI129" i="66"/>
  <c r="AC129" i="66" s="1"/>
  <c r="AS129" i="66" s="1"/>
  <c r="AZ173" i="66"/>
  <c r="T173" i="66" s="1"/>
  <c r="AJ173" i="66" s="1"/>
  <c r="BK200" i="66"/>
  <c r="AE200" i="66" s="1"/>
  <c r="AU200" i="66" s="1"/>
  <c r="BK192" i="66"/>
  <c r="AE192" i="66" s="1"/>
  <c r="AU192" i="66" s="1"/>
  <c r="BK220" i="66"/>
  <c r="AE220" i="66" s="1"/>
  <c r="AU220" i="66" s="1"/>
  <c r="BK203" i="66"/>
  <c r="AE203" i="66" s="1"/>
  <c r="AU203" i="66" s="1"/>
  <c r="BK171" i="66"/>
  <c r="AE171" i="66" s="1"/>
  <c r="AU171" i="66" s="1"/>
  <c r="BK177" i="66"/>
  <c r="AE177" i="66" s="1"/>
  <c r="AU177" i="66" s="1"/>
  <c r="BK139" i="66"/>
  <c r="AE139" i="66" s="1"/>
  <c r="AU139" i="66" s="1"/>
  <c r="BK121" i="66"/>
  <c r="AE121" i="66" s="1"/>
  <c r="AU121" i="66" s="1"/>
  <c r="BK67" i="66"/>
  <c r="AE67" i="66" s="1"/>
  <c r="AU67" i="66" s="1"/>
  <c r="BK66" i="66"/>
  <c r="AE66" i="66" s="1"/>
  <c r="AU66" i="66" s="1"/>
  <c r="BK34" i="66"/>
  <c r="AE34" i="66" s="1"/>
  <c r="AU34" i="66" s="1"/>
  <c r="BK148" i="66"/>
  <c r="AE148" i="66" s="1"/>
  <c r="AU148" i="66" s="1"/>
  <c r="BK132" i="66"/>
  <c r="AE132" i="66" s="1"/>
  <c r="AU132" i="66" s="1"/>
  <c r="BK116" i="66"/>
  <c r="AE116" i="66" s="1"/>
  <c r="AU116" i="66" s="1"/>
  <c r="BK100" i="66"/>
  <c r="AE100" i="66" s="1"/>
  <c r="AU100" i="66" s="1"/>
  <c r="BK84" i="66"/>
  <c r="AE84" i="66" s="1"/>
  <c r="AU84" i="66" s="1"/>
  <c r="BF24" i="66"/>
  <c r="Z24" i="66" s="1"/>
  <c r="AP24" i="66" s="1"/>
  <c r="BF72" i="66"/>
  <c r="Z72" i="66" s="1"/>
  <c r="AP72" i="66" s="1"/>
  <c r="BF185" i="66"/>
  <c r="Z185" i="66" s="1"/>
  <c r="AP185" i="66" s="1"/>
  <c r="BF205" i="66"/>
  <c r="Z205" i="66" s="1"/>
  <c r="AP205" i="66" s="1"/>
  <c r="BF127" i="66"/>
  <c r="Z127" i="66" s="1"/>
  <c r="AP127" i="66" s="1"/>
  <c r="BF196" i="66"/>
  <c r="Z196" i="66" s="1"/>
  <c r="AP196" i="66" s="1"/>
  <c r="BF164" i="66"/>
  <c r="Z164" i="66" s="1"/>
  <c r="AP164" i="66" s="1"/>
  <c r="BF132" i="66"/>
  <c r="Z132" i="66" s="1"/>
  <c r="AP132" i="66" s="1"/>
  <c r="BF84" i="66"/>
  <c r="Z84" i="66" s="1"/>
  <c r="AP84" i="66" s="1"/>
  <c r="BF157" i="66"/>
  <c r="Z157" i="66" s="1"/>
  <c r="AP157" i="66" s="1"/>
  <c r="BF141" i="66"/>
  <c r="Z141" i="66" s="1"/>
  <c r="AP141" i="66" s="1"/>
  <c r="BF125" i="66"/>
  <c r="Z125" i="66" s="1"/>
  <c r="AP125" i="66" s="1"/>
  <c r="BF109" i="66"/>
  <c r="Z109" i="66" s="1"/>
  <c r="AP109" i="66" s="1"/>
  <c r="BF93" i="66"/>
  <c r="Z93" i="66" s="1"/>
  <c r="AP93" i="66" s="1"/>
  <c r="BF77" i="66"/>
  <c r="Z77" i="66" s="1"/>
  <c r="AP77" i="66" s="1"/>
  <c r="BF29" i="66"/>
  <c r="Z29" i="66" s="1"/>
  <c r="AP29" i="66" s="1"/>
  <c r="BF94" i="66"/>
  <c r="Z94" i="66" s="1"/>
  <c r="AP94" i="66" s="1"/>
  <c r="BC125" i="66"/>
  <c r="W125" i="66" s="1"/>
  <c r="AM125" i="66" s="1"/>
  <c r="BC69" i="66"/>
  <c r="W69" i="66" s="1"/>
  <c r="AM69" i="66" s="1"/>
  <c r="BC53" i="66"/>
  <c r="W53" i="66" s="1"/>
  <c r="AM53" i="66" s="1"/>
  <c r="BC153" i="66"/>
  <c r="W153" i="66" s="1"/>
  <c r="AM153" i="66" s="1"/>
  <c r="BC143" i="66"/>
  <c r="W143" i="66" s="1"/>
  <c r="AM143" i="66" s="1"/>
  <c r="BC101" i="66"/>
  <c r="W101" i="66" s="1"/>
  <c r="AM101" i="66" s="1"/>
  <c r="BC166" i="66"/>
  <c r="W166" i="66" s="1"/>
  <c r="AM166" i="66" s="1"/>
  <c r="BC219" i="66"/>
  <c r="W219" i="66" s="1"/>
  <c r="AM219" i="66" s="1"/>
  <c r="BC146" i="66"/>
  <c r="W146" i="66" s="1"/>
  <c r="AM146" i="66" s="1"/>
  <c r="BC214" i="66"/>
  <c r="W214" i="66" s="1"/>
  <c r="AM214" i="66" s="1"/>
  <c r="BC145" i="66"/>
  <c r="W145" i="66" s="1"/>
  <c r="AM145" i="66" s="1"/>
  <c r="BC187" i="66"/>
  <c r="W187" i="66" s="1"/>
  <c r="AM187" i="66" s="1"/>
  <c r="BC107" i="66"/>
  <c r="W107" i="66" s="1"/>
  <c r="AM107" i="66" s="1"/>
  <c r="BC68" i="66"/>
  <c r="W68" i="66" s="1"/>
  <c r="AM68" i="66" s="1"/>
  <c r="BC66" i="66"/>
  <c r="W66" i="66" s="1"/>
  <c r="AM66" i="66" s="1"/>
  <c r="BC34" i="66"/>
  <c r="W34" i="66" s="1"/>
  <c r="AM34" i="66" s="1"/>
  <c r="BC47" i="66"/>
  <c r="W47" i="66" s="1"/>
  <c r="AM47" i="66" s="1"/>
  <c r="BI217" i="66"/>
  <c r="AC217" i="66" s="1"/>
  <c r="AS217" i="66" s="1"/>
  <c r="BI204" i="66"/>
  <c r="AC204" i="66" s="1"/>
  <c r="AS204" i="66" s="1"/>
  <c r="BI80" i="66"/>
  <c r="AC80" i="66" s="1"/>
  <c r="AS80" i="66" s="1"/>
  <c r="BI219" i="66"/>
  <c r="AC219" i="66" s="1"/>
  <c r="AS219" i="66" s="1"/>
  <c r="BI84" i="66"/>
  <c r="AC84" i="66" s="1"/>
  <c r="AS84" i="66" s="1"/>
  <c r="BI133" i="66"/>
  <c r="AC133" i="66" s="1"/>
  <c r="AS133" i="66" s="1"/>
  <c r="BI85" i="66"/>
  <c r="AC85" i="66" s="1"/>
  <c r="AS85" i="66" s="1"/>
  <c r="BI46" i="66"/>
  <c r="AC46" i="66" s="1"/>
  <c r="AS46" i="66" s="1"/>
  <c r="BI40" i="66"/>
  <c r="AC40" i="66" s="1"/>
  <c r="AS40" i="66" s="1"/>
  <c r="BC182" i="66"/>
  <c r="W182" i="66" s="1"/>
  <c r="AM182" i="66" s="1"/>
  <c r="BC200" i="66"/>
  <c r="W200" i="66" s="1"/>
  <c r="AM200" i="66" s="1"/>
  <c r="BC98" i="66"/>
  <c r="W98" i="66" s="1"/>
  <c r="AM98" i="66" s="1"/>
  <c r="BC67" i="66"/>
  <c r="W67" i="66" s="1"/>
  <c r="AM67" i="66" s="1"/>
  <c r="BC181" i="66"/>
  <c r="W181" i="66" s="1"/>
  <c r="AM181" i="66" s="1"/>
  <c r="BC99" i="66"/>
  <c r="W99" i="66" s="1"/>
  <c r="AM99" i="66" s="1"/>
  <c r="BI188" i="66"/>
  <c r="AC188" i="66" s="1"/>
  <c r="AS188" i="66" s="1"/>
  <c r="BI62" i="66"/>
  <c r="AC62" i="66" s="1"/>
  <c r="AS62" i="66" s="1"/>
  <c r="BI187" i="66"/>
  <c r="AC187" i="66" s="1"/>
  <c r="AS187" i="66" s="1"/>
  <c r="BI132" i="66"/>
  <c r="AC132" i="66" s="1"/>
  <c r="AS132" i="66" s="1"/>
  <c r="BI57" i="66"/>
  <c r="AC57" i="66" s="1"/>
  <c r="AS57" i="66" s="1"/>
  <c r="BI205" i="66"/>
  <c r="AC205" i="66" s="1"/>
  <c r="AS205" i="66" s="1"/>
  <c r="BI173" i="66"/>
  <c r="AC173" i="66" s="1"/>
  <c r="AS173" i="66" s="1"/>
  <c r="BI126" i="66"/>
  <c r="AC126" i="66" s="1"/>
  <c r="AS126" i="66" s="1"/>
  <c r="BI110" i="66"/>
  <c r="AC110" i="66" s="1"/>
  <c r="AS110" i="66" s="1"/>
  <c r="BI94" i="66"/>
  <c r="AC94" i="66" s="1"/>
  <c r="AS94" i="66" s="1"/>
  <c r="BI78" i="66"/>
  <c r="AC78" i="66" s="1"/>
  <c r="AS78" i="66" s="1"/>
  <c r="BI30" i="66"/>
  <c r="AC30" i="66" s="1"/>
  <c r="AS30" i="66" s="1"/>
  <c r="BC122" i="66"/>
  <c r="W122" i="66" s="1"/>
  <c r="AM122" i="66" s="1"/>
  <c r="BC197" i="66"/>
  <c r="W197" i="66" s="1"/>
  <c r="AM197" i="66" s="1"/>
  <c r="BC207" i="66"/>
  <c r="W207" i="66" s="1"/>
  <c r="AM207" i="66" s="1"/>
  <c r="BC37" i="66"/>
  <c r="W37" i="66" s="1"/>
  <c r="AM37" i="66" s="1"/>
  <c r="BC52" i="66"/>
  <c r="W52" i="66" s="1"/>
  <c r="AM52" i="66" s="1"/>
  <c r="BC70" i="66"/>
  <c r="W70" i="66" s="1"/>
  <c r="AM70" i="66" s="1"/>
  <c r="BC35" i="66"/>
  <c r="W35" i="66" s="1"/>
  <c r="AM35" i="66" s="1"/>
  <c r="BI35" i="66"/>
  <c r="AC35" i="66" s="1"/>
  <c r="AS35" i="66" s="1"/>
  <c r="BI112" i="66"/>
  <c r="AC112" i="66" s="1"/>
  <c r="AS112" i="66" s="1"/>
  <c r="BI203" i="66"/>
  <c r="AC203" i="66" s="1"/>
  <c r="AS203" i="66" s="1"/>
  <c r="BI156" i="66"/>
  <c r="AC156" i="66" s="1"/>
  <c r="AS156" i="66" s="1"/>
  <c r="BI153" i="66"/>
  <c r="AC153" i="66" s="1"/>
  <c r="AS153" i="66" s="1"/>
  <c r="BI105" i="66"/>
  <c r="AC105" i="66" s="1"/>
  <c r="AS105" i="66" s="1"/>
  <c r="BI73" i="66"/>
  <c r="AC73" i="66" s="1"/>
  <c r="AS73" i="66" s="1"/>
  <c r="BD30" i="66"/>
  <c r="X30" i="66" s="1"/>
  <c r="AN30" i="66" s="1"/>
  <c r="BD55" i="66"/>
  <c r="X55" i="66" s="1"/>
  <c r="AN55" i="66" s="1"/>
  <c r="BD171" i="66"/>
  <c r="X171" i="66" s="1"/>
  <c r="AN171" i="66" s="1"/>
  <c r="BD175" i="66"/>
  <c r="X175" i="66" s="1"/>
  <c r="AN175" i="66" s="1"/>
  <c r="BD68" i="66"/>
  <c r="X68" i="66" s="1"/>
  <c r="AN68" i="66" s="1"/>
  <c r="BD178" i="66"/>
  <c r="X178" i="66" s="1"/>
  <c r="AN178" i="66" s="1"/>
  <c r="BD159" i="66"/>
  <c r="X159" i="66" s="1"/>
  <c r="AN159" i="66" s="1"/>
  <c r="BD201" i="66"/>
  <c r="X201" i="66" s="1"/>
  <c r="AN201" i="66" s="1"/>
  <c r="BD162" i="66"/>
  <c r="X162" i="66" s="1"/>
  <c r="AN162" i="66" s="1"/>
  <c r="BD215" i="66"/>
  <c r="X215" i="66" s="1"/>
  <c r="AN215" i="66" s="1"/>
  <c r="BD183" i="66"/>
  <c r="X183" i="66" s="1"/>
  <c r="AN183" i="66" s="1"/>
  <c r="BD146" i="66"/>
  <c r="X146" i="66" s="1"/>
  <c r="AN146" i="66" s="1"/>
  <c r="BD104" i="66"/>
  <c r="X104" i="66" s="1"/>
  <c r="AN104" i="66" s="1"/>
  <c r="BD71" i="66"/>
  <c r="X71" i="66" s="1"/>
  <c r="AN71" i="66" s="1"/>
  <c r="BG170" i="66"/>
  <c r="AA170" i="66" s="1"/>
  <c r="AQ170" i="66" s="1"/>
  <c r="BG219" i="66"/>
  <c r="AA219" i="66" s="1"/>
  <c r="AQ219" i="66" s="1"/>
  <c r="BG35" i="66"/>
  <c r="AA35" i="66" s="1"/>
  <c r="AQ35" i="66" s="1"/>
  <c r="BG122" i="66"/>
  <c r="AA122" i="66" s="1"/>
  <c r="AQ122" i="66" s="1"/>
  <c r="BG207" i="66"/>
  <c r="AA207" i="66" s="1"/>
  <c r="AQ207" i="66" s="1"/>
  <c r="BG175" i="66"/>
  <c r="AA175" i="66" s="1"/>
  <c r="AQ175" i="66" s="1"/>
  <c r="BG142" i="66"/>
  <c r="AA142" i="66" s="1"/>
  <c r="AQ142" i="66" s="1"/>
  <c r="BG209" i="66"/>
  <c r="AA209" i="66" s="1"/>
  <c r="AQ209" i="66" s="1"/>
  <c r="BG161" i="66"/>
  <c r="AA161" i="66" s="1"/>
  <c r="AQ161" i="66" s="1"/>
  <c r="BG95" i="66"/>
  <c r="AA95" i="66" s="1"/>
  <c r="AQ95" i="66" s="1"/>
  <c r="BG105" i="66"/>
  <c r="AA105" i="66" s="1"/>
  <c r="AQ105" i="66" s="1"/>
  <c r="BG78" i="66"/>
  <c r="AA78" i="66" s="1"/>
  <c r="AQ78" i="66" s="1"/>
  <c r="BG28" i="66"/>
  <c r="AA28" i="66" s="1"/>
  <c r="AQ28" i="66" s="1"/>
  <c r="BG29" i="66"/>
  <c r="AA29" i="66" s="1"/>
  <c r="AQ29" i="66" s="1"/>
  <c r="BG172" i="66"/>
  <c r="AA172" i="66" s="1"/>
  <c r="AQ172" i="66" s="1"/>
  <c r="BG212" i="66"/>
  <c r="AA212" i="66" s="1"/>
  <c r="AQ212" i="66" s="1"/>
  <c r="BG138" i="66"/>
  <c r="AA138" i="66" s="1"/>
  <c r="AQ138" i="66" s="1"/>
  <c r="BG113" i="66"/>
  <c r="AA113" i="66" s="1"/>
  <c r="AQ113" i="66" s="1"/>
  <c r="BG133" i="66"/>
  <c r="AA133" i="66" s="1"/>
  <c r="AQ133" i="66" s="1"/>
  <c r="BG111" i="66"/>
  <c r="AA111" i="66" s="1"/>
  <c r="AQ111" i="66" s="1"/>
  <c r="BG210" i="66"/>
  <c r="AA210" i="66" s="1"/>
  <c r="AQ210" i="66" s="1"/>
  <c r="BG70" i="66"/>
  <c r="AA70" i="66" s="1"/>
  <c r="AQ70" i="66" s="1"/>
  <c r="BG38" i="66"/>
  <c r="AA38" i="66" s="1"/>
  <c r="AQ38" i="66" s="1"/>
  <c r="BG152" i="66"/>
  <c r="AA152" i="66" s="1"/>
  <c r="AQ152" i="66" s="1"/>
  <c r="BG136" i="66"/>
  <c r="AA136" i="66" s="1"/>
  <c r="AQ136" i="66" s="1"/>
  <c r="BG120" i="66"/>
  <c r="AA120" i="66" s="1"/>
  <c r="AQ120" i="66" s="1"/>
  <c r="BG104" i="66"/>
  <c r="AA104" i="66" s="1"/>
  <c r="AQ104" i="66" s="1"/>
  <c r="BG88" i="66"/>
  <c r="AA88" i="66" s="1"/>
  <c r="AQ88" i="66" s="1"/>
  <c r="BG72" i="66"/>
  <c r="AA72" i="66" s="1"/>
  <c r="AQ72" i="66" s="1"/>
  <c r="BG25" i="66"/>
  <c r="AA25" i="66" s="1"/>
  <c r="AQ25" i="66" s="1"/>
  <c r="BG191" i="66"/>
  <c r="AA191" i="66" s="1"/>
  <c r="AQ191" i="66" s="1"/>
  <c r="BG159" i="66"/>
  <c r="AA159" i="66" s="1"/>
  <c r="AQ159" i="66" s="1"/>
  <c r="BG59" i="66"/>
  <c r="AA59" i="66" s="1"/>
  <c r="AQ59" i="66" s="1"/>
  <c r="BG169" i="66"/>
  <c r="AA169" i="66" s="1"/>
  <c r="AQ169" i="66" s="1"/>
  <c r="BG127" i="66"/>
  <c r="AA127" i="66" s="1"/>
  <c r="AQ127" i="66" s="1"/>
  <c r="BG79" i="66"/>
  <c r="AA79" i="66" s="1"/>
  <c r="AQ79" i="66" s="1"/>
  <c r="BG190" i="66"/>
  <c r="AA190" i="66" s="1"/>
  <c r="AQ190" i="66" s="1"/>
  <c r="BG101" i="66"/>
  <c r="AA101" i="66" s="1"/>
  <c r="AQ101" i="66" s="1"/>
  <c r="BG69" i="66"/>
  <c r="AA69" i="66" s="1"/>
  <c r="AQ69" i="66" s="1"/>
  <c r="BG131" i="66"/>
  <c r="AA131" i="66" s="1"/>
  <c r="AQ131" i="66" s="1"/>
  <c r="BG39" i="66"/>
  <c r="AA39" i="66" s="1"/>
  <c r="AQ39" i="66" s="1"/>
  <c r="BG58" i="66"/>
  <c r="AA58" i="66" s="1"/>
  <c r="AQ58" i="66" s="1"/>
  <c r="BG179" i="66"/>
  <c r="AA179" i="66" s="1"/>
  <c r="AQ179" i="66" s="1"/>
  <c r="BG216" i="66"/>
  <c r="AA216" i="66" s="1"/>
  <c r="AQ216" i="66" s="1"/>
  <c r="BG154" i="66"/>
  <c r="AA154" i="66" s="1"/>
  <c r="AQ154" i="66" s="1"/>
  <c r="BG189" i="66"/>
  <c r="AA189" i="66" s="1"/>
  <c r="AQ189" i="66" s="1"/>
  <c r="BG55" i="66"/>
  <c r="AA55" i="66" s="1"/>
  <c r="AQ55" i="66" s="1"/>
  <c r="BG23" i="66"/>
  <c r="AA23" i="66" s="1"/>
  <c r="AQ23" i="66" s="1"/>
  <c r="BG178" i="66"/>
  <c r="AA178" i="66" s="1"/>
  <c r="AQ178" i="66" s="1"/>
  <c r="BG121" i="66"/>
  <c r="AA121" i="66" s="1"/>
  <c r="AQ121" i="66" s="1"/>
  <c r="BG24" i="66"/>
  <c r="AA24" i="66" s="1"/>
  <c r="AQ24" i="66" s="1"/>
  <c r="BF44" i="66"/>
  <c r="Z44" i="66" s="1"/>
  <c r="AP44" i="66" s="1"/>
  <c r="BF147" i="66"/>
  <c r="Z147" i="66" s="1"/>
  <c r="AP147" i="66" s="1"/>
  <c r="BF184" i="66"/>
  <c r="Z184" i="66" s="1"/>
  <c r="AP184" i="66" s="1"/>
  <c r="BF206" i="66"/>
  <c r="Z206" i="66" s="1"/>
  <c r="AP206" i="66" s="1"/>
  <c r="BF52" i="66"/>
  <c r="Z52" i="66" s="1"/>
  <c r="AP52" i="66" s="1"/>
  <c r="BF135" i="66"/>
  <c r="Z135" i="66" s="1"/>
  <c r="AP135" i="66" s="1"/>
  <c r="BF83" i="66"/>
  <c r="Z83" i="66" s="1"/>
  <c r="AP83" i="66" s="1"/>
  <c r="BF46" i="66"/>
  <c r="Z46" i="66" s="1"/>
  <c r="AP46" i="66" s="1"/>
  <c r="BF217" i="66"/>
  <c r="Z217" i="66" s="1"/>
  <c r="AP217" i="66" s="1"/>
  <c r="BD108" i="66"/>
  <c r="X108" i="66" s="1"/>
  <c r="AN108" i="66" s="1"/>
  <c r="BD48" i="66"/>
  <c r="X48" i="66" s="1"/>
  <c r="AN48" i="66" s="1"/>
  <c r="BD46" i="66"/>
  <c r="X46" i="66" s="1"/>
  <c r="AN46" i="66" s="1"/>
  <c r="BC103" i="66"/>
  <c r="W103" i="66" s="1"/>
  <c r="AM103" i="66" s="1"/>
  <c r="BI216" i="66"/>
  <c r="AC216" i="66" s="1"/>
  <c r="AS216" i="66" s="1"/>
  <c r="BC185" i="66"/>
  <c r="W185" i="66" s="1"/>
  <c r="AM185" i="66" s="1"/>
  <c r="BG74" i="66"/>
  <c r="AA74" i="66" s="1"/>
  <c r="AQ74" i="66" s="1"/>
  <c r="BG97" i="66"/>
  <c r="AA97" i="66" s="1"/>
  <c r="AQ97" i="66" s="1"/>
  <c r="BG81" i="66"/>
  <c r="AA81" i="66" s="1"/>
  <c r="AQ81" i="66" s="1"/>
  <c r="BG153" i="66"/>
  <c r="AA153" i="66" s="1"/>
  <c r="AQ153" i="66" s="1"/>
  <c r="BG215" i="66"/>
  <c r="AA215" i="66" s="1"/>
  <c r="AQ215" i="66" s="1"/>
  <c r="BG49" i="66"/>
  <c r="AA49" i="66" s="1"/>
  <c r="AQ49" i="66" s="1"/>
  <c r="BG165" i="66"/>
  <c r="AA165" i="66" s="1"/>
  <c r="AQ165" i="66" s="1"/>
  <c r="BG65" i="66"/>
  <c r="AA65" i="66" s="1"/>
  <c r="AQ65" i="66" s="1"/>
  <c r="BG202" i="66"/>
  <c r="AA202" i="66" s="1"/>
  <c r="AQ202" i="66" s="1"/>
  <c r="BG125" i="66"/>
  <c r="AA125" i="66" s="1"/>
  <c r="AQ125" i="66" s="1"/>
  <c r="BG171" i="66"/>
  <c r="AA171" i="66" s="1"/>
  <c r="AQ171" i="66" s="1"/>
  <c r="BG107" i="66"/>
  <c r="AA107" i="66" s="1"/>
  <c r="AQ107" i="66" s="1"/>
  <c r="BG116" i="66"/>
  <c r="AA116" i="66" s="1"/>
  <c r="AQ116" i="66" s="1"/>
  <c r="BG64" i="66"/>
  <c r="AA64" i="66" s="1"/>
  <c r="AQ64" i="66" s="1"/>
  <c r="BF221" i="66"/>
  <c r="Z221" i="66" s="1"/>
  <c r="AP221" i="66" s="1"/>
  <c r="BF212" i="66"/>
  <c r="Z212" i="66" s="1"/>
  <c r="AP212" i="66" s="1"/>
  <c r="BF163" i="66"/>
  <c r="Z163" i="66" s="1"/>
  <c r="AP163" i="66" s="1"/>
  <c r="BF99" i="66"/>
  <c r="Z99" i="66" s="1"/>
  <c r="AP99" i="66" s="1"/>
  <c r="BF70" i="66"/>
  <c r="Z70" i="66" s="1"/>
  <c r="AP70" i="66" s="1"/>
  <c r="BF198" i="66"/>
  <c r="Z198" i="66" s="1"/>
  <c r="AP198" i="66" s="1"/>
  <c r="BF176" i="66"/>
  <c r="Z176" i="66" s="1"/>
  <c r="AP176" i="66" s="1"/>
  <c r="BF160" i="66"/>
  <c r="Z160" i="66" s="1"/>
  <c r="AP160" i="66" s="1"/>
  <c r="BF144" i="66"/>
  <c r="Z144" i="66" s="1"/>
  <c r="AP144" i="66" s="1"/>
  <c r="BF53" i="66"/>
  <c r="Z53" i="66" s="1"/>
  <c r="AP53" i="66" s="1"/>
  <c r="BF55" i="66"/>
  <c r="Z55" i="66" s="1"/>
  <c r="AP55" i="66" s="1"/>
  <c r="BF36" i="66"/>
  <c r="Z36" i="66" s="1"/>
  <c r="AP36" i="66" s="1"/>
  <c r="BD153" i="66"/>
  <c r="X153" i="66" s="1"/>
  <c r="AN153" i="66" s="1"/>
  <c r="BD128" i="66"/>
  <c r="X128" i="66" s="1"/>
  <c r="AN128" i="66" s="1"/>
  <c r="BD199" i="66"/>
  <c r="X199" i="66" s="1"/>
  <c r="AN199" i="66" s="1"/>
  <c r="BD190" i="66"/>
  <c r="X190" i="66" s="1"/>
  <c r="AN190" i="66" s="1"/>
  <c r="BD126" i="66"/>
  <c r="X126" i="66" s="1"/>
  <c r="AN126" i="66" s="1"/>
  <c r="BD110" i="66"/>
  <c r="X110" i="66" s="1"/>
  <c r="AN110" i="66" s="1"/>
  <c r="BD32" i="66"/>
  <c r="X32" i="66" s="1"/>
  <c r="AN32" i="66" s="1"/>
  <c r="BD31" i="66"/>
  <c r="X31" i="66" s="1"/>
  <c r="AN31" i="66" s="1"/>
  <c r="BC149" i="66"/>
  <c r="W149" i="66" s="1"/>
  <c r="AM149" i="66" s="1"/>
  <c r="BC105" i="66"/>
  <c r="W105" i="66" s="1"/>
  <c r="AM105" i="66" s="1"/>
  <c r="BC199" i="66"/>
  <c r="W199" i="66" s="1"/>
  <c r="AM199" i="66" s="1"/>
  <c r="BC137" i="66"/>
  <c r="W137" i="66" s="1"/>
  <c r="AM137" i="66" s="1"/>
  <c r="BC168" i="66"/>
  <c r="W168" i="66" s="1"/>
  <c r="AM168" i="66" s="1"/>
  <c r="BC94" i="66"/>
  <c r="W94" i="66" s="1"/>
  <c r="AM94" i="66" s="1"/>
  <c r="BC212" i="66"/>
  <c r="W212" i="66" s="1"/>
  <c r="AM212" i="66" s="1"/>
  <c r="BC142" i="66"/>
  <c r="W142" i="66" s="1"/>
  <c r="AM142" i="66" s="1"/>
  <c r="BC102" i="66"/>
  <c r="W102" i="66" s="1"/>
  <c r="AM102" i="66" s="1"/>
  <c r="BC203" i="66"/>
  <c r="W203" i="66" s="1"/>
  <c r="AM203" i="66" s="1"/>
  <c r="BC171" i="66"/>
  <c r="W171" i="66" s="1"/>
  <c r="AM171" i="66" s="1"/>
  <c r="BC205" i="66"/>
  <c r="W205" i="66" s="1"/>
  <c r="AM205" i="66" s="1"/>
  <c r="BC113" i="66"/>
  <c r="W113" i="66" s="1"/>
  <c r="AM113" i="66" s="1"/>
  <c r="BC51" i="66"/>
  <c r="W51" i="66" s="1"/>
  <c r="AM51" i="66" s="1"/>
  <c r="BC206" i="66"/>
  <c r="W206" i="66" s="1"/>
  <c r="AM206" i="66" s="1"/>
  <c r="BC190" i="66"/>
  <c r="W190" i="66" s="1"/>
  <c r="AM190" i="66" s="1"/>
  <c r="BC157" i="66"/>
  <c r="W157" i="66" s="1"/>
  <c r="AM157" i="66" s="1"/>
  <c r="BC82" i="66"/>
  <c r="W82" i="66" s="1"/>
  <c r="AM82" i="66" s="1"/>
  <c r="BC50" i="66"/>
  <c r="W50" i="66" s="1"/>
  <c r="AM50" i="66" s="1"/>
  <c r="BC44" i="66"/>
  <c r="W44" i="66" s="1"/>
  <c r="AM44" i="66" s="1"/>
  <c r="BC93" i="66"/>
  <c r="W93" i="66" s="1"/>
  <c r="AM93" i="66" s="1"/>
  <c r="BC61" i="66"/>
  <c r="W61" i="66" s="1"/>
  <c r="AM61" i="66" s="1"/>
  <c r="BC29" i="66"/>
  <c r="W29" i="66" s="1"/>
  <c r="AM29" i="66" s="1"/>
  <c r="BG181" i="66"/>
  <c r="AA181" i="66" s="1"/>
  <c r="AQ181" i="66" s="1"/>
  <c r="BG128" i="66"/>
  <c r="AA128" i="66" s="1"/>
  <c r="AQ128" i="66" s="1"/>
  <c r="BG112" i="66"/>
  <c r="AA112" i="66" s="1"/>
  <c r="AQ112" i="66" s="1"/>
  <c r="BG96" i="66"/>
  <c r="AA96" i="66" s="1"/>
  <c r="AQ96" i="66" s="1"/>
  <c r="BG80" i="66"/>
  <c r="AA80" i="66" s="1"/>
  <c r="AQ80" i="66" s="1"/>
  <c r="BG43" i="66"/>
  <c r="AA43" i="66" s="1"/>
  <c r="AQ43" i="66" s="1"/>
  <c r="BI193" i="66"/>
  <c r="AC193" i="66" s="1"/>
  <c r="AS193" i="66" s="1"/>
  <c r="BI139" i="66"/>
  <c r="AC139" i="66" s="1"/>
  <c r="AS139" i="66" s="1"/>
  <c r="BI194" i="66"/>
  <c r="AC194" i="66" s="1"/>
  <c r="AS194" i="66" s="1"/>
  <c r="BI151" i="66"/>
  <c r="AC151" i="66" s="1"/>
  <c r="AS151" i="66" s="1"/>
  <c r="BI72" i="66"/>
  <c r="AC72" i="66" s="1"/>
  <c r="AS72" i="66" s="1"/>
  <c r="BI49" i="66"/>
  <c r="AC49" i="66" s="1"/>
  <c r="AS49" i="66" s="1"/>
  <c r="BI211" i="66"/>
  <c r="AC211" i="66" s="1"/>
  <c r="AS211" i="66" s="1"/>
  <c r="BI195" i="66"/>
  <c r="AC195" i="66" s="1"/>
  <c r="AS195" i="66" s="1"/>
  <c r="BI163" i="66"/>
  <c r="AC163" i="66" s="1"/>
  <c r="AS163" i="66" s="1"/>
  <c r="BI101" i="66"/>
  <c r="AC101" i="66" s="1"/>
  <c r="AS101" i="66" s="1"/>
  <c r="BI68" i="66"/>
  <c r="AC68" i="66" s="1"/>
  <c r="AS68" i="66" s="1"/>
  <c r="BI36" i="66"/>
  <c r="AC36" i="66" s="1"/>
  <c r="AS36" i="66" s="1"/>
  <c r="BI150" i="66"/>
  <c r="AC150" i="66" s="1"/>
  <c r="AS150" i="66" s="1"/>
  <c r="BI134" i="66"/>
  <c r="AC134" i="66" s="1"/>
  <c r="AS134" i="66" s="1"/>
  <c r="BI118" i="66"/>
  <c r="AC118" i="66" s="1"/>
  <c r="AS118" i="66" s="1"/>
  <c r="BI102" i="66"/>
  <c r="AC102" i="66" s="1"/>
  <c r="AS102" i="66" s="1"/>
  <c r="BI86" i="66"/>
  <c r="AC86" i="66" s="1"/>
  <c r="AS86" i="66" s="1"/>
  <c r="BI70" i="66"/>
  <c r="AC70" i="66" s="1"/>
  <c r="AS70" i="66" s="1"/>
  <c r="BI38" i="66"/>
  <c r="AC38" i="66" s="1"/>
  <c r="AS38" i="66" s="1"/>
  <c r="BF126" i="66"/>
  <c r="Z126" i="66" s="1"/>
  <c r="AP126" i="66" s="1"/>
  <c r="BF85" i="66"/>
  <c r="Z85" i="66" s="1"/>
  <c r="AP85" i="66" s="1"/>
  <c r="BF48" i="66"/>
  <c r="Z48" i="66" s="1"/>
  <c r="AP48" i="66" s="1"/>
  <c r="BG203" i="66"/>
  <c r="AA203" i="66" s="1"/>
  <c r="AQ203" i="66" s="1"/>
  <c r="BG184" i="66"/>
  <c r="AA184" i="66" s="1"/>
  <c r="AQ184" i="66" s="1"/>
  <c r="BG50" i="66"/>
  <c r="AA50" i="66" s="1"/>
  <c r="AQ50" i="66" s="1"/>
  <c r="BG205" i="66"/>
  <c r="AA205" i="66" s="1"/>
  <c r="AQ205" i="66" s="1"/>
  <c r="BG194" i="66"/>
  <c r="AA194" i="66" s="1"/>
  <c r="AQ194" i="66" s="1"/>
  <c r="BG139" i="66"/>
  <c r="AA139" i="66" s="1"/>
  <c r="AQ139" i="66" s="1"/>
  <c r="BG40" i="66"/>
  <c r="AA40" i="66" s="1"/>
  <c r="AQ40" i="66" s="1"/>
  <c r="BG89" i="66"/>
  <c r="AA89" i="66" s="1"/>
  <c r="AQ89" i="66" s="1"/>
  <c r="BD187" i="66"/>
  <c r="X187" i="66" s="1"/>
  <c r="AN187" i="66" s="1"/>
  <c r="BD112" i="66"/>
  <c r="X112" i="66" s="1"/>
  <c r="AN112" i="66" s="1"/>
  <c r="BD56" i="66"/>
  <c r="X56" i="66" s="1"/>
  <c r="AN56" i="66" s="1"/>
  <c r="BC130" i="66"/>
  <c r="W130" i="66" s="1"/>
  <c r="AM130" i="66" s="1"/>
  <c r="BC221" i="66"/>
  <c r="W221" i="66" s="1"/>
  <c r="AM221" i="66" s="1"/>
  <c r="BC222" i="66"/>
  <c r="W222" i="66" s="1"/>
  <c r="AM222" i="66" s="1"/>
  <c r="BC77" i="66"/>
  <c r="W77" i="66" s="1"/>
  <c r="AM77" i="66" s="1"/>
  <c r="BF23" i="66"/>
  <c r="Z23" i="66" s="1"/>
  <c r="AP23" i="66" s="1"/>
  <c r="BF80" i="66"/>
  <c r="Z80" i="66" s="1"/>
  <c r="AP80" i="66" s="1"/>
  <c r="BF187" i="66"/>
  <c r="Z187" i="66" s="1"/>
  <c r="AP187" i="66" s="1"/>
  <c r="BF30" i="66"/>
  <c r="Z30" i="66" s="1"/>
  <c r="AP30" i="66" s="1"/>
  <c r="BI64" i="66"/>
  <c r="AC64" i="66" s="1"/>
  <c r="AS64" i="66" s="1"/>
  <c r="BI221" i="66"/>
  <c r="AC221" i="66" s="1"/>
  <c r="AS221" i="66" s="1"/>
  <c r="BI69" i="66"/>
  <c r="AC69" i="66" s="1"/>
  <c r="AS69" i="66" s="1"/>
  <c r="BI100" i="66"/>
  <c r="AC100" i="66" s="1"/>
  <c r="AS100" i="66" s="1"/>
  <c r="BG187" i="66"/>
  <c r="AA187" i="66" s="1"/>
  <c r="AQ187" i="66" s="1"/>
  <c r="BG34" i="66"/>
  <c r="AA34" i="66" s="1"/>
  <c r="AQ34" i="66" s="1"/>
  <c r="BG201" i="66"/>
  <c r="AA201" i="66" s="1"/>
  <c r="AQ201" i="66" s="1"/>
  <c r="BG47" i="66"/>
  <c r="AA47" i="66" s="1"/>
  <c r="AQ47" i="66" s="1"/>
  <c r="BG222" i="66"/>
  <c r="AA222" i="66" s="1"/>
  <c r="AQ222" i="66" s="1"/>
  <c r="BG206" i="66"/>
  <c r="AA206" i="66" s="1"/>
  <c r="AQ206" i="66" s="1"/>
  <c r="BG155" i="66"/>
  <c r="AA155" i="66" s="1"/>
  <c r="AQ155" i="66" s="1"/>
  <c r="BG114" i="66"/>
  <c r="AA114" i="66" s="1"/>
  <c r="AQ114" i="66" s="1"/>
  <c r="BG148" i="66"/>
  <c r="AA148" i="66" s="1"/>
  <c r="AQ148" i="66" s="1"/>
  <c r="BG132" i="66"/>
  <c r="AA132" i="66" s="1"/>
  <c r="AQ132" i="66" s="1"/>
  <c r="BG100" i="66"/>
  <c r="AA100" i="66" s="1"/>
  <c r="AQ100" i="66" s="1"/>
  <c r="BG84" i="66"/>
  <c r="AA84" i="66" s="1"/>
  <c r="AQ84" i="66" s="1"/>
  <c r="BG52" i="66"/>
  <c r="AA52" i="66" s="1"/>
  <c r="AQ52" i="66" s="1"/>
  <c r="BG53" i="66"/>
  <c r="AA53" i="66" s="1"/>
  <c r="AQ53" i="66" s="1"/>
  <c r="BD22" i="66"/>
  <c r="X22" i="66" s="1"/>
  <c r="AN22" i="66" s="1"/>
  <c r="BD35" i="66"/>
  <c r="X35" i="66" s="1"/>
  <c r="AN35" i="66" s="1"/>
  <c r="BC195" i="66"/>
  <c r="W195" i="66" s="1"/>
  <c r="AM195" i="66" s="1"/>
  <c r="BC163" i="66"/>
  <c r="W163" i="66" s="1"/>
  <c r="AM163" i="66" s="1"/>
  <c r="BD196" i="66"/>
  <c r="X196" i="66" s="1"/>
  <c r="AN196" i="66" s="1"/>
  <c r="BD167" i="66"/>
  <c r="X167" i="66" s="1"/>
  <c r="AN167" i="66" s="1"/>
  <c r="BG106" i="66"/>
  <c r="AA106" i="66" s="1"/>
  <c r="AQ106" i="66" s="1"/>
  <c r="BG82" i="66"/>
  <c r="AA82" i="66" s="1"/>
  <c r="AQ82" i="66" s="1"/>
  <c r="BF71" i="66"/>
  <c r="Z71" i="66" s="1"/>
  <c r="AP71" i="66" s="1"/>
  <c r="BF183" i="66"/>
  <c r="Z183" i="66" s="1"/>
  <c r="AP183" i="66" s="1"/>
  <c r="BF167" i="66"/>
  <c r="Z167" i="66" s="1"/>
  <c r="AP167" i="66" s="1"/>
  <c r="BF153" i="66"/>
  <c r="Z153" i="66" s="1"/>
  <c r="AP153" i="66" s="1"/>
  <c r="BF137" i="66"/>
  <c r="Z137" i="66" s="1"/>
  <c r="AP137" i="66" s="1"/>
  <c r="BF73" i="66"/>
  <c r="Z73" i="66" s="1"/>
  <c r="AP73" i="66" s="1"/>
  <c r="BF57" i="66"/>
  <c r="Z57" i="66" s="1"/>
  <c r="AP57" i="66" s="1"/>
  <c r="BF90" i="66"/>
  <c r="Z90" i="66" s="1"/>
  <c r="AP90" i="66" s="1"/>
  <c r="BI177" i="66"/>
  <c r="AC177" i="66" s="1"/>
  <c r="AS177" i="66" s="1"/>
  <c r="BF54" i="66"/>
  <c r="Z54" i="66" s="1"/>
  <c r="AP54" i="66" s="1"/>
  <c r="BF195" i="66"/>
  <c r="Z195" i="66" s="1"/>
  <c r="AP195" i="66" s="1"/>
  <c r="AZ36" i="66"/>
  <c r="T36" i="66" s="1"/>
  <c r="AJ36" i="66" s="1"/>
  <c r="AZ89" i="66"/>
  <c r="T89" i="66" s="1"/>
  <c r="AJ89" i="66" s="1"/>
  <c r="BG75" i="66"/>
  <c r="AA75" i="66" s="1"/>
  <c r="AQ75" i="66" s="1"/>
  <c r="BG173" i="66"/>
  <c r="AA173" i="66" s="1"/>
  <c r="AQ173" i="66" s="1"/>
  <c r="BG157" i="66"/>
  <c r="AA157" i="66" s="1"/>
  <c r="AQ157" i="66" s="1"/>
  <c r="BG134" i="66"/>
  <c r="AA134" i="66" s="1"/>
  <c r="AQ134" i="66" s="1"/>
  <c r="BG102" i="66"/>
  <c r="AA102" i="66" s="1"/>
  <c r="AQ102" i="66" s="1"/>
  <c r="BD158" i="66"/>
  <c r="X158" i="66" s="1"/>
  <c r="AN158" i="66" s="1"/>
  <c r="BD94" i="66"/>
  <c r="X94" i="66" s="1"/>
  <c r="AN94" i="66" s="1"/>
  <c r="BD88" i="66"/>
  <c r="X88" i="66" s="1"/>
  <c r="AN88" i="66" s="1"/>
  <c r="BC160" i="66"/>
  <c r="W160" i="66" s="1"/>
  <c r="AM160" i="66" s="1"/>
  <c r="BC23" i="66"/>
  <c r="W23" i="66" s="1"/>
  <c r="AM23" i="66" s="1"/>
  <c r="BC189" i="66"/>
  <c r="W189" i="66" s="1"/>
  <c r="AM189" i="66" s="1"/>
  <c r="BC173" i="66"/>
  <c r="W173" i="66" s="1"/>
  <c r="AM173" i="66" s="1"/>
  <c r="BC131" i="66"/>
  <c r="W131" i="66" s="1"/>
  <c r="AM131" i="66" s="1"/>
  <c r="BC83" i="66"/>
  <c r="W83" i="66" s="1"/>
  <c r="AM83" i="66" s="1"/>
  <c r="BC28" i="66"/>
  <c r="W28" i="66" s="1"/>
  <c r="AM28" i="66" s="1"/>
  <c r="BC45" i="66"/>
  <c r="W45" i="66" s="1"/>
  <c r="AM45" i="66" s="1"/>
  <c r="BF95" i="66"/>
  <c r="Z95" i="66" s="1"/>
  <c r="AP95" i="66" s="1"/>
  <c r="BF192" i="66"/>
  <c r="Z192" i="66" s="1"/>
  <c r="AP192" i="66" s="1"/>
  <c r="BF131" i="66"/>
  <c r="Z131" i="66" s="1"/>
  <c r="AP131" i="66" s="1"/>
  <c r="BF219" i="66"/>
  <c r="Z219" i="66" s="1"/>
  <c r="AP219" i="66" s="1"/>
  <c r="BF171" i="66"/>
  <c r="Z171" i="66" s="1"/>
  <c r="AP171" i="66" s="1"/>
  <c r="BI189" i="66"/>
  <c r="AC189" i="66" s="1"/>
  <c r="AS189" i="66" s="1"/>
  <c r="BI155" i="66"/>
  <c r="AC155" i="66" s="1"/>
  <c r="AS155" i="66" s="1"/>
  <c r="BI109" i="66"/>
  <c r="AC109" i="66" s="1"/>
  <c r="AS109" i="66" s="1"/>
  <c r="AZ63" i="66"/>
  <c r="T63" i="66" s="1"/>
  <c r="AJ63" i="66" s="1"/>
  <c r="AZ79" i="66"/>
  <c r="T79" i="66" s="1"/>
  <c r="AJ79" i="66" s="1"/>
  <c r="AZ134" i="66"/>
  <c r="T134" i="66" s="1"/>
  <c r="AJ134" i="66" s="1"/>
  <c r="AZ146" i="66"/>
  <c r="T146" i="66" s="1"/>
  <c r="AJ146" i="66" s="1"/>
  <c r="AZ154" i="66"/>
  <c r="T154" i="66" s="1"/>
  <c r="AJ154" i="66" s="1"/>
  <c r="AZ198" i="66"/>
  <c r="T198" i="66" s="1"/>
  <c r="AJ198" i="66" s="1"/>
  <c r="AZ218" i="66"/>
  <c r="T218" i="66" s="1"/>
  <c r="AJ218" i="66" s="1"/>
  <c r="BF102" i="66"/>
  <c r="Z102" i="66" s="1"/>
  <c r="AP102" i="66" s="1"/>
  <c r="BF189" i="66"/>
  <c r="Z189" i="66" s="1"/>
  <c r="AP189" i="66" s="1"/>
  <c r="BF166" i="66"/>
  <c r="Z166" i="66" s="1"/>
  <c r="AP166" i="66" s="1"/>
  <c r="BF104" i="66"/>
  <c r="Z104" i="66" s="1"/>
  <c r="AP104" i="66" s="1"/>
  <c r="BF88" i="66"/>
  <c r="Z88" i="66" s="1"/>
  <c r="AP88" i="66" s="1"/>
  <c r="BF37" i="66"/>
  <c r="Z37" i="66" s="1"/>
  <c r="AP37" i="66" s="1"/>
  <c r="AZ87" i="66"/>
  <c r="T87" i="66" s="1"/>
  <c r="AJ87" i="66" s="1"/>
  <c r="AZ99" i="66"/>
  <c r="T99" i="66" s="1"/>
  <c r="AJ99" i="66" s="1"/>
  <c r="AZ115" i="66"/>
  <c r="T115" i="66" s="1"/>
  <c r="AJ115" i="66" s="1"/>
  <c r="AZ127" i="66"/>
  <c r="T127" i="66" s="1"/>
  <c r="AJ127" i="66" s="1"/>
  <c r="AZ142" i="66"/>
  <c r="T142" i="66" s="1"/>
  <c r="AJ142" i="66" s="1"/>
  <c r="BD182" i="66"/>
  <c r="X182" i="66" s="1"/>
  <c r="AN182" i="66" s="1"/>
  <c r="BD185" i="66"/>
  <c r="X185" i="66" s="1"/>
  <c r="AN185" i="66" s="1"/>
  <c r="BD27" i="66"/>
  <c r="X27" i="66" s="1"/>
  <c r="AN27" i="66" s="1"/>
  <c r="AZ62" i="66"/>
  <c r="T62" i="66" s="1"/>
  <c r="AJ62" i="66" s="1"/>
  <c r="AZ78" i="66"/>
  <c r="T78" i="66" s="1"/>
  <c r="AJ78" i="66" s="1"/>
  <c r="BG129" i="66"/>
  <c r="AA129" i="66" s="1"/>
  <c r="AQ129" i="66" s="1"/>
  <c r="BG197" i="66"/>
  <c r="AA197" i="66" s="1"/>
  <c r="AQ197" i="66" s="1"/>
  <c r="BG86" i="66"/>
  <c r="AA86" i="66" s="1"/>
  <c r="AQ86" i="66" s="1"/>
  <c r="BG211" i="66"/>
  <c r="AA211" i="66" s="1"/>
  <c r="AQ211" i="66" s="1"/>
  <c r="BG33" i="66"/>
  <c r="AA33" i="66" s="1"/>
  <c r="AQ33" i="66" s="1"/>
  <c r="BG195" i="66"/>
  <c r="AA195" i="66" s="1"/>
  <c r="AQ195" i="66" s="1"/>
  <c r="BG42" i="66"/>
  <c r="AA42" i="66" s="1"/>
  <c r="AQ42" i="66" s="1"/>
  <c r="BG193" i="66"/>
  <c r="AA193" i="66" s="1"/>
  <c r="AQ193" i="66" s="1"/>
  <c r="BG141" i="66"/>
  <c r="AA141" i="66" s="1"/>
  <c r="AQ141" i="66" s="1"/>
  <c r="BG118" i="66"/>
  <c r="AA118" i="66" s="1"/>
  <c r="AQ118" i="66" s="1"/>
  <c r="BG214" i="66"/>
  <c r="AA214" i="66" s="1"/>
  <c r="AQ214" i="66" s="1"/>
  <c r="BG146" i="66"/>
  <c r="AA146" i="66" s="1"/>
  <c r="AQ146" i="66" s="1"/>
  <c r="BG156" i="66"/>
  <c r="AA156" i="66" s="1"/>
  <c r="AQ156" i="66" s="1"/>
  <c r="BG140" i="66"/>
  <c r="AA140" i="66" s="1"/>
  <c r="AQ140" i="66" s="1"/>
  <c r="BG124" i="66"/>
  <c r="AA124" i="66" s="1"/>
  <c r="AQ124" i="66" s="1"/>
  <c r="BG108" i="66"/>
  <c r="AA108" i="66" s="1"/>
  <c r="AQ108" i="66" s="1"/>
  <c r="BG92" i="66"/>
  <c r="AA92" i="66" s="1"/>
  <c r="AQ92" i="66" s="1"/>
  <c r="BG76" i="66"/>
  <c r="AA76" i="66" s="1"/>
  <c r="AQ76" i="66" s="1"/>
  <c r="BG60" i="66"/>
  <c r="AA60" i="66" s="1"/>
  <c r="AQ60" i="66" s="1"/>
  <c r="BG44" i="66"/>
  <c r="AA44" i="66" s="1"/>
  <c r="AQ44" i="66" s="1"/>
  <c r="BG77" i="66"/>
  <c r="AA77" i="66" s="1"/>
  <c r="AQ77" i="66" s="1"/>
  <c r="BG61" i="66"/>
  <c r="AA61" i="66" s="1"/>
  <c r="AQ61" i="66" s="1"/>
  <c r="BF152" i="66"/>
  <c r="Z152" i="66" s="1"/>
  <c r="AP152" i="66" s="1"/>
  <c r="BF56" i="66"/>
  <c r="Z56" i="66" s="1"/>
  <c r="AP56" i="66" s="1"/>
  <c r="BF200" i="66"/>
  <c r="Z200" i="66" s="1"/>
  <c r="AP200" i="66" s="1"/>
  <c r="BF120" i="66"/>
  <c r="Z120" i="66" s="1"/>
  <c r="AP120" i="66" s="1"/>
  <c r="BF136" i="66"/>
  <c r="Z136" i="66" s="1"/>
  <c r="AP136" i="66" s="1"/>
  <c r="BF138" i="66"/>
  <c r="Z138" i="66" s="1"/>
  <c r="AP138" i="66" s="1"/>
  <c r="BF194" i="66"/>
  <c r="Z194" i="66" s="1"/>
  <c r="AP194" i="66" s="1"/>
  <c r="BF28" i="66"/>
  <c r="Z28" i="66" s="1"/>
  <c r="AP28" i="66" s="1"/>
  <c r="BF207" i="66"/>
  <c r="Z207" i="66" s="1"/>
  <c r="AP207" i="66" s="1"/>
  <c r="BF159" i="66"/>
  <c r="Z159" i="66" s="1"/>
  <c r="AP159" i="66" s="1"/>
  <c r="BF129" i="66"/>
  <c r="Z129" i="66" s="1"/>
  <c r="AP129" i="66" s="1"/>
  <c r="BF113" i="66"/>
  <c r="Z113" i="66" s="1"/>
  <c r="AP113" i="66" s="1"/>
  <c r="BF97" i="66"/>
  <c r="Z97" i="66" s="1"/>
  <c r="AP97" i="66" s="1"/>
  <c r="BF81" i="66"/>
  <c r="Z81" i="66" s="1"/>
  <c r="AP81" i="66" s="1"/>
  <c r="BF66" i="66"/>
  <c r="Z66" i="66" s="1"/>
  <c r="AP66" i="66" s="1"/>
  <c r="BF34" i="66"/>
  <c r="Z34" i="66" s="1"/>
  <c r="AP34" i="66" s="1"/>
  <c r="BC154" i="66"/>
  <c r="W154" i="66" s="1"/>
  <c r="AM154" i="66" s="1"/>
  <c r="BC174" i="66"/>
  <c r="W174" i="66" s="1"/>
  <c r="AM174" i="66" s="1"/>
  <c r="BC134" i="66"/>
  <c r="W134" i="66" s="1"/>
  <c r="AM134" i="66" s="1"/>
  <c r="BC111" i="66"/>
  <c r="W111" i="66" s="1"/>
  <c r="AM111" i="66" s="1"/>
  <c r="BC156" i="66"/>
  <c r="W156" i="66" s="1"/>
  <c r="AM156" i="66" s="1"/>
  <c r="BC76" i="66"/>
  <c r="W76" i="66" s="1"/>
  <c r="AM76" i="66" s="1"/>
  <c r="BI185" i="66"/>
  <c r="AC185" i="66" s="1"/>
  <c r="AS185" i="66" s="1"/>
  <c r="BI218" i="66"/>
  <c r="AC218" i="66" s="1"/>
  <c r="AS218" i="66" s="1"/>
  <c r="BI135" i="66"/>
  <c r="AC135" i="66" s="1"/>
  <c r="AS135" i="66" s="1"/>
  <c r="BI179" i="66"/>
  <c r="AC179" i="66" s="1"/>
  <c r="AS179" i="66" s="1"/>
  <c r="BI147" i="66"/>
  <c r="AC147" i="66" s="1"/>
  <c r="AS147" i="66" s="1"/>
  <c r="BI124" i="66"/>
  <c r="AC124" i="66" s="1"/>
  <c r="AS124" i="66" s="1"/>
  <c r="BI37" i="66"/>
  <c r="AC37" i="66" s="1"/>
  <c r="AS37" i="66" s="1"/>
  <c r="BI120" i="66"/>
  <c r="AC120" i="66" s="1"/>
  <c r="AS120" i="66" s="1"/>
  <c r="BI54" i="66"/>
  <c r="AC54" i="66" s="1"/>
  <c r="AS54" i="66" s="1"/>
  <c r="BI22" i="66"/>
  <c r="AC22" i="66" s="1"/>
  <c r="AS22" i="66" s="1"/>
  <c r="BC175" i="66"/>
  <c r="W175" i="66" s="1"/>
  <c r="AM175" i="66" s="1"/>
  <c r="BC79" i="66"/>
  <c r="W79" i="66" s="1"/>
  <c r="AM79" i="66" s="1"/>
  <c r="BC140" i="66"/>
  <c r="W140" i="66" s="1"/>
  <c r="AM140" i="66" s="1"/>
  <c r="BC92" i="66"/>
  <c r="W92" i="66" s="1"/>
  <c r="AM92" i="66" s="1"/>
  <c r="BC180" i="66"/>
  <c r="W180" i="66" s="1"/>
  <c r="AM180" i="66" s="1"/>
  <c r="BC38" i="66"/>
  <c r="W38" i="66" s="1"/>
  <c r="AM38" i="66" s="1"/>
  <c r="BC124" i="66"/>
  <c r="W124" i="66" s="1"/>
  <c r="AM124" i="66" s="1"/>
  <c r="BC108" i="66"/>
  <c r="W108" i="66" s="1"/>
  <c r="AM108" i="66" s="1"/>
  <c r="BC60" i="66"/>
  <c r="W60" i="66" s="1"/>
  <c r="AM60" i="66" s="1"/>
  <c r="AZ114" i="66"/>
  <c r="T114" i="66" s="1"/>
  <c r="AJ114" i="66" s="1"/>
  <c r="AZ118" i="66"/>
  <c r="T118" i="66" s="1"/>
  <c r="AJ118" i="66" s="1"/>
  <c r="AZ126" i="66"/>
  <c r="T126" i="66" s="1"/>
  <c r="AJ126" i="66" s="1"/>
  <c r="BG149" i="66"/>
  <c r="AA149" i="66" s="1"/>
  <c r="AQ149" i="66" s="1"/>
  <c r="BG135" i="66"/>
  <c r="AA135" i="66" s="1"/>
  <c r="AQ135" i="66" s="1"/>
  <c r="BG27" i="66"/>
  <c r="AA27" i="66" s="1"/>
  <c r="AQ27" i="66" s="1"/>
  <c r="BG45" i="66"/>
  <c r="AA45" i="66" s="1"/>
  <c r="AQ45" i="66" s="1"/>
  <c r="BD90" i="66"/>
  <c r="X90" i="66" s="1"/>
  <c r="AN90" i="66" s="1"/>
  <c r="BC176" i="66"/>
  <c r="W176" i="66" s="1"/>
  <c r="AM176" i="66" s="1"/>
  <c r="BC123" i="66"/>
  <c r="W123" i="66" s="1"/>
  <c r="AM123" i="66" s="1"/>
  <c r="BC39" i="66"/>
  <c r="W39" i="66" s="1"/>
  <c r="AM39" i="66" s="1"/>
  <c r="BC215" i="66"/>
  <c r="W215" i="66" s="1"/>
  <c r="AM215" i="66" s="1"/>
  <c r="BC155" i="66"/>
  <c r="W155" i="66" s="1"/>
  <c r="AM155" i="66" s="1"/>
  <c r="BC188" i="66"/>
  <c r="W188" i="66" s="1"/>
  <c r="AM188" i="66" s="1"/>
  <c r="BC151" i="66"/>
  <c r="W151" i="66" s="1"/>
  <c r="AM151" i="66" s="1"/>
  <c r="BC110" i="66"/>
  <c r="W110" i="66" s="1"/>
  <c r="AM110" i="66" s="1"/>
  <c r="BC211" i="66"/>
  <c r="W211" i="66" s="1"/>
  <c r="AM211" i="66" s="1"/>
  <c r="BC179" i="66"/>
  <c r="W179" i="66" s="1"/>
  <c r="AM179" i="66" s="1"/>
  <c r="BC139" i="66"/>
  <c r="W139" i="66" s="1"/>
  <c r="AM139" i="66" s="1"/>
  <c r="BC31" i="66"/>
  <c r="W31" i="66" s="1"/>
  <c r="AM31" i="66" s="1"/>
  <c r="BC209" i="66"/>
  <c r="W209" i="66" s="1"/>
  <c r="AM209" i="66" s="1"/>
  <c r="BC193" i="66"/>
  <c r="W193" i="66" s="1"/>
  <c r="AM193" i="66" s="1"/>
  <c r="BC177" i="66"/>
  <c r="W177" i="66" s="1"/>
  <c r="AM177" i="66" s="1"/>
  <c r="BC161" i="66"/>
  <c r="W161" i="66" s="1"/>
  <c r="AM161" i="66" s="1"/>
  <c r="BC138" i="66"/>
  <c r="W138" i="66" s="1"/>
  <c r="AM138" i="66" s="1"/>
  <c r="BC115" i="66"/>
  <c r="W115" i="66" s="1"/>
  <c r="AM115" i="66" s="1"/>
  <c r="BC91" i="66"/>
  <c r="W91" i="66" s="1"/>
  <c r="AM91" i="66" s="1"/>
  <c r="BC59" i="66"/>
  <c r="W59" i="66" s="1"/>
  <c r="AM59" i="66" s="1"/>
  <c r="BC27" i="66"/>
  <c r="W27" i="66" s="1"/>
  <c r="AM27" i="66" s="1"/>
  <c r="BC210" i="66"/>
  <c r="W210" i="66" s="1"/>
  <c r="AM210" i="66" s="1"/>
  <c r="BC194" i="66"/>
  <c r="W194" i="66" s="1"/>
  <c r="AM194" i="66" s="1"/>
  <c r="BC162" i="66"/>
  <c r="W162" i="66" s="1"/>
  <c r="AM162" i="66" s="1"/>
  <c r="BC141" i="66"/>
  <c r="W141" i="66" s="1"/>
  <c r="AM141" i="66" s="1"/>
  <c r="BC118" i="66"/>
  <c r="W118" i="66" s="1"/>
  <c r="AM118" i="66" s="1"/>
  <c r="BC90" i="66"/>
  <c r="W90" i="66" s="1"/>
  <c r="AM90" i="66" s="1"/>
  <c r="BC58" i="66"/>
  <c r="W58" i="66" s="1"/>
  <c r="AM58" i="66" s="1"/>
  <c r="BC26" i="66"/>
  <c r="W26" i="66" s="1"/>
  <c r="AM26" i="66" s="1"/>
  <c r="BC144" i="66"/>
  <c r="W144" i="66" s="1"/>
  <c r="AM144" i="66" s="1"/>
  <c r="BC128" i="66"/>
  <c r="W128" i="66" s="1"/>
  <c r="AM128" i="66" s="1"/>
  <c r="BC112" i="66"/>
  <c r="W112" i="66" s="1"/>
  <c r="AM112" i="66" s="1"/>
  <c r="BC96" i="66"/>
  <c r="W96" i="66" s="1"/>
  <c r="AM96" i="66" s="1"/>
  <c r="BC80" i="66"/>
  <c r="W80" i="66" s="1"/>
  <c r="AM80" i="66" s="1"/>
  <c r="BC64" i="66"/>
  <c r="W64" i="66" s="1"/>
  <c r="AM64" i="66" s="1"/>
  <c r="BC32" i="66"/>
  <c r="W32" i="66" s="1"/>
  <c r="AM32" i="66" s="1"/>
  <c r="BC97" i="66"/>
  <c r="W97" i="66" s="1"/>
  <c r="AM97" i="66" s="1"/>
  <c r="BC81" i="66"/>
  <c r="W81" i="66" s="1"/>
  <c r="AM81" i="66" s="1"/>
  <c r="BC65" i="66"/>
  <c r="W65" i="66" s="1"/>
  <c r="AM65" i="66" s="1"/>
  <c r="BC49" i="66"/>
  <c r="W49" i="66" s="1"/>
  <c r="AM49" i="66" s="1"/>
  <c r="BC33" i="66"/>
  <c r="W33" i="66" s="1"/>
  <c r="AM33" i="66" s="1"/>
  <c r="BF32" i="66"/>
  <c r="Z32" i="66" s="1"/>
  <c r="AP32" i="66" s="1"/>
  <c r="BF191" i="66"/>
  <c r="Z191" i="66" s="1"/>
  <c r="AP191" i="66" s="1"/>
  <c r="BI209" i="66"/>
  <c r="AC209" i="66" s="1"/>
  <c r="AS209" i="66" s="1"/>
  <c r="BI157" i="66"/>
  <c r="AC157" i="66" s="1"/>
  <c r="AS157" i="66" s="1"/>
  <c r="BI41" i="66"/>
  <c r="AC41" i="66" s="1"/>
  <c r="AS41" i="66" s="1"/>
  <c r="BI137" i="66"/>
  <c r="AC137" i="66" s="1"/>
  <c r="AS137" i="66" s="1"/>
  <c r="BI201" i="66"/>
  <c r="AC201" i="66" s="1"/>
  <c r="AS201" i="66" s="1"/>
  <c r="BI125" i="66"/>
  <c r="AC125" i="66" s="1"/>
  <c r="AS125" i="66" s="1"/>
  <c r="BI25" i="66"/>
  <c r="AC25" i="66" s="1"/>
  <c r="AS25" i="66" s="1"/>
  <c r="BI96" i="66"/>
  <c r="AC96" i="66" s="1"/>
  <c r="AS96" i="66" s="1"/>
  <c r="BI214" i="66"/>
  <c r="AC214" i="66" s="1"/>
  <c r="AS214" i="66" s="1"/>
  <c r="BI182" i="66"/>
  <c r="AC182" i="66" s="1"/>
  <c r="AS182" i="66" s="1"/>
  <c r="BI144" i="66"/>
  <c r="AC144" i="66" s="1"/>
  <c r="AS144" i="66" s="1"/>
  <c r="BI88" i="66"/>
  <c r="AC88" i="66" s="1"/>
  <c r="AS88" i="66" s="1"/>
  <c r="BI24" i="66"/>
  <c r="AC24" i="66" s="1"/>
  <c r="AS24" i="66" s="1"/>
  <c r="BI197" i="66"/>
  <c r="AC197" i="66" s="1"/>
  <c r="AS197" i="66" s="1"/>
  <c r="BI65" i="66"/>
  <c r="AC65" i="66" s="1"/>
  <c r="AS65" i="66" s="1"/>
  <c r="BI215" i="66"/>
  <c r="AC215" i="66" s="1"/>
  <c r="AS215" i="66" s="1"/>
  <c r="BI199" i="66"/>
  <c r="AC199" i="66" s="1"/>
  <c r="AS199" i="66" s="1"/>
  <c r="BI183" i="66"/>
  <c r="AC183" i="66" s="1"/>
  <c r="AS183" i="66" s="1"/>
  <c r="BI167" i="66"/>
  <c r="AC167" i="66" s="1"/>
  <c r="AS167" i="66" s="1"/>
  <c r="BI149" i="66"/>
  <c r="AC149" i="66" s="1"/>
  <c r="AS149" i="66" s="1"/>
  <c r="BI108" i="66"/>
  <c r="AC108" i="66" s="1"/>
  <c r="AS108" i="66" s="1"/>
  <c r="BI77" i="66"/>
  <c r="AC77" i="66" s="1"/>
  <c r="AS77" i="66" s="1"/>
  <c r="BI45" i="66"/>
  <c r="AC45" i="66" s="1"/>
  <c r="AS45" i="66" s="1"/>
  <c r="BI184" i="66"/>
  <c r="AC184" i="66" s="1"/>
  <c r="AS184" i="66" s="1"/>
  <c r="BI168" i="66"/>
  <c r="AC168" i="66" s="1"/>
  <c r="AS168" i="66" s="1"/>
  <c r="BI145" i="66"/>
  <c r="AC145" i="66" s="1"/>
  <c r="AS145" i="66" s="1"/>
  <c r="BI76" i="66"/>
  <c r="AC76" i="66" s="1"/>
  <c r="AS76" i="66" s="1"/>
  <c r="BI122" i="66"/>
  <c r="AC122" i="66" s="1"/>
  <c r="AS122" i="66" s="1"/>
  <c r="BI106" i="66"/>
  <c r="AC106" i="66" s="1"/>
  <c r="AS106" i="66" s="1"/>
  <c r="BI90" i="66"/>
  <c r="AC90" i="66" s="1"/>
  <c r="AS90" i="66" s="1"/>
  <c r="BI74" i="66"/>
  <c r="AC74" i="66" s="1"/>
  <c r="AS74" i="66" s="1"/>
  <c r="BI58" i="66"/>
  <c r="AC58" i="66" s="1"/>
  <c r="AS58" i="66" s="1"/>
  <c r="BI26" i="66"/>
  <c r="AC26" i="66" s="1"/>
  <c r="AS26" i="66" s="1"/>
  <c r="BI47" i="66"/>
  <c r="AC47" i="66" s="1"/>
  <c r="AS47" i="66" s="1"/>
  <c r="BG204" i="66"/>
  <c r="AA204" i="66" s="1"/>
  <c r="AQ204" i="66" s="1"/>
  <c r="BG68" i="66"/>
  <c r="AA68" i="66" s="1"/>
  <c r="AQ68" i="66" s="1"/>
  <c r="BG37" i="66"/>
  <c r="AA37" i="66" s="1"/>
  <c r="AQ37" i="66" s="1"/>
  <c r="BD84" i="66"/>
  <c r="X84" i="66" s="1"/>
  <c r="AN84" i="66" s="1"/>
  <c r="BD52" i="66"/>
  <c r="X52" i="66" s="1"/>
  <c r="AN52" i="66" s="1"/>
  <c r="BC208" i="66"/>
  <c r="W208" i="66" s="1"/>
  <c r="AM208" i="66" s="1"/>
  <c r="BC126" i="66"/>
  <c r="W126" i="66" s="1"/>
  <c r="AM126" i="66" s="1"/>
  <c r="BC78" i="66"/>
  <c r="W78" i="66" s="1"/>
  <c r="AM78" i="66" s="1"/>
  <c r="BC183" i="66"/>
  <c r="W183" i="66" s="1"/>
  <c r="AM183" i="66" s="1"/>
  <c r="BC114" i="66"/>
  <c r="W114" i="66" s="1"/>
  <c r="AM114" i="66" s="1"/>
  <c r="BC158" i="66"/>
  <c r="W158" i="66" s="1"/>
  <c r="AM158" i="66" s="1"/>
  <c r="BC62" i="66"/>
  <c r="W62" i="66" s="1"/>
  <c r="AM62" i="66" s="1"/>
  <c r="BC204" i="66"/>
  <c r="W204" i="66" s="1"/>
  <c r="AM204" i="66" s="1"/>
  <c r="BC86" i="66"/>
  <c r="W86" i="66" s="1"/>
  <c r="AM86" i="66" s="1"/>
  <c r="BC201" i="66"/>
  <c r="W201" i="66" s="1"/>
  <c r="AM201" i="66" s="1"/>
  <c r="BC169" i="66"/>
  <c r="W169" i="66" s="1"/>
  <c r="AM169" i="66" s="1"/>
  <c r="BC147" i="66"/>
  <c r="W147" i="66" s="1"/>
  <c r="AM147" i="66" s="1"/>
  <c r="BC129" i="66"/>
  <c r="W129" i="66" s="1"/>
  <c r="AM129" i="66" s="1"/>
  <c r="BC106" i="66"/>
  <c r="W106" i="66" s="1"/>
  <c r="AM106" i="66" s="1"/>
  <c r="BC43" i="66"/>
  <c r="W43" i="66" s="1"/>
  <c r="AM43" i="66" s="1"/>
  <c r="BC202" i="66"/>
  <c r="W202" i="66" s="1"/>
  <c r="AM202" i="66" s="1"/>
  <c r="BC150" i="66"/>
  <c r="W150" i="66" s="1"/>
  <c r="AM150" i="66" s="1"/>
  <c r="BC74" i="66"/>
  <c r="W74" i="66" s="1"/>
  <c r="AM74" i="66" s="1"/>
  <c r="BC42" i="66"/>
  <c r="W42" i="66" s="1"/>
  <c r="AM42" i="66" s="1"/>
  <c r="BC72" i="66"/>
  <c r="W72" i="66" s="1"/>
  <c r="AM72" i="66" s="1"/>
  <c r="BC56" i="66"/>
  <c r="W56" i="66" s="1"/>
  <c r="AM56" i="66" s="1"/>
  <c r="BC40" i="66"/>
  <c r="W40" i="66" s="1"/>
  <c r="AM40" i="66" s="1"/>
  <c r="BC24" i="66"/>
  <c r="W24" i="66" s="1"/>
  <c r="AM24" i="66" s="1"/>
  <c r="BC73" i="66"/>
  <c r="W73" i="66" s="1"/>
  <c r="AM73" i="66" s="1"/>
  <c r="BC25" i="66"/>
  <c r="W25" i="66" s="1"/>
  <c r="AM25" i="66" s="1"/>
  <c r="BF169" i="66"/>
  <c r="Z169" i="66" s="1"/>
  <c r="AP169" i="66" s="1"/>
  <c r="BF202" i="66"/>
  <c r="Z202" i="66" s="1"/>
  <c r="AP202" i="66" s="1"/>
  <c r="BI210" i="66"/>
  <c r="AC210" i="66" s="1"/>
  <c r="AS210" i="66" s="1"/>
  <c r="BI178" i="66"/>
  <c r="AC178" i="66" s="1"/>
  <c r="AS178" i="66" s="1"/>
  <c r="BI48" i="66"/>
  <c r="AC48" i="66" s="1"/>
  <c r="AS48" i="66" s="1"/>
  <c r="BI202" i="66"/>
  <c r="AC202" i="66" s="1"/>
  <c r="AS202" i="66" s="1"/>
  <c r="BI128" i="66"/>
  <c r="AC128" i="66" s="1"/>
  <c r="AS128" i="66" s="1"/>
  <c r="BI32" i="66"/>
  <c r="AC32" i="66" s="1"/>
  <c r="AS32" i="66" s="1"/>
  <c r="BI198" i="66"/>
  <c r="AC198" i="66" s="1"/>
  <c r="AS198" i="66" s="1"/>
  <c r="BI166" i="66"/>
  <c r="AC166" i="66" s="1"/>
  <c r="AS166" i="66" s="1"/>
  <c r="BI141" i="66"/>
  <c r="AC141" i="66" s="1"/>
  <c r="AS141" i="66" s="1"/>
  <c r="BI97" i="66"/>
  <c r="AC97" i="66" s="1"/>
  <c r="AS97" i="66" s="1"/>
  <c r="BI33" i="66"/>
  <c r="AC33" i="66" s="1"/>
  <c r="AS33" i="66" s="1"/>
  <c r="BI140" i="66"/>
  <c r="AC140" i="66" s="1"/>
  <c r="AS140" i="66" s="1"/>
  <c r="BI117" i="66"/>
  <c r="AC117" i="66" s="1"/>
  <c r="AS117" i="66" s="1"/>
  <c r="BI93" i="66"/>
  <c r="AC93" i="66" s="1"/>
  <c r="AS93" i="66" s="1"/>
  <c r="BI61" i="66"/>
  <c r="AC61" i="66" s="1"/>
  <c r="AS61" i="66" s="1"/>
  <c r="BI29" i="66"/>
  <c r="AC29" i="66" s="1"/>
  <c r="AS29" i="66" s="1"/>
  <c r="BI208" i="66"/>
  <c r="AC208" i="66" s="1"/>
  <c r="AS208" i="66" s="1"/>
  <c r="BI192" i="66"/>
  <c r="AC192" i="66" s="1"/>
  <c r="AS192" i="66" s="1"/>
  <c r="BI176" i="66"/>
  <c r="AC176" i="66" s="1"/>
  <c r="AS176" i="66" s="1"/>
  <c r="BI160" i="66"/>
  <c r="AC160" i="66" s="1"/>
  <c r="AS160" i="66" s="1"/>
  <c r="BI136" i="66"/>
  <c r="AC136" i="66" s="1"/>
  <c r="AS136" i="66" s="1"/>
  <c r="BI113" i="66"/>
  <c r="AC113" i="66" s="1"/>
  <c r="AS113" i="66" s="1"/>
  <c r="BI28" i="66"/>
  <c r="AC28" i="66" s="1"/>
  <c r="AS28" i="66" s="1"/>
  <c r="BI146" i="66"/>
  <c r="AC146" i="66" s="1"/>
  <c r="AS146" i="66" s="1"/>
  <c r="BI130" i="66"/>
  <c r="AC130" i="66" s="1"/>
  <c r="AS130" i="66" s="1"/>
  <c r="BI114" i="66"/>
  <c r="AC114" i="66" s="1"/>
  <c r="AS114" i="66" s="1"/>
  <c r="BI98" i="66"/>
  <c r="AC98" i="66" s="1"/>
  <c r="AS98" i="66" s="1"/>
  <c r="BI82" i="66"/>
  <c r="AC82" i="66" s="1"/>
  <c r="AS82" i="66" s="1"/>
  <c r="BI66" i="66"/>
  <c r="AC66" i="66" s="1"/>
  <c r="AS66" i="66" s="1"/>
  <c r="BI50" i="66"/>
  <c r="AC50" i="66" s="1"/>
  <c r="AS50" i="66" s="1"/>
  <c r="BD180" i="66"/>
  <c r="X180" i="66" s="1"/>
  <c r="AN180" i="66" s="1"/>
  <c r="BD116" i="66"/>
  <c r="X116" i="66" s="1"/>
  <c r="AN116" i="66" s="1"/>
  <c r="BD154" i="66"/>
  <c r="X154" i="66" s="1"/>
  <c r="AN154" i="66" s="1"/>
  <c r="BC170" i="66"/>
  <c r="W170" i="66" s="1"/>
  <c r="AM170" i="66" s="1"/>
  <c r="BC133" i="66"/>
  <c r="W133" i="66" s="1"/>
  <c r="AM133" i="66" s="1"/>
  <c r="BC57" i="66"/>
  <c r="W57" i="66" s="1"/>
  <c r="AM57" i="66" s="1"/>
  <c r="BC186" i="66"/>
  <c r="W186" i="66" s="1"/>
  <c r="AM186" i="66" s="1"/>
  <c r="BC217" i="66"/>
  <c r="W217" i="66" s="1"/>
  <c r="AM217" i="66" s="1"/>
  <c r="BC218" i="66"/>
  <c r="W218" i="66" s="1"/>
  <c r="AM218" i="66" s="1"/>
  <c r="BC121" i="66"/>
  <c r="W121" i="66" s="1"/>
  <c r="AM121" i="66" s="1"/>
  <c r="BC89" i="66"/>
  <c r="W89" i="66" s="1"/>
  <c r="AM89" i="66" s="1"/>
  <c r="BC159" i="66"/>
  <c r="W159" i="66" s="1"/>
  <c r="AM159" i="66" s="1"/>
  <c r="BC127" i="66"/>
  <c r="W127" i="66" s="1"/>
  <c r="AM127" i="66" s="1"/>
  <c r="BC63" i="66"/>
  <c r="W63" i="66" s="1"/>
  <c r="AM63" i="66" s="1"/>
  <c r="BC22" i="66"/>
  <c r="W22" i="66" s="1"/>
  <c r="AM22" i="66" s="1"/>
  <c r="BI213" i="66"/>
  <c r="AC213" i="66" s="1"/>
  <c r="AS213" i="66" s="1"/>
  <c r="BI92" i="66"/>
  <c r="AC92" i="66" s="1"/>
  <c r="AS92" i="66" s="1"/>
  <c r="BI169" i="66"/>
  <c r="AC169" i="66" s="1"/>
  <c r="AS169" i="66" s="1"/>
  <c r="BI121" i="66"/>
  <c r="AC121" i="66" s="1"/>
  <c r="AS121" i="66" s="1"/>
  <c r="BI89" i="66"/>
  <c r="AC89" i="66" s="1"/>
  <c r="AS89" i="66" s="1"/>
  <c r="BI60" i="66"/>
  <c r="AC60" i="66" s="1"/>
  <c r="AS60" i="66" s="1"/>
  <c r="BD137" i="66"/>
  <c r="X137" i="66" s="1"/>
  <c r="AN137" i="66" s="1"/>
  <c r="BD202" i="66"/>
  <c r="X202" i="66" s="1"/>
  <c r="AN202" i="66" s="1"/>
  <c r="BD51" i="66"/>
  <c r="X51" i="66" s="1"/>
  <c r="AN51" i="66" s="1"/>
  <c r="BG208" i="66"/>
  <c r="AA208" i="66" s="1"/>
  <c r="AQ208" i="66" s="1"/>
  <c r="BG176" i="66"/>
  <c r="AA176" i="66" s="1"/>
  <c r="AQ176" i="66" s="1"/>
  <c r="BG51" i="66"/>
  <c r="AA51" i="66" s="1"/>
  <c r="AQ51" i="66" s="1"/>
  <c r="BG137" i="66"/>
  <c r="AA137" i="66" s="1"/>
  <c r="AQ137" i="66" s="1"/>
  <c r="BG98" i="66"/>
  <c r="AA98" i="66" s="1"/>
  <c r="AQ98" i="66" s="1"/>
  <c r="BG158" i="66"/>
  <c r="AA158" i="66" s="1"/>
  <c r="AQ158" i="66" s="1"/>
  <c r="BG94" i="66"/>
  <c r="AA94" i="66" s="1"/>
  <c r="AQ94" i="66" s="1"/>
  <c r="BG218" i="66"/>
  <c r="AA218" i="66" s="1"/>
  <c r="AQ218" i="66" s="1"/>
  <c r="BG200" i="66"/>
  <c r="AA200" i="66" s="1"/>
  <c r="AQ200" i="66" s="1"/>
  <c r="BG85" i="66"/>
  <c r="AA85" i="66" s="1"/>
  <c r="AQ85" i="66" s="1"/>
  <c r="BG183" i="66"/>
  <c r="AA183" i="66" s="1"/>
  <c r="AQ183" i="66" s="1"/>
  <c r="BG151" i="66"/>
  <c r="AA151" i="66" s="1"/>
  <c r="AQ151" i="66" s="1"/>
  <c r="BG119" i="66"/>
  <c r="AA119" i="66" s="1"/>
  <c r="AQ119" i="66" s="1"/>
  <c r="BG103" i="66"/>
  <c r="AA103" i="66" s="1"/>
  <c r="AQ103" i="66" s="1"/>
  <c r="BG144" i="66"/>
  <c r="AA144" i="66" s="1"/>
  <c r="AQ144" i="66" s="1"/>
  <c r="BG32" i="66"/>
  <c r="AA32" i="66" s="1"/>
  <c r="AQ32" i="66" s="1"/>
  <c r="BG62" i="66"/>
  <c r="AA62" i="66" s="1"/>
  <c r="AQ62" i="66" s="1"/>
  <c r="BG30" i="66"/>
  <c r="AA30" i="66" s="1"/>
  <c r="AQ30" i="66" s="1"/>
  <c r="BF68" i="66"/>
  <c r="Z68" i="66" s="1"/>
  <c r="AP68" i="66" s="1"/>
  <c r="BF41" i="66"/>
  <c r="Z41" i="66" s="1"/>
  <c r="AP41" i="66" s="1"/>
  <c r="BF151" i="66"/>
  <c r="Z151" i="66" s="1"/>
  <c r="AP151" i="66" s="1"/>
  <c r="BF179" i="66"/>
  <c r="Z179" i="66" s="1"/>
  <c r="AP179" i="66" s="1"/>
  <c r="BF123" i="66"/>
  <c r="Z123" i="66" s="1"/>
  <c r="AP123" i="66" s="1"/>
  <c r="BF215" i="66"/>
  <c r="Z215" i="66" s="1"/>
  <c r="AP215" i="66" s="1"/>
  <c r="BF188" i="66"/>
  <c r="Z188" i="66" s="1"/>
  <c r="AP188" i="66" s="1"/>
  <c r="BF156" i="66"/>
  <c r="Z156" i="66" s="1"/>
  <c r="AP156" i="66" s="1"/>
  <c r="BF140" i="66"/>
  <c r="Z140" i="66" s="1"/>
  <c r="AP140" i="66" s="1"/>
  <c r="BF76" i="66"/>
  <c r="Z76" i="66" s="1"/>
  <c r="AP76" i="66" s="1"/>
  <c r="BF22" i="66"/>
  <c r="Z22" i="66" s="1"/>
  <c r="AP22" i="66" s="1"/>
  <c r="BF69" i="66"/>
  <c r="Z69" i="66" s="1"/>
  <c r="AP69" i="66" s="1"/>
  <c r="BF67" i="66"/>
  <c r="Z67" i="66" s="1"/>
  <c r="AP67" i="66" s="1"/>
  <c r="BC220" i="66"/>
  <c r="W220" i="66" s="1"/>
  <c r="AM220" i="66" s="1"/>
  <c r="BC191" i="66"/>
  <c r="W191" i="66" s="1"/>
  <c r="AM191" i="66" s="1"/>
  <c r="BI42" i="66"/>
  <c r="AC42" i="66" s="1"/>
  <c r="AS42" i="66" s="1"/>
  <c r="BI154" i="66"/>
  <c r="AC154" i="66" s="1"/>
  <c r="AS154" i="66" s="1"/>
  <c r="BI138" i="66"/>
  <c r="AC138" i="66" s="1"/>
  <c r="AS138" i="66" s="1"/>
  <c r="BG198" i="66"/>
  <c r="AA198" i="66" s="1"/>
  <c r="AQ198" i="66" s="1"/>
  <c r="BG177" i="66"/>
  <c r="AA177" i="66" s="1"/>
  <c r="AQ177" i="66" s="1"/>
  <c r="BG160" i="66"/>
  <c r="AA160" i="66" s="1"/>
  <c r="AQ160" i="66" s="1"/>
  <c r="BF91" i="66"/>
  <c r="Z91" i="66" s="1"/>
  <c r="AP91" i="66" s="1"/>
  <c r="BF50" i="66"/>
  <c r="Z50" i="66" s="1"/>
  <c r="AP50" i="66" s="1"/>
  <c r="BC48" i="66"/>
  <c r="W48" i="66" s="1"/>
  <c r="AM48" i="66" s="1"/>
  <c r="BI170" i="66"/>
  <c r="AC170" i="66" s="1"/>
  <c r="AS170" i="66" s="1"/>
  <c r="BI104" i="66"/>
  <c r="AC104" i="66" s="1"/>
  <c r="AS104" i="66" s="1"/>
  <c r="BI165" i="66"/>
  <c r="AC165" i="66" s="1"/>
  <c r="AS165" i="66" s="1"/>
  <c r="BC117" i="66"/>
  <c r="W117" i="66" s="1"/>
  <c r="AM117" i="66" s="1"/>
  <c r="BC184" i="66"/>
  <c r="W184" i="66" s="1"/>
  <c r="AM184" i="66" s="1"/>
  <c r="BC178" i="66"/>
  <c r="W178" i="66" s="1"/>
  <c r="AM178" i="66" s="1"/>
  <c r="BC55" i="66"/>
  <c r="W55" i="66" s="1"/>
  <c r="AM55" i="66" s="1"/>
  <c r="BC95" i="66"/>
  <c r="W95" i="66" s="1"/>
  <c r="AM95" i="66" s="1"/>
  <c r="BC54" i="66"/>
  <c r="W54" i="66" s="1"/>
  <c r="AM54" i="66" s="1"/>
  <c r="BI200" i="66"/>
  <c r="AC200" i="66" s="1"/>
  <c r="AS200" i="66" s="1"/>
  <c r="BI44" i="66"/>
  <c r="AC44" i="66" s="1"/>
  <c r="AS44" i="66" s="1"/>
  <c r="BD106" i="66"/>
  <c r="X106" i="66" s="1"/>
  <c r="AN106" i="66" s="1"/>
  <c r="BG182" i="66"/>
  <c r="AA182" i="66" s="1"/>
  <c r="AQ182" i="66" s="1"/>
  <c r="BG63" i="66"/>
  <c r="AA63" i="66" s="1"/>
  <c r="AQ63" i="66" s="1"/>
  <c r="BG192" i="66"/>
  <c r="AA192" i="66" s="1"/>
  <c r="AQ192" i="66" s="1"/>
  <c r="BG46" i="66"/>
  <c r="AA46" i="66" s="1"/>
  <c r="AQ46" i="66" s="1"/>
  <c r="BF65" i="66"/>
  <c r="Z65" i="66" s="1"/>
  <c r="AP65" i="66" s="1"/>
  <c r="BF82" i="66"/>
  <c r="Z82" i="66" s="1"/>
  <c r="AP82" i="66" s="1"/>
  <c r="BF49" i="66"/>
  <c r="Z49" i="66" s="1"/>
  <c r="AP49" i="66" s="1"/>
  <c r="BF204" i="66"/>
  <c r="Z204" i="66" s="1"/>
  <c r="AP204" i="66" s="1"/>
  <c r="BF172" i="66"/>
  <c r="Z172" i="66" s="1"/>
  <c r="AP172" i="66" s="1"/>
  <c r="BN63" i="66"/>
  <c r="AH63" i="66" s="1"/>
  <c r="AX63" i="66" s="1"/>
  <c r="BN24" i="66"/>
  <c r="AH24" i="66" s="1"/>
  <c r="AX24" i="66" s="1"/>
  <c r="BN192" i="66"/>
  <c r="AH192" i="66" s="1"/>
  <c r="AX192" i="66" s="1"/>
  <c r="BN144" i="66"/>
  <c r="AH144" i="66" s="1"/>
  <c r="AX144" i="66" s="1"/>
  <c r="BN165" i="66"/>
  <c r="AH165" i="66" s="1"/>
  <c r="AX165" i="66" s="1"/>
  <c r="BN119" i="66"/>
  <c r="AH119" i="66" s="1"/>
  <c r="AX119" i="66" s="1"/>
  <c r="BN194" i="66"/>
  <c r="AH194" i="66" s="1"/>
  <c r="AX194" i="66" s="1"/>
  <c r="BN147" i="66"/>
  <c r="AH147" i="66" s="1"/>
  <c r="AX147" i="66" s="1"/>
  <c r="BN106" i="66"/>
  <c r="AH106" i="66" s="1"/>
  <c r="AX106" i="66" s="1"/>
  <c r="BN183" i="66"/>
  <c r="AH183" i="66" s="1"/>
  <c r="AX183" i="66" s="1"/>
  <c r="BN57" i="66"/>
  <c r="AH57" i="66" s="1"/>
  <c r="AX57" i="66" s="1"/>
  <c r="BN41" i="66"/>
  <c r="AH41" i="66" s="1"/>
  <c r="AX41" i="66" s="1"/>
  <c r="BN74" i="66"/>
  <c r="AH74" i="66" s="1"/>
  <c r="AX74" i="66" s="1"/>
  <c r="BN58" i="66"/>
  <c r="AH58" i="66" s="1"/>
  <c r="AX58" i="66" s="1"/>
  <c r="BN135" i="66"/>
  <c r="AH135" i="66" s="1"/>
  <c r="AX135" i="66" s="1"/>
  <c r="BN139" i="66"/>
  <c r="AH139" i="66" s="1"/>
  <c r="AX139" i="66" s="1"/>
  <c r="BN210" i="66"/>
  <c r="AH210" i="66" s="1"/>
  <c r="AX210" i="66" s="1"/>
  <c r="BN162" i="66"/>
  <c r="AH162" i="66" s="1"/>
  <c r="AX162" i="66" s="1"/>
  <c r="BN150" i="66"/>
  <c r="AH150" i="66" s="1"/>
  <c r="AX150" i="66" s="1"/>
  <c r="BN127" i="66"/>
  <c r="AH127" i="66" s="1"/>
  <c r="AX127" i="66" s="1"/>
  <c r="BN75" i="66"/>
  <c r="AH75" i="66" s="1"/>
  <c r="AX75" i="66" s="1"/>
  <c r="BN153" i="66"/>
  <c r="AH153" i="66" s="1"/>
  <c r="AX153" i="66" s="1"/>
  <c r="BN105" i="66"/>
  <c r="AH105" i="66" s="1"/>
  <c r="AX105" i="66" s="1"/>
  <c r="BN87" i="66"/>
  <c r="AH87" i="66" s="1"/>
  <c r="AX87" i="66" s="1"/>
  <c r="BN217" i="66"/>
  <c r="AH217" i="66" s="1"/>
  <c r="AX217" i="66" s="1"/>
  <c r="BN193" i="66"/>
  <c r="AH193" i="66" s="1"/>
  <c r="AX193" i="66" s="1"/>
  <c r="BN204" i="66"/>
  <c r="AH204" i="66" s="1"/>
  <c r="AX204" i="66" s="1"/>
  <c r="BN172" i="66"/>
  <c r="AH172" i="66" s="1"/>
  <c r="AX172" i="66" s="1"/>
  <c r="BN130" i="66"/>
  <c r="AH130" i="66" s="1"/>
  <c r="AX130" i="66" s="1"/>
  <c r="BN140" i="66"/>
  <c r="AH140" i="66" s="1"/>
  <c r="AX140" i="66" s="1"/>
  <c r="BN36" i="66"/>
  <c r="AH36" i="66" s="1"/>
  <c r="AX36" i="66" s="1"/>
  <c r="BN86" i="66"/>
  <c r="AH86" i="66" s="1"/>
  <c r="AX86" i="66" s="1"/>
  <c r="BN54" i="66"/>
  <c r="AH54" i="66" s="1"/>
  <c r="AX54" i="66" s="1"/>
  <c r="BN124" i="66"/>
  <c r="AH124" i="66" s="1"/>
  <c r="AX124" i="66" s="1"/>
  <c r="BN76" i="66"/>
  <c r="AH76" i="66" s="1"/>
  <c r="AX76" i="66" s="1"/>
  <c r="BN199" i="66"/>
  <c r="AH199" i="66" s="1"/>
  <c r="AX199" i="66" s="1"/>
  <c r="BN43" i="66"/>
  <c r="AH43" i="66" s="1"/>
  <c r="AX43" i="66" s="1"/>
  <c r="BN137" i="66"/>
  <c r="AH137" i="66" s="1"/>
  <c r="AX137" i="66" s="1"/>
  <c r="BN121" i="66"/>
  <c r="AH121" i="66" s="1"/>
  <c r="AX121" i="66" s="1"/>
  <c r="BN89" i="66"/>
  <c r="AH89" i="66" s="1"/>
  <c r="AX89" i="66" s="1"/>
  <c r="BN73" i="66"/>
  <c r="AH73" i="66" s="1"/>
  <c r="AX73" i="66" s="1"/>
  <c r="BN25" i="66"/>
  <c r="AH25" i="66" s="1"/>
  <c r="AX25" i="66" s="1"/>
  <c r="BN42" i="66"/>
  <c r="AH42" i="66" s="1"/>
  <c r="AX42" i="66" s="1"/>
  <c r="BN64" i="66"/>
  <c r="AH64" i="66" s="1"/>
  <c r="AX64" i="66" s="1"/>
  <c r="BN181" i="66"/>
  <c r="AH181" i="66" s="1"/>
  <c r="AX181" i="66" s="1"/>
  <c r="BN142" i="66"/>
  <c r="AH142" i="66" s="1"/>
  <c r="AX142" i="66" s="1"/>
  <c r="BN56" i="66"/>
  <c r="AH56" i="66" s="1"/>
  <c r="AX56" i="66" s="1"/>
  <c r="BN202" i="66"/>
  <c r="AH202" i="66" s="1"/>
  <c r="AX202" i="66" s="1"/>
  <c r="BN186" i="66"/>
  <c r="AH186" i="66" s="1"/>
  <c r="AX186" i="66" s="1"/>
  <c r="BN156" i="66"/>
  <c r="AH156" i="66" s="1"/>
  <c r="AX156" i="66" s="1"/>
  <c r="BN92" i="66"/>
  <c r="AH92" i="66" s="1"/>
  <c r="AX92" i="66" s="1"/>
  <c r="BN60" i="66"/>
  <c r="AH60" i="66" s="1"/>
  <c r="AX60" i="66" s="1"/>
  <c r="BN59" i="66"/>
  <c r="AH59" i="66" s="1"/>
  <c r="AX59" i="66" s="1"/>
  <c r="BN27" i="66"/>
  <c r="AH27" i="66" s="1"/>
  <c r="AX27" i="66" s="1"/>
  <c r="BN98" i="66"/>
  <c r="AH98" i="66" s="1"/>
  <c r="AX98" i="66" s="1"/>
  <c r="BN185" i="66"/>
  <c r="AH185" i="66" s="1"/>
  <c r="AX185" i="66" s="1"/>
  <c r="BN55" i="66"/>
  <c r="AH55" i="66" s="1"/>
  <c r="AX55" i="66" s="1"/>
  <c r="BN184" i="66"/>
  <c r="AH184" i="66" s="1"/>
  <c r="AX184" i="66" s="1"/>
  <c r="BN177" i="66"/>
  <c r="AH177" i="66" s="1"/>
  <c r="AX177" i="66" s="1"/>
  <c r="BN103" i="66"/>
  <c r="AH103" i="66" s="1"/>
  <c r="AX103" i="66" s="1"/>
  <c r="BN170" i="66"/>
  <c r="AH170" i="66" s="1"/>
  <c r="AX170" i="66" s="1"/>
  <c r="BN136" i="66"/>
  <c r="AH136" i="66" s="1"/>
  <c r="AX136" i="66" s="1"/>
  <c r="BN49" i="66"/>
  <c r="AH49" i="66" s="1"/>
  <c r="AX49" i="66" s="1"/>
  <c r="BN33" i="66"/>
  <c r="AH33" i="66" s="1"/>
  <c r="AX33" i="66" s="1"/>
  <c r="BN66" i="66"/>
  <c r="AH66" i="66" s="1"/>
  <c r="AX66" i="66" s="1"/>
  <c r="BN50" i="66"/>
  <c r="AH50" i="66" s="1"/>
  <c r="AX50" i="66" s="1"/>
  <c r="BN200" i="66"/>
  <c r="AH200" i="66" s="1"/>
  <c r="AX200" i="66" s="1"/>
  <c r="BN176" i="66"/>
  <c r="AH176" i="66" s="1"/>
  <c r="AX176" i="66" s="1"/>
  <c r="BN96" i="66"/>
  <c r="AH96" i="66" s="1"/>
  <c r="AX96" i="66" s="1"/>
  <c r="BN126" i="66"/>
  <c r="AH126" i="66" s="1"/>
  <c r="AX126" i="66" s="1"/>
  <c r="BN221" i="66"/>
  <c r="AH221" i="66" s="1"/>
  <c r="AX221" i="66" s="1"/>
  <c r="BN189" i="66"/>
  <c r="AH189" i="66" s="1"/>
  <c r="AX189" i="66" s="1"/>
  <c r="BN110" i="66"/>
  <c r="AH110" i="66" s="1"/>
  <c r="AX110" i="66" s="1"/>
  <c r="BN47" i="66"/>
  <c r="AH47" i="66" s="1"/>
  <c r="AX47" i="66" s="1"/>
  <c r="BN72" i="66"/>
  <c r="AH72" i="66" s="1"/>
  <c r="AX72" i="66" s="1"/>
  <c r="BN222" i="66"/>
  <c r="AH222" i="66" s="1"/>
  <c r="AX222" i="66" s="1"/>
  <c r="BN206" i="66"/>
  <c r="AH206" i="66" s="1"/>
  <c r="AX206" i="66" s="1"/>
  <c r="BN174" i="66"/>
  <c r="AH174" i="66" s="1"/>
  <c r="AX174" i="66" s="1"/>
  <c r="BN122" i="66"/>
  <c r="AH122" i="66" s="1"/>
  <c r="AX122" i="66" s="1"/>
  <c r="BN211" i="66"/>
  <c r="AH211" i="66" s="1"/>
  <c r="AX211" i="66" s="1"/>
  <c r="BN195" i="66"/>
  <c r="AH195" i="66" s="1"/>
  <c r="AX195" i="66" s="1"/>
  <c r="BN179" i="66"/>
  <c r="AH179" i="66" s="1"/>
  <c r="AX179" i="66" s="1"/>
  <c r="BN163" i="66"/>
  <c r="AH163" i="66" s="1"/>
  <c r="AX163" i="66" s="1"/>
  <c r="BN143" i="66"/>
  <c r="AH143" i="66" s="1"/>
  <c r="AX143" i="66" s="1"/>
  <c r="BN120" i="66"/>
  <c r="AH120" i="66" s="1"/>
  <c r="AX120" i="66" s="1"/>
  <c r="BN99" i="66"/>
  <c r="AH99" i="66" s="1"/>
  <c r="AX99" i="66" s="1"/>
  <c r="BN149" i="66"/>
  <c r="AH149" i="66" s="1"/>
  <c r="AX149" i="66" s="1"/>
  <c r="BN133" i="66"/>
  <c r="AH133" i="66" s="1"/>
  <c r="AX133" i="66" s="1"/>
  <c r="BN117" i="66"/>
  <c r="AH117" i="66" s="1"/>
  <c r="AX117" i="66" s="1"/>
  <c r="BN101" i="66"/>
  <c r="AH101" i="66" s="1"/>
  <c r="AX101" i="66" s="1"/>
  <c r="BN85" i="66"/>
  <c r="AH85" i="66" s="1"/>
  <c r="AX85" i="66" s="1"/>
  <c r="BN69" i="66"/>
  <c r="AH69" i="66" s="1"/>
  <c r="AX69" i="66" s="1"/>
  <c r="BN37" i="66"/>
  <c r="AH37" i="66" s="1"/>
  <c r="AX37" i="66" s="1"/>
  <c r="BN102" i="66"/>
  <c r="AH102" i="66" s="1"/>
  <c r="AX102" i="66" s="1"/>
  <c r="BN70" i="66"/>
  <c r="AH70" i="66" s="1"/>
  <c r="AX70" i="66" s="1"/>
  <c r="BN38" i="66"/>
  <c r="AH38" i="66" s="1"/>
  <c r="AX38" i="66" s="1"/>
  <c r="BN22" i="66"/>
  <c r="AH22" i="66" s="1"/>
  <c r="AX22" i="66" s="1"/>
  <c r="BN23" i="66"/>
  <c r="AH23" i="66" s="1"/>
  <c r="AX23" i="66" s="1"/>
  <c r="BN168" i="66"/>
  <c r="AH168" i="66" s="1"/>
  <c r="AX168" i="66" s="1"/>
  <c r="BN80" i="66"/>
  <c r="AH80" i="66" s="1"/>
  <c r="AX80" i="66" s="1"/>
  <c r="BN208" i="66"/>
  <c r="AH208" i="66" s="1"/>
  <c r="AX208" i="66" s="1"/>
  <c r="BN32" i="66"/>
  <c r="AH32" i="66" s="1"/>
  <c r="AX32" i="66" s="1"/>
  <c r="BN71" i="66"/>
  <c r="AH71" i="66" s="1"/>
  <c r="AX71" i="66" s="1"/>
  <c r="BN173" i="66"/>
  <c r="AH173" i="66" s="1"/>
  <c r="AX173" i="66" s="1"/>
  <c r="BN128" i="66"/>
  <c r="AH128" i="66" s="1"/>
  <c r="AX128" i="66" s="1"/>
  <c r="BN79" i="66"/>
  <c r="AH79" i="66" s="1"/>
  <c r="AX79" i="66" s="1"/>
  <c r="BN40" i="66"/>
  <c r="AH40" i="66" s="1"/>
  <c r="AX40" i="66" s="1"/>
  <c r="BN214" i="66"/>
  <c r="AH214" i="66" s="1"/>
  <c r="AX214" i="66" s="1"/>
  <c r="BN182" i="66"/>
  <c r="AH182" i="66" s="1"/>
  <c r="AX182" i="66" s="1"/>
  <c r="BN166" i="66"/>
  <c r="AH166" i="66" s="1"/>
  <c r="AX166" i="66" s="1"/>
  <c r="BN154" i="66"/>
  <c r="AH154" i="66" s="1"/>
  <c r="AX154" i="66" s="1"/>
  <c r="BN131" i="66"/>
  <c r="AH131" i="66" s="1"/>
  <c r="AX131" i="66" s="1"/>
  <c r="BN52" i="66"/>
  <c r="AH52" i="66" s="1"/>
  <c r="AX52" i="66" s="1"/>
  <c r="BN219" i="66"/>
  <c r="AH219" i="66" s="1"/>
  <c r="AX219" i="66" s="1"/>
  <c r="BN203" i="66"/>
  <c r="AH203" i="66" s="1"/>
  <c r="AX203" i="66" s="1"/>
  <c r="BN171" i="66"/>
  <c r="AH171" i="66" s="1"/>
  <c r="AX171" i="66" s="1"/>
  <c r="BN152" i="66"/>
  <c r="AH152" i="66" s="1"/>
  <c r="AX152" i="66" s="1"/>
  <c r="BN134" i="66"/>
  <c r="AH134" i="66" s="1"/>
  <c r="AX134" i="66" s="1"/>
  <c r="BN111" i="66"/>
  <c r="AH111" i="66" s="1"/>
  <c r="AX111" i="66" s="1"/>
  <c r="BN83" i="66"/>
  <c r="AH83" i="66" s="1"/>
  <c r="AX83" i="66" s="1"/>
  <c r="BN157" i="66"/>
  <c r="AH157" i="66" s="1"/>
  <c r="AX157" i="66" s="1"/>
  <c r="BN141" i="66"/>
  <c r="AH141" i="66" s="1"/>
  <c r="AX141" i="66" s="1"/>
  <c r="BN125" i="66"/>
  <c r="AH125" i="66" s="1"/>
  <c r="AX125" i="66" s="1"/>
  <c r="BN109" i="66"/>
  <c r="AH109" i="66" s="1"/>
  <c r="AX109" i="66" s="1"/>
  <c r="BN93" i="66"/>
  <c r="AH93" i="66" s="1"/>
  <c r="AX93" i="66" s="1"/>
  <c r="BN77" i="66"/>
  <c r="AH77" i="66" s="1"/>
  <c r="AX77" i="66" s="1"/>
  <c r="BN61" i="66"/>
  <c r="AH61" i="66" s="1"/>
  <c r="AX61" i="66" s="1"/>
  <c r="BN94" i="66"/>
  <c r="AH94" i="66" s="1"/>
  <c r="AX94" i="66" s="1"/>
  <c r="BN62" i="66"/>
  <c r="AH62" i="66" s="1"/>
  <c r="AX62" i="66" s="1"/>
  <c r="BM206" i="66"/>
  <c r="AG206" i="66" s="1"/>
  <c r="AW206" i="66" s="1"/>
  <c r="BM182" i="66"/>
  <c r="AG182" i="66" s="1"/>
  <c r="AW182" i="66" s="1"/>
  <c r="BM210" i="66"/>
  <c r="AG210" i="66" s="1"/>
  <c r="AW210" i="66" s="1"/>
  <c r="BM36" i="66"/>
  <c r="AG36" i="66" s="1"/>
  <c r="AW36" i="66" s="1"/>
  <c r="BM61" i="66"/>
  <c r="AG61" i="66" s="1"/>
  <c r="AW61" i="66" s="1"/>
  <c r="BM183" i="66"/>
  <c r="AG183" i="66" s="1"/>
  <c r="AW183" i="66" s="1"/>
  <c r="BM127" i="66"/>
  <c r="AG127" i="66" s="1"/>
  <c r="AW127" i="66" s="1"/>
  <c r="BM205" i="66"/>
  <c r="AG205" i="66" s="1"/>
  <c r="AW205" i="66" s="1"/>
  <c r="BM128" i="66"/>
  <c r="AG128" i="66" s="1"/>
  <c r="AW128" i="66" s="1"/>
  <c r="BM45" i="66"/>
  <c r="AG45" i="66" s="1"/>
  <c r="AW45" i="66" s="1"/>
  <c r="BM125" i="66"/>
  <c r="AG125" i="66" s="1"/>
  <c r="AW125" i="66" s="1"/>
  <c r="BM150" i="66"/>
  <c r="AG150" i="66" s="1"/>
  <c r="AW150" i="66" s="1"/>
  <c r="BM134" i="66"/>
  <c r="AG134" i="66" s="1"/>
  <c r="AW134" i="66" s="1"/>
  <c r="BM118" i="66"/>
  <c r="AG118" i="66" s="1"/>
  <c r="AW118" i="66" s="1"/>
  <c r="BM102" i="66"/>
  <c r="AG102" i="66" s="1"/>
  <c r="AW102" i="66" s="1"/>
  <c r="BM86" i="66"/>
  <c r="AG86" i="66" s="1"/>
  <c r="AW86" i="66" s="1"/>
  <c r="BM38" i="66"/>
  <c r="AG38" i="66" s="1"/>
  <c r="AW38" i="66" s="1"/>
  <c r="BM22" i="66"/>
  <c r="AG22" i="66" s="1"/>
  <c r="AW22" i="66" s="1"/>
  <c r="BM91" i="66"/>
  <c r="AG91" i="66" s="1"/>
  <c r="AW91" i="66" s="1"/>
  <c r="BM27" i="66"/>
  <c r="AG27" i="66" s="1"/>
  <c r="AW27" i="66" s="1"/>
  <c r="BM189" i="66"/>
  <c r="AG189" i="66" s="1"/>
  <c r="AW189" i="66" s="1"/>
  <c r="BM68" i="66"/>
  <c r="AG68" i="66" s="1"/>
  <c r="AW68" i="66" s="1"/>
  <c r="BM93" i="66"/>
  <c r="AG93" i="66" s="1"/>
  <c r="AW93" i="66" s="1"/>
  <c r="BM29" i="66"/>
  <c r="AG29" i="66" s="1"/>
  <c r="AW29" i="66" s="1"/>
  <c r="BM207" i="66"/>
  <c r="AG207" i="66" s="1"/>
  <c r="AW207" i="66" s="1"/>
  <c r="BM159" i="66"/>
  <c r="AG159" i="66" s="1"/>
  <c r="AW159" i="66" s="1"/>
  <c r="BM160" i="66"/>
  <c r="AG160" i="66" s="1"/>
  <c r="AW160" i="66" s="1"/>
  <c r="BM141" i="66"/>
  <c r="AG141" i="66" s="1"/>
  <c r="AW141" i="66" s="1"/>
  <c r="BM96" i="66"/>
  <c r="AG96" i="66" s="1"/>
  <c r="AW96" i="66" s="1"/>
  <c r="BM66" i="66"/>
  <c r="AG66" i="66" s="1"/>
  <c r="AW66" i="66" s="1"/>
  <c r="BM55" i="66"/>
  <c r="AG55" i="66" s="1"/>
  <c r="AW55" i="66" s="1"/>
  <c r="BM190" i="66"/>
  <c r="AG190" i="66" s="1"/>
  <c r="AW190" i="66" s="1"/>
  <c r="BM76" i="66"/>
  <c r="AG76" i="66" s="1"/>
  <c r="AW76" i="66" s="1"/>
  <c r="BM170" i="66"/>
  <c r="AG170" i="66" s="1"/>
  <c r="AW170" i="66" s="1"/>
  <c r="BM211" i="66"/>
  <c r="AG211" i="66" s="1"/>
  <c r="AW211" i="66" s="1"/>
  <c r="BM163" i="66"/>
  <c r="AG163" i="66" s="1"/>
  <c r="AW163" i="66" s="1"/>
  <c r="BM97" i="66"/>
  <c r="AG97" i="66" s="1"/>
  <c r="AW97" i="66" s="1"/>
  <c r="BM65" i="66"/>
  <c r="AG65" i="66" s="1"/>
  <c r="AW65" i="66" s="1"/>
  <c r="BM33" i="66"/>
  <c r="AG33" i="66" s="1"/>
  <c r="AW33" i="66" s="1"/>
  <c r="BM107" i="66"/>
  <c r="AG107" i="66" s="1"/>
  <c r="AW107" i="66" s="1"/>
  <c r="BM72" i="66"/>
  <c r="AG72" i="66" s="1"/>
  <c r="AW72" i="66" s="1"/>
  <c r="BM40" i="66"/>
  <c r="AG40" i="66" s="1"/>
  <c r="AW40" i="66" s="1"/>
  <c r="BM119" i="66"/>
  <c r="AG119" i="66" s="1"/>
  <c r="AW119" i="66" s="1"/>
  <c r="BM202" i="66"/>
  <c r="AG202" i="66" s="1"/>
  <c r="AW202" i="66" s="1"/>
  <c r="BM217" i="66"/>
  <c r="AG217" i="66" s="1"/>
  <c r="AW217" i="66" s="1"/>
  <c r="BM185" i="66"/>
  <c r="AG185" i="66" s="1"/>
  <c r="AW185" i="66" s="1"/>
  <c r="BM153" i="66"/>
  <c r="AG153" i="66" s="1"/>
  <c r="AW153" i="66" s="1"/>
  <c r="BM179" i="66"/>
  <c r="AG179" i="66" s="1"/>
  <c r="AW179" i="66" s="1"/>
  <c r="BM120" i="66"/>
  <c r="AG120" i="66" s="1"/>
  <c r="AW120" i="66" s="1"/>
  <c r="BM54" i="66"/>
  <c r="AG54" i="66" s="1"/>
  <c r="AW54" i="66" s="1"/>
  <c r="BM75" i="66"/>
  <c r="AG75" i="66" s="1"/>
  <c r="AW75" i="66" s="1"/>
  <c r="BM59" i="66"/>
  <c r="AG59" i="66" s="1"/>
  <c r="AW59" i="66" s="1"/>
  <c r="BM222" i="66"/>
  <c r="AG222" i="66" s="1"/>
  <c r="AW222" i="66" s="1"/>
  <c r="BM105" i="66"/>
  <c r="AG105" i="66" s="1"/>
  <c r="AW105" i="66" s="1"/>
  <c r="BM194" i="66"/>
  <c r="AG194" i="66" s="1"/>
  <c r="AW194" i="66" s="1"/>
  <c r="BM162" i="66"/>
  <c r="AG162" i="66" s="1"/>
  <c r="AW162" i="66" s="1"/>
  <c r="BM124" i="66"/>
  <c r="AG124" i="66" s="1"/>
  <c r="AW124" i="66" s="1"/>
  <c r="BM89" i="66"/>
  <c r="AG89" i="66" s="1"/>
  <c r="AW89" i="66" s="1"/>
  <c r="BM25" i="66"/>
  <c r="AG25" i="66" s="1"/>
  <c r="AW25" i="66" s="1"/>
  <c r="BM176" i="66"/>
  <c r="AG176" i="66" s="1"/>
  <c r="AW176" i="66" s="1"/>
  <c r="BM64" i="66"/>
  <c r="AG64" i="66" s="1"/>
  <c r="AW64" i="66" s="1"/>
  <c r="BM32" i="66"/>
  <c r="AG32" i="66" s="1"/>
  <c r="AW32" i="66" s="1"/>
  <c r="BM146" i="66"/>
  <c r="AG146" i="66" s="1"/>
  <c r="AW146" i="66" s="1"/>
  <c r="BM130" i="66"/>
  <c r="AG130" i="66" s="1"/>
  <c r="AW130" i="66" s="1"/>
  <c r="BM114" i="66"/>
  <c r="AG114" i="66" s="1"/>
  <c r="AW114" i="66" s="1"/>
  <c r="BM98" i="66"/>
  <c r="AG98" i="66" s="1"/>
  <c r="AW98" i="66" s="1"/>
  <c r="BM82" i="66"/>
  <c r="AG82" i="66" s="1"/>
  <c r="AW82" i="66" s="1"/>
  <c r="BM34" i="66"/>
  <c r="AG34" i="66" s="1"/>
  <c r="AW34" i="66" s="1"/>
  <c r="BM87" i="66"/>
  <c r="AG87" i="66" s="1"/>
  <c r="AW87" i="66" s="1"/>
  <c r="BM39" i="66"/>
  <c r="AG39" i="66" s="1"/>
  <c r="AW39" i="66" s="1"/>
  <c r="BM201" i="66"/>
  <c r="AG201" i="66" s="1"/>
  <c r="AW201" i="66" s="1"/>
  <c r="BM169" i="66"/>
  <c r="AG169" i="66" s="1"/>
  <c r="AW169" i="66" s="1"/>
  <c r="BM219" i="66"/>
  <c r="AG219" i="66" s="1"/>
  <c r="AW219" i="66" s="1"/>
  <c r="BM187" i="66"/>
  <c r="AG187" i="66" s="1"/>
  <c r="AW187" i="66" s="1"/>
  <c r="BM152" i="66"/>
  <c r="AG152" i="66" s="1"/>
  <c r="AW152" i="66" s="1"/>
  <c r="BM49" i="66"/>
  <c r="AG49" i="66" s="1"/>
  <c r="AW49" i="66" s="1"/>
  <c r="BM139" i="66"/>
  <c r="AG139" i="66" s="1"/>
  <c r="AW139" i="66" s="1"/>
  <c r="BM88" i="66"/>
  <c r="AG88" i="66" s="1"/>
  <c r="AW88" i="66" s="1"/>
  <c r="BM62" i="66"/>
  <c r="AG62" i="66" s="1"/>
  <c r="AW62" i="66" s="1"/>
  <c r="BM83" i="66"/>
  <c r="AG83" i="66" s="1"/>
  <c r="AW83" i="66" s="1"/>
  <c r="BL178" i="66"/>
  <c r="AF178" i="66" s="1"/>
  <c r="AV178" i="66" s="1"/>
  <c r="BL90" i="66"/>
  <c r="AF90" i="66" s="1"/>
  <c r="AV90" i="66" s="1"/>
  <c r="BL145" i="66"/>
  <c r="AF145" i="66" s="1"/>
  <c r="AV145" i="66" s="1"/>
  <c r="BL33" i="66"/>
  <c r="AF33" i="66" s="1"/>
  <c r="AV33" i="66" s="1"/>
  <c r="BL170" i="66"/>
  <c r="AF170" i="66" s="1"/>
  <c r="AV170" i="66" s="1"/>
  <c r="BL74" i="66"/>
  <c r="AF74" i="66" s="1"/>
  <c r="AV74" i="66" s="1"/>
  <c r="BL113" i="66"/>
  <c r="AF113" i="66" s="1"/>
  <c r="AV113" i="66" s="1"/>
  <c r="BL207" i="66"/>
  <c r="AF207" i="66" s="1"/>
  <c r="AV207" i="66" s="1"/>
  <c r="BL138" i="66"/>
  <c r="AF138" i="66" s="1"/>
  <c r="AV138" i="66" s="1"/>
  <c r="BL89" i="66"/>
  <c r="AF89" i="66" s="1"/>
  <c r="AV89" i="66" s="1"/>
  <c r="BL25" i="66"/>
  <c r="AF25" i="66" s="1"/>
  <c r="AV25" i="66" s="1"/>
  <c r="BL126" i="66"/>
  <c r="AF126" i="66" s="1"/>
  <c r="AV126" i="66" s="1"/>
  <c r="BL82" i="66"/>
  <c r="AF82" i="66" s="1"/>
  <c r="AV82" i="66" s="1"/>
  <c r="BL220" i="66"/>
  <c r="AF220" i="66" s="1"/>
  <c r="AV220" i="66" s="1"/>
  <c r="BL204" i="66"/>
  <c r="AF204" i="66" s="1"/>
  <c r="AV204" i="66" s="1"/>
  <c r="BL188" i="66"/>
  <c r="AF188" i="66" s="1"/>
  <c r="AV188" i="66" s="1"/>
  <c r="BL172" i="66"/>
  <c r="AF172" i="66" s="1"/>
  <c r="AV172" i="66" s="1"/>
  <c r="BL157" i="66"/>
  <c r="AF157" i="66" s="1"/>
  <c r="AV157" i="66" s="1"/>
  <c r="BL116" i="66"/>
  <c r="AF116" i="66" s="1"/>
  <c r="AV116" i="66" s="1"/>
  <c r="BL22" i="66"/>
  <c r="AF22" i="66" s="1"/>
  <c r="AV22" i="66" s="1"/>
  <c r="BL209" i="66"/>
  <c r="AF209" i="66" s="1"/>
  <c r="AV209" i="66" s="1"/>
  <c r="BL177" i="66"/>
  <c r="AF177" i="66" s="1"/>
  <c r="AV177" i="66" s="1"/>
  <c r="BL161" i="66"/>
  <c r="AF161" i="66" s="1"/>
  <c r="AV161" i="66" s="1"/>
  <c r="BL114" i="66"/>
  <c r="AF114" i="66" s="1"/>
  <c r="AV114" i="66" s="1"/>
  <c r="BL93" i="66"/>
  <c r="AF93" i="66" s="1"/>
  <c r="AV93" i="66" s="1"/>
  <c r="BL61" i="66"/>
  <c r="AF61" i="66" s="1"/>
  <c r="AV61" i="66" s="1"/>
  <c r="BL29" i="66"/>
  <c r="AF29" i="66" s="1"/>
  <c r="AV29" i="66" s="1"/>
  <c r="BL143" i="66"/>
  <c r="AF143" i="66" s="1"/>
  <c r="AV143" i="66" s="1"/>
  <c r="BL127" i="66"/>
  <c r="AF127" i="66" s="1"/>
  <c r="AV127" i="66" s="1"/>
  <c r="BL111" i="66"/>
  <c r="AF111" i="66" s="1"/>
  <c r="AV111" i="66" s="1"/>
  <c r="BL95" i="66"/>
  <c r="AF95" i="66" s="1"/>
  <c r="AV95" i="66" s="1"/>
  <c r="BL79" i="66"/>
  <c r="AF79" i="66" s="1"/>
  <c r="AV79" i="66" s="1"/>
  <c r="BL63" i="66"/>
  <c r="AF63" i="66" s="1"/>
  <c r="AV63" i="66" s="1"/>
  <c r="BL31" i="66"/>
  <c r="AF31" i="66" s="1"/>
  <c r="AV31" i="66" s="1"/>
  <c r="BL80" i="66"/>
  <c r="AF80" i="66" s="1"/>
  <c r="AV80" i="66" s="1"/>
  <c r="BL48" i="66"/>
  <c r="AF48" i="66" s="1"/>
  <c r="AV48" i="66" s="1"/>
  <c r="BL32" i="66"/>
  <c r="AF32" i="66" s="1"/>
  <c r="AV32" i="66" s="1"/>
  <c r="BL122" i="66"/>
  <c r="AF122" i="66" s="1"/>
  <c r="AV122" i="66" s="1"/>
  <c r="BL58" i="66"/>
  <c r="AF58" i="66" s="1"/>
  <c r="AV58" i="66" s="1"/>
  <c r="BL156" i="66"/>
  <c r="AF156" i="66" s="1"/>
  <c r="AV156" i="66" s="1"/>
  <c r="BL81" i="66"/>
  <c r="AF81" i="66" s="1"/>
  <c r="AV81" i="66" s="1"/>
  <c r="BL167" i="66"/>
  <c r="AF167" i="66" s="1"/>
  <c r="AV167" i="66" s="1"/>
  <c r="BL190" i="66"/>
  <c r="AF190" i="66" s="1"/>
  <c r="AV190" i="66" s="1"/>
  <c r="BL158" i="66"/>
  <c r="AF158" i="66" s="1"/>
  <c r="AV158" i="66" s="1"/>
  <c r="BL200" i="66"/>
  <c r="AF200" i="66" s="1"/>
  <c r="AV200" i="66" s="1"/>
  <c r="BL184" i="66"/>
  <c r="AF184" i="66" s="1"/>
  <c r="AV184" i="66" s="1"/>
  <c r="BL78" i="66"/>
  <c r="AF78" i="66" s="1"/>
  <c r="AV78" i="66" s="1"/>
  <c r="BL221" i="66"/>
  <c r="AF221" i="66" s="1"/>
  <c r="AV221" i="66" s="1"/>
  <c r="BL205" i="66"/>
  <c r="AF205" i="66" s="1"/>
  <c r="AV205" i="66" s="1"/>
  <c r="BL189" i="66"/>
  <c r="AF189" i="66" s="1"/>
  <c r="AV189" i="66" s="1"/>
  <c r="BL153" i="66"/>
  <c r="AF153" i="66" s="1"/>
  <c r="AV153" i="66" s="1"/>
  <c r="BL112" i="66"/>
  <c r="AF112" i="66" s="1"/>
  <c r="AV112" i="66" s="1"/>
  <c r="BL155" i="66"/>
  <c r="AF155" i="66" s="1"/>
  <c r="AV155" i="66" s="1"/>
  <c r="BL139" i="66"/>
  <c r="AF139" i="66" s="1"/>
  <c r="AV139" i="66" s="1"/>
  <c r="BL123" i="66"/>
  <c r="AF123" i="66" s="1"/>
  <c r="AV123" i="66" s="1"/>
  <c r="BL107" i="66"/>
  <c r="AF107" i="66" s="1"/>
  <c r="AV107" i="66" s="1"/>
  <c r="BL91" i="66"/>
  <c r="AF91" i="66" s="1"/>
  <c r="AV91" i="66" s="1"/>
  <c r="BL75" i="66"/>
  <c r="AF75" i="66" s="1"/>
  <c r="AV75" i="66" s="1"/>
  <c r="BL59" i="66"/>
  <c r="AF59" i="66" s="1"/>
  <c r="AV59" i="66" s="1"/>
  <c r="BL27" i="66"/>
  <c r="AF27" i="66" s="1"/>
  <c r="AV27" i="66" s="1"/>
  <c r="BL92" i="66"/>
  <c r="AF92" i="66" s="1"/>
  <c r="AV92" i="66" s="1"/>
  <c r="BL44" i="66"/>
  <c r="AF44" i="66" s="1"/>
  <c r="AV44" i="66" s="1"/>
  <c r="BK183" i="66"/>
  <c r="AE183" i="66" s="1"/>
  <c r="AU183" i="66" s="1"/>
  <c r="BK188" i="66"/>
  <c r="AE188" i="66" s="1"/>
  <c r="AU188" i="66" s="1"/>
  <c r="BK157" i="66"/>
  <c r="AE157" i="66" s="1"/>
  <c r="AU157" i="66" s="1"/>
  <c r="BK46" i="66"/>
  <c r="AE46" i="66" s="1"/>
  <c r="AU46" i="66" s="1"/>
  <c r="BK87" i="66"/>
  <c r="AE87" i="66" s="1"/>
  <c r="AU87" i="66" s="1"/>
  <c r="BK193" i="66"/>
  <c r="AE193" i="66" s="1"/>
  <c r="AU193" i="66" s="1"/>
  <c r="BK214" i="66"/>
  <c r="AE214" i="66" s="1"/>
  <c r="AU214" i="66" s="1"/>
  <c r="BK166" i="66"/>
  <c r="AE166" i="66" s="1"/>
  <c r="AU166" i="66" s="1"/>
  <c r="BK126" i="66"/>
  <c r="AE126" i="66" s="1"/>
  <c r="AU126" i="66" s="1"/>
  <c r="BK52" i="66"/>
  <c r="AE52" i="66" s="1"/>
  <c r="AU52" i="66" s="1"/>
  <c r="BK36" i="66"/>
  <c r="AE36" i="66" s="1"/>
  <c r="AU36" i="66" s="1"/>
  <c r="BK101" i="66"/>
  <c r="AE101" i="66" s="1"/>
  <c r="AU101" i="66" s="1"/>
  <c r="BK167" i="66"/>
  <c r="AE167" i="66" s="1"/>
  <c r="AU167" i="66" s="1"/>
  <c r="BK176" i="66"/>
  <c r="AE176" i="66" s="1"/>
  <c r="AU176" i="66" s="1"/>
  <c r="BK86" i="66"/>
  <c r="AE86" i="66" s="1"/>
  <c r="AU86" i="66" s="1"/>
  <c r="BK212" i="66"/>
  <c r="AE212" i="66" s="1"/>
  <c r="AU212" i="66" s="1"/>
  <c r="BK30" i="66"/>
  <c r="AE30" i="66" s="1"/>
  <c r="AU30" i="66" s="1"/>
  <c r="BK71" i="66"/>
  <c r="AE71" i="66" s="1"/>
  <c r="AU71" i="66" s="1"/>
  <c r="BK189" i="66"/>
  <c r="AE189" i="66" s="1"/>
  <c r="AU189" i="66" s="1"/>
  <c r="BK114" i="66"/>
  <c r="AE114" i="66" s="1"/>
  <c r="AU114" i="66" s="1"/>
  <c r="BK27" i="66"/>
  <c r="AE27" i="66" s="1"/>
  <c r="AU27" i="66" s="1"/>
  <c r="BK178" i="66"/>
  <c r="AE178" i="66" s="1"/>
  <c r="AU178" i="66" s="1"/>
  <c r="BK119" i="66"/>
  <c r="AE119" i="66" s="1"/>
  <c r="AU119" i="66" s="1"/>
  <c r="BK144" i="66"/>
  <c r="AE144" i="66" s="1"/>
  <c r="AU144" i="66" s="1"/>
  <c r="BK128" i="66"/>
  <c r="AE128" i="66" s="1"/>
  <c r="AU128" i="66" s="1"/>
  <c r="BK112" i="66"/>
  <c r="AE112" i="66" s="1"/>
  <c r="AU112" i="66" s="1"/>
  <c r="BK96" i="66"/>
  <c r="AE96" i="66" s="1"/>
  <c r="AU96" i="66" s="1"/>
  <c r="BK80" i="66"/>
  <c r="AE80" i="66" s="1"/>
  <c r="AU80" i="66" s="1"/>
  <c r="BK48" i="66"/>
  <c r="AE48" i="66" s="1"/>
  <c r="AU48" i="66" s="1"/>
  <c r="BK81" i="66"/>
  <c r="AE81" i="66" s="1"/>
  <c r="AU81" i="66" s="1"/>
  <c r="BK33" i="66"/>
  <c r="AE33" i="66" s="1"/>
  <c r="AU33" i="66" s="1"/>
  <c r="BK160" i="66"/>
  <c r="AE160" i="66" s="1"/>
  <c r="AU160" i="66" s="1"/>
  <c r="BK172" i="66"/>
  <c r="AE172" i="66" s="1"/>
  <c r="AU172" i="66" s="1"/>
  <c r="BK134" i="66"/>
  <c r="AE134" i="66" s="1"/>
  <c r="AU134" i="66" s="1"/>
  <c r="BK219" i="66"/>
  <c r="AE219" i="66" s="1"/>
  <c r="AU219" i="66" s="1"/>
  <c r="BK113" i="66"/>
  <c r="AE113" i="66" s="1"/>
  <c r="AU113" i="66" s="1"/>
  <c r="BK135" i="66"/>
  <c r="AE135" i="66" s="1"/>
  <c r="AU135" i="66" s="1"/>
  <c r="BK82" i="66"/>
  <c r="AE82" i="66" s="1"/>
  <c r="AU82" i="66" s="1"/>
  <c r="BK60" i="66"/>
  <c r="AE60" i="66" s="1"/>
  <c r="AU60" i="66" s="1"/>
  <c r="BK216" i="66"/>
  <c r="AE216" i="66" s="1"/>
  <c r="AU216" i="66" s="1"/>
  <c r="BK31" i="66"/>
  <c r="AE31" i="66" s="1"/>
  <c r="AU31" i="66" s="1"/>
  <c r="BK150" i="66"/>
  <c r="AE150" i="66" s="1"/>
  <c r="AU150" i="66" s="1"/>
  <c r="BK196" i="66"/>
  <c r="AE196" i="66" s="1"/>
  <c r="AU196" i="66" s="1"/>
  <c r="BK181" i="66"/>
  <c r="AE181" i="66" s="1"/>
  <c r="AU181" i="66" s="1"/>
  <c r="BK123" i="66"/>
  <c r="AE123" i="66" s="1"/>
  <c r="AU123" i="66" s="1"/>
  <c r="BK75" i="66"/>
  <c r="AE75" i="66" s="1"/>
  <c r="AU75" i="66" s="1"/>
  <c r="BK218" i="66"/>
  <c r="AE218" i="66" s="1"/>
  <c r="AU218" i="66" s="1"/>
  <c r="BK56" i="66"/>
  <c r="AE56" i="66" s="1"/>
  <c r="AU56" i="66" s="1"/>
  <c r="BK89" i="66"/>
  <c r="AE89" i="66" s="1"/>
  <c r="AU89" i="66" s="1"/>
  <c r="BK41" i="66"/>
  <c r="AE41" i="66" s="1"/>
  <c r="AU41" i="66" s="1"/>
  <c r="BK122" i="66"/>
  <c r="AE122" i="66" s="1"/>
  <c r="AU122" i="66" s="1"/>
  <c r="BK173" i="66"/>
  <c r="AE173" i="66" s="1"/>
  <c r="AU173" i="66" s="1"/>
  <c r="BK155" i="66"/>
  <c r="AE155" i="66" s="1"/>
  <c r="AU155" i="66" s="1"/>
  <c r="BK91" i="66"/>
  <c r="AE91" i="66" s="1"/>
  <c r="AU91" i="66" s="1"/>
  <c r="BK59" i="66"/>
  <c r="AE59" i="66" s="1"/>
  <c r="AU59" i="66" s="1"/>
  <c r="BK142" i="66"/>
  <c r="AE142" i="66" s="1"/>
  <c r="AU142" i="66" s="1"/>
  <c r="BK90" i="66"/>
  <c r="AE90" i="66" s="1"/>
  <c r="AU90" i="66" s="1"/>
  <c r="BK49" i="66"/>
  <c r="AE49" i="66" s="1"/>
  <c r="AU49" i="66" s="1"/>
  <c r="BK109" i="66"/>
  <c r="AE109" i="66" s="1"/>
  <c r="AU109" i="66" s="1"/>
  <c r="BK127" i="66"/>
  <c r="AE127" i="66" s="1"/>
  <c r="AU127" i="66" s="1"/>
  <c r="BK191" i="66"/>
  <c r="AE191" i="66" s="1"/>
  <c r="AU191" i="66" s="1"/>
  <c r="BK111" i="66"/>
  <c r="AE111" i="66" s="1"/>
  <c r="AU111" i="66" s="1"/>
  <c r="BK161" i="66"/>
  <c r="AE161" i="66" s="1"/>
  <c r="AU161" i="66" s="1"/>
  <c r="BK35" i="66"/>
  <c r="AE35" i="66" s="1"/>
  <c r="AU35" i="66" s="1"/>
  <c r="BK198" i="66"/>
  <c r="AE198" i="66" s="1"/>
  <c r="AU198" i="66" s="1"/>
  <c r="BK98" i="66"/>
  <c r="AE98" i="66" s="1"/>
  <c r="AU98" i="66" s="1"/>
  <c r="BK68" i="66"/>
  <c r="AE68" i="66" s="1"/>
  <c r="AU68" i="66" s="1"/>
  <c r="BK69" i="66"/>
  <c r="AE69" i="66" s="1"/>
  <c r="AU69" i="66" s="1"/>
  <c r="BK37" i="66"/>
  <c r="AE37" i="66" s="1"/>
  <c r="AU37" i="66" s="1"/>
  <c r="BL187" i="66"/>
  <c r="AF187" i="66" s="1"/>
  <c r="AV187" i="66" s="1"/>
  <c r="BL175" i="66"/>
  <c r="AF175" i="66" s="1"/>
  <c r="AV175" i="66" s="1"/>
  <c r="BL198" i="66"/>
  <c r="AF198" i="66" s="1"/>
  <c r="AV198" i="66" s="1"/>
  <c r="BL166" i="66"/>
  <c r="AF166" i="66" s="1"/>
  <c r="AV166" i="66" s="1"/>
  <c r="BL86" i="66"/>
  <c r="AF86" i="66" s="1"/>
  <c r="AV86" i="66" s="1"/>
  <c r="BL193" i="66"/>
  <c r="AF193" i="66" s="1"/>
  <c r="AV193" i="66" s="1"/>
  <c r="BL47" i="66"/>
  <c r="AF47" i="66" s="1"/>
  <c r="AV47" i="66" s="1"/>
  <c r="BL96" i="66"/>
  <c r="AF96" i="66" s="1"/>
  <c r="AV96" i="66" s="1"/>
  <c r="AZ73" i="66"/>
  <c r="T73" i="66" s="1"/>
  <c r="AJ73" i="66" s="1"/>
  <c r="AZ77" i="66"/>
  <c r="T77" i="66" s="1"/>
  <c r="AJ77" i="66" s="1"/>
  <c r="AZ140" i="66"/>
  <c r="T140" i="66" s="1"/>
  <c r="AJ140" i="66" s="1"/>
  <c r="AZ148" i="66"/>
  <c r="T148" i="66" s="1"/>
  <c r="AJ148" i="66" s="1"/>
  <c r="AZ152" i="66"/>
  <c r="T152" i="66" s="1"/>
  <c r="AJ152" i="66" s="1"/>
  <c r="AZ156" i="66"/>
  <c r="T156" i="66" s="1"/>
  <c r="AJ156" i="66" s="1"/>
  <c r="AZ192" i="66"/>
  <c r="T192" i="66" s="1"/>
  <c r="AJ192" i="66" s="1"/>
  <c r="AZ212" i="66"/>
  <c r="T212" i="66" s="1"/>
  <c r="AJ212" i="66" s="1"/>
  <c r="BN216" i="66"/>
  <c r="AH216" i="66" s="1"/>
  <c r="AX216" i="66" s="1"/>
  <c r="BN155" i="66"/>
  <c r="AH155" i="66" s="1"/>
  <c r="AX155" i="66" s="1"/>
  <c r="BN48" i="66"/>
  <c r="AH48" i="66" s="1"/>
  <c r="AX48" i="66" s="1"/>
  <c r="BN123" i="66"/>
  <c r="AH123" i="66" s="1"/>
  <c r="AX123" i="66" s="1"/>
  <c r="BN209" i="66"/>
  <c r="AH209" i="66" s="1"/>
  <c r="AX209" i="66" s="1"/>
  <c r="BN180" i="66"/>
  <c r="AH180" i="66" s="1"/>
  <c r="AX180" i="66" s="1"/>
  <c r="BN178" i="66"/>
  <c r="AH178" i="66" s="1"/>
  <c r="AX178" i="66" s="1"/>
  <c r="BN44" i="66"/>
  <c r="AH44" i="66" s="1"/>
  <c r="AX44" i="66" s="1"/>
  <c r="BN215" i="66"/>
  <c r="AH215" i="66" s="1"/>
  <c r="AX215" i="66" s="1"/>
  <c r="BN167" i="66"/>
  <c r="AH167" i="66" s="1"/>
  <c r="AX167" i="66" s="1"/>
  <c r="BN26" i="66"/>
  <c r="AH26" i="66" s="1"/>
  <c r="AX26" i="66" s="1"/>
  <c r="BM140" i="66"/>
  <c r="AG140" i="66" s="1"/>
  <c r="AW140" i="66" s="1"/>
  <c r="BM213" i="66"/>
  <c r="AG213" i="66" s="1"/>
  <c r="AW213" i="66" s="1"/>
  <c r="BM69" i="66"/>
  <c r="AG69" i="66" s="1"/>
  <c r="AW69" i="66" s="1"/>
  <c r="BM108" i="66"/>
  <c r="AG108" i="66" s="1"/>
  <c r="AW108" i="66" s="1"/>
  <c r="BM147" i="66"/>
  <c r="AG147" i="66" s="1"/>
  <c r="AW147" i="66" s="1"/>
  <c r="BM193" i="66"/>
  <c r="AG193" i="66" s="1"/>
  <c r="AW193" i="66" s="1"/>
  <c r="BM161" i="66"/>
  <c r="AG161" i="66" s="1"/>
  <c r="AW161" i="66" s="1"/>
  <c r="BM215" i="66"/>
  <c r="AG215" i="66" s="1"/>
  <c r="AW215" i="66" s="1"/>
  <c r="BM167" i="66"/>
  <c r="AG167" i="66" s="1"/>
  <c r="AW167" i="66" s="1"/>
  <c r="BM145" i="66"/>
  <c r="AG145" i="66" s="1"/>
  <c r="AW145" i="66" s="1"/>
  <c r="BM104" i="66"/>
  <c r="AG104" i="66" s="1"/>
  <c r="AW104" i="66" s="1"/>
  <c r="BM200" i="66"/>
  <c r="AG200" i="66" s="1"/>
  <c r="AW200" i="66" s="1"/>
  <c r="BM155" i="66"/>
  <c r="AG155" i="66" s="1"/>
  <c r="AW155" i="66" s="1"/>
  <c r="BM132" i="66"/>
  <c r="AG132" i="66" s="1"/>
  <c r="AW132" i="66" s="1"/>
  <c r="BM109" i="66"/>
  <c r="AG109" i="66" s="1"/>
  <c r="AW109" i="66" s="1"/>
  <c r="BM80" i="66"/>
  <c r="AG80" i="66" s="1"/>
  <c r="AW80" i="66" s="1"/>
  <c r="BM154" i="66"/>
  <c r="AG154" i="66" s="1"/>
  <c r="AW154" i="66" s="1"/>
  <c r="BM138" i="66"/>
  <c r="AG138" i="66" s="1"/>
  <c r="AW138" i="66" s="1"/>
  <c r="BM122" i="66"/>
  <c r="AG122" i="66" s="1"/>
  <c r="AW122" i="66" s="1"/>
  <c r="BM106" i="66"/>
  <c r="AG106" i="66" s="1"/>
  <c r="AW106" i="66" s="1"/>
  <c r="BM90" i="66"/>
  <c r="AG90" i="66" s="1"/>
  <c r="AW90" i="66" s="1"/>
  <c r="BM74" i="66"/>
  <c r="AG74" i="66" s="1"/>
  <c r="AW74" i="66" s="1"/>
  <c r="BM58" i="66"/>
  <c r="AG58" i="66" s="1"/>
  <c r="AW58" i="66" s="1"/>
  <c r="BM42" i="66"/>
  <c r="AG42" i="66" s="1"/>
  <c r="AW42" i="66" s="1"/>
  <c r="BM26" i="66"/>
  <c r="AG26" i="66" s="1"/>
  <c r="AW26" i="66" s="1"/>
  <c r="BM95" i="66"/>
  <c r="AG95" i="66" s="1"/>
  <c r="AW95" i="66" s="1"/>
  <c r="BM79" i="66"/>
  <c r="AG79" i="66" s="1"/>
  <c r="AW79" i="66" s="1"/>
  <c r="BM63" i="66"/>
  <c r="AG63" i="66" s="1"/>
  <c r="AW63" i="66" s="1"/>
  <c r="BM47" i="66"/>
  <c r="AG47" i="66" s="1"/>
  <c r="AW47" i="66" s="1"/>
  <c r="BM31" i="66"/>
  <c r="AG31" i="66" s="1"/>
  <c r="AW31" i="66" s="1"/>
  <c r="BL179" i="66"/>
  <c r="AF179" i="66" s="1"/>
  <c r="AV179" i="66" s="1"/>
  <c r="BL194" i="66"/>
  <c r="AF194" i="66" s="1"/>
  <c r="AV194" i="66" s="1"/>
  <c r="BL124" i="66"/>
  <c r="AF124" i="66" s="1"/>
  <c r="AV124" i="66" s="1"/>
  <c r="BL211" i="66"/>
  <c r="AF211" i="66" s="1"/>
  <c r="AV211" i="66" s="1"/>
  <c r="BL65" i="66"/>
  <c r="AF65" i="66" s="1"/>
  <c r="AV65" i="66" s="1"/>
  <c r="BL186" i="66"/>
  <c r="AF186" i="66" s="1"/>
  <c r="AV186" i="66" s="1"/>
  <c r="BL110" i="66"/>
  <c r="AF110" i="66" s="1"/>
  <c r="AV110" i="66" s="1"/>
  <c r="BL203" i="66"/>
  <c r="AF203" i="66" s="1"/>
  <c r="AV203" i="66" s="1"/>
  <c r="BL136" i="66"/>
  <c r="AF136" i="66" s="1"/>
  <c r="AV136" i="66" s="1"/>
  <c r="BL215" i="66"/>
  <c r="AF215" i="66" s="1"/>
  <c r="AV215" i="66" s="1"/>
  <c r="BL183" i="66"/>
  <c r="AF183" i="66" s="1"/>
  <c r="AV183" i="66" s="1"/>
  <c r="BL152" i="66"/>
  <c r="AF152" i="66" s="1"/>
  <c r="AV152" i="66" s="1"/>
  <c r="BL106" i="66"/>
  <c r="AF106" i="66" s="1"/>
  <c r="AV106" i="66" s="1"/>
  <c r="BL41" i="66"/>
  <c r="AF41" i="66" s="1"/>
  <c r="AV41" i="66" s="1"/>
  <c r="BL206" i="66"/>
  <c r="AF206" i="66" s="1"/>
  <c r="AV206" i="66" s="1"/>
  <c r="BL174" i="66"/>
  <c r="AF174" i="66" s="1"/>
  <c r="AV174" i="66" s="1"/>
  <c r="BL140" i="66"/>
  <c r="AF140" i="66" s="1"/>
  <c r="AV140" i="66" s="1"/>
  <c r="BL98" i="66"/>
  <c r="AF98" i="66" s="1"/>
  <c r="AV98" i="66" s="1"/>
  <c r="BL34" i="66"/>
  <c r="AF34" i="66" s="1"/>
  <c r="AV34" i="66" s="1"/>
  <c r="BL208" i="66"/>
  <c r="AF208" i="66" s="1"/>
  <c r="AV208" i="66" s="1"/>
  <c r="BL192" i="66"/>
  <c r="AF192" i="66" s="1"/>
  <c r="AV192" i="66" s="1"/>
  <c r="BL176" i="66"/>
  <c r="AF176" i="66" s="1"/>
  <c r="AV176" i="66" s="1"/>
  <c r="BL160" i="66"/>
  <c r="AF160" i="66" s="1"/>
  <c r="AV160" i="66" s="1"/>
  <c r="BL141" i="66"/>
  <c r="AF141" i="66" s="1"/>
  <c r="AV141" i="66" s="1"/>
  <c r="BL118" i="66"/>
  <c r="AF118" i="66" s="1"/>
  <c r="AV118" i="66" s="1"/>
  <c r="BL94" i="66"/>
  <c r="AF94" i="66" s="1"/>
  <c r="AV94" i="66" s="1"/>
  <c r="BL62" i="66"/>
  <c r="AF62" i="66" s="1"/>
  <c r="AV62" i="66" s="1"/>
  <c r="BL30" i="66"/>
  <c r="AF30" i="66" s="1"/>
  <c r="AV30" i="66" s="1"/>
  <c r="BL213" i="66"/>
  <c r="AF213" i="66" s="1"/>
  <c r="AV213" i="66" s="1"/>
  <c r="BL197" i="66"/>
  <c r="AF197" i="66" s="1"/>
  <c r="AV197" i="66" s="1"/>
  <c r="BL181" i="66"/>
  <c r="AF181" i="66" s="1"/>
  <c r="AV181" i="66" s="1"/>
  <c r="BL165" i="66"/>
  <c r="AF165" i="66" s="1"/>
  <c r="AV165" i="66" s="1"/>
  <c r="BL144" i="66"/>
  <c r="AF144" i="66" s="1"/>
  <c r="AV144" i="66" s="1"/>
  <c r="BL121" i="66"/>
  <c r="AF121" i="66" s="1"/>
  <c r="AV121" i="66" s="1"/>
  <c r="BL101" i="66"/>
  <c r="AF101" i="66" s="1"/>
  <c r="AV101" i="66" s="1"/>
  <c r="BL69" i="66"/>
  <c r="AF69" i="66" s="1"/>
  <c r="AV69" i="66" s="1"/>
  <c r="BL37" i="66"/>
  <c r="AF37" i="66" s="1"/>
  <c r="AV37" i="66" s="1"/>
  <c r="BL147" i="66"/>
  <c r="AF147" i="66" s="1"/>
  <c r="AV147" i="66" s="1"/>
  <c r="BL131" i="66"/>
  <c r="AF131" i="66" s="1"/>
  <c r="AV131" i="66" s="1"/>
  <c r="BL115" i="66"/>
  <c r="AF115" i="66" s="1"/>
  <c r="AV115" i="66" s="1"/>
  <c r="BL99" i="66"/>
  <c r="AF99" i="66" s="1"/>
  <c r="AV99" i="66" s="1"/>
  <c r="BL83" i="66"/>
  <c r="AF83" i="66" s="1"/>
  <c r="AV83" i="66" s="1"/>
  <c r="BL67" i="66"/>
  <c r="AF67" i="66" s="1"/>
  <c r="AV67" i="66" s="1"/>
  <c r="BL51" i="66"/>
  <c r="AF51" i="66" s="1"/>
  <c r="AV51" i="66" s="1"/>
  <c r="BL35" i="66"/>
  <c r="AF35" i="66" s="1"/>
  <c r="AV35" i="66" s="1"/>
  <c r="BL100" i="66"/>
  <c r="AF100" i="66" s="1"/>
  <c r="AV100" i="66" s="1"/>
  <c r="BL84" i="66"/>
  <c r="AF84" i="66" s="1"/>
  <c r="AV84" i="66" s="1"/>
  <c r="BL68" i="66"/>
  <c r="AF68" i="66" s="1"/>
  <c r="AV68" i="66" s="1"/>
  <c r="BL52" i="66"/>
  <c r="AF52" i="66" s="1"/>
  <c r="AV52" i="66" s="1"/>
  <c r="BL36" i="66"/>
  <c r="AF36" i="66" s="1"/>
  <c r="AV36" i="66" s="1"/>
  <c r="BK129" i="66"/>
  <c r="AE129" i="66" s="1"/>
  <c r="AU129" i="66" s="1"/>
  <c r="BK207" i="66"/>
  <c r="AE207" i="66" s="1"/>
  <c r="AU207" i="66" s="1"/>
  <c r="BK138" i="66"/>
  <c r="AE138" i="66" s="1"/>
  <c r="AU138" i="66" s="1"/>
  <c r="BK208" i="66"/>
  <c r="AE208" i="66" s="1"/>
  <c r="AU208" i="66" s="1"/>
  <c r="BK141" i="66"/>
  <c r="AE141" i="66" s="1"/>
  <c r="AU141" i="66" s="1"/>
  <c r="BK22" i="66"/>
  <c r="AE22" i="66" s="1"/>
  <c r="AU22" i="66" s="1"/>
  <c r="BK164" i="66"/>
  <c r="AE164" i="66" s="1"/>
  <c r="AU164" i="66" s="1"/>
  <c r="BK125" i="66"/>
  <c r="AE125" i="66" s="1"/>
  <c r="AU125" i="66" s="1"/>
  <c r="BK211" i="66"/>
  <c r="AE211" i="66" s="1"/>
  <c r="AU211" i="66" s="1"/>
  <c r="BK179" i="66"/>
  <c r="AE179" i="66" s="1"/>
  <c r="AU179" i="66" s="1"/>
  <c r="BK39" i="66"/>
  <c r="AE39" i="66" s="1"/>
  <c r="AU39" i="66" s="1"/>
  <c r="BK197" i="66"/>
  <c r="AE197" i="66" s="1"/>
  <c r="AU197" i="66" s="1"/>
  <c r="BK165" i="66"/>
  <c r="AE165" i="66" s="1"/>
  <c r="AU165" i="66" s="1"/>
  <c r="BK105" i="66"/>
  <c r="AE105" i="66" s="1"/>
  <c r="AU105" i="66" s="1"/>
  <c r="BK202" i="66"/>
  <c r="AE202" i="66" s="1"/>
  <c r="AU202" i="66" s="1"/>
  <c r="BK186" i="66"/>
  <c r="AE186" i="66" s="1"/>
  <c r="AU186" i="66" s="1"/>
  <c r="BK133" i="66"/>
  <c r="AE133" i="66" s="1"/>
  <c r="AU133" i="66" s="1"/>
  <c r="BK110" i="66"/>
  <c r="AE110" i="66" s="1"/>
  <c r="AU110" i="66" s="1"/>
  <c r="BK74" i="66"/>
  <c r="AE74" i="66" s="1"/>
  <c r="AU74" i="66" s="1"/>
  <c r="BK42" i="66"/>
  <c r="AE42" i="66" s="1"/>
  <c r="AU42" i="66" s="1"/>
  <c r="BK152" i="66"/>
  <c r="AE152" i="66" s="1"/>
  <c r="AU152" i="66" s="1"/>
  <c r="BK136" i="66"/>
  <c r="AE136" i="66" s="1"/>
  <c r="AU136" i="66" s="1"/>
  <c r="BK120" i="66"/>
  <c r="AE120" i="66" s="1"/>
  <c r="AU120" i="66" s="1"/>
  <c r="BK104" i="66"/>
  <c r="AE104" i="66" s="1"/>
  <c r="AU104" i="66" s="1"/>
  <c r="BK88" i="66"/>
  <c r="AE88" i="66" s="1"/>
  <c r="AU88" i="66" s="1"/>
  <c r="BK24" i="66"/>
  <c r="AE24" i="66" s="1"/>
  <c r="AU24" i="66" s="1"/>
  <c r="BK73" i="66"/>
  <c r="AE73" i="66" s="1"/>
  <c r="AU73" i="66" s="1"/>
  <c r="BK57" i="66"/>
  <c r="AE57" i="66" s="1"/>
  <c r="AU57" i="66" s="1"/>
  <c r="BK25" i="66"/>
  <c r="AE25" i="66" s="1"/>
  <c r="AU25" i="66" s="1"/>
  <c r="BL163" i="66"/>
  <c r="AF163" i="66" s="1"/>
  <c r="AV163" i="66" s="1"/>
  <c r="AZ95" i="66"/>
  <c r="T95" i="66" s="1"/>
  <c r="AJ95" i="66" s="1"/>
  <c r="BN114" i="66"/>
  <c r="AH114" i="66" s="1"/>
  <c r="AX114" i="66" s="1"/>
  <c r="BN213" i="66"/>
  <c r="AH213" i="66" s="1"/>
  <c r="AX213" i="66" s="1"/>
  <c r="BN95" i="66"/>
  <c r="AH95" i="66" s="1"/>
  <c r="AX95" i="66" s="1"/>
  <c r="BN196" i="66"/>
  <c r="AH196" i="66" s="1"/>
  <c r="AX196" i="66" s="1"/>
  <c r="BN164" i="66"/>
  <c r="AH164" i="66" s="1"/>
  <c r="AX164" i="66" s="1"/>
  <c r="BN116" i="66"/>
  <c r="AH116" i="66" s="1"/>
  <c r="AX116" i="66" s="1"/>
  <c r="BN218" i="66"/>
  <c r="AH218" i="66" s="1"/>
  <c r="AX218" i="66" s="1"/>
  <c r="BN28" i="66"/>
  <c r="AH28" i="66" s="1"/>
  <c r="AX28" i="66" s="1"/>
  <c r="BN191" i="66"/>
  <c r="AH191" i="66" s="1"/>
  <c r="AX191" i="66" s="1"/>
  <c r="BN175" i="66"/>
  <c r="AH175" i="66" s="1"/>
  <c r="AX175" i="66" s="1"/>
  <c r="BN159" i="66"/>
  <c r="AH159" i="66" s="1"/>
  <c r="AX159" i="66" s="1"/>
  <c r="BN118" i="66"/>
  <c r="AH118" i="66" s="1"/>
  <c r="AX118" i="66" s="1"/>
  <c r="BN91" i="66"/>
  <c r="AH91" i="66" s="1"/>
  <c r="AX91" i="66" s="1"/>
  <c r="BN145" i="66"/>
  <c r="AH145" i="66" s="1"/>
  <c r="AX145" i="66" s="1"/>
  <c r="BN129" i="66"/>
  <c r="AH129" i="66" s="1"/>
  <c r="AX129" i="66" s="1"/>
  <c r="BN113" i="66"/>
  <c r="AH113" i="66" s="1"/>
  <c r="AX113" i="66" s="1"/>
  <c r="BN97" i="66"/>
  <c r="AH97" i="66" s="1"/>
  <c r="AX97" i="66" s="1"/>
  <c r="BN81" i="66"/>
  <c r="AH81" i="66" s="1"/>
  <c r="AX81" i="66" s="1"/>
  <c r="BN65" i="66"/>
  <c r="AH65" i="66" s="1"/>
  <c r="AX65" i="66" s="1"/>
  <c r="BN82" i="66"/>
  <c r="AH82" i="66" s="1"/>
  <c r="AX82" i="66" s="1"/>
  <c r="BN34" i="66"/>
  <c r="AH34" i="66" s="1"/>
  <c r="AX34" i="66" s="1"/>
  <c r="BM85" i="66"/>
  <c r="AG85" i="66" s="1"/>
  <c r="AW85" i="66" s="1"/>
  <c r="BM174" i="66"/>
  <c r="AG174" i="66" s="1"/>
  <c r="AW174" i="66" s="1"/>
  <c r="BM60" i="66"/>
  <c r="AG60" i="66" s="1"/>
  <c r="AW60" i="66" s="1"/>
  <c r="BM181" i="66"/>
  <c r="AG181" i="66" s="1"/>
  <c r="AW181" i="66" s="1"/>
  <c r="BM149" i="66"/>
  <c r="AG149" i="66" s="1"/>
  <c r="AW149" i="66" s="1"/>
  <c r="BM44" i="66"/>
  <c r="AG44" i="66" s="1"/>
  <c r="AW44" i="66" s="1"/>
  <c r="BM144" i="66"/>
  <c r="AG144" i="66" s="1"/>
  <c r="AW144" i="66" s="1"/>
  <c r="BM57" i="66"/>
  <c r="AG57" i="66" s="1"/>
  <c r="AW57" i="66" s="1"/>
  <c r="BM192" i="66"/>
  <c r="AG192" i="66" s="1"/>
  <c r="AW192" i="66" s="1"/>
  <c r="BM123" i="66"/>
  <c r="AG123" i="66" s="1"/>
  <c r="AW123" i="66" s="1"/>
  <c r="BM71" i="66"/>
  <c r="AG71" i="66" s="1"/>
  <c r="AW71" i="66" s="1"/>
  <c r="BM23" i="66"/>
  <c r="AG23" i="66" s="1"/>
  <c r="AW23" i="66" s="1"/>
  <c r="BL162" i="66"/>
  <c r="AF162" i="66" s="1"/>
  <c r="AV162" i="66" s="1"/>
  <c r="BL104" i="66"/>
  <c r="AF104" i="66" s="1"/>
  <c r="AV104" i="66" s="1"/>
  <c r="BL218" i="66"/>
  <c r="AF218" i="66" s="1"/>
  <c r="AV218" i="66" s="1"/>
  <c r="BL42" i="66"/>
  <c r="AF42" i="66" s="1"/>
  <c r="AV42" i="66" s="1"/>
  <c r="BL171" i="66"/>
  <c r="AF171" i="66" s="1"/>
  <c r="AV171" i="66" s="1"/>
  <c r="BL199" i="66"/>
  <c r="AF199" i="66" s="1"/>
  <c r="AV199" i="66" s="1"/>
  <c r="BL129" i="66"/>
  <c r="AF129" i="66" s="1"/>
  <c r="AV129" i="66" s="1"/>
  <c r="BL73" i="66"/>
  <c r="AF73" i="66" s="1"/>
  <c r="AV73" i="66" s="1"/>
  <c r="BL222" i="66"/>
  <c r="AF222" i="66" s="1"/>
  <c r="AV222" i="66" s="1"/>
  <c r="BL117" i="66"/>
  <c r="AF117" i="66" s="1"/>
  <c r="AV117" i="66" s="1"/>
  <c r="BL66" i="66"/>
  <c r="AF66" i="66" s="1"/>
  <c r="AV66" i="66" s="1"/>
  <c r="BL216" i="66"/>
  <c r="AF216" i="66" s="1"/>
  <c r="AV216" i="66" s="1"/>
  <c r="BL168" i="66"/>
  <c r="AF168" i="66" s="1"/>
  <c r="AV168" i="66" s="1"/>
  <c r="BL150" i="66"/>
  <c r="AF150" i="66" s="1"/>
  <c r="AV150" i="66" s="1"/>
  <c r="BL132" i="66"/>
  <c r="AF132" i="66" s="1"/>
  <c r="AV132" i="66" s="1"/>
  <c r="BL109" i="66"/>
  <c r="AF109" i="66" s="1"/>
  <c r="AV109" i="66" s="1"/>
  <c r="BL46" i="66"/>
  <c r="AF46" i="66" s="1"/>
  <c r="AV46" i="66" s="1"/>
  <c r="BL173" i="66"/>
  <c r="AF173" i="66" s="1"/>
  <c r="AV173" i="66" s="1"/>
  <c r="BL130" i="66"/>
  <c r="AF130" i="66" s="1"/>
  <c r="AV130" i="66" s="1"/>
  <c r="BL85" i="66"/>
  <c r="AF85" i="66" s="1"/>
  <c r="AV85" i="66" s="1"/>
  <c r="BL53" i="66"/>
  <c r="AF53" i="66" s="1"/>
  <c r="AV53" i="66" s="1"/>
  <c r="BL43" i="66"/>
  <c r="AF43" i="66" s="1"/>
  <c r="AV43" i="66" s="1"/>
  <c r="BL76" i="66"/>
  <c r="AF76" i="66" s="1"/>
  <c r="AV76" i="66" s="1"/>
  <c r="BL60" i="66"/>
  <c r="AF60" i="66" s="1"/>
  <c r="AV60" i="66" s="1"/>
  <c r="BL28" i="66"/>
  <c r="AF28" i="66" s="1"/>
  <c r="AV28" i="66" s="1"/>
  <c r="BK102" i="66"/>
  <c r="AE102" i="66" s="1"/>
  <c r="AU102" i="66" s="1"/>
  <c r="BK195" i="66"/>
  <c r="AE195" i="66" s="1"/>
  <c r="AU195" i="66" s="1"/>
  <c r="BK163" i="66"/>
  <c r="AE163" i="66" s="1"/>
  <c r="AU163" i="66" s="1"/>
  <c r="BK205" i="66"/>
  <c r="AE205" i="66" s="1"/>
  <c r="AU205" i="66" s="1"/>
  <c r="BK137" i="66"/>
  <c r="AE137" i="66" s="1"/>
  <c r="AU137" i="66" s="1"/>
  <c r="BK210" i="66"/>
  <c r="AE210" i="66" s="1"/>
  <c r="AU210" i="66" s="1"/>
  <c r="BK58" i="66"/>
  <c r="AE58" i="66" s="1"/>
  <c r="AU58" i="66" s="1"/>
  <c r="BK26" i="66"/>
  <c r="AE26" i="66" s="1"/>
  <c r="AU26" i="66" s="1"/>
  <c r="BK64" i="66"/>
  <c r="AE64" i="66" s="1"/>
  <c r="AU64" i="66" s="1"/>
  <c r="BK32" i="66"/>
  <c r="AE32" i="66" s="1"/>
  <c r="AU32" i="66" s="1"/>
  <c r="BL134" i="66"/>
  <c r="AF134" i="66" s="1"/>
  <c r="AV134" i="66" s="1"/>
  <c r="BL54" i="66"/>
  <c r="AF54" i="66" s="1"/>
  <c r="AV54" i="66" s="1"/>
  <c r="BL137" i="66"/>
  <c r="AF137" i="66" s="1"/>
  <c r="AV137" i="66" s="1"/>
  <c r="BL64" i="66"/>
  <c r="AF64" i="66" s="1"/>
  <c r="AV64" i="66" s="1"/>
  <c r="AZ56" i="66"/>
  <c r="T56" i="66" s="1"/>
  <c r="AJ56" i="66" s="1"/>
  <c r="AZ72" i="66"/>
  <c r="T72" i="66" s="1"/>
  <c r="AJ72" i="66" s="1"/>
  <c r="AZ159" i="66"/>
  <c r="T159" i="66" s="1"/>
  <c r="AJ159" i="66" s="1"/>
  <c r="AZ163" i="66"/>
  <c r="T163" i="66" s="1"/>
  <c r="AJ163" i="66" s="1"/>
  <c r="AZ179" i="66"/>
  <c r="T179" i="66" s="1"/>
  <c r="AJ179" i="66" s="1"/>
  <c r="AZ183" i="66"/>
  <c r="T183" i="66" s="1"/>
  <c r="AJ183" i="66" s="1"/>
  <c r="AZ191" i="66"/>
  <c r="T191" i="66" s="1"/>
  <c r="AJ191" i="66" s="1"/>
  <c r="AZ199" i="66"/>
  <c r="T199" i="66" s="1"/>
  <c r="AJ199" i="66" s="1"/>
  <c r="AZ203" i="66"/>
  <c r="T203" i="66" s="1"/>
  <c r="AJ203" i="66" s="1"/>
  <c r="BN146" i="66"/>
  <c r="AH146" i="66" s="1"/>
  <c r="AX146" i="66" s="1"/>
  <c r="BN161" i="66"/>
  <c r="AH161" i="66" s="1"/>
  <c r="AX161" i="66" s="1"/>
  <c r="BN205" i="66"/>
  <c r="AH205" i="66" s="1"/>
  <c r="AX205" i="66" s="1"/>
  <c r="BN148" i="66"/>
  <c r="AH148" i="66" s="1"/>
  <c r="AX148" i="66" s="1"/>
  <c r="BN84" i="66"/>
  <c r="AH84" i="66" s="1"/>
  <c r="AX84" i="66" s="1"/>
  <c r="BN51" i="66"/>
  <c r="AH51" i="66" s="1"/>
  <c r="AX51" i="66" s="1"/>
  <c r="BN45" i="66"/>
  <c r="AH45" i="66" s="1"/>
  <c r="AX45" i="66" s="1"/>
  <c r="BN78" i="66"/>
  <c r="AH78" i="66" s="1"/>
  <c r="AX78" i="66" s="1"/>
  <c r="BN46" i="66"/>
  <c r="AH46" i="66" s="1"/>
  <c r="AX46" i="66" s="1"/>
  <c r="BM117" i="66"/>
  <c r="AG117" i="66" s="1"/>
  <c r="AW117" i="66" s="1"/>
  <c r="BM53" i="66"/>
  <c r="AG53" i="66" s="1"/>
  <c r="AW53" i="66" s="1"/>
  <c r="BM158" i="66"/>
  <c r="AG158" i="66" s="1"/>
  <c r="AW158" i="66" s="1"/>
  <c r="BM28" i="66"/>
  <c r="AG28" i="66" s="1"/>
  <c r="AW28" i="66" s="1"/>
  <c r="BM165" i="66"/>
  <c r="AG165" i="66" s="1"/>
  <c r="AW165" i="66" s="1"/>
  <c r="BM101" i="66"/>
  <c r="AG101" i="66" s="1"/>
  <c r="AW101" i="66" s="1"/>
  <c r="BM198" i="66"/>
  <c r="AG198" i="66" s="1"/>
  <c r="AW198" i="66" s="1"/>
  <c r="BM131" i="66"/>
  <c r="AG131" i="66" s="1"/>
  <c r="AW131" i="66" s="1"/>
  <c r="BM218" i="66"/>
  <c r="AG218" i="66" s="1"/>
  <c r="AW218" i="66" s="1"/>
  <c r="BM135" i="66"/>
  <c r="AG135" i="66" s="1"/>
  <c r="AW135" i="66" s="1"/>
  <c r="BM171" i="66"/>
  <c r="AG171" i="66" s="1"/>
  <c r="AW171" i="66" s="1"/>
  <c r="BM129" i="66"/>
  <c r="AG129" i="66" s="1"/>
  <c r="AW129" i="66" s="1"/>
  <c r="BM111" i="66"/>
  <c r="AG111" i="66" s="1"/>
  <c r="AW111" i="66" s="1"/>
  <c r="BM81" i="66"/>
  <c r="AG81" i="66" s="1"/>
  <c r="AW81" i="66" s="1"/>
  <c r="BM188" i="66"/>
  <c r="AG188" i="66" s="1"/>
  <c r="AW188" i="66" s="1"/>
  <c r="BM172" i="66"/>
  <c r="AG172" i="66" s="1"/>
  <c r="AW172" i="66" s="1"/>
  <c r="BM56" i="66"/>
  <c r="AG56" i="66" s="1"/>
  <c r="AW56" i="66" s="1"/>
  <c r="BM24" i="66"/>
  <c r="AG24" i="66" s="1"/>
  <c r="AW24" i="66" s="1"/>
  <c r="BM142" i="66"/>
  <c r="AG142" i="66" s="1"/>
  <c r="AW142" i="66" s="1"/>
  <c r="BM126" i="66"/>
  <c r="AG126" i="66" s="1"/>
  <c r="AW126" i="66" s="1"/>
  <c r="BM110" i="66"/>
  <c r="AG110" i="66" s="1"/>
  <c r="AW110" i="66" s="1"/>
  <c r="BM94" i="66"/>
  <c r="AG94" i="66" s="1"/>
  <c r="AW94" i="66" s="1"/>
  <c r="BM78" i="66"/>
  <c r="AG78" i="66" s="1"/>
  <c r="AW78" i="66" s="1"/>
  <c r="BM46" i="66"/>
  <c r="AG46" i="66" s="1"/>
  <c r="AW46" i="66" s="1"/>
  <c r="BM30" i="66"/>
  <c r="AG30" i="66" s="1"/>
  <c r="AW30" i="66" s="1"/>
  <c r="BM67" i="66"/>
  <c r="AG67" i="66" s="1"/>
  <c r="AW67" i="66" s="1"/>
  <c r="BM35" i="66"/>
  <c r="AG35" i="66" s="1"/>
  <c r="AW35" i="66" s="1"/>
  <c r="BL195" i="66"/>
  <c r="AF195" i="66" s="1"/>
  <c r="AV195" i="66" s="1"/>
  <c r="BL210" i="66"/>
  <c r="AF210" i="66" s="1"/>
  <c r="AV210" i="66" s="1"/>
  <c r="BL142" i="66"/>
  <c r="AF142" i="66" s="1"/>
  <c r="AV142" i="66" s="1"/>
  <c r="BL26" i="66"/>
  <c r="AF26" i="66" s="1"/>
  <c r="AV26" i="66" s="1"/>
  <c r="BL97" i="66"/>
  <c r="AF97" i="66" s="1"/>
  <c r="AV97" i="66" s="1"/>
  <c r="BL202" i="66"/>
  <c r="AF202" i="66" s="1"/>
  <c r="AV202" i="66" s="1"/>
  <c r="BL133" i="66"/>
  <c r="AF133" i="66" s="1"/>
  <c r="AV133" i="66" s="1"/>
  <c r="BL219" i="66"/>
  <c r="AF219" i="66" s="1"/>
  <c r="AV219" i="66" s="1"/>
  <c r="BL154" i="66"/>
  <c r="AF154" i="66" s="1"/>
  <c r="AV154" i="66" s="1"/>
  <c r="BL49" i="66"/>
  <c r="AF49" i="66" s="1"/>
  <c r="AV49" i="66" s="1"/>
  <c r="BL191" i="66"/>
  <c r="AF191" i="66" s="1"/>
  <c r="AV191" i="66" s="1"/>
  <c r="BL159" i="66"/>
  <c r="AF159" i="66" s="1"/>
  <c r="AV159" i="66" s="1"/>
  <c r="BL120" i="66"/>
  <c r="AF120" i="66" s="1"/>
  <c r="AV120" i="66" s="1"/>
  <c r="BL57" i="66"/>
  <c r="AF57" i="66" s="1"/>
  <c r="AV57" i="66" s="1"/>
  <c r="BL214" i="66"/>
  <c r="AF214" i="66" s="1"/>
  <c r="AV214" i="66" s="1"/>
  <c r="BL182" i="66"/>
  <c r="AF182" i="66" s="1"/>
  <c r="AV182" i="66" s="1"/>
  <c r="BL149" i="66"/>
  <c r="AF149" i="66" s="1"/>
  <c r="AV149" i="66" s="1"/>
  <c r="BL108" i="66"/>
  <c r="AF108" i="66" s="1"/>
  <c r="AV108" i="66" s="1"/>
  <c r="BL50" i="66"/>
  <c r="AF50" i="66" s="1"/>
  <c r="AV50" i="66" s="1"/>
  <c r="BL212" i="66"/>
  <c r="AF212" i="66" s="1"/>
  <c r="AV212" i="66" s="1"/>
  <c r="BL196" i="66"/>
  <c r="AF196" i="66" s="1"/>
  <c r="AV196" i="66" s="1"/>
  <c r="BL180" i="66"/>
  <c r="AF180" i="66" s="1"/>
  <c r="AV180" i="66" s="1"/>
  <c r="BL164" i="66"/>
  <c r="AF164" i="66" s="1"/>
  <c r="AV164" i="66" s="1"/>
  <c r="BL148" i="66"/>
  <c r="AF148" i="66" s="1"/>
  <c r="AV148" i="66" s="1"/>
  <c r="BL125" i="66"/>
  <c r="AF125" i="66" s="1"/>
  <c r="AV125" i="66" s="1"/>
  <c r="BL102" i="66"/>
  <c r="AF102" i="66" s="1"/>
  <c r="AV102" i="66" s="1"/>
  <c r="BL70" i="66"/>
  <c r="AF70" i="66" s="1"/>
  <c r="AV70" i="66" s="1"/>
  <c r="BL38" i="66"/>
  <c r="AF38" i="66" s="1"/>
  <c r="AV38" i="66" s="1"/>
  <c r="BL217" i="66"/>
  <c r="AF217" i="66" s="1"/>
  <c r="AV217" i="66" s="1"/>
  <c r="BL201" i="66"/>
  <c r="AF201" i="66" s="1"/>
  <c r="AV201" i="66" s="1"/>
  <c r="BL185" i="66"/>
  <c r="AF185" i="66" s="1"/>
  <c r="AV185" i="66" s="1"/>
  <c r="BL169" i="66"/>
  <c r="AF169" i="66" s="1"/>
  <c r="AV169" i="66" s="1"/>
  <c r="BL146" i="66"/>
  <c r="AF146" i="66" s="1"/>
  <c r="AV146" i="66" s="1"/>
  <c r="BL128" i="66"/>
  <c r="AF128" i="66" s="1"/>
  <c r="AV128" i="66" s="1"/>
  <c r="BL105" i="66"/>
  <c r="AF105" i="66" s="1"/>
  <c r="AV105" i="66" s="1"/>
  <c r="BL77" i="66"/>
  <c r="AF77" i="66" s="1"/>
  <c r="AV77" i="66" s="1"/>
  <c r="BL45" i="66"/>
  <c r="AF45" i="66" s="1"/>
  <c r="AV45" i="66" s="1"/>
  <c r="BL151" i="66"/>
  <c r="AF151" i="66" s="1"/>
  <c r="AV151" i="66" s="1"/>
  <c r="BL135" i="66"/>
  <c r="AF135" i="66" s="1"/>
  <c r="AV135" i="66" s="1"/>
  <c r="BL119" i="66"/>
  <c r="AF119" i="66" s="1"/>
  <c r="AV119" i="66" s="1"/>
  <c r="BL103" i="66"/>
  <c r="AF103" i="66" s="1"/>
  <c r="AV103" i="66" s="1"/>
  <c r="BL87" i="66"/>
  <c r="AF87" i="66" s="1"/>
  <c r="AV87" i="66" s="1"/>
  <c r="BL71" i="66"/>
  <c r="AF71" i="66" s="1"/>
  <c r="AV71" i="66" s="1"/>
  <c r="BL55" i="66"/>
  <c r="AF55" i="66" s="1"/>
  <c r="AV55" i="66" s="1"/>
  <c r="BL39" i="66"/>
  <c r="AF39" i="66" s="1"/>
  <c r="AV39" i="66" s="1"/>
  <c r="BL23" i="66"/>
  <c r="AF23" i="66" s="1"/>
  <c r="AV23" i="66" s="1"/>
  <c r="BL88" i="66"/>
  <c r="AF88" i="66" s="1"/>
  <c r="AV88" i="66" s="1"/>
  <c r="BL72" i="66"/>
  <c r="AF72" i="66" s="1"/>
  <c r="AV72" i="66" s="1"/>
  <c r="BL56" i="66"/>
  <c r="AF56" i="66" s="1"/>
  <c r="AV56" i="66" s="1"/>
  <c r="BL40" i="66"/>
  <c r="AF40" i="66" s="1"/>
  <c r="AV40" i="66" s="1"/>
  <c r="BL24" i="66"/>
  <c r="AF24" i="66" s="1"/>
  <c r="AV24" i="66" s="1"/>
  <c r="BK215" i="66"/>
  <c r="AE215" i="66" s="1"/>
  <c r="AU215" i="66" s="1"/>
  <c r="BK147" i="66"/>
  <c r="AE147" i="66" s="1"/>
  <c r="AU147" i="66" s="1"/>
  <c r="BK63" i="66"/>
  <c r="AE63" i="66" s="1"/>
  <c r="AU63" i="66" s="1"/>
  <c r="BK168" i="66"/>
  <c r="AE168" i="66" s="1"/>
  <c r="AU168" i="66" s="1"/>
  <c r="BK70" i="66"/>
  <c r="AE70" i="66" s="1"/>
  <c r="AU70" i="66" s="1"/>
  <c r="BK159" i="66"/>
  <c r="AE159" i="66" s="1"/>
  <c r="AU159" i="66" s="1"/>
  <c r="BK54" i="66"/>
  <c r="AE54" i="66" s="1"/>
  <c r="AU54" i="66" s="1"/>
  <c r="BK204" i="66"/>
  <c r="AE204" i="66" s="1"/>
  <c r="AU204" i="66" s="1"/>
  <c r="BK201" i="66"/>
  <c r="AE201" i="66" s="1"/>
  <c r="AU201" i="66" s="1"/>
  <c r="BK169" i="66"/>
  <c r="AE169" i="66" s="1"/>
  <c r="AU169" i="66" s="1"/>
  <c r="BK130" i="66"/>
  <c r="AE130" i="66" s="1"/>
  <c r="AU130" i="66" s="1"/>
  <c r="BK83" i="66"/>
  <c r="AE83" i="66" s="1"/>
  <c r="AU83" i="66" s="1"/>
  <c r="BK51" i="66"/>
  <c r="AE51" i="66" s="1"/>
  <c r="AU51" i="66" s="1"/>
  <c r="BK222" i="66"/>
  <c r="AE222" i="66" s="1"/>
  <c r="AU222" i="66" s="1"/>
  <c r="BK206" i="66"/>
  <c r="AE206" i="66" s="1"/>
  <c r="AU206" i="66" s="1"/>
  <c r="BK190" i="66"/>
  <c r="AE190" i="66" s="1"/>
  <c r="AU190" i="66" s="1"/>
  <c r="BK158" i="66"/>
  <c r="AE158" i="66" s="1"/>
  <c r="AU158" i="66" s="1"/>
  <c r="BK156" i="66"/>
  <c r="AE156" i="66" s="1"/>
  <c r="AU156" i="66" s="1"/>
  <c r="BK140" i="66"/>
  <c r="AE140" i="66" s="1"/>
  <c r="AU140" i="66" s="1"/>
  <c r="BK124" i="66"/>
  <c r="AE124" i="66" s="1"/>
  <c r="AU124" i="66" s="1"/>
  <c r="BK108" i="66"/>
  <c r="AE108" i="66" s="1"/>
  <c r="AU108" i="66" s="1"/>
  <c r="BK92" i="66"/>
  <c r="AE92" i="66" s="1"/>
  <c r="AU92" i="66" s="1"/>
  <c r="BK76" i="66"/>
  <c r="AE76" i="66" s="1"/>
  <c r="AU76" i="66" s="1"/>
  <c r="BK28" i="66"/>
  <c r="AE28" i="66" s="1"/>
  <c r="AU28" i="66" s="1"/>
  <c r="BK93" i="66"/>
  <c r="AE93" i="66" s="1"/>
  <c r="AU93" i="66" s="1"/>
  <c r="BK61" i="66"/>
  <c r="AE61" i="66" s="1"/>
  <c r="AU61" i="66" s="1"/>
  <c r="BK45" i="66"/>
  <c r="AE45" i="66" s="1"/>
  <c r="AU45" i="66" s="1"/>
  <c r="BD95" i="66"/>
  <c r="X95" i="66" s="1"/>
  <c r="AN95" i="66" s="1"/>
  <c r="BD111" i="66"/>
  <c r="X111" i="66" s="1"/>
  <c r="AN111" i="66" s="1"/>
  <c r="BD115" i="66"/>
  <c r="X115" i="66" s="1"/>
  <c r="AN115" i="66" s="1"/>
  <c r="BD127" i="66"/>
  <c r="X127" i="66" s="1"/>
  <c r="AN127" i="66" s="1"/>
  <c r="BD131" i="66"/>
  <c r="X131" i="66" s="1"/>
  <c r="AN131" i="66" s="1"/>
  <c r="BD28" i="66"/>
  <c r="X28" i="66" s="1"/>
  <c r="AN28" i="66" s="1"/>
  <c r="BD40" i="66"/>
  <c r="X40" i="66" s="1"/>
  <c r="AN40" i="66" s="1"/>
  <c r="BD44" i="66"/>
  <c r="X44" i="66" s="1"/>
  <c r="AN44" i="66" s="1"/>
  <c r="BD60" i="66"/>
  <c r="X60" i="66" s="1"/>
  <c r="AN60" i="66" s="1"/>
  <c r="BD76" i="66"/>
  <c r="X76" i="66" s="1"/>
  <c r="AN76" i="66" s="1"/>
  <c r="BD80" i="66"/>
  <c r="X80" i="66" s="1"/>
  <c r="AN80" i="66" s="1"/>
  <c r="BD139" i="66"/>
  <c r="X139" i="66" s="1"/>
  <c r="AN139" i="66" s="1"/>
  <c r="BD143" i="66"/>
  <c r="X143" i="66" s="1"/>
  <c r="AN143" i="66" s="1"/>
  <c r="BD155" i="66"/>
  <c r="X155" i="66" s="1"/>
  <c r="AN155" i="66" s="1"/>
  <c r="BD179" i="66"/>
  <c r="X179" i="66" s="1"/>
  <c r="AN179" i="66" s="1"/>
  <c r="BD195" i="66"/>
  <c r="X195" i="66" s="1"/>
  <c r="AN195" i="66" s="1"/>
  <c r="BF150" i="66"/>
  <c r="Z150" i="66" s="1"/>
  <c r="AP150" i="66" s="1"/>
  <c r="BF27" i="66"/>
  <c r="Z27" i="66" s="1"/>
  <c r="AP27" i="66" s="1"/>
  <c r="BF31" i="66"/>
  <c r="Z31" i="66" s="1"/>
  <c r="AP31" i="66" s="1"/>
  <c r="BF35" i="66"/>
  <c r="Z35" i="66" s="1"/>
  <c r="AP35" i="66" s="1"/>
  <c r="BF39" i="66"/>
  <c r="Z39" i="66" s="1"/>
  <c r="AP39" i="66" s="1"/>
  <c r="BF43" i="66"/>
  <c r="Z43" i="66" s="1"/>
  <c r="AP43" i="66" s="1"/>
  <c r="BF47" i="66"/>
  <c r="Z47" i="66" s="1"/>
  <c r="AP47" i="66" s="1"/>
  <c r="BF59" i="66"/>
  <c r="Z59" i="66" s="1"/>
  <c r="AP59" i="66" s="1"/>
  <c r="BF75" i="66"/>
  <c r="Z75" i="66" s="1"/>
  <c r="AP75" i="66" s="1"/>
  <c r="BF146" i="66"/>
  <c r="Z146" i="66" s="1"/>
  <c r="AP146" i="66" s="1"/>
  <c r="BF178" i="66"/>
  <c r="Z178" i="66" s="1"/>
  <c r="AP178" i="66" s="1"/>
  <c r="BF210" i="66"/>
  <c r="Z210" i="66" s="1"/>
  <c r="AP210" i="66" s="1"/>
  <c r="BF182" i="66"/>
  <c r="Z182" i="66" s="1"/>
  <c r="AP182" i="66" s="1"/>
  <c r="BF214" i="66"/>
  <c r="Z214" i="66" s="1"/>
  <c r="AP214" i="66" s="1"/>
  <c r="BF58" i="66"/>
  <c r="Z58" i="66" s="1"/>
  <c r="AP58" i="66" s="1"/>
  <c r="BF74" i="66"/>
  <c r="Z74" i="66" s="1"/>
  <c r="AP74" i="66" s="1"/>
  <c r="BF145" i="66"/>
  <c r="Z145" i="66" s="1"/>
  <c r="AP145" i="66" s="1"/>
  <c r="BF161" i="66"/>
  <c r="Z161" i="66" s="1"/>
  <c r="AP161" i="66" s="1"/>
  <c r="BF177" i="66"/>
  <c r="Z177" i="66" s="1"/>
  <c r="AP177" i="66" s="1"/>
  <c r="BF193" i="66"/>
  <c r="Z193" i="66" s="1"/>
  <c r="AP193" i="66" s="1"/>
  <c r="BF209" i="66"/>
  <c r="Z209" i="66" s="1"/>
  <c r="AP209" i="66" s="1"/>
  <c r="BF92" i="66"/>
  <c r="Z92" i="66" s="1"/>
  <c r="AP92" i="66" s="1"/>
  <c r="BF96" i="66"/>
  <c r="Z96" i="66" s="1"/>
  <c r="AP96" i="66" s="1"/>
  <c r="BF108" i="66"/>
  <c r="Z108" i="66" s="1"/>
  <c r="AP108" i="66" s="1"/>
  <c r="BF112" i="66"/>
  <c r="Z112" i="66" s="1"/>
  <c r="AP112" i="66" s="1"/>
  <c r="BF124" i="66"/>
  <c r="Z124" i="66" s="1"/>
  <c r="AP124" i="66" s="1"/>
  <c r="BF128" i="66"/>
  <c r="Z128" i="66" s="1"/>
  <c r="AP128" i="66" s="1"/>
  <c r="BD99" i="66"/>
  <c r="X99" i="66" s="1"/>
  <c r="AN99" i="66" s="1"/>
  <c r="BD64" i="66"/>
  <c r="X64" i="66" s="1"/>
  <c r="AN64" i="66" s="1"/>
  <c r="BD191" i="66"/>
  <c r="X191" i="66" s="1"/>
  <c r="AN191" i="66" s="1"/>
  <c r="BF158" i="66"/>
  <c r="Z158" i="66" s="1"/>
  <c r="AP158" i="66" s="1"/>
  <c r="BF63" i="66"/>
  <c r="Z63" i="66" s="1"/>
  <c r="AP63" i="66" s="1"/>
  <c r="BF79" i="66"/>
  <c r="Z79" i="66" s="1"/>
  <c r="AP79" i="66" s="1"/>
  <c r="BF154" i="66"/>
  <c r="Z154" i="66" s="1"/>
  <c r="AP154" i="66" s="1"/>
  <c r="BF186" i="66"/>
  <c r="Z186" i="66" s="1"/>
  <c r="AP186" i="66" s="1"/>
  <c r="BF218" i="66"/>
  <c r="Z218" i="66" s="1"/>
  <c r="AP218" i="66" s="1"/>
  <c r="BF190" i="66"/>
  <c r="Z190" i="66" s="1"/>
  <c r="AP190" i="66" s="1"/>
  <c r="BF222" i="66"/>
  <c r="Z222" i="66" s="1"/>
  <c r="AP222" i="66" s="1"/>
  <c r="BF62" i="66"/>
  <c r="Z62" i="66" s="1"/>
  <c r="AP62" i="66" s="1"/>
  <c r="BF78" i="66"/>
  <c r="Z78" i="66" s="1"/>
  <c r="AP78" i="66" s="1"/>
  <c r="BF133" i="66"/>
  <c r="Z133" i="66" s="1"/>
  <c r="AP133" i="66" s="1"/>
  <c r="BF149" i="66"/>
  <c r="Z149" i="66" s="1"/>
  <c r="AP149" i="66" s="1"/>
  <c r="BF165" i="66"/>
  <c r="Z165" i="66" s="1"/>
  <c r="AP165" i="66" s="1"/>
  <c r="BF181" i="66"/>
  <c r="Z181" i="66" s="1"/>
  <c r="AP181" i="66" s="1"/>
  <c r="BF197" i="66"/>
  <c r="Z197" i="66" s="1"/>
  <c r="AP197" i="66" s="1"/>
  <c r="BF213" i="66"/>
  <c r="Z213" i="66" s="1"/>
  <c r="AP213" i="66" s="1"/>
  <c r="BF89" i="66"/>
  <c r="Z89" i="66" s="1"/>
  <c r="AP89" i="66" s="1"/>
  <c r="BF101" i="66"/>
  <c r="Z101" i="66" s="1"/>
  <c r="AP101" i="66" s="1"/>
  <c r="BF105" i="66"/>
  <c r="Z105" i="66" s="1"/>
  <c r="AP105" i="66" s="1"/>
  <c r="BF117" i="66"/>
  <c r="Z117" i="66" s="1"/>
  <c r="AP117" i="66" s="1"/>
  <c r="BF121" i="66"/>
  <c r="Z121" i="66" s="1"/>
  <c r="AP121" i="66" s="1"/>
  <c r="BD86" i="66"/>
  <c r="X86" i="66" s="1"/>
  <c r="AN86" i="66" s="1"/>
  <c r="BD98" i="66"/>
  <c r="X98" i="66" s="1"/>
  <c r="AN98" i="66" s="1"/>
  <c r="BD102" i="66"/>
  <c r="X102" i="66" s="1"/>
  <c r="AN102" i="66" s="1"/>
  <c r="BD114" i="66"/>
  <c r="X114" i="66" s="1"/>
  <c r="AN114" i="66" s="1"/>
  <c r="BD118" i="66"/>
  <c r="X118" i="66" s="1"/>
  <c r="AN118" i="66" s="1"/>
  <c r="BD130" i="66"/>
  <c r="X130" i="66" s="1"/>
  <c r="AN130" i="66" s="1"/>
  <c r="BD39" i="66"/>
  <c r="X39" i="66" s="1"/>
  <c r="AN39" i="66" s="1"/>
  <c r="BD43" i="66"/>
  <c r="X43" i="66" s="1"/>
  <c r="AN43" i="66" s="1"/>
  <c r="BD47" i="66"/>
  <c r="X47" i="66" s="1"/>
  <c r="AN47" i="66" s="1"/>
  <c r="BD134" i="66"/>
  <c r="X134" i="66" s="1"/>
  <c r="AN134" i="66" s="1"/>
  <c r="BD138" i="66"/>
  <c r="X138" i="66" s="1"/>
  <c r="AN138" i="66" s="1"/>
  <c r="BD142" i="66"/>
  <c r="X142" i="66" s="1"/>
  <c r="AN142" i="66" s="1"/>
  <c r="BD150" i="66"/>
  <c r="X150" i="66" s="1"/>
  <c r="AN150" i="66" s="1"/>
  <c r="BD174" i="66"/>
  <c r="X174" i="66" s="1"/>
  <c r="AN174" i="66" s="1"/>
  <c r="BD186" i="66"/>
  <c r="X186" i="66" s="1"/>
  <c r="AN186" i="66" s="1"/>
  <c r="BD198" i="66"/>
  <c r="X198" i="66" s="1"/>
  <c r="AN198" i="66" s="1"/>
  <c r="BD206" i="66"/>
  <c r="X206" i="66" s="1"/>
  <c r="AN206" i="66" s="1"/>
  <c r="BD210" i="66"/>
  <c r="X210" i="66" s="1"/>
  <c r="AN210" i="66" s="1"/>
  <c r="BD218" i="66"/>
  <c r="X218" i="66" s="1"/>
  <c r="AN218" i="66" s="1"/>
  <c r="BJ64" i="66"/>
  <c r="AD64" i="66" s="1"/>
  <c r="AT64" i="66" s="1"/>
  <c r="BJ72" i="66"/>
  <c r="AD72" i="66" s="1"/>
  <c r="AT72" i="66" s="1"/>
  <c r="BJ31" i="66"/>
  <c r="AD31" i="66" s="1"/>
  <c r="AT31" i="66" s="1"/>
  <c r="BJ35" i="66"/>
  <c r="AD35" i="66" s="1"/>
  <c r="AT35" i="66" s="1"/>
  <c r="BJ39" i="66"/>
  <c r="AD39" i="66" s="1"/>
  <c r="AT39" i="66" s="1"/>
  <c r="BJ47" i="66"/>
  <c r="AD47" i="66" s="1"/>
  <c r="AT47" i="66" s="1"/>
  <c r="BJ57" i="66"/>
  <c r="AD57" i="66" s="1"/>
  <c r="AT57" i="66" s="1"/>
  <c r="BJ73" i="66"/>
  <c r="AD73" i="66" s="1"/>
  <c r="AT73" i="66" s="1"/>
  <c r="BH196" i="66"/>
  <c r="AB196" i="66" s="1"/>
  <c r="AR196" i="66" s="1"/>
  <c r="BH152" i="66"/>
  <c r="AB152" i="66" s="1"/>
  <c r="AR152" i="66" s="1"/>
  <c r="BH184" i="66"/>
  <c r="AB184" i="66" s="1"/>
  <c r="AR184" i="66" s="1"/>
  <c r="BH216" i="66"/>
  <c r="AB216" i="66" s="1"/>
  <c r="AR216" i="66" s="1"/>
  <c r="BH188" i="66"/>
  <c r="AB188" i="66" s="1"/>
  <c r="AR188" i="66" s="1"/>
  <c r="BH137" i="66"/>
  <c r="AB137" i="66" s="1"/>
  <c r="AR137" i="66" s="1"/>
  <c r="BH153" i="66"/>
  <c r="AB153" i="66" s="1"/>
  <c r="AR153" i="66" s="1"/>
  <c r="BH169" i="66"/>
  <c r="AB169" i="66" s="1"/>
  <c r="AR169" i="66" s="1"/>
  <c r="BH185" i="66"/>
  <c r="AB185" i="66" s="1"/>
  <c r="AR185" i="66" s="1"/>
  <c r="BH201" i="66"/>
  <c r="AB201" i="66" s="1"/>
  <c r="AR201" i="66" s="1"/>
  <c r="BH217" i="66"/>
  <c r="AB217" i="66" s="1"/>
  <c r="AR217" i="66" s="1"/>
  <c r="BH143" i="66"/>
  <c r="AB143" i="66" s="1"/>
  <c r="AR143" i="66" s="1"/>
  <c r="BH159" i="66"/>
  <c r="AB159" i="66" s="1"/>
  <c r="AR159" i="66" s="1"/>
  <c r="BH175" i="66"/>
  <c r="AB175" i="66" s="1"/>
  <c r="AR175" i="66" s="1"/>
  <c r="BH191" i="66"/>
  <c r="AB191" i="66" s="1"/>
  <c r="AR191" i="66" s="1"/>
  <c r="BD203" i="66"/>
  <c r="X203" i="66" s="1"/>
  <c r="AN203" i="66" s="1"/>
  <c r="BD207" i="66"/>
  <c r="X207" i="66" s="1"/>
  <c r="AN207" i="66" s="1"/>
  <c r="BD211" i="66"/>
  <c r="X211" i="66" s="1"/>
  <c r="AN211" i="66" s="1"/>
  <c r="BD219" i="66"/>
  <c r="X219" i="66" s="1"/>
  <c r="AN219" i="66" s="1"/>
  <c r="BI27" i="66"/>
  <c r="AC27" i="66" s="1"/>
  <c r="AS27" i="66" s="1"/>
  <c r="BI23" i="66"/>
  <c r="AC23" i="66" s="1"/>
  <c r="AS23" i="66" s="1"/>
  <c r="BI142" i="66"/>
  <c r="AC142" i="66" s="1"/>
  <c r="AS142" i="66" s="1"/>
  <c r="BI158" i="66"/>
  <c r="AC158" i="66" s="1"/>
  <c r="AS158" i="66" s="1"/>
  <c r="BI174" i="66"/>
  <c r="AC174" i="66" s="1"/>
  <c r="AS174" i="66" s="1"/>
  <c r="BI190" i="66"/>
  <c r="AC190" i="66" s="1"/>
  <c r="AS190" i="66" s="1"/>
  <c r="BI206" i="66"/>
  <c r="AC206" i="66" s="1"/>
  <c r="AS206" i="66" s="1"/>
  <c r="BI222" i="66"/>
  <c r="AC222" i="66" s="1"/>
  <c r="AS222" i="66" s="1"/>
  <c r="BJ59" i="66"/>
  <c r="AD59" i="66" s="1"/>
  <c r="AT59" i="66" s="1"/>
  <c r="BJ79" i="66"/>
  <c r="AD79" i="66" s="1"/>
  <c r="AT79" i="66" s="1"/>
  <c r="BJ84" i="66"/>
  <c r="AD84" i="66" s="1"/>
  <c r="AT84" i="66" s="1"/>
  <c r="BJ25" i="66"/>
  <c r="AD25" i="66" s="1"/>
  <c r="AT25" i="66" s="1"/>
  <c r="BJ62" i="66"/>
  <c r="AD62" i="66" s="1"/>
  <c r="AT62" i="66" s="1"/>
  <c r="BJ78" i="66"/>
  <c r="AD78" i="66" s="1"/>
  <c r="AT78" i="66" s="1"/>
  <c r="BJ83" i="66"/>
  <c r="AD83" i="66" s="1"/>
  <c r="AT83" i="66" s="1"/>
  <c r="BJ76" i="66"/>
  <c r="AD76" i="66" s="1"/>
  <c r="AT76" i="66" s="1"/>
  <c r="BJ28" i="66"/>
  <c r="AD28" i="66" s="1"/>
  <c r="AT28" i="66" s="1"/>
  <c r="BJ32" i="66"/>
  <c r="AD32" i="66" s="1"/>
  <c r="AT32" i="66" s="1"/>
  <c r="BJ36" i="66"/>
  <c r="AD36" i="66" s="1"/>
  <c r="AT36" i="66" s="1"/>
  <c r="BJ40" i="66"/>
  <c r="AD40" i="66" s="1"/>
  <c r="AT40" i="66" s="1"/>
  <c r="BJ44" i="66"/>
  <c r="AD44" i="66" s="1"/>
  <c r="AT44" i="66" s="1"/>
  <c r="BJ48" i="66"/>
  <c r="AD48" i="66" s="1"/>
  <c r="AT48" i="66" s="1"/>
  <c r="BJ61" i="66"/>
  <c r="AD61" i="66" s="1"/>
  <c r="AT61" i="66" s="1"/>
  <c r="BJ77" i="66"/>
  <c r="AD77" i="66" s="1"/>
  <c r="AT77" i="66" s="1"/>
  <c r="BJ87" i="66"/>
  <c r="AD87" i="66" s="1"/>
  <c r="AT87" i="66" s="1"/>
  <c r="BJ91" i="66"/>
  <c r="AD91" i="66" s="1"/>
  <c r="AT91" i="66" s="1"/>
  <c r="BJ95" i="66"/>
  <c r="AD95" i="66" s="1"/>
  <c r="AT95" i="66" s="1"/>
  <c r="BJ99" i="66"/>
  <c r="AD99" i="66" s="1"/>
  <c r="AT99" i="66" s="1"/>
  <c r="BJ103" i="66"/>
  <c r="AD103" i="66" s="1"/>
  <c r="AT103" i="66" s="1"/>
  <c r="BJ107" i="66"/>
  <c r="AD107" i="66" s="1"/>
  <c r="AT107" i="66" s="1"/>
  <c r="BJ111" i="66"/>
  <c r="AD111" i="66" s="1"/>
  <c r="AT111" i="66" s="1"/>
  <c r="BJ115" i="66"/>
  <c r="AD115" i="66" s="1"/>
  <c r="AT115" i="66" s="1"/>
  <c r="BJ119" i="66"/>
  <c r="AD119" i="66" s="1"/>
  <c r="AT119" i="66" s="1"/>
  <c r="BJ123" i="66"/>
  <c r="AD123" i="66" s="1"/>
  <c r="AT123" i="66" s="1"/>
  <c r="BJ127" i="66"/>
  <c r="AD127" i="66" s="1"/>
  <c r="AT127" i="66" s="1"/>
  <c r="BJ131" i="66"/>
  <c r="AD131" i="66" s="1"/>
  <c r="AT131" i="66" s="1"/>
  <c r="BJ135" i="66"/>
  <c r="AD135" i="66" s="1"/>
  <c r="AT135" i="66" s="1"/>
  <c r="BJ139" i="66"/>
  <c r="AD139" i="66" s="1"/>
  <c r="AT139" i="66" s="1"/>
  <c r="BJ143" i="66"/>
  <c r="AD143" i="66" s="1"/>
  <c r="AT143" i="66" s="1"/>
  <c r="BJ147" i="66"/>
  <c r="AD147" i="66" s="1"/>
  <c r="AT147" i="66" s="1"/>
  <c r="BJ151" i="66"/>
  <c r="AD151" i="66" s="1"/>
  <c r="AT151" i="66" s="1"/>
  <c r="BJ155" i="66"/>
  <c r="AD155" i="66" s="1"/>
  <c r="AT155" i="66" s="1"/>
  <c r="BJ159" i="66"/>
  <c r="AD159" i="66" s="1"/>
  <c r="AT159" i="66" s="1"/>
  <c r="BJ163" i="66"/>
  <c r="AD163" i="66" s="1"/>
  <c r="AT163" i="66" s="1"/>
  <c r="BJ167" i="66"/>
  <c r="AD167" i="66" s="1"/>
  <c r="AT167" i="66" s="1"/>
  <c r="BJ171" i="66"/>
  <c r="AD171" i="66" s="1"/>
  <c r="AT171" i="66" s="1"/>
  <c r="BJ175" i="66"/>
  <c r="AD175" i="66" s="1"/>
  <c r="AT175" i="66" s="1"/>
  <c r="BJ179" i="66"/>
  <c r="AD179" i="66" s="1"/>
  <c r="AT179" i="66" s="1"/>
  <c r="BJ183" i="66"/>
  <c r="AD183" i="66" s="1"/>
  <c r="AT183" i="66" s="1"/>
  <c r="BJ187" i="66"/>
  <c r="AD187" i="66" s="1"/>
  <c r="AT187" i="66" s="1"/>
  <c r="BJ191" i="66"/>
  <c r="AD191" i="66" s="1"/>
  <c r="AT191" i="66" s="1"/>
  <c r="BJ195" i="66"/>
  <c r="AD195" i="66" s="1"/>
  <c r="AT195" i="66" s="1"/>
  <c r="BJ199" i="66"/>
  <c r="AD199" i="66" s="1"/>
  <c r="AT199" i="66" s="1"/>
  <c r="BJ203" i="66"/>
  <c r="AD203" i="66" s="1"/>
  <c r="AT203" i="66" s="1"/>
  <c r="BJ207" i="66"/>
  <c r="AD207" i="66" s="1"/>
  <c r="AT207" i="66" s="1"/>
  <c r="BJ211" i="66"/>
  <c r="AD211" i="66" s="1"/>
  <c r="AT211" i="66" s="1"/>
  <c r="BJ215" i="66"/>
  <c r="AD215" i="66" s="1"/>
  <c r="AT215" i="66" s="1"/>
  <c r="BJ219" i="66"/>
  <c r="AD219" i="66" s="1"/>
  <c r="AT219" i="66" s="1"/>
  <c r="BH140" i="66"/>
  <c r="AB140" i="66" s="1"/>
  <c r="AR140" i="66" s="1"/>
  <c r="BH204" i="66"/>
  <c r="AB204" i="66" s="1"/>
  <c r="AR204" i="66" s="1"/>
  <c r="BH160" i="66"/>
  <c r="AB160" i="66" s="1"/>
  <c r="AR160" i="66" s="1"/>
  <c r="BH192" i="66"/>
  <c r="AB192" i="66" s="1"/>
  <c r="AR192" i="66" s="1"/>
  <c r="BH156" i="66"/>
  <c r="AB156" i="66" s="1"/>
  <c r="AR156" i="66" s="1"/>
  <c r="BH212" i="66"/>
  <c r="AB212" i="66" s="1"/>
  <c r="AR212" i="66" s="1"/>
  <c r="BH141" i="66"/>
  <c r="AB141" i="66" s="1"/>
  <c r="AR141" i="66" s="1"/>
  <c r="BH157" i="66"/>
  <c r="AB157" i="66" s="1"/>
  <c r="AR157" i="66" s="1"/>
  <c r="BH173" i="66"/>
  <c r="AB173" i="66" s="1"/>
  <c r="AR173" i="66" s="1"/>
  <c r="BH189" i="66"/>
  <c r="AB189" i="66" s="1"/>
  <c r="AR189" i="66" s="1"/>
  <c r="BH205" i="66"/>
  <c r="AB205" i="66" s="1"/>
  <c r="AR205" i="66" s="1"/>
  <c r="BH221" i="66"/>
  <c r="AB221" i="66" s="1"/>
  <c r="AR221" i="66" s="1"/>
  <c r="BH147" i="66"/>
  <c r="AB147" i="66" s="1"/>
  <c r="AR147" i="66" s="1"/>
  <c r="BH163" i="66"/>
  <c r="AB163" i="66" s="1"/>
  <c r="AR163" i="66" s="1"/>
  <c r="BH179" i="66"/>
  <c r="AB179" i="66" s="1"/>
  <c r="AR179" i="66" s="1"/>
  <c r="BH195" i="66"/>
  <c r="AB195" i="66" s="1"/>
  <c r="AR195" i="66" s="1"/>
  <c r="BH211" i="66"/>
  <c r="AB211" i="66" s="1"/>
  <c r="AR211" i="66" s="1"/>
  <c r="BH23" i="66"/>
  <c r="AB23" i="66" s="1"/>
  <c r="AR23" i="66" s="1"/>
  <c r="BH27" i="66"/>
  <c r="AB27" i="66" s="1"/>
  <c r="AR27" i="66" s="1"/>
  <c r="BH31" i="66"/>
  <c r="AB31" i="66" s="1"/>
  <c r="AR31" i="66" s="1"/>
  <c r="BH35" i="66"/>
  <c r="AB35" i="66" s="1"/>
  <c r="AR35" i="66" s="1"/>
  <c r="BH39" i="66"/>
  <c r="AB39" i="66" s="1"/>
  <c r="AR39" i="66" s="1"/>
  <c r="BH43" i="66"/>
  <c r="AB43" i="66" s="1"/>
  <c r="AR43" i="66" s="1"/>
  <c r="BH47" i="66"/>
  <c r="AB47" i="66" s="1"/>
  <c r="AR47" i="66" s="1"/>
  <c r="BH51" i="66"/>
  <c r="AB51" i="66" s="1"/>
  <c r="AR51" i="66" s="1"/>
  <c r="BH55" i="66"/>
  <c r="AB55" i="66" s="1"/>
  <c r="AR55" i="66" s="1"/>
  <c r="BH59" i="66"/>
  <c r="AB59" i="66" s="1"/>
  <c r="AR59" i="66" s="1"/>
  <c r="BH63" i="66"/>
  <c r="AB63" i="66" s="1"/>
  <c r="AR63" i="66" s="1"/>
  <c r="BH67" i="66"/>
  <c r="AB67" i="66" s="1"/>
  <c r="AR67" i="66" s="1"/>
  <c r="BH71" i="66"/>
  <c r="AB71" i="66" s="1"/>
  <c r="AR71" i="66" s="1"/>
  <c r="BH75" i="66"/>
  <c r="AB75" i="66" s="1"/>
  <c r="AR75" i="66" s="1"/>
  <c r="BH79" i="66"/>
  <c r="AB79" i="66" s="1"/>
  <c r="AR79" i="66" s="1"/>
  <c r="BH83" i="66"/>
  <c r="AB83" i="66" s="1"/>
  <c r="AR83" i="66" s="1"/>
  <c r="BH87" i="66"/>
  <c r="AB87" i="66" s="1"/>
  <c r="AR87" i="66" s="1"/>
  <c r="BH91" i="66"/>
  <c r="AB91" i="66" s="1"/>
  <c r="AR91" i="66" s="1"/>
  <c r="BH95" i="66"/>
  <c r="AB95" i="66" s="1"/>
  <c r="AR95" i="66" s="1"/>
  <c r="BH99" i="66"/>
  <c r="AB99" i="66" s="1"/>
  <c r="AR99" i="66" s="1"/>
  <c r="BH103" i="66"/>
  <c r="AB103" i="66" s="1"/>
  <c r="AR103" i="66" s="1"/>
  <c r="BH107" i="66"/>
  <c r="AB107" i="66" s="1"/>
  <c r="AR107" i="66" s="1"/>
  <c r="BH111" i="66"/>
  <c r="AB111" i="66" s="1"/>
  <c r="AR111" i="66" s="1"/>
  <c r="BH115" i="66"/>
  <c r="AB115" i="66" s="1"/>
  <c r="AR115" i="66" s="1"/>
  <c r="BH119" i="66"/>
  <c r="AB119" i="66" s="1"/>
  <c r="AR119" i="66" s="1"/>
  <c r="BH123" i="66"/>
  <c r="AB123" i="66" s="1"/>
  <c r="AR123" i="66" s="1"/>
  <c r="BH127" i="66"/>
  <c r="AB127" i="66" s="1"/>
  <c r="AR127" i="66" s="1"/>
  <c r="BH131" i="66"/>
  <c r="AB131" i="66" s="1"/>
  <c r="AR131" i="66" s="1"/>
  <c r="BH142" i="66"/>
  <c r="AB142" i="66" s="1"/>
  <c r="AR142" i="66" s="1"/>
  <c r="BH158" i="66"/>
  <c r="AB158" i="66" s="1"/>
  <c r="AR158" i="66" s="1"/>
  <c r="BH174" i="66"/>
  <c r="AB174" i="66" s="1"/>
  <c r="AR174" i="66" s="1"/>
  <c r="BH190" i="66"/>
  <c r="AB190" i="66" s="1"/>
  <c r="AR190" i="66" s="1"/>
  <c r="BH206" i="66"/>
  <c r="AB206" i="66" s="1"/>
  <c r="AR206" i="66" s="1"/>
  <c r="BH222" i="66"/>
  <c r="AB222" i="66" s="1"/>
  <c r="AR222" i="66" s="1"/>
  <c r="BE102" i="66"/>
  <c r="Y102" i="66" s="1"/>
  <c r="AO102" i="66" s="1"/>
  <c r="BE126" i="66"/>
  <c r="Y126" i="66" s="1"/>
  <c r="AO126" i="66" s="1"/>
  <c r="BE25" i="66"/>
  <c r="Y25" i="66" s="1"/>
  <c r="AO25" i="66" s="1"/>
  <c r="BE100" i="66"/>
  <c r="Y100" i="66" s="1"/>
  <c r="AO100" i="66" s="1"/>
  <c r="BE116" i="66"/>
  <c r="Y116" i="66" s="1"/>
  <c r="AO116" i="66" s="1"/>
  <c r="BE132" i="66"/>
  <c r="Y132" i="66" s="1"/>
  <c r="AO132" i="66" s="1"/>
  <c r="BE105" i="66"/>
  <c r="Y105" i="66" s="1"/>
  <c r="AO105" i="66" s="1"/>
  <c r="BE121" i="66"/>
  <c r="Y121" i="66" s="1"/>
  <c r="AO121" i="66" s="1"/>
  <c r="BE98" i="66"/>
  <c r="Y98" i="66" s="1"/>
  <c r="AO98" i="66" s="1"/>
  <c r="BE26" i="66"/>
  <c r="Y26" i="66" s="1"/>
  <c r="AO26" i="66" s="1"/>
  <c r="BE30" i="66"/>
  <c r="Y30" i="66" s="1"/>
  <c r="AO30" i="66" s="1"/>
  <c r="BE34" i="66"/>
  <c r="Y34" i="66" s="1"/>
  <c r="AO34" i="66" s="1"/>
  <c r="BE38" i="66"/>
  <c r="Y38" i="66" s="1"/>
  <c r="AO38" i="66" s="1"/>
  <c r="BE42" i="66"/>
  <c r="Y42" i="66" s="1"/>
  <c r="AO42" i="66" s="1"/>
  <c r="BE46" i="66"/>
  <c r="Y46" i="66" s="1"/>
  <c r="AO46" i="66" s="1"/>
  <c r="BE91" i="66"/>
  <c r="Y91" i="66" s="1"/>
  <c r="AO91" i="66" s="1"/>
  <c r="BE107" i="66"/>
  <c r="Y107" i="66" s="1"/>
  <c r="AO107" i="66" s="1"/>
  <c r="BE123" i="66"/>
  <c r="Y123" i="66" s="1"/>
  <c r="AO123" i="66" s="1"/>
  <c r="BE50" i="66"/>
  <c r="Y50" i="66" s="1"/>
  <c r="AO50" i="66" s="1"/>
  <c r="BE54" i="66"/>
  <c r="Y54" i="66" s="1"/>
  <c r="AO54" i="66" s="1"/>
  <c r="BE58" i="66"/>
  <c r="Y58" i="66" s="1"/>
  <c r="AO58" i="66" s="1"/>
  <c r="BE62" i="66"/>
  <c r="Y62" i="66" s="1"/>
  <c r="AO62" i="66" s="1"/>
  <c r="BE66" i="66"/>
  <c r="Y66" i="66" s="1"/>
  <c r="AO66" i="66" s="1"/>
  <c r="BE70" i="66"/>
  <c r="Y70" i="66" s="1"/>
  <c r="AO70" i="66" s="1"/>
  <c r="BE74" i="66"/>
  <c r="Y74" i="66" s="1"/>
  <c r="AO74" i="66" s="1"/>
  <c r="BE78" i="66"/>
  <c r="Y78" i="66" s="1"/>
  <c r="AO78" i="66" s="1"/>
  <c r="BE82" i="66"/>
  <c r="Y82" i="66" s="1"/>
  <c r="AO82" i="66" s="1"/>
  <c r="BE133" i="66"/>
  <c r="Y133" i="66" s="1"/>
  <c r="AO133" i="66" s="1"/>
  <c r="BE137" i="66"/>
  <c r="Y137" i="66" s="1"/>
  <c r="AO137" i="66" s="1"/>
  <c r="BE141" i="66"/>
  <c r="Y141" i="66" s="1"/>
  <c r="AO141" i="66" s="1"/>
  <c r="BE145" i="66"/>
  <c r="Y145" i="66" s="1"/>
  <c r="AO145" i="66" s="1"/>
  <c r="BE149" i="66"/>
  <c r="Y149" i="66" s="1"/>
  <c r="AO149" i="66" s="1"/>
  <c r="BE153" i="66"/>
  <c r="Y153" i="66" s="1"/>
  <c r="AO153" i="66" s="1"/>
  <c r="BE157" i="66"/>
  <c r="Y157" i="66" s="1"/>
  <c r="AO157" i="66" s="1"/>
  <c r="BE161" i="66"/>
  <c r="Y161" i="66" s="1"/>
  <c r="AO161" i="66" s="1"/>
  <c r="BE165" i="66"/>
  <c r="Y165" i="66" s="1"/>
  <c r="AO165" i="66" s="1"/>
  <c r="BE169" i="66"/>
  <c r="Y169" i="66" s="1"/>
  <c r="AO169" i="66" s="1"/>
  <c r="BE173" i="66"/>
  <c r="Y173" i="66" s="1"/>
  <c r="AO173" i="66" s="1"/>
  <c r="BE177" i="66"/>
  <c r="Y177" i="66" s="1"/>
  <c r="AO177" i="66" s="1"/>
  <c r="BE181" i="66"/>
  <c r="Y181" i="66" s="1"/>
  <c r="AO181" i="66" s="1"/>
  <c r="BE185" i="66"/>
  <c r="Y185" i="66" s="1"/>
  <c r="AO185" i="66" s="1"/>
  <c r="BE189" i="66"/>
  <c r="Y189" i="66" s="1"/>
  <c r="AO189" i="66" s="1"/>
  <c r="BE193" i="66"/>
  <c r="Y193" i="66" s="1"/>
  <c r="AO193" i="66" s="1"/>
  <c r="BE197" i="66"/>
  <c r="Y197" i="66" s="1"/>
  <c r="AO197" i="66" s="1"/>
  <c r="BE201" i="66"/>
  <c r="Y201" i="66" s="1"/>
  <c r="AO201" i="66" s="1"/>
  <c r="BE205" i="66"/>
  <c r="Y205" i="66" s="1"/>
  <c r="AO205" i="66" s="1"/>
  <c r="BE209" i="66"/>
  <c r="Y209" i="66" s="1"/>
  <c r="AO209" i="66" s="1"/>
  <c r="BE213" i="66"/>
  <c r="Y213" i="66" s="1"/>
  <c r="AO213" i="66" s="1"/>
  <c r="BE217" i="66"/>
  <c r="Y217" i="66" s="1"/>
  <c r="AO217" i="66" s="1"/>
  <c r="BE221" i="66"/>
  <c r="Y221" i="66" s="1"/>
  <c r="AO221" i="66" s="1"/>
  <c r="BD96" i="66"/>
  <c r="X96" i="66" s="1"/>
  <c r="AN96" i="66" s="1"/>
  <c r="BD100" i="66"/>
  <c r="X100" i="66" s="1"/>
  <c r="AN100" i="66" s="1"/>
  <c r="BD124" i="66"/>
  <c r="X124" i="66" s="1"/>
  <c r="AN124" i="66" s="1"/>
  <c r="BD25" i="66"/>
  <c r="X25" i="66" s="1"/>
  <c r="AN25" i="66" s="1"/>
  <c r="BD29" i="66"/>
  <c r="X29" i="66" s="1"/>
  <c r="AN29" i="66" s="1"/>
  <c r="BD33" i="66"/>
  <c r="X33" i="66" s="1"/>
  <c r="AN33" i="66" s="1"/>
  <c r="BD37" i="66"/>
  <c r="X37" i="66" s="1"/>
  <c r="AN37" i="66" s="1"/>
  <c r="BD45" i="66"/>
  <c r="X45" i="66" s="1"/>
  <c r="AN45" i="66" s="1"/>
  <c r="BD49" i="66"/>
  <c r="X49" i="66" s="1"/>
  <c r="AN49" i="66" s="1"/>
  <c r="BD53" i="66"/>
  <c r="X53" i="66" s="1"/>
  <c r="AN53" i="66" s="1"/>
  <c r="BD57" i="66"/>
  <c r="X57" i="66" s="1"/>
  <c r="AN57" i="66" s="1"/>
  <c r="BD61" i="66"/>
  <c r="X61" i="66" s="1"/>
  <c r="AN61" i="66" s="1"/>
  <c r="BD65" i="66"/>
  <c r="X65" i="66" s="1"/>
  <c r="AN65" i="66" s="1"/>
  <c r="BD69" i="66"/>
  <c r="X69" i="66" s="1"/>
  <c r="AN69" i="66" s="1"/>
  <c r="BD73" i="66"/>
  <c r="X73" i="66" s="1"/>
  <c r="AN73" i="66" s="1"/>
  <c r="BD77" i="66"/>
  <c r="X77" i="66" s="1"/>
  <c r="AN77" i="66" s="1"/>
  <c r="BD81" i="66"/>
  <c r="X81" i="66" s="1"/>
  <c r="AN81" i="66" s="1"/>
  <c r="BD85" i="66"/>
  <c r="X85" i="66" s="1"/>
  <c r="AN85" i="66" s="1"/>
  <c r="BD136" i="66"/>
  <c r="X136" i="66" s="1"/>
  <c r="AN136" i="66" s="1"/>
  <c r="BD140" i="66"/>
  <c r="X140" i="66" s="1"/>
  <c r="AN140" i="66" s="1"/>
  <c r="BD144" i="66"/>
  <c r="X144" i="66" s="1"/>
  <c r="AN144" i="66" s="1"/>
  <c r="BD148" i="66"/>
  <c r="X148" i="66" s="1"/>
  <c r="AN148" i="66" s="1"/>
  <c r="BD152" i="66"/>
  <c r="X152" i="66" s="1"/>
  <c r="AN152" i="66" s="1"/>
  <c r="BD156" i="66"/>
  <c r="X156" i="66" s="1"/>
  <c r="AN156" i="66" s="1"/>
  <c r="BD160" i="66"/>
  <c r="X160" i="66" s="1"/>
  <c r="AN160" i="66" s="1"/>
  <c r="BD168" i="66"/>
  <c r="X168" i="66" s="1"/>
  <c r="AN168" i="66" s="1"/>
  <c r="BD172" i="66"/>
  <c r="X172" i="66" s="1"/>
  <c r="AN172" i="66" s="1"/>
  <c r="BD176" i="66"/>
  <c r="X176" i="66" s="1"/>
  <c r="AN176" i="66" s="1"/>
  <c r="BD184" i="66"/>
  <c r="X184" i="66" s="1"/>
  <c r="AN184" i="66" s="1"/>
  <c r="BD188" i="66"/>
  <c r="X188" i="66" s="1"/>
  <c r="AN188" i="66" s="1"/>
  <c r="BD192" i="66"/>
  <c r="X192" i="66" s="1"/>
  <c r="AN192" i="66" s="1"/>
  <c r="BD200" i="66"/>
  <c r="X200" i="66" s="1"/>
  <c r="AN200" i="66" s="1"/>
  <c r="BD204" i="66"/>
  <c r="X204" i="66" s="1"/>
  <c r="AN204" i="66" s="1"/>
  <c r="BD208" i="66"/>
  <c r="X208" i="66" s="1"/>
  <c r="AN208" i="66" s="1"/>
  <c r="BD216" i="66"/>
  <c r="X216" i="66" s="1"/>
  <c r="AN216" i="66" s="1"/>
  <c r="BD220" i="66"/>
  <c r="X220" i="66" s="1"/>
  <c r="AN220" i="66" s="1"/>
  <c r="BI43" i="66"/>
  <c r="AC43" i="66" s="1"/>
  <c r="AS43" i="66" s="1"/>
  <c r="BI39" i="66"/>
  <c r="AC39" i="66" s="1"/>
  <c r="AS39" i="66" s="1"/>
  <c r="BI51" i="66"/>
  <c r="AC51" i="66" s="1"/>
  <c r="AS51" i="66" s="1"/>
  <c r="BI55" i="66"/>
  <c r="AC55" i="66" s="1"/>
  <c r="AS55" i="66" s="1"/>
  <c r="BI59" i="66"/>
  <c r="AC59" i="66" s="1"/>
  <c r="AS59" i="66" s="1"/>
  <c r="BI63" i="66"/>
  <c r="AC63" i="66" s="1"/>
  <c r="AS63" i="66" s="1"/>
  <c r="BI67" i="66"/>
  <c r="AC67" i="66" s="1"/>
  <c r="AS67" i="66" s="1"/>
  <c r="BI71" i="66"/>
  <c r="AC71" i="66" s="1"/>
  <c r="AS71" i="66" s="1"/>
  <c r="BI75" i="66"/>
  <c r="AC75" i="66" s="1"/>
  <c r="AS75" i="66" s="1"/>
  <c r="BI79" i="66"/>
  <c r="AC79" i="66" s="1"/>
  <c r="AS79" i="66" s="1"/>
  <c r="BI83" i="66"/>
  <c r="AC83" i="66" s="1"/>
  <c r="AS83" i="66" s="1"/>
  <c r="BI87" i="66"/>
  <c r="AC87" i="66" s="1"/>
  <c r="AS87" i="66" s="1"/>
  <c r="BI91" i="66"/>
  <c r="AC91" i="66" s="1"/>
  <c r="AS91" i="66" s="1"/>
  <c r="BI95" i="66"/>
  <c r="AC95" i="66" s="1"/>
  <c r="AS95" i="66" s="1"/>
  <c r="BI99" i="66"/>
  <c r="AC99" i="66" s="1"/>
  <c r="AS99" i="66" s="1"/>
  <c r="BI103" i="66"/>
  <c r="AC103" i="66" s="1"/>
  <c r="AS103" i="66" s="1"/>
  <c r="BI107" i="66"/>
  <c r="AC107" i="66" s="1"/>
  <c r="AS107" i="66" s="1"/>
  <c r="BI111" i="66"/>
  <c r="AC111" i="66" s="1"/>
  <c r="AS111" i="66" s="1"/>
  <c r="BI115" i="66"/>
  <c r="AC115" i="66" s="1"/>
  <c r="AS115" i="66" s="1"/>
  <c r="BI119" i="66"/>
  <c r="AC119" i="66" s="1"/>
  <c r="AS119" i="66" s="1"/>
  <c r="BI123" i="66"/>
  <c r="AC123" i="66" s="1"/>
  <c r="AS123" i="66" s="1"/>
  <c r="BI127" i="66"/>
  <c r="AC127" i="66" s="1"/>
  <c r="AS127" i="66" s="1"/>
  <c r="BI131" i="66"/>
  <c r="AC131" i="66" s="1"/>
  <c r="AS131" i="66" s="1"/>
  <c r="BI143" i="66"/>
  <c r="AC143" i="66" s="1"/>
  <c r="AS143" i="66" s="1"/>
  <c r="BI159" i="66"/>
  <c r="AC159" i="66" s="1"/>
  <c r="AS159" i="66" s="1"/>
  <c r="BI175" i="66"/>
  <c r="AC175" i="66" s="1"/>
  <c r="AS175" i="66" s="1"/>
  <c r="BI191" i="66"/>
  <c r="AC191" i="66" s="1"/>
  <c r="AS191" i="66" s="1"/>
  <c r="BI207" i="66"/>
  <c r="AC207" i="66" s="1"/>
  <c r="AS207" i="66" s="1"/>
  <c r="BJ67" i="66"/>
  <c r="AD67" i="66" s="1"/>
  <c r="AT67" i="66" s="1"/>
  <c r="BJ52" i="66"/>
  <c r="AD52" i="66" s="1"/>
  <c r="AT52" i="66" s="1"/>
  <c r="BJ22" i="66"/>
  <c r="AD22" i="66" s="1"/>
  <c r="AT22" i="66" s="1"/>
  <c r="BJ50" i="66"/>
  <c r="AD50" i="66" s="1"/>
  <c r="AT50" i="66" s="1"/>
  <c r="BJ66" i="66"/>
  <c r="AD66" i="66" s="1"/>
  <c r="AT66" i="66" s="1"/>
  <c r="BJ82" i="66"/>
  <c r="AD82" i="66" s="1"/>
  <c r="AT82" i="66" s="1"/>
  <c r="BJ56" i="66"/>
  <c r="AD56" i="66" s="1"/>
  <c r="AT56" i="66" s="1"/>
  <c r="BJ80" i="66"/>
  <c r="AD80" i="66" s="1"/>
  <c r="AT80" i="66" s="1"/>
  <c r="BJ29" i="66"/>
  <c r="AD29" i="66" s="1"/>
  <c r="AT29" i="66" s="1"/>
  <c r="BJ33" i="66"/>
  <c r="AD33" i="66" s="1"/>
  <c r="AT33" i="66" s="1"/>
  <c r="BJ37" i="66"/>
  <c r="AD37" i="66" s="1"/>
  <c r="AT37" i="66" s="1"/>
  <c r="BJ41" i="66"/>
  <c r="AD41" i="66" s="1"/>
  <c r="AT41" i="66" s="1"/>
  <c r="BJ45" i="66"/>
  <c r="AD45" i="66" s="1"/>
  <c r="AT45" i="66" s="1"/>
  <c r="BJ49" i="66"/>
  <c r="AD49" i="66" s="1"/>
  <c r="AT49" i="66" s="1"/>
  <c r="BJ65" i="66"/>
  <c r="AD65" i="66" s="1"/>
  <c r="AT65" i="66" s="1"/>
  <c r="BJ81" i="66"/>
  <c r="AD81" i="66" s="1"/>
  <c r="AT81" i="66" s="1"/>
  <c r="BJ88" i="66"/>
  <c r="AD88" i="66" s="1"/>
  <c r="AT88" i="66" s="1"/>
  <c r="BJ92" i="66"/>
  <c r="AD92" i="66" s="1"/>
  <c r="AT92" i="66" s="1"/>
  <c r="BJ96" i="66"/>
  <c r="AD96" i="66" s="1"/>
  <c r="AT96" i="66" s="1"/>
  <c r="BJ100" i="66"/>
  <c r="AD100" i="66" s="1"/>
  <c r="AT100" i="66" s="1"/>
  <c r="BJ104" i="66"/>
  <c r="AD104" i="66" s="1"/>
  <c r="AT104" i="66" s="1"/>
  <c r="BJ108" i="66"/>
  <c r="AD108" i="66" s="1"/>
  <c r="AT108" i="66" s="1"/>
  <c r="BJ112" i="66"/>
  <c r="AD112" i="66" s="1"/>
  <c r="AT112" i="66" s="1"/>
  <c r="BJ116" i="66"/>
  <c r="AD116" i="66" s="1"/>
  <c r="AT116" i="66" s="1"/>
  <c r="BJ120" i="66"/>
  <c r="AD120" i="66" s="1"/>
  <c r="AT120" i="66" s="1"/>
  <c r="BJ124" i="66"/>
  <c r="AD124" i="66" s="1"/>
  <c r="AT124" i="66" s="1"/>
  <c r="BJ128" i="66"/>
  <c r="AD128" i="66" s="1"/>
  <c r="AT128" i="66" s="1"/>
  <c r="BJ132" i="66"/>
  <c r="AD132" i="66" s="1"/>
  <c r="AT132" i="66" s="1"/>
  <c r="BJ136" i="66"/>
  <c r="AD136" i="66" s="1"/>
  <c r="AT136" i="66" s="1"/>
  <c r="BJ140" i="66"/>
  <c r="AD140" i="66" s="1"/>
  <c r="AT140" i="66" s="1"/>
  <c r="BJ144" i="66"/>
  <c r="AD144" i="66" s="1"/>
  <c r="AT144" i="66" s="1"/>
  <c r="BJ148" i="66"/>
  <c r="AD148" i="66" s="1"/>
  <c r="AT148" i="66" s="1"/>
  <c r="BJ152" i="66"/>
  <c r="AD152" i="66" s="1"/>
  <c r="AT152" i="66" s="1"/>
  <c r="BJ156" i="66"/>
  <c r="AD156" i="66" s="1"/>
  <c r="AT156" i="66" s="1"/>
  <c r="BJ160" i="66"/>
  <c r="AD160" i="66" s="1"/>
  <c r="AT160" i="66" s="1"/>
  <c r="BJ164" i="66"/>
  <c r="AD164" i="66" s="1"/>
  <c r="AT164" i="66" s="1"/>
  <c r="BJ168" i="66"/>
  <c r="AD168" i="66" s="1"/>
  <c r="AT168" i="66" s="1"/>
  <c r="BJ172" i="66"/>
  <c r="AD172" i="66" s="1"/>
  <c r="AT172" i="66" s="1"/>
  <c r="BJ176" i="66"/>
  <c r="AD176" i="66" s="1"/>
  <c r="AT176" i="66" s="1"/>
  <c r="BJ180" i="66"/>
  <c r="AD180" i="66" s="1"/>
  <c r="AT180" i="66" s="1"/>
  <c r="BJ184" i="66"/>
  <c r="AD184" i="66" s="1"/>
  <c r="AT184" i="66" s="1"/>
  <c r="BJ188" i="66"/>
  <c r="AD188" i="66" s="1"/>
  <c r="AT188" i="66" s="1"/>
  <c r="BJ192" i="66"/>
  <c r="AD192" i="66" s="1"/>
  <c r="AT192" i="66" s="1"/>
  <c r="BJ196" i="66"/>
  <c r="AD196" i="66" s="1"/>
  <c r="AT196" i="66" s="1"/>
  <c r="BJ200" i="66"/>
  <c r="AD200" i="66" s="1"/>
  <c r="AT200" i="66" s="1"/>
  <c r="BJ204" i="66"/>
  <c r="AD204" i="66" s="1"/>
  <c r="AT204" i="66" s="1"/>
  <c r="BJ208" i="66"/>
  <c r="AD208" i="66" s="1"/>
  <c r="AT208" i="66" s="1"/>
  <c r="BJ212" i="66"/>
  <c r="AD212" i="66" s="1"/>
  <c r="AT212" i="66" s="1"/>
  <c r="BJ216" i="66"/>
  <c r="AD216" i="66" s="1"/>
  <c r="AT216" i="66" s="1"/>
  <c r="BJ220" i="66"/>
  <c r="AD220" i="66" s="1"/>
  <c r="AT220" i="66" s="1"/>
  <c r="BH148" i="66"/>
  <c r="AB148" i="66" s="1"/>
  <c r="AR148" i="66" s="1"/>
  <c r="BH136" i="66"/>
  <c r="AB136" i="66" s="1"/>
  <c r="AR136" i="66" s="1"/>
  <c r="BH168" i="66"/>
  <c r="AB168" i="66" s="1"/>
  <c r="AR168" i="66" s="1"/>
  <c r="BH200" i="66"/>
  <c r="AB200" i="66" s="1"/>
  <c r="AR200" i="66" s="1"/>
  <c r="BH172" i="66"/>
  <c r="AB172" i="66" s="1"/>
  <c r="AR172" i="66" s="1"/>
  <c r="BH220" i="66"/>
  <c r="AB220" i="66" s="1"/>
  <c r="AR220" i="66" s="1"/>
  <c r="BH145" i="66"/>
  <c r="AB145" i="66" s="1"/>
  <c r="AR145" i="66" s="1"/>
  <c r="BH161" i="66"/>
  <c r="AB161" i="66" s="1"/>
  <c r="AR161" i="66" s="1"/>
  <c r="BH177" i="66"/>
  <c r="AB177" i="66" s="1"/>
  <c r="AR177" i="66" s="1"/>
  <c r="BH193" i="66"/>
  <c r="AB193" i="66" s="1"/>
  <c r="AR193" i="66" s="1"/>
  <c r="BH209" i="66"/>
  <c r="AB209" i="66" s="1"/>
  <c r="AR209" i="66" s="1"/>
  <c r="BH135" i="66"/>
  <c r="AB135" i="66" s="1"/>
  <c r="AR135" i="66" s="1"/>
  <c r="BH151" i="66"/>
  <c r="AB151" i="66" s="1"/>
  <c r="AR151" i="66" s="1"/>
  <c r="BH167" i="66"/>
  <c r="AB167" i="66" s="1"/>
  <c r="AR167" i="66" s="1"/>
  <c r="BH183" i="66"/>
  <c r="AB183" i="66" s="1"/>
  <c r="AR183" i="66" s="1"/>
  <c r="BH199" i="66"/>
  <c r="AB199" i="66" s="1"/>
  <c r="AR199" i="66" s="1"/>
  <c r="BH215" i="66"/>
  <c r="AB215" i="66" s="1"/>
  <c r="AR215" i="66" s="1"/>
  <c r="BH24" i="66"/>
  <c r="AB24" i="66" s="1"/>
  <c r="AR24" i="66" s="1"/>
  <c r="BH28" i="66"/>
  <c r="AB28" i="66" s="1"/>
  <c r="AR28" i="66" s="1"/>
  <c r="BH32" i="66"/>
  <c r="AB32" i="66" s="1"/>
  <c r="AR32" i="66" s="1"/>
  <c r="BH36" i="66"/>
  <c r="AB36" i="66" s="1"/>
  <c r="AR36" i="66" s="1"/>
  <c r="BH40" i="66"/>
  <c r="AB40" i="66" s="1"/>
  <c r="AR40" i="66" s="1"/>
  <c r="BH44" i="66"/>
  <c r="AB44" i="66" s="1"/>
  <c r="AR44" i="66" s="1"/>
  <c r="BH48" i="66"/>
  <c r="AB48" i="66" s="1"/>
  <c r="AR48" i="66" s="1"/>
  <c r="BH52" i="66"/>
  <c r="AB52" i="66" s="1"/>
  <c r="AR52" i="66" s="1"/>
  <c r="BH56" i="66"/>
  <c r="AB56" i="66" s="1"/>
  <c r="AR56" i="66" s="1"/>
  <c r="BH60" i="66"/>
  <c r="AB60" i="66" s="1"/>
  <c r="AR60" i="66" s="1"/>
  <c r="BH64" i="66"/>
  <c r="AB64" i="66" s="1"/>
  <c r="AR64" i="66" s="1"/>
  <c r="BH68" i="66"/>
  <c r="AB68" i="66" s="1"/>
  <c r="AR68" i="66" s="1"/>
  <c r="BH72" i="66"/>
  <c r="AB72" i="66" s="1"/>
  <c r="AR72" i="66" s="1"/>
  <c r="BH76" i="66"/>
  <c r="AB76" i="66" s="1"/>
  <c r="AR76" i="66" s="1"/>
  <c r="BH80" i="66"/>
  <c r="AB80" i="66" s="1"/>
  <c r="AR80" i="66" s="1"/>
  <c r="BH84" i="66"/>
  <c r="AB84" i="66" s="1"/>
  <c r="AR84" i="66" s="1"/>
  <c r="BH88" i="66"/>
  <c r="AB88" i="66" s="1"/>
  <c r="AR88" i="66" s="1"/>
  <c r="BH92" i="66"/>
  <c r="AB92" i="66" s="1"/>
  <c r="AR92" i="66" s="1"/>
  <c r="BH96" i="66"/>
  <c r="AB96" i="66" s="1"/>
  <c r="AR96" i="66" s="1"/>
  <c r="BH100" i="66"/>
  <c r="AB100" i="66" s="1"/>
  <c r="AR100" i="66" s="1"/>
  <c r="BH104" i="66"/>
  <c r="AB104" i="66" s="1"/>
  <c r="AR104" i="66" s="1"/>
  <c r="BH108" i="66"/>
  <c r="AB108" i="66" s="1"/>
  <c r="AR108" i="66" s="1"/>
  <c r="BH112" i="66"/>
  <c r="AB112" i="66" s="1"/>
  <c r="AR112" i="66" s="1"/>
  <c r="BH116" i="66"/>
  <c r="AB116" i="66" s="1"/>
  <c r="AR116" i="66" s="1"/>
  <c r="BH120" i="66"/>
  <c r="AB120" i="66" s="1"/>
  <c r="AR120" i="66" s="1"/>
  <c r="BH124" i="66"/>
  <c r="AB124" i="66" s="1"/>
  <c r="AR124" i="66" s="1"/>
  <c r="BH128" i="66"/>
  <c r="AB128" i="66" s="1"/>
  <c r="AR128" i="66" s="1"/>
  <c r="BH132" i="66"/>
  <c r="AB132" i="66" s="1"/>
  <c r="AR132" i="66" s="1"/>
  <c r="BH146" i="66"/>
  <c r="AB146" i="66" s="1"/>
  <c r="AR146" i="66" s="1"/>
  <c r="BH162" i="66"/>
  <c r="AB162" i="66" s="1"/>
  <c r="AR162" i="66" s="1"/>
  <c r="BH178" i="66"/>
  <c r="AB178" i="66" s="1"/>
  <c r="AR178" i="66" s="1"/>
  <c r="BH194" i="66"/>
  <c r="AB194" i="66" s="1"/>
  <c r="AR194" i="66" s="1"/>
  <c r="BH210" i="66"/>
  <c r="AB210" i="66" s="1"/>
  <c r="AR210" i="66" s="1"/>
  <c r="BE101" i="66"/>
  <c r="Y101" i="66" s="1"/>
  <c r="AO101" i="66" s="1"/>
  <c r="BE114" i="66"/>
  <c r="Y114" i="66" s="1"/>
  <c r="AO114" i="66" s="1"/>
  <c r="BE22" i="66"/>
  <c r="Y22" i="66" s="1"/>
  <c r="AO22" i="66" s="1"/>
  <c r="BE88" i="66"/>
  <c r="Y88" i="66" s="1"/>
  <c r="AO88" i="66" s="1"/>
  <c r="BE104" i="66"/>
  <c r="Y104" i="66" s="1"/>
  <c r="AO104" i="66" s="1"/>
  <c r="BE120" i="66"/>
  <c r="Y120" i="66" s="1"/>
  <c r="AO120" i="66" s="1"/>
  <c r="BE89" i="66"/>
  <c r="Y89" i="66" s="1"/>
  <c r="AO89" i="66" s="1"/>
  <c r="BE109" i="66"/>
  <c r="Y109" i="66" s="1"/>
  <c r="AO109" i="66" s="1"/>
  <c r="BE125" i="66"/>
  <c r="Y125" i="66" s="1"/>
  <c r="AO125" i="66" s="1"/>
  <c r="BE106" i="66"/>
  <c r="Y106" i="66" s="1"/>
  <c r="AO106" i="66" s="1"/>
  <c r="BE27" i="66"/>
  <c r="Y27" i="66" s="1"/>
  <c r="AO27" i="66" s="1"/>
  <c r="BE31" i="66"/>
  <c r="Y31" i="66" s="1"/>
  <c r="AO31" i="66" s="1"/>
  <c r="BE35" i="66"/>
  <c r="Y35" i="66" s="1"/>
  <c r="AO35" i="66" s="1"/>
  <c r="BE39" i="66"/>
  <c r="Y39" i="66" s="1"/>
  <c r="AO39" i="66" s="1"/>
  <c r="BE43" i="66"/>
  <c r="Y43" i="66" s="1"/>
  <c r="AO43" i="66" s="1"/>
  <c r="BE47" i="66"/>
  <c r="Y47" i="66" s="1"/>
  <c r="AO47" i="66" s="1"/>
  <c r="BE95" i="66"/>
  <c r="Y95" i="66" s="1"/>
  <c r="AO95" i="66" s="1"/>
  <c r="BE111" i="66"/>
  <c r="Y111" i="66" s="1"/>
  <c r="AO111" i="66" s="1"/>
  <c r="BE127" i="66"/>
  <c r="Y127" i="66" s="1"/>
  <c r="AO127" i="66" s="1"/>
  <c r="BE51" i="66"/>
  <c r="Y51" i="66" s="1"/>
  <c r="AO51" i="66" s="1"/>
  <c r="BE55" i="66"/>
  <c r="Y55" i="66" s="1"/>
  <c r="AO55" i="66" s="1"/>
  <c r="BE59" i="66"/>
  <c r="Y59" i="66" s="1"/>
  <c r="AO59" i="66" s="1"/>
  <c r="BE63" i="66"/>
  <c r="Y63" i="66" s="1"/>
  <c r="AO63" i="66" s="1"/>
  <c r="BE67" i="66"/>
  <c r="Y67" i="66" s="1"/>
  <c r="AO67" i="66" s="1"/>
  <c r="BE71" i="66"/>
  <c r="Y71" i="66" s="1"/>
  <c r="AO71" i="66" s="1"/>
  <c r="BE75" i="66"/>
  <c r="Y75" i="66" s="1"/>
  <c r="AO75" i="66" s="1"/>
  <c r="BE79" i="66"/>
  <c r="Y79" i="66" s="1"/>
  <c r="AO79" i="66" s="1"/>
  <c r="BE83" i="66"/>
  <c r="Y83" i="66" s="1"/>
  <c r="AO83" i="66" s="1"/>
  <c r="BE134" i="66"/>
  <c r="Y134" i="66" s="1"/>
  <c r="AO134" i="66" s="1"/>
  <c r="BE138" i="66"/>
  <c r="Y138" i="66" s="1"/>
  <c r="AO138" i="66" s="1"/>
  <c r="BE142" i="66"/>
  <c r="Y142" i="66" s="1"/>
  <c r="AO142" i="66" s="1"/>
  <c r="BE146" i="66"/>
  <c r="Y146" i="66" s="1"/>
  <c r="AO146" i="66" s="1"/>
  <c r="BE150" i="66"/>
  <c r="Y150" i="66" s="1"/>
  <c r="AO150" i="66" s="1"/>
  <c r="BE154" i="66"/>
  <c r="Y154" i="66" s="1"/>
  <c r="AO154" i="66" s="1"/>
  <c r="BE158" i="66"/>
  <c r="Y158" i="66" s="1"/>
  <c r="AO158" i="66" s="1"/>
  <c r="BE162" i="66"/>
  <c r="Y162" i="66" s="1"/>
  <c r="AO162" i="66" s="1"/>
  <c r="BE166" i="66"/>
  <c r="Y166" i="66" s="1"/>
  <c r="AO166" i="66" s="1"/>
  <c r="BE170" i="66"/>
  <c r="Y170" i="66" s="1"/>
  <c r="AO170" i="66" s="1"/>
  <c r="BE174" i="66"/>
  <c r="Y174" i="66" s="1"/>
  <c r="AO174" i="66" s="1"/>
  <c r="BE178" i="66"/>
  <c r="Y178" i="66" s="1"/>
  <c r="AO178" i="66" s="1"/>
  <c r="BE182" i="66"/>
  <c r="Y182" i="66" s="1"/>
  <c r="AO182" i="66" s="1"/>
  <c r="BE186" i="66"/>
  <c r="Y186" i="66" s="1"/>
  <c r="AO186" i="66" s="1"/>
  <c r="BE190" i="66"/>
  <c r="Y190" i="66" s="1"/>
  <c r="AO190" i="66" s="1"/>
  <c r="BE194" i="66"/>
  <c r="Y194" i="66" s="1"/>
  <c r="AO194" i="66" s="1"/>
  <c r="BE198" i="66"/>
  <c r="Y198" i="66" s="1"/>
  <c r="AO198" i="66" s="1"/>
  <c r="BE202" i="66"/>
  <c r="Y202" i="66" s="1"/>
  <c r="AO202" i="66" s="1"/>
  <c r="BE206" i="66"/>
  <c r="Y206" i="66" s="1"/>
  <c r="AO206" i="66" s="1"/>
  <c r="BE210" i="66"/>
  <c r="Y210" i="66" s="1"/>
  <c r="AO210" i="66" s="1"/>
  <c r="BE214" i="66"/>
  <c r="Y214" i="66" s="1"/>
  <c r="AO214" i="66" s="1"/>
  <c r="BE218" i="66"/>
  <c r="Y218" i="66" s="1"/>
  <c r="AO218" i="66" s="1"/>
  <c r="BE222" i="66"/>
  <c r="Y222" i="66" s="1"/>
  <c r="AO222" i="66" s="1"/>
  <c r="BD89" i="66"/>
  <c r="X89" i="66" s="1"/>
  <c r="AN89" i="66" s="1"/>
  <c r="BD93" i="66"/>
  <c r="X93" i="66" s="1"/>
  <c r="AN93" i="66" s="1"/>
  <c r="BD97" i="66"/>
  <c r="X97" i="66" s="1"/>
  <c r="AN97" i="66" s="1"/>
  <c r="BD101" i="66"/>
  <c r="X101" i="66" s="1"/>
  <c r="AN101" i="66" s="1"/>
  <c r="BD105" i="66"/>
  <c r="X105" i="66" s="1"/>
  <c r="AN105" i="66" s="1"/>
  <c r="BD109" i="66"/>
  <c r="X109" i="66" s="1"/>
  <c r="AN109" i="66" s="1"/>
  <c r="BD113" i="66"/>
  <c r="X113" i="66" s="1"/>
  <c r="AN113" i="66" s="1"/>
  <c r="BD117" i="66"/>
  <c r="X117" i="66" s="1"/>
  <c r="AN117" i="66" s="1"/>
  <c r="BD121" i="66"/>
  <c r="X121" i="66" s="1"/>
  <c r="AN121" i="66" s="1"/>
  <c r="BD125" i="66"/>
  <c r="X125" i="66" s="1"/>
  <c r="AN125" i="66" s="1"/>
  <c r="BD129" i="66"/>
  <c r="X129" i="66" s="1"/>
  <c r="AN129" i="66" s="1"/>
  <c r="BD26" i="66"/>
  <c r="X26" i="66" s="1"/>
  <c r="AN26" i="66" s="1"/>
  <c r="BD34" i="66"/>
  <c r="X34" i="66" s="1"/>
  <c r="AN34" i="66" s="1"/>
  <c r="BD38" i="66"/>
  <c r="X38" i="66" s="1"/>
  <c r="AN38" i="66" s="1"/>
  <c r="BD42" i="66"/>
  <c r="X42" i="66" s="1"/>
  <c r="AN42" i="66" s="1"/>
  <c r="BD50" i="66"/>
  <c r="X50" i="66" s="1"/>
  <c r="AN50" i="66" s="1"/>
  <c r="BD54" i="66"/>
  <c r="X54" i="66" s="1"/>
  <c r="AN54" i="66" s="1"/>
  <c r="BD58" i="66"/>
  <c r="X58" i="66" s="1"/>
  <c r="AN58" i="66" s="1"/>
  <c r="BD62" i="66"/>
  <c r="X62" i="66" s="1"/>
  <c r="AN62" i="66" s="1"/>
  <c r="BD66" i="66"/>
  <c r="X66" i="66" s="1"/>
  <c r="AN66" i="66" s="1"/>
  <c r="BD70" i="66"/>
  <c r="X70" i="66" s="1"/>
  <c r="AN70" i="66" s="1"/>
  <c r="BD74" i="66"/>
  <c r="X74" i="66" s="1"/>
  <c r="AN74" i="66" s="1"/>
  <c r="BD78" i="66"/>
  <c r="X78" i="66" s="1"/>
  <c r="AN78" i="66" s="1"/>
  <c r="BD82" i="66"/>
  <c r="X82" i="66" s="1"/>
  <c r="AN82" i="66" s="1"/>
  <c r="BD133" i="66"/>
  <c r="X133" i="66" s="1"/>
  <c r="AN133" i="66" s="1"/>
  <c r="BD141" i="66"/>
  <c r="X141" i="66" s="1"/>
  <c r="AN141" i="66" s="1"/>
  <c r="BD145" i="66"/>
  <c r="X145" i="66" s="1"/>
  <c r="AN145" i="66" s="1"/>
  <c r="BD149" i="66"/>
  <c r="X149" i="66" s="1"/>
  <c r="AN149" i="66" s="1"/>
  <c r="BD157" i="66"/>
  <c r="X157" i="66" s="1"/>
  <c r="AN157" i="66" s="1"/>
  <c r="BD161" i="66"/>
  <c r="X161" i="66" s="1"/>
  <c r="AN161" i="66" s="1"/>
  <c r="BD165" i="66"/>
  <c r="X165" i="66" s="1"/>
  <c r="AN165" i="66" s="1"/>
  <c r="BD169" i="66"/>
  <c r="X169" i="66" s="1"/>
  <c r="AN169" i="66" s="1"/>
  <c r="BD173" i="66"/>
  <c r="X173" i="66" s="1"/>
  <c r="AN173" i="66" s="1"/>
  <c r="BD177" i="66"/>
  <c r="X177" i="66" s="1"/>
  <c r="AN177" i="66" s="1"/>
  <c r="BD181" i="66"/>
  <c r="X181" i="66" s="1"/>
  <c r="AN181" i="66" s="1"/>
  <c r="BD189" i="66"/>
  <c r="X189" i="66" s="1"/>
  <c r="AN189" i="66" s="1"/>
  <c r="BD193" i="66"/>
  <c r="X193" i="66" s="1"/>
  <c r="AN193" i="66" s="1"/>
  <c r="BD197" i="66"/>
  <c r="X197" i="66" s="1"/>
  <c r="AN197" i="66" s="1"/>
  <c r="BD205" i="66"/>
  <c r="X205" i="66" s="1"/>
  <c r="AN205" i="66" s="1"/>
  <c r="BD209" i="66"/>
  <c r="X209" i="66" s="1"/>
  <c r="AN209" i="66" s="1"/>
  <c r="BD213" i="66"/>
  <c r="X213" i="66" s="1"/>
  <c r="AN213" i="66" s="1"/>
  <c r="BD221" i="66"/>
  <c r="X221" i="66" s="1"/>
  <c r="AN221" i="66" s="1"/>
  <c r="BI31" i="66"/>
  <c r="AC31" i="66" s="1"/>
  <c r="AS31" i="66" s="1"/>
  <c r="BI148" i="66"/>
  <c r="AC148" i="66" s="1"/>
  <c r="AS148" i="66" s="1"/>
  <c r="BI164" i="66"/>
  <c r="AC164" i="66" s="1"/>
  <c r="AS164" i="66" s="1"/>
  <c r="BI180" i="66"/>
  <c r="AC180" i="66" s="1"/>
  <c r="AS180" i="66" s="1"/>
  <c r="BI196" i="66"/>
  <c r="AC196" i="66" s="1"/>
  <c r="AS196" i="66" s="1"/>
  <c r="BI212" i="66"/>
  <c r="AC212" i="66" s="1"/>
  <c r="AS212" i="66" s="1"/>
  <c r="BJ71" i="66"/>
  <c r="AD71" i="66" s="1"/>
  <c r="AT71" i="66" s="1"/>
  <c r="BJ60" i="66"/>
  <c r="AD60" i="66" s="1"/>
  <c r="AT60" i="66" s="1"/>
  <c r="BJ23" i="66"/>
  <c r="AD23" i="66" s="1"/>
  <c r="AT23" i="66" s="1"/>
  <c r="BJ54" i="66"/>
  <c r="AD54" i="66" s="1"/>
  <c r="AT54" i="66" s="1"/>
  <c r="BJ70" i="66"/>
  <c r="AD70" i="66" s="1"/>
  <c r="AT70" i="66" s="1"/>
  <c r="BJ51" i="66"/>
  <c r="AD51" i="66" s="1"/>
  <c r="AT51" i="66" s="1"/>
  <c r="BJ68" i="66"/>
  <c r="AD68" i="66" s="1"/>
  <c r="AT68" i="66" s="1"/>
  <c r="BJ26" i="66"/>
  <c r="AD26" i="66" s="1"/>
  <c r="AT26" i="66" s="1"/>
  <c r="BJ30" i="66"/>
  <c r="AD30" i="66" s="1"/>
  <c r="AT30" i="66" s="1"/>
  <c r="BJ34" i="66"/>
  <c r="AD34" i="66" s="1"/>
  <c r="AT34" i="66" s="1"/>
  <c r="BJ38" i="66"/>
  <c r="AD38" i="66" s="1"/>
  <c r="AT38" i="66" s="1"/>
  <c r="BJ42" i="66"/>
  <c r="AD42" i="66" s="1"/>
  <c r="AT42" i="66" s="1"/>
  <c r="BJ46" i="66"/>
  <c r="AD46" i="66" s="1"/>
  <c r="AT46" i="66" s="1"/>
  <c r="BJ53" i="66"/>
  <c r="AD53" i="66" s="1"/>
  <c r="AT53" i="66" s="1"/>
  <c r="BJ69" i="66"/>
  <c r="AD69" i="66" s="1"/>
  <c r="AT69" i="66" s="1"/>
  <c r="BJ85" i="66"/>
  <c r="AD85" i="66" s="1"/>
  <c r="AT85" i="66" s="1"/>
  <c r="BJ89" i="66"/>
  <c r="AD89" i="66" s="1"/>
  <c r="AT89" i="66" s="1"/>
  <c r="BJ93" i="66"/>
  <c r="AD93" i="66" s="1"/>
  <c r="AT93" i="66" s="1"/>
  <c r="BJ97" i="66"/>
  <c r="AD97" i="66" s="1"/>
  <c r="AT97" i="66" s="1"/>
  <c r="BJ101" i="66"/>
  <c r="AD101" i="66" s="1"/>
  <c r="AT101" i="66" s="1"/>
  <c r="BJ105" i="66"/>
  <c r="AD105" i="66" s="1"/>
  <c r="AT105" i="66" s="1"/>
  <c r="BJ109" i="66"/>
  <c r="AD109" i="66" s="1"/>
  <c r="AT109" i="66" s="1"/>
  <c r="BJ113" i="66"/>
  <c r="AD113" i="66" s="1"/>
  <c r="AT113" i="66" s="1"/>
  <c r="BJ117" i="66"/>
  <c r="AD117" i="66" s="1"/>
  <c r="AT117" i="66" s="1"/>
  <c r="BJ121" i="66"/>
  <c r="AD121" i="66" s="1"/>
  <c r="AT121" i="66" s="1"/>
  <c r="BJ125" i="66"/>
  <c r="AD125" i="66" s="1"/>
  <c r="AT125" i="66" s="1"/>
  <c r="BJ129" i="66"/>
  <c r="AD129" i="66" s="1"/>
  <c r="AT129" i="66" s="1"/>
  <c r="BJ133" i="66"/>
  <c r="AD133" i="66" s="1"/>
  <c r="AT133" i="66" s="1"/>
  <c r="BJ137" i="66"/>
  <c r="AD137" i="66" s="1"/>
  <c r="AT137" i="66" s="1"/>
  <c r="BJ141" i="66"/>
  <c r="AD141" i="66" s="1"/>
  <c r="AT141" i="66" s="1"/>
  <c r="BJ145" i="66"/>
  <c r="AD145" i="66" s="1"/>
  <c r="AT145" i="66" s="1"/>
  <c r="BJ149" i="66"/>
  <c r="AD149" i="66" s="1"/>
  <c r="AT149" i="66" s="1"/>
  <c r="BJ153" i="66"/>
  <c r="AD153" i="66" s="1"/>
  <c r="AT153" i="66" s="1"/>
  <c r="BJ157" i="66"/>
  <c r="AD157" i="66" s="1"/>
  <c r="AT157" i="66" s="1"/>
  <c r="BJ161" i="66"/>
  <c r="AD161" i="66" s="1"/>
  <c r="AT161" i="66" s="1"/>
  <c r="BJ165" i="66"/>
  <c r="AD165" i="66" s="1"/>
  <c r="AT165" i="66" s="1"/>
  <c r="BJ169" i="66"/>
  <c r="AD169" i="66" s="1"/>
  <c r="AT169" i="66" s="1"/>
  <c r="BJ173" i="66"/>
  <c r="AD173" i="66" s="1"/>
  <c r="AT173" i="66" s="1"/>
  <c r="BJ177" i="66"/>
  <c r="AD177" i="66" s="1"/>
  <c r="AT177" i="66" s="1"/>
  <c r="BJ181" i="66"/>
  <c r="AD181" i="66" s="1"/>
  <c r="AT181" i="66" s="1"/>
  <c r="BJ185" i="66"/>
  <c r="AD185" i="66" s="1"/>
  <c r="AT185" i="66" s="1"/>
  <c r="BJ189" i="66"/>
  <c r="AD189" i="66" s="1"/>
  <c r="AT189" i="66" s="1"/>
  <c r="BJ193" i="66"/>
  <c r="AD193" i="66" s="1"/>
  <c r="AT193" i="66" s="1"/>
  <c r="BJ197" i="66"/>
  <c r="AD197" i="66" s="1"/>
  <c r="AT197" i="66" s="1"/>
  <c r="BJ201" i="66"/>
  <c r="AD201" i="66" s="1"/>
  <c r="AT201" i="66" s="1"/>
  <c r="BJ205" i="66"/>
  <c r="AD205" i="66" s="1"/>
  <c r="AT205" i="66" s="1"/>
  <c r="BJ209" i="66"/>
  <c r="AD209" i="66" s="1"/>
  <c r="AT209" i="66" s="1"/>
  <c r="BJ213" i="66"/>
  <c r="AD213" i="66" s="1"/>
  <c r="AT213" i="66" s="1"/>
  <c r="BJ217" i="66"/>
  <c r="AD217" i="66" s="1"/>
  <c r="AT217" i="66" s="1"/>
  <c r="BJ221" i="66"/>
  <c r="AD221" i="66" s="1"/>
  <c r="AT221" i="66" s="1"/>
  <c r="BH164" i="66"/>
  <c r="AB164" i="66" s="1"/>
  <c r="AR164" i="66" s="1"/>
  <c r="BH144" i="66"/>
  <c r="AB144" i="66" s="1"/>
  <c r="AR144" i="66" s="1"/>
  <c r="BH176" i="66"/>
  <c r="AB176" i="66" s="1"/>
  <c r="AR176" i="66" s="1"/>
  <c r="BH208" i="66"/>
  <c r="AB208" i="66" s="1"/>
  <c r="AR208" i="66" s="1"/>
  <c r="BH180" i="66"/>
  <c r="AB180" i="66" s="1"/>
  <c r="AR180" i="66" s="1"/>
  <c r="BH133" i="66"/>
  <c r="AB133" i="66" s="1"/>
  <c r="AR133" i="66" s="1"/>
  <c r="BH149" i="66"/>
  <c r="AB149" i="66" s="1"/>
  <c r="AR149" i="66" s="1"/>
  <c r="BH165" i="66"/>
  <c r="AB165" i="66" s="1"/>
  <c r="AR165" i="66" s="1"/>
  <c r="BH181" i="66"/>
  <c r="AB181" i="66" s="1"/>
  <c r="AR181" i="66" s="1"/>
  <c r="BH197" i="66"/>
  <c r="AB197" i="66" s="1"/>
  <c r="AR197" i="66" s="1"/>
  <c r="BH213" i="66"/>
  <c r="AB213" i="66" s="1"/>
  <c r="AR213" i="66" s="1"/>
  <c r="BH139" i="66"/>
  <c r="AB139" i="66" s="1"/>
  <c r="AR139" i="66" s="1"/>
  <c r="BH155" i="66"/>
  <c r="AB155" i="66" s="1"/>
  <c r="AR155" i="66" s="1"/>
  <c r="BH171" i="66"/>
  <c r="AB171" i="66" s="1"/>
  <c r="AR171" i="66" s="1"/>
  <c r="BH187" i="66"/>
  <c r="AB187" i="66" s="1"/>
  <c r="AR187" i="66" s="1"/>
  <c r="BH203" i="66"/>
  <c r="AB203" i="66" s="1"/>
  <c r="AR203" i="66" s="1"/>
  <c r="BH219" i="66"/>
  <c r="AB219" i="66" s="1"/>
  <c r="AR219" i="66" s="1"/>
  <c r="BH25" i="66"/>
  <c r="AB25" i="66" s="1"/>
  <c r="AR25" i="66" s="1"/>
  <c r="BH29" i="66"/>
  <c r="AB29" i="66" s="1"/>
  <c r="AR29" i="66" s="1"/>
  <c r="BH33" i="66"/>
  <c r="AB33" i="66" s="1"/>
  <c r="AR33" i="66" s="1"/>
  <c r="BH37" i="66"/>
  <c r="AB37" i="66" s="1"/>
  <c r="AR37" i="66" s="1"/>
  <c r="BH41" i="66"/>
  <c r="AB41" i="66" s="1"/>
  <c r="AR41" i="66" s="1"/>
  <c r="BH45" i="66"/>
  <c r="AB45" i="66" s="1"/>
  <c r="AR45" i="66" s="1"/>
  <c r="BH49" i="66"/>
  <c r="AB49" i="66" s="1"/>
  <c r="AR49" i="66" s="1"/>
  <c r="BH53" i="66"/>
  <c r="AB53" i="66" s="1"/>
  <c r="AR53" i="66" s="1"/>
  <c r="BH57" i="66"/>
  <c r="AB57" i="66" s="1"/>
  <c r="AR57" i="66" s="1"/>
  <c r="BH61" i="66"/>
  <c r="AB61" i="66" s="1"/>
  <c r="AR61" i="66" s="1"/>
  <c r="BH65" i="66"/>
  <c r="AB65" i="66" s="1"/>
  <c r="AR65" i="66" s="1"/>
  <c r="BH69" i="66"/>
  <c r="AB69" i="66" s="1"/>
  <c r="AR69" i="66" s="1"/>
  <c r="BH73" i="66"/>
  <c r="AB73" i="66" s="1"/>
  <c r="AR73" i="66" s="1"/>
  <c r="BH77" i="66"/>
  <c r="AB77" i="66" s="1"/>
  <c r="AR77" i="66" s="1"/>
  <c r="BH81" i="66"/>
  <c r="AB81" i="66" s="1"/>
  <c r="AR81" i="66" s="1"/>
  <c r="BH85" i="66"/>
  <c r="AB85" i="66" s="1"/>
  <c r="AR85" i="66" s="1"/>
  <c r="BH89" i="66"/>
  <c r="AB89" i="66" s="1"/>
  <c r="AR89" i="66" s="1"/>
  <c r="BH93" i="66"/>
  <c r="AB93" i="66" s="1"/>
  <c r="AR93" i="66" s="1"/>
  <c r="BH97" i="66"/>
  <c r="AB97" i="66" s="1"/>
  <c r="AR97" i="66" s="1"/>
  <c r="BH101" i="66"/>
  <c r="AB101" i="66" s="1"/>
  <c r="AR101" i="66" s="1"/>
  <c r="BH105" i="66"/>
  <c r="AB105" i="66" s="1"/>
  <c r="AR105" i="66" s="1"/>
  <c r="BH109" i="66"/>
  <c r="AB109" i="66" s="1"/>
  <c r="AR109" i="66" s="1"/>
  <c r="BH113" i="66"/>
  <c r="AB113" i="66" s="1"/>
  <c r="AR113" i="66" s="1"/>
  <c r="BH117" i="66"/>
  <c r="AB117" i="66" s="1"/>
  <c r="AR117" i="66" s="1"/>
  <c r="BH121" i="66"/>
  <c r="AB121" i="66" s="1"/>
  <c r="AR121" i="66" s="1"/>
  <c r="BH125" i="66"/>
  <c r="AB125" i="66" s="1"/>
  <c r="AR125" i="66" s="1"/>
  <c r="BH129" i="66"/>
  <c r="AB129" i="66" s="1"/>
  <c r="AR129" i="66" s="1"/>
  <c r="BH134" i="66"/>
  <c r="AB134" i="66" s="1"/>
  <c r="AR134" i="66" s="1"/>
  <c r="BH150" i="66"/>
  <c r="AB150" i="66" s="1"/>
  <c r="AR150" i="66" s="1"/>
  <c r="BH166" i="66"/>
  <c r="AB166" i="66" s="1"/>
  <c r="AR166" i="66" s="1"/>
  <c r="BH182" i="66"/>
  <c r="AB182" i="66" s="1"/>
  <c r="AR182" i="66" s="1"/>
  <c r="BH198" i="66"/>
  <c r="AB198" i="66" s="1"/>
  <c r="AR198" i="66" s="1"/>
  <c r="BH214" i="66"/>
  <c r="AB214" i="66" s="1"/>
  <c r="AR214" i="66" s="1"/>
  <c r="BE129" i="66"/>
  <c r="Y129" i="66" s="1"/>
  <c r="AO129" i="66" s="1"/>
  <c r="BE118" i="66"/>
  <c r="Y118" i="66" s="1"/>
  <c r="AO118" i="66" s="1"/>
  <c r="BE23" i="66"/>
  <c r="Y23" i="66" s="1"/>
  <c r="AO23" i="66" s="1"/>
  <c r="BE92" i="66"/>
  <c r="Y92" i="66" s="1"/>
  <c r="AO92" i="66" s="1"/>
  <c r="BE108" i="66"/>
  <c r="Y108" i="66" s="1"/>
  <c r="AO108" i="66" s="1"/>
  <c r="BE124" i="66"/>
  <c r="Y124" i="66" s="1"/>
  <c r="AO124" i="66" s="1"/>
  <c r="BE93" i="66"/>
  <c r="Y93" i="66" s="1"/>
  <c r="AO93" i="66" s="1"/>
  <c r="BE113" i="66"/>
  <c r="Y113" i="66" s="1"/>
  <c r="AO113" i="66" s="1"/>
  <c r="BE86" i="66"/>
  <c r="Y86" i="66" s="1"/>
  <c r="AO86" i="66" s="1"/>
  <c r="BE110" i="66"/>
  <c r="Y110" i="66" s="1"/>
  <c r="AO110" i="66" s="1"/>
  <c r="BE28" i="66"/>
  <c r="Y28" i="66" s="1"/>
  <c r="AO28" i="66" s="1"/>
  <c r="BE32" i="66"/>
  <c r="Y32" i="66" s="1"/>
  <c r="AO32" i="66" s="1"/>
  <c r="BE36" i="66"/>
  <c r="Y36" i="66" s="1"/>
  <c r="AO36" i="66" s="1"/>
  <c r="BE40" i="66"/>
  <c r="Y40" i="66" s="1"/>
  <c r="AO40" i="66" s="1"/>
  <c r="BE44" i="66"/>
  <c r="Y44" i="66" s="1"/>
  <c r="AO44" i="66" s="1"/>
  <c r="BE48" i="66"/>
  <c r="Y48" i="66" s="1"/>
  <c r="AO48" i="66" s="1"/>
  <c r="BE99" i="66"/>
  <c r="Y99" i="66" s="1"/>
  <c r="AO99" i="66" s="1"/>
  <c r="BE115" i="66"/>
  <c r="Y115" i="66" s="1"/>
  <c r="AO115" i="66" s="1"/>
  <c r="BE131" i="66"/>
  <c r="Y131" i="66" s="1"/>
  <c r="AO131" i="66" s="1"/>
  <c r="BE52" i="66"/>
  <c r="Y52" i="66" s="1"/>
  <c r="AO52" i="66" s="1"/>
  <c r="BE56" i="66"/>
  <c r="Y56" i="66" s="1"/>
  <c r="AO56" i="66" s="1"/>
  <c r="BE60" i="66"/>
  <c r="Y60" i="66" s="1"/>
  <c r="AO60" i="66" s="1"/>
  <c r="BE64" i="66"/>
  <c r="Y64" i="66" s="1"/>
  <c r="AO64" i="66" s="1"/>
  <c r="BE68" i="66"/>
  <c r="Y68" i="66" s="1"/>
  <c r="AO68" i="66" s="1"/>
  <c r="BE72" i="66"/>
  <c r="Y72" i="66" s="1"/>
  <c r="AO72" i="66" s="1"/>
  <c r="BE76" i="66"/>
  <c r="Y76" i="66" s="1"/>
  <c r="AO76" i="66" s="1"/>
  <c r="BE80" i="66"/>
  <c r="Y80" i="66" s="1"/>
  <c r="AO80" i="66" s="1"/>
  <c r="BE84" i="66"/>
  <c r="Y84" i="66" s="1"/>
  <c r="AO84" i="66" s="1"/>
  <c r="BE135" i="66"/>
  <c r="Y135" i="66" s="1"/>
  <c r="AO135" i="66" s="1"/>
  <c r="BE139" i="66"/>
  <c r="Y139" i="66" s="1"/>
  <c r="AO139" i="66" s="1"/>
  <c r="BE143" i="66"/>
  <c r="Y143" i="66" s="1"/>
  <c r="AO143" i="66" s="1"/>
  <c r="BE147" i="66"/>
  <c r="Y147" i="66" s="1"/>
  <c r="AO147" i="66" s="1"/>
  <c r="BE151" i="66"/>
  <c r="Y151" i="66" s="1"/>
  <c r="AO151" i="66" s="1"/>
  <c r="BE155" i="66"/>
  <c r="Y155" i="66" s="1"/>
  <c r="AO155" i="66" s="1"/>
  <c r="BE159" i="66"/>
  <c r="Y159" i="66" s="1"/>
  <c r="AO159" i="66" s="1"/>
  <c r="BE163" i="66"/>
  <c r="Y163" i="66" s="1"/>
  <c r="AO163" i="66" s="1"/>
  <c r="BE167" i="66"/>
  <c r="Y167" i="66" s="1"/>
  <c r="AO167" i="66" s="1"/>
  <c r="BE171" i="66"/>
  <c r="Y171" i="66" s="1"/>
  <c r="AO171" i="66" s="1"/>
  <c r="BE175" i="66"/>
  <c r="Y175" i="66" s="1"/>
  <c r="AO175" i="66" s="1"/>
  <c r="BE179" i="66"/>
  <c r="Y179" i="66" s="1"/>
  <c r="AO179" i="66" s="1"/>
  <c r="BE183" i="66"/>
  <c r="Y183" i="66" s="1"/>
  <c r="AO183" i="66" s="1"/>
  <c r="BE187" i="66"/>
  <c r="Y187" i="66" s="1"/>
  <c r="AO187" i="66" s="1"/>
  <c r="BE191" i="66"/>
  <c r="Y191" i="66" s="1"/>
  <c r="AO191" i="66" s="1"/>
  <c r="BE195" i="66"/>
  <c r="Y195" i="66" s="1"/>
  <c r="AO195" i="66" s="1"/>
  <c r="BE199" i="66"/>
  <c r="Y199" i="66" s="1"/>
  <c r="AO199" i="66" s="1"/>
  <c r="BE203" i="66"/>
  <c r="Y203" i="66" s="1"/>
  <c r="AO203" i="66" s="1"/>
  <c r="BE207" i="66"/>
  <c r="Y207" i="66" s="1"/>
  <c r="AO207" i="66" s="1"/>
  <c r="BE211" i="66"/>
  <c r="Y211" i="66" s="1"/>
  <c r="AO211" i="66" s="1"/>
  <c r="BE215" i="66"/>
  <c r="Y215" i="66" s="1"/>
  <c r="AO215" i="66" s="1"/>
  <c r="BE219" i="66"/>
  <c r="Y219" i="66" s="1"/>
  <c r="AO219" i="66" s="1"/>
  <c r="BH207" i="66"/>
  <c r="AB207" i="66" s="1"/>
  <c r="AR207" i="66" s="1"/>
  <c r="BH22" i="66"/>
  <c r="AB22" i="66" s="1"/>
  <c r="AR22" i="66" s="1"/>
  <c r="BH26" i="66"/>
  <c r="AB26" i="66" s="1"/>
  <c r="AR26" i="66" s="1"/>
  <c r="BH30" i="66"/>
  <c r="AB30" i="66" s="1"/>
  <c r="AR30" i="66" s="1"/>
  <c r="BH34" i="66"/>
  <c r="AB34" i="66" s="1"/>
  <c r="AR34" i="66" s="1"/>
  <c r="BH38" i="66"/>
  <c r="AB38" i="66" s="1"/>
  <c r="AR38" i="66" s="1"/>
  <c r="BH42" i="66"/>
  <c r="AB42" i="66" s="1"/>
  <c r="AR42" i="66" s="1"/>
  <c r="BH46" i="66"/>
  <c r="AB46" i="66" s="1"/>
  <c r="AR46" i="66" s="1"/>
  <c r="BH50" i="66"/>
  <c r="AB50" i="66" s="1"/>
  <c r="AR50" i="66" s="1"/>
  <c r="BH54" i="66"/>
  <c r="AB54" i="66" s="1"/>
  <c r="AR54" i="66" s="1"/>
  <c r="BH58" i="66"/>
  <c r="AB58" i="66" s="1"/>
  <c r="AR58" i="66" s="1"/>
  <c r="BH62" i="66"/>
  <c r="AB62" i="66" s="1"/>
  <c r="AR62" i="66" s="1"/>
  <c r="BH66" i="66"/>
  <c r="AB66" i="66" s="1"/>
  <c r="AR66" i="66" s="1"/>
  <c r="BH70" i="66"/>
  <c r="AB70" i="66" s="1"/>
  <c r="AR70" i="66" s="1"/>
  <c r="BH74" i="66"/>
  <c r="AB74" i="66" s="1"/>
  <c r="AR74" i="66" s="1"/>
  <c r="BH78" i="66"/>
  <c r="AB78" i="66" s="1"/>
  <c r="AR78" i="66" s="1"/>
  <c r="BH82" i="66"/>
  <c r="AB82" i="66" s="1"/>
  <c r="AR82" i="66" s="1"/>
  <c r="BH86" i="66"/>
  <c r="AB86" i="66" s="1"/>
  <c r="AR86" i="66" s="1"/>
  <c r="BH90" i="66"/>
  <c r="AB90" i="66" s="1"/>
  <c r="AR90" i="66" s="1"/>
  <c r="BH94" i="66"/>
  <c r="AB94" i="66" s="1"/>
  <c r="AR94" i="66" s="1"/>
  <c r="BH98" i="66"/>
  <c r="AB98" i="66" s="1"/>
  <c r="AR98" i="66" s="1"/>
  <c r="BH102" i="66"/>
  <c r="AB102" i="66" s="1"/>
  <c r="AR102" i="66" s="1"/>
  <c r="BH106" i="66"/>
  <c r="AB106" i="66" s="1"/>
  <c r="AR106" i="66" s="1"/>
  <c r="BH110" i="66"/>
  <c r="AB110" i="66" s="1"/>
  <c r="AR110" i="66" s="1"/>
  <c r="BH114" i="66"/>
  <c r="AB114" i="66" s="1"/>
  <c r="AR114" i="66" s="1"/>
  <c r="BH118" i="66"/>
  <c r="AB118" i="66" s="1"/>
  <c r="AR118" i="66" s="1"/>
  <c r="BH122" i="66"/>
  <c r="AB122" i="66" s="1"/>
  <c r="AR122" i="66" s="1"/>
  <c r="BH126" i="66"/>
  <c r="AB126" i="66" s="1"/>
  <c r="AR126" i="66" s="1"/>
  <c r="BH130" i="66"/>
  <c r="AB130" i="66" s="1"/>
  <c r="AR130" i="66" s="1"/>
  <c r="BH138" i="66"/>
  <c r="AB138" i="66" s="1"/>
  <c r="AR138" i="66" s="1"/>
  <c r="BH154" i="66"/>
  <c r="AB154" i="66" s="1"/>
  <c r="AR154" i="66" s="1"/>
  <c r="BH170" i="66"/>
  <c r="AB170" i="66" s="1"/>
  <c r="AR170" i="66" s="1"/>
  <c r="BH186" i="66"/>
  <c r="AB186" i="66" s="1"/>
  <c r="AR186" i="66" s="1"/>
  <c r="BH202" i="66"/>
  <c r="AB202" i="66" s="1"/>
  <c r="AR202" i="66" s="1"/>
  <c r="BH218" i="66"/>
  <c r="AB218" i="66" s="1"/>
  <c r="AR218" i="66" s="1"/>
  <c r="BE94" i="66"/>
  <c r="Y94" i="66" s="1"/>
  <c r="AO94" i="66" s="1"/>
  <c r="BE122" i="66"/>
  <c r="Y122" i="66" s="1"/>
  <c r="AO122" i="66" s="1"/>
  <c r="BE24" i="66"/>
  <c r="Y24" i="66" s="1"/>
  <c r="AO24" i="66" s="1"/>
  <c r="BE96" i="66"/>
  <c r="Y96" i="66" s="1"/>
  <c r="AO96" i="66" s="1"/>
  <c r="BE112" i="66"/>
  <c r="Y112" i="66" s="1"/>
  <c r="AO112" i="66" s="1"/>
  <c r="BE128" i="66"/>
  <c r="Y128" i="66" s="1"/>
  <c r="AO128" i="66" s="1"/>
  <c r="BE97" i="66"/>
  <c r="Y97" i="66" s="1"/>
  <c r="AO97" i="66" s="1"/>
  <c r="BE117" i="66"/>
  <c r="Y117" i="66" s="1"/>
  <c r="AO117" i="66" s="1"/>
  <c r="BE90" i="66"/>
  <c r="Y90" i="66" s="1"/>
  <c r="AO90" i="66" s="1"/>
  <c r="BE130" i="66"/>
  <c r="Y130" i="66" s="1"/>
  <c r="AO130" i="66" s="1"/>
  <c r="BE29" i="66"/>
  <c r="Y29" i="66" s="1"/>
  <c r="AO29" i="66" s="1"/>
  <c r="BE33" i="66"/>
  <c r="Y33" i="66" s="1"/>
  <c r="AO33" i="66" s="1"/>
  <c r="BE37" i="66"/>
  <c r="Y37" i="66" s="1"/>
  <c r="AO37" i="66" s="1"/>
  <c r="BE41" i="66"/>
  <c r="Y41" i="66" s="1"/>
  <c r="AO41" i="66" s="1"/>
  <c r="BE45" i="66"/>
  <c r="Y45" i="66" s="1"/>
  <c r="AO45" i="66" s="1"/>
  <c r="BE87" i="66"/>
  <c r="Y87" i="66" s="1"/>
  <c r="AO87" i="66" s="1"/>
  <c r="BE103" i="66"/>
  <c r="Y103" i="66" s="1"/>
  <c r="AO103" i="66" s="1"/>
  <c r="BE119" i="66"/>
  <c r="Y119" i="66" s="1"/>
  <c r="AO119" i="66" s="1"/>
  <c r="BE49" i="66"/>
  <c r="Y49" i="66" s="1"/>
  <c r="AO49" i="66" s="1"/>
  <c r="BE53" i="66"/>
  <c r="Y53" i="66" s="1"/>
  <c r="AO53" i="66" s="1"/>
  <c r="BE57" i="66"/>
  <c r="Y57" i="66" s="1"/>
  <c r="AO57" i="66" s="1"/>
  <c r="BE61" i="66"/>
  <c r="Y61" i="66" s="1"/>
  <c r="AO61" i="66" s="1"/>
  <c r="BE65" i="66"/>
  <c r="Y65" i="66" s="1"/>
  <c r="AO65" i="66" s="1"/>
  <c r="BE69" i="66"/>
  <c r="Y69" i="66" s="1"/>
  <c r="AO69" i="66" s="1"/>
  <c r="BE73" i="66"/>
  <c r="Y73" i="66" s="1"/>
  <c r="AO73" i="66" s="1"/>
  <c r="BE77" i="66"/>
  <c r="Y77" i="66" s="1"/>
  <c r="AO77" i="66" s="1"/>
  <c r="BE81" i="66"/>
  <c r="Y81" i="66" s="1"/>
  <c r="AO81" i="66" s="1"/>
  <c r="BE85" i="66"/>
  <c r="Y85" i="66" s="1"/>
  <c r="AO85" i="66" s="1"/>
  <c r="BE136" i="66"/>
  <c r="Y136" i="66" s="1"/>
  <c r="AO136" i="66" s="1"/>
  <c r="BE140" i="66"/>
  <c r="Y140" i="66" s="1"/>
  <c r="AO140" i="66" s="1"/>
  <c r="BE144" i="66"/>
  <c r="Y144" i="66" s="1"/>
  <c r="AO144" i="66" s="1"/>
  <c r="BE148" i="66"/>
  <c r="Y148" i="66" s="1"/>
  <c r="AO148" i="66" s="1"/>
  <c r="BE152" i="66"/>
  <c r="Y152" i="66" s="1"/>
  <c r="AO152" i="66" s="1"/>
  <c r="BE156" i="66"/>
  <c r="Y156" i="66" s="1"/>
  <c r="AO156" i="66" s="1"/>
  <c r="BE160" i="66"/>
  <c r="Y160" i="66" s="1"/>
  <c r="AO160" i="66" s="1"/>
  <c r="BE164" i="66"/>
  <c r="Y164" i="66" s="1"/>
  <c r="AO164" i="66" s="1"/>
  <c r="BE168" i="66"/>
  <c r="Y168" i="66" s="1"/>
  <c r="AO168" i="66" s="1"/>
  <c r="BE172" i="66"/>
  <c r="Y172" i="66" s="1"/>
  <c r="AO172" i="66" s="1"/>
  <c r="BE176" i="66"/>
  <c r="Y176" i="66" s="1"/>
  <c r="AO176" i="66" s="1"/>
  <c r="BE180" i="66"/>
  <c r="Y180" i="66" s="1"/>
  <c r="AO180" i="66" s="1"/>
  <c r="BE184" i="66"/>
  <c r="Y184" i="66" s="1"/>
  <c r="AO184" i="66" s="1"/>
  <c r="BE188" i="66"/>
  <c r="Y188" i="66" s="1"/>
  <c r="AO188" i="66" s="1"/>
  <c r="BE192" i="66"/>
  <c r="Y192" i="66" s="1"/>
  <c r="AO192" i="66" s="1"/>
  <c r="BE196" i="66"/>
  <c r="Y196" i="66" s="1"/>
  <c r="AO196" i="66" s="1"/>
  <c r="BE200" i="66"/>
  <c r="Y200" i="66" s="1"/>
  <c r="AO200" i="66" s="1"/>
  <c r="BE204" i="66"/>
  <c r="Y204" i="66" s="1"/>
  <c r="AO204" i="66" s="1"/>
  <c r="BE208" i="66"/>
  <c r="Y208" i="66" s="1"/>
  <c r="AO208" i="66" s="1"/>
  <c r="BE212" i="66"/>
  <c r="Y212" i="66" s="1"/>
  <c r="AO212" i="66" s="1"/>
  <c r="BE216" i="66"/>
  <c r="Y216" i="66" s="1"/>
  <c r="AO216" i="66" s="1"/>
  <c r="BE220" i="66"/>
  <c r="Y220" i="66" s="1"/>
  <c r="AO220" i="66" s="1"/>
  <c r="AZ22" i="66"/>
  <c r="T22" i="66" s="1"/>
  <c r="AJ22" i="66" s="1"/>
  <c r="AZ188" i="66"/>
  <c r="T188" i="66" s="1"/>
  <c r="AJ188" i="66" s="1"/>
  <c r="AZ187" i="66"/>
  <c r="T187" i="66" s="1"/>
  <c r="AJ187" i="66" s="1"/>
  <c r="AZ23" i="66"/>
  <c r="T23" i="66" s="1"/>
  <c r="AJ23" i="66" s="1"/>
  <c r="AZ41" i="66"/>
  <c r="T41" i="66" s="1"/>
  <c r="AJ41" i="66" s="1"/>
  <c r="AZ45" i="66"/>
  <c r="T45" i="66" s="1"/>
  <c r="AJ45" i="66" s="1"/>
  <c r="AZ98" i="66"/>
  <c r="T98" i="66" s="1"/>
  <c r="AJ98" i="66" s="1"/>
  <c r="AZ106" i="66"/>
  <c r="T106" i="66" s="1"/>
  <c r="AJ106" i="66" s="1"/>
  <c r="AZ143" i="66"/>
  <c r="T143" i="66" s="1"/>
  <c r="AJ143" i="66" s="1"/>
  <c r="AZ28" i="66"/>
  <c r="T28" i="66" s="1"/>
  <c r="AJ28" i="66" s="1"/>
  <c r="AZ44" i="66"/>
  <c r="T44" i="66" s="1"/>
  <c r="AJ44" i="66" s="1"/>
  <c r="AZ97" i="66"/>
  <c r="T97" i="66" s="1"/>
  <c r="AJ97" i="66" s="1"/>
  <c r="AZ113" i="66"/>
  <c r="T113" i="66" s="1"/>
  <c r="AJ113" i="66" s="1"/>
  <c r="AZ117" i="66"/>
  <c r="T117" i="66" s="1"/>
  <c r="AJ117" i="66" s="1"/>
  <c r="AZ125" i="66"/>
  <c r="T125" i="66" s="1"/>
  <c r="AJ125" i="66" s="1"/>
  <c r="AZ129" i="66"/>
  <c r="T129" i="66" s="1"/>
  <c r="AJ129" i="66" s="1"/>
  <c r="AZ55" i="66"/>
  <c r="T55" i="66" s="1"/>
  <c r="AJ55" i="66" s="1"/>
  <c r="AZ71" i="66"/>
  <c r="T71" i="66" s="1"/>
  <c r="AJ71" i="66" s="1"/>
  <c r="AZ166" i="66"/>
  <c r="T166" i="66" s="1"/>
  <c r="AJ166" i="66" s="1"/>
  <c r="AZ174" i="66"/>
  <c r="T174" i="66" s="1"/>
  <c r="AJ174" i="66" s="1"/>
  <c r="AZ186" i="66"/>
  <c r="T186" i="66" s="1"/>
  <c r="AJ186" i="66" s="1"/>
  <c r="AZ190" i="66"/>
  <c r="T190" i="66" s="1"/>
  <c r="AJ190" i="66" s="1"/>
  <c r="AZ210" i="66"/>
  <c r="T210" i="66" s="1"/>
  <c r="AJ210" i="66" s="1"/>
  <c r="AZ54" i="66"/>
  <c r="T54" i="66" s="1"/>
  <c r="AJ54" i="66" s="1"/>
  <c r="AZ60" i="66"/>
  <c r="T60" i="66" s="1"/>
  <c r="AJ60" i="66" s="1"/>
  <c r="AZ76" i="66"/>
  <c r="T76" i="66" s="1"/>
  <c r="AJ76" i="66" s="1"/>
  <c r="AZ207" i="66"/>
  <c r="T207" i="66" s="1"/>
  <c r="AJ207" i="66" s="1"/>
  <c r="AZ215" i="66"/>
  <c r="T215" i="66" s="1"/>
  <c r="AJ215" i="66" s="1"/>
  <c r="AZ39" i="66"/>
  <c r="T39" i="66" s="1"/>
  <c r="AJ39" i="66" s="1"/>
  <c r="AZ104" i="66"/>
  <c r="T104" i="66" s="1"/>
  <c r="AJ104" i="66" s="1"/>
  <c r="AZ108" i="66"/>
  <c r="T108" i="66" s="1"/>
  <c r="AJ108" i="66" s="1"/>
  <c r="AZ128" i="66"/>
  <c r="T128" i="66" s="1"/>
  <c r="AJ128" i="66" s="1"/>
  <c r="AZ50" i="66"/>
  <c r="T50" i="66" s="1"/>
  <c r="AJ50" i="66" s="1"/>
  <c r="AZ70" i="66"/>
  <c r="T70" i="66" s="1"/>
  <c r="AJ70" i="66" s="1"/>
  <c r="AZ137" i="66"/>
  <c r="T137" i="66" s="1"/>
  <c r="AJ137" i="66" s="1"/>
  <c r="AZ149" i="66"/>
  <c r="T149" i="66" s="1"/>
  <c r="AJ149" i="66" s="1"/>
  <c r="AZ157" i="66"/>
  <c r="T157" i="66" s="1"/>
  <c r="AJ157" i="66" s="1"/>
  <c r="AZ201" i="66"/>
  <c r="T201" i="66" s="1"/>
  <c r="AJ201" i="66" s="1"/>
  <c r="AZ209" i="66"/>
  <c r="T209" i="66" s="1"/>
  <c r="AJ209" i="66" s="1"/>
  <c r="AZ221" i="66"/>
  <c r="T221" i="66" s="1"/>
  <c r="AJ221" i="66" s="1"/>
  <c r="AZ40" i="66"/>
  <c r="T40" i="66" s="1"/>
  <c r="AJ40" i="66" s="1"/>
  <c r="AZ101" i="66"/>
  <c r="T101" i="66" s="1"/>
  <c r="AJ101" i="66" s="1"/>
  <c r="AZ121" i="66"/>
  <c r="T121" i="66" s="1"/>
  <c r="AJ121" i="66" s="1"/>
  <c r="AZ51" i="66"/>
  <c r="T51" i="66" s="1"/>
  <c r="AJ51" i="66" s="1"/>
  <c r="AZ67" i="66"/>
  <c r="T67" i="66" s="1"/>
  <c r="AJ67" i="66" s="1"/>
  <c r="AZ83" i="66"/>
  <c r="T83" i="66" s="1"/>
  <c r="AJ83" i="66" s="1"/>
  <c r="AZ150" i="66"/>
  <c r="T150" i="66" s="1"/>
  <c r="AJ150" i="66" s="1"/>
  <c r="AZ170" i="66"/>
  <c r="T170" i="66" s="1"/>
  <c r="AJ170" i="66" s="1"/>
  <c r="AZ194" i="66"/>
  <c r="T194" i="66" s="1"/>
  <c r="AJ194" i="66" s="1"/>
  <c r="AZ206" i="66"/>
  <c r="T206" i="66" s="1"/>
  <c r="AJ206" i="66" s="1"/>
  <c r="AZ214" i="66"/>
  <c r="T214" i="66" s="1"/>
  <c r="AJ214" i="66" s="1"/>
  <c r="AZ222" i="66"/>
  <c r="T222" i="66" s="1"/>
  <c r="AJ222" i="66" s="1"/>
  <c r="AZ24" i="66"/>
  <c r="T24" i="66" s="1"/>
  <c r="AJ24" i="66" s="1"/>
  <c r="AZ26" i="66"/>
  <c r="T26" i="66" s="1"/>
  <c r="AJ26" i="66" s="1"/>
  <c r="AZ30" i="66"/>
  <c r="T30" i="66" s="1"/>
  <c r="AJ30" i="66" s="1"/>
  <c r="AZ91" i="66"/>
  <c r="T91" i="66" s="1"/>
  <c r="AJ91" i="66" s="1"/>
  <c r="AZ103" i="66"/>
  <c r="T103" i="66" s="1"/>
  <c r="AJ103" i="66" s="1"/>
  <c r="AZ119" i="66"/>
  <c r="T119" i="66" s="1"/>
  <c r="AJ119" i="66" s="1"/>
  <c r="AZ49" i="66"/>
  <c r="T49" i="66" s="1"/>
  <c r="AJ49" i="66" s="1"/>
  <c r="AZ53" i="66"/>
  <c r="T53" i="66" s="1"/>
  <c r="AJ53" i="66" s="1"/>
  <c r="AZ81" i="66"/>
  <c r="T81" i="66" s="1"/>
  <c r="AJ81" i="66" s="1"/>
  <c r="AZ85" i="66"/>
  <c r="T85" i="66" s="1"/>
  <c r="AJ85" i="66" s="1"/>
  <c r="AZ136" i="66"/>
  <c r="T136" i="66" s="1"/>
  <c r="AJ136" i="66" s="1"/>
  <c r="AZ176" i="66"/>
  <c r="T176" i="66" s="1"/>
  <c r="AJ176" i="66" s="1"/>
  <c r="AZ184" i="66"/>
  <c r="T184" i="66" s="1"/>
  <c r="AJ184" i="66" s="1"/>
  <c r="AZ196" i="66"/>
  <c r="T196" i="66" s="1"/>
  <c r="AJ196" i="66" s="1"/>
  <c r="AZ204" i="66"/>
  <c r="T204" i="66" s="1"/>
  <c r="AJ204" i="66" s="1"/>
  <c r="AZ35" i="66"/>
  <c r="T35" i="66" s="1"/>
  <c r="AJ35" i="66" s="1"/>
  <c r="AZ124" i="66"/>
  <c r="T124" i="66" s="1"/>
  <c r="AJ124" i="66" s="1"/>
  <c r="AZ132" i="66"/>
  <c r="T132" i="66" s="1"/>
  <c r="AJ132" i="66" s="1"/>
  <c r="AZ58" i="66"/>
  <c r="T58" i="66" s="1"/>
  <c r="AJ58" i="66" s="1"/>
  <c r="AZ133" i="66"/>
  <c r="T133" i="66" s="1"/>
  <c r="AJ133" i="66" s="1"/>
  <c r="AZ141" i="66"/>
  <c r="T141" i="66" s="1"/>
  <c r="AJ141" i="66" s="1"/>
  <c r="AZ181" i="66"/>
  <c r="T181" i="66" s="1"/>
  <c r="AJ181" i="66" s="1"/>
  <c r="AZ185" i="66"/>
  <c r="T185" i="66" s="1"/>
  <c r="AJ185" i="66" s="1"/>
  <c r="AZ197" i="66"/>
  <c r="T197" i="66" s="1"/>
  <c r="AJ197" i="66" s="1"/>
  <c r="AZ205" i="66"/>
  <c r="T205" i="66" s="1"/>
  <c r="AJ205" i="66" s="1"/>
  <c r="AZ29" i="66"/>
  <c r="T29" i="66" s="1"/>
  <c r="AJ29" i="66" s="1"/>
  <c r="AZ90" i="66"/>
  <c r="T90" i="66" s="1"/>
  <c r="AJ90" i="66" s="1"/>
  <c r="AZ52" i="66"/>
  <c r="T52" i="66" s="1"/>
  <c r="AJ52" i="66" s="1"/>
  <c r="AZ68" i="66"/>
  <c r="T68" i="66" s="1"/>
  <c r="AJ68" i="66" s="1"/>
  <c r="AZ84" i="66"/>
  <c r="T84" i="66" s="1"/>
  <c r="AJ84" i="66" s="1"/>
  <c r="AZ147" i="66"/>
  <c r="T147" i="66" s="1"/>
  <c r="AJ147" i="66" s="1"/>
  <c r="AZ155" i="66"/>
  <c r="T155" i="66" s="1"/>
  <c r="AJ155" i="66" s="1"/>
  <c r="AZ167" i="66"/>
  <c r="T167" i="66" s="1"/>
  <c r="AJ167" i="66" s="1"/>
  <c r="AZ171" i="66"/>
  <c r="T171" i="66" s="1"/>
  <c r="AJ171" i="66" s="1"/>
  <c r="AZ175" i="66"/>
  <c r="T175" i="66" s="1"/>
  <c r="AJ175" i="66" s="1"/>
  <c r="AZ211" i="66"/>
  <c r="T211" i="66" s="1"/>
  <c r="AJ211" i="66" s="1"/>
  <c r="AZ219" i="66"/>
  <c r="T219" i="66" s="1"/>
  <c r="AJ219" i="66" s="1"/>
  <c r="AZ34" i="66"/>
  <c r="T34" i="66" s="1"/>
  <c r="AJ34" i="66" s="1"/>
  <c r="AZ46" i="66"/>
  <c r="T46" i="66" s="1"/>
  <c r="AJ46" i="66" s="1"/>
  <c r="AZ107" i="66"/>
  <c r="T107" i="66" s="1"/>
  <c r="AJ107" i="66" s="1"/>
  <c r="AZ111" i="66"/>
  <c r="T111" i="66" s="1"/>
  <c r="AJ111" i="66" s="1"/>
  <c r="AZ123" i="66"/>
  <c r="T123" i="66" s="1"/>
  <c r="AJ123" i="66" s="1"/>
  <c r="AZ57" i="66"/>
  <c r="T57" i="66" s="1"/>
  <c r="AJ57" i="66" s="1"/>
  <c r="AZ61" i="66"/>
  <c r="T61" i="66" s="1"/>
  <c r="AJ61" i="66" s="1"/>
  <c r="AZ160" i="66"/>
  <c r="T160" i="66" s="1"/>
  <c r="AJ160" i="66" s="1"/>
  <c r="AZ168" i="66"/>
  <c r="T168" i="66" s="1"/>
  <c r="AJ168" i="66" s="1"/>
  <c r="AZ172" i="66"/>
  <c r="T172" i="66" s="1"/>
  <c r="AJ172" i="66" s="1"/>
  <c r="AZ180" i="66"/>
  <c r="T180" i="66" s="1"/>
  <c r="AJ180" i="66" s="1"/>
  <c r="AZ216" i="66"/>
  <c r="T216" i="66" s="1"/>
  <c r="AJ216" i="66" s="1"/>
  <c r="AZ220" i="66"/>
  <c r="T220" i="66" s="1"/>
  <c r="AJ220" i="66" s="1"/>
  <c r="AZ25" i="66"/>
  <c r="T25" i="66" s="1"/>
  <c r="AJ25" i="66" s="1"/>
  <c r="AZ31" i="66"/>
  <c r="T31" i="66" s="1"/>
  <c r="AJ31" i="66" s="1"/>
  <c r="AZ47" i="66"/>
  <c r="T47" i="66" s="1"/>
  <c r="AJ47" i="66" s="1"/>
  <c r="AZ92" i="66"/>
  <c r="T92" i="66" s="1"/>
  <c r="AJ92" i="66" s="1"/>
  <c r="AZ96" i="66"/>
  <c r="T96" i="66" s="1"/>
  <c r="AJ96" i="66" s="1"/>
  <c r="AZ116" i="66"/>
  <c r="T116" i="66" s="1"/>
  <c r="AJ116" i="66" s="1"/>
  <c r="AZ66" i="66"/>
  <c r="T66" i="66" s="1"/>
  <c r="AJ66" i="66" s="1"/>
  <c r="AZ145" i="66"/>
  <c r="T145" i="66" s="1"/>
  <c r="AJ145" i="66" s="1"/>
  <c r="AZ161" i="66"/>
  <c r="T161" i="66" s="1"/>
  <c r="AJ161" i="66" s="1"/>
  <c r="AZ165" i="66"/>
  <c r="T165" i="66" s="1"/>
  <c r="AJ165" i="66" s="1"/>
  <c r="AZ169" i="66"/>
  <c r="T169" i="66" s="1"/>
  <c r="AJ169" i="66" s="1"/>
  <c r="AZ189" i="66"/>
  <c r="T189" i="66" s="1"/>
  <c r="AJ189" i="66" s="1"/>
  <c r="AZ213" i="66"/>
  <c r="T213" i="66" s="1"/>
  <c r="AJ213" i="66" s="1"/>
  <c r="AZ38" i="66"/>
  <c r="T38" i="66" s="1"/>
  <c r="AJ38" i="66" s="1"/>
  <c r="AZ86" i="66"/>
  <c r="T86" i="66" s="1"/>
  <c r="AJ86" i="66" s="1"/>
  <c r="AZ102" i="66"/>
  <c r="T102" i="66" s="1"/>
  <c r="AJ102" i="66" s="1"/>
  <c r="AZ135" i="66"/>
  <c r="T135" i="66" s="1"/>
  <c r="AJ135" i="66" s="1"/>
  <c r="AZ42" i="66"/>
  <c r="T42" i="66" s="1"/>
  <c r="AJ42" i="66" s="1"/>
  <c r="AZ131" i="66"/>
  <c r="T131" i="66" s="1"/>
  <c r="AJ131" i="66" s="1"/>
  <c r="AZ65" i="66"/>
  <c r="T65" i="66" s="1"/>
  <c r="AJ65" i="66" s="1"/>
  <c r="AZ69" i="66"/>
  <c r="T69" i="66" s="1"/>
  <c r="AJ69" i="66" s="1"/>
  <c r="AZ144" i="66"/>
  <c r="T144" i="66" s="1"/>
  <c r="AJ144" i="66" s="1"/>
  <c r="AZ164" i="66"/>
  <c r="T164" i="66" s="1"/>
  <c r="AJ164" i="66" s="1"/>
  <c r="AZ200" i="66"/>
  <c r="T200" i="66" s="1"/>
  <c r="AJ200" i="66" s="1"/>
  <c r="AZ208" i="66"/>
  <c r="T208" i="66" s="1"/>
  <c r="AJ208" i="66" s="1"/>
  <c r="AZ32" i="66"/>
  <c r="T32" i="66" s="1"/>
  <c r="AJ32" i="66" s="1"/>
  <c r="AZ48" i="66"/>
  <c r="T48" i="66" s="1"/>
  <c r="AJ48" i="66" s="1"/>
  <c r="AZ105" i="66"/>
  <c r="T105" i="66" s="1"/>
  <c r="AJ105" i="66" s="1"/>
  <c r="AZ109" i="66"/>
  <c r="T109" i="66" s="1"/>
  <c r="AJ109" i="66" s="1"/>
  <c r="AZ59" i="66"/>
  <c r="T59" i="66" s="1"/>
  <c r="AJ59" i="66" s="1"/>
  <c r="AZ75" i="66"/>
  <c r="T75" i="66" s="1"/>
  <c r="AJ75" i="66" s="1"/>
  <c r="AZ138" i="66"/>
  <c r="T138" i="66" s="1"/>
  <c r="AJ138" i="66" s="1"/>
  <c r="AZ158" i="66"/>
  <c r="T158" i="66" s="1"/>
  <c r="AJ158" i="66" s="1"/>
  <c r="AZ178" i="66"/>
  <c r="T178" i="66" s="1"/>
  <c r="AJ178" i="66" s="1"/>
  <c r="AZ182" i="66"/>
  <c r="T182" i="66" s="1"/>
  <c r="AJ182" i="66" s="1"/>
  <c r="AZ202" i="66"/>
  <c r="T202" i="66" s="1"/>
  <c r="AJ202" i="66" s="1"/>
  <c r="BB23" i="66"/>
  <c r="V23" i="66" s="1"/>
  <c r="AL23" i="66" s="1"/>
  <c r="BB36" i="66"/>
  <c r="V36" i="66" s="1"/>
  <c r="AL36" i="66" s="1"/>
  <c r="BB180" i="66"/>
  <c r="V180" i="66" s="1"/>
  <c r="AL180" i="66" s="1"/>
  <c r="BB66" i="66"/>
  <c r="V66" i="66" s="1"/>
  <c r="AL66" i="66" s="1"/>
  <c r="BB40" i="66"/>
  <c r="V40" i="66" s="1"/>
  <c r="AL40" i="66" s="1"/>
  <c r="BB164" i="66"/>
  <c r="V164" i="66" s="1"/>
  <c r="AL164" i="66" s="1"/>
  <c r="BB204" i="66"/>
  <c r="V204" i="66" s="1"/>
  <c r="AL204" i="66" s="1"/>
  <c r="BB74" i="66"/>
  <c r="V74" i="66" s="1"/>
  <c r="AL74" i="66" s="1"/>
  <c r="BB59" i="66"/>
  <c r="V59" i="66" s="1"/>
  <c r="AL59" i="66" s="1"/>
  <c r="BB75" i="66"/>
  <c r="V75" i="66" s="1"/>
  <c r="AL75" i="66" s="1"/>
  <c r="BB144" i="66"/>
  <c r="V144" i="66" s="1"/>
  <c r="AL144" i="66" s="1"/>
  <c r="BB176" i="66"/>
  <c r="V176" i="66" s="1"/>
  <c r="AL176" i="66" s="1"/>
  <c r="BB208" i="66"/>
  <c r="V208" i="66" s="1"/>
  <c r="AL208" i="66" s="1"/>
  <c r="BB147" i="66"/>
  <c r="V147" i="66" s="1"/>
  <c r="AL147" i="66" s="1"/>
  <c r="BB163" i="66"/>
  <c r="V163" i="66" s="1"/>
  <c r="AL163" i="66" s="1"/>
  <c r="BB179" i="66"/>
  <c r="V179" i="66" s="1"/>
  <c r="AL179" i="66" s="1"/>
  <c r="BB195" i="66"/>
  <c r="V195" i="66" s="1"/>
  <c r="AL195" i="66" s="1"/>
  <c r="BB211" i="66"/>
  <c r="V211" i="66" s="1"/>
  <c r="AL211" i="66" s="1"/>
  <c r="BB88" i="66"/>
  <c r="V88" i="66" s="1"/>
  <c r="AL88" i="66" s="1"/>
  <c r="BB92" i="66"/>
  <c r="V92" i="66" s="1"/>
  <c r="AL92" i="66" s="1"/>
  <c r="BB96" i="66"/>
  <c r="V96" i="66" s="1"/>
  <c r="AL96" i="66" s="1"/>
  <c r="BB100" i="66"/>
  <c r="V100" i="66" s="1"/>
  <c r="AL100" i="66" s="1"/>
  <c r="BB104" i="66"/>
  <c r="V104" i="66" s="1"/>
  <c r="AL104" i="66" s="1"/>
  <c r="BB108" i="66"/>
  <c r="V108" i="66" s="1"/>
  <c r="AL108" i="66" s="1"/>
  <c r="BB112" i="66"/>
  <c r="V112" i="66" s="1"/>
  <c r="AL112" i="66" s="1"/>
  <c r="BB116" i="66"/>
  <c r="V116" i="66" s="1"/>
  <c r="AL116" i="66" s="1"/>
  <c r="BB120" i="66"/>
  <c r="V120" i="66" s="1"/>
  <c r="AL120" i="66" s="1"/>
  <c r="BB124" i="66"/>
  <c r="V124" i="66" s="1"/>
  <c r="AL124" i="66" s="1"/>
  <c r="BB128" i="66"/>
  <c r="V128" i="66" s="1"/>
  <c r="AL128" i="66" s="1"/>
  <c r="BB132" i="66"/>
  <c r="V132" i="66" s="1"/>
  <c r="AL132" i="66" s="1"/>
  <c r="AZ33" i="66"/>
  <c r="T33" i="66" s="1"/>
  <c r="AJ33" i="66" s="1"/>
  <c r="AZ37" i="66"/>
  <c r="T37" i="66" s="1"/>
  <c r="AJ37" i="66" s="1"/>
  <c r="AZ94" i="66"/>
  <c r="T94" i="66" s="1"/>
  <c r="AJ94" i="66" s="1"/>
  <c r="AZ110" i="66"/>
  <c r="T110" i="66" s="1"/>
  <c r="AJ110" i="66" s="1"/>
  <c r="AZ122" i="66"/>
  <c r="T122" i="66" s="1"/>
  <c r="AJ122" i="66" s="1"/>
  <c r="AZ130" i="66"/>
  <c r="T130" i="66" s="1"/>
  <c r="AJ130" i="66" s="1"/>
  <c r="AZ64" i="66"/>
  <c r="T64" i="66" s="1"/>
  <c r="AJ64" i="66" s="1"/>
  <c r="AZ80" i="66"/>
  <c r="T80" i="66" s="1"/>
  <c r="AJ80" i="66" s="1"/>
  <c r="AZ139" i="66"/>
  <c r="T139" i="66" s="1"/>
  <c r="AJ139" i="66" s="1"/>
  <c r="AZ151" i="66"/>
  <c r="T151" i="66" s="1"/>
  <c r="AJ151" i="66" s="1"/>
  <c r="AZ195" i="66"/>
  <c r="T195" i="66" s="1"/>
  <c r="AJ195" i="66" s="1"/>
  <c r="BB29" i="66"/>
  <c r="V29" i="66" s="1"/>
  <c r="AL29" i="66" s="1"/>
  <c r="BB56" i="66"/>
  <c r="V56" i="66" s="1"/>
  <c r="AL56" i="66" s="1"/>
  <c r="BB173" i="66"/>
  <c r="V173" i="66" s="1"/>
  <c r="AL173" i="66" s="1"/>
  <c r="BB205" i="66"/>
  <c r="V205" i="66" s="1"/>
  <c r="AL205" i="66" s="1"/>
  <c r="BB221" i="66"/>
  <c r="V221" i="66" s="1"/>
  <c r="AL221" i="66" s="1"/>
  <c r="BA29" i="66"/>
  <c r="U29" i="66" s="1"/>
  <c r="AK29" i="66" s="1"/>
  <c r="BA37" i="66"/>
  <c r="U37" i="66" s="1"/>
  <c r="AK37" i="66" s="1"/>
  <c r="BA45" i="66"/>
  <c r="U45" i="66" s="1"/>
  <c r="AK45" i="66" s="1"/>
  <c r="BA49" i="66"/>
  <c r="U49" i="66" s="1"/>
  <c r="AK49" i="66" s="1"/>
  <c r="BA57" i="66"/>
  <c r="U57" i="66" s="1"/>
  <c r="AK57" i="66" s="1"/>
  <c r="BB72" i="66"/>
  <c r="V72" i="66" s="1"/>
  <c r="AL72" i="66" s="1"/>
  <c r="BB33" i="66"/>
  <c r="V33" i="66" s="1"/>
  <c r="AL33" i="66" s="1"/>
  <c r="BB141" i="66"/>
  <c r="V141" i="66" s="1"/>
  <c r="AL141" i="66" s="1"/>
  <c r="BB157" i="66"/>
  <c r="V157" i="66" s="1"/>
  <c r="AL157" i="66" s="1"/>
  <c r="BB189" i="66"/>
  <c r="V189" i="66" s="1"/>
  <c r="AL189" i="66" s="1"/>
  <c r="BA25" i="66"/>
  <c r="U25" i="66" s="1"/>
  <c r="AK25" i="66" s="1"/>
  <c r="BA33" i="66"/>
  <c r="U33" i="66" s="1"/>
  <c r="AK33" i="66" s="1"/>
  <c r="BA41" i="66"/>
  <c r="U41" i="66" s="1"/>
  <c r="AK41" i="66" s="1"/>
  <c r="BA53" i="66"/>
  <c r="U53" i="66" s="1"/>
  <c r="AK53" i="66" s="1"/>
  <c r="BA61" i="66"/>
  <c r="U61" i="66" s="1"/>
  <c r="AK61" i="66" s="1"/>
  <c r="BA65" i="66"/>
  <c r="U65" i="66" s="1"/>
  <c r="AK65" i="66" s="1"/>
  <c r="BA69" i="66"/>
  <c r="U69" i="66" s="1"/>
  <c r="AK69" i="66" s="1"/>
  <c r="BA73" i="66"/>
  <c r="U73" i="66" s="1"/>
  <c r="AK73" i="66" s="1"/>
  <c r="BA77" i="66"/>
  <c r="U77" i="66" s="1"/>
  <c r="AK77" i="66" s="1"/>
  <c r="BA81" i="66"/>
  <c r="U81" i="66" s="1"/>
  <c r="AK81" i="66" s="1"/>
  <c r="BA85" i="66"/>
  <c r="U85" i="66" s="1"/>
  <c r="AK85" i="66" s="1"/>
  <c r="BA89" i="66"/>
  <c r="U89" i="66" s="1"/>
  <c r="AK89" i="66" s="1"/>
  <c r="BA97" i="66"/>
  <c r="U97" i="66" s="1"/>
  <c r="AK97" i="66" s="1"/>
  <c r="BA101" i="66"/>
  <c r="U101" i="66" s="1"/>
  <c r="AK101" i="66" s="1"/>
  <c r="BA105" i="66"/>
  <c r="U105" i="66" s="1"/>
  <c r="AK105" i="66" s="1"/>
  <c r="BA113" i="66"/>
  <c r="U113" i="66" s="1"/>
  <c r="AK113" i="66" s="1"/>
  <c r="BA117" i="66"/>
  <c r="U117" i="66" s="1"/>
  <c r="AK117" i="66" s="1"/>
  <c r="BA121" i="66"/>
  <c r="U121" i="66" s="1"/>
  <c r="AK121" i="66" s="1"/>
  <c r="BA129" i="66"/>
  <c r="U129" i="66" s="1"/>
  <c r="AK129" i="66" s="1"/>
  <c r="BA133" i="66"/>
  <c r="U133" i="66" s="1"/>
  <c r="AK133" i="66" s="1"/>
  <c r="BA141" i="66"/>
  <c r="U141" i="66" s="1"/>
  <c r="AK141" i="66" s="1"/>
  <c r="BA145" i="66"/>
  <c r="U145" i="66" s="1"/>
  <c r="AK145" i="66" s="1"/>
  <c r="BA149" i="66"/>
  <c r="U149" i="66" s="1"/>
  <c r="AK149" i="66" s="1"/>
  <c r="BA157" i="66"/>
  <c r="U157" i="66" s="1"/>
  <c r="AK157" i="66" s="1"/>
  <c r="BA161" i="66"/>
  <c r="U161" i="66" s="1"/>
  <c r="AK161" i="66" s="1"/>
  <c r="BA165" i="66"/>
  <c r="U165" i="66" s="1"/>
  <c r="AK165" i="66" s="1"/>
  <c r="BA173" i="66"/>
  <c r="U173" i="66" s="1"/>
  <c r="AK173" i="66" s="1"/>
  <c r="BA177" i="66"/>
  <c r="U177" i="66" s="1"/>
  <c r="AK177" i="66" s="1"/>
  <c r="BA181" i="66"/>
  <c r="U181" i="66" s="1"/>
  <c r="AK181" i="66" s="1"/>
  <c r="BA189" i="66"/>
  <c r="U189" i="66" s="1"/>
  <c r="AK189" i="66" s="1"/>
  <c r="BA193" i="66"/>
  <c r="U193" i="66" s="1"/>
  <c r="AK193" i="66" s="1"/>
  <c r="BA197" i="66"/>
  <c r="U197" i="66" s="1"/>
  <c r="AK197" i="66" s="1"/>
  <c r="BA205" i="66"/>
  <c r="U205" i="66" s="1"/>
  <c r="AK205" i="66" s="1"/>
  <c r="BA209" i="66"/>
  <c r="U209" i="66" s="1"/>
  <c r="AK209" i="66" s="1"/>
  <c r="BA213" i="66"/>
  <c r="U213" i="66" s="1"/>
  <c r="AK213" i="66" s="1"/>
  <c r="BA221" i="66"/>
  <c r="U221" i="66" s="1"/>
  <c r="AK221" i="66" s="1"/>
  <c r="BB138" i="66"/>
  <c r="V138" i="66" s="1"/>
  <c r="AL138" i="66" s="1"/>
  <c r="BB186" i="66"/>
  <c r="V186" i="66" s="1"/>
  <c r="AL186" i="66" s="1"/>
  <c r="BA93" i="66"/>
  <c r="U93" i="66" s="1"/>
  <c r="AK93" i="66" s="1"/>
  <c r="BA109" i="66"/>
  <c r="U109" i="66" s="1"/>
  <c r="AK109" i="66" s="1"/>
  <c r="BA137" i="66"/>
  <c r="U137" i="66" s="1"/>
  <c r="AK137" i="66" s="1"/>
  <c r="BA153" i="66"/>
  <c r="U153" i="66" s="1"/>
  <c r="AK153" i="66" s="1"/>
  <c r="BA217" i="66"/>
  <c r="U217" i="66" s="1"/>
  <c r="AK217" i="66" s="1"/>
  <c r="BB27" i="66"/>
  <c r="V27" i="66" s="1"/>
  <c r="AL27" i="66" s="1"/>
  <c r="BB35" i="66"/>
  <c r="V35" i="66" s="1"/>
  <c r="AL35" i="66" s="1"/>
  <c r="BB45" i="66"/>
  <c r="V45" i="66" s="1"/>
  <c r="AL45" i="66" s="1"/>
  <c r="BB73" i="66"/>
  <c r="V73" i="66" s="1"/>
  <c r="AL73" i="66" s="1"/>
  <c r="BB148" i="66"/>
  <c r="V148" i="66" s="1"/>
  <c r="AL148" i="66" s="1"/>
  <c r="BB58" i="66"/>
  <c r="V58" i="66" s="1"/>
  <c r="AL58" i="66" s="1"/>
  <c r="BB52" i="66"/>
  <c r="V52" i="66" s="1"/>
  <c r="AL52" i="66" s="1"/>
  <c r="BB68" i="66"/>
  <c r="V68" i="66" s="1"/>
  <c r="AL68" i="66" s="1"/>
  <c r="BB84" i="66"/>
  <c r="V84" i="66" s="1"/>
  <c r="AL84" i="66" s="1"/>
  <c r="BB30" i="66"/>
  <c r="V30" i="66" s="1"/>
  <c r="AL30" i="66" s="1"/>
  <c r="BB39" i="66"/>
  <c r="V39" i="66" s="1"/>
  <c r="AL39" i="66" s="1"/>
  <c r="BB44" i="66"/>
  <c r="V44" i="66" s="1"/>
  <c r="AL44" i="66" s="1"/>
  <c r="BB49" i="66"/>
  <c r="V49" i="66" s="1"/>
  <c r="AL49" i="66" s="1"/>
  <c r="BB156" i="66"/>
  <c r="V156" i="66" s="1"/>
  <c r="AL156" i="66" s="1"/>
  <c r="BB196" i="66"/>
  <c r="V196" i="66" s="1"/>
  <c r="AL196" i="66" s="1"/>
  <c r="BB62" i="66"/>
  <c r="V62" i="66" s="1"/>
  <c r="AL62" i="66" s="1"/>
  <c r="BB55" i="66"/>
  <c r="V55" i="66" s="1"/>
  <c r="AL55" i="66" s="1"/>
  <c r="BB71" i="66"/>
  <c r="V71" i="66" s="1"/>
  <c r="AL71" i="66" s="1"/>
  <c r="BB136" i="66"/>
  <c r="V136" i="66" s="1"/>
  <c r="AL136" i="66" s="1"/>
  <c r="BB168" i="66"/>
  <c r="V168" i="66" s="1"/>
  <c r="AL168" i="66" s="1"/>
  <c r="BB200" i="66"/>
  <c r="V200" i="66" s="1"/>
  <c r="AL200" i="66" s="1"/>
  <c r="BB137" i="66"/>
  <c r="V137" i="66" s="1"/>
  <c r="AL137" i="66" s="1"/>
  <c r="BB153" i="66"/>
  <c r="V153" i="66" s="1"/>
  <c r="AL153" i="66" s="1"/>
  <c r="BB169" i="66"/>
  <c r="V169" i="66" s="1"/>
  <c r="AL169" i="66" s="1"/>
  <c r="BB185" i="66"/>
  <c r="V185" i="66" s="1"/>
  <c r="AL185" i="66" s="1"/>
  <c r="BB201" i="66"/>
  <c r="V201" i="66" s="1"/>
  <c r="AL201" i="66" s="1"/>
  <c r="BB217" i="66"/>
  <c r="V217" i="66" s="1"/>
  <c r="AL217" i="66" s="1"/>
  <c r="BB143" i="66"/>
  <c r="V143" i="66" s="1"/>
  <c r="AL143" i="66" s="1"/>
  <c r="BB159" i="66"/>
  <c r="V159" i="66" s="1"/>
  <c r="AL159" i="66" s="1"/>
  <c r="BB175" i="66"/>
  <c r="V175" i="66" s="1"/>
  <c r="AL175" i="66" s="1"/>
  <c r="BB191" i="66"/>
  <c r="V191" i="66" s="1"/>
  <c r="AL191" i="66" s="1"/>
  <c r="BB207" i="66"/>
  <c r="V207" i="66" s="1"/>
  <c r="AL207" i="66" s="1"/>
  <c r="BB134" i="66"/>
  <c r="V134" i="66" s="1"/>
  <c r="AL134" i="66" s="1"/>
  <c r="BB150" i="66"/>
  <c r="V150" i="66" s="1"/>
  <c r="AL150" i="66" s="1"/>
  <c r="BB166" i="66"/>
  <c r="V166" i="66" s="1"/>
  <c r="AL166" i="66" s="1"/>
  <c r="BB182" i="66"/>
  <c r="V182" i="66" s="1"/>
  <c r="AL182" i="66" s="1"/>
  <c r="BB198" i="66"/>
  <c r="V198" i="66" s="1"/>
  <c r="AL198" i="66" s="1"/>
  <c r="BB214" i="66"/>
  <c r="V214" i="66" s="1"/>
  <c r="AL214" i="66" s="1"/>
  <c r="BB87" i="66"/>
  <c r="V87" i="66" s="1"/>
  <c r="AL87" i="66" s="1"/>
  <c r="BB91" i="66"/>
  <c r="V91" i="66" s="1"/>
  <c r="AL91" i="66" s="1"/>
  <c r="BB95" i="66"/>
  <c r="V95" i="66" s="1"/>
  <c r="AL95" i="66" s="1"/>
  <c r="BB99" i="66"/>
  <c r="V99" i="66" s="1"/>
  <c r="AL99" i="66" s="1"/>
  <c r="BB103" i="66"/>
  <c r="V103" i="66" s="1"/>
  <c r="AL103" i="66" s="1"/>
  <c r="BB107" i="66"/>
  <c r="V107" i="66" s="1"/>
  <c r="AL107" i="66" s="1"/>
  <c r="BB111" i="66"/>
  <c r="V111" i="66" s="1"/>
  <c r="AL111" i="66" s="1"/>
  <c r="BB115" i="66"/>
  <c r="V115" i="66" s="1"/>
  <c r="AL115" i="66" s="1"/>
  <c r="BB119" i="66"/>
  <c r="V119" i="66" s="1"/>
  <c r="AL119" i="66" s="1"/>
  <c r="BB123" i="66"/>
  <c r="V123" i="66" s="1"/>
  <c r="AL123" i="66" s="1"/>
  <c r="BB127" i="66"/>
  <c r="V127" i="66" s="1"/>
  <c r="AL127" i="66" s="1"/>
  <c r="BB131" i="66"/>
  <c r="V131" i="66" s="1"/>
  <c r="AL131" i="66" s="1"/>
  <c r="BA24" i="66"/>
  <c r="U24" i="66" s="1"/>
  <c r="AK24" i="66" s="1"/>
  <c r="BA28" i="66"/>
  <c r="U28" i="66" s="1"/>
  <c r="AK28" i="66" s="1"/>
  <c r="BA32" i="66"/>
  <c r="U32" i="66" s="1"/>
  <c r="AK32" i="66" s="1"/>
  <c r="BA36" i="66"/>
  <c r="U36" i="66" s="1"/>
  <c r="AK36" i="66" s="1"/>
  <c r="BA40" i="66"/>
  <c r="U40" i="66" s="1"/>
  <c r="AK40" i="66" s="1"/>
  <c r="BA44" i="66"/>
  <c r="U44" i="66" s="1"/>
  <c r="AK44" i="66" s="1"/>
  <c r="BA48" i="66"/>
  <c r="U48" i="66" s="1"/>
  <c r="AK48" i="66" s="1"/>
  <c r="BA52" i="66"/>
  <c r="U52" i="66" s="1"/>
  <c r="AK52" i="66" s="1"/>
  <c r="BA56" i="66"/>
  <c r="U56" i="66" s="1"/>
  <c r="AK56" i="66" s="1"/>
  <c r="BA60" i="66"/>
  <c r="U60" i="66" s="1"/>
  <c r="AK60" i="66" s="1"/>
  <c r="BA64" i="66"/>
  <c r="U64" i="66" s="1"/>
  <c r="AK64" i="66" s="1"/>
  <c r="BA68" i="66"/>
  <c r="U68" i="66" s="1"/>
  <c r="AK68" i="66" s="1"/>
  <c r="BA72" i="66"/>
  <c r="U72" i="66" s="1"/>
  <c r="AK72" i="66" s="1"/>
  <c r="BA76" i="66"/>
  <c r="U76" i="66" s="1"/>
  <c r="AK76" i="66" s="1"/>
  <c r="BA80" i="66"/>
  <c r="U80" i="66" s="1"/>
  <c r="AK80" i="66" s="1"/>
  <c r="BA84" i="66"/>
  <c r="U84" i="66" s="1"/>
  <c r="AK84" i="66" s="1"/>
  <c r="BA88" i="66"/>
  <c r="U88" i="66" s="1"/>
  <c r="AK88" i="66" s="1"/>
  <c r="BA92" i="66"/>
  <c r="U92" i="66" s="1"/>
  <c r="AK92" i="66" s="1"/>
  <c r="BA96" i="66"/>
  <c r="U96" i="66" s="1"/>
  <c r="AK96" i="66" s="1"/>
  <c r="BA100" i="66"/>
  <c r="U100" i="66" s="1"/>
  <c r="AK100" i="66" s="1"/>
  <c r="BA104" i="66"/>
  <c r="U104" i="66" s="1"/>
  <c r="AK104" i="66" s="1"/>
  <c r="BA108" i="66"/>
  <c r="U108" i="66" s="1"/>
  <c r="AK108" i="66" s="1"/>
  <c r="BA112" i="66"/>
  <c r="U112" i="66" s="1"/>
  <c r="AK112" i="66" s="1"/>
  <c r="BA116" i="66"/>
  <c r="U116" i="66" s="1"/>
  <c r="AK116" i="66" s="1"/>
  <c r="BA120" i="66"/>
  <c r="U120" i="66" s="1"/>
  <c r="AK120" i="66" s="1"/>
  <c r="BA124" i="66"/>
  <c r="U124" i="66" s="1"/>
  <c r="AK124" i="66" s="1"/>
  <c r="BA128" i="66"/>
  <c r="U128" i="66" s="1"/>
  <c r="AK128" i="66" s="1"/>
  <c r="BA132" i="66"/>
  <c r="U132" i="66" s="1"/>
  <c r="AK132" i="66" s="1"/>
  <c r="BA136" i="66"/>
  <c r="U136" i="66" s="1"/>
  <c r="AK136" i="66" s="1"/>
  <c r="BA140" i="66"/>
  <c r="U140" i="66" s="1"/>
  <c r="AK140" i="66" s="1"/>
  <c r="BA144" i="66"/>
  <c r="U144" i="66" s="1"/>
  <c r="AK144" i="66" s="1"/>
  <c r="BA148" i="66"/>
  <c r="U148" i="66" s="1"/>
  <c r="AK148" i="66" s="1"/>
  <c r="BA152" i="66"/>
  <c r="U152" i="66" s="1"/>
  <c r="AK152" i="66" s="1"/>
  <c r="BA156" i="66"/>
  <c r="U156" i="66" s="1"/>
  <c r="AK156" i="66" s="1"/>
  <c r="BA160" i="66"/>
  <c r="U160" i="66" s="1"/>
  <c r="AK160" i="66" s="1"/>
  <c r="BA164" i="66"/>
  <c r="U164" i="66" s="1"/>
  <c r="AK164" i="66" s="1"/>
  <c r="BA168" i="66"/>
  <c r="U168" i="66" s="1"/>
  <c r="AK168" i="66" s="1"/>
  <c r="BA172" i="66"/>
  <c r="U172" i="66" s="1"/>
  <c r="AK172" i="66" s="1"/>
  <c r="BA176" i="66"/>
  <c r="U176" i="66" s="1"/>
  <c r="AK176" i="66" s="1"/>
  <c r="BA180" i="66"/>
  <c r="U180" i="66" s="1"/>
  <c r="AK180" i="66" s="1"/>
  <c r="BA184" i="66"/>
  <c r="U184" i="66" s="1"/>
  <c r="AK184" i="66" s="1"/>
  <c r="BA188" i="66"/>
  <c r="U188" i="66" s="1"/>
  <c r="AK188" i="66" s="1"/>
  <c r="BA192" i="66"/>
  <c r="U192" i="66" s="1"/>
  <c r="AK192" i="66" s="1"/>
  <c r="BA196" i="66"/>
  <c r="U196" i="66" s="1"/>
  <c r="AK196" i="66" s="1"/>
  <c r="BA200" i="66"/>
  <c r="U200" i="66" s="1"/>
  <c r="AK200" i="66" s="1"/>
  <c r="BA204" i="66"/>
  <c r="U204" i="66" s="1"/>
  <c r="AK204" i="66" s="1"/>
  <c r="BA208" i="66"/>
  <c r="U208" i="66" s="1"/>
  <c r="AK208" i="66" s="1"/>
  <c r="BA212" i="66"/>
  <c r="U212" i="66" s="1"/>
  <c r="AK212" i="66" s="1"/>
  <c r="BA216" i="66"/>
  <c r="U216" i="66" s="1"/>
  <c r="AK216" i="66" s="1"/>
  <c r="BA220" i="66"/>
  <c r="U220" i="66" s="1"/>
  <c r="AK220" i="66" s="1"/>
  <c r="BB22" i="66"/>
  <c r="V22" i="66" s="1"/>
  <c r="AL22" i="66" s="1"/>
  <c r="BB154" i="66"/>
  <c r="V154" i="66" s="1"/>
  <c r="AL154" i="66" s="1"/>
  <c r="BB202" i="66"/>
  <c r="V202" i="66" s="1"/>
  <c r="AL202" i="66" s="1"/>
  <c r="BB24" i="66"/>
  <c r="V24" i="66" s="1"/>
  <c r="AL24" i="66" s="1"/>
  <c r="BB31" i="66"/>
  <c r="V31" i="66" s="1"/>
  <c r="AL31" i="66" s="1"/>
  <c r="BB38" i="66"/>
  <c r="V38" i="66" s="1"/>
  <c r="AL38" i="66" s="1"/>
  <c r="BB65" i="66"/>
  <c r="V65" i="66" s="1"/>
  <c r="AL65" i="66" s="1"/>
  <c r="BB81" i="66"/>
  <c r="V81" i="66" s="1"/>
  <c r="AL81" i="66" s="1"/>
  <c r="BB220" i="66"/>
  <c r="V220" i="66" s="1"/>
  <c r="AL220" i="66" s="1"/>
  <c r="BB70" i="66"/>
  <c r="V70" i="66" s="1"/>
  <c r="AL70" i="66" s="1"/>
  <c r="BB60" i="66"/>
  <c r="V60" i="66" s="1"/>
  <c r="AL60" i="66" s="1"/>
  <c r="BB76" i="66"/>
  <c r="V76" i="66" s="1"/>
  <c r="AL76" i="66" s="1"/>
  <c r="BB26" i="66"/>
  <c r="V26" i="66" s="1"/>
  <c r="AL26" i="66" s="1"/>
  <c r="BB34" i="66"/>
  <c r="V34" i="66" s="1"/>
  <c r="AL34" i="66" s="1"/>
  <c r="BB42" i="66"/>
  <c r="V42" i="66" s="1"/>
  <c r="AL42" i="66" s="1"/>
  <c r="BB47" i="66"/>
  <c r="V47" i="66" s="1"/>
  <c r="AL47" i="66" s="1"/>
  <c r="BB61" i="66"/>
  <c r="V61" i="66" s="1"/>
  <c r="AL61" i="66" s="1"/>
  <c r="BB172" i="66"/>
  <c r="V172" i="66" s="1"/>
  <c r="AL172" i="66" s="1"/>
  <c r="BB212" i="66"/>
  <c r="V212" i="66" s="1"/>
  <c r="AL212" i="66" s="1"/>
  <c r="BB78" i="66"/>
  <c r="V78" i="66" s="1"/>
  <c r="AL78" i="66" s="1"/>
  <c r="BB63" i="66"/>
  <c r="V63" i="66" s="1"/>
  <c r="AL63" i="66" s="1"/>
  <c r="BB79" i="66"/>
  <c r="V79" i="66" s="1"/>
  <c r="AL79" i="66" s="1"/>
  <c r="BB152" i="66"/>
  <c r="V152" i="66" s="1"/>
  <c r="AL152" i="66" s="1"/>
  <c r="BB184" i="66"/>
  <c r="V184" i="66" s="1"/>
  <c r="AL184" i="66" s="1"/>
  <c r="BB216" i="66"/>
  <c r="V216" i="66" s="1"/>
  <c r="AL216" i="66" s="1"/>
  <c r="BB145" i="66"/>
  <c r="V145" i="66" s="1"/>
  <c r="AL145" i="66" s="1"/>
  <c r="BB161" i="66"/>
  <c r="V161" i="66" s="1"/>
  <c r="AL161" i="66" s="1"/>
  <c r="BB177" i="66"/>
  <c r="V177" i="66" s="1"/>
  <c r="AL177" i="66" s="1"/>
  <c r="BB193" i="66"/>
  <c r="V193" i="66" s="1"/>
  <c r="AL193" i="66" s="1"/>
  <c r="BB209" i="66"/>
  <c r="V209" i="66" s="1"/>
  <c r="AL209" i="66" s="1"/>
  <c r="BB135" i="66"/>
  <c r="V135" i="66" s="1"/>
  <c r="AL135" i="66" s="1"/>
  <c r="BB151" i="66"/>
  <c r="V151" i="66" s="1"/>
  <c r="AL151" i="66" s="1"/>
  <c r="BB167" i="66"/>
  <c r="V167" i="66" s="1"/>
  <c r="AL167" i="66" s="1"/>
  <c r="BB183" i="66"/>
  <c r="V183" i="66" s="1"/>
  <c r="AL183" i="66" s="1"/>
  <c r="BB199" i="66"/>
  <c r="V199" i="66" s="1"/>
  <c r="AL199" i="66" s="1"/>
  <c r="BB215" i="66"/>
  <c r="V215" i="66" s="1"/>
  <c r="AL215" i="66" s="1"/>
  <c r="BB142" i="66"/>
  <c r="V142" i="66" s="1"/>
  <c r="AL142" i="66" s="1"/>
  <c r="BB158" i="66"/>
  <c r="V158" i="66" s="1"/>
  <c r="AL158" i="66" s="1"/>
  <c r="BB174" i="66"/>
  <c r="V174" i="66" s="1"/>
  <c r="AL174" i="66" s="1"/>
  <c r="BB190" i="66"/>
  <c r="V190" i="66" s="1"/>
  <c r="AL190" i="66" s="1"/>
  <c r="BB206" i="66"/>
  <c r="V206" i="66" s="1"/>
  <c r="AL206" i="66" s="1"/>
  <c r="BB222" i="66"/>
  <c r="V222" i="66" s="1"/>
  <c r="AL222" i="66" s="1"/>
  <c r="BB89" i="66"/>
  <c r="V89" i="66" s="1"/>
  <c r="AL89" i="66" s="1"/>
  <c r="BB93" i="66"/>
  <c r="V93" i="66" s="1"/>
  <c r="AL93" i="66" s="1"/>
  <c r="BB97" i="66"/>
  <c r="V97" i="66" s="1"/>
  <c r="AL97" i="66" s="1"/>
  <c r="BB101" i="66"/>
  <c r="V101" i="66" s="1"/>
  <c r="AL101" i="66" s="1"/>
  <c r="BB105" i="66"/>
  <c r="V105" i="66" s="1"/>
  <c r="AL105" i="66" s="1"/>
  <c r="BB109" i="66"/>
  <c r="V109" i="66" s="1"/>
  <c r="AL109" i="66" s="1"/>
  <c r="BB113" i="66"/>
  <c r="V113" i="66" s="1"/>
  <c r="AL113" i="66" s="1"/>
  <c r="BB117" i="66"/>
  <c r="V117" i="66" s="1"/>
  <c r="AL117" i="66" s="1"/>
  <c r="BB121" i="66"/>
  <c r="V121" i="66" s="1"/>
  <c r="AL121" i="66" s="1"/>
  <c r="BB125" i="66"/>
  <c r="V125" i="66" s="1"/>
  <c r="AL125" i="66" s="1"/>
  <c r="BB129" i="66"/>
  <c r="V129" i="66" s="1"/>
  <c r="AL129" i="66" s="1"/>
  <c r="BA22" i="66"/>
  <c r="U22" i="66" s="1"/>
  <c r="AK22" i="66" s="1"/>
  <c r="BA26" i="66"/>
  <c r="U26" i="66" s="1"/>
  <c r="AK26" i="66" s="1"/>
  <c r="BA30" i="66"/>
  <c r="U30" i="66" s="1"/>
  <c r="AK30" i="66" s="1"/>
  <c r="BA34" i="66"/>
  <c r="U34" i="66" s="1"/>
  <c r="AK34" i="66" s="1"/>
  <c r="BA38" i="66"/>
  <c r="U38" i="66" s="1"/>
  <c r="AK38" i="66" s="1"/>
  <c r="BA42" i="66"/>
  <c r="U42" i="66" s="1"/>
  <c r="AK42" i="66" s="1"/>
  <c r="BA46" i="66"/>
  <c r="U46" i="66" s="1"/>
  <c r="AK46" i="66" s="1"/>
  <c r="BA50" i="66"/>
  <c r="U50" i="66" s="1"/>
  <c r="AK50" i="66" s="1"/>
  <c r="BA54" i="66"/>
  <c r="U54" i="66" s="1"/>
  <c r="AK54" i="66" s="1"/>
  <c r="BA58" i="66"/>
  <c r="U58" i="66" s="1"/>
  <c r="AK58" i="66" s="1"/>
  <c r="BA62" i="66"/>
  <c r="U62" i="66" s="1"/>
  <c r="AK62" i="66" s="1"/>
  <c r="BA66" i="66"/>
  <c r="U66" i="66" s="1"/>
  <c r="AK66" i="66" s="1"/>
  <c r="BA70" i="66"/>
  <c r="U70" i="66" s="1"/>
  <c r="AK70" i="66" s="1"/>
  <c r="BA74" i="66"/>
  <c r="U74" i="66" s="1"/>
  <c r="AK74" i="66" s="1"/>
  <c r="BA78" i="66"/>
  <c r="U78" i="66" s="1"/>
  <c r="AK78" i="66" s="1"/>
  <c r="BA82" i="66"/>
  <c r="U82" i="66" s="1"/>
  <c r="AK82" i="66" s="1"/>
  <c r="BA86" i="66"/>
  <c r="U86" i="66" s="1"/>
  <c r="AK86" i="66" s="1"/>
  <c r="BA90" i="66"/>
  <c r="U90" i="66" s="1"/>
  <c r="AK90" i="66" s="1"/>
  <c r="BA94" i="66"/>
  <c r="U94" i="66" s="1"/>
  <c r="AK94" i="66" s="1"/>
  <c r="BA98" i="66"/>
  <c r="U98" i="66" s="1"/>
  <c r="AK98" i="66" s="1"/>
  <c r="BA102" i="66"/>
  <c r="U102" i="66" s="1"/>
  <c r="AK102" i="66" s="1"/>
  <c r="BA106" i="66"/>
  <c r="U106" i="66" s="1"/>
  <c r="AK106" i="66" s="1"/>
  <c r="BA110" i="66"/>
  <c r="U110" i="66" s="1"/>
  <c r="AK110" i="66" s="1"/>
  <c r="BA114" i="66"/>
  <c r="U114" i="66" s="1"/>
  <c r="AK114" i="66" s="1"/>
  <c r="BA118" i="66"/>
  <c r="U118" i="66" s="1"/>
  <c r="AK118" i="66" s="1"/>
  <c r="BA122" i="66"/>
  <c r="U122" i="66" s="1"/>
  <c r="AK122" i="66" s="1"/>
  <c r="BA126" i="66"/>
  <c r="U126" i="66" s="1"/>
  <c r="AK126" i="66" s="1"/>
  <c r="BA130" i="66"/>
  <c r="U130" i="66" s="1"/>
  <c r="AK130" i="66" s="1"/>
  <c r="BA134" i="66"/>
  <c r="U134" i="66" s="1"/>
  <c r="AK134" i="66" s="1"/>
  <c r="BA138" i="66"/>
  <c r="U138" i="66" s="1"/>
  <c r="AK138" i="66" s="1"/>
  <c r="BA142" i="66"/>
  <c r="U142" i="66" s="1"/>
  <c r="AK142" i="66" s="1"/>
  <c r="BA146" i="66"/>
  <c r="U146" i="66" s="1"/>
  <c r="AK146" i="66" s="1"/>
  <c r="BA150" i="66"/>
  <c r="U150" i="66" s="1"/>
  <c r="AK150" i="66" s="1"/>
  <c r="BA154" i="66"/>
  <c r="U154" i="66" s="1"/>
  <c r="AK154" i="66" s="1"/>
  <c r="BA158" i="66"/>
  <c r="U158" i="66" s="1"/>
  <c r="AK158" i="66" s="1"/>
  <c r="BA162" i="66"/>
  <c r="U162" i="66" s="1"/>
  <c r="AK162" i="66" s="1"/>
  <c r="BA166" i="66"/>
  <c r="U166" i="66" s="1"/>
  <c r="AK166" i="66" s="1"/>
  <c r="BA170" i="66"/>
  <c r="U170" i="66" s="1"/>
  <c r="AK170" i="66" s="1"/>
  <c r="BA174" i="66"/>
  <c r="U174" i="66" s="1"/>
  <c r="AK174" i="66" s="1"/>
  <c r="BA178" i="66"/>
  <c r="U178" i="66" s="1"/>
  <c r="AK178" i="66" s="1"/>
  <c r="BA182" i="66"/>
  <c r="U182" i="66" s="1"/>
  <c r="AK182" i="66" s="1"/>
  <c r="BA186" i="66"/>
  <c r="U186" i="66" s="1"/>
  <c r="AK186" i="66" s="1"/>
  <c r="BA190" i="66"/>
  <c r="U190" i="66" s="1"/>
  <c r="AK190" i="66" s="1"/>
  <c r="BA194" i="66"/>
  <c r="U194" i="66" s="1"/>
  <c r="AK194" i="66" s="1"/>
  <c r="BA198" i="66"/>
  <c r="U198" i="66" s="1"/>
  <c r="AK198" i="66" s="1"/>
  <c r="BA202" i="66"/>
  <c r="U202" i="66" s="1"/>
  <c r="AK202" i="66" s="1"/>
  <c r="BA206" i="66"/>
  <c r="U206" i="66" s="1"/>
  <c r="AK206" i="66" s="1"/>
  <c r="BA210" i="66"/>
  <c r="U210" i="66" s="1"/>
  <c r="AK210" i="66" s="1"/>
  <c r="BA214" i="66"/>
  <c r="U214" i="66" s="1"/>
  <c r="AK214" i="66" s="1"/>
  <c r="BA218" i="66"/>
  <c r="U218" i="66" s="1"/>
  <c r="AK218" i="66" s="1"/>
  <c r="BA222" i="66"/>
  <c r="U222" i="66" s="1"/>
  <c r="AK222" i="66" s="1"/>
  <c r="BB57" i="66"/>
  <c r="V57" i="66" s="1"/>
  <c r="AL57" i="66" s="1"/>
  <c r="BB77" i="66"/>
  <c r="V77" i="66" s="1"/>
  <c r="AL77" i="66" s="1"/>
  <c r="BB46" i="66"/>
  <c r="V46" i="66" s="1"/>
  <c r="AL46" i="66" s="1"/>
  <c r="BB53" i="66"/>
  <c r="V53" i="66" s="1"/>
  <c r="AL53" i="66" s="1"/>
  <c r="BB170" i="66"/>
  <c r="V170" i="66" s="1"/>
  <c r="AL170" i="66" s="1"/>
  <c r="BB218" i="66"/>
  <c r="V218" i="66" s="1"/>
  <c r="AL218" i="66" s="1"/>
  <c r="BA125" i="66"/>
  <c r="U125" i="66" s="1"/>
  <c r="AK125" i="66" s="1"/>
  <c r="BA169" i="66"/>
  <c r="U169" i="66" s="1"/>
  <c r="AK169" i="66" s="1"/>
  <c r="BA185" i="66"/>
  <c r="U185" i="66" s="1"/>
  <c r="AK185" i="66" s="1"/>
  <c r="BA201" i="66"/>
  <c r="U201" i="66" s="1"/>
  <c r="AK201" i="66" s="1"/>
  <c r="BB25" i="66"/>
  <c r="V25" i="66" s="1"/>
  <c r="AL25" i="66" s="1"/>
  <c r="BB32" i="66"/>
  <c r="V32" i="66" s="1"/>
  <c r="AL32" i="66" s="1"/>
  <c r="BB41" i="66"/>
  <c r="V41" i="66" s="1"/>
  <c r="AL41" i="66" s="1"/>
  <c r="BB69" i="66"/>
  <c r="V69" i="66" s="1"/>
  <c r="AL69" i="66" s="1"/>
  <c r="BB140" i="66"/>
  <c r="V140" i="66" s="1"/>
  <c r="AL140" i="66" s="1"/>
  <c r="BB54" i="66"/>
  <c r="V54" i="66" s="1"/>
  <c r="AL54" i="66" s="1"/>
  <c r="BB82" i="66"/>
  <c r="V82" i="66" s="1"/>
  <c r="AL82" i="66" s="1"/>
  <c r="BB64" i="66"/>
  <c r="V64" i="66" s="1"/>
  <c r="AL64" i="66" s="1"/>
  <c r="BB80" i="66"/>
  <c r="V80" i="66" s="1"/>
  <c r="AL80" i="66" s="1"/>
  <c r="BB28" i="66"/>
  <c r="V28" i="66" s="1"/>
  <c r="AL28" i="66" s="1"/>
  <c r="BB37" i="66"/>
  <c r="V37" i="66" s="1"/>
  <c r="AL37" i="66" s="1"/>
  <c r="BB43" i="66"/>
  <c r="V43" i="66" s="1"/>
  <c r="AL43" i="66" s="1"/>
  <c r="BB48" i="66"/>
  <c r="V48" i="66" s="1"/>
  <c r="AL48" i="66" s="1"/>
  <c r="BB85" i="66"/>
  <c r="V85" i="66" s="1"/>
  <c r="AL85" i="66" s="1"/>
  <c r="BB188" i="66"/>
  <c r="V188" i="66" s="1"/>
  <c r="AL188" i="66" s="1"/>
  <c r="BB50" i="66"/>
  <c r="V50" i="66" s="1"/>
  <c r="AL50" i="66" s="1"/>
  <c r="BB51" i="66"/>
  <c r="V51" i="66" s="1"/>
  <c r="AL51" i="66" s="1"/>
  <c r="BB67" i="66"/>
  <c r="V67" i="66" s="1"/>
  <c r="AL67" i="66" s="1"/>
  <c r="BB83" i="66"/>
  <c r="V83" i="66" s="1"/>
  <c r="AL83" i="66" s="1"/>
  <c r="BB160" i="66"/>
  <c r="V160" i="66" s="1"/>
  <c r="AL160" i="66" s="1"/>
  <c r="BB192" i="66"/>
  <c r="V192" i="66" s="1"/>
  <c r="AL192" i="66" s="1"/>
  <c r="BB133" i="66"/>
  <c r="V133" i="66" s="1"/>
  <c r="AL133" i="66" s="1"/>
  <c r="BB149" i="66"/>
  <c r="V149" i="66" s="1"/>
  <c r="AL149" i="66" s="1"/>
  <c r="BB165" i="66"/>
  <c r="V165" i="66" s="1"/>
  <c r="AL165" i="66" s="1"/>
  <c r="BB181" i="66"/>
  <c r="V181" i="66" s="1"/>
  <c r="AL181" i="66" s="1"/>
  <c r="BB197" i="66"/>
  <c r="V197" i="66" s="1"/>
  <c r="AL197" i="66" s="1"/>
  <c r="BB213" i="66"/>
  <c r="V213" i="66" s="1"/>
  <c r="AL213" i="66" s="1"/>
  <c r="BB139" i="66"/>
  <c r="V139" i="66" s="1"/>
  <c r="AL139" i="66" s="1"/>
  <c r="BB155" i="66"/>
  <c r="V155" i="66" s="1"/>
  <c r="AL155" i="66" s="1"/>
  <c r="BB171" i="66"/>
  <c r="V171" i="66" s="1"/>
  <c r="AL171" i="66" s="1"/>
  <c r="BB187" i="66"/>
  <c r="V187" i="66" s="1"/>
  <c r="AL187" i="66" s="1"/>
  <c r="BB203" i="66"/>
  <c r="V203" i="66" s="1"/>
  <c r="AL203" i="66" s="1"/>
  <c r="BB219" i="66"/>
  <c r="V219" i="66" s="1"/>
  <c r="AL219" i="66" s="1"/>
  <c r="BB146" i="66"/>
  <c r="V146" i="66" s="1"/>
  <c r="AL146" i="66" s="1"/>
  <c r="BB162" i="66"/>
  <c r="V162" i="66" s="1"/>
  <c r="AL162" i="66" s="1"/>
  <c r="BB178" i="66"/>
  <c r="V178" i="66" s="1"/>
  <c r="AL178" i="66" s="1"/>
  <c r="BB194" i="66"/>
  <c r="V194" i="66" s="1"/>
  <c r="AL194" i="66" s="1"/>
  <c r="BB210" i="66"/>
  <c r="V210" i="66" s="1"/>
  <c r="AL210" i="66" s="1"/>
  <c r="BB86" i="66"/>
  <c r="V86" i="66" s="1"/>
  <c r="AL86" i="66" s="1"/>
  <c r="BB90" i="66"/>
  <c r="V90" i="66" s="1"/>
  <c r="AL90" i="66" s="1"/>
  <c r="BB94" i="66"/>
  <c r="V94" i="66" s="1"/>
  <c r="AL94" i="66" s="1"/>
  <c r="BB98" i="66"/>
  <c r="V98" i="66" s="1"/>
  <c r="AL98" i="66" s="1"/>
  <c r="BB102" i="66"/>
  <c r="V102" i="66" s="1"/>
  <c r="AL102" i="66" s="1"/>
  <c r="BB106" i="66"/>
  <c r="V106" i="66" s="1"/>
  <c r="AL106" i="66" s="1"/>
  <c r="BB110" i="66"/>
  <c r="V110" i="66" s="1"/>
  <c r="AL110" i="66" s="1"/>
  <c r="BB114" i="66"/>
  <c r="V114" i="66" s="1"/>
  <c r="AL114" i="66" s="1"/>
  <c r="BB118" i="66"/>
  <c r="V118" i="66" s="1"/>
  <c r="AL118" i="66" s="1"/>
  <c r="BB122" i="66"/>
  <c r="V122" i="66" s="1"/>
  <c r="AL122" i="66" s="1"/>
  <c r="BB126" i="66"/>
  <c r="V126" i="66" s="1"/>
  <c r="AL126" i="66" s="1"/>
  <c r="BB130" i="66"/>
  <c r="V130" i="66" s="1"/>
  <c r="AL130" i="66" s="1"/>
  <c r="BA23" i="66"/>
  <c r="U23" i="66" s="1"/>
  <c r="AK23" i="66" s="1"/>
  <c r="BA27" i="66"/>
  <c r="U27" i="66" s="1"/>
  <c r="AK27" i="66" s="1"/>
  <c r="BA31" i="66"/>
  <c r="U31" i="66" s="1"/>
  <c r="AK31" i="66" s="1"/>
  <c r="BA35" i="66"/>
  <c r="U35" i="66" s="1"/>
  <c r="AK35" i="66" s="1"/>
  <c r="BA39" i="66"/>
  <c r="U39" i="66" s="1"/>
  <c r="AK39" i="66" s="1"/>
  <c r="BA43" i="66"/>
  <c r="U43" i="66" s="1"/>
  <c r="AK43" i="66" s="1"/>
  <c r="BA47" i="66"/>
  <c r="U47" i="66" s="1"/>
  <c r="AK47" i="66" s="1"/>
  <c r="BA51" i="66"/>
  <c r="U51" i="66" s="1"/>
  <c r="AK51" i="66" s="1"/>
  <c r="BA55" i="66"/>
  <c r="U55" i="66" s="1"/>
  <c r="AK55" i="66" s="1"/>
  <c r="BA59" i="66"/>
  <c r="U59" i="66" s="1"/>
  <c r="AK59" i="66" s="1"/>
  <c r="BA63" i="66"/>
  <c r="U63" i="66" s="1"/>
  <c r="AK63" i="66" s="1"/>
  <c r="BA67" i="66"/>
  <c r="U67" i="66" s="1"/>
  <c r="AK67" i="66" s="1"/>
  <c r="BA71" i="66"/>
  <c r="U71" i="66" s="1"/>
  <c r="AK71" i="66" s="1"/>
  <c r="BA75" i="66"/>
  <c r="U75" i="66" s="1"/>
  <c r="AK75" i="66" s="1"/>
  <c r="BA79" i="66"/>
  <c r="U79" i="66" s="1"/>
  <c r="AK79" i="66" s="1"/>
  <c r="BA83" i="66"/>
  <c r="U83" i="66" s="1"/>
  <c r="AK83" i="66" s="1"/>
  <c r="BA87" i="66"/>
  <c r="U87" i="66" s="1"/>
  <c r="AK87" i="66" s="1"/>
  <c r="BA91" i="66"/>
  <c r="U91" i="66" s="1"/>
  <c r="AK91" i="66" s="1"/>
  <c r="BA95" i="66"/>
  <c r="U95" i="66" s="1"/>
  <c r="AK95" i="66" s="1"/>
  <c r="BA99" i="66"/>
  <c r="U99" i="66" s="1"/>
  <c r="AK99" i="66" s="1"/>
  <c r="BA103" i="66"/>
  <c r="U103" i="66" s="1"/>
  <c r="AK103" i="66" s="1"/>
  <c r="BA107" i="66"/>
  <c r="U107" i="66" s="1"/>
  <c r="AK107" i="66" s="1"/>
  <c r="BA111" i="66"/>
  <c r="U111" i="66" s="1"/>
  <c r="AK111" i="66" s="1"/>
  <c r="BA115" i="66"/>
  <c r="U115" i="66" s="1"/>
  <c r="AK115" i="66" s="1"/>
  <c r="BA119" i="66"/>
  <c r="U119" i="66" s="1"/>
  <c r="AK119" i="66" s="1"/>
  <c r="BA123" i="66"/>
  <c r="U123" i="66" s="1"/>
  <c r="AK123" i="66" s="1"/>
  <c r="BA127" i="66"/>
  <c r="U127" i="66" s="1"/>
  <c r="AK127" i="66" s="1"/>
  <c r="BA131" i="66"/>
  <c r="U131" i="66" s="1"/>
  <c r="AK131" i="66" s="1"/>
  <c r="BA135" i="66"/>
  <c r="U135" i="66" s="1"/>
  <c r="AK135" i="66" s="1"/>
  <c r="BA139" i="66"/>
  <c r="U139" i="66" s="1"/>
  <c r="AK139" i="66" s="1"/>
  <c r="BA143" i="66"/>
  <c r="U143" i="66" s="1"/>
  <c r="AK143" i="66" s="1"/>
  <c r="BA147" i="66"/>
  <c r="U147" i="66" s="1"/>
  <c r="AK147" i="66" s="1"/>
  <c r="BA151" i="66"/>
  <c r="U151" i="66" s="1"/>
  <c r="AK151" i="66" s="1"/>
  <c r="BA155" i="66"/>
  <c r="U155" i="66" s="1"/>
  <c r="AK155" i="66" s="1"/>
  <c r="BA159" i="66"/>
  <c r="U159" i="66" s="1"/>
  <c r="AK159" i="66" s="1"/>
  <c r="BA163" i="66"/>
  <c r="U163" i="66" s="1"/>
  <c r="AK163" i="66" s="1"/>
  <c r="BA167" i="66"/>
  <c r="U167" i="66" s="1"/>
  <c r="AK167" i="66" s="1"/>
  <c r="BA171" i="66"/>
  <c r="U171" i="66" s="1"/>
  <c r="AK171" i="66" s="1"/>
  <c r="BA175" i="66"/>
  <c r="U175" i="66" s="1"/>
  <c r="AK175" i="66" s="1"/>
  <c r="BA179" i="66"/>
  <c r="U179" i="66" s="1"/>
  <c r="AK179" i="66" s="1"/>
  <c r="BA183" i="66"/>
  <c r="U183" i="66" s="1"/>
  <c r="AK183" i="66" s="1"/>
  <c r="BA187" i="66"/>
  <c r="U187" i="66" s="1"/>
  <c r="AK187" i="66" s="1"/>
  <c r="BA191" i="66"/>
  <c r="U191" i="66" s="1"/>
  <c r="AK191" i="66" s="1"/>
  <c r="BA195" i="66"/>
  <c r="U195" i="66" s="1"/>
  <c r="AK195" i="66" s="1"/>
  <c r="BA199" i="66"/>
  <c r="U199" i="66" s="1"/>
  <c r="AK199" i="66" s="1"/>
  <c r="BA203" i="66"/>
  <c r="U203" i="66" s="1"/>
  <c r="AK203" i="66" s="1"/>
  <c r="BA207" i="66"/>
  <c r="U207" i="66" s="1"/>
  <c r="AK207" i="66" s="1"/>
  <c r="BA211" i="66"/>
  <c r="U211" i="66" s="1"/>
  <c r="AK211" i="66" s="1"/>
  <c r="BA215" i="66"/>
  <c r="U215" i="66" s="1"/>
  <c r="AK215" i="66" s="1"/>
  <c r="BA219" i="66"/>
  <c r="U219" i="66" s="1"/>
  <c r="AK219" i="66" s="1"/>
  <c r="AQ223" i="66" l="1"/>
  <c r="AM223" i="66"/>
  <c r="Q2" i="66"/>
  <c r="AX223" i="66"/>
  <c r="P2" i="66"/>
  <c r="AW223" i="66"/>
  <c r="O2" i="66"/>
  <c r="AV223" i="66"/>
  <c r="AL223" i="66"/>
  <c r="AS223" i="66"/>
  <c r="AN223" i="66"/>
  <c r="AU223" i="66"/>
  <c r="N2" i="66"/>
  <c r="AP223" i="66"/>
  <c r="AR223" i="66"/>
  <c r="AO223" i="66"/>
  <c r="AT223" i="66"/>
  <c r="F2" i="66"/>
  <c r="AJ223" i="66"/>
  <c r="C2" i="66"/>
  <c r="I2" i="66"/>
  <c r="H2" i="66"/>
  <c r="K2" i="66"/>
  <c r="G2" i="66"/>
  <c r="M2" i="66"/>
  <c r="J2" i="66"/>
  <c r="E2" i="66"/>
  <c r="AK223" i="66"/>
  <c r="D2" i="66"/>
  <c r="L2" i="66"/>
  <c r="B2" i="66" l="1"/>
  <c r="AI223" i="66"/>
  <c r="B9" i="53" l="1"/>
  <c r="B1" i="53"/>
  <c r="B11" i="53"/>
  <c r="L9" i="53" l="1"/>
  <c r="L11" i="53" s="1"/>
  <c r="P9" i="53"/>
  <c r="P11" i="53" s="1"/>
  <c r="N10" i="53"/>
  <c r="N12" i="53" s="1"/>
  <c r="O9" i="53"/>
  <c r="O11" i="53" s="1"/>
  <c r="M10" i="53"/>
  <c r="M12" i="53" s="1"/>
  <c r="Q10" i="53"/>
  <c r="Q12" i="53" s="1"/>
  <c r="M9" i="53"/>
  <c r="M11" i="53" s="1"/>
  <c r="Q9" i="53"/>
  <c r="Q11" i="53" s="1"/>
  <c r="O10" i="53"/>
  <c r="O12" i="53" s="1"/>
  <c r="N9" i="53"/>
  <c r="N11" i="53" s="1"/>
  <c r="L10" i="53"/>
  <c r="L12" i="53" s="1"/>
  <c r="P10" i="53"/>
  <c r="P12" i="53" s="1"/>
  <c r="G7" i="53"/>
  <c r="G8" i="53"/>
  <c r="G10" i="53" s="1"/>
  <c r="G12" i="53" s="1"/>
  <c r="K8" i="53"/>
  <c r="K10" i="53" s="1"/>
  <c r="K12" i="53" s="1"/>
  <c r="K7" i="53"/>
  <c r="D7" i="53"/>
  <c r="D8" i="53"/>
  <c r="D10" i="53" s="1"/>
  <c r="D12" i="53" s="1"/>
  <c r="H7" i="53"/>
  <c r="H8" i="53"/>
  <c r="H10" i="53" s="1"/>
  <c r="H12" i="53" s="1"/>
  <c r="E7" i="53"/>
  <c r="E8" i="53"/>
  <c r="E10" i="53" s="1"/>
  <c r="E12" i="53" s="1"/>
  <c r="I7" i="53"/>
  <c r="I8" i="53"/>
  <c r="I10" i="53" s="1"/>
  <c r="I12" i="53" s="1"/>
  <c r="F8" i="53"/>
  <c r="F10" i="53" s="1"/>
  <c r="F12" i="53" s="1"/>
  <c r="F7" i="53"/>
  <c r="J8" i="53"/>
  <c r="J10" i="53" s="1"/>
  <c r="J12" i="53" s="1"/>
  <c r="J7" i="53"/>
  <c r="B16" i="37"/>
  <c r="B15" i="37"/>
  <c r="B14" i="37"/>
  <c r="F9" i="53" l="1"/>
  <c r="K9" i="53"/>
  <c r="E9" i="53"/>
  <c r="H9" i="53"/>
  <c r="J9" i="53"/>
  <c r="I9" i="53"/>
  <c r="D9" i="53"/>
  <c r="G9" i="53"/>
  <c r="G11" i="53" l="1"/>
  <c r="F11" i="53"/>
  <c r="D11" i="53"/>
  <c r="I11" i="53"/>
  <c r="J11" i="53"/>
  <c r="K11" i="53"/>
  <c r="H11" i="53"/>
  <c r="E11" i="53"/>
  <c r="C7" i="53" l="1"/>
  <c r="C8" i="53"/>
  <c r="C10" i="53" s="1"/>
  <c r="C12" i="53" s="1"/>
  <c r="C9" i="53" l="1"/>
  <c r="C11" i="53" l="1"/>
  <c r="B7" i="37" l="1"/>
</calcChain>
</file>

<file path=xl/sharedStrings.xml><?xml version="1.0" encoding="utf-8"?>
<sst xmlns="http://schemas.openxmlformats.org/spreadsheetml/2006/main" count="182" uniqueCount="61">
  <si>
    <t>3/4 a1(I)</t>
  </si>
  <si>
    <t>3/4 a2(I)</t>
  </si>
  <si>
    <t>Pixel</t>
  </si>
  <si>
    <t>Full a1(I)</t>
  </si>
  <si>
    <t>Full a2(I)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</si>
  <si>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</si>
  <si>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</si>
  <si>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</si>
  <si>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</si>
  <si>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</si>
  <si>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</si>
  <si>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</si>
  <si>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</si>
  <si>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</si>
  <si>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</si>
  <si>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</si>
  <si>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</si>
  <si>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Collagenolysis</t>
  </si>
  <si>
    <t>[S]</t>
  </si>
  <si>
    <t>S units</t>
  </si>
  <si>
    <t>[E]</t>
  </si>
  <si>
    <t>E units</t>
  </si>
  <si>
    <t>nM</t>
  </si>
  <si>
    <t>E</t>
  </si>
  <si>
    <t>T</t>
  </si>
  <si>
    <t>Baseline</t>
  </si>
  <si>
    <t>Baseline_LHS</t>
  </si>
  <si>
    <t>Baseline_RHS</t>
  </si>
  <si>
    <t>Base_pts</t>
  </si>
  <si>
    <t>pivot</t>
  </si>
  <si>
    <t>k</t>
  </si>
  <si>
    <t>Switch Function</t>
  </si>
  <si>
    <t>Baseline_Data_LHS</t>
  </si>
  <si>
    <t>Baseline_Data_RHS</t>
  </si>
  <si>
    <t>baseline</t>
  </si>
  <si>
    <t>full_L</t>
  </si>
  <si>
    <t>full_R</t>
  </si>
  <si>
    <t>3/4_L</t>
  </si>
  <si>
    <t>3/4_R</t>
  </si>
  <si>
    <t>ug/mL</t>
  </si>
  <si>
    <t>uL loaded</t>
  </si>
  <si>
    <t>uL orig</t>
  </si>
  <si>
    <t>ug total collagen loaded on gel</t>
  </si>
  <si>
    <t>end</t>
  </si>
  <si>
    <t>start</t>
  </si>
  <si>
    <t>pH</t>
  </si>
  <si>
    <t>pH range:</t>
  </si>
  <si>
    <t>6.29</t>
  </si>
  <si>
    <t>6.64</t>
  </si>
  <si>
    <t>6.91</t>
  </si>
  <si>
    <t>7.15</t>
  </si>
  <si>
    <t>7.42</t>
  </si>
  <si>
    <t>7.77</t>
  </si>
  <si>
    <t>8.17</t>
  </si>
  <si>
    <t>8.59</t>
  </si>
  <si>
    <t>8.94</t>
  </si>
  <si>
    <t>9.21</t>
  </si>
  <si>
    <t>9.47</t>
  </si>
  <si>
    <t>a1(I)</t>
  </si>
  <si>
    <t>a2(I)</t>
  </si>
  <si>
    <t>WT MMP-1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</si>
</sst>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sz val="11"/>
      <color rgb="FFC00000"/>
      <name val="Calibri"/>
      <family val="2"/>
      <scheme val="minor"/>
    </font>
    <font>
      <sz val="11"/>
      <color rgb="FF00B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0" fontId="3" fillId="0" borderId="12" xfId="0" applyFont="1" applyBorder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5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2" fontId="3" fillId="5" borderId="1" xfId="0" applyNumberFormat="1" applyFont="1" applyFill="1" applyBorder="1"/>
    <xf numFmtId="0" fontId="3" fillId="0" borderId="0" xfId="0" applyFont="1" applyFill="1"/>
    <xf numFmtId="0" fontId="2" fillId="4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2" fontId="3" fillId="0" borderId="0" xfId="0" applyNumberFormat="1" applyFont="1" applyFill="1" applyBorder="1"/>
    <xf numFmtId="0" fontId="3" fillId="0" borderId="0" xfId="0" applyFont="1" applyFill="1" applyBorder="1"/>
    <xf numFmtId="0" fontId="3" fillId="0" borderId="4" xfId="0" applyFont="1" applyBorder="1"/>
    <xf numFmtId="0" fontId="3" fillId="0" borderId="6" xfId="0" applyFont="1" applyBorder="1"/>
    <xf numFmtId="0" fontId="3" fillId="0" borderId="9" xfId="0" applyFont="1" applyBorder="1"/>
    <xf numFmtId="0" fontId="2" fillId="4" borderId="4" xfId="0" applyFont="1" applyFill="1" applyBorder="1"/>
    <xf numFmtId="0" fontId="2" fillId="4" borderId="6" xfId="0" applyFont="1" applyFill="1" applyBorder="1"/>
    <xf numFmtId="0" fontId="2" fillId="4" borderId="9" xfId="0" applyFont="1" applyFill="1" applyBorder="1"/>
    <xf numFmtId="3" fontId="3" fillId="5" borderId="1" xfId="0" applyNumberFormat="1" applyFont="1" applyFill="1" applyBorder="1"/>
    <xf numFmtId="3" fontId="3" fillId="0" borderId="12" xfId="0" applyNumberFormat="1" applyFont="1" applyBorder="1"/>
    <xf numFmtId="3" fontId="3" fillId="0" borderId="13" xfId="0" applyNumberFormat="1" applyFont="1" applyBorder="1"/>
    <xf numFmtId="3" fontId="3" fillId="0" borderId="14" xfId="0" applyNumberFormat="1" applyFont="1" applyBorder="1"/>
    <xf numFmtId="0" fontId="2" fillId="0" borderId="2" xfId="0" applyFont="1" applyFill="1" applyBorder="1"/>
    <xf numFmtId="0" fontId="2" fillId="0" borderId="5" xfId="0" applyFont="1" applyFill="1" applyBorder="1"/>
    <xf numFmtId="0" fontId="2" fillId="0" borderId="7" xfId="0" applyFont="1" applyFill="1" applyBorder="1"/>
    <xf numFmtId="0" fontId="2" fillId="0" borderId="3" xfId="0" applyFont="1" applyFill="1" applyBorder="1"/>
    <xf numFmtId="0" fontId="2" fillId="0" borderId="8" xfId="0" applyFont="1" applyFill="1" applyBorder="1"/>
    <xf numFmtId="0" fontId="0" fillId="0" borderId="0" xfId="0" applyNumberFormat="1" applyFont="1" applyFill="1" applyBorder="1" applyAlignment="1"/>
    <xf numFmtId="164" fontId="7" fillId="0" borderId="0" xfId="0" applyNumberFormat="1" applyFont="1"/>
    <xf numFmtId="0" fontId="7" fillId="0" borderId="0" xfId="0" applyFont="1"/>
    <xf numFmtId="164" fontId="8" fillId="0" borderId="0" xfId="0" applyNumberFormat="1" applyFont="1"/>
    <xf numFmtId="0" fontId="8" fillId="0" borderId="0" xfId="0" applyFont="1"/>
    <xf numFmtId="0" fontId="2" fillId="0" borderId="4" xfId="0" applyFont="1" applyFill="1" applyBorder="1"/>
    <xf numFmtId="0" fontId="2" fillId="0" borderId="6" xfId="0" applyFont="1" applyFill="1" applyBorder="1"/>
    <xf numFmtId="0" fontId="2" fillId="0" borderId="9" xfId="0" applyFont="1" applyFill="1" applyBorder="1"/>
    <xf numFmtId="0" fontId="3" fillId="0" borderId="0" xfId="0" applyFont="1" applyAlignment="1">
      <alignment horizont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2" fontId="3" fillId="0" borderId="0" xfId="0" applyNumberFormat="1" applyFont="1"/>
    <xf numFmtId="164" fontId="2" fillId="0" borderId="0" xfId="0" applyNumberFormat="1" applyFont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A!$C$21</c:f>
          <c:strCache>
            <c:ptCount val="1"/>
            <c:pt idx="0">
              <c:v>4.26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A!$C$22:$C$222</c:f>
              <c:numCache>
                <c:formatCode>General</c:formatCode>
                <c:ptCount val="201"/>
                <c:pt idx="0">
                  <c:v>53.017899999999997</c:v>
                </c:pt>
                <c:pt idx="1">
                  <c:v>52.75</c:v>
                </c:pt>
                <c:pt idx="2">
                  <c:v>52.857100000000003</c:v>
                </c:pt>
                <c:pt idx="3">
                  <c:v>52.732100000000003</c:v>
                </c:pt>
                <c:pt idx="4">
                  <c:v>54.232100000000003</c:v>
                </c:pt>
                <c:pt idx="5">
                  <c:v>53.785699999999999</c:v>
                </c:pt>
                <c:pt idx="6">
                  <c:v>53.303600000000003</c:v>
                </c:pt>
                <c:pt idx="7">
                  <c:v>53.267899999999997</c:v>
                </c:pt>
                <c:pt idx="8">
                  <c:v>53.839300000000001</c:v>
                </c:pt>
                <c:pt idx="9">
                  <c:v>53.785699999999999</c:v>
                </c:pt>
                <c:pt idx="10">
                  <c:v>53.321399999999997</c:v>
                </c:pt>
                <c:pt idx="11">
                  <c:v>53</c:v>
                </c:pt>
                <c:pt idx="12">
                  <c:v>52.732100000000003</c:v>
                </c:pt>
                <c:pt idx="13">
                  <c:v>53.053600000000003</c:v>
                </c:pt>
                <c:pt idx="14">
                  <c:v>51.982100000000003</c:v>
                </c:pt>
                <c:pt idx="15">
                  <c:v>52.553600000000003</c:v>
                </c:pt>
                <c:pt idx="16">
                  <c:v>52.285699999999999</c:v>
                </c:pt>
                <c:pt idx="17">
                  <c:v>52.375</c:v>
                </c:pt>
                <c:pt idx="18">
                  <c:v>52.714300000000001</c:v>
                </c:pt>
                <c:pt idx="19">
                  <c:v>53</c:v>
                </c:pt>
                <c:pt idx="20">
                  <c:v>53.214300000000001</c:v>
                </c:pt>
                <c:pt idx="21">
                  <c:v>51.714300000000001</c:v>
                </c:pt>
                <c:pt idx="22">
                  <c:v>53.160699999999999</c:v>
                </c:pt>
                <c:pt idx="23">
                  <c:v>53.267899999999997</c:v>
                </c:pt>
                <c:pt idx="24">
                  <c:v>52.428600000000003</c:v>
                </c:pt>
                <c:pt idx="25">
                  <c:v>52.75</c:v>
                </c:pt>
                <c:pt idx="26">
                  <c:v>52.517899999999997</c:v>
                </c:pt>
                <c:pt idx="27">
                  <c:v>52.535699999999999</c:v>
                </c:pt>
                <c:pt idx="28">
                  <c:v>52.678600000000003</c:v>
                </c:pt>
                <c:pt idx="29">
                  <c:v>52.660699999999999</c:v>
                </c:pt>
                <c:pt idx="30">
                  <c:v>53.875</c:v>
                </c:pt>
                <c:pt idx="31">
                  <c:v>52.625</c:v>
                </c:pt>
                <c:pt idx="32">
                  <c:v>53.464300000000001</c:v>
                </c:pt>
                <c:pt idx="33">
                  <c:v>53.714300000000001</c:v>
                </c:pt>
                <c:pt idx="34">
                  <c:v>54.678600000000003</c:v>
                </c:pt>
                <c:pt idx="35">
                  <c:v>54.303600000000003</c:v>
                </c:pt>
                <c:pt idx="36">
                  <c:v>53.767899999999997</c:v>
                </c:pt>
                <c:pt idx="37">
                  <c:v>54.625</c:v>
                </c:pt>
                <c:pt idx="38">
                  <c:v>54.071399999999997</c:v>
                </c:pt>
                <c:pt idx="39">
                  <c:v>55.857100000000003</c:v>
                </c:pt>
                <c:pt idx="40">
                  <c:v>55.75</c:v>
                </c:pt>
                <c:pt idx="41">
                  <c:v>56.321399999999997</c:v>
                </c:pt>
                <c:pt idx="42">
                  <c:v>56.428600000000003</c:v>
                </c:pt>
                <c:pt idx="43">
                  <c:v>57.410699999999999</c:v>
                </c:pt>
                <c:pt idx="44">
                  <c:v>58.607100000000003</c:v>
                </c:pt>
                <c:pt idx="45">
                  <c:v>59.017899999999997</c:v>
                </c:pt>
                <c:pt idx="46">
                  <c:v>60.178600000000003</c:v>
                </c:pt>
                <c:pt idx="47">
                  <c:v>62.160699999999999</c:v>
                </c:pt>
                <c:pt idx="48">
                  <c:v>63.660699999999999</c:v>
                </c:pt>
                <c:pt idx="49">
                  <c:v>66.464299999999994</c:v>
                </c:pt>
                <c:pt idx="50">
                  <c:v>69.910700000000006</c:v>
                </c:pt>
                <c:pt idx="51">
                  <c:v>74.553600000000003</c:v>
                </c:pt>
                <c:pt idx="52">
                  <c:v>80.160700000000006</c:v>
                </c:pt>
                <c:pt idx="53">
                  <c:v>86.071399999999997</c:v>
                </c:pt>
                <c:pt idx="54">
                  <c:v>92.482100000000003</c:v>
                </c:pt>
                <c:pt idx="55">
                  <c:v>98.339299999999994</c:v>
                </c:pt>
                <c:pt idx="56">
                  <c:v>104.3214</c:v>
                </c:pt>
                <c:pt idx="57">
                  <c:v>109.5179</c:v>
                </c:pt>
                <c:pt idx="58">
                  <c:v>113.46429999999999</c:v>
                </c:pt>
                <c:pt idx="59">
                  <c:v>116.5536</c:v>
                </c:pt>
                <c:pt idx="60">
                  <c:v>117.1964</c:v>
                </c:pt>
                <c:pt idx="61">
                  <c:v>118.8036</c:v>
                </c:pt>
                <c:pt idx="62">
                  <c:v>117.8571</c:v>
                </c:pt>
                <c:pt idx="63">
                  <c:v>114.2679</c:v>
                </c:pt>
                <c:pt idx="64">
                  <c:v>108.2321</c:v>
                </c:pt>
                <c:pt idx="65">
                  <c:v>98.607100000000003</c:v>
                </c:pt>
                <c:pt idx="66">
                  <c:v>79.125</c:v>
                </c:pt>
                <c:pt idx="67">
                  <c:v>60.535699999999999</c:v>
                </c:pt>
                <c:pt idx="68">
                  <c:v>58.017899999999997</c:v>
                </c:pt>
                <c:pt idx="69">
                  <c:v>58.607100000000003</c:v>
                </c:pt>
                <c:pt idx="70">
                  <c:v>60</c:v>
                </c:pt>
                <c:pt idx="71">
                  <c:v>60.785699999999999</c:v>
                </c:pt>
                <c:pt idx="72">
                  <c:v>63.232100000000003</c:v>
                </c:pt>
                <c:pt idx="73">
                  <c:v>66.892899999999997</c:v>
                </c:pt>
                <c:pt idx="74">
                  <c:v>70.696399999999997</c:v>
                </c:pt>
                <c:pt idx="75">
                  <c:v>75.785700000000006</c:v>
                </c:pt>
                <c:pt idx="76">
                  <c:v>81.071399999999997</c:v>
                </c:pt>
                <c:pt idx="77">
                  <c:v>85.357100000000003</c:v>
                </c:pt>
                <c:pt idx="78">
                  <c:v>89.464299999999994</c:v>
                </c:pt>
                <c:pt idx="79">
                  <c:v>92.321399999999997</c:v>
                </c:pt>
                <c:pt idx="80">
                  <c:v>93.821399999999997</c:v>
                </c:pt>
                <c:pt idx="81">
                  <c:v>95.25</c:v>
                </c:pt>
                <c:pt idx="82">
                  <c:v>92.732100000000003</c:v>
                </c:pt>
                <c:pt idx="83">
                  <c:v>89.178600000000003</c:v>
                </c:pt>
                <c:pt idx="84">
                  <c:v>83.017899999999997</c:v>
                </c:pt>
                <c:pt idx="85">
                  <c:v>68.946399999999997</c:v>
                </c:pt>
                <c:pt idx="86">
                  <c:v>57.678600000000003</c:v>
                </c:pt>
                <c:pt idx="87">
                  <c:v>53.803600000000003</c:v>
                </c:pt>
                <c:pt idx="88">
                  <c:v>54.142899999999997</c:v>
                </c:pt>
                <c:pt idx="89">
                  <c:v>53.625</c:v>
                </c:pt>
                <c:pt idx="90">
                  <c:v>53.089300000000001</c:v>
                </c:pt>
                <c:pt idx="91">
                  <c:v>52.232100000000003</c:v>
                </c:pt>
                <c:pt idx="92">
                  <c:v>51.892899999999997</c:v>
                </c:pt>
                <c:pt idx="93">
                  <c:v>52.964300000000001</c:v>
                </c:pt>
                <c:pt idx="94">
                  <c:v>51.839300000000001</c:v>
                </c:pt>
                <c:pt idx="95">
                  <c:v>52.285699999999999</c:v>
                </c:pt>
                <c:pt idx="96">
                  <c:v>52.178600000000003</c:v>
                </c:pt>
                <c:pt idx="97">
                  <c:v>51.803600000000003</c:v>
                </c:pt>
                <c:pt idx="98">
                  <c:v>51.196399999999997</c:v>
                </c:pt>
                <c:pt idx="99">
                  <c:v>52.160699999999999</c:v>
                </c:pt>
                <c:pt idx="100">
                  <c:v>51.535699999999999</c:v>
                </c:pt>
                <c:pt idx="101">
                  <c:v>52.232100000000003</c:v>
                </c:pt>
                <c:pt idx="102">
                  <c:v>51.642899999999997</c:v>
                </c:pt>
                <c:pt idx="103">
                  <c:v>51.464300000000001</c:v>
                </c:pt>
                <c:pt idx="104">
                  <c:v>51.785699999999999</c:v>
                </c:pt>
                <c:pt idx="105">
                  <c:v>51.017899999999997</c:v>
                </c:pt>
                <c:pt idx="106">
                  <c:v>51.214300000000001</c:v>
                </c:pt>
                <c:pt idx="107">
                  <c:v>51.232100000000003</c:v>
                </c:pt>
                <c:pt idx="108">
                  <c:v>51.803600000000003</c:v>
                </c:pt>
                <c:pt idx="109">
                  <c:v>51.089300000000001</c:v>
                </c:pt>
                <c:pt idx="110">
                  <c:v>51.660699999999999</c:v>
                </c:pt>
                <c:pt idx="111">
                  <c:v>50.767899999999997</c:v>
                </c:pt>
                <c:pt idx="112">
                  <c:v>50.482100000000003</c:v>
                </c:pt>
                <c:pt idx="113">
                  <c:v>50.517899999999997</c:v>
                </c:pt>
                <c:pt idx="114">
                  <c:v>50.642899999999997</c:v>
                </c:pt>
                <c:pt idx="115">
                  <c:v>50.660699999999999</c:v>
                </c:pt>
                <c:pt idx="116">
                  <c:v>50.535699999999999</c:v>
                </c:pt>
                <c:pt idx="117">
                  <c:v>50.107100000000003</c:v>
                </c:pt>
                <c:pt idx="118">
                  <c:v>49.285699999999999</c:v>
                </c:pt>
                <c:pt idx="119">
                  <c:v>50.642899999999997</c:v>
                </c:pt>
                <c:pt idx="120">
                  <c:v>49.982100000000003</c:v>
                </c:pt>
                <c:pt idx="121">
                  <c:v>51.053600000000003</c:v>
                </c:pt>
                <c:pt idx="122">
                  <c:v>50.714300000000001</c:v>
                </c:pt>
                <c:pt idx="123">
                  <c:v>50</c:v>
                </c:pt>
                <c:pt idx="124">
                  <c:v>50.410699999999999</c:v>
                </c:pt>
                <c:pt idx="125">
                  <c:v>50.071399999999997</c:v>
                </c:pt>
                <c:pt idx="126">
                  <c:v>49.714300000000001</c:v>
                </c:pt>
                <c:pt idx="127">
                  <c:v>50.214300000000001</c:v>
                </c:pt>
                <c:pt idx="128">
                  <c:v>49.553600000000003</c:v>
                </c:pt>
                <c:pt idx="129">
                  <c:v>49.303600000000003</c:v>
                </c:pt>
                <c:pt idx="130">
                  <c:v>49.607100000000003</c:v>
                </c:pt>
                <c:pt idx="131">
                  <c:v>49.857100000000003</c:v>
                </c:pt>
                <c:pt idx="132">
                  <c:v>49.642899999999997</c:v>
                </c:pt>
                <c:pt idx="133">
                  <c:v>50.178600000000003</c:v>
                </c:pt>
                <c:pt idx="134">
                  <c:v>50.732100000000003</c:v>
                </c:pt>
                <c:pt idx="135">
                  <c:v>50.446399999999997</c:v>
                </c:pt>
                <c:pt idx="136">
                  <c:v>50.75</c:v>
                </c:pt>
                <c:pt idx="137">
                  <c:v>50.125</c:v>
                </c:pt>
                <c:pt idx="138">
                  <c:v>49.017899999999997</c:v>
                </c:pt>
                <c:pt idx="139">
                  <c:v>50.053600000000003</c:v>
                </c:pt>
                <c:pt idx="140">
                  <c:v>50.732100000000003</c:v>
                </c:pt>
                <c:pt idx="141">
                  <c:v>49.482100000000003</c:v>
                </c:pt>
                <c:pt idx="142">
                  <c:v>49.660699999999999</c:v>
                </c:pt>
                <c:pt idx="143">
                  <c:v>49.178600000000003</c:v>
                </c:pt>
                <c:pt idx="144">
                  <c:v>50.071399999999997</c:v>
                </c:pt>
                <c:pt idx="145">
                  <c:v>49.964300000000001</c:v>
                </c:pt>
                <c:pt idx="146">
                  <c:v>49.232100000000003</c:v>
                </c:pt>
                <c:pt idx="147">
                  <c:v>49.553600000000003</c:v>
                </c:pt>
                <c:pt idx="148">
                  <c:v>48.910699999999999</c:v>
                </c:pt>
                <c:pt idx="149">
                  <c:v>49.803600000000003</c:v>
                </c:pt>
                <c:pt idx="150">
                  <c:v>50.553600000000003</c:v>
                </c:pt>
                <c:pt idx="151">
                  <c:v>50.178600000000003</c:v>
                </c:pt>
                <c:pt idx="152">
                  <c:v>49.392899999999997</c:v>
                </c:pt>
                <c:pt idx="153">
                  <c:v>49.75</c:v>
                </c:pt>
                <c:pt idx="154">
                  <c:v>49.821399999999997</c:v>
                </c:pt>
                <c:pt idx="155">
                  <c:v>49.321399999999997</c:v>
                </c:pt>
                <c:pt idx="156">
                  <c:v>49.946399999999997</c:v>
                </c:pt>
                <c:pt idx="157">
                  <c:v>50.553600000000003</c:v>
                </c:pt>
                <c:pt idx="158">
                  <c:v>50.196399999999997</c:v>
                </c:pt>
                <c:pt idx="159">
                  <c:v>49.25</c:v>
                </c:pt>
                <c:pt idx="160">
                  <c:v>50.035699999999999</c:v>
                </c:pt>
                <c:pt idx="161">
                  <c:v>49.839300000000001</c:v>
                </c:pt>
                <c:pt idx="162">
                  <c:v>50.214300000000001</c:v>
                </c:pt>
                <c:pt idx="163">
                  <c:v>49.803600000000003</c:v>
                </c:pt>
                <c:pt idx="164">
                  <c:v>50.517899999999997</c:v>
                </c:pt>
                <c:pt idx="165">
                  <c:v>50.446399999999997</c:v>
                </c:pt>
                <c:pt idx="166">
                  <c:v>51.428600000000003</c:v>
                </c:pt>
                <c:pt idx="167">
                  <c:v>51.053600000000003</c:v>
                </c:pt>
                <c:pt idx="168">
                  <c:v>51.321399999999997</c:v>
                </c:pt>
                <c:pt idx="169">
                  <c:v>50.767899999999997</c:v>
                </c:pt>
                <c:pt idx="170">
                  <c:v>50.696399999999997</c:v>
                </c:pt>
                <c:pt idx="171">
                  <c:v>50.642899999999997</c:v>
                </c:pt>
                <c:pt idx="172">
                  <c:v>49.625</c:v>
                </c:pt>
                <c:pt idx="173">
                  <c:v>49.517899999999997</c:v>
                </c:pt>
                <c:pt idx="174">
                  <c:v>49.696399999999997</c:v>
                </c:pt>
                <c:pt idx="175">
                  <c:v>50.392899999999997</c:v>
                </c:pt>
                <c:pt idx="176">
                  <c:v>50.392899999999997</c:v>
                </c:pt>
                <c:pt idx="177">
                  <c:v>49.446399999999997</c:v>
                </c:pt>
                <c:pt idx="178">
                  <c:v>50.803600000000003</c:v>
                </c:pt>
                <c:pt idx="179">
                  <c:v>50.214300000000001</c:v>
                </c:pt>
                <c:pt idx="180">
                  <c:v>49.375</c:v>
                </c:pt>
                <c:pt idx="181">
                  <c:v>49.785699999999999</c:v>
                </c:pt>
                <c:pt idx="182">
                  <c:v>49.178600000000003</c:v>
                </c:pt>
                <c:pt idx="183">
                  <c:v>49.178600000000003</c:v>
                </c:pt>
                <c:pt idx="184">
                  <c:v>50.357100000000003</c:v>
                </c:pt>
                <c:pt idx="185">
                  <c:v>50.178600000000003</c:v>
                </c:pt>
                <c:pt idx="186">
                  <c:v>51.714300000000001</c:v>
                </c:pt>
                <c:pt idx="187">
                  <c:v>50.535699999999999</c:v>
                </c:pt>
                <c:pt idx="188">
                  <c:v>49.625</c:v>
                </c:pt>
                <c:pt idx="189">
                  <c:v>50.482100000000003</c:v>
                </c:pt>
                <c:pt idx="190">
                  <c:v>50.196399999999997</c:v>
                </c:pt>
                <c:pt idx="191">
                  <c:v>50.196399999999997</c:v>
                </c:pt>
                <c:pt idx="192">
                  <c:v>50.642899999999997</c:v>
                </c:pt>
                <c:pt idx="193">
                  <c:v>49.928600000000003</c:v>
                </c:pt>
                <c:pt idx="194">
                  <c:v>49.910699999999999</c:v>
                </c:pt>
                <c:pt idx="195">
                  <c:v>50.214300000000001</c:v>
                </c:pt>
                <c:pt idx="196">
                  <c:v>50.446399999999997</c:v>
                </c:pt>
                <c:pt idx="197">
                  <c:v>49.303600000000003</c:v>
                </c:pt>
                <c:pt idx="198">
                  <c:v>49.571399999999997</c:v>
                </c:pt>
                <c:pt idx="199">
                  <c:v>51.160699999999999</c:v>
                </c:pt>
                <c:pt idx="200">
                  <c:v>49.839300000000001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A!$T$22:$T$222</c:f>
              <c:numCache>
                <c:formatCode>0.00</c:formatCode>
                <c:ptCount val="201"/>
                <c:pt idx="0">
                  <c:v>53.278315476458339</c:v>
                </c:pt>
                <c:pt idx="1">
                  <c:v>53.289292414089388</c:v>
                </c:pt>
                <c:pt idx="2">
                  <c:v>53.30026466826731</c:v>
                </c:pt>
                <c:pt idx="3">
                  <c:v>53.311231757298934</c:v>
                </c:pt>
                <c:pt idx="4">
                  <c:v>53.322193150184852</c:v>
                </c:pt>
                <c:pt idx="5">
                  <c:v>53.333148261598524</c:v>
                </c:pt>
                <c:pt idx="6">
                  <c:v>53.344096446357725</c:v>
                </c:pt>
                <c:pt idx="7">
                  <c:v>53.355036993337087</c:v>
                </c:pt>
                <c:pt idx="8">
                  <c:v>53.365969118766223</c:v>
                </c:pt>
                <c:pt idx="9">
                  <c:v>53.376891958851871</c:v>
                </c:pt>
                <c:pt idx="10">
                  <c:v>53.387804561656935</c:v>
                </c:pt>
                <c:pt idx="11">
                  <c:v>53.398705878162431</c:v>
                </c:pt>
                <c:pt idx="12">
                  <c:v>53.409594752431445</c:v>
                </c:pt>
                <c:pt idx="13">
                  <c:v>53.420469910786217</c:v>
                </c:pt>
                <c:pt idx="14">
                  <c:v>53.431329949901098</c:v>
                </c:pt>
                <c:pt idx="15">
                  <c:v>53.442173323704672</c:v>
                </c:pt>
                <c:pt idx="16">
                  <c:v>53.452998328974537</c:v>
                </c:pt>
                <c:pt idx="17">
                  <c:v>53.463803089496949</c:v>
                </c:pt>
                <c:pt idx="18">
                  <c:v>53.474585538651937</c:v>
                </c:pt>
                <c:pt idx="19">
                  <c:v>53.485343400271844</c:v>
                </c:pt>
                <c:pt idx="20">
                  <c:v>53.496074167608555</c:v>
                </c:pt>
                <c:pt idx="21">
                  <c:v>53.506775080234853</c:v>
                </c:pt>
                <c:pt idx="22">
                  <c:v>53.517443098708938</c:v>
                </c:pt>
                <c:pt idx="23">
                  <c:v>53.528074876885725</c:v>
                </c:pt>
                <c:pt idx="24">
                  <c:v>53.538666731990673</c:v>
                </c:pt>
                <c:pt idx="25">
                  <c:v>53.549214613387257</c:v>
                </c:pt>
                <c:pt idx="26">
                  <c:v>53.559714073602727</c:v>
                </c:pt>
                <c:pt idx="27">
                  <c:v>53.570160253208016</c:v>
                </c:pt>
                <c:pt idx="28">
                  <c:v>53.580547914415682</c:v>
                </c:pt>
                <c:pt idx="29">
                  <c:v>53.590871622384107</c:v>
                </c:pt>
                <c:pt idx="30">
                  <c:v>53.601126341212058</c:v>
                </c:pt>
                <c:pt idx="31">
                  <c:v>53.611309129439192</c:v>
                </c:pt>
                <c:pt idx="32">
                  <c:v>53.621423604533589</c:v>
                </c:pt>
                <c:pt idx="33">
                  <c:v>53.631491039005923</c:v>
                </c:pt>
                <c:pt idx="34">
                  <c:v>53.641576552370331</c:v>
                </c:pt>
                <c:pt idx="35">
                  <c:v>53.651847917516129</c:v>
                </c:pt>
                <c:pt idx="36">
                  <c:v>53.662701102764906</c:v>
                </c:pt>
                <c:pt idx="37">
                  <c:v>53.67501477506201</c:v>
                </c:pt>
                <c:pt idx="38">
                  <c:v>53.690639237743383</c:v>
                </c:pt>
                <c:pt idx="39">
                  <c:v>53.713284096490504</c:v>
                </c:pt>
                <c:pt idx="40">
                  <c:v>53.75003532621426</c:v>
                </c:pt>
                <c:pt idx="41">
                  <c:v>53.813782712059876</c:v>
                </c:pt>
                <c:pt idx="42">
                  <c:v>53.926826921438199</c:v>
                </c:pt>
                <c:pt idx="43">
                  <c:v>54.125792801921492</c:v>
                </c:pt>
                <c:pt idx="44">
                  <c:v>54.467623318071787</c:v>
                </c:pt>
                <c:pt idx="45">
                  <c:v>55.035813409007005</c:v>
                </c:pt>
                <c:pt idx="46">
                  <c:v>55.945193116732561</c:v>
                </c:pt>
                <c:pt idx="47">
                  <c:v>57.342657367693072</c:v>
                </c:pt>
                <c:pt idx="48">
                  <c:v>59.400618277795573</c:v>
                </c:pt>
                <c:pt idx="49">
                  <c:v>62.300117154300679</c:v>
                </c:pt>
                <c:pt idx="50">
                  <c:v>66.201958316183379</c:v>
                </c:pt>
                <c:pt idx="51">
                  <c:v>71.207130095339494</c:v>
                </c:pt>
                <c:pt idx="52">
                  <c:v>77.311831401156965</c:v>
                </c:pt>
                <c:pt idx="53">
                  <c:v>84.366602320536629</c:v>
                </c:pt>
                <c:pt idx="54">
                  <c:v>92.05178118063111</c:v>
                </c:pt>
                <c:pt idx="55">
                  <c:v>99.881124480562875</c:v>
                </c:pt>
                <c:pt idx="56">
                  <c:v>107.24094515167624</c:v>
                </c:pt>
                <c:pt idx="57">
                  <c:v>113.46392310270748</c:v>
                </c:pt>
                <c:pt idx="58">
                  <c:v>117.92681029149331</c:v>
                </c:pt>
                <c:pt idx="59">
                  <c:v>120.15275173523389</c:v>
                </c:pt>
                <c:pt idx="60">
                  <c:v>119.89510239099171</c:v>
                </c:pt>
                <c:pt idx="61">
                  <c:v>117.1823837121806</c:v>
                </c:pt>
                <c:pt idx="62">
                  <c:v>112.31308425165081</c:v>
                </c:pt>
                <c:pt idx="63">
                  <c:v>105.80173065369922</c:v>
                </c:pt>
                <c:pt idx="64">
                  <c:v>98.290022989277844</c:v>
                </c:pt>
                <c:pt idx="65">
                  <c:v>90.445015225528351</c:v>
                </c:pt>
                <c:pt idx="66">
                  <c:v>82.868147331888053</c:v>
                </c:pt>
                <c:pt idx="67">
                  <c:v>76.034498950478266</c:v>
                </c:pt>
                <c:pt idx="68">
                  <c:v>70.272823590149201</c:v>
                </c:pt>
                <c:pt idx="69">
                  <c:v>65.786132962666557</c:v>
                </c:pt>
                <c:pt idx="70">
                  <c:v>62.701569521728452</c:v>
                </c:pt>
                <c:pt idx="71">
                  <c:v>61.1280947287187</c:v>
                </c:pt>
                <c:pt idx="72">
                  <c:v>61.193017982497508</c:v>
                </c:pt>
                <c:pt idx="73">
                  <c:v>63.028100681186544</c:v>
                </c:pt>
                <c:pt idx="74">
                  <c:v>66.689377798078255</c:v>
                </c:pt>
                <c:pt idx="75">
                  <c:v>72.025196820067748</c:v>
                </c:pt>
                <c:pt idx="76">
                  <c:v>78.546445437835345</c:v>
                </c:pt>
                <c:pt idx="77">
                  <c:v>85.379549312194129</c:v>
                </c:pt>
                <c:pt idx="78">
                  <c:v>91.37017324104184</c:v>
                </c:pt>
                <c:pt idx="79">
                  <c:v>95.343990752363879</c:v>
                </c:pt>
                <c:pt idx="80">
                  <c:v>96.444537710220459</c:v>
                </c:pt>
                <c:pt idx="81">
                  <c:v>94.408372604397499</c:v>
                </c:pt>
                <c:pt idx="82">
                  <c:v>89.649680072829568</c:v>
                </c:pt>
                <c:pt idx="83">
                  <c:v>83.112173067130101</c:v>
                </c:pt>
                <c:pt idx="84">
                  <c:v>75.9572213815987</c:v>
                </c:pt>
                <c:pt idx="85">
                  <c:v>69.227081402545963</c:v>
                </c:pt>
                <c:pt idx="86">
                  <c:v>63.613813271379662</c:v>
                </c:pt>
                <c:pt idx="87">
                  <c:v>59.393439874359892</c:v>
                </c:pt>
                <c:pt idx="88">
                  <c:v>56.501671884412886</c:v>
                </c:pt>
                <c:pt idx="89">
                  <c:v>54.67837964315661</c:v>
                </c:pt>
                <c:pt idx="90">
                  <c:v>53.607284032329197</c:v>
                </c:pt>
                <c:pt idx="91">
                  <c:v>53.008439005442952</c:v>
                </c:pt>
                <c:pt idx="92">
                  <c:v>52.676812025166484</c:v>
                </c:pt>
                <c:pt idx="93">
                  <c:v>52.482343740481184</c:v>
                </c:pt>
                <c:pt idx="94">
                  <c:v>52.352023508228065</c:v>
                </c:pt>
                <c:pt idx="95">
                  <c:v>52.249179881496538</c:v>
                </c:pt>
                <c:pt idx="96">
                  <c:v>52.157272515331172</c:v>
                </c:pt>
                <c:pt idx="97">
                  <c:v>52.069648586924416</c:v>
                </c:pt>
                <c:pt idx="98">
                  <c:v>51.984006452386403</c:v>
                </c:pt>
                <c:pt idx="99">
                  <c:v>51.899766829582042</c:v>
                </c:pt>
                <c:pt idx="100">
                  <c:v>51.816958815168178</c:v>
                </c:pt>
                <c:pt idx="101">
                  <c:v>51.735793845146446</c:v>
                </c:pt>
                <c:pt idx="102">
                  <c:v>51.656517049141556</c:v>
                </c:pt>
                <c:pt idx="103">
                  <c:v>51.579359266399102</c:v>
                </c:pt>
                <c:pt idx="104">
                  <c:v>51.504522469647654</c:v>
                </c:pt>
                <c:pt idx="105">
                  <c:v>51.432175682245195</c:v>
                </c:pt>
                <c:pt idx="106">
                  <c:v>51.362454307872802</c:v>
                </c:pt>
                <c:pt idx="107">
                  <c:v>51.295460831900918</c:v>
                </c:pt>
                <c:pt idx="108">
                  <c:v>51.231266291292499</c:v>
                </c:pt>
                <c:pt idx="109">
                  <c:v>51.169912278611868</c:v>
                </c:pt>
                <c:pt idx="110">
                  <c:v>51.111413332758879</c:v>
                </c:pt>
                <c:pt idx="111">
                  <c:v>51.055759592267314</c:v>
                </c:pt>
                <c:pt idx="112">
                  <c:v>51.002919599744672</c:v>
                </c:pt>
                <c:pt idx="113">
                  <c:v>50.952843159205912</c:v>
                </c:pt>
                <c:pt idx="114">
                  <c:v>50.905464162801017</c:v>
                </c:pt>
                <c:pt idx="115">
                  <c:v>50.860703318989593</c:v>
                </c:pt>
                <c:pt idx="116">
                  <c:v>50.818470729634093</c:v>
                </c:pt>
                <c:pt idx="117">
                  <c:v>50.778668277999543</c:v>
                </c:pt>
                <c:pt idx="118">
                  <c:v>50.74119180273</c:v>
                </c:pt>
                <c:pt idx="119">
                  <c:v>50.705933044199156</c:v>
                </c:pt>
                <c:pt idx="120">
                  <c:v>50.672781359067578</c:v>
                </c:pt>
                <c:pt idx="121">
                  <c:v>50.641625206428905</c:v>
                </c:pt>
                <c:pt idx="122">
                  <c:v>50.612353414698291</c:v>
                </c:pt>
                <c:pt idx="123">
                  <c:v>50.584856242564875</c:v>
                </c:pt>
                <c:pt idx="124">
                  <c:v>50.559026250110115</c:v>
                </c:pt>
                <c:pt idx="125">
                  <c:v>50.534758997810378</c:v>
                </c:pt>
                <c:pt idx="126">
                  <c:v>50.511953591819974</c:v>
                </c:pt>
                <c:pt idx="127">
                  <c:v>50.49051309387783</c:v>
                </c:pt>
                <c:pt idx="128">
                  <c:v>50.47034481358147</c:v>
                </c:pt>
                <c:pt idx="129">
                  <c:v>50.451360499786574</c:v>
                </c:pt>
                <c:pt idx="130">
                  <c:v>50.433476446652065</c:v>
                </c:pt>
                <c:pt idx="131">
                  <c:v>50.416613528465291</c:v>
                </c:pt>
                <c:pt idx="132">
                  <c:v>50.4006971759351</c:v>
                </c:pt>
                <c:pt idx="133">
                  <c:v>50.385657305194258</c:v>
                </c:pt>
                <c:pt idx="134">
                  <c:v>50.371428209354121</c:v>
                </c:pt>
                <c:pt idx="135">
                  <c:v>50.357948421134587</c:v>
                </c:pt>
                <c:pt idx="136">
                  <c:v>50.345160553872681</c:v>
                </c:pt>
                <c:pt idx="137">
                  <c:v>50.333011127105067</c:v>
                </c:pt>
                <c:pt idx="138">
                  <c:v>50.321450381928024</c:v>
                </c:pt>
                <c:pt idx="139">
                  <c:v>50.310432090459713</c:v>
                </c:pt>
                <c:pt idx="140">
                  <c:v>50.299913362954477</c:v>
                </c:pt>
                <c:pt idx="141">
                  <c:v>50.289854455426372</c:v>
                </c:pt>
                <c:pt idx="142">
                  <c:v>50.280218580007052</c:v>
                </c:pt>
                <c:pt idx="143">
                  <c:v>50.270971719672161</c:v>
                </c:pt>
                <c:pt idx="144">
                  <c:v>50.262082448431194</c:v>
                </c:pt>
                <c:pt idx="145">
                  <c:v>50.253521757640428</c:v>
                </c:pt>
                <c:pt idx="146">
                  <c:v>50.245262888860637</c:v>
                </c:pt>
                <c:pt idx="147">
                  <c:v>50.237281173722614</c:v>
                </c:pt>
                <c:pt idx="148">
                  <c:v>50.229553881565259</c:v>
                </c:pt>
                <c:pt idx="149">
                  <c:v>50.222060075988011</c:v>
                </c:pt>
                <c:pt idx="150">
                  <c:v>50.214780481571573</c:v>
                </c:pt>
                <c:pt idx="151">
                  <c:v>50.207697361558409</c:v>
                </c:pt>
                <c:pt idx="152">
                  <c:v>50.200794406197787</c:v>
                </c:pt>
                <c:pt idx="153">
                  <c:v>50.19405663011996</c:v>
                </c:pt>
                <c:pt idx="154">
                  <c:v>50.1874702761733</c:v>
                </c:pt>
                <c:pt idx="155">
                  <c:v>50.181022723214049</c:v>
                </c:pt>
                <c:pt idx="156">
                  <c:v>50.174702396463928</c:v>
                </c:pt>
                <c:pt idx="157">
                  <c:v>50.168498680714485</c:v>
                </c:pt>
                <c:pt idx="158">
                  <c:v>50.162401838000783</c:v>
                </c:pt>
                <c:pt idx="159">
                  <c:v>50.156402931738604</c:v>
                </c:pt>
                <c:pt idx="160">
                  <c:v>50.150493758639691</c:v>
                </c:pt>
                <c:pt idx="161">
                  <c:v>50.144666788478666</c:v>
                </c:pt>
                <c:pt idx="162">
                  <c:v>50.138915110666979</c:v>
                </c:pt>
                <c:pt idx="163">
                  <c:v>50.1332323860656</c:v>
                </c:pt>
                <c:pt idx="164">
                  <c:v>50.127612802593248</c:v>
                </c:pt>
                <c:pt idx="165">
                  <c:v>50.122051033697574</c:v>
                </c:pt>
                <c:pt idx="166">
                  <c:v>50.116542199305414</c:v>
                </c:pt>
                <c:pt idx="167">
                  <c:v>50.111081829227778</c:v>
                </c:pt>
                <c:pt idx="168">
                  <c:v>50.105665829117726</c:v>
                </c:pt>
                <c:pt idx="169">
                  <c:v>50.10029044903537</c:v>
                </c:pt>
                <c:pt idx="170">
                  <c:v>50.094952254572533</c:v>
                </c:pt>
                <c:pt idx="171">
                  <c:v>50.089648100399181</c:v>
                </c:pt>
                <c:pt idx="172">
                  <c:v>50.084375106046778</c:v>
                </c:pt>
                <c:pt idx="173">
                  <c:v>50.079130633733328</c:v>
                </c:pt>
                <c:pt idx="174">
                  <c:v>50.07391226804608</c:v>
                </c:pt>
                <c:pt idx="175">
                  <c:v>50.068717797317312</c:v>
                </c:pt>
                <c:pt idx="176">
                  <c:v>50.063545196547572</c:v>
                </c:pt>
                <c:pt idx="177">
                  <c:v>50.05839261174625</c:v>
                </c:pt>
                <c:pt idx="178">
                  <c:v>50.053258345572679</c:v>
                </c:pt>
                <c:pt idx="179">
                  <c:v>50.048140844171137</c:v>
                </c:pt>
                <c:pt idx="180">
                  <c:v>50.043038685101877</c:v>
                </c:pt>
                <c:pt idx="181">
                  <c:v>50.037950566278568</c:v>
                </c:pt>
                <c:pt idx="182">
                  <c:v>50.032875295829641</c:v>
                </c:pt>
                <c:pt idx="183">
                  <c:v>50.027811782807191</c:v>
                </c:pt>
                <c:pt idx="184">
                  <c:v>50.022759028673875</c:v>
                </c:pt>
                <c:pt idx="185">
                  <c:v>50.017716119503334</c:v>
                </c:pt>
                <c:pt idx="186">
                  <c:v>50.012682218834854</c:v>
                </c:pt>
                <c:pt idx="187">
                  <c:v>50.007656561128357</c:v>
                </c:pt>
                <c:pt idx="188">
                  <c:v>50.002638445769307</c:v>
                </c:pt>
                <c:pt idx="189">
                  <c:v>49.997627231578143</c:v>
                </c:pt>
                <c:pt idx="190">
                  <c:v>49.992622331781853</c:v>
                </c:pt>
                <c:pt idx="191">
                  <c:v>49.987623209409257</c:v>
                </c:pt>
                <c:pt idx="192">
                  <c:v>49.982629373074403</c:v>
                </c:pt>
                <c:pt idx="193">
                  <c:v>49.977640373115783</c:v>
                </c:pt>
                <c:pt idx="194">
                  <c:v>49.972655798061226</c:v>
                </c:pt>
                <c:pt idx="195">
                  <c:v>49.967675271391521</c:v>
                </c:pt>
                <c:pt idx="196">
                  <c:v>49.962698448577271</c:v>
                </c:pt>
                <c:pt idx="197">
                  <c:v>49.957725014366346</c:v>
                </c:pt>
                <c:pt idx="198">
                  <c:v>49.952754680300686</c:v>
                </c:pt>
                <c:pt idx="199">
                  <c:v>49.947787182443101</c:v>
                </c:pt>
                <c:pt idx="200">
                  <c:v>49.942822279296486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A!$AZ$22:$AZ$222</c:f>
              <c:numCache>
                <c:formatCode>General</c:formatCode>
                <c:ptCount val="201"/>
                <c:pt idx="0">
                  <c:v>53.278315476458339</c:v>
                </c:pt>
                <c:pt idx="1">
                  <c:v>53.289292414089388</c:v>
                </c:pt>
                <c:pt idx="2">
                  <c:v>53.30026466826731</c:v>
                </c:pt>
                <c:pt idx="3">
                  <c:v>53.311231757298934</c:v>
                </c:pt>
                <c:pt idx="4">
                  <c:v>53.322193150184852</c:v>
                </c:pt>
                <c:pt idx="5">
                  <c:v>53.333148261598524</c:v>
                </c:pt>
                <c:pt idx="6">
                  <c:v>53.344096446357725</c:v>
                </c:pt>
                <c:pt idx="7">
                  <c:v>53.355036993337087</c:v>
                </c:pt>
                <c:pt idx="8">
                  <c:v>53.365969118766223</c:v>
                </c:pt>
                <c:pt idx="9">
                  <c:v>53.376891958851871</c:v>
                </c:pt>
                <c:pt idx="10">
                  <c:v>53.387804561656935</c:v>
                </c:pt>
                <c:pt idx="11">
                  <c:v>53.398705878162431</c:v>
                </c:pt>
                <c:pt idx="12">
                  <c:v>53.409594752431445</c:v>
                </c:pt>
                <c:pt idx="13">
                  <c:v>53.420469910786217</c:v>
                </c:pt>
                <c:pt idx="14">
                  <c:v>53.431329949901098</c:v>
                </c:pt>
                <c:pt idx="15">
                  <c:v>53.442173323704665</c:v>
                </c:pt>
                <c:pt idx="16">
                  <c:v>53.452998328974516</c:v>
                </c:pt>
                <c:pt idx="17">
                  <c:v>53.463803089496849</c:v>
                </c:pt>
                <c:pt idx="18">
                  <c:v>53.474585538651453</c:v>
                </c:pt>
                <c:pt idx="19">
                  <c:v>53.485343400269564</c:v>
                </c:pt>
                <c:pt idx="20">
                  <c:v>53.496074167598159</c:v>
                </c:pt>
                <c:pt idx="21">
                  <c:v>53.506775080189286</c:v>
                </c:pt>
                <c:pt idx="22">
                  <c:v>53.517443098516623</c:v>
                </c:pt>
                <c:pt idx="23">
                  <c:v>53.528074876104348</c:v>
                </c:pt>
                <c:pt idx="24">
                  <c:v>53.538666728934309</c:v>
                </c:pt>
                <c:pt idx="25">
                  <c:v>53.549214601877956</c:v>
                </c:pt>
                <c:pt idx="26">
                  <c:v>53.55971403187818</c:v>
                </c:pt>
                <c:pt idx="27">
                  <c:v>53.57016010758371</c:v>
                </c:pt>
                <c:pt idx="28">
                  <c:v>53.580547425115313</c:v>
                </c:pt>
                <c:pt idx="29">
                  <c:v>53.590870039618238</c:v>
                </c:pt>
                <c:pt idx="30">
                  <c:v>53.601121412229801</c:v>
                </c:pt>
                <c:pt idx="31">
                  <c:v>53.611294352064739</c:v>
                </c:pt>
                <c:pt idx="32">
                  <c:v>53.621380952794112</c:v>
                </c:pt>
                <c:pt idx="33">
                  <c:v>53.631372523366736</c:v>
                </c:pt>
                <c:pt idx="34">
                  <c:v>53.641259512395862</c:v>
                </c:pt>
                <c:pt idx="35">
                  <c:v>53.651031425708595</c:v>
                </c:pt>
                <c:pt idx="36">
                  <c:v>53.660676736531869</c:v>
                </c:pt>
                <c:pt idx="37">
                  <c:v>53.670182787769079</c:v>
                </c:pt>
                <c:pt idx="38">
                  <c:v>53.679535685804709</c:v>
                </c:pt>
                <c:pt idx="39">
                  <c:v>53.688720185264174</c:v>
                </c:pt>
                <c:pt idx="40">
                  <c:v>53.697719564153829</c:v>
                </c:pt>
                <c:pt idx="41">
                  <c:v>53.70651548881284</c:v>
                </c:pt>
                <c:pt idx="42">
                  <c:v>53.71508786812965</c:v>
                </c:pt>
                <c:pt idx="43">
                  <c:v>53.723414696511639</c:v>
                </c:pt>
                <c:pt idx="44">
                  <c:v>53.731471885153795</c:v>
                </c:pt>
                <c:pt idx="45">
                  <c:v>53.739233081233202</c:v>
                </c:pt>
                <c:pt idx="46">
                  <c:v>53.746669474768531</c:v>
                </c:pt>
                <c:pt idx="47">
                  <c:v>53.753749593031749</c:v>
                </c:pt>
                <c:pt idx="48">
                  <c:v>53.760439082592178</c:v>
                </c:pt>
                <c:pt idx="49">
                  <c:v>53.766700479317628</c:v>
                </c:pt>
                <c:pt idx="50">
                  <c:v>53.772492966963668</c:v>
                </c:pt>
                <c:pt idx="51">
                  <c:v>53.777772125360904</c:v>
                </c:pt>
                <c:pt idx="52">
                  <c:v>53.782489669671428</c:v>
                </c:pt>
                <c:pt idx="53">
                  <c:v>53.786593182743481</c:v>
                </c:pt>
                <c:pt idx="54">
                  <c:v>53.790025843258377</c:v>
                </c:pt>
                <c:pt idx="55">
                  <c:v>53.792726153150333</c:v>
                </c:pt>
                <c:pt idx="56">
                  <c:v>53.794627668700031</c:v>
                </c:pt>
                <c:pt idx="57">
                  <c:v>53.795658740766086</c:v>
                </c:pt>
                <c:pt idx="58">
                  <c:v>53.79574227083576</c:v>
                </c:pt>
                <c:pt idx="59">
                  <c:v>53.794795490950186</c:v>
                </c:pt>
                <c:pt idx="60">
                  <c:v>53.792729777088311</c:v>
                </c:pt>
                <c:pt idx="61">
                  <c:v>53.789450507269564</c:v>
                </c:pt>
                <c:pt idx="62">
                  <c:v>53.784856977434551</c:v>
                </c:pt>
                <c:pt idx="63">
                  <c:v>53.778842390052269</c:v>
                </c:pt>
                <c:pt idx="64">
                  <c:v>53.771293932326358</c:v>
                </c:pt>
                <c:pt idx="65">
                  <c:v>53.762092962755204</c:v>
                </c:pt>
                <c:pt idx="66">
                  <c:v>53.751115326539626</c:v>
                </c:pt>
                <c:pt idx="67">
                  <c:v>53.738231821793164</c:v>
                </c:pt>
                <c:pt idx="68">
                  <c:v>53.723308839527931</c:v>
                </c:pt>
                <c:pt idx="69">
                  <c:v>53.706209200763531</c:v>
                </c:pt>
                <c:pt idx="70">
                  <c:v>53.686793213603956</c:v>
                </c:pt>
                <c:pt idx="71">
                  <c:v>53.664919971486789</c:v>
                </c:pt>
                <c:pt idx="72">
                  <c:v>53.640448910752028</c:v>
                </c:pt>
                <c:pt idx="73">
                  <c:v>53.613241640923675</c:v>
                </c:pt>
                <c:pt idx="74">
                  <c:v>53.583164054388931</c:v>
                </c:pt>
                <c:pt idx="75">
                  <c:v>53.55008871329126</c:v>
                </c:pt>
                <c:pt idx="76">
                  <c:v>53.51389750031511</c:v>
                </c:pt>
                <c:pt idx="77">
                  <c:v>53.474484506653461</c:v>
                </c:pt>
                <c:pt idx="78">
                  <c:v>53.431759115028633</c:v>
                </c:pt>
                <c:pt idx="79">
                  <c:v>53.38564921861974</c:v>
                </c:pt>
                <c:pt idx="80">
                  <c:v>53.336104498846908</c:v>
                </c:pt>
                <c:pt idx="81">
                  <c:v>53.283099667164656</c:v>
                </c:pt>
                <c:pt idx="82">
                  <c:v>53.226637559593122</c:v>
                </c:pt>
                <c:pt idx="83">
                  <c:v>53.166751959161815</c:v>
                </c:pt>
                <c:pt idx="84">
                  <c:v>53.103510012387645</c:v>
                </c:pt>
                <c:pt idx="85">
                  <c:v>53.037014102990554</c:v>
                </c:pt>
                <c:pt idx="86">
                  <c:v>52.967403050719128</c:v>
                </c:pt>
                <c:pt idx="87">
                  <c:v>52.894852516490097</c:v>
                </c:pt>
                <c:pt idx="88">
                  <c:v>52.819574517527002</c:v>
                </c:pt>
                <c:pt idx="89">
                  <c:v>52.741815987539361</c:v>
                </c:pt>
                <c:pt idx="90">
                  <c:v>52.661856356064092</c:v>
                </c:pt>
                <c:pt idx="91">
                  <c:v>52.580004165845814</c:v>
                </c:pt>
                <c:pt idx="92">
                  <c:v>52.49659279472047</c:v>
                </c:pt>
                <c:pt idx="93">
                  <c:v>52.411975395459848</c:v>
                </c:pt>
                <c:pt idx="94">
                  <c:v>52.326519209758715</c:v>
                </c:pt>
                <c:pt idx="95">
                  <c:v>52.240599447463893</c:v>
                </c:pt>
                <c:pt idx="96">
                  <c:v>52.154592946267044</c:v>
                </c:pt>
                <c:pt idx="97">
                  <c:v>52.068871838333678</c:v>
                </c:pt>
                <c:pt idx="98">
                  <c:v>51.983797447802573</c:v>
                </c:pt>
                <c:pt idx="99">
                  <c:v>51.899714627122549</c:v>
                </c:pt>
                <c:pt idx="100">
                  <c:v>51.81694671236599</c:v>
                </c:pt>
                <c:pt idx="101">
                  <c:v>51.735791240548338</c:v>
                </c:pt>
                <c:pt idx="102">
                  <c:v>51.656516528839759</c:v>
                </c:pt>
                <c:pt idx="103">
                  <c:v>51.579359169920778</c:v>
                </c:pt>
                <c:pt idx="104">
                  <c:v>51.504522453041695</c:v>
                </c:pt>
                <c:pt idx="105">
                  <c:v>51.432175679592071</c:v>
                </c:pt>
                <c:pt idx="106">
                  <c:v>51.362454307479332</c:v>
                </c:pt>
                <c:pt idx="107">
                  <c:v>51.295460831846754</c:v>
                </c:pt>
                <c:pt idx="108">
                  <c:v>51.231266291285579</c:v>
                </c:pt>
                <c:pt idx="109">
                  <c:v>51.169912278611044</c:v>
                </c:pt>
                <c:pt idx="110">
                  <c:v>51.111413332758787</c:v>
                </c:pt>
                <c:pt idx="111">
                  <c:v>51.055759592267307</c:v>
                </c:pt>
                <c:pt idx="112">
                  <c:v>51.002919599744672</c:v>
                </c:pt>
                <c:pt idx="113">
                  <c:v>50.952843159205912</c:v>
                </c:pt>
                <c:pt idx="114">
                  <c:v>50.905464162801017</c:v>
                </c:pt>
                <c:pt idx="115">
                  <c:v>50.860703318989593</c:v>
                </c:pt>
                <c:pt idx="116">
                  <c:v>50.818470729634093</c:v>
                </c:pt>
                <c:pt idx="117">
                  <c:v>50.778668277999543</c:v>
                </c:pt>
                <c:pt idx="118">
                  <c:v>50.74119180273</c:v>
                </c:pt>
                <c:pt idx="119">
                  <c:v>50.705933044199156</c:v>
                </c:pt>
                <c:pt idx="120">
                  <c:v>50.672781359067578</c:v>
                </c:pt>
                <c:pt idx="121">
                  <c:v>50.641625206428905</c:v>
                </c:pt>
                <c:pt idx="122">
                  <c:v>50.612353414698291</c:v>
                </c:pt>
                <c:pt idx="123">
                  <c:v>50.584856242564875</c:v>
                </c:pt>
                <c:pt idx="124">
                  <c:v>50.559026250110115</c:v>
                </c:pt>
                <c:pt idx="125">
                  <c:v>50.534758997810378</c:v>
                </c:pt>
                <c:pt idx="126">
                  <c:v>50.511953591819974</c:v>
                </c:pt>
                <c:pt idx="127">
                  <c:v>50.49051309387783</c:v>
                </c:pt>
                <c:pt idx="128">
                  <c:v>50.47034481358147</c:v>
                </c:pt>
                <c:pt idx="129">
                  <c:v>50.45136049978656</c:v>
                </c:pt>
                <c:pt idx="130">
                  <c:v>50.433476446651994</c:v>
                </c:pt>
                <c:pt idx="131">
                  <c:v>50.416613528465007</c:v>
                </c:pt>
                <c:pt idx="132">
                  <c:v>50.400697175933992</c:v>
                </c:pt>
                <c:pt idx="133">
                  <c:v>50.385657305190243</c:v>
                </c:pt>
                <c:pt idx="134">
                  <c:v>50.371428209340436</c:v>
                </c:pt>
                <c:pt idx="135">
                  <c:v>50.357948421090747</c:v>
                </c:pt>
                <c:pt idx="136">
                  <c:v>50.345160553740769</c:v>
                </c:pt>
                <c:pt idx="137">
                  <c:v>50.333011126732202</c:v>
                </c:pt>
                <c:pt idx="138">
                  <c:v>50.321450380937897</c:v>
                </c:pt>
                <c:pt idx="139">
                  <c:v>50.310432087989795</c:v>
                </c:pt>
                <c:pt idx="140">
                  <c:v>50.299913357166446</c:v>
                </c:pt>
                <c:pt idx="141">
                  <c:v>50.289854442684408</c:v>
                </c:pt>
                <c:pt idx="142">
                  <c:v>50.280218553655978</c:v>
                </c:pt>
                <c:pt idx="143">
                  <c:v>50.270971668478424</c:v>
                </c:pt>
                <c:pt idx="144">
                  <c:v>50.262082354999997</c:v>
                </c:pt>
                <c:pt idx="145">
                  <c:v>50.253521597454771</c:v>
                </c:pt>
                <c:pt idx="146">
                  <c:v>50.245262630865263</c:v>
                </c:pt>
                <c:pt idx="147">
                  <c:v>50.237280783370245</c:v>
                </c:pt>
                <c:pt idx="148">
                  <c:v>50.229553326737339</c:v>
                </c:pt>
                <c:pt idx="149">
                  <c:v>50.22205933516171</c:v>
                </c:pt>
                <c:pt idx="150">
                  <c:v>50.214779552324778</c:v>
                </c:pt>
                <c:pt idx="151">
                  <c:v>50.207696266588094</c:v>
                </c:pt>
                <c:pt idx="152">
                  <c:v>50.200793194120777</c:v>
                </c:pt>
                <c:pt idx="153">
                  <c:v>50.194055369701722</c:v>
                </c:pt>
                <c:pt idx="154">
                  <c:v>50.187469044896389</c:v>
                </c:pt>
                <c:pt idx="155">
                  <c:v>50.181021593279233</c:v>
                </c:pt>
                <c:pt idx="156">
                  <c:v>50.174701422354744</c:v>
                </c:pt>
                <c:pt idx="157">
                  <c:v>50.168497891820792</c:v>
                </c:pt>
                <c:pt idx="158">
                  <c:v>50.162401237814699</c:v>
                </c:pt>
                <c:pt idx="159">
                  <c:v>50.156402502785362</c:v>
                </c:pt>
                <c:pt idx="160">
                  <c:v>50.150493470640953</c:v>
                </c:pt>
                <c:pt idx="161">
                  <c:v>50.144666606831841</c:v>
                </c:pt>
                <c:pt idx="162">
                  <c:v>50.138915003039884</c:v>
                </c:pt>
                <c:pt idx="163">
                  <c:v>50.133232326159366</c:v>
                </c:pt>
                <c:pt idx="164">
                  <c:v>50.127612771269114</c:v>
                </c:pt>
                <c:pt idx="165">
                  <c:v>50.122051018310977</c:v>
                </c:pt>
                <c:pt idx="166">
                  <c:v>50.116542192205337</c:v>
                </c:pt>
                <c:pt idx="167">
                  <c:v>50.111081826149984</c:v>
                </c:pt>
                <c:pt idx="168">
                  <c:v>50.105665827864371</c:v>
                </c:pt>
                <c:pt idx="169">
                  <c:v>50.100290448555896</c:v>
                </c:pt>
                <c:pt idx="170">
                  <c:v>50.094952254400226</c:v>
                </c:pt>
                <c:pt idx="171">
                  <c:v>50.089648100341009</c:v>
                </c:pt>
                <c:pt idx="172">
                  <c:v>50.084375106028332</c:v>
                </c:pt>
                <c:pt idx="173">
                  <c:v>50.079130633727829</c:v>
                </c:pt>
                <c:pt idx="174">
                  <c:v>50.073912268044538</c:v>
                </c:pt>
                <c:pt idx="175">
                  <c:v>50.068717797316907</c:v>
                </c:pt>
                <c:pt idx="176">
                  <c:v>50.063545196547473</c:v>
                </c:pt>
                <c:pt idx="177">
                  <c:v>50.058392611746228</c:v>
                </c:pt>
                <c:pt idx="178">
                  <c:v>50.053258345572672</c:v>
                </c:pt>
                <c:pt idx="179">
                  <c:v>50.048140844171137</c:v>
                </c:pt>
                <c:pt idx="180">
                  <c:v>50.043038685101877</c:v>
                </c:pt>
                <c:pt idx="181">
                  <c:v>50.037950566278568</c:v>
                </c:pt>
                <c:pt idx="182">
                  <c:v>50.032875295829641</c:v>
                </c:pt>
                <c:pt idx="183">
                  <c:v>50.027811782807191</c:v>
                </c:pt>
                <c:pt idx="184">
                  <c:v>50.022759028673875</c:v>
                </c:pt>
                <c:pt idx="185">
                  <c:v>50.017716119503334</c:v>
                </c:pt>
                <c:pt idx="186">
                  <c:v>50.012682218834854</c:v>
                </c:pt>
                <c:pt idx="187">
                  <c:v>50.007656561128357</c:v>
                </c:pt>
                <c:pt idx="188">
                  <c:v>50.002638445769307</c:v>
                </c:pt>
                <c:pt idx="189">
                  <c:v>49.997627231578143</c:v>
                </c:pt>
                <c:pt idx="190">
                  <c:v>49.992622331781853</c:v>
                </c:pt>
                <c:pt idx="191">
                  <c:v>49.987623209409257</c:v>
                </c:pt>
                <c:pt idx="192">
                  <c:v>49.982629373074403</c:v>
                </c:pt>
                <c:pt idx="193">
                  <c:v>49.977640373115783</c:v>
                </c:pt>
                <c:pt idx="194">
                  <c:v>49.972655798061226</c:v>
                </c:pt>
                <c:pt idx="195">
                  <c:v>49.967675271391521</c:v>
                </c:pt>
                <c:pt idx="196">
                  <c:v>49.962698448577271</c:v>
                </c:pt>
                <c:pt idx="197">
                  <c:v>49.957725014366346</c:v>
                </c:pt>
                <c:pt idx="198">
                  <c:v>49.952754680300686</c:v>
                </c:pt>
                <c:pt idx="199">
                  <c:v>49.947787182443101</c:v>
                </c:pt>
                <c:pt idx="200">
                  <c:v>49.942822279296486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25816"/>
        <c:axId val="208726208"/>
      </c:scatterChart>
      <c:valAx>
        <c:axId val="2087258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08726208"/>
        <c:crosses val="autoZero"/>
        <c:crossBetween val="midCat"/>
      </c:valAx>
      <c:valAx>
        <c:axId val="208726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08725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A!$D$21</c:f>
          <c:strCache>
            <c:ptCount val="1"/>
            <c:pt idx="0">
              <c:v>4.66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A!$D$22:$D$222</c:f>
              <c:numCache>
                <c:formatCode>General</c:formatCode>
                <c:ptCount val="201"/>
                <c:pt idx="0">
                  <c:v>65.142899999999997</c:v>
                </c:pt>
                <c:pt idx="1">
                  <c:v>64.75</c:v>
                </c:pt>
                <c:pt idx="2">
                  <c:v>64.214299999999994</c:v>
                </c:pt>
                <c:pt idx="3">
                  <c:v>64.660700000000006</c:v>
                </c:pt>
                <c:pt idx="4">
                  <c:v>64.107100000000003</c:v>
                </c:pt>
                <c:pt idx="5">
                  <c:v>65.214299999999994</c:v>
                </c:pt>
                <c:pt idx="6">
                  <c:v>64.196399999999997</c:v>
                </c:pt>
                <c:pt idx="7">
                  <c:v>64.267899999999997</c:v>
                </c:pt>
                <c:pt idx="8">
                  <c:v>63.785699999999999</c:v>
                </c:pt>
                <c:pt idx="9">
                  <c:v>65.375</c:v>
                </c:pt>
                <c:pt idx="10">
                  <c:v>64.446399999999997</c:v>
                </c:pt>
                <c:pt idx="11">
                  <c:v>64.589299999999994</c:v>
                </c:pt>
                <c:pt idx="12">
                  <c:v>63.964300000000001</c:v>
                </c:pt>
                <c:pt idx="13">
                  <c:v>65.446399999999997</c:v>
                </c:pt>
                <c:pt idx="14">
                  <c:v>65.732100000000003</c:v>
                </c:pt>
                <c:pt idx="15">
                  <c:v>64.232100000000003</c:v>
                </c:pt>
                <c:pt idx="16">
                  <c:v>64.553600000000003</c:v>
                </c:pt>
                <c:pt idx="17">
                  <c:v>64.535700000000006</c:v>
                </c:pt>
                <c:pt idx="18">
                  <c:v>64.142899999999997</c:v>
                </c:pt>
                <c:pt idx="19">
                  <c:v>63.857100000000003</c:v>
                </c:pt>
                <c:pt idx="20">
                  <c:v>64.25</c:v>
                </c:pt>
                <c:pt idx="21">
                  <c:v>63.571399999999997</c:v>
                </c:pt>
                <c:pt idx="22">
                  <c:v>64.071399999999997</c:v>
                </c:pt>
                <c:pt idx="23">
                  <c:v>64.839299999999994</c:v>
                </c:pt>
                <c:pt idx="24">
                  <c:v>64.910700000000006</c:v>
                </c:pt>
                <c:pt idx="25">
                  <c:v>64.357100000000003</c:v>
                </c:pt>
                <c:pt idx="26">
                  <c:v>65.125</c:v>
                </c:pt>
                <c:pt idx="27">
                  <c:v>65.821399999999997</c:v>
                </c:pt>
                <c:pt idx="28">
                  <c:v>64.910700000000006</c:v>
                </c:pt>
                <c:pt idx="29">
                  <c:v>64.696399999999997</c:v>
                </c:pt>
                <c:pt idx="30">
                  <c:v>64.696399999999997</c:v>
                </c:pt>
                <c:pt idx="31">
                  <c:v>65.964299999999994</c:v>
                </c:pt>
                <c:pt idx="32">
                  <c:v>65.732100000000003</c:v>
                </c:pt>
                <c:pt idx="33">
                  <c:v>66.857100000000003</c:v>
                </c:pt>
                <c:pt idx="34">
                  <c:v>66.375</c:v>
                </c:pt>
                <c:pt idx="35">
                  <c:v>65.857100000000003</c:v>
                </c:pt>
                <c:pt idx="36">
                  <c:v>66.714299999999994</c:v>
                </c:pt>
                <c:pt idx="37">
                  <c:v>67.160700000000006</c:v>
                </c:pt>
                <c:pt idx="38">
                  <c:v>67.625</c:v>
                </c:pt>
                <c:pt idx="39">
                  <c:v>67.553600000000003</c:v>
                </c:pt>
                <c:pt idx="40">
                  <c:v>66.678600000000003</c:v>
                </c:pt>
                <c:pt idx="41">
                  <c:v>67.607100000000003</c:v>
                </c:pt>
                <c:pt idx="42">
                  <c:v>68.75</c:v>
                </c:pt>
                <c:pt idx="43">
                  <c:v>69.892899999999997</c:v>
                </c:pt>
                <c:pt idx="44">
                  <c:v>70.089299999999994</c:v>
                </c:pt>
                <c:pt idx="45">
                  <c:v>71.446399999999997</c:v>
                </c:pt>
                <c:pt idx="46">
                  <c:v>72.517899999999997</c:v>
                </c:pt>
                <c:pt idx="47">
                  <c:v>73.892899999999997</c:v>
                </c:pt>
                <c:pt idx="48">
                  <c:v>76.964299999999994</c:v>
                </c:pt>
                <c:pt idx="49">
                  <c:v>79.089299999999994</c:v>
                </c:pt>
                <c:pt idx="50">
                  <c:v>81</c:v>
                </c:pt>
                <c:pt idx="51">
                  <c:v>82.5</c:v>
                </c:pt>
                <c:pt idx="52">
                  <c:v>85.678600000000003</c:v>
                </c:pt>
                <c:pt idx="53">
                  <c:v>89.267899999999997</c:v>
                </c:pt>
                <c:pt idx="54">
                  <c:v>95.107100000000003</c:v>
                </c:pt>
                <c:pt idx="55">
                  <c:v>101.1964</c:v>
                </c:pt>
                <c:pt idx="56">
                  <c:v>108.71429999999999</c:v>
                </c:pt>
                <c:pt idx="57">
                  <c:v>115.8214</c:v>
                </c:pt>
                <c:pt idx="58">
                  <c:v>122.875</c:v>
                </c:pt>
                <c:pt idx="59">
                  <c:v>128.75</c:v>
                </c:pt>
                <c:pt idx="60">
                  <c:v>135.125</c:v>
                </c:pt>
                <c:pt idx="61">
                  <c:v>139.03569999999999</c:v>
                </c:pt>
                <c:pt idx="62">
                  <c:v>139.42859999999999</c:v>
                </c:pt>
                <c:pt idx="63">
                  <c:v>140.92859999999999</c:v>
                </c:pt>
                <c:pt idx="64">
                  <c:v>140.03569999999999</c:v>
                </c:pt>
                <c:pt idx="65">
                  <c:v>136.125</c:v>
                </c:pt>
                <c:pt idx="66">
                  <c:v>129.58930000000001</c:v>
                </c:pt>
                <c:pt idx="67">
                  <c:v>117.0179</c:v>
                </c:pt>
                <c:pt idx="68">
                  <c:v>98.5</c:v>
                </c:pt>
                <c:pt idx="69">
                  <c:v>84.160700000000006</c:v>
                </c:pt>
                <c:pt idx="70">
                  <c:v>74.214299999999994</c:v>
                </c:pt>
                <c:pt idx="71">
                  <c:v>71.214299999999994</c:v>
                </c:pt>
                <c:pt idx="72">
                  <c:v>72.589299999999994</c:v>
                </c:pt>
                <c:pt idx="73">
                  <c:v>74.767899999999997</c:v>
                </c:pt>
                <c:pt idx="74">
                  <c:v>76.892899999999997</c:v>
                </c:pt>
                <c:pt idx="75">
                  <c:v>79.125</c:v>
                </c:pt>
                <c:pt idx="76">
                  <c:v>84.785700000000006</c:v>
                </c:pt>
                <c:pt idx="77">
                  <c:v>88.089299999999994</c:v>
                </c:pt>
                <c:pt idx="78">
                  <c:v>94.982100000000003</c:v>
                </c:pt>
                <c:pt idx="79">
                  <c:v>99.660700000000006</c:v>
                </c:pt>
                <c:pt idx="80">
                  <c:v>104.21429999999999</c:v>
                </c:pt>
                <c:pt idx="81">
                  <c:v>109.5536</c:v>
                </c:pt>
                <c:pt idx="82">
                  <c:v>112.0714</c:v>
                </c:pt>
                <c:pt idx="83">
                  <c:v>112.41070000000001</c:v>
                </c:pt>
                <c:pt idx="84">
                  <c:v>111.25</c:v>
                </c:pt>
                <c:pt idx="85">
                  <c:v>108.1786</c:v>
                </c:pt>
                <c:pt idx="86">
                  <c:v>99.714299999999994</c:v>
                </c:pt>
                <c:pt idx="87">
                  <c:v>86.892899999999997</c:v>
                </c:pt>
                <c:pt idx="88">
                  <c:v>76.839299999999994</c:v>
                </c:pt>
                <c:pt idx="89">
                  <c:v>68.982100000000003</c:v>
                </c:pt>
                <c:pt idx="90">
                  <c:v>65.160700000000006</c:v>
                </c:pt>
                <c:pt idx="91">
                  <c:v>64.375</c:v>
                </c:pt>
                <c:pt idx="92">
                  <c:v>63.446399999999997</c:v>
                </c:pt>
                <c:pt idx="93">
                  <c:v>64.375</c:v>
                </c:pt>
                <c:pt idx="94">
                  <c:v>62.25</c:v>
                </c:pt>
                <c:pt idx="95">
                  <c:v>62.857100000000003</c:v>
                </c:pt>
                <c:pt idx="96">
                  <c:v>63.446399999999997</c:v>
                </c:pt>
                <c:pt idx="97">
                  <c:v>62.589300000000001</c:v>
                </c:pt>
                <c:pt idx="98">
                  <c:v>62.75</c:v>
                </c:pt>
                <c:pt idx="99">
                  <c:v>63.696399999999997</c:v>
                </c:pt>
                <c:pt idx="100">
                  <c:v>62.267899999999997</c:v>
                </c:pt>
                <c:pt idx="101">
                  <c:v>63</c:v>
                </c:pt>
                <c:pt idx="102">
                  <c:v>63.678600000000003</c:v>
                </c:pt>
                <c:pt idx="103">
                  <c:v>62.678600000000003</c:v>
                </c:pt>
                <c:pt idx="104">
                  <c:v>63.285699999999999</c:v>
                </c:pt>
                <c:pt idx="105">
                  <c:v>63.75</c:v>
                </c:pt>
                <c:pt idx="106">
                  <c:v>63.625</c:v>
                </c:pt>
                <c:pt idx="107">
                  <c:v>63.285699999999999</c:v>
                </c:pt>
                <c:pt idx="108">
                  <c:v>63.839300000000001</c:v>
                </c:pt>
                <c:pt idx="109">
                  <c:v>63.589300000000001</c:v>
                </c:pt>
                <c:pt idx="110">
                  <c:v>64.392899999999997</c:v>
                </c:pt>
                <c:pt idx="111">
                  <c:v>64.089299999999994</c:v>
                </c:pt>
                <c:pt idx="112">
                  <c:v>64.232100000000003</c:v>
                </c:pt>
                <c:pt idx="113">
                  <c:v>65.892899999999997</c:v>
                </c:pt>
                <c:pt idx="114">
                  <c:v>64.910700000000006</c:v>
                </c:pt>
                <c:pt idx="115">
                  <c:v>65.375</c:v>
                </c:pt>
                <c:pt idx="116">
                  <c:v>65.589299999999994</c:v>
                </c:pt>
                <c:pt idx="117">
                  <c:v>67.017899999999997</c:v>
                </c:pt>
                <c:pt idx="118">
                  <c:v>66.375</c:v>
                </c:pt>
                <c:pt idx="119">
                  <c:v>66.482100000000003</c:v>
                </c:pt>
                <c:pt idx="120">
                  <c:v>66.285700000000006</c:v>
                </c:pt>
                <c:pt idx="121">
                  <c:v>66</c:v>
                </c:pt>
                <c:pt idx="122">
                  <c:v>65.857100000000003</c:v>
                </c:pt>
                <c:pt idx="123">
                  <c:v>65.767899999999997</c:v>
                </c:pt>
                <c:pt idx="124">
                  <c:v>63.517899999999997</c:v>
                </c:pt>
                <c:pt idx="125">
                  <c:v>63.821399999999997</c:v>
                </c:pt>
                <c:pt idx="126">
                  <c:v>63.428600000000003</c:v>
                </c:pt>
                <c:pt idx="127">
                  <c:v>62.375</c:v>
                </c:pt>
                <c:pt idx="128">
                  <c:v>62.410699999999999</c:v>
                </c:pt>
                <c:pt idx="129">
                  <c:v>62.714300000000001</c:v>
                </c:pt>
                <c:pt idx="130">
                  <c:v>61.928600000000003</c:v>
                </c:pt>
                <c:pt idx="131">
                  <c:v>62.428600000000003</c:v>
                </c:pt>
                <c:pt idx="132">
                  <c:v>62.464300000000001</c:v>
                </c:pt>
                <c:pt idx="133">
                  <c:v>63</c:v>
                </c:pt>
                <c:pt idx="134">
                  <c:v>62.071399999999997</c:v>
                </c:pt>
                <c:pt idx="135">
                  <c:v>62.089300000000001</c:v>
                </c:pt>
                <c:pt idx="136">
                  <c:v>61.839300000000001</c:v>
                </c:pt>
                <c:pt idx="137">
                  <c:v>62.678600000000003</c:v>
                </c:pt>
                <c:pt idx="138">
                  <c:v>63.089300000000001</c:v>
                </c:pt>
                <c:pt idx="139">
                  <c:v>62.035699999999999</c:v>
                </c:pt>
                <c:pt idx="140">
                  <c:v>63.464300000000001</c:v>
                </c:pt>
                <c:pt idx="141">
                  <c:v>62.678600000000003</c:v>
                </c:pt>
                <c:pt idx="142">
                  <c:v>63.214300000000001</c:v>
                </c:pt>
                <c:pt idx="143">
                  <c:v>63.821399999999997</c:v>
                </c:pt>
                <c:pt idx="144">
                  <c:v>63.660699999999999</c:v>
                </c:pt>
                <c:pt idx="145">
                  <c:v>62.339300000000001</c:v>
                </c:pt>
                <c:pt idx="146">
                  <c:v>63.017899999999997</c:v>
                </c:pt>
                <c:pt idx="147">
                  <c:v>63.160699999999999</c:v>
                </c:pt>
                <c:pt idx="148">
                  <c:v>62.857100000000003</c:v>
                </c:pt>
                <c:pt idx="149">
                  <c:v>62.178600000000003</c:v>
                </c:pt>
                <c:pt idx="150">
                  <c:v>61.982100000000003</c:v>
                </c:pt>
                <c:pt idx="151">
                  <c:v>61.785699999999999</c:v>
                </c:pt>
                <c:pt idx="152">
                  <c:v>62.214300000000001</c:v>
                </c:pt>
                <c:pt idx="153">
                  <c:v>62.017899999999997</c:v>
                </c:pt>
                <c:pt idx="154">
                  <c:v>62.035699999999999</c:v>
                </c:pt>
                <c:pt idx="155">
                  <c:v>61.607100000000003</c:v>
                </c:pt>
                <c:pt idx="156">
                  <c:v>62.892899999999997</c:v>
                </c:pt>
                <c:pt idx="157">
                  <c:v>61.428600000000003</c:v>
                </c:pt>
                <c:pt idx="158">
                  <c:v>61.017899999999997</c:v>
                </c:pt>
                <c:pt idx="159">
                  <c:v>61.053600000000003</c:v>
                </c:pt>
                <c:pt idx="160">
                  <c:v>62.5</c:v>
                </c:pt>
                <c:pt idx="161">
                  <c:v>61.642899999999997</c:v>
                </c:pt>
                <c:pt idx="162">
                  <c:v>62.410699999999999</c:v>
                </c:pt>
                <c:pt idx="163">
                  <c:v>61.732100000000003</c:v>
                </c:pt>
                <c:pt idx="164">
                  <c:v>61.053600000000003</c:v>
                </c:pt>
                <c:pt idx="165">
                  <c:v>60.410699999999999</c:v>
                </c:pt>
                <c:pt idx="166">
                  <c:v>60.767899999999997</c:v>
                </c:pt>
                <c:pt idx="167">
                  <c:v>60.785699999999999</c:v>
                </c:pt>
                <c:pt idx="168">
                  <c:v>60.696399999999997</c:v>
                </c:pt>
                <c:pt idx="169">
                  <c:v>60.517899999999997</c:v>
                </c:pt>
                <c:pt idx="170">
                  <c:v>61.232100000000003</c:v>
                </c:pt>
                <c:pt idx="171">
                  <c:v>60.446399999999997</c:v>
                </c:pt>
                <c:pt idx="172">
                  <c:v>61.357100000000003</c:v>
                </c:pt>
                <c:pt idx="173">
                  <c:v>61.696399999999997</c:v>
                </c:pt>
                <c:pt idx="174">
                  <c:v>61.232100000000003</c:v>
                </c:pt>
                <c:pt idx="175">
                  <c:v>61.767899999999997</c:v>
                </c:pt>
                <c:pt idx="176">
                  <c:v>62.589300000000001</c:v>
                </c:pt>
                <c:pt idx="177">
                  <c:v>62.392899999999997</c:v>
                </c:pt>
                <c:pt idx="178">
                  <c:v>61.875</c:v>
                </c:pt>
                <c:pt idx="179">
                  <c:v>62</c:v>
                </c:pt>
                <c:pt idx="180">
                  <c:v>60.875</c:v>
                </c:pt>
                <c:pt idx="181">
                  <c:v>62.625</c:v>
                </c:pt>
                <c:pt idx="182">
                  <c:v>61.321399999999997</c:v>
                </c:pt>
                <c:pt idx="183">
                  <c:v>62.428600000000003</c:v>
                </c:pt>
                <c:pt idx="184">
                  <c:v>61.357100000000003</c:v>
                </c:pt>
                <c:pt idx="185">
                  <c:v>61.928600000000003</c:v>
                </c:pt>
                <c:pt idx="186">
                  <c:v>61.482100000000003</c:v>
                </c:pt>
                <c:pt idx="187">
                  <c:v>60.839300000000001</c:v>
                </c:pt>
                <c:pt idx="188">
                  <c:v>61.589300000000001</c:v>
                </c:pt>
                <c:pt idx="189">
                  <c:v>61.053600000000003</c:v>
                </c:pt>
                <c:pt idx="190">
                  <c:v>61.464300000000001</c:v>
                </c:pt>
                <c:pt idx="191">
                  <c:v>62.285699999999999</c:v>
                </c:pt>
                <c:pt idx="192">
                  <c:v>61.196399999999997</c:v>
                </c:pt>
                <c:pt idx="193">
                  <c:v>61.553600000000003</c:v>
                </c:pt>
                <c:pt idx="194">
                  <c:v>60.857100000000003</c:v>
                </c:pt>
                <c:pt idx="195">
                  <c:v>60.892899999999997</c:v>
                </c:pt>
                <c:pt idx="196">
                  <c:v>61.464300000000001</c:v>
                </c:pt>
                <c:pt idx="197">
                  <c:v>61.446399999999997</c:v>
                </c:pt>
                <c:pt idx="198">
                  <c:v>61.428600000000003</c:v>
                </c:pt>
                <c:pt idx="199">
                  <c:v>61.910699999999999</c:v>
                </c:pt>
                <c:pt idx="200">
                  <c:v>62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A!$B$22:$B$314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A!$U$22:$U$222</c:f>
              <c:numCache>
                <c:formatCode>0.00</c:formatCode>
                <c:ptCount val="201"/>
                <c:pt idx="0">
                  <c:v>66.356704795210149</c:v>
                </c:pt>
                <c:pt idx="1">
                  <c:v>66.335679995875694</c:v>
                </c:pt>
                <c:pt idx="2">
                  <c:v>66.31465396719581</c:v>
                </c:pt>
                <c:pt idx="3">
                  <c:v>66.293626591716148</c:v>
                </c:pt>
                <c:pt idx="4">
                  <c:v>66.272597740767466</c:v>
                </c:pt>
                <c:pt idx="5">
                  <c:v>66.251567273396034</c:v>
                </c:pt>
                <c:pt idx="6">
                  <c:v>66.230535035192503</c:v>
                </c:pt>
                <c:pt idx="7">
                  <c:v>66.20950085700909</c:v>
                </c:pt>
                <c:pt idx="8">
                  <c:v>66.188464553555079</c:v>
                </c:pt>
                <c:pt idx="9">
                  <c:v>66.16742592185885</c:v>
                </c:pt>
                <c:pt idx="10">
                  <c:v>66.146384739583866</c:v>
                </c:pt>
                <c:pt idx="11">
                  <c:v>66.125340763184852</c:v>
                </c:pt>
                <c:pt idx="12">
                  <c:v>66.104293725889249</c:v>
                </c:pt>
                <c:pt idx="13">
                  <c:v>66.083243335487495</c:v>
                </c:pt>
                <c:pt idx="14">
                  <c:v>66.062189271913908</c:v>
                </c:pt>
                <c:pt idx="15">
                  <c:v>66.04113118459901</c:v>
                </c:pt>
                <c:pt idx="16">
                  <c:v>66.020068689571715</c:v>
                </c:pt>
                <c:pt idx="17">
                  <c:v>65.999001366288013</c:v>
                </c:pt>
                <c:pt idx="18">
                  <c:v>65.977928754160999</c:v>
                </c:pt>
                <c:pt idx="19">
                  <c:v>65.956850348764888</c:v>
                </c:pt>
                <c:pt idx="20">
                  <c:v>65.935765597684778</c:v>
                </c:pt>
                <c:pt idx="21">
                  <c:v>65.9146738959858</c:v>
                </c:pt>
                <c:pt idx="22">
                  <c:v>65.89357458129129</c:v>
                </c:pt>
                <c:pt idx="23">
                  <c:v>65.87246692851555</c:v>
                </c:pt>
                <c:pt idx="24">
                  <c:v>65.851350144491064</c:v>
                </c:pt>
                <c:pt idx="25">
                  <c:v>65.830223363343549</c:v>
                </c:pt>
                <c:pt idx="26">
                  <c:v>65.809085645313019</c:v>
                </c:pt>
                <c:pt idx="27">
                  <c:v>65.787935987041905</c:v>
                </c:pt>
                <c:pt idx="28">
                  <c:v>65.766773366032069</c:v>
                </c:pt>
                <c:pt idx="29">
                  <c:v>65.745596880725898</c:v>
                </c:pt>
                <c:pt idx="30">
                  <c:v>65.724406145464656</c:v>
                </c:pt>
                <c:pt idx="31">
                  <c:v>65.703202335214996</c:v>
                </c:pt>
                <c:pt idx="32">
                  <c:v>65.681990816183159</c:v>
                </c:pt>
                <c:pt idx="33">
                  <c:v>65.660787481131095</c:v>
                </c:pt>
                <c:pt idx="34">
                  <c:v>65.63963336075706</c:v>
                </c:pt>
                <c:pt idx="35">
                  <c:v>65.618626892861585</c:v>
                </c:pt>
                <c:pt idx="36">
                  <c:v>65.597992114821423</c:v>
                </c:pt>
                <c:pt idx="37">
                  <c:v>65.578216395108413</c:v>
                </c:pt>
                <c:pt idx="38">
                  <c:v>65.560315897813084</c:v>
                </c:pt>
                <c:pt idx="39">
                  <c:v>65.546322871153691</c:v>
                </c:pt>
                <c:pt idx="40">
                  <c:v>65.540135290958801</c:v>
                </c:pt>
                <c:pt idx="41">
                  <c:v>65.54891914860552</c:v>
                </c:pt>
                <c:pt idx="42">
                  <c:v>65.585288534313747</c:v>
                </c:pt>
                <c:pt idx="43">
                  <c:v>65.670475589878748</c:v>
                </c:pt>
                <c:pt idx="44">
                  <c:v>65.838593699173344</c:v>
                </c:pt>
                <c:pt idx="45">
                  <c:v>66.141839362042674</c:v>
                </c:pt>
                <c:pt idx="46">
                  <c:v>66.65603295947821</c:v>
                </c:pt>
                <c:pt idx="47">
                  <c:v>67.485277663279405</c:v>
                </c:pt>
                <c:pt idx="48">
                  <c:v>68.763819623048988</c:v>
                </c:pt>
                <c:pt idx="49">
                  <c:v>70.652636978314334</c:v>
                </c:pt>
                <c:pt idx="50">
                  <c:v>73.328188407284003</c:v>
                </c:pt>
                <c:pt idx="51">
                  <c:v>76.961459926496531</c:v>
                </c:pt>
                <c:pt idx="52">
                  <c:v>81.687194973450787</c:v>
                </c:pt>
                <c:pt idx="53">
                  <c:v>87.565923606563743</c:v>
                </c:pt>
                <c:pt idx="54">
                  <c:v>94.54464313706923</c:v>
                </c:pt>
                <c:pt idx="55">
                  <c:v>102.42483221980328</c:v>
                </c:pt>
                <c:pt idx="56">
                  <c:v>110.84774756856076</c:v>
                </c:pt>
                <c:pt idx="57">
                  <c:v>119.30564328399511</c:v>
                </c:pt>
                <c:pt idx="58">
                  <c:v>127.18326717139753</c:v>
                </c:pt>
                <c:pt idx="59">
                  <c:v>133.82730142739535</c:v>
                </c:pt>
                <c:pt idx="60">
                  <c:v>138.63392140594277</c:v>
                </c:pt>
                <c:pt idx="61">
                  <c:v>141.13857854179975</c:v>
                </c:pt>
                <c:pt idx="62">
                  <c:v>141.08960879163314</c:v>
                </c:pt>
                <c:pt idx="63">
                  <c:v>138.48954335101655</c:v>
                </c:pt>
                <c:pt idx="64">
                  <c:v>133.59479009312352</c:v>
                </c:pt>
                <c:pt idx="65">
                  <c:v>126.87389686579945</c:v>
                </c:pt>
                <c:pt idx="66">
                  <c:v>118.93420942126572</c:v>
                </c:pt>
                <c:pt idx="67">
                  <c:v>110.43372603929134</c:v>
                </c:pt>
                <c:pt idx="68">
                  <c:v>101.99758241886947</c:v>
                </c:pt>
                <c:pt idx="69">
                  <c:v>94.156500327837989</c:v>
                </c:pt>
                <c:pt idx="70">
                  <c:v>87.31849042343427</c:v>
                </c:pt>
                <c:pt idx="71">
                  <c:v>81.776388260838559</c:v>
                </c:pt>
                <c:pt idx="72">
                  <c:v>77.743605537890303</c:v>
                </c:pt>
                <c:pt idx="73">
                  <c:v>75.400064285558528</c:v>
                </c:pt>
                <c:pt idx="74">
                  <c:v>74.922088816944481</c:v>
                </c:pt>
                <c:pt idx="75">
                  <c:v>76.468698395662315</c:v>
                </c:pt>
                <c:pt idx="76">
                  <c:v>80.108132529109682</c:v>
                </c:pt>
                <c:pt idx="77">
                  <c:v>85.695250255551684</c:v>
                </c:pt>
                <c:pt idx="78">
                  <c:v>92.746069365055831</c:v>
                </c:pt>
                <c:pt idx="79">
                  <c:v>100.38184611392472</c:v>
                </c:pt>
                <c:pt idx="80">
                  <c:v>107.40901208496787</c:v>
                </c:pt>
                <c:pt idx="81">
                  <c:v>112.55223520890812</c:v>
                </c:pt>
                <c:pt idx="82">
                  <c:v>114.78180564668466</c:v>
                </c:pt>
                <c:pt idx="83">
                  <c:v>113.61417726699543</c:v>
                </c:pt>
                <c:pt idx="84">
                  <c:v>109.25779515240319</c:v>
                </c:pt>
                <c:pt idx="85">
                  <c:v>102.5376741777919</c:v>
                </c:pt>
                <c:pt idx="86">
                  <c:v>94.63098974765488</c:v>
                </c:pt>
                <c:pt idx="87">
                  <c:v>86.726652767887742</c:v>
                </c:pt>
                <c:pt idx="88">
                  <c:v>79.74119020770992</c:v>
                </c:pt>
                <c:pt idx="89">
                  <c:v>74.177888123048547</c:v>
                </c:pt>
                <c:pt idx="90">
                  <c:v>70.140289647565154</c:v>
                </c:pt>
                <c:pt idx="91">
                  <c:v>67.449240358358608</c:v>
                </c:pt>
                <c:pt idx="92">
                  <c:v>65.790738946352675</c:v>
                </c:pt>
                <c:pt idx="93">
                  <c:v>64.837398032220008</c:v>
                </c:pt>
                <c:pt idx="94">
                  <c:v>64.318754232134921</c:v>
                </c:pt>
                <c:pt idx="95">
                  <c:v>64.04395414441619</c:v>
                </c:pt>
                <c:pt idx="96">
                  <c:v>63.894261986281641</c:v>
                </c:pt>
                <c:pt idx="97">
                  <c:v>63.803475954694441</c:v>
                </c:pt>
                <c:pt idx="98">
                  <c:v>63.738219460492509</c:v>
                </c:pt>
                <c:pt idx="99">
                  <c:v>63.683242926034076</c:v>
                </c:pt>
                <c:pt idx="100">
                  <c:v>63.6323327573688</c:v>
                </c:pt>
                <c:pt idx="101">
                  <c:v>63.58348583083562</c:v>
                </c:pt>
                <c:pt idx="102">
                  <c:v>63.536747734913114</c:v>
                </c:pt>
                <c:pt idx="103">
                  <c:v>63.493533528556625</c:v>
                </c:pt>
                <c:pt idx="104">
                  <c:v>63.456738507225865</c:v>
                </c:pt>
                <c:pt idx="105">
                  <c:v>63.431261944195221</c:v>
                </c:pt>
                <c:pt idx="106">
                  <c:v>63.424676190631963</c:v>
                </c:pt>
                <c:pt idx="107">
                  <c:v>63.447727690289994</c:v>
                </c:pt>
                <c:pt idx="108">
                  <c:v>63.514240817324669</c:v>
                </c:pt>
                <c:pt idx="109">
                  <c:v>63.639923267732414</c:v>
                </c:pt>
                <c:pt idx="110">
                  <c:v>63.839672782262035</c:v>
                </c:pt>
                <c:pt idx="111">
                  <c:v>64.123359810188376</c:v>
                </c:pt>
                <c:pt idx="112">
                  <c:v>64.490704321832425</c:v>
                </c:pt>
                <c:pt idx="113">
                  <c:v>64.926601237393172</c:v>
                </c:pt>
                <c:pt idx="114">
                  <c:v>65.398739388613734</c:v>
                </c:pt>
                <c:pt idx="115">
                  <c:v>65.859228472358822</c:v>
                </c:pt>
                <c:pt idx="116">
                  <c:v>66.251001062661999</c:v>
                </c:pt>
                <c:pt idx="117">
                  <c:v>66.518169143239774</c:v>
                </c:pt>
                <c:pt idx="118">
                  <c:v>66.617862613455969</c:v>
                </c:pt>
                <c:pt idx="119">
                  <c:v>66.530118501020283</c:v>
                </c:pt>
                <c:pt idx="120">
                  <c:v>66.262679203828768</c:v>
                </c:pt>
                <c:pt idx="121">
                  <c:v>65.849109995238905</c:v>
                </c:pt>
                <c:pt idx="122">
                  <c:v>65.340864432099565</c:v>
                </c:pt>
                <c:pt idx="123">
                  <c:v>64.795879269168182</c:v>
                </c:pt>
                <c:pt idx="124">
                  <c:v>64.267170876013196</c:v>
                </c:pt>
                <c:pt idx="125">
                  <c:v>63.794461931593531</c:v>
                </c:pt>
                <c:pt idx="126">
                  <c:v>63.400433701331174</c:v>
                </c:pt>
                <c:pt idx="127">
                  <c:v>63.091493518911967</c:v>
                </c:pt>
                <c:pt idx="128">
                  <c:v>62.861667450669124</c:v>
                </c:pt>
                <c:pt idx="129">
                  <c:v>62.697742402168444</c:v>
                </c:pt>
                <c:pt idx="130">
                  <c:v>62.584047753819064</c:v>
                </c:pt>
                <c:pt idx="131">
                  <c:v>62.505966578050042</c:v>
                </c:pt>
                <c:pt idx="132">
                  <c:v>62.452025922719912</c:v>
                </c:pt>
                <c:pt idx="133">
                  <c:v>62.414958966374769</c:v>
                </c:pt>
                <c:pt idx="134">
                  <c:v>62.392313012959754</c:v>
                </c:pt>
                <c:pt idx="135">
                  <c:v>62.386933650180232</c:v>
                </c:pt>
                <c:pt idx="136">
                  <c:v>62.407013771120731</c:v>
                </c:pt>
                <c:pt idx="137">
                  <c:v>62.464619417284581</c:v>
                </c:pt>
                <c:pt idx="138">
                  <c:v>62.571348689646094</c:v>
                </c:pt>
                <c:pt idx="139">
                  <c:v>62.730875779872811</c:v>
                </c:pt>
                <c:pt idx="140">
                  <c:v>62.930733678859859</c:v>
                </c:pt>
                <c:pt idx="141">
                  <c:v>63.138341375822762</c:v>
                </c:pt>
                <c:pt idx="142">
                  <c:v>63.306263169996036</c:v>
                </c:pt>
                <c:pt idx="143">
                  <c:v>63.387322410816999</c:v>
                </c:pt>
                <c:pt idx="144">
                  <c:v>63.353419581508383</c:v>
                </c:pt>
                <c:pt idx="145">
                  <c:v>63.207876762155074</c:v>
                </c:pt>
                <c:pt idx="146">
                  <c:v>62.983931964172648</c:v>
                </c:pt>
                <c:pt idx="147">
                  <c:v>62.730302566090117</c:v>
                </c:pt>
                <c:pt idx="148">
                  <c:v>62.492329748007421</c:v>
                </c:pt>
                <c:pt idx="149">
                  <c:v>62.298543547125796</c:v>
                </c:pt>
                <c:pt idx="150">
                  <c:v>62.157461818405118</c:v>
                </c:pt>
                <c:pt idx="151">
                  <c:v>62.062785516218867</c:v>
                </c:pt>
                <c:pt idx="152">
                  <c:v>62.001630815271866</c:v>
                </c:pt>
                <c:pt idx="153">
                  <c:v>61.961160066766716</c:v>
                </c:pt>
                <c:pt idx="154">
                  <c:v>61.931818128432873</c:v>
                </c:pt>
                <c:pt idx="155">
                  <c:v>61.907768135057609</c:v>
                </c:pt>
                <c:pt idx="156">
                  <c:v>61.885970827614848</c:v>
                </c:pt>
                <c:pt idx="157">
                  <c:v>61.865049993276898</c:v>
                </c:pt>
                <c:pt idx="158">
                  <c:v>61.844456381484683</c:v>
                </c:pt>
                <c:pt idx="159">
                  <c:v>61.823994111930709</c:v>
                </c:pt>
                <c:pt idx="160">
                  <c:v>61.803599121445721</c:v>
                </c:pt>
                <c:pt idx="161">
                  <c:v>61.783250786715371</c:v>
                </c:pt>
                <c:pt idx="162">
                  <c:v>61.762941328076458</c:v>
                </c:pt>
                <c:pt idx="163">
                  <c:v>61.742666507856818</c:v>
                </c:pt>
                <c:pt idx="164">
                  <c:v>61.722423119290639</c:v>
                </c:pt>
                <c:pt idx="165">
                  <c:v>61.702208371269144</c:v>
                </c:pt>
                <c:pt idx="166">
                  <c:v>61.682019740826966</c:v>
                </c:pt>
                <c:pt idx="167">
                  <c:v>61.661854928989534</c:v>
                </c:pt>
                <c:pt idx="168">
                  <c:v>61.641711837997484</c:v>
                </c:pt>
                <c:pt idx="169">
                  <c:v>61.62158855348946</c:v>
                </c:pt>
                <c:pt idx="170">
                  <c:v>61.601483328641464</c:v>
                </c:pt>
                <c:pt idx="171">
                  <c:v>61.581394569696798</c:v>
                </c:pt>
                <c:pt idx="172">
                  <c:v>61.561320822719338</c:v>
                </c:pt>
                <c:pt idx="173">
                  <c:v>61.541260761465921</c:v>
                </c:pt>
                <c:pt idx="174">
                  <c:v>61.521213176287169</c:v>
                </c:pt>
                <c:pt idx="175">
                  <c:v>61.501176963973613</c:v>
                </c:pt>
                <c:pt idx="176">
                  <c:v>61.481151118469846</c:v>
                </c:pt>
                <c:pt idx="177">
                  <c:v>61.461134722385289</c:v>
                </c:pt>
                <c:pt idx="178">
                  <c:v>61.441126939235502</c:v>
                </c:pt>
                <c:pt idx="179">
                  <c:v>61.421127006353125</c:v>
                </c:pt>
                <c:pt idx="180">
                  <c:v>61.401134228412147</c:v>
                </c:pt>
                <c:pt idx="181">
                  <c:v>61.381147971513855</c:v>
                </c:pt>
                <c:pt idx="182">
                  <c:v>61.361167657786801</c:v>
                </c:pt>
                <c:pt idx="183">
                  <c:v>61.34119276045697</c:v>
                </c:pt>
                <c:pt idx="184">
                  <c:v>61.321222799348043</c:v>
                </c:pt>
                <c:pt idx="185">
                  <c:v>61.301257336774832</c:v>
                </c:pt>
                <c:pt idx="186">
                  <c:v>61.281295973795984</c:v>
                </c:pt>
                <c:pt idx="187">
                  <c:v>61.2613383467951</c:v>
                </c:pt>
                <c:pt idx="188">
                  <c:v>61.241384124361701</c:v>
                </c:pt>
                <c:pt idx="189">
                  <c:v>61.221433004446155</c:v>
                </c:pt>
                <c:pt idx="190">
                  <c:v>61.201484711764657</c:v>
                </c:pt>
                <c:pt idx="191">
                  <c:v>61.181538995432547</c:v>
                </c:pt>
                <c:pt idx="192">
                  <c:v>61.16159562680614</c:v>
                </c:pt>
                <c:pt idx="193">
                  <c:v>61.141654397514522</c:v>
                </c:pt>
                <c:pt idx="194">
                  <c:v>61.121715117665183</c:v>
                </c:pt>
                <c:pt idx="195">
                  <c:v>61.101777614207769</c:v>
                </c:pt>
                <c:pt idx="196">
                  <c:v>61.081841729442438</c:v>
                </c:pt>
                <c:pt idx="197">
                  <c:v>61.061907319659937</c:v>
                </c:pt>
                <c:pt idx="198">
                  <c:v>61.04197425390182</c:v>
                </c:pt>
                <c:pt idx="199">
                  <c:v>61.022042412830409</c:v>
                </c:pt>
                <c:pt idx="200">
                  <c:v>61.002111687698616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A!$BA$22:$BA$222</c:f>
              <c:numCache>
                <c:formatCode>General</c:formatCode>
                <c:ptCount val="201"/>
                <c:pt idx="0">
                  <c:v>66.356704795210149</c:v>
                </c:pt>
                <c:pt idx="1">
                  <c:v>66.335679995875694</c:v>
                </c:pt>
                <c:pt idx="2">
                  <c:v>66.31465396719581</c:v>
                </c:pt>
                <c:pt idx="3">
                  <c:v>66.293626591716148</c:v>
                </c:pt>
                <c:pt idx="4">
                  <c:v>66.272597740767466</c:v>
                </c:pt>
                <c:pt idx="5">
                  <c:v>66.251567273396034</c:v>
                </c:pt>
                <c:pt idx="6">
                  <c:v>66.230535035192503</c:v>
                </c:pt>
                <c:pt idx="7">
                  <c:v>66.20950085700909</c:v>
                </c:pt>
                <c:pt idx="8">
                  <c:v>66.188464553555079</c:v>
                </c:pt>
                <c:pt idx="9">
                  <c:v>66.16742592185885</c:v>
                </c:pt>
                <c:pt idx="10">
                  <c:v>66.146384739583866</c:v>
                </c:pt>
                <c:pt idx="11">
                  <c:v>66.125340763184852</c:v>
                </c:pt>
                <c:pt idx="12">
                  <c:v>66.104293725889249</c:v>
                </c:pt>
                <c:pt idx="13">
                  <c:v>66.083243335487495</c:v>
                </c:pt>
                <c:pt idx="14">
                  <c:v>66.062189271913908</c:v>
                </c:pt>
                <c:pt idx="15">
                  <c:v>66.041131184598996</c:v>
                </c:pt>
                <c:pt idx="16">
                  <c:v>66.020068689571673</c:v>
                </c:pt>
                <c:pt idx="17">
                  <c:v>65.999001366287843</c:v>
                </c:pt>
                <c:pt idx="18">
                  <c:v>65.97792875416026</c:v>
                </c:pt>
                <c:pt idx="19">
                  <c:v>65.956850348761677</c:v>
                </c:pt>
                <c:pt idx="20">
                  <c:v>65.935765597671306</c:v>
                </c:pt>
                <c:pt idx="21">
                  <c:v>65.914673895931273</c:v>
                </c:pt>
                <c:pt idx="22">
                  <c:v>65.893574581077885</c:v>
                </c:pt>
                <c:pt idx="23">
                  <c:v>65.872466927708388</c:v>
                </c:pt>
                <c:pt idx="24">
                  <c:v>65.851350141540649</c:v>
                </c:pt>
                <c:pt idx="25">
                  <c:v>65.830223352920626</c:v>
                </c:pt>
                <c:pt idx="26">
                  <c:v>65.809085609726992</c:v>
                </c:pt>
                <c:pt idx="27">
                  <c:v>65.787935869619318</c:v>
                </c:pt>
                <c:pt idx="28">
                  <c:v>65.766772991571358</c:v>
                </c:pt>
                <c:pt idx="29">
                  <c:v>65.745595726626092</c:v>
                </c:pt>
                <c:pt idx="30">
                  <c:v>65.724402707804572</c:v>
                </c:pt>
                <c:pt idx="31">
                  <c:v>65.703192439094764</c:v>
                </c:pt>
                <c:pt idx="32">
                  <c:v>65.681963283441547</c:v>
                </c:pt>
                <c:pt idx="33">
                  <c:v>65.660713449653073</c:v>
                </c:pt>
                <c:pt idx="34">
                  <c:v>65.639440978132242</c:v>
                </c:pt>
                <c:pt idx="35">
                  <c:v>65.618143725336608</c:v>
                </c:pt>
                <c:pt idx="36">
                  <c:v>65.596819346863057</c:v>
                </c:pt>
                <c:pt idx="37">
                  <c:v>65.575465279047677</c:v>
                </c:pt>
                <c:pt idx="38">
                  <c:v>65.554078718964632</c:v>
                </c:pt>
                <c:pt idx="39">
                  <c:v>65.532656602702474</c:v>
                </c:pt>
                <c:pt idx="40">
                  <c:v>65.51119558178965</c:v>
                </c:pt>
                <c:pt idx="41">
                  <c:v>65.489691997636996</c:v>
                </c:pt>
                <c:pt idx="42">
                  <c:v>65.468141853859947</c:v>
                </c:pt>
                <c:pt idx="43">
                  <c:v>65.446540786341018</c:v>
                </c:pt>
                <c:pt idx="44">
                  <c:v>65.424884030890681</c:v>
                </c:pt>
                <c:pt idx="45">
                  <c:v>65.403166388366628</c:v>
                </c:pt>
                <c:pt idx="46">
                  <c:v>65.3813821871138</c:v>
                </c:pt>
                <c:pt idx="47">
                  <c:v>65.359525242594785</c:v>
                </c:pt>
                <c:pt idx="48">
                  <c:v>65.337588814090651</c:v>
                </c:pt>
                <c:pt idx="49">
                  <c:v>65.315565558369059</c:v>
                </c:pt>
                <c:pt idx="50">
                  <c:v>65.293447480237731</c:v>
                </c:pt>
                <c:pt idx="51">
                  <c:v>65.271225879932544</c:v>
                </c:pt>
                <c:pt idx="52">
                  <c:v>65.24889129732793</c:v>
                </c:pt>
                <c:pt idx="53">
                  <c:v>65.226433453008042</c:v>
                </c:pt>
                <c:pt idx="54">
                  <c:v>65.203841186299982</c:v>
                </c:pt>
                <c:pt idx="55">
                  <c:v>65.18110239044951</c:v>
                </c:pt>
                <c:pt idx="56">
                  <c:v>65.158203945216144</c:v>
                </c:pt>
                <c:pt idx="57">
                  <c:v>65.13513164728154</c:v>
                </c:pt>
                <c:pt idx="58">
                  <c:v>65.11187013900684</c:v>
                </c:pt>
                <c:pt idx="59">
                  <c:v>65.088402836242309</c:v>
                </c:pt>
                <c:pt idx="60">
                  <c:v>65.064711856091776</c:v>
                </c:pt>
                <c:pt idx="61">
                  <c:v>65.040777945766052</c:v>
                </c:pt>
                <c:pt idx="62">
                  <c:v>65.016580413929617</c:v>
                </c:pt>
                <c:pt idx="63">
                  <c:v>64.992097066252683</c:v>
                </c:pt>
                <c:pt idx="64">
                  <c:v>64.967304147231488</c:v>
                </c:pt>
                <c:pt idx="65">
                  <c:v>64.942176290732178</c:v>
                </c:pt>
                <c:pt idx="66">
                  <c:v>64.916686482146858</c:v>
                </c:pt>
                <c:pt idx="67">
                  <c:v>64.890806035522331</c:v>
                </c:pt>
                <c:pt idx="68">
                  <c:v>64.86450458952514</c:v>
                </c:pt>
                <c:pt idx="69">
                  <c:v>64.837750126630269</c:v>
                </c:pt>
                <c:pt idx="70">
                  <c:v>64.810509020450326</c:v>
                </c:pt>
                <c:pt idx="71">
                  <c:v>64.782746116634527</c:v>
                </c:pt>
                <c:pt idx="72">
                  <c:v>64.754424853233999</c:v>
                </c:pt>
                <c:pt idx="73">
                  <c:v>64.725507426813707</c:v>
                </c:pt>
                <c:pt idx="74">
                  <c:v>64.695955010844258</c:v>
                </c:pt>
                <c:pt idx="75">
                  <c:v>64.665728032975167</c:v>
                </c:pt>
                <c:pt idx="76">
                  <c:v>64.634786517605548</c:v>
                </c:pt>
                <c:pt idx="77">
                  <c:v>64.603090499657526</c:v>
                </c:pt>
                <c:pt idx="78">
                  <c:v>64.570600514542306</c:v>
                </c:pt>
                <c:pt idx="79">
                  <c:v>64.537278167906805</c:v>
                </c:pt>
                <c:pt idx="80">
                  <c:v>64.503086786786312</c:v>
                </c:pt>
                <c:pt idx="81">
                  <c:v>64.467992151202964</c:v>
                </c:pt>
                <c:pt idx="82">
                  <c:v>64.431963302003069</c:v>
                </c:pt>
                <c:pt idx="83">
                  <c:v>64.394973416818573</c:v>
                </c:pt>
                <c:pt idx="84">
                  <c:v>64.357000741517112</c:v>
                </c:pt>
                <c:pt idx="85">
                  <c:v>64.318029559489062</c:v>
                </c:pt>
                <c:pt idx="86">
                  <c:v>64.278051175796193</c:v>
                </c:pt>
                <c:pt idx="87">
                  <c:v>64.237064887851147</c:v>
                </c:pt>
                <c:pt idx="88">
                  <c:v>64.19507890927099</c:v>
                </c:pt>
                <c:pt idx="89">
                  <c:v>64.152111209281173</c:v>
                </c:pt>
                <c:pt idx="90">
                  <c:v>64.108190227026327</c:v>
                </c:pt>
                <c:pt idx="91">
                  <c:v>64.06335541887421</c:v>
                </c:pt>
                <c:pt idx="92">
                  <c:v>64.017657597742115</c:v>
                </c:pt>
                <c:pt idx="93">
                  <c:v>63.971159027011872</c:v>
                </c:pt>
                <c:pt idx="94">
                  <c:v>63.923933237944595</c:v>
                </c:pt>
                <c:pt idx="95">
                  <c:v>63.876064548662939</c:v>
                </c:pt>
                <c:pt idx="96">
                  <c:v>63.827647274477393</c:v>
                </c:pt>
                <c:pt idx="97">
                  <c:v>63.778784633052169</c:v>
                </c:pt>
                <c:pt idx="98">
                  <c:v>63.729587362827218</c:v>
                </c:pt>
                <c:pt idx="99">
                  <c:v>63.680172088211094</c:v>
                </c:pt>
                <c:pt idx="100">
                  <c:v>63.630659479181887</c:v>
                </c:pt>
                <c:pt idx="101">
                  <c:v>63.581172264919466</c:v>
                </c:pt>
                <c:pt idx="102">
                  <c:v>63.531833169898476</c:v>
                </c:pt>
                <c:pt idx="103">
                  <c:v>63.482762845702304</c:v>
                </c:pt>
                <c:pt idx="104">
                  <c:v>63.43407787222381</c:v>
                </c:pt>
                <c:pt idx="105">
                  <c:v>63.385888897852084</c:v>
                </c:pt>
                <c:pt idx="106">
                  <c:v>63.33829898007204</c:v>
                </c:pt>
                <c:pt idx="107">
                  <c:v>63.291402176354865</c:v>
                </c:pt>
                <c:pt idx="108">
                  <c:v>63.245282421295897</c:v>
                </c:pt>
                <c:pt idx="109">
                  <c:v>63.200012710816956</c:v>
                </c:pt>
                <c:pt idx="110">
                  <c:v>63.155654599067354</c:v>
                </c:pt>
                <c:pt idx="111">
                  <c:v>63.112257999503115</c:v>
                </c:pt>
                <c:pt idx="112">
                  <c:v>63.069861269368076</c:v>
                </c:pt>
                <c:pt idx="113">
                  <c:v>63.028491547051061</c:v>
                </c:pt>
                <c:pt idx="114">
                  <c:v>62.988165304873036</c:v>
                </c:pt>
                <c:pt idx="115">
                  <c:v>62.94888907581619</c:v>
                </c:pt>
                <c:pt idx="116">
                  <c:v>62.910660311360644</c:v>
                </c:pt>
                <c:pt idx="117">
                  <c:v>62.873468328588487</c:v>
                </c:pt>
                <c:pt idx="118">
                  <c:v>62.837295307582622</c:v>
                </c:pt>
                <c:pt idx="119">
                  <c:v>62.802117304379564</c:v>
                </c:pt>
                <c:pt idx="120">
                  <c:v>62.767905249826264</c:v>
                </c:pt>
                <c:pt idx="121">
                  <c:v>62.734625910182899</c:v>
                </c:pt>
                <c:pt idx="122">
                  <c:v>62.702242790824187</c:v>
                </c:pt>
                <c:pt idx="123">
                  <c:v>62.670716969621417</c:v>
                </c:pt>
                <c:pt idx="124">
                  <c:v>62.640007851324796</c:v>
                </c:pt>
                <c:pt idx="125">
                  <c:v>62.610073838381759</c:v>
                </c:pt>
                <c:pt idx="126">
                  <c:v>62.580872917059352</c:v>
                </c:pt>
                <c:pt idx="127">
                  <c:v>62.552363160482209</c:v>
                </c:pt>
                <c:pt idx="128">
                  <c:v>62.524503152286798</c:v>
                </c:pt>
                <c:pt idx="129">
                  <c:v>62.497252336089417</c:v>
                </c:pt>
                <c:pt idx="130">
                  <c:v>62.470571296947085</c:v>
                </c:pt>
                <c:pt idx="131">
                  <c:v>62.444421981541495</c:v>
                </c:pt>
                <c:pt idx="132">
                  <c:v>62.418767864019493</c:v>
                </c:pt>
                <c:pt idx="133">
                  <c:v>62.393574064357431</c:v>
                </c:pt>
                <c:pt idx="134">
                  <c:v>62.368807425851301</c:v>
                </c:pt>
                <c:pt idx="135">
                  <c:v>62.344436557929356</c:v>
                </c:pt>
                <c:pt idx="136">
                  <c:v>62.32043184998976</c:v>
                </c:pt>
                <c:pt idx="137">
                  <c:v>62.296765461422133</c:v>
                </c:pt>
                <c:pt idx="138">
                  <c:v>62.273411292410877</c:v>
                </c:pt>
                <c:pt idx="139">
                  <c:v>62.25034493956197</c:v>
                </c:pt>
                <c:pt idx="140">
                  <c:v>62.227543639862617</c:v>
                </c:pt>
                <c:pt idx="141">
                  <c:v>62.204986205982593</c:v>
                </c:pt>
                <c:pt idx="142">
                  <c:v>62.182652955468008</c:v>
                </c:pt>
                <c:pt idx="143">
                  <c:v>62.160525635963261</c:v>
                </c:pt>
                <c:pt idx="144">
                  <c:v>62.138587348227574</c:v>
                </c:pt>
                <c:pt idx="145">
                  <c:v>62.116822468387191</c:v>
                </c:pt>
                <c:pt idx="146">
                  <c:v>62.095216570581542</c:v>
                </c:pt>
                <c:pt idx="147">
                  <c:v>62.073756350917975</c:v>
                </c:pt>
                <c:pt idx="148">
                  <c:v>62.052429553442011</c:v>
                </c:pt>
                <c:pt idx="149">
                  <c:v>62.031224898654585</c:v>
                </c:pt>
                <c:pt idx="150">
                  <c:v>62.010132014961023</c:v>
                </c:pt>
                <c:pt idx="151">
                  <c:v>61.989141373315263</c:v>
                </c:pt>
                <c:pt idx="152">
                  <c:v>61.968244225222982</c:v>
                </c:pt>
                <c:pt idx="153">
                  <c:v>61.947432544186846</c:v>
                </c:pt>
                <c:pt idx="154">
                  <c:v>61.926698970612655</c:v>
                </c:pt>
                <c:pt idx="155">
                  <c:v>61.906036760144097</c:v>
                </c:pt>
                <c:pt idx="156">
                  <c:v>61.885439735354822</c:v>
                </c:pt>
                <c:pt idx="157">
                  <c:v>61.864902240696736</c:v>
                </c:pt>
                <c:pt idx="158">
                  <c:v>61.84441910058154</c:v>
                </c:pt>
                <c:pt idx="159">
                  <c:v>61.82398558045761</c:v>
                </c:pt>
                <c:pt idx="160">
                  <c:v>61.803597350733938</c:v>
                </c:pt>
                <c:pt idx="161">
                  <c:v>61.783250453397976</c:v>
                </c:pt>
                <c:pt idx="162">
                  <c:v>61.762941271170945</c:v>
                </c:pt>
                <c:pt idx="163">
                  <c:v>61.742666499045583</c:v>
                </c:pt>
                <c:pt idx="164">
                  <c:v>61.72242311805325</c:v>
                </c:pt>
                <c:pt idx="165">
                  <c:v>61.702208371111546</c:v>
                </c:pt>
                <c:pt idx="166">
                  <c:v>61.682019740808762</c:v>
                </c:pt>
                <c:pt idx="167">
                  <c:v>61.66185492898763</c:v>
                </c:pt>
                <c:pt idx="168">
                  <c:v>61.641711837997299</c:v>
                </c:pt>
                <c:pt idx="169">
                  <c:v>61.621588553489445</c:v>
                </c:pt>
                <c:pt idx="170">
                  <c:v>61.601483328641464</c:v>
                </c:pt>
                <c:pt idx="171">
                  <c:v>61.581394569696798</c:v>
                </c:pt>
                <c:pt idx="172">
                  <c:v>61.561320822719338</c:v>
                </c:pt>
                <c:pt idx="173">
                  <c:v>61.541260761465921</c:v>
                </c:pt>
                <c:pt idx="174">
                  <c:v>61.521213176287169</c:v>
                </c:pt>
                <c:pt idx="175">
                  <c:v>61.501176963973613</c:v>
                </c:pt>
                <c:pt idx="176">
                  <c:v>61.481151118469846</c:v>
                </c:pt>
                <c:pt idx="177">
                  <c:v>61.461134722385289</c:v>
                </c:pt>
                <c:pt idx="178">
                  <c:v>61.441126939235502</c:v>
                </c:pt>
                <c:pt idx="179">
                  <c:v>61.421127006353125</c:v>
                </c:pt>
                <c:pt idx="180">
                  <c:v>61.401134228412147</c:v>
                </c:pt>
                <c:pt idx="181">
                  <c:v>61.381147971513855</c:v>
                </c:pt>
                <c:pt idx="182">
                  <c:v>61.361167657786801</c:v>
                </c:pt>
                <c:pt idx="183">
                  <c:v>61.34119276045697</c:v>
                </c:pt>
                <c:pt idx="184">
                  <c:v>61.321222799348043</c:v>
                </c:pt>
                <c:pt idx="185">
                  <c:v>61.301257336774832</c:v>
                </c:pt>
                <c:pt idx="186">
                  <c:v>61.281295973795984</c:v>
                </c:pt>
                <c:pt idx="187">
                  <c:v>61.2613383467951</c:v>
                </c:pt>
                <c:pt idx="188">
                  <c:v>61.241384124361701</c:v>
                </c:pt>
                <c:pt idx="189">
                  <c:v>61.221433004446155</c:v>
                </c:pt>
                <c:pt idx="190">
                  <c:v>61.201484711764657</c:v>
                </c:pt>
                <c:pt idx="191">
                  <c:v>61.181538995432547</c:v>
                </c:pt>
                <c:pt idx="192">
                  <c:v>61.16159562680614</c:v>
                </c:pt>
                <c:pt idx="193">
                  <c:v>61.141654397514522</c:v>
                </c:pt>
                <c:pt idx="194">
                  <c:v>61.121715117665183</c:v>
                </c:pt>
                <c:pt idx="195">
                  <c:v>61.101777614207769</c:v>
                </c:pt>
                <c:pt idx="196">
                  <c:v>61.081841729442438</c:v>
                </c:pt>
                <c:pt idx="197">
                  <c:v>61.061907319659937</c:v>
                </c:pt>
                <c:pt idx="198">
                  <c:v>61.04197425390182</c:v>
                </c:pt>
                <c:pt idx="199">
                  <c:v>61.022042412830409</c:v>
                </c:pt>
                <c:pt idx="200">
                  <c:v>61.002111687698616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26992"/>
        <c:axId val="208727384"/>
      </c:scatterChart>
      <c:valAx>
        <c:axId val="20872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08727384"/>
        <c:crosses val="autoZero"/>
        <c:crossBetween val="midCat"/>
      </c:valAx>
      <c:valAx>
        <c:axId val="208727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0872699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A!$E$21</c:f>
          <c:strCache>
            <c:ptCount val="1"/>
            <c:pt idx="0">
              <c:v>5.15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A!$E$22:$E$222</c:f>
              <c:numCache>
                <c:formatCode>General</c:formatCode>
                <c:ptCount val="201"/>
                <c:pt idx="0">
                  <c:v>76.836399999999998</c:v>
                </c:pt>
                <c:pt idx="1">
                  <c:v>73.490899999999996</c:v>
                </c:pt>
                <c:pt idx="2">
                  <c:v>72.781800000000004</c:v>
                </c:pt>
                <c:pt idx="3">
                  <c:v>72.709100000000007</c:v>
                </c:pt>
                <c:pt idx="4">
                  <c:v>72.509100000000004</c:v>
                </c:pt>
                <c:pt idx="5">
                  <c:v>71.563599999999994</c:v>
                </c:pt>
                <c:pt idx="6">
                  <c:v>72.2</c:v>
                </c:pt>
                <c:pt idx="7">
                  <c:v>72.381799999999998</c:v>
                </c:pt>
                <c:pt idx="8">
                  <c:v>71.945499999999996</c:v>
                </c:pt>
                <c:pt idx="9">
                  <c:v>72.2</c:v>
                </c:pt>
                <c:pt idx="10">
                  <c:v>71.054500000000004</c:v>
                </c:pt>
                <c:pt idx="11">
                  <c:v>71.836399999999998</c:v>
                </c:pt>
                <c:pt idx="12">
                  <c:v>71.854500000000002</c:v>
                </c:pt>
                <c:pt idx="13">
                  <c:v>72.090900000000005</c:v>
                </c:pt>
                <c:pt idx="14">
                  <c:v>70.890900000000002</c:v>
                </c:pt>
                <c:pt idx="15">
                  <c:v>71.854500000000002</c:v>
                </c:pt>
                <c:pt idx="16">
                  <c:v>71.781800000000004</c:v>
                </c:pt>
                <c:pt idx="17">
                  <c:v>71.418199999999999</c:v>
                </c:pt>
                <c:pt idx="18">
                  <c:v>72.145499999999998</c:v>
                </c:pt>
                <c:pt idx="19">
                  <c:v>71.363600000000005</c:v>
                </c:pt>
                <c:pt idx="20">
                  <c:v>72.509100000000004</c:v>
                </c:pt>
                <c:pt idx="21">
                  <c:v>71.981800000000007</c:v>
                </c:pt>
                <c:pt idx="22">
                  <c:v>72.127300000000005</c:v>
                </c:pt>
                <c:pt idx="23">
                  <c:v>72.599999999999994</c:v>
                </c:pt>
                <c:pt idx="24">
                  <c:v>71.654499999999999</c:v>
                </c:pt>
                <c:pt idx="25">
                  <c:v>72.181799999999996</c:v>
                </c:pt>
                <c:pt idx="26">
                  <c:v>71.890900000000002</c:v>
                </c:pt>
                <c:pt idx="27">
                  <c:v>71.254499999999993</c:v>
                </c:pt>
                <c:pt idx="28">
                  <c:v>71.672700000000006</c:v>
                </c:pt>
                <c:pt idx="29">
                  <c:v>71.909099999999995</c:v>
                </c:pt>
                <c:pt idx="30">
                  <c:v>71.872699999999995</c:v>
                </c:pt>
                <c:pt idx="31">
                  <c:v>72.236400000000003</c:v>
                </c:pt>
                <c:pt idx="32">
                  <c:v>72.309100000000001</c:v>
                </c:pt>
                <c:pt idx="33">
                  <c:v>72.054500000000004</c:v>
                </c:pt>
                <c:pt idx="34">
                  <c:v>72.563599999999994</c:v>
                </c:pt>
                <c:pt idx="35">
                  <c:v>72.490899999999996</c:v>
                </c:pt>
                <c:pt idx="36">
                  <c:v>72.363600000000005</c:v>
                </c:pt>
                <c:pt idx="37">
                  <c:v>74.7273</c:v>
                </c:pt>
                <c:pt idx="38">
                  <c:v>73.690899999999999</c:v>
                </c:pt>
                <c:pt idx="39">
                  <c:v>74</c:v>
                </c:pt>
                <c:pt idx="40">
                  <c:v>74.745500000000007</c:v>
                </c:pt>
                <c:pt idx="41">
                  <c:v>75.818200000000004</c:v>
                </c:pt>
                <c:pt idx="42">
                  <c:v>75.181799999999996</c:v>
                </c:pt>
                <c:pt idx="43">
                  <c:v>76.2727</c:v>
                </c:pt>
                <c:pt idx="44">
                  <c:v>77.309100000000001</c:v>
                </c:pt>
                <c:pt idx="45">
                  <c:v>76.363600000000005</c:v>
                </c:pt>
                <c:pt idx="46">
                  <c:v>78.236400000000003</c:v>
                </c:pt>
                <c:pt idx="47">
                  <c:v>80.309100000000001</c:v>
                </c:pt>
                <c:pt idx="48">
                  <c:v>80.436400000000006</c:v>
                </c:pt>
                <c:pt idx="49">
                  <c:v>83.509100000000004</c:v>
                </c:pt>
                <c:pt idx="50">
                  <c:v>85.890900000000002</c:v>
                </c:pt>
                <c:pt idx="51">
                  <c:v>90.2</c:v>
                </c:pt>
                <c:pt idx="52">
                  <c:v>94.927300000000002</c:v>
                </c:pt>
                <c:pt idx="53">
                  <c:v>100.4182</c:v>
                </c:pt>
                <c:pt idx="54">
                  <c:v>106.9455</c:v>
                </c:pt>
                <c:pt idx="55">
                  <c:v>114.36360000000001</c:v>
                </c:pt>
                <c:pt idx="56">
                  <c:v>123.67270000000001</c:v>
                </c:pt>
                <c:pt idx="57">
                  <c:v>131.8364</c:v>
                </c:pt>
                <c:pt idx="58">
                  <c:v>138.98179999999999</c:v>
                </c:pt>
                <c:pt idx="59">
                  <c:v>148.96360000000001</c:v>
                </c:pt>
                <c:pt idx="60">
                  <c:v>153.34549999999999</c:v>
                </c:pt>
                <c:pt idx="61">
                  <c:v>157.8545</c:v>
                </c:pt>
                <c:pt idx="62">
                  <c:v>160.27269999999999</c:v>
                </c:pt>
                <c:pt idx="63">
                  <c:v>159.0909</c:v>
                </c:pt>
                <c:pt idx="64">
                  <c:v>156.9273</c:v>
                </c:pt>
                <c:pt idx="65">
                  <c:v>149.67269999999999</c:v>
                </c:pt>
                <c:pt idx="66">
                  <c:v>131.89089999999999</c:v>
                </c:pt>
                <c:pt idx="67">
                  <c:v>110.32729999999999</c:v>
                </c:pt>
                <c:pt idx="68">
                  <c:v>93.909099999999995</c:v>
                </c:pt>
                <c:pt idx="69">
                  <c:v>82.145499999999998</c:v>
                </c:pt>
                <c:pt idx="70">
                  <c:v>77.563599999999994</c:v>
                </c:pt>
                <c:pt idx="71">
                  <c:v>77.090900000000005</c:v>
                </c:pt>
                <c:pt idx="72">
                  <c:v>80.018199999999993</c:v>
                </c:pt>
                <c:pt idx="73">
                  <c:v>81.945499999999996</c:v>
                </c:pt>
                <c:pt idx="74">
                  <c:v>84.581800000000001</c:v>
                </c:pt>
                <c:pt idx="75">
                  <c:v>87.781800000000004</c:v>
                </c:pt>
                <c:pt idx="76">
                  <c:v>94.745500000000007</c:v>
                </c:pt>
                <c:pt idx="77">
                  <c:v>100.8364</c:v>
                </c:pt>
                <c:pt idx="78">
                  <c:v>106.5818</c:v>
                </c:pt>
                <c:pt idx="79">
                  <c:v>113.4909</c:v>
                </c:pt>
                <c:pt idx="80">
                  <c:v>118.43640000000001</c:v>
                </c:pt>
                <c:pt idx="81">
                  <c:v>125.2364</c:v>
                </c:pt>
                <c:pt idx="82">
                  <c:v>126.7818</c:v>
                </c:pt>
                <c:pt idx="83">
                  <c:v>125.9455</c:v>
                </c:pt>
                <c:pt idx="84">
                  <c:v>122.5091</c:v>
                </c:pt>
                <c:pt idx="85">
                  <c:v>110.7636</c:v>
                </c:pt>
                <c:pt idx="86">
                  <c:v>94.8</c:v>
                </c:pt>
                <c:pt idx="87">
                  <c:v>84.472700000000003</c:v>
                </c:pt>
                <c:pt idx="88">
                  <c:v>76.418199999999999</c:v>
                </c:pt>
                <c:pt idx="89">
                  <c:v>70.836399999999998</c:v>
                </c:pt>
                <c:pt idx="90">
                  <c:v>70.2727</c:v>
                </c:pt>
                <c:pt idx="91">
                  <c:v>69.400000000000006</c:v>
                </c:pt>
                <c:pt idx="92">
                  <c:v>71.127300000000005</c:v>
                </c:pt>
                <c:pt idx="93">
                  <c:v>69.745500000000007</c:v>
                </c:pt>
                <c:pt idx="94">
                  <c:v>69.054500000000004</c:v>
                </c:pt>
                <c:pt idx="95">
                  <c:v>68.599999999999994</c:v>
                </c:pt>
                <c:pt idx="96">
                  <c:v>69.090900000000005</c:v>
                </c:pt>
                <c:pt idx="97">
                  <c:v>69.345500000000001</c:v>
                </c:pt>
                <c:pt idx="98">
                  <c:v>69.636399999999995</c:v>
                </c:pt>
                <c:pt idx="99">
                  <c:v>69.854500000000002</c:v>
                </c:pt>
                <c:pt idx="100">
                  <c:v>69.581800000000001</c:v>
                </c:pt>
                <c:pt idx="101">
                  <c:v>69.309100000000001</c:v>
                </c:pt>
                <c:pt idx="102">
                  <c:v>69.472700000000003</c:v>
                </c:pt>
                <c:pt idx="103">
                  <c:v>68.290899999999993</c:v>
                </c:pt>
                <c:pt idx="104">
                  <c:v>68.854500000000002</c:v>
                </c:pt>
                <c:pt idx="105">
                  <c:v>69.327299999999994</c:v>
                </c:pt>
                <c:pt idx="106">
                  <c:v>70.363600000000005</c:v>
                </c:pt>
                <c:pt idx="107">
                  <c:v>69.145499999999998</c:v>
                </c:pt>
                <c:pt idx="108">
                  <c:v>70.745500000000007</c:v>
                </c:pt>
                <c:pt idx="109">
                  <c:v>71.509100000000004</c:v>
                </c:pt>
                <c:pt idx="110">
                  <c:v>72.127300000000005</c:v>
                </c:pt>
                <c:pt idx="111">
                  <c:v>74.218199999999996</c:v>
                </c:pt>
                <c:pt idx="112">
                  <c:v>75.0364</c:v>
                </c:pt>
                <c:pt idx="113">
                  <c:v>76.218199999999996</c:v>
                </c:pt>
                <c:pt idx="114">
                  <c:v>76.672700000000006</c:v>
                </c:pt>
                <c:pt idx="115">
                  <c:v>80.090900000000005</c:v>
                </c:pt>
                <c:pt idx="116">
                  <c:v>78.818200000000004</c:v>
                </c:pt>
                <c:pt idx="117">
                  <c:v>79.527299999999997</c:v>
                </c:pt>
                <c:pt idx="118">
                  <c:v>79.818200000000004</c:v>
                </c:pt>
                <c:pt idx="119">
                  <c:v>77.472700000000003</c:v>
                </c:pt>
                <c:pt idx="120">
                  <c:v>76.490899999999996</c:v>
                </c:pt>
                <c:pt idx="121">
                  <c:v>72.454499999999996</c:v>
                </c:pt>
                <c:pt idx="122">
                  <c:v>70.636399999999995</c:v>
                </c:pt>
                <c:pt idx="123">
                  <c:v>69.836399999999998</c:v>
                </c:pt>
                <c:pt idx="124">
                  <c:v>68</c:v>
                </c:pt>
                <c:pt idx="125">
                  <c:v>67.454499999999996</c:v>
                </c:pt>
                <c:pt idx="126">
                  <c:v>67.672700000000006</c:v>
                </c:pt>
                <c:pt idx="127">
                  <c:v>67.563599999999994</c:v>
                </c:pt>
                <c:pt idx="128">
                  <c:v>66.818200000000004</c:v>
                </c:pt>
                <c:pt idx="129">
                  <c:v>66.054500000000004</c:v>
                </c:pt>
                <c:pt idx="130">
                  <c:v>67.981800000000007</c:v>
                </c:pt>
                <c:pt idx="131">
                  <c:v>67</c:v>
                </c:pt>
                <c:pt idx="132">
                  <c:v>66.327299999999994</c:v>
                </c:pt>
                <c:pt idx="133">
                  <c:v>67.763599999999997</c:v>
                </c:pt>
                <c:pt idx="134">
                  <c:v>68.2727</c:v>
                </c:pt>
                <c:pt idx="135">
                  <c:v>67.890900000000002</c:v>
                </c:pt>
                <c:pt idx="136">
                  <c:v>68.436400000000006</c:v>
                </c:pt>
                <c:pt idx="137">
                  <c:v>68.9636</c:v>
                </c:pt>
                <c:pt idx="138">
                  <c:v>69.472700000000003</c:v>
                </c:pt>
                <c:pt idx="139">
                  <c:v>68.890900000000002</c:v>
                </c:pt>
                <c:pt idx="140">
                  <c:v>70.163600000000002</c:v>
                </c:pt>
                <c:pt idx="141">
                  <c:v>71.018199999999993</c:v>
                </c:pt>
                <c:pt idx="142">
                  <c:v>70.509100000000004</c:v>
                </c:pt>
                <c:pt idx="143">
                  <c:v>72</c:v>
                </c:pt>
                <c:pt idx="144">
                  <c:v>71.545500000000004</c:v>
                </c:pt>
                <c:pt idx="145">
                  <c:v>70.654499999999999</c:v>
                </c:pt>
                <c:pt idx="146">
                  <c:v>69.672700000000006</c:v>
                </c:pt>
                <c:pt idx="147">
                  <c:v>68.945499999999996</c:v>
                </c:pt>
                <c:pt idx="148">
                  <c:v>68.472700000000003</c:v>
                </c:pt>
                <c:pt idx="149">
                  <c:v>68.109099999999998</c:v>
                </c:pt>
                <c:pt idx="150">
                  <c:v>66.781800000000004</c:v>
                </c:pt>
                <c:pt idx="151">
                  <c:v>66.509100000000004</c:v>
                </c:pt>
                <c:pt idx="152">
                  <c:v>65.909099999999995</c:v>
                </c:pt>
                <c:pt idx="153">
                  <c:v>65.581800000000001</c:v>
                </c:pt>
                <c:pt idx="154">
                  <c:v>65.8</c:v>
                </c:pt>
                <c:pt idx="155">
                  <c:v>65.7273</c:v>
                </c:pt>
                <c:pt idx="156">
                  <c:v>66.236400000000003</c:v>
                </c:pt>
                <c:pt idx="157">
                  <c:v>66.090900000000005</c:v>
                </c:pt>
                <c:pt idx="158">
                  <c:v>65.709100000000007</c:v>
                </c:pt>
                <c:pt idx="159">
                  <c:v>66.309100000000001</c:v>
                </c:pt>
                <c:pt idx="160">
                  <c:v>65.309100000000001</c:v>
                </c:pt>
                <c:pt idx="161">
                  <c:v>65.945499999999996</c:v>
                </c:pt>
                <c:pt idx="162">
                  <c:v>67.018199999999993</c:v>
                </c:pt>
                <c:pt idx="163">
                  <c:v>65.872699999999995</c:v>
                </c:pt>
                <c:pt idx="164">
                  <c:v>65.654499999999999</c:v>
                </c:pt>
                <c:pt idx="165">
                  <c:v>65.890900000000002</c:v>
                </c:pt>
                <c:pt idx="166">
                  <c:v>65.581800000000001</c:v>
                </c:pt>
                <c:pt idx="167">
                  <c:v>65.9636</c:v>
                </c:pt>
                <c:pt idx="168">
                  <c:v>66.181799999999996</c:v>
                </c:pt>
                <c:pt idx="169">
                  <c:v>66.072699999999998</c:v>
                </c:pt>
                <c:pt idx="170">
                  <c:v>65.636399999999995</c:v>
                </c:pt>
                <c:pt idx="171">
                  <c:v>65.454499999999996</c:v>
                </c:pt>
                <c:pt idx="172">
                  <c:v>65.236400000000003</c:v>
                </c:pt>
                <c:pt idx="173">
                  <c:v>65.854500000000002</c:v>
                </c:pt>
                <c:pt idx="174">
                  <c:v>65.672700000000006</c:v>
                </c:pt>
                <c:pt idx="175">
                  <c:v>65.854500000000002</c:v>
                </c:pt>
                <c:pt idx="176">
                  <c:v>65.927300000000002</c:v>
                </c:pt>
                <c:pt idx="177">
                  <c:v>64.745500000000007</c:v>
                </c:pt>
                <c:pt idx="178">
                  <c:v>64.872699999999995</c:v>
                </c:pt>
                <c:pt idx="179">
                  <c:v>65.654499999999999</c:v>
                </c:pt>
                <c:pt idx="180">
                  <c:v>65.709100000000007</c:v>
                </c:pt>
                <c:pt idx="181">
                  <c:v>65.927300000000002</c:v>
                </c:pt>
                <c:pt idx="182">
                  <c:v>65.363600000000005</c:v>
                </c:pt>
                <c:pt idx="183">
                  <c:v>65.8</c:v>
                </c:pt>
                <c:pt idx="184">
                  <c:v>65.8</c:v>
                </c:pt>
                <c:pt idx="185">
                  <c:v>65.945499999999996</c:v>
                </c:pt>
                <c:pt idx="186">
                  <c:v>65.163600000000002</c:v>
                </c:pt>
                <c:pt idx="187">
                  <c:v>64.854500000000002</c:v>
                </c:pt>
                <c:pt idx="188">
                  <c:v>66.400000000000006</c:v>
                </c:pt>
                <c:pt idx="189">
                  <c:v>65.945499999999996</c:v>
                </c:pt>
                <c:pt idx="190">
                  <c:v>65.472700000000003</c:v>
                </c:pt>
                <c:pt idx="191">
                  <c:v>65.599999999999994</c:v>
                </c:pt>
                <c:pt idx="192">
                  <c:v>65.9636</c:v>
                </c:pt>
                <c:pt idx="193">
                  <c:v>65.781800000000004</c:v>
                </c:pt>
                <c:pt idx="194">
                  <c:v>65.872699999999995</c:v>
                </c:pt>
                <c:pt idx="195">
                  <c:v>65.418199999999999</c:v>
                </c:pt>
                <c:pt idx="196">
                  <c:v>65.327299999999994</c:v>
                </c:pt>
                <c:pt idx="197">
                  <c:v>65.872699999999995</c:v>
                </c:pt>
                <c:pt idx="198">
                  <c:v>65.8</c:v>
                </c:pt>
                <c:pt idx="199">
                  <c:v>67.109099999999998</c:v>
                </c:pt>
                <c:pt idx="200">
                  <c:v>65.981800000000007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A!$V$22:$V$222</c:f>
              <c:numCache>
                <c:formatCode>0.00</c:formatCode>
                <c:ptCount val="201"/>
                <c:pt idx="0">
                  <c:v>74.165299737134376</c:v>
                </c:pt>
                <c:pt idx="1">
                  <c:v>74.127403556006385</c:v>
                </c:pt>
                <c:pt idx="2">
                  <c:v>74.089507467974585</c:v>
                </c:pt>
                <c:pt idx="3">
                  <c:v>74.051611463675229</c:v>
                </c:pt>
                <c:pt idx="4">
                  <c:v>74.013715531071796</c:v>
                </c:pt>
                <c:pt idx="5">
                  <c:v>73.975819655026712</c:v>
                </c:pt>
                <c:pt idx="6">
                  <c:v>73.9379238168152</c:v>
                </c:pt>
                <c:pt idx="7">
                  <c:v>73.90002799357454</c:v>
                </c:pt>
                <c:pt idx="8">
                  <c:v>73.862132157680236</c:v>
                </c:pt>
                <c:pt idx="9">
                  <c:v>73.824236276040807</c:v>
                </c:pt>
                <c:pt idx="10">
                  <c:v>73.786340309300755</c:v>
                </c:pt>
                <c:pt idx="11">
                  <c:v>73.74844421094086</c:v>
                </c:pt>
                <c:pt idx="12">
                  <c:v>73.710547926263658</c:v>
                </c:pt>
                <c:pt idx="13">
                  <c:v>73.672651391249943</c:v>
                </c:pt>
                <c:pt idx="14">
                  <c:v>73.634754531271255</c:v>
                </c:pt>
                <c:pt idx="15">
                  <c:v>73.596857259641396</c:v>
                </c:pt>
                <c:pt idx="16">
                  <c:v>73.55895947598755</c:v>
                </c:pt>
                <c:pt idx="17">
                  <c:v>73.521061064420451</c:v>
                </c:pt>
                <c:pt idx="18">
                  <c:v>73.483161891479824</c:v>
                </c:pt>
                <c:pt idx="19">
                  <c:v>73.445261803828956</c:v>
                </c:pt>
                <c:pt idx="20">
                  <c:v>73.407360625669838</c:v>
                </c:pt>
                <c:pt idx="21">
                  <c:v>73.369458155846374</c:v>
                </c:pt>
                <c:pt idx="22">
                  <c:v>73.331554164601087</c:v>
                </c:pt>
                <c:pt idx="23">
                  <c:v>73.293648389947393</c:v>
                </c:pt>
                <c:pt idx="24">
                  <c:v>73.255740533624348</c:v>
                </c:pt>
                <c:pt idx="25">
                  <c:v>73.217830256624836</c:v>
                </c:pt>
                <c:pt idx="26">
                  <c:v>73.179917174400074</c:v>
                </c:pt>
                <c:pt idx="27">
                  <c:v>73.142000852263109</c:v>
                </c:pt>
                <c:pt idx="28">
                  <c:v>73.104080802989785</c:v>
                </c:pt>
                <c:pt idx="29">
                  <c:v>73.066156493527359</c:v>
                </c:pt>
                <c:pt idx="30">
                  <c:v>73.028227383225769</c:v>
                </c:pt>
                <c:pt idx="31">
                  <c:v>72.990293062473313</c:v>
                </c:pt>
                <c:pt idx="32">
                  <c:v>72.952353692692085</c:v>
                </c:pt>
                <c:pt idx="33">
                  <c:v>72.914411304195355</c:v>
                </c:pt>
                <c:pt idx="34">
                  <c:v>72.87647341326695</c:v>
                </c:pt>
                <c:pt idx="35">
                  <c:v>72.838562591801661</c:v>
                </c:pt>
                <c:pt idx="36">
                  <c:v>72.800740525256188</c:v>
                </c:pt>
                <c:pt idx="37">
                  <c:v>72.763165458051219</c:v>
                </c:pt>
                <c:pt idx="38">
                  <c:v>72.726222330127499</c:v>
                </c:pt>
                <c:pt idx="39">
                  <c:v>72.690802026417714</c:v>
                </c:pt>
                <c:pt idx="40">
                  <c:v>72.658867764110539</c:v>
                </c:pt>
                <c:pt idx="41">
                  <c:v>72.634537904875486</c:v>
                </c:pt>
                <c:pt idx="42">
                  <c:v>72.626029912387196</c:v>
                </c:pt>
                <c:pt idx="43">
                  <c:v>72.648920591242558</c:v>
                </c:pt>
                <c:pt idx="44">
                  <c:v>72.731215017157055</c:v>
                </c:pt>
                <c:pt idx="45">
                  <c:v>72.920565040007787</c:v>
                </c:pt>
                <c:pt idx="46">
                  <c:v>73.293488508325979</c:v>
                </c:pt>
                <c:pt idx="47">
                  <c:v>73.965483694930725</c:v>
                </c:pt>
                <c:pt idx="48">
                  <c:v>75.099504942687588</c:v>
                </c:pt>
                <c:pt idx="49">
                  <c:v>76.90861568069009</c:v>
                </c:pt>
                <c:pt idx="50">
                  <c:v>79.647364752661744</c:v>
                </c:pt>
                <c:pt idx="51">
                  <c:v>83.586452539000817</c:v>
                </c:pt>
                <c:pt idx="52">
                  <c:v>88.967517573710083</c:v>
                </c:pt>
                <c:pt idx="53">
                  <c:v>95.939876738964415</c:v>
                </c:pt>
                <c:pt idx="54">
                  <c:v>104.48825092556899</c:v>
                </c:pt>
                <c:pt idx="55">
                  <c:v>114.36798553130335</c:v>
                </c:pt>
                <c:pt idx="56">
                  <c:v>125.0689903530355</c:v>
                </c:pt>
                <c:pt idx="57">
                  <c:v>135.82842373801938</c:v>
                </c:pt>
                <c:pt idx="58">
                  <c:v>145.7032995492367</c:v>
                </c:pt>
                <c:pt idx="59">
                  <c:v>153.69877091964625</c:v>
                </c:pt>
                <c:pt idx="60">
                  <c:v>158.93009098446541</c:v>
                </c:pt>
                <c:pt idx="61">
                  <c:v>160.78244996007805</c:v>
                </c:pt>
                <c:pt idx="62">
                  <c:v>159.02890313842505</c:v>
                </c:pt>
                <c:pt idx="63">
                  <c:v>153.87515929425555</c:v>
                </c:pt>
                <c:pt idx="64">
                  <c:v>145.91908097183435</c:v>
                </c:pt>
                <c:pt idx="65">
                  <c:v>136.03610521579995</c:v>
                </c:pt>
                <c:pt idx="66">
                  <c:v>125.2214493146316</c:v>
                </c:pt>
                <c:pt idx="67">
                  <c:v>114.42957481143979</c:v>
                </c:pt>
                <c:pt idx="68">
                  <c:v>104.44873927787852</c:v>
                </c:pt>
                <c:pt idx="69">
                  <c:v>95.835900608132334</c:v>
                </c:pt>
                <c:pt idx="70">
                  <c:v>88.919759465866804</c:v>
                </c:pt>
                <c:pt idx="71">
                  <c:v>83.862058056300057</c:v>
                </c:pt>
                <c:pt idx="72">
                  <c:v>80.751800290977457</c:v>
                </c:pt>
                <c:pt idx="73">
                  <c:v>79.694555552410407</c:v>
                </c:pt>
                <c:pt idx="74">
                  <c:v>80.851904749254828</c:v>
                </c:pt>
                <c:pt idx="75">
                  <c:v>84.391654635062466</c:v>
                </c:pt>
                <c:pt idx="76">
                  <c:v>90.337484717729211</c:v>
                </c:pt>
                <c:pt idx="77">
                  <c:v>98.359154088329973</c:v>
                </c:pt>
                <c:pt idx="78">
                  <c:v>107.60277641478652</c:v>
                </c:pt>
                <c:pt idx="79">
                  <c:v>116.6855986908451</c:v>
                </c:pt>
                <c:pt idx="80">
                  <c:v>123.93378223391731</c:v>
                </c:pt>
                <c:pt idx="81">
                  <c:v>127.8258844623473</c:v>
                </c:pt>
                <c:pt idx="82">
                  <c:v>127.47660234463741</c:v>
                </c:pt>
                <c:pt idx="83">
                  <c:v>122.94073238899614</c:v>
                </c:pt>
                <c:pt idx="84">
                  <c:v>115.1868129353762</c:v>
                </c:pt>
                <c:pt idx="85">
                  <c:v>105.75138281418214</c:v>
                </c:pt>
                <c:pt idx="86">
                  <c:v>96.23934014786272</c:v>
                </c:pt>
                <c:pt idx="87">
                  <c:v>87.889958531766084</c:v>
                </c:pt>
                <c:pt idx="88">
                  <c:v>81.360935651862931</c:v>
                </c:pt>
                <c:pt idx="89">
                  <c:v>76.753107769017049</c:v>
                </c:pt>
                <c:pt idx="90">
                  <c:v>73.791280049486801</c:v>
                </c:pt>
                <c:pt idx="91">
                  <c:v>72.042067956903637</c:v>
                </c:pt>
                <c:pt idx="92">
                  <c:v>71.081048252111856</c:v>
                </c:pt>
                <c:pt idx="93">
                  <c:v>70.578299072245215</c:v>
                </c:pt>
                <c:pt idx="94">
                  <c:v>70.315770918633348</c:v>
                </c:pt>
                <c:pt idx="95">
                  <c:v>70.167227486078076</c:v>
                </c:pt>
                <c:pt idx="96">
                  <c:v>70.067634442042547</c:v>
                </c:pt>
                <c:pt idx="97">
                  <c:v>69.986911589860071</c:v>
                </c:pt>
                <c:pt idx="98">
                  <c:v>69.912533040387103</c:v>
                </c:pt>
                <c:pt idx="99">
                  <c:v>69.839880294944123</c:v>
                </c:pt>
                <c:pt idx="100">
                  <c:v>69.767686962927499</c:v>
                </c:pt>
                <c:pt idx="101">
                  <c:v>69.696366353754698</c:v>
                </c:pt>
                <c:pt idx="102">
                  <c:v>69.628001033893057</c:v>
                </c:pt>
                <c:pt idx="103">
                  <c:v>69.567617003471966</c:v>
                </c:pt>
                <c:pt idx="104">
                  <c:v>69.525849525441643</c:v>
                </c:pt>
                <c:pt idx="105">
                  <c:v>69.523107536176354</c:v>
                </c:pt>
                <c:pt idx="106">
                  <c:v>69.594672902614448</c:v>
                </c:pt>
                <c:pt idx="107">
                  <c:v>69.79472799129681</c:v>
                </c:pt>
                <c:pt idx="108">
                  <c:v>70.19546048364144</c:v>
                </c:pt>
                <c:pt idx="109">
                  <c:v>70.876349870715941</c:v>
                </c:pt>
                <c:pt idx="110">
                  <c:v>71.900340811109345</c:v>
                </c:pt>
                <c:pt idx="111">
                  <c:v>73.279170208582386</c:v>
                </c:pt>
                <c:pt idx="112">
                  <c:v>74.938590061148545</c:v>
                </c:pt>
                <c:pt idx="113">
                  <c:v>76.701189469468318</c:v>
                </c:pt>
                <c:pt idx="114">
                  <c:v>78.303780555280255</c:v>
                </c:pt>
                <c:pt idx="115">
                  <c:v>79.454369798721075</c:v>
                </c:pt>
                <c:pt idx="116">
                  <c:v>79.914175676400433</c:v>
                </c:pt>
                <c:pt idx="117">
                  <c:v>79.5736319744437</c:v>
                </c:pt>
                <c:pt idx="118">
                  <c:v>78.489299439173323</c:v>
                </c:pt>
                <c:pt idx="119">
                  <c:v>76.86467524286941</c:v>
                </c:pt>
                <c:pt idx="120">
                  <c:v>74.983810098443229</c:v>
                </c:pt>
                <c:pt idx="121">
                  <c:v>73.12736454568369</c:v>
                </c:pt>
                <c:pt idx="122">
                  <c:v>71.504831787433474</c:v>
                </c:pt>
                <c:pt idx="123">
                  <c:v>70.223847677950914</c:v>
                </c:pt>
                <c:pt idx="124">
                  <c:v>69.297552176594039</c:v>
                </c:pt>
                <c:pt idx="125">
                  <c:v>68.675723059141873</c:v>
                </c:pt>
                <c:pt idx="126">
                  <c:v>68.281095960870203</c:v>
                </c:pt>
                <c:pt idx="127">
                  <c:v>68.037381569120953</c:v>
                </c:pt>
                <c:pt idx="128">
                  <c:v>67.884112151705821</c:v>
                </c:pt>
                <c:pt idx="129">
                  <c:v>67.780258302052061</c:v>
                </c:pt>
                <c:pt idx="130">
                  <c:v>67.701425793190296</c:v>
                </c:pt>
                <c:pt idx="131">
                  <c:v>67.635137577196616</c:v>
                </c:pt>
                <c:pt idx="132">
                  <c:v>67.577091196138767</c:v>
                </c:pt>
                <c:pt idx="133">
                  <c:v>67.529774081519577</c:v>
                </c:pt>
                <c:pt idx="134">
                  <c:v>67.503791109613275</c:v>
                </c:pt>
                <c:pt idx="135">
                  <c:v>67.521222293311453</c:v>
                </c:pt>
                <c:pt idx="136">
                  <c:v>67.618604204633797</c:v>
                </c:pt>
                <c:pt idx="137">
                  <c:v>67.844862039766213</c:v>
                </c:pt>
                <c:pt idx="138">
                  <c:v>68.248575073251004</c:v>
                </c:pt>
                <c:pt idx="139">
                  <c:v>68.852432035993729</c:v>
                </c:pt>
                <c:pt idx="140">
                  <c:v>69.621986049385029</c:v>
                </c:pt>
                <c:pt idx="141">
                  <c:v>70.446566294667889</c:v>
                </c:pt>
                <c:pt idx="142">
                  <c:v>71.15256472580981</c:v>
                </c:pt>
                <c:pt idx="143">
                  <c:v>71.555459029115184</c:v>
                </c:pt>
                <c:pt idx="144">
                  <c:v>71.531542968852634</c:v>
                </c:pt>
                <c:pt idx="145">
                  <c:v>71.071729802670845</c:v>
                </c:pt>
                <c:pt idx="146">
                  <c:v>70.285641134774636</c:v>
                </c:pt>
                <c:pt idx="147">
                  <c:v>69.353479677717203</c:v>
                </c:pt>
                <c:pt idx="148">
                  <c:v>68.454379418625194</c:v>
                </c:pt>
                <c:pt idx="149">
                  <c:v>67.709771817324494</c:v>
                </c:pt>
                <c:pt idx="150">
                  <c:v>67.164400284696399</c:v>
                </c:pt>
                <c:pt idx="151">
                  <c:v>66.801870502234763</c:v>
                </c:pt>
                <c:pt idx="152">
                  <c:v>66.575441661548027</c:v>
                </c:pt>
                <c:pt idx="153">
                  <c:v>66.435079684081984</c:v>
                </c:pt>
                <c:pt idx="154">
                  <c:v>66.341998881501553</c:v>
                </c:pt>
                <c:pt idx="155">
                  <c:v>66.27177719061865</c:v>
                </c:pt>
                <c:pt idx="156">
                  <c:v>66.211372642007234</c:v>
                </c:pt>
                <c:pt idx="157">
                  <c:v>66.154749727817418</c:v>
                </c:pt>
                <c:pt idx="158">
                  <c:v>66.099456668707276</c:v>
                </c:pt>
                <c:pt idx="159">
                  <c:v>66.044610900210174</c:v>
                </c:pt>
                <c:pt idx="160">
                  <c:v>65.989927897483398</c:v>
                </c:pt>
                <c:pt idx="161">
                  <c:v>65.935323630653144</c:v>
                </c:pt>
                <c:pt idx="162">
                  <c:v>65.880773715932506</c:v>
                </c:pt>
                <c:pt idx="163">
                  <c:v>65.826269712442198</c:v>
                </c:pt>
                <c:pt idx="164">
                  <c:v>65.771807146328683</c:v>
                </c:pt>
                <c:pt idx="165">
                  <c:v>65.717382587814981</c:v>
                </c:pt>
                <c:pt idx="166">
                  <c:v>65.662993003988603</c:v>
                </c:pt>
                <c:pt idx="167">
                  <c:v>65.608635619089625</c:v>
                </c:pt>
                <c:pt idx="168">
                  <c:v>65.554307876258989</c:v>
                </c:pt>
                <c:pt idx="169">
                  <c:v>65.500007418177205</c:v>
                </c:pt>
                <c:pt idx="170">
                  <c:v>65.445732071624192</c:v>
                </c:pt>
                <c:pt idx="171">
                  <c:v>65.391479833492681</c:v>
                </c:pt>
                <c:pt idx="172">
                  <c:v>65.337248857846049</c:v>
                </c:pt>
                <c:pt idx="173">
                  <c:v>65.283037443913884</c:v>
                </c:pt>
                <c:pt idx="174">
                  <c:v>65.228844024960267</c:v>
                </c:pt>
                <c:pt idx="175">
                  <c:v>65.174667157967818</c:v>
                </c:pt>
                <c:pt idx="176">
                  <c:v>65.120505514082737</c:v>
                </c:pt>
                <c:pt idx="177">
                  <c:v>65.066357869769789</c:v>
                </c:pt>
                <c:pt idx="178">
                  <c:v>65.012223098628127</c:v>
                </c:pt>
                <c:pt idx="179">
                  <c:v>64.958100163822266</c:v>
                </c:pt>
                <c:pt idx="180">
                  <c:v>64.903988111084587</c:v>
                </c:pt>
                <c:pt idx="181">
                  <c:v>64.849886062249126</c:v>
                </c:pt>
                <c:pt idx="182">
                  <c:v>64.795793209277846</c:v>
                </c:pt>
                <c:pt idx="183">
                  <c:v>64.741708808744434</c:v>
                </c:pt>
                <c:pt idx="184">
                  <c:v>64.687632176741417</c:v>
                </c:pt>
                <c:pt idx="185">
                  <c:v>64.633562684180092</c:v>
                </c:pt>
                <c:pt idx="186">
                  <c:v>64.579499752453629</c:v>
                </c:pt>
                <c:pt idx="187">
                  <c:v>64.525442849436658</c:v>
                </c:pt>
                <c:pt idx="188">
                  <c:v>64.471391485795934</c:v>
                </c:pt>
                <c:pt idx="189">
                  <c:v>64.417345211588596</c:v>
                </c:pt>
                <c:pt idx="190">
                  <c:v>64.363303613126263</c:v>
                </c:pt>
                <c:pt idx="191">
                  <c:v>64.309266310085022</c:v>
                </c:pt>
                <c:pt idx="192">
                  <c:v>64.25523295284205</c:v>
                </c:pt>
                <c:pt idx="193">
                  <c:v>64.201203220021824</c:v>
                </c:pt>
                <c:pt idx="194">
                  <c:v>64.147176816235842</c:v>
                </c:pt>
                <c:pt idx="195">
                  <c:v>64.093153470000672</c:v>
                </c:pt>
                <c:pt idx="196">
                  <c:v>64.039132931820788</c:v>
                </c:pt>
                <c:pt idx="197">
                  <c:v>63.985114972423155</c:v>
                </c:pt>
                <c:pt idx="198">
                  <c:v>63.931099381132043</c:v>
                </c:pt>
                <c:pt idx="199">
                  <c:v>63.877085964372881</c:v>
                </c:pt>
                <c:pt idx="200">
                  <c:v>63.823074544295217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A!$BB$22:$BB$222</c:f>
              <c:numCache>
                <c:formatCode>General</c:formatCode>
                <c:ptCount val="201"/>
                <c:pt idx="0">
                  <c:v>74.165299737134376</c:v>
                </c:pt>
                <c:pt idx="1">
                  <c:v>74.127403556006385</c:v>
                </c:pt>
                <c:pt idx="2">
                  <c:v>74.089507467974585</c:v>
                </c:pt>
                <c:pt idx="3">
                  <c:v>74.051611463675229</c:v>
                </c:pt>
                <c:pt idx="4">
                  <c:v>74.013715531071796</c:v>
                </c:pt>
                <c:pt idx="5">
                  <c:v>73.975819655026712</c:v>
                </c:pt>
                <c:pt idx="6">
                  <c:v>73.9379238168152</c:v>
                </c:pt>
                <c:pt idx="7">
                  <c:v>73.90002799357454</c:v>
                </c:pt>
                <c:pt idx="8">
                  <c:v>73.862132157680236</c:v>
                </c:pt>
                <c:pt idx="9">
                  <c:v>73.824236276040807</c:v>
                </c:pt>
                <c:pt idx="10">
                  <c:v>73.786340309300755</c:v>
                </c:pt>
                <c:pt idx="11">
                  <c:v>73.74844421094086</c:v>
                </c:pt>
                <c:pt idx="12">
                  <c:v>73.710547926263658</c:v>
                </c:pt>
                <c:pt idx="13">
                  <c:v>73.672651391249943</c:v>
                </c:pt>
                <c:pt idx="14">
                  <c:v>73.634754531271255</c:v>
                </c:pt>
                <c:pt idx="15">
                  <c:v>73.596857259641396</c:v>
                </c:pt>
                <c:pt idx="16">
                  <c:v>73.55895947598755</c:v>
                </c:pt>
                <c:pt idx="17">
                  <c:v>73.521061064420451</c:v>
                </c:pt>
                <c:pt idx="18">
                  <c:v>73.483161891479824</c:v>
                </c:pt>
                <c:pt idx="19">
                  <c:v>73.445261803828942</c:v>
                </c:pt>
                <c:pt idx="20">
                  <c:v>73.407360625669739</c:v>
                </c:pt>
                <c:pt idx="21">
                  <c:v>73.369458155845876</c:v>
                </c:pt>
                <c:pt idx="22">
                  <c:v>73.331554164598543</c:v>
                </c:pt>
                <c:pt idx="23">
                  <c:v>73.293648389935086</c:v>
                </c:pt>
                <c:pt idx="24">
                  <c:v>73.255740533567149</c:v>
                </c:pt>
                <c:pt idx="25">
                  <c:v>73.217830256369524</c:v>
                </c:pt>
                <c:pt idx="26">
                  <c:v>73.179917173306222</c:v>
                </c:pt>
                <c:pt idx="27">
                  <c:v>73.14200084776472</c:v>
                </c:pt>
                <c:pt idx="28">
                  <c:v>73.104080785232767</c:v>
                </c:pt>
                <c:pt idx="29">
                  <c:v>73.066156426245854</c:v>
                </c:pt>
                <c:pt idx="30">
                  <c:v>73.028227138525637</c:v>
                </c:pt>
                <c:pt idx="31">
                  <c:v>72.990292208222087</c:v>
                </c:pt>
                <c:pt idx="32">
                  <c:v>72.952350830162942</c:v>
                </c:pt>
                <c:pt idx="33">
                  <c:v>72.914402097005308</c:v>
                </c:pt>
                <c:pt idx="34">
                  <c:v>72.876444987173187</c:v>
                </c:pt>
                <c:pt idx="35">
                  <c:v>72.838478351454654</c:v>
                </c:pt>
                <c:pt idx="36">
                  <c:v>72.800500898120575</c:v>
                </c:pt>
                <c:pt idx="37">
                  <c:v>72.762511176413597</c:v>
                </c:pt>
                <c:pt idx="38">
                  <c:v>72.724507558243999</c:v>
                </c:pt>
                <c:pt idx="39">
                  <c:v>72.686488217914828</c:v>
                </c:pt>
                <c:pt idx="40">
                  <c:v>72.648451109683222</c:v>
                </c:pt>
                <c:pt idx="41">
                  <c:v>72.610393942952243</c:v>
                </c:pt>
                <c:pt idx="42">
                  <c:v>72.572314154869559</c:v>
                </c:pt>
                <c:pt idx="43">
                  <c:v>72.534208880096443</c:v>
                </c:pt>
                <c:pt idx="44">
                  <c:v>72.496074917493701</c:v>
                </c:pt>
                <c:pt idx="45">
                  <c:v>72.457908693458279</c:v>
                </c:pt>
                <c:pt idx="46">
                  <c:v>72.419706221630065</c:v>
                </c:pt>
                <c:pt idx="47">
                  <c:v>72.381463058677426</c:v>
                </c:pt>
                <c:pt idx="48">
                  <c:v>72.343174255861783</c:v>
                </c:pt>
                <c:pt idx="49">
                  <c:v>72.304834306075961</c:v>
                </c:pt>
                <c:pt idx="50">
                  <c:v>72.266437086051553</c:v>
                </c:pt>
                <c:pt idx="51">
                  <c:v>72.227975793436713</c:v>
                </c:pt>
                <c:pt idx="52">
                  <c:v>72.189442878460397</c:v>
                </c:pt>
                <c:pt idx="53">
                  <c:v>72.15082996992497</c:v>
                </c:pt>
                <c:pt idx="54">
                  <c:v>72.112127795306108</c:v>
                </c:pt>
                <c:pt idx="55">
                  <c:v>72.07332609479414</c:v>
                </c:pt>
                <c:pt idx="56">
                  <c:v>72.034413529183908</c:v>
                </c:pt>
                <c:pt idx="57">
                  <c:v>71.995377581617745</c:v>
                </c:pt>
                <c:pt idx="58">
                  <c:v>71.956204453310775</c:v>
                </c:pt>
                <c:pt idx="59">
                  <c:v>71.916878953545961</c:v>
                </c:pt>
                <c:pt idx="60">
                  <c:v>71.877384384422683</c:v>
                </c:pt>
                <c:pt idx="61">
                  <c:v>71.837702421082781</c:v>
                </c:pt>
                <c:pt idx="62">
                  <c:v>71.797812988429868</c:v>
                </c:pt>
                <c:pt idx="63">
                  <c:v>71.75769413570417</c:v>
                </c:pt>
                <c:pt idx="64">
                  <c:v>71.717321910684944</c:v>
                </c:pt>
                <c:pt idx="65">
                  <c:v>71.676670235769578</c:v>
                </c:pt>
                <c:pt idx="66">
                  <c:v>71.635710788724651</c:v>
                </c:pt>
                <c:pt idx="67">
                  <c:v>71.594412891523859</c:v>
                </c:pt>
                <c:pt idx="68">
                  <c:v>71.55274341137536</c:v>
                </c:pt>
                <c:pt idx="69">
                  <c:v>71.510666678792703</c:v>
                </c:pt>
                <c:pt idx="70">
                  <c:v>71.46814442836552</c:v>
                </c:pt>
                <c:pt idx="71">
                  <c:v>71.425135768717382</c:v>
                </c:pt>
                <c:pt idx="72">
                  <c:v>71.381597188971327</c:v>
                </c:pt>
                <c:pt idx="73">
                  <c:v>71.337482609835078</c:v>
                </c:pt>
                <c:pt idx="74">
                  <c:v>71.292743488117011</c:v>
                </c:pt>
                <c:pt idx="75">
                  <c:v>71.247328984019674</c:v>
                </c:pt>
                <c:pt idx="76">
                  <c:v>71.201186200851708</c:v>
                </c:pt>
                <c:pt idx="77">
                  <c:v>71.154260506752337</c:v>
                </c:pt>
                <c:pt idx="78">
                  <c:v>71.106495947529766</c:v>
                </c:pt>
                <c:pt idx="79">
                  <c:v>71.057835758661838</c:v>
                </c:pt>
                <c:pt idx="80">
                  <c:v>71.008222982780012</c:v>
                </c:pt>
                <c:pt idx="81">
                  <c:v>70.957601196454547</c:v>
                </c:pt>
                <c:pt idx="82">
                  <c:v>70.905915346740386</c:v>
                </c:pt>
                <c:pt idx="83">
                  <c:v>70.853112693692594</c:v>
                </c:pt>
                <c:pt idx="84">
                  <c:v>70.799143849938588</c:v>
                </c:pt>
                <c:pt idx="85">
                  <c:v>70.74396390249899</c:v>
                </c:pt>
                <c:pt idx="86">
                  <c:v>70.687533595574592</c:v>
                </c:pt>
                <c:pt idx="87">
                  <c:v>70.62982054625779</c:v>
                </c:pt>
                <c:pt idx="88">
                  <c:v>70.57080045849294</c:v>
                </c:pt>
                <c:pt idx="89">
                  <c:v>70.510458294599403</c:v>
                </c:pt>
                <c:pt idx="90">
                  <c:v>70.448789358862967</c:v>
                </c:pt>
                <c:pt idx="91">
                  <c:v>70.385800244697691</c:v>
                </c:pt>
                <c:pt idx="92">
                  <c:v>70.321509596257854</c:v>
                </c:pt>
                <c:pt idx="93">
                  <c:v>70.255948637615617</c:v>
                </c:pt>
                <c:pt idx="94">
                  <c:v>70.189161428015211</c:v>
                </c:pt>
                <c:pt idx="95">
                  <c:v>70.121204810330298</c:v>
                </c:pt>
                <c:pt idx="96">
                  <c:v>70.052148031454664</c:v>
                </c:pt>
                <c:pt idx="97">
                  <c:v>69.982072027399326</c:v>
                </c:pt>
                <c:pt idx="98">
                  <c:v>69.911068381510702</c:v>
                </c:pt>
                <c:pt idx="99">
                  <c:v>69.839237980385462</c:v>
                </c:pt>
                <c:pt idx="100">
                  <c:v>69.766689407524638</c:v>
                </c:pt>
                <c:pt idx="101">
                  <c:v>69.693537128316393</c:v>
                </c:pt>
                <c:pt idx="102">
                  <c:v>69.61989953046708</c:v>
                </c:pt>
                <c:pt idx="103">
                  <c:v>69.545896890670718</c:v>
                </c:pt>
                <c:pt idx="104">
                  <c:v>69.471649340625433</c:v>
                </c:pt>
                <c:pt idx="105">
                  <c:v>69.397274903386375</c:v>
                </c:pt>
                <c:pt idx="106">
                  <c:v>69.322887664805322</c:v>
                </c:pt>
                <c:pt idx="107">
                  <c:v>69.248596135117836</c:v>
                </c:pt>
                <c:pt idx="108">
                  <c:v>69.174501843531516</c:v>
                </c:pt>
                <c:pt idx="109">
                  <c:v>69.100698195015141</c:v>
                </c:pt>
                <c:pt idx="110">
                  <c:v>69.027269604483422</c:v>
                </c:pt>
                <c:pt idx="111">
                  <c:v>68.954290910212634</c:v>
                </c:pt>
                <c:pt idx="112">
                  <c:v>68.881827056428591</c:v>
                </c:pt>
                <c:pt idx="113">
                  <c:v>68.809933025168732</c:v>
                </c:pt>
                <c:pt idx="114">
                  <c:v>68.738653990065885</c:v>
                </c:pt>
                <c:pt idx="115">
                  <c:v>68.668025659731271</c:v>
                </c:pt>
                <c:pt idx="116">
                  <c:v>68.598074775817594</c:v>
                </c:pt>
                <c:pt idx="117">
                  <c:v>68.528819730358038</c:v>
                </c:pt>
                <c:pt idx="118">
                  <c:v>68.460271268239637</c:v>
                </c:pt>
                <c:pt idx="119">
                  <c:v>68.39243324327029</c:v>
                </c:pt>
                <c:pt idx="120">
                  <c:v>68.32530339982317</c:v>
                </c:pt>
                <c:pt idx="121">
                  <c:v>68.258874156107041</c:v>
                </c:pt>
                <c:pt idx="122">
                  <c:v>68.193133369385379</c:v>
                </c:pt>
                <c:pt idx="123">
                  <c:v>68.12806506768608</c:v>
                </c:pt>
                <c:pt idx="124">
                  <c:v>68.063650136506368</c:v>
                </c:pt>
                <c:pt idx="125">
                  <c:v>67.999866952592185</c:v>
                </c:pt>
                <c:pt idx="126">
                  <c:v>67.936691959978177</c:v>
                </c:pt>
                <c:pt idx="127">
                  <c:v>67.874100186081264</c:v>
                </c:pt>
                <c:pt idx="128">
                  <c:v>67.812065697752161</c:v>
                </c:pt>
                <c:pt idx="129">
                  <c:v>67.750561998833263</c:v>
                </c:pt>
                <c:pt idx="130">
                  <c:v>67.689562371993006</c:v>
                </c:pt>
                <c:pt idx="131">
                  <c:v>67.629040168461728</c:v>
                </c:pt>
                <c:pt idx="132">
                  <c:v>67.568969049838159</c:v>
                </c:pt>
                <c:pt idx="133">
                  <c:v>67.509323186426485</c:v>
                </c:pt>
                <c:pt idx="134">
                  <c:v>67.450077416654665</c:v>
                </c:pt>
                <c:pt idx="135">
                  <c:v>67.39120737206089</c:v>
                </c:pt>
                <c:pt idx="136">
                  <c:v>67.332689572159907</c:v>
                </c:pt>
                <c:pt idx="137">
                  <c:v>67.274501493247556</c:v>
                </c:pt>
                <c:pt idx="138">
                  <c:v>67.216621614898486</c:v>
                </c:pt>
                <c:pt idx="139">
                  <c:v>67.159029447581702</c:v>
                </c:pt>
                <c:pt idx="140">
                  <c:v>67.101705544477511</c:v>
                </c:pt>
                <c:pt idx="141">
                  <c:v>67.044631500242772</c:v>
                </c:pt>
                <c:pt idx="142">
                  <c:v>66.987789939144804</c:v>
                </c:pt>
                <c:pt idx="143">
                  <c:v>66.931164494678271</c:v>
                </c:pt>
                <c:pt idx="144">
                  <c:v>66.874739782494146</c:v>
                </c:pt>
                <c:pt idx="145">
                  <c:v>66.818501368211045</c:v>
                </c:pt>
                <c:pt idx="146">
                  <c:v>66.762435731443702</c:v>
                </c:pt>
                <c:pt idx="147">
                  <c:v>66.70653022717508</c:v>
                </c:pt>
                <c:pt idx="148">
                  <c:v>66.650773045413032</c:v>
                </c:pt>
                <c:pt idx="149">
                  <c:v>66.595153169910674</c:v>
                </c:pt>
                <c:pt idx="150">
                  <c:v>66.539660336587758</c:v>
                </c:pt>
                <c:pt idx="151">
                  <c:v>66.484284992169478</c:v>
                </c:pt>
                <c:pt idx="152">
                  <c:v>66.429018253453734</c:v>
                </c:pt>
                <c:pt idx="153">
                  <c:v>66.37385186752941</c:v>
                </c:pt>
                <c:pt idx="154">
                  <c:v>66.318778173192342</c:v>
                </c:pt>
                <c:pt idx="155">
                  <c:v>66.263790063743102</c:v>
                </c:pt>
                <c:pt idx="156">
                  <c:v>66.208880951297246</c:v>
                </c:pt>
                <c:pt idx="157">
                  <c:v>66.154044732695141</c:v>
                </c:pt>
                <c:pt idx="158">
                  <c:v>66.099275757062983</c:v>
                </c:pt>
                <c:pt idx="159">
                  <c:v>66.044568795046573</c:v>
                </c:pt>
                <c:pt idx="160">
                  <c:v>65.989919009717084</c:v>
                </c:pt>
                <c:pt idx="161">
                  <c:v>65.935321929128179</c:v>
                </c:pt>
                <c:pt idx="162">
                  <c:v>65.880773420490357</c:v>
                </c:pt>
                <c:pt idx="163">
                  <c:v>65.826269665916271</c:v>
                </c:pt>
                <c:pt idx="164">
                  <c:v>65.771807139683517</c:v>
                </c:pt>
                <c:pt idx="165">
                  <c:v>65.717382586954173</c:v>
                </c:pt>
                <c:pt idx="166">
                  <c:v>65.662993003887465</c:v>
                </c:pt>
                <c:pt idx="167">
                  <c:v>65.608635619078854</c:v>
                </c:pt>
                <c:pt idx="168">
                  <c:v>65.554307876257951</c:v>
                </c:pt>
                <c:pt idx="169">
                  <c:v>65.50000741817712</c:v>
                </c:pt>
                <c:pt idx="170">
                  <c:v>65.445732071624178</c:v>
                </c:pt>
                <c:pt idx="171">
                  <c:v>65.391479833492681</c:v>
                </c:pt>
                <c:pt idx="172">
                  <c:v>65.337248857846049</c:v>
                </c:pt>
                <c:pt idx="173">
                  <c:v>65.283037443913884</c:v>
                </c:pt>
                <c:pt idx="174">
                  <c:v>65.228844024960267</c:v>
                </c:pt>
                <c:pt idx="175">
                  <c:v>65.174667157967818</c:v>
                </c:pt>
                <c:pt idx="176">
                  <c:v>65.120505514082737</c:v>
                </c:pt>
                <c:pt idx="177">
                  <c:v>65.066357869769789</c:v>
                </c:pt>
                <c:pt idx="178">
                  <c:v>65.012223098628127</c:v>
                </c:pt>
                <c:pt idx="179">
                  <c:v>64.958100163822266</c:v>
                </c:pt>
                <c:pt idx="180">
                  <c:v>64.903988111084587</c:v>
                </c:pt>
                <c:pt idx="181">
                  <c:v>64.849886062249126</c:v>
                </c:pt>
                <c:pt idx="182">
                  <c:v>64.795793209277846</c:v>
                </c:pt>
                <c:pt idx="183">
                  <c:v>64.741708808744434</c:v>
                </c:pt>
                <c:pt idx="184">
                  <c:v>64.687632176741417</c:v>
                </c:pt>
                <c:pt idx="185">
                  <c:v>64.633562684180092</c:v>
                </c:pt>
                <c:pt idx="186">
                  <c:v>64.579499752453629</c:v>
                </c:pt>
                <c:pt idx="187">
                  <c:v>64.525442849436658</c:v>
                </c:pt>
                <c:pt idx="188">
                  <c:v>64.471391485795934</c:v>
                </c:pt>
                <c:pt idx="189">
                  <c:v>64.417345211588596</c:v>
                </c:pt>
                <c:pt idx="190">
                  <c:v>64.363303613126263</c:v>
                </c:pt>
                <c:pt idx="191">
                  <c:v>64.309266310085022</c:v>
                </c:pt>
                <c:pt idx="192">
                  <c:v>64.25523295284205</c:v>
                </c:pt>
                <c:pt idx="193">
                  <c:v>64.201203220021824</c:v>
                </c:pt>
                <c:pt idx="194">
                  <c:v>64.147176816235842</c:v>
                </c:pt>
                <c:pt idx="195">
                  <c:v>64.093153470000672</c:v>
                </c:pt>
                <c:pt idx="196">
                  <c:v>64.039132931820788</c:v>
                </c:pt>
                <c:pt idx="197">
                  <c:v>63.985114972423155</c:v>
                </c:pt>
                <c:pt idx="198">
                  <c:v>63.931099381132043</c:v>
                </c:pt>
                <c:pt idx="199">
                  <c:v>63.877085964372881</c:v>
                </c:pt>
                <c:pt idx="200">
                  <c:v>63.823074544295217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541728"/>
        <c:axId val="289542120"/>
      </c:scatterChart>
      <c:valAx>
        <c:axId val="289541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542120"/>
        <c:crosses val="autoZero"/>
        <c:crossBetween val="midCat"/>
      </c:valAx>
      <c:valAx>
        <c:axId val="289542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5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A!$F$21</c:f>
          <c:strCache>
            <c:ptCount val="1"/>
            <c:pt idx="0">
              <c:v>6.05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A!$F$22:$F$222</c:f>
              <c:numCache>
                <c:formatCode>General</c:formatCode>
                <c:ptCount val="201"/>
                <c:pt idx="0">
                  <c:v>89.090999999999994</c:v>
                </c:pt>
                <c:pt idx="1">
                  <c:v>80.763999999999996</c:v>
                </c:pt>
                <c:pt idx="2">
                  <c:v>79.891000000000005</c:v>
                </c:pt>
                <c:pt idx="3">
                  <c:v>79.8</c:v>
                </c:pt>
                <c:pt idx="4">
                  <c:v>79.709000000000003</c:v>
                </c:pt>
                <c:pt idx="5">
                  <c:v>80.272999999999996</c:v>
                </c:pt>
                <c:pt idx="6">
                  <c:v>78.673000000000002</c:v>
                </c:pt>
                <c:pt idx="7">
                  <c:v>79.036000000000001</c:v>
                </c:pt>
                <c:pt idx="8">
                  <c:v>78.509</c:v>
                </c:pt>
                <c:pt idx="9">
                  <c:v>77.873000000000005</c:v>
                </c:pt>
                <c:pt idx="10">
                  <c:v>78.308999999999997</c:v>
                </c:pt>
                <c:pt idx="11">
                  <c:v>79.126999999999995</c:v>
                </c:pt>
                <c:pt idx="12">
                  <c:v>78.617999999999995</c:v>
                </c:pt>
                <c:pt idx="13">
                  <c:v>78.655000000000001</c:v>
                </c:pt>
                <c:pt idx="14">
                  <c:v>78.944999999999993</c:v>
                </c:pt>
                <c:pt idx="15">
                  <c:v>77.781999999999996</c:v>
                </c:pt>
                <c:pt idx="16">
                  <c:v>79.272999999999996</c:v>
                </c:pt>
                <c:pt idx="17">
                  <c:v>79.308999999999997</c:v>
                </c:pt>
                <c:pt idx="18">
                  <c:v>78.927000000000007</c:v>
                </c:pt>
                <c:pt idx="19">
                  <c:v>79.2</c:v>
                </c:pt>
                <c:pt idx="20">
                  <c:v>78.873000000000005</c:v>
                </c:pt>
                <c:pt idx="21">
                  <c:v>79.308999999999997</c:v>
                </c:pt>
                <c:pt idx="22">
                  <c:v>78.673000000000002</c:v>
                </c:pt>
                <c:pt idx="23">
                  <c:v>79</c:v>
                </c:pt>
                <c:pt idx="24">
                  <c:v>79.527000000000001</c:v>
                </c:pt>
                <c:pt idx="25">
                  <c:v>78.781999999999996</c:v>
                </c:pt>
                <c:pt idx="26">
                  <c:v>79.545000000000002</c:v>
                </c:pt>
                <c:pt idx="27">
                  <c:v>78.927000000000007</c:v>
                </c:pt>
                <c:pt idx="28">
                  <c:v>78.491</c:v>
                </c:pt>
                <c:pt idx="29">
                  <c:v>78.491</c:v>
                </c:pt>
                <c:pt idx="30">
                  <c:v>78.655000000000001</c:v>
                </c:pt>
                <c:pt idx="31">
                  <c:v>80.364000000000004</c:v>
                </c:pt>
                <c:pt idx="32">
                  <c:v>80.2</c:v>
                </c:pt>
                <c:pt idx="33">
                  <c:v>81.290999999999997</c:v>
                </c:pt>
                <c:pt idx="34">
                  <c:v>81.218000000000004</c:v>
                </c:pt>
                <c:pt idx="35">
                  <c:v>81</c:v>
                </c:pt>
                <c:pt idx="36">
                  <c:v>81.509</c:v>
                </c:pt>
                <c:pt idx="37">
                  <c:v>80.454999999999998</c:v>
                </c:pt>
                <c:pt idx="38">
                  <c:v>81.563999999999993</c:v>
                </c:pt>
                <c:pt idx="39">
                  <c:v>83.108999999999995</c:v>
                </c:pt>
                <c:pt idx="40">
                  <c:v>83.308999999999997</c:v>
                </c:pt>
                <c:pt idx="41">
                  <c:v>83.963999999999999</c:v>
                </c:pt>
                <c:pt idx="42">
                  <c:v>83.727000000000004</c:v>
                </c:pt>
                <c:pt idx="43">
                  <c:v>85.344999999999999</c:v>
                </c:pt>
                <c:pt idx="44">
                  <c:v>84.436000000000007</c:v>
                </c:pt>
                <c:pt idx="45">
                  <c:v>86.418000000000006</c:v>
                </c:pt>
                <c:pt idx="46">
                  <c:v>87.563999999999993</c:v>
                </c:pt>
                <c:pt idx="47">
                  <c:v>88.581999999999994</c:v>
                </c:pt>
                <c:pt idx="48">
                  <c:v>90.344999999999999</c:v>
                </c:pt>
                <c:pt idx="49">
                  <c:v>92.927000000000007</c:v>
                </c:pt>
                <c:pt idx="50">
                  <c:v>96.436000000000007</c:v>
                </c:pt>
                <c:pt idx="51">
                  <c:v>101.491</c:v>
                </c:pt>
                <c:pt idx="52">
                  <c:v>106.41800000000001</c:v>
                </c:pt>
                <c:pt idx="53">
                  <c:v>113.255</c:v>
                </c:pt>
                <c:pt idx="54">
                  <c:v>122.655</c:v>
                </c:pt>
                <c:pt idx="55">
                  <c:v>133.964</c:v>
                </c:pt>
                <c:pt idx="56">
                  <c:v>143.255</c:v>
                </c:pt>
                <c:pt idx="57">
                  <c:v>153.709</c:v>
                </c:pt>
                <c:pt idx="58">
                  <c:v>162.05500000000001</c:v>
                </c:pt>
                <c:pt idx="59">
                  <c:v>169.61799999999999</c:v>
                </c:pt>
                <c:pt idx="60">
                  <c:v>173.38200000000001</c:v>
                </c:pt>
                <c:pt idx="61">
                  <c:v>178.709</c:v>
                </c:pt>
                <c:pt idx="62">
                  <c:v>179.16399999999999</c:v>
                </c:pt>
                <c:pt idx="63">
                  <c:v>176.291</c:v>
                </c:pt>
                <c:pt idx="64">
                  <c:v>166.23599999999999</c:v>
                </c:pt>
                <c:pt idx="65">
                  <c:v>147.12700000000001</c:v>
                </c:pt>
                <c:pt idx="66">
                  <c:v>109.473</c:v>
                </c:pt>
                <c:pt idx="67">
                  <c:v>84.745000000000005</c:v>
                </c:pt>
                <c:pt idx="68">
                  <c:v>82.236000000000004</c:v>
                </c:pt>
                <c:pt idx="69">
                  <c:v>82.855000000000004</c:v>
                </c:pt>
                <c:pt idx="70">
                  <c:v>82.855000000000004</c:v>
                </c:pt>
                <c:pt idx="71">
                  <c:v>85.617999999999995</c:v>
                </c:pt>
                <c:pt idx="72">
                  <c:v>89</c:v>
                </c:pt>
                <c:pt idx="73">
                  <c:v>93.727000000000004</c:v>
                </c:pt>
                <c:pt idx="74">
                  <c:v>98.272999999999996</c:v>
                </c:pt>
                <c:pt idx="75">
                  <c:v>105</c:v>
                </c:pt>
                <c:pt idx="76">
                  <c:v>112.09099999999999</c:v>
                </c:pt>
                <c:pt idx="77">
                  <c:v>120.291</c:v>
                </c:pt>
                <c:pt idx="78">
                  <c:v>127.182</c:v>
                </c:pt>
                <c:pt idx="79">
                  <c:v>136.81800000000001</c:v>
                </c:pt>
                <c:pt idx="80">
                  <c:v>139.90899999999999</c:v>
                </c:pt>
                <c:pt idx="81">
                  <c:v>142.709</c:v>
                </c:pt>
                <c:pt idx="82">
                  <c:v>142.018</c:v>
                </c:pt>
                <c:pt idx="83">
                  <c:v>135.09100000000001</c:v>
                </c:pt>
                <c:pt idx="84">
                  <c:v>118.527</c:v>
                </c:pt>
                <c:pt idx="85">
                  <c:v>92.891000000000005</c:v>
                </c:pt>
                <c:pt idx="86">
                  <c:v>79.817999999999998</c:v>
                </c:pt>
                <c:pt idx="87">
                  <c:v>78.326999999999998</c:v>
                </c:pt>
                <c:pt idx="88">
                  <c:v>77.236000000000004</c:v>
                </c:pt>
                <c:pt idx="89">
                  <c:v>77.635999999999996</c:v>
                </c:pt>
                <c:pt idx="90">
                  <c:v>78.491</c:v>
                </c:pt>
                <c:pt idx="91">
                  <c:v>76.727000000000004</c:v>
                </c:pt>
                <c:pt idx="92">
                  <c:v>77.835999999999999</c:v>
                </c:pt>
                <c:pt idx="93">
                  <c:v>77.963999999999999</c:v>
                </c:pt>
                <c:pt idx="94">
                  <c:v>77.581999999999994</c:v>
                </c:pt>
                <c:pt idx="95">
                  <c:v>77.018000000000001</c:v>
                </c:pt>
                <c:pt idx="96">
                  <c:v>76.891000000000005</c:v>
                </c:pt>
                <c:pt idx="97">
                  <c:v>77.2</c:v>
                </c:pt>
                <c:pt idx="98">
                  <c:v>77.673000000000002</c:v>
                </c:pt>
                <c:pt idx="99">
                  <c:v>76.509</c:v>
                </c:pt>
                <c:pt idx="100">
                  <c:v>76.944999999999993</c:v>
                </c:pt>
                <c:pt idx="101">
                  <c:v>76.182000000000002</c:v>
                </c:pt>
                <c:pt idx="102">
                  <c:v>77.236000000000004</c:v>
                </c:pt>
                <c:pt idx="103">
                  <c:v>77.617999999999995</c:v>
                </c:pt>
                <c:pt idx="104">
                  <c:v>76</c:v>
                </c:pt>
                <c:pt idx="105">
                  <c:v>77.545000000000002</c:v>
                </c:pt>
                <c:pt idx="106">
                  <c:v>78.218000000000004</c:v>
                </c:pt>
                <c:pt idx="107">
                  <c:v>78.781999999999996</c:v>
                </c:pt>
                <c:pt idx="108">
                  <c:v>78.727000000000004</c:v>
                </c:pt>
                <c:pt idx="109">
                  <c:v>79.817999999999998</c:v>
                </c:pt>
                <c:pt idx="110">
                  <c:v>81.599999999999994</c:v>
                </c:pt>
                <c:pt idx="111">
                  <c:v>83.835999999999999</c:v>
                </c:pt>
                <c:pt idx="112">
                  <c:v>87.090999999999994</c:v>
                </c:pt>
                <c:pt idx="113">
                  <c:v>90.254999999999995</c:v>
                </c:pt>
                <c:pt idx="114">
                  <c:v>92.090999999999994</c:v>
                </c:pt>
                <c:pt idx="115">
                  <c:v>93.272999999999996</c:v>
                </c:pt>
                <c:pt idx="116">
                  <c:v>96.436000000000007</c:v>
                </c:pt>
                <c:pt idx="117">
                  <c:v>94.981999999999999</c:v>
                </c:pt>
                <c:pt idx="118">
                  <c:v>93.927000000000007</c:v>
                </c:pt>
                <c:pt idx="119">
                  <c:v>90.308999999999997</c:v>
                </c:pt>
                <c:pt idx="120">
                  <c:v>86.218000000000004</c:v>
                </c:pt>
                <c:pt idx="121">
                  <c:v>82.055000000000007</c:v>
                </c:pt>
                <c:pt idx="122">
                  <c:v>79.290999999999997</c:v>
                </c:pt>
                <c:pt idx="123">
                  <c:v>77</c:v>
                </c:pt>
                <c:pt idx="124">
                  <c:v>74.691000000000003</c:v>
                </c:pt>
                <c:pt idx="125">
                  <c:v>74.036000000000001</c:v>
                </c:pt>
                <c:pt idx="126">
                  <c:v>75.236000000000004</c:v>
                </c:pt>
                <c:pt idx="127">
                  <c:v>73.763999999999996</c:v>
                </c:pt>
                <c:pt idx="128">
                  <c:v>72.400000000000006</c:v>
                </c:pt>
                <c:pt idx="129">
                  <c:v>73.873000000000005</c:v>
                </c:pt>
                <c:pt idx="130">
                  <c:v>73.673000000000002</c:v>
                </c:pt>
                <c:pt idx="131">
                  <c:v>73.509</c:v>
                </c:pt>
                <c:pt idx="132">
                  <c:v>72.635999999999996</c:v>
                </c:pt>
                <c:pt idx="133">
                  <c:v>73.655000000000001</c:v>
                </c:pt>
                <c:pt idx="134">
                  <c:v>72.963999999999999</c:v>
                </c:pt>
                <c:pt idx="135">
                  <c:v>73.472999999999999</c:v>
                </c:pt>
                <c:pt idx="136">
                  <c:v>74.835999999999999</c:v>
                </c:pt>
                <c:pt idx="137">
                  <c:v>75.581999999999994</c:v>
                </c:pt>
                <c:pt idx="138">
                  <c:v>77.2</c:v>
                </c:pt>
                <c:pt idx="139">
                  <c:v>79.218000000000004</c:v>
                </c:pt>
                <c:pt idx="140">
                  <c:v>78.873000000000005</c:v>
                </c:pt>
                <c:pt idx="141">
                  <c:v>81.308999999999997</c:v>
                </c:pt>
                <c:pt idx="142">
                  <c:v>81.382000000000005</c:v>
                </c:pt>
                <c:pt idx="143">
                  <c:v>82</c:v>
                </c:pt>
                <c:pt idx="144">
                  <c:v>81.454999999999998</c:v>
                </c:pt>
                <c:pt idx="145">
                  <c:v>79.673000000000002</c:v>
                </c:pt>
                <c:pt idx="146">
                  <c:v>79.527000000000001</c:v>
                </c:pt>
                <c:pt idx="147">
                  <c:v>76.126999999999995</c:v>
                </c:pt>
                <c:pt idx="148">
                  <c:v>74.382000000000005</c:v>
                </c:pt>
                <c:pt idx="149">
                  <c:v>73.527000000000001</c:v>
                </c:pt>
                <c:pt idx="150">
                  <c:v>72.781999999999996</c:v>
                </c:pt>
                <c:pt idx="151">
                  <c:v>72.509</c:v>
                </c:pt>
                <c:pt idx="152">
                  <c:v>71.563999999999993</c:v>
                </c:pt>
                <c:pt idx="153">
                  <c:v>72.581999999999994</c:v>
                </c:pt>
                <c:pt idx="154">
                  <c:v>71.382000000000005</c:v>
                </c:pt>
                <c:pt idx="155">
                  <c:v>72.164000000000001</c:v>
                </c:pt>
                <c:pt idx="156">
                  <c:v>71.909000000000006</c:v>
                </c:pt>
                <c:pt idx="157">
                  <c:v>70.891000000000005</c:v>
                </c:pt>
                <c:pt idx="158">
                  <c:v>71.817999999999998</c:v>
                </c:pt>
                <c:pt idx="159">
                  <c:v>69.599999999999994</c:v>
                </c:pt>
                <c:pt idx="160">
                  <c:v>69.781999999999996</c:v>
                </c:pt>
                <c:pt idx="161">
                  <c:v>70.563999999999993</c:v>
                </c:pt>
                <c:pt idx="162">
                  <c:v>70.164000000000001</c:v>
                </c:pt>
                <c:pt idx="163">
                  <c:v>70.036000000000001</c:v>
                </c:pt>
                <c:pt idx="164">
                  <c:v>70.709000000000003</c:v>
                </c:pt>
                <c:pt idx="165">
                  <c:v>69.981999999999999</c:v>
                </c:pt>
                <c:pt idx="166">
                  <c:v>71.655000000000001</c:v>
                </c:pt>
                <c:pt idx="167">
                  <c:v>70.817999999999998</c:v>
                </c:pt>
                <c:pt idx="168">
                  <c:v>71.164000000000001</c:v>
                </c:pt>
                <c:pt idx="169">
                  <c:v>70.635999999999996</c:v>
                </c:pt>
                <c:pt idx="170">
                  <c:v>71.491</c:v>
                </c:pt>
                <c:pt idx="171">
                  <c:v>70.8</c:v>
                </c:pt>
                <c:pt idx="172">
                  <c:v>71.617999999999995</c:v>
                </c:pt>
                <c:pt idx="173">
                  <c:v>70.545000000000002</c:v>
                </c:pt>
                <c:pt idx="174">
                  <c:v>69.909000000000006</c:v>
                </c:pt>
                <c:pt idx="175">
                  <c:v>72.164000000000001</c:v>
                </c:pt>
                <c:pt idx="176">
                  <c:v>69.691000000000003</c:v>
                </c:pt>
                <c:pt idx="177">
                  <c:v>70.254999999999995</c:v>
                </c:pt>
                <c:pt idx="178">
                  <c:v>69.599999999999994</c:v>
                </c:pt>
                <c:pt idx="179">
                  <c:v>70.344999999999999</c:v>
                </c:pt>
                <c:pt idx="180">
                  <c:v>70.745000000000005</c:v>
                </c:pt>
                <c:pt idx="181">
                  <c:v>70.673000000000002</c:v>
                </c:pt>
                <c:pt idx="182">
                  <c:v>69.364000000000004</c:v>
                </c:pt>
                <c:pt idx="183">
                  <c:v>69.691000000000003</c:v>
                </c:pt>
                <c:pt idx="184">
                  <c:v>70.418000000000006</c:v>
                </c:pt>
                <c:pt idx="185">
                  <c:v>69.454999999999998</c:v>
                </c:pt>
                <c:pt idx="186">
                  <c:v>70.364000000000004</c:v>
                </c:pt>
                <c:pt idx="187">
                  <c:v>69.491</c:v>
                </c:pt>
                <c:pt idx="188">
                  <c:v>70.182000000000002</c:v>
                </c:pt>
                <c:pt idx="189">
                  <c:v>68.655000000000001</c:v>
                </c:pt>
                <c:pt idx="190">
                  <c:v>68.236000000000004</c:v>
                </c:pt>
                <c:pt idx="191">
                  <c:v>68.509</c:v>
                </c:pt>
                <c:pt idx="192">
                  <c:v>69.308999999999997</c:v>
                </c:pt>
                <c:pt idx="193">
                  <c:v>70.364000000000004</c:v>
                </c:pt>
                <c:pt idx="194">
                  <c:v>70.164000000000001</c:v>
                </c:pt>
                <c:pt idx="195">
                  <c:v>69.072999999999993</c:v>
                </c:pt>
                <c:pt idx="196">
                  <c:v>69.308999999999997</c:v>
                </c:pt>
                <c:pt idx="197">
                  <c:v>69.236000000000004</c:v>
                </c:pt>
                <c:pt idx="198">
                  <c:v>69.018000000000001</c:v>
                </c:pt>
                <c:pt idx="199">
                  <c:v>68.817999999999998</c:v>
                </c:pt>
                <c:pt idx="200">
                  <c:v>68.454999999999998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A!$W$22:$W$222</c:f>
              <c:numCache>
                <c:formatCode>0.00</c:formatCode>
                <c:ptCount val="201"/>
                <c:pt idx="0">
                  <c:v>82.163482783734878</c:v>
                </c:pt>
                <c:pt idx="1">
                  <c:v>82.125721043875515</c:v>
                </c:pt>
                <c:pt idx="2">
                  <c:v>82.087963460233183</c:v>
                </c:pt>
                <c:pt idx="3">
                  <c:v>82.0502103528611</c:v>
                </c:pt>
                <c:pt idx="4">
                  <c:v>82.012462064863271</c:v>
                </c:pt>
                <c:pt idx="5">
                  <c:v>81.9747189638599</c:v>
                </c:pt>
                <c:pt idx="6">
                  <c:v>81.936981443520196</c:v>
                </c:pt>
                <c:pt idx="7">
                  <c:v>81.899249925162508</c:v>
                </c:pt>
                <c:pt idx="8">
                  <c:v>81.861524859419433</c:v>
                </c:pt>
                <c:pt idx="9">
                  <c:v>81.823806727966399</c:v>
                </c:pt>
                <c:pt idx="10">
                  <c:v>81.786096045309648</c:v>
                </c:pt>
                <c:pt idx="11">
                  <c:v>81.748393360629123</c:v>
                </c:pt>
                <c:pt idx="12">
                  <c:v>81.710699259669852</c:v>
                </c:pt>
                <c:pt idx="13">
                  <c:v>81.673014366674124</c:v>
                </c:pt>
                <c:pt idx="14">
                  <c:v>81.635339346343912</c:v>
                </c:pt>
                <c:pt idx="15">
                  <c:v>81.597674905821791</c:v>
                </c:pt>
                <c:pt idx="16">
                  <c:v>81.560021796674803</c:v>
                </c:pt>
                <c:pt idx="17">
                  <c:v>81.522380816863219</c:v>
                </c:pt>
                <c:pt idx="18">
                  <c:v>81.484752812672383</c:v>
                </c:pt>
                <c:pt idx="19">
                  <c:v>81.447138680581844</c:v>
                </c:pt>
                <c:pt idx="20">
                  <c:v>81.409539369040942</c:v>
                </c:pt>
                <c:pt idx="21">
                  <c:v>81.371955880114996</c:v>
                </c:pt>
                <c:pt idx="22">
                  <c:v>81.334389270959917</c:v>
                </c:pt>
                <c:pt idx="23">
                  <c:v>81.296840655076238</c:v>
                </c:pt>
                <c:pt idx="24">
                  <c:v>81.259311203285321</c:v>
                </c:pt>
                <c:pt idx="25">
                  <c:v>81.221802144363281</c:v>
                </c:pt>
                <c:pt idx="26">
                  <c:v>81.184314765260368</c:v>
                </c:pt>
                <c:pt idx="27">
                  <c:v>81.146850410842518</c:v>
                </c:pt>
                <c:pt idx="28">
                  <c:v>81.109410483167451</c:v>
                </c:pt>
                <c:pt idx="29">
                  <c:v>81.071996440685695</c:v>
                </c:pt>
                <c:pt idx="30">
                  <c:v>81.034609799366109</c:v>
                </c:pt>
                <c:pt idx="31">
                  <c:v>80.997252144071382</c:v>
                </c:pt>
                <c:pt idx="32">
                  <c:v>80.959925181764149</c:v>
                </c:pt>
                <c:pt idx="33">
                  <c:v>80.922630948353941</c:v>
                </c:pt>
                <c:pt idx="34">
                  <c:v>80.885372540477391</c:v>
                </c:pt>
                <c:pt idx="35">
                  <c:v>80.848156529056311</c:v>
                </c:pt>
                <c:pt idx="36">
                  <c:v>80.811000432248591</c:v>
                </c:pt>
                <c:pt idx="37">
                  <c:v>80.773954469923083</c:v>
                </c:pt>
                <c:pt idx="38">
                  <c:v>80.737161081843141</c:v>
                </c:pt>
                <c:pt idx="39">
                  <c:v>80.701007766489084</c:v>
                </c:pt>
                <c:pt idx="40">
                  <c:v>80.666494763634233</c:v>
                </c:pt>
                <c:pt idx="41">
                  <c:v>80.636061590683042</c:v>
                </c:pt>
                <c:pt idx="42">
                  <c:v>80.615317366879623</c:v>
                </c:pt>
                <c:pt idx="43">
                  <c:v>80.616398616586167</c:v>
                </c:pt>
                <c:pt idx="44">
                  <c:v>80.663969506826817</c:v>
                </c:pt>
                <c:pt idx="45">
                  <c:v>80.804996494834057</c:v>
                </c:pt>
                <c:pt idx="46">
                  <c:v>81.123025141281587</c:v>
                </c:pt>
                <c:pt idx="47">
                  <c:v>81.756300339584641</c:v>
                </c:pt>
                <c:pt idx="48">
                  <c:v>82.916340725923973</c:v>
                </c:pt>
                <c:pt idx="49">
                  <c:v>84.899651825050668</c:v>
                </c:pt>
                <c:pt idx="50">
                  <c:v>88.081281965356084</c:v>
                </c:pt>
                <c:pt idx="51">
                  <c:v>92.877236860801418</c:v>
                </c:pt>
                <c:pt idx="52">
                  <c:v>99.666397356988156</c:v>
                </c:pt>
                <c:pt idx="53">
                  <c:v>108.67369779218591</c:v>
                </c:pt>
                <c:pt idx="54">
                  <c:v>119.83406901307474</c:v>
                </c:pt>
                <c:pt idx="55">
                  <c:v>132.6756020877435</c:v>
                </c:pt>
                <c:pt idx="56">
                  <c:v>146.27121168280158</c:v>
                </c:pt>
                <c:pt idx="57">
                  <c:v>159.30130447342526</c:v>
                </c:pt>
                <c:pt idx="58">
                  <c:v>170.24176988404244</c:v>
                </c:pt>
                <c:pt idx="59">
                  <c:v>177.64843004837624</c:v>
                </c:pt>
                <c:pt idx="60">
                  <c:v>180.46728603429182</c:v>
                </c:pt>
                <c:pt idx="61">
                  <c:v>178.27918804537885</c:v>
                </c:pt>
                <c:pt idx="62">
                  <c:v>171.400711672233</c:v>
                </c:pt>
                <c:pt idx="63">
                  <c:v>160.80782308093774</c:v>
                </c:pt>
                <c:pt idx="64">
                  <c:v>147.90777634572592</c:v>
                </c:pt>
                <c:pt idx="65">
                  <c:v>134.23299022762777</c:v>
                </c:pt>
                <c:pt idx="66">
                  <c:v>121.14925959904552</c:v>
                </c:pt>
                <c:pt idx="67">
                  <c:v>109.65520545821386</c:v>
                </c:pt>
                <c:pt idx="68">
                  <c:v>100.31152253362878</c:v>
                </c:pt>
                <c:pt idx="69">
                  <c:v>93.296233361493236</c:v>
                </c:pt>
                <c:pt idx="70">
                  <c:v>88.551060366392406</c:v>
                </c:pt>
                <c:pt idx="71">
                  <c:v>85.967854704579878</c:v>
                </c:pt>
                <c:pt idx="72">
                  <c:v>85.555741825750005</c:v>
                </c:pt>
                <c:pt idx="73">
                  <c:v>87.522298871585377</c:v>
                </c:pt>
                <c:pt idx="74">
                  <c:v>92.203105379877627</c:v>
                </c:pt>
                <c:pt idx="75">
                  <c:v>99.808525099753638</c:v>
                </c:pt>
                <c:pt idx="76">
                  <c:v>110.04550543176305</c:v>
                </c:pt>
                <c:pt idx="77">
                  <c:v>121.7921708652041</c:v>
                </c:pt>
                <c:pt idx="78">
                  <c:v>133.06859973781354</c:v>
                </c:pt>
                <c:pt idx="79">
                  <c:v>141.46053230309519</c:v>
                </c:pt>
                <c:pt idx="80">
                  <c:v>144.9063802910415</c:v>
                </c:pt>
                <c:pt idx="81">
                  <c:v>142.49312873451558</c:v>
                </c:pt>
                <c:pt idx="82">
                  <c:v>134.83261115222433</c:v>
                </c:pt>
                <c:pt idx="83">
                  <c:v>123.80049688488248</c:v>
                </c:pt>
                <c:pt idx="84">
                  <c:v>111.785766801395</c:v>
                </c:pt>
                <c:pt idx="85">
                  <c:v>100.8574637259719</c:v>
                </c:pt>
                <c:pt idx="86">
                  <c:v>92.237857843505637</c:v>
                </c:pt>
                <c:pt idx="87">
                  <c:v>86.230003266338102</c:v>
                </c:pt>
                <c:pt idx="88">
                  <c:v>82.484766860258063</c:v>
                </c:pt>
                <c:pt idx="89">
                  <c:v>80.373887394685468</c:v>
                </c:pt>
                <c:pt idx="90">
                  <c:v>79.281477522842223</c:v>
                </c:pt>
                <c:pt idx="91">
                  <c:v>78.745875467242442</c:v>
                </c:pt>
                <c:pt idx="92">
                  <c:v>78.479524047367818</c:v>
                </c:pt>
                <c:pt idx="93">
                  <c:v>78.328373054419416</c:v>
                </c:pt>
                <c:pt idx="94">
                  <c:v>78.220158730309379</c:v>
                </c:pt>
                <c:pt idx="95">
                  <c:v>78.124888462889146</c:v>
                </c:pt>
                <c:pt idx="96">
                  <c:v>78.031489776501076</c:v>
                </c:pt>
                <c:pt idx="97">
                  <c:v>77.936341466232435</c:v>
                </c:pt>
                <c:pt idx="98">
                  <c:v>77.838448487451657</c:v>
                </c:pt>
                <c:pt idx="99">
                  <c:v>77.737702216624257</c:v>
                </c:pt>
                <c:pt idx="100">
                  <c:v>77.634433409241154</c:v>
                </c:pt>
                <c:pt idx="101">
                  <c:v>77.529625000751381</c:v>
                </c:pt>
                <c:pt idx="102">
                  <c:v>77.425849326332099</c:v>
                </c:pt>
                <c:pt idx="103">
                  <c:v>77.329502288159844</c:v>
                </c:pt>
                <c:pt idx="104">
                  <c:v>77.25530217227525</c:v>
                </c:pt>
                <c:pt idx="105">
                  <c:v>77.234021897380714</c:v>
                </c:pt>
                <c:pt idx="106">
                  <c:v>77.32335370171262</c:v>
                </c:pt>
                <c:pt idx="107">
                  <c:v>77.618910048644395</c:v>
                </c:pt>
                <c:pt idx="108">
                  <c:v>78.257749071057077</c:v>
                </c:pt>
                <c:pt idx="109">
                  <c:v>79.4027329992402</c:v>
                </c:pt>
                <c:pt idx="110">
                  <c:v>81.197229394781829</c:v>
                </c:pt>
                <c:pt idx="111">
                  <c:v>83.690955250086674</c:v>
                </c:pt>
                <c:pt idx="112">
                  <c:v>86.758654556194543</c:v>
                </c:pt>
                <c:pt idx="113">
                  <c:v>90.053477312312381</c:v>
                </c:pt>
                <c:pt idx="114">
                  <c:v>93.03896159642953</c:v>
                </c:pt>
                <c:pt idx="115">
                  <c:v>95.115371048759656</c:v>
                </c:pt>
                <c:pt idx="116">
                  <c:v>95.805731299622664</c:v>
                </c:pt>
                <c:pt idx="117">
                  <c:v>94.923855609349687</c:v>
                </c:pt>
                <c:pt idx="118">
                  <c:v>92.643601895934339</c:v>
                </c:pt>
                <c:pt idx="119">
                  <c:v>89.434219618719027</c:v>
                </c:pt>
                <c:pt idx="120">
                  <c:v>85.894621561324328</c:v>
                </c:pt>
                <c:pt idx="121">
                  <c:v>82.566481203621578</c:v>
                </c:pt>
                <c:pt idx="122">
                  <c:v>79.80482073677446</c:v>
                </c:pt>
                <c:pt idx="123">
                  <c:v>77.742643802916575</c:v>
                </c:pt>
                <c:pt idx="124">
                  <c:v>76.335413495935143</c:v>
                </c:pt>
                <c:pt idx="125">
                  <c:v>75.44193935854868</c:v>
                </c:pt>
                <c:pt idx="126">
                  <c:v>74.899312001204393</c:v>
                </c:pt>
                <c:pt idx="127">
                  <c:v>74.569372413782901</c:v>
                </c:pt>
                <c:pt idx="128">
                  <c:v>74.355333675440704</c:v>
                </c:pt>
                <c:pt idx="129">
                  <c:v>74.198934529069263</c:v>
                </c:pt>
                <c:pt idx="130">
                  <c:v>74.070155608705647</c:v>
                </c:pt>
                <c:pt idx="131">
                  <c:v>73.957831328234718</c:v>
                </c:pt>
                <c:pt idx="132">
                  <c:v>73.865183042699982</c:v>
                </c:pt>
                <c:pt idx="133">
                  <c:v>73.811348616821945</c:v>
                </c:pt>
                <c:pt idx="134">
                  <c:v>73.837715386068766</c:v>
                </c:pt>
                <c:pt idx="135">
                  <c:v>74.01463304189005</c:v>
                </c:pt>
                <c:pt idx="136">
                  <c:v>74.4395883561196</c:v>
                </c:pt>
                <c:pt idx="137">
                  <c:v>75.215267209910152</c:v>
                </c:pt>
                <c:pt idx="138">
                  <c:v>76.401224298450842</c:v>
                </c:pt>
                <c:pt idx="139">
                  <c:v>77.950000857497827</c:v>
                </c:pt>
                <c:pt idx="140">
                  <c:v>79.660993943950899</c:v>
                </c:pt>
                <c:pt idx="141">
                  <c:v>81.194431381360147</c:v>
                </c:pt>
                <c:pt idx="142">
                  <c:v>82.165397792002537</c:v>
                </c:pt>
                <c:pt idx="143">
                  <c:v>82.288268628610012</c:v>
                </c:pt>
                <c:pt idx="144">
                  <c:v>81.49872662439067</c:v>
                </c:pt>
                <c:pt idx="145">
                  <c:v>79.982551727646268</c:v>
                </c:pt>
                <c:pt idx="146">
                  <c:v>78.093682119793371</c:v>
                </c:pt>
                <c:pt idx="147">
                  <c:v>76.210625192600702</c:v>
                </c:pt>
                <c:pt idx="148">
                  <c:v>74.610190623335924</c:v>
                </c:pt>
                <c:pt idx="149">
                  <c:v>73.413315950003749</c:v>
                </c:pt>
                <c:pt idx="150">
                  <c:v>72.605932972649285</c:v>
                </c:pt>
                <c:pt idx="151">
                  <c:v>72.099294203123861</c:v>
                </c:pt>
                <c:pt idx="152">
                  <c:v>71.788848949994588</c:v>
                </c:pt>
                <c:pt idx="153">
                  <c:v>71.589290988494838</c:v>
                </c:pt>
                <c:pt idx="154">
                  <c:v>71.444806715739432</c:v>
                </c:pt>
                <c:pt idx="155">
                  <c:v>71.324592975583911</c:v>
                </c:pt>
                <c:pt idx="156">
                  <c:v>71.213958130701343</c:v>
                </c:pt>
                <c:pt idx="157">
                  <c:v>71.106761222717026</c:v>
                </c:pt>
                <c:pt idx="158">
                  <c:v>71.000730825788253</c:v>
                </c:pt>
                <c:pt idx="159">
                  <c:v>70.895116331561212</c:v>
                </c:pt>
                <c:pt idx="160">
                  <c:v>70.78969217547025</c:v>
                </c:pt>
                <c:pt idx="161">
                  <c:v>70.684393375440123</c:v>
                </c:pt>
                <c:pt idx="162">
                  <c:v>70.579198889021555</c:v>
                </c:pt>
                <c:pt idx="163">
                  <c:v>70.474098688135129</c:v>
                </c:pt>
                <c:pt idx="164">
                  <c:v>70.369085502084218</c:v>
                </c:pt>
                <c:pt idx="165">
                  <c:v>70.264152956949374</c:v>
                </c:pt>
                <c:pt idx="166">
                  <c:v>70.159295183942035</c:v>
                </c:pt>
                <c:pt idx="167">
                  <c:v>70.054506728478131</c:v>
                </c:pt>
                <c:pt idx="168">
                  <c:v>69.949782514964426</c:v>
                </c:pt>
                <c:pt idx="169">
                  <c:v>69.84511782164104</c:v>
                </c:pt>
                <c:pt idx="170">
                  <c:v>69.740508257889672</c:v>
                </c:pt>
                <c:pt idx="171">
                  <c:v>69.635949742868817</c:v>
                </c:pt>
                <c:pt idx="172">
                  <c:v>69.531438485305543</c:v>
                </c:pt>
                <c:pt idx="173">
                  <c:v>69.426970964399587</c:v>
                </c:pt>
                <c:pt idx="174">
                  <c:v>69.322543911805809</c:v>
                </c:pt>
                <c:pt idx="175">
                  <c:v>69.218154294658959</c:v>
                </c:pt>
                <c:pt idx="176">
                  <c:v>69.113799299601851</c:v>
                </c:pt>
                <c:pt idx="177">
                  <c:v>69.00947631777629</c:v>
                </c:pt>
                <c:pt idx="178">
                  <c:v>68.905182930734526</c:v>
                </c:pt>
                <c:pt idx="179">
                  <c:v>68.800916897228916</c:v>
                </c:pt>
                <c:pt idx="180">
                  <c:v>68.696676140836743</c:v>
                </c:pt>
                <c:pt idx="181">
                  <c:v>68.592458738377999</c:v>
                </c:pt>
                <c:pt idx="182">
                  <c:v>68.488262909084256</c:v>
                </c:pt>
                <c:pt idx="183">
                  <c:v>68.384087004477976</c:v>
                </c:pt>
                <c:pt idx="184">
                  <c:v>68.279929498922158</c:v>
                </c:pt>
                <c:pt idx="185">
                  <c:v>68.175788980802423</c:v>
                </c:pt>
                <c:pt idx="186">
                  <c:v>68.071664144303909</c:v>
                </c:pt>
                <c:pt idx="187">
                  <c:v>67.967553781747839</c:v>
                </c:pt>
                <c:pt idx="188">
                  <c:v>67.863456776453461</c:v>
                </c:pt>
                <c:pt idx="189">
                  <c:v>67.759372096092889</c:v>
                </c:pt>
                <c:pt idx="190">
                  <c:v>67.655298786508141</c:v>
                </c:pt>
                <c:pt idx="191">
                  <c:v>67.551235965960345</c:v>
                </c:pt>
                <c:pt idx="192">
                  <c:v>67.447182819784075</c:v>
                </c:pt>
                <c:pt idx="193">
                  <c:v>67.343138595419745</c:v>
                </c:pt>
                <c:pt idx="194">
                  <c:v>67.239102597799544</c:v>
                </c:pt>
                <c:pt idx="195">
                  <c:v>67.135074185063161</c:v>
                </c:pt>
                <c:pt idx="196">
                  <c:v>67.031052764581432</c:v>
                </c:pt>
                <c:pt idx="197">
                  <c:v>66.927037789266748</c:v>
                </c:pt>
                <c:pt idx="198">
                  <c:v>66.823028754151039</c:v>
                </c:pt>
                <c:pt idx="199">
                  <c:v>66.719025193212559</c:v>
                </c:pt>
                <c:pt idx="200">
                  <c:v>66.615026676434553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A!$BC$22:$BC$222</c:f>
              <c:numCache>
                <c:formatCode>General</c:formatCode>
                <c:ptCount val="201"/>
                <c:pt idx="0">
                  <c:v>82.163482783734878</c:v>
                </c:pt>
                <c:pt idx="1">
                  <c:v>82.125721043875515</c:v>
                </c:pt>
                <c:pt idx="2">
                  <c:v>82.087963460233183</c:v>
                </c:pt>
                <c:pt idx="3">
                  <c:v>82.0502103528611</c:v>
                </c:pt>
                <c:pt idx="4">
                  <c:v>82.012462064863271</c:v>
                </c:pt>
                <c:pt idx="5">
                  <c:v>81.9747189638599</c:v>
                </c:pt>
                <c:pt idx="6">
                  <c:v>81.936981443520196</c:v>
                </c:pt>
                <c:pt idx="7">
                  <c:v>81.899249925162508</c:v>
                </c:pt>
                <c:pt idx="8">
                  <c:v>81.861524859419433</c:v>
                </c:pt>
                <c:pt idx="9">
                  <c:v>81.823806727966399</c:v>
                </c:pt>
                <c:pt idx="10">
                  <c:v>81.786096045309648</c:v>
                </c:pt>
                <c:pt idx="11">
                  <c:v>81.748393360629123</c:v>
                </c:pt>
                <c:pt idx="12">
                  <c:v>81.710699259669852</c:v>
                </c:pt>
                <c:pt idx="13">
                  <c:v>81.673014366674124</c:v>
                </c:pt>
                <c:pt idx="14">
                  <c:v>81.635339346343912</c:v>
                </c:pt>
                <c:pt idx="15">
                  <c:v>81.597674905821791</c:v>
                </c:pt>
                <c:pt idx="16">
                  <c:v>81.560021796674803</c:v>
                </c:pt>
                <c:pt idx="17">
                  <c:v>81.522380816863219</c:v>
                </c:pt>
                <c:pt idx="18">
                  <c:v>81.484752812672383</c:v>
                </c:pt>
                <c:pt idx="19">
                  <c:v>81.447138680581844</c:v>
                </c:pt>
                <c:pt idx="20">
                  <c:v>81.409539369040942</c:v>
                </c:pt>
                <c:pt idx="21">
                  <c:v>81.371955880114996</c:v>
                </c:pt>
                <c:pt idx="22">
                  <c:v>81.334389270959903</c:v>
                </c:pt>
                <c:pt idx="23">
                  <c:v>81.296840655076153</c:v>
                </c:pt>
                <c:pt idx="24">
                  <c:v>81.259311203284753</c:v>
                </c:pt>
                <c:pt idx="25">
                  <c:v>81.221802144359899</c:v>
                </c:pt>
                <c:pt idx="26">
                  <c:v>81.184314765241027</c:v>
                </c:pt>
                <c:pt idx="27">
                  <c:v>81.146850410737343</c:v>
                </c:pt>
                <c:pt idx="28">
                  <c:v>81.109410482623616</c:v>
                </c:pt>
                <c:pt idx="29">
                  <c:v>81.071996438011851</c:v>
                </c:pt>
                <c:pt idx="30">
                  <c:v>81.034609786866596</c:v>
                </c:pt>
                <c:pt idx="31">
                  <c:v>80.997252088513903</c:v>
                </c:pt>
                <c:pt idx="32">
                  <c:v>80.959924946971938</c:v>
                </c:pt>
                <c:pt idx="33">
                  <c:v>80.922630004908768</c:v>
                </c:pt>
                <c:pt idx="34">
                  <c:v>80.885368936006742</c:v>
                </c:pt>
                <c:pt idx="35">
                  <c:v>80.848143435483735</c:v>
                </c:pt>
                <c:pt idx="36">
                  <c:v>80.810955208488949</c:v>
                </c:pt>
                <c:pt idx="37">
                  <c:v>80.773805956055938</c:v>
                </c:pt>
                <c:pt idx="38">
                  <c:v>80.736697358255029</c:v>
                </c:pt>
                <c:pt idx="39">
                  <c:v>80.699631054144348</c:v>
                </c:pt>
                <c:pt idx="40">
                  <c:v>80.662608618070308</c:v>
                </c:pt>
                <c:pt idx="41">
                  <c:v>80.625631531815984</c:v>
                </c:pt>
                <c:pt idx="42">
                  <c:v>80.58870115203824</c:v>
                </c:pt>
                <c:pt idx="43">
                  <c:v>80.551818672372988</c:v>
                </c:pt>
                <c:pt idx="44">
                  <c:v>80.514985079520386</c:v>
                </c:pt>
                <c:pt idx="45">
                  <c:v>80.47820110254996</c:v>
                </c:pt>
                <c:pt idx="46">
                  <c:v>80.441467154590697</c:v>
                </c:pt>
                <c:pt idx="47">
                  <c:v>80.404783265988954</c:v>
                </c:pt>
                <c:pt idx="48">
                  <c:v>80.368149007935727</c:v>
                </c:pt>
                <c:pt idx="49">
                  <c:v>80.331563405478306</c:v>
                </c:pt>
                <c:pt idx="50">
                  <c:v>80.295024838746116</c:v>
                </c:pt>
                <c:pt idx="51">
                  <c:v>80.258530931136164</c:v>
                </c:pt>
                <c:pt idx="52">
                  <c:v>80.222078423124898</c:v>
                </c:pt>
                <c:pt idx="53">
                  <c:v>80.185663030301271</c:v>
                </c:pt>
                <c:pt idx="54">
                  <c:v>80.149279284158439</c:v>
                </c:pt>
                <c:pt idx="55">
                  <c:v>80.11292035414202</c:v>
                </c:pt>
                <c:pt idx="56">
                  <c:v>80.076577849439417</c:v>
                </c:pt>
                <c:pt idx="57">
                  <c:v>80.040241599016767</c:v>
                </c:pt>
                <c:pt idx="58">
                  <c:v>80.003899408477253</c:v>
                </c:pt>
                <c:pt idx="59">
                  <c:v>79.967536792439589</c:v>
                </c:pt>
                <c:pt idx="60">
                  <c:v>79.931136681334593</c:v>
                </c:pt>
                <c:pt idx="61">
                  <c:v>79.894679101805565</c:v>
                </c:pt>
                <c:pt idx="62">
                  <c:v>79.85814083029743</c:v>
                </c:pt>
                <c:pt idx="63">
                  <c:v>79.821495019947761</c:v>
                </c:pt>
                <c:pt idx="64">
                  <c:v>79.784710801578612</c:v>
                </c:pt>
                <c:pt idx="65">
                  <c:v>79.747752860450944</c:v>
                </c:pt>
                <c:pt idx="66">
                  <c:v>79.710580991512927</c:v>
                </c:pt>
                <c:pt idx="67">
                  <c:v>79.673149637171733</c:v>
                </c:pt>
                <c:pt idx="68">
                  <c:v>79.635407413166078</c:v>
                </c:pt>
                <c:pt idx="69">
                  <c:v>79.597296629930625</c:v>
                </c:pt>
                <c:pt idx="70">
                  <c:v>79.558752818929648</c:v>
                </c:pt>
                <c:pt idx="71">
                  <c:v>79.519704275786182</c:v>
                </c:pt>
                <c:pt idx="72">
                  <c:v>79.480071634622391</c:v>
                </c:pt>
                <c:pt idx="73">
                  <c:v>79.439767490804485</c:v>
                </c:pt>
                <c:pt idx="74">
                  <c:v>79.398696092170326</c:v>
                </c:pt>
                <c:pt idx="75">
                  <c:v>79.356753121694311</c:v>
                </c:pt>
                <c:pt idx="76">
                  <c:v>79.313825597250442</c:v>
                </c:pt>
                <c:pt idx="77">
                  <c:v>79.269791916463717</c:v>
                </c:pt>
                <c:pt idx="78">
                  <c:v>79.224522076339213</c:v>
                </c:pt>
                <c:pt idx="79">
                  <c:v>79.17787809812674</c:v>
                </c:pt>
                <c:pt idx="80">
                  <c:v>79.129714687382673</c:v>
                </c:pt>
                <c:pt idx="81">
                  <c:v>79.079880157076914</c:v>
                </c:pt>
                <c:pt idx="82">
                  <c:v>79.028217637515723</c:v>
                </c:pt>
                <c:pt idx="83">
                  <c:v>78.974566590507834</c:v>
                </c:pt>
                <c:pt idx="84">
                  <c:v>78.91876463637692</c:v>
                </c:pt>
                <c:pt idx="85">
                  <c:v>78.860649691040862</c:v>
                </c:pt>
                <c:pt idx="86">
                  <c:v>78.80006239655458</c:v>
                </c:pt>
                <c:pt idx="87">
                  <c:v>78.736848812604393</c:v>
                </c:pt>
                <c:pt idx="88">
                  <c:v>78.670863319086209</c:v>
                </c:pt>
                <c:pt idx="89">
                  <c:v>78.6019716620211</c:v>
                </c:pt>
                <c:pt idx="90">
                  <c:v>78.530054057864049</c:v>
                </c:pt>
                <c:pt idx="91">
                  <c:v>78.455008256150151</c:v>
                </c:pt>
                <c:pt idx="92">
                  <c:v>78.376752448920001</c:v>
                </c:pt>
                <c:pt idx="93">
                  <c:v>78.295227908951233</c:v>
                </c:pt>
                <c:pt idx="94">
                  <c:v>78.210401238768199</c:v>
                </c:pt>
                <c:pt idx="95">
                  <c:v>78.122266119583088</c:v>
                </c:pt>
                <c:pt idx="96">
                  <c:v>78.030844464064586</c:v>
                </c:pt>
                <c:pt idx="97">
                  <c:v>77.936186898778473</c:v>
                </c:pt>
                <c:pt idx="98">
                  <c:v>77.838372530229321</c:v>
                </c:pt>
                <c:pt idx="99">
                  <c:v>77.737507980911275</c:v>
                </c:pt>
                <c:pt idx="100">
                  <c:v>77.633725716374144</c:v>
                </c:pt>
                <c:pt idx="101">
                  <c:v>77.52718171844657</c:v>
                </c:pt>
                <c:pt idx="102">
                  <c:v>77.418052590819144</c:v>
                </c:pt>
                <c:pt idx="103">
                  <c:v>77.30653220881814</c:v>
                </c:pt>
                <c:pt idx="104">
                  <c:v>77.192828043558748</c:v>
                </c:pt>
                <c:pt idx="105">
                  <c:v>77.077157300623739</c:v>
                </c:pt>
                <c:pt idx="106">
                  <c:v>76.959743014642939</c:v>
                </c:pt>
                <c:pt idx="107">
                  <c:v>76.840810234113604</c:v>
                </c:pt>
                <c:pt idx="108">
                  <c:v>76.720582416653016</c:v>
                </c:pt>
                <c:pt idx="109">
                  <c:v>76.599278135261741</c:v>
                </c:pt>
                <c:pt idx="110">
                  <c:v>76.477108173031894</c:v>
                </c:pt>
                <c:pt idx="111">
                  <c:v>76.354273059047443</c:v>
                </c:pt>
                <c:pt idx="112">
                  <c:v>76.230961073830699</c:v>
                </c:pt>
                <c:pt idx="113">
                  <c:v>76.107346730132832</c:v>
                </c:pt>
                <c:pt idx="114">
                  <c:v>75.983589715295693</c:v>
                </c:pt>
                <c:pt idx="115">
                  <c:v>75.859834265548685</c:v>
                </c:pt>
                <c:pt idx="116">
                  <c:v>75.736208930764377</c:v>
                </c:pt>
                <c:pt idx="117">
                  <c:v>75.612826680342636</c:v>
                </c:pt>
                <c:pt idx="118">
                  <c:v>75.489785296714743</c:v>
                </c:pt>
                <c:pt idx="119">
                  <c:v>75.367168001959897</c:v>
                </c:pt>
                <c:pt idx="120">
                  <c:v>75.245044264605866</c:v>
                </c:pt>
                <c:pt idx="121">
                  <c:v>75.123470737212159</c:v>
                </c:pt>
                <c:pt idx="122">
                  <c:v>75.00249228019976</c:v>
                </c:pt>
                <c:pt idx="123">
                  <c:v>74.882143033051875</c:v>
                </c:pt>
                <c:pt idx="124">
                  <c:v>74.762447500007156</c:v>
                </c:pt>
                <c:pt idx="125">
                  <c:v>74.643421623334959</c:v>
                </c:pt>
                <c:pt idx="126">
                  <c:v>74.525073822953672</c:v>
                </c:pt>
                <c:pt idx="127">
                  <c:v>74.407405986342368</c:v>
                </c:pt>
                <c:pt idx="128">
                  <c:v>74.290414397293361</c:v>
                </c:pt>
                <c:pt idx="129">
                  <c:v>74.174090596008611</c:v>
                </c:pt>
                <c:pt idx="130">
                  <c:v>74.058422166350852</c:v>
                </c:pt>
                <c:pt idx="131">
                  <c:v>73.943393448750228</c:v>
                </c:pt>
                <c:pt idx="132">
                  <c:v>73.828986179387357</c:v>
                </c:pt>
                <c:pt idx="133">
                  <c:v>73.715180057889327</c:v>
                </c:pt>
                <c:pt idx="134">
                  <c:v>73.601953246951382</c:v>
                </c:pt>
                <c:pt idx="135">
                  <c:v>73.489282808105685</c:v>
                </c:pt>
                <c:pt idx="136">
                  <c:v>73.377145078361806</c:v>
                </c:pt>
                <c:pt idx="137">
                  <c:v>73.265515992705019</c:v>
                </c:pt>
                <c:pt idx="138">
                  <c:v>73.154371357507372</c:v>
                </c:pt>
                <c:pt idx="139">
                  <c:v>73.043687079831969</c:v>
                </c:pt>
                <c:pt idx="140">
                  <c:v>72.933439357430686</c:v>
                </c:pt>
                <c:pt idx="141">
                  <c:v>72.82360483398044</c:v>
                </c:pt>
                <c:pt idx="142">
                  <c:v>72.714160723801484</c:v>
                </c:pt>
                <c:pt idx="143">
                  <c:v>72.605084909971779</c:v>
                </c:pt>
                <c:pt idx="144">
                  <c:v>72.496356019410115</c:v>
                </c:pt>
                <c:pt idx="145">
                  <c:v>72.387953478160824</c:v>
                </c:pt>
                <c:pt idx="146">
                  <c:v>72.279857549781525</c:v>
                </c:pt>
                <c:pt idx="147">
                  <c:v>72.172049359419333</c:v>
                </c:pt>
                <c:pt idx="148">
                  <c:v>72.064510905865006</c:v>
                </c:pt>
                <c:pt idx="149">
                  <c:v>71.957225063599154</c:v>
                </c:pt>
                <c:pt idx="150">
                  <c:v>71.85017557659269</c:v>
                </c:pt>
                <c:pt idx="151">
                  <c:v>71.743347045395524</c:v>
                </c:pt>
                <c:pt idx="152">
                  <c:v>71.636724908840122</c:v>
                </c:pt>
                <c:pt idx="153">
                  <c:v>71.530295421502458</c:v>
                </c:pt>
                <c:pt idx="154">
                  <c:v>71.42404562789855</c:v>
                </c:pt>
                <c:pt idx="155">
                  <c:v>71.317963334249185</c:v>
                </c:pt>
                <c:pt idx="156">
                  <c:v>71.212037078517454</c:v>
                </c:pt>
                <c:pt idx="157">
                  <c:v>71.106256099312105</c:v>
                </c:pt>
                <c:pt idx="158">
                  <c:v>71.000610304150982</c:v>
                </c:pt>
                <c:pt idx="159">
                  <c:v>70.895090237495324</c:v>
                </c:pt>
                <c:pt idx="160">
                  <c:v>70.789687048890855</c:v>
                </c:pt>
                <c:pt idx="161">
                  <c:v>70.68439246148931</c:v>
                </c:pt>
                <c:pt idx="162">
                  <c:v>70.579198741169577</c:v>
                </c:pt>
                <c:pt idx="163">
                  <c:v>70.47409866643109</c:v>
                </c:pt>
                <c:pt idx="164">
                  <c:v>70.369085499193119</c:v>
                </c:pt>
                <c:pt idx="165">
                  <c:v>70.264152956599915</c:v>
                </c:pt>
                <c:pt idx="166">
                  <c:v>70.159295183903708</c:v>
                </c:pt>
                <c:pt idx="167">
                  <c:v>70.054506728474323</c:v>
                </c:pt>
                <c:pt idx="168">
                  <c:v>69.949782514964085</c:v>
                </c:pt>
                <c:pt idx="169">
                  <c:v>69.845117821641011</c:v>
                </c:pt>
                <c:pt idx="170">
                  <c:v>69.740508257889672</c:v>
                </c:pt>
                <c:pt idx="171">
                  <c:v>69.635949742868817</c:v>
                </c:pt>
                <c:pt idx="172">
                  <c:v>69.531438485305543</c:v>
                </c:pt>
                <c:pt idx="173">
                  <c:v>69.426970964399587</c:v>
                </c:pt>
                <c:pt idx="174">
                  <c:v>69.322543911805809</c:v>
                </c:pt>
                <c:pt idx="175">
                  <c:v>69.218154294658959</c:v>
                </c:pt>
                <c:pt idx="176">
                  <c:v>69.113799299601851</c:v>
                </c:pt>
                <c:pt idx="177">
                  <c:v>69.00947631777629</c:v>
                </c:pt>
                <c:pt idx="178">
                  <c:v>68.905182930734526</c:v>
                </c:pt>
                <c:pt idx="179">
                  <c:v>68.800916897228916</c:v>
                </c:pt>
                <c:pt idx="180">
                  <c:v>68.696676140836743</c:v>
                </c:pt>
                <c:pt idx="181">
                  <c:v>68.592458738377999</c:v>
                </c:pt>
                <c:pt idx="182">
                  <c:v>68.488262909084256</c:v>
                </c:pt>
                <c:pt idx="183">
                  <c:v>68.384087004477976</c:v>
                </c:pt>
                <c:pt idx="184">
                  <c:v>68.279929498922158</c:v>
                </c:pt>
                <c:pt idx="185">
                  <c:v>68.175788980802423</c:v>
                </c:pt>
                <c:pt idx="186">
                  <c:v>68.071664144303909</c:v>
                </c:pt>
                <c:pt idx="187">
                  <c:v>67.967553781747839</c:v>
                </c:pt>
                <c:pt idx="188">
                  <c:v>67.863456776453461</c:v>
                </c:pt>
                <c:pt idx="189">
                  <c:v>67.759372096092889</c:v>
                </c:pt>
                <c:pt idx="190">
                  <c:v>67.655298786508141</c:v>
                </c:pt>
                <c:pt idx="191">
                  <c:v>67.551235965960345</c:v>
                </c:pt>
                <c:pt idx="192">
                  <c:v>67.447182819784075</c:v>
                </c:pt>
                <c:pt idx="193">
                  <c:v>67.343138595419745</c:v>
                </c:pt>
                <c:pt idx="194">
                  <c:v>67.239102597799544</c:v>
                </c:pt>
                <c:pt idx="195">
                  <c:v>67.135074185063161</c:v>
                </c:pt>
                <c:pt idx="196">
                  <c:v>67.031052764581432</c:v>
                </c:pt>
                <c:pt idx="197">
                  <c:v>66.927037789266748</c:v>
                </c:pt>
                <c:pt idx="198">
                  <c:v>66.823028754151039</c:v>
                </c:pt>
                <c:pt idx="199">
                  <c:v>66.719025193212559</c:v>
                </c:pt>
                <c:pt idx="200">
                  <c:v>66.615026676434553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542904"/>
        <c:axId val="289543296"/>
      </c:scatterChart>
      <c:valAx>
        <c:axId val="289542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543296"/>
        <c:crosses val="autoZero"/>
        <c:crossBetween val="midCat"/>
      </c:valAx>
      <c:valAx>
        <c:axId val="2895432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542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collagen, 2.5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A!$R$16</c:f>
              <c:strCache>
                <c:ptCount val="1"/>
                <c:pt idx="0">
                  <c:v>a1(I)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A!$C$16:$Q$16</c:f>
              <c:numCache>
                <c:formatCode>0.0%</c:formatCode>
                <c:ptCount val="15"/>
                <c:pt idx="0">
                  <c:v>0</c:v>
                </c:pt>
                <c:pt idx="1">
                  <c:v>5.0302350252270804E-2</c:v>
                </c:pt>
                <c:pt idx="2">
                  <c:v>0.11101540463317026</c:v>
                </c:pt>
                <c:pt idx="3">
                  <c:v>0.17113677438741087</c:v>
                </c:pt>
                <c:pt idx="4">
                  <c:v>0.19535776453734094</c:v>
                </c:pt>
                <c:pt idx="5">
                  <c:v>0.22628311504190701</c:v>
                </c:pt>
                <c:pt idx="6">
                  <c:v>0.22552092812850605</c:v>
                </c:pt>
                <c:pt idx="7">
                  <c:v>0.21483995038138218</c:v>
                </c:pt>
                <c:pt idx="8">
                  <c:v>0.19545397299718867</c:v>
                </c:pt>
                <c:pt idx="9">
                  <c:v>0.14993252847057056</c:v>
                </c:pt>
                <c:pt idx="10">
                  <c:v>0.12500019045548136</c:v>
                </c:pt>
                <c:pt idx="11">
                  <c:v>8.8005944512799139E-2</c:v>
                </c:pt>
                <c:pt idx="12">
                  <c:v>5.0786159135517261E-2</c:v>
                </c:pt>
                <c:pt idx="13">
                  <c:v>2.3059208407138883E-2</c:v>
                </c:pt>
                <c:pt idx="14">
                  <c:v>5.4695853525319081E-3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A!$R$17</c:f>
              <c:strCache>
                <c:ptCount val="1"/>
                <c:pt idx="0">
                  <c:v>a2(I)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A!$C$17:$Q$17</c:f>
              <c:numCache>
                <c:formatCode>0.0%</c:formatCode>
                <c:ptCount val="15"/>
                <c:pt idx="0">
                  <c:v>4.1570679542748553E-8</c:v>
                </c:pt>
                <c:pt idx="1">
                  <c:v>2.6250194113796411E-2</c:v>
                </c:pt>
                <c:pt idx="2">
                  <c:v>8.6888879015817239E-2</c:v>
                </c:pt>
                <c:pt idx="3">
                  <c:v>0.15702496095900897</c:v>
                </c:pt>
                <c:pt idx="4">
                  <c:v>0.17683656029204561</c:v>
                </c:pt>
                <c:pt idx="5">
                  <c:v>0.20192685288608031</c:v>
                </c:pt>
                <c:pt idx="6">
                  <c:v>0.22021997895794879</c:v>
                </c:pt>
                <c:pt idx="7">
                  <c:v>0.21234524001579669</c:v>
                </c:pt>
                <c:pt idx="8">
                  <c:v>0.19195497926954741</c:v>
                </c:pt>
                <c:pt idx="9">
                  <c:v>0.16920059935189066</c:v>
                </c:pt>
                <c:pt idx="10">
                  <c:v>0.10417824627927076</c:v>
                </c:pt>
                <c:pt idx="11">
                  <c:v>8.2491561345005085E-2</c:v>
                </c:pt>
                <c:pt idx="12">
                  <c:v>4.8928315333125492E-2</c:v>
                </c:pt>
                <c:pt idx="13">
                  <c:v>5.5713870927737594E-2</c:v>
                </c:pt>
                <c:pt idx="1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391944"/>
        <c:axId val="289392336"/>
      </c:scatterChart>
      <c:valAx>
        <c:axId val="289391944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89392336"/>
        <c:crosses val="autoZero"/>
        <c:crossBetween val="midCat"/>
      </c:valAx>
      <c:valAx>
        <c:axId val="289392336"/>
        <c:scaling>
          <c:orientation val="minMax"/>
          <c:max val="0.30000000000000004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3919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A!$G$21</c:f>
          <c:strCache>
            <c:ptCount val="1"/>
            <c:pt idx="0">
              <c:v>6.67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A!$G$22:$G$222</c:f>
              <c:numCache>
                <c:formatCode>General</c:formatCode>
                <c:ptCount val="201"/>
                <c:pt idx="0">
                  <c:v>99.4</c:v>
                </c:pt>
                <c:pt idx="1">
                  <c:v>88.509</c:v>
                </c:pt>
                <c:pt idx="2">
                  <c:v>85.927000000000007</c:v>
                </c:pt>
                <c:pt idx="3">
                  <c:v>84.891000000000005</c:v>
                </c:pt>
                <c:pt idx="4">
                  <c:v>85.144999999999996</c:v>
                </c:pt>
                <c:pt idx="5">
                  <c:v>83.927000000000007</c:v>
                </c:pt>
                <c:pt idx="6">
                  <c:v>85.963999999999999</c:v>
                </c:pt>
                <c:pt idx="7">
                  <c:v>84.6</c:v>
                </c:pt>
                <c:pt idx="8">
                  <c:v>84.944999999999993</c:v>
                </c:pt>
                <c:pt idx="9">
                  <c:v>84.6</c:v>
                </c:pt>
                <c:pt idx="10">
                  <c:v>85.036000000000001</c:v>
                </c:pt>
                <c:pt idx="11">
                  <c:v>85.018000000000001</c:v>
                </c:pt>
                <c:pt idx="12">
                  <c:v>85.472999999999999</c:v>
                </c:pt>
                <c:pt idx="13">
                  <c:v>85.563999999999993</c:v>
                </c:pt>
                <c:pt idx="14">
                  <c:v>85.036000000000001</c:v>
                </c:pt>
                <c:pt idx="15">
                  <c:v>84.164000000000001</c:v>
                </c:pt>
                <c:pt idx="16">
                  <c:v>84.454999999999998</c:v>
                </c:pt>
                <c:pt idx="17">
                  <c:v>83.745000000000005</c:v>
                </c:pt>
                <c:pt idx="18">
                  <c:v>85.055000000000007</c:v>
                </c:pt>
                <c:pt idx="19">
                  <c:v>84.308999999999997</c:v>
                </c:pt>
                <c:pt idx="20">
                  <c:v>85.4</c:v>
                </c:pt>
                <c:pt idx="21">
                  <c:v>85.290999999999997</c:v>
                </c:pt>
                <c:pt idx="22">
                  <c:v>85.891000000000005</c:v>
                </c:pt>
                <c:pt idx="23">
                  <c:v>86.290999999999997</c:v>
                </c:pt>
                <c:pt idx="24">
                  <c:v>85.182000000000002</c:v>
                </c:pt>
                <c:pt idx="25">
                  <c:v>86.326999999999998</c:v>
                </c:pt>
                <c:pt idx="26">
                  <c:v>85.963999999999999</c:v>
                </c:pt>
                <c:pt idx="27">
                  <c:v>85.927000000000007</c:v>
                </c:pt>
                <c:pt idx="28">
                  <c:v>85.763999999999996</c:v>
                </c:pt>
                <c:pt idx="29">
                  <c:v>85.326999999999998</c:v>
                </c:pt>
                <c:pt idx="30">
                  <c:v>85.8</c:v>
                </c:pt>
                <c:pt idx="31">
                  <c:v>86.126999999999995</c:v>
                </c:pt>
                <c:pt idx="32">
                  <c:v>85.944999999999993</c:v>
                </c:pt>
                <c:pt idx="33">
                  <c:v>86.144999999999996</c:v>
                </c:pt>
                <c:pt idx="34">
                  <c:v>86.873000000000005</c:v>
                </c:pt>
                <c:pt idx="35">
                  <c:v>86.635999999999996</c:v>
                </c:pt>
                <c:pt idx="36">
                  <c:v>87.126999999999995</c:v>
                </c:pt>
                <c:pt idx="37">
                  <c:v>88.326999999999998</c:v>
                </c:pt>
                <c:pt idx="38">
                  <c:v>87.581999999999994</c:v>
                </c:pt>
                <c:pt idx="39">
                  <c:v>87.963999999999999</c:v>
                </c:pt>
                <c:pt idx="40">
                  <c:v>88.364000000000004</c:v>
                </c:pt>
                <c:pt idx="41">
                  <c:v>88.382000000000005</c:v>
                </c:pt>
                <c:pt idx="42">
                  <c:v>88.817999999999998</c:v>
                </c:pt>
                <c:pt idx="43">
                  <c:v>89.236000000000004</c:v>
                </c:pt>
                <c:pt idx="44">
                  <c:v>89.944999999999993</c:v>
                </c:pt>
                <c:pt idx="45">
                  <c:v>92.182000000000002</c:v>
                </c:pt>
                <c:pt idx="46">
                  <c:v>93.018000000000001</c:v>
                </c:pt>
                <c:pt idx="47">
                  <c:v>92.927000000000007</c:v>
                </c:pt>
                <c:pt idx="48">
                  <c:v>97.272999999999996</c:v>
                </c:pt>
                <c:pt idx="49">
                  <c:v>98.635999999999996</c:v>
                </c:pt>
                <c:pt idx="50">
                  <c:v>99.326999999999998</c:v>
                </c:pt>
                <c:pt idx="51">
                  <c:v>103.236</c:v>
                </c:pt>
                <c:pt idx="52">
                  <c:v>107.673</c:v>
                </c:pt>
                <c:pt idx="53">
                  <c:v>113.145</c:v>
                </c:pt>
                <c:pt idx="54">
                  <c:v>121.345</c:v>
                </c:pt>
                <c:pt idx="55">
                  <c:v>130.018</c:v>
                </c:pt>
                <c:pt idx="56">
                  <c:v>141.036</c:v>
                </c:pt>
                <c:pt idx="57">
                  <c:v>152.18199999999999</c:v>
                </c:pt>
                <c:pt idx="58">
                  <c:v>162.982</c:v>
                </c:pt>
                <c:pt idx="59">
                  <c:v>171.43600000000001</c:v>
                </c:pt>
                <c:pt idx="60">
                  <c:v>180.41800000000001</c:v>
                </c:pt>
                <c:pt idx="61">
                  <c:v>186.38200000000001</c:v>
                </c:pt>
                <c:pt idx="62">
                  <c:v>188.90899999999999</c:v>
                </c:pt>
                <c:pt idx="63">
                  <c:v>187.47300000000001</c:v>
                </c:pt>
                <c:pt idx="64">
                  <c:v>183.54499999999999</c:v>
                </c:pt>
                <c:pt idx="65">
                  <c:v>170.52699999999999</c:v>
                </c:pt>
                <c:pt idx="66">
                  <c:v>145.41800000000001</c:v>
                </c:pt>
                <c:pt idx="67">
                  <c:v>106.745</c:v>
                </c:pt>
                <c:pt idx="68">
                  <c:v>89.4</c:v>
                </c:pt>
                <c:pt idx="69">
                  <c:v>86.745000000000005</c:v>
                </c:pt>
                <c:pt idx="70">
                  <c:v>88.472999999999999</c:v>
                </c:pt>
                <c:pt idx="71">
                  <c:v>90.182000000000002</c:v>
                </c:pt>
                <c:pt idx="72">
                  <c:v>92.018000000000001</c:v>
                </c:pt>
                <c:pt idx="73">
                  <c:v>93.673000000000002</c:v>
                </c:pt>
                <c:pt idx="74">
                  <c:v>97.745000000000005</c:v>
                </c:pt>
                <c:pt idx="75">
                  <c:v>103.255</c:v>
                </c:pt>
                <c:pt idx="76">
                  <c:v>108.43600000000001</c:v>
                </c:pt>
                <c:pt idx="77">
                  <c:v>116.764</c:v>
                </c:pt>
                <c:pt idx="78">
                  <c:v>125.164</c:v>
                </c:pt>
                <c:pt idx="79">
                  <c:v>133.90899999999999</c:v>
                </c:pt>
                <c:pt idx="80">
                  <c:v>141.345</c:v>
                </c:pt>
                <c:pt idx="81">
                  <c:v>147.14500000000001</c:v>
                </c:pt>
                <c:pt idx="82">
                  <c:v>149.78200000000001</c:v>
                </c:pt>
                <c:pt idx="83">
                  <c:v>149.345</c:v>
                </c:pt>
                <c:pt idx="84">
                  <c:v>142.45500000000001</c:v>
                </c:pt>
                <c:pt idx="85">
                  <c:v>126.94499999999999</c:v>
                </c:pt>
                <c:pt idx="86">
                  <c:v>100.218</c:v>
                </c:pt>
                <c:pt idx="87">
                  <c:v>86.144999999999996</c:v>
                </c:pt>
                <c:pt idx="88">
                  <c:v>84.182000000000002</c:v>
                </c:pt>
                <c:pt idx="89">
                  <c:v>83.527000000000001</c:v>
                </c:pt>
                <c:pt idx="90">
                  <c:v>83.891000000000005</c:v>
                </c:pt>
                <c:pt idx="91">
                  <c:v>84.472999999999999</c:v>
                </c:pt>
                <c:pt idx="92">
                  <c:v>83.436000000000007</c:v>
                </c:pt>
                <c:pt idx="93">
                  <c:v>83.472999999999999</c:v>
                </c:pt>
                <c:pt idx="94">
                  <c:v>81.909000000000006</c:v>
                </c:pt>
                <c:pt idx="95">
                  <c:v>82.055000000000007</c:v>
                </c:pt>
                <c:pt idx="96">
                  <c:v>82.472999999999999</c:v>
                </c:pt>
                <c:pt idx="97">
                  <c:v>82</c:v>
                </c:pt>
                <c:pt idx="98">
                  <c:v>83.126999999999995</c:v>
                </c:pt>
                <c:pt idx="99">
                  <c:v>83.182000000000002</c:v>
                </c:pt>
                <c:pt idx="100">
                  <c:v>81.891000000000005</c:v>
                </c:pt>
                <c:pt idx="101">
                  <c:v>82.2</c:v>
                </c:pt>
                <c:pt idx="102">
                  <c:v>83.308999999999997</c:v>
                </c:pt>
                <c:pt idx="103">
                  <c:v>83.308999999999997</c:v>
                </c:pt>
                <c:pt idx="104">
                  <c:v>83.763999999999996</c:v>
                </c:pt>
                <c:pt idx="105">
                  <c:v>83.182000000000002</c:v>
                </c:pt>
                <c:pt idx="106">
                  <c:v>83.944999999999993</c:v>
                </c:pt>
                <c:pt idx="107">
                  <c:v>84.855000000000004</c:v>
                </c:pt>
                <c:pt idx="108">
                  <c:v>84.927000000000007</c:v>
                </c:pt>
                <c:pt idx="109">
                  <c:v>86.617999999999995</c:v>
                </c:pt>
                <c:pt idx="110">
                  <c:v>88.4</c:v>
                </c:pt>
                <c:pt idx="111">
                  <c:v>88.927000000000007</c:v>
                </c:pt>
                <c:pt idx="112">
                  <c:v>90.272999999999996</c:v>
                </c:pt>
                <c:pt idx="113">
                  <c:v>93.454999999999998</c:v>
                </c:pt>
                <c:pt idx="114">
                  <c:v>97.108999999999995</c:v>
                </c:pt>
                <c:pt idx="115">
                  <c:v>99.891000000000005</c:v>
                </c:pt>
                <c:pt idx="116">
                  <c:v>103.182</c:v>
                </c:pt>
                <c:pt idx="117">
                  <c:v>103.92700000000001</c:v>
                </c:pt>
                <c:pt idx="118">
                  <c:v>102.691</c:v>
                </c:pt>
                <c:pt idx="119">
                  <c:v>102</c:v>
                </c:pt>
                <c:pt idx="120">
                  <c:v>99</c:v>
                </c:pt>
                <c:pt idx="121">
                  <c:v>94.6</c:v>
                </c:pt>
                <c:pt idx="122">
                  <c:v>90.691000000000003</c:v>
                </c:pt>
                <c:pt idx="123">
                  <c:v>85.290999999999997</c:v>
                </c:pt>
                <c:pt idx="124">
                  <c:v>82.144999999999996</c:v>
                </c:pt>
                <c:pt idx="125">
                  <c:v>81.236000000000004</c:v>
                </c:pt>
                <c:pt idx="126">
                  <c:v>80.236000000000004</c:v>
                </c:pt>
                <c:pt idx="127">
                  <c:v>78.944999999999993</c:v>
                </c:pt>
                <c:pt idx="128">
                  <c:v>78.290999999999997</c:v>
                </c:pt>
                <c:pt idx="129">
                  <c:v>78.018000000000001</c:v>
                </c:pt>
                <c:pt idx="130">
                  <c:v>79.308999999999997</c:v>
                </c:pt>
                <c:pt idx="131">
                  <c:v>79.308999999999997</c:v>
                </c:pt>
                <c:pt idx="132">
                  <c:v>78.981999999999999</c:v>
                </c:pt>
                <c:pt idx="133">
                  <c:v>79.218000000000004</c:v>
                </c:pt>
                <c:pt idx="134">
                  <c:v>79</c:v>
                </c:pt>
                <c:pt idx="135">
                  <c:v>80.308999999999997</c:v>
                </c:pt>
                <c:pt idx="136">
                  <c:v>80.944999999999993</c:v>
                </c:pt>
                <c:pt idx="137">
                  <c:v>80.382000000000005</c:v>
                </c:pt>
                <c:pt idx="138">
                  <c:v>81.963999999999999</c:v>
                </c:pt>
                <c:pt idx="139">
                  <c:v>82.8</c:v>
                </c:pt>
                <c:pt idx="140">
                  <c:v>84.909000000000006</c:v>
                </c:pt>
                <c:pt idx="141">
                  <c:v>85.655000000000001</c:v>
                </c:pt>
                <c:pt idx="142">
                  <c:v>88.2</c:v>
                </c:pt>
                <c:pt idx="143">
                  <c:v>88.472999999999999</c:v>
                </c:pt>
                <c:pt idx="144">
                  <c:v>90</c:v>
                </c:pt>
                <c:pt idx="145">
                  <c:v>89.272999999999996</c:v>
                </c:pt>
                <c:pt idx="146">
                  <c:v>86.563999999999993</c:v>
                </c:pt>
                <c:pt idx="147">
                  <c:v>85.308999999999997</c:v>
                </c:pt>
                <c:pt idx="148">
                  <c:v>82.8</c:v>
                </c:pt>
                <c:pt idx="149">
                  <c:v>80.817999999999998</c:v>
                </c:pt>
                <c:pt idx="150">
                  <c:v>79.563999999999993</c:v>
                </c:pt>
                <c:pt idx="151">
                  <c:v>77.182000000000002</c:v>
                </c:pt>
                <c:pt idx="152">
                  <c:v>77.8</c:v>
                </c:pt>
                <c:pt idx="153">
                  <c:v>77.382000000000005</c:v>
                </c:pt>
                <c:pt idx="154">
                  <c:v>77.126999999999995</c:v>
                </c:pt>
                <c:pt idx="155">
                  <c:v>77.126999999999995</c:v>
                </c:pt>
                <c:pt idx="156">
                  <c:v>76.691000000000003</c:v>
                </c:pt>
                <c:pt idx="157">
                  <c:v>77.454999999999998</c:v>
                </c:pt>
                <c:pt idx="158">
                  <c:v>76.126999999999995</c:v>
                </c:pt>
                <c:pt idx="159">
                  <c:v>76.873000000000005</c:v>
                </c:pt>
                <c:pt idx="160">
                  <c:v>76.454999999999998</c:v>
                </c:pt>
                <c:pt idx="161">
                  <c:v>77.617999999999995</c:v>
                </c:pt>
                <c:pt idx="162">
                  <c:v>77.418000000000006</c:v>
                </c:pt>
                <c:pt idx="163">
                  <c:v>77.691000000000003</c:v>
                </c:pt>
                <c:pt idx="164">
                  <c:v>76.144999999999996</c:v>
                </c:pt>
                <c:pt idx="165">
                  <c:v>76.472999999999999</c:v>
                </c:pt>
                <c:pt idx="166">
                  <c:v>76</c:v>
                </c:pt>
                <c:pt idx="167">
                  <c:v>76.763999999999996</c:v>
                </c:pt>
                <c:pt idx="168">
                  <c:v>76.290999999999997</c:v>
                </c:pt>
                <c:pt idx="169">
                  <c:v>76.454999999999998</c:v>
                </c:pt>
                <c:pt idx="170">
                  <c:v>76.491</c:v>
                </c:pt>
                <c:pt idx="171">
                  <c:v>76.182000000000002</c:v>
                </c:pt>
                <c:pt idx="172">
                  <c:v>76.382000000000005</c:v>
                </c:pt>
                <c:pt idx="173">
                  <c:v>77.563999999999993</c:v>
                </c:pt>
                <c:pt idx="174">
                  <c:v>77.108999999999995</c:v>
                </c:pt>
                <c:pt idx="175">
                  <c:v>76.545000000000002</c:v>
                </c:pt>
                <c:pt idx="176">
                  <c:v>76.472999999999999</c:v>
                </c:pt>
                <c:pt idx="177">
                  <c:v>76.509</c:v>
                </c:pt>
                <c:pt idx="178">
                  <c:v>77.108999999999995</c:v>
                </c:pt>
                <c:pt idx="179">
                  <c:v>75.963999999999999</c:v>
                </c:pt>
                <c:pt idx="180">
                  <c:v>74.491</c:v>
                </c:pt>
                <c:pt idx="181">
                  <c:v>76.126999999999995</c:v>
                </c:pt>
                <c:pt idx="182">
                  <c:v>76.236000000000004</c:v>
                </c:pt>
                <c:pt idx="183">
                  <c:v>75.981999999999999</c:v>
                </c:pt>
                <c:pt idx="184">
                  <c:v>76.018000000000001</c:v>
                </c:pt>
                <c:pt idx="185">
                  <c:v>75.763999999999996</c:v>
                </c:pt>
                <c:pt idx="186">
                  <c:v>75.709000000000003</c:v>
                </c:pt>
                <c:pt idx="187">
                  <c:v>77.108999999999995</c:v>
                </c:pt>
                <c:pt idx="188">
                  <c:v>77.164000000000001</c:v>
                </c:pt>
                <c:pt idx="189">
                  <c:v>75.8</c:v>
                </c:pt>
                <c:pt idx="190">
                  <c:v>77.290999999999997</c:v>
                </c:pt>
                <c:pt idx="191">
                  <c:v>74.599999999999994</c:v>
                </c:pt>
                <c:pt idx="192">
                  <c:v>76.817999999999998</c:v>
                </c:pt>
                <c:pt idx="193">
                  <c:v>75.108999999999995</c:v>
                </c:pt>
                <c:pt idx="194">
                  <c:v>76.909000000000006</c:v>
                </c:pt>
                <c:pt idx="195">
                  <c:v>75.108999999999995</c:v>
                </c:pt>
                <c:pt idx="196">
                  <c:v>76.236000000000004</c:v>
                </c:pt>
                <c:pt idx="197">
                  <c:v>76.182000000000002</c:v>
                </c:pt>
                <c:pt idx="198">
                  <c:v>75.364000000000004</c:v>
                </c:pt>
                <c:pt idx="199">
                  <c:v>75.635999999999996</c:v>
                </c:pt>
                <c:pt idx="200">
                  <c:v>74.673000000000002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A!$X$22:$X$222</c:f>
              <c:numCache>
                <c:formatCode>0.00</c:formatCode>
                <c:ptCount val="201"/>
                <c:pt idx="0">
                  <c:v>89.370654391879754</c:v>
                </c:pt>
                <c:pt idx="1">
                  <c:v>89.311355418396602</c:v>
                </c:pt>
                <c:pt idx="2">
                  <c:v>89.252059062439741</c:v>
                </c:pt>
                <c:pt idx="3">
                  <c:v>89.192765531138917</c:v>
                </c:pt>
                <c:pt idx="4">
                  <c:v>89.133475047215413</c:v>
                </c:pt>
                <c:pt idx="5">
                  <c:v>89.074187850060696</c:v>
                </c:pt>
                <c:pt idx="6">
                  <c:v>89.014904196877552</c:v>
                </c:pt>
                <c:pt idx="7">
                  <c:v>88.955624363885761</c:v>
                </c:pt>
                <c:pt idx="8">
                  <c:v>88.896348647594195</c:v>
                </c:pt>
                <c:pt idx="9">
                  <c:v>88.837077366140974</c:v>
                </c:pt>
                <c:pt idx="10">
                  <c:v>88.777810860702303</c:v>
                </c:pt>
                <c:pt idx="11">
                  <c:v>88.718549496971477</c:v>
                </c:pt>
                <c:pt idx="12">
                  <c:v>88.659293666707654</c:v>
                </c:pt>
                <c:pt idx="13">
                  <c:v>88.600043789354203</c:v>
                </c:pt>
                <c:pt idx="14">
                  <c:v>88.54080031372574</c:v>
                </c:pt>
                <c:pt idx="15">
                  <c:v>88.481563719761155</c:v>
                </c:pt>
                <c:pt idx="16">
                  <c:v>88.422334520340257</c:v>
                </c:pt>
                <c:pt idx="17">
                  <c:v>88.363113263158994</c:v>
                </c:pt>
                <c:pt idx="18">
                  <c:v>88.303900532657863</c:v>
                </c:pt>
                <c:pt idx="19">
                  <c:v>88.244696951995735</c:v>
                </c:pt>
                <c:pt idx="20">
                  <c:v>88.185503185059346</c:v>
                </c:pt>
                <c:pt idx="21">
                  <c:v>88.126319938496991</c:v>
                </c:pt>
                <c:pt idx="22">
                  <c:v>88.067147963761343</c:v>
                </c:pt>
                <c:pt idx="23">
                  <c:v>88.007988059143997</c:v>
                </c:pt>
                <c:pt idx="24">
                  <c:v>87.948841071780208</c:v>
                </c:pt>
                <c:pt idx="25">
                  <c:v>87.88970789959879</c:v>
                </c:pt>
                <c:pt idx="26">
                  <c:v>87.830589493186721</c:v>
                </c:pt>
                <c:pt idx="27">
                  <c:v>87.771486857535066</c:v>
                </c:pt>
                <c:pt idx="28">
                  <c:v>87.712401053630742</c:v>
                </c:pt>
                <c:pt idx="29">
                  <c:v>87.653333199884003</c:v>
                </c:pt>
                <c:pt idx="30">
                  <c:v>87.594284473518329</c:v>
                </c:pt>
                <c:pt idx="31">
                  <c:v>87.535256112706307</c:v>
                </c:pt>
                <c:pt idx="32">
                  <c:v>87.47624942305832</c:v>
                </c:pt>
                <c:pt idx="33">
                  <c:v>87.417265803397513</c:v>
                </c:pt>
                <c:pt idx="34">
                  <c:v>87.358306848231933</c:v>
                </c:pt>
                <c:pt idx="35">
                  <c:v>87.299374733344422</c:v>
                </c:pt>
                <c:pt idx="36">
                  <c:v>87.240473579001218</c:v>
                </c:pt>
                <c:pt idx="37">
                  <c:v>87.181613974972123</c:v>
                </c:pt>
                <c:pt idx="38">
                  <c:v>87.122827076065036</c:v>
                </c:pt>
                <c:pt idx="39">
                  <c:v>87.064205766291678</c:v>
                </c:pt>
                <c:pt idx="40">
                  <c:v>87.006017199526966</c:v>
                </c:pt>
                <c:pt idx="41">
                  <c:v>86.948990292289608</c:v>
                </c:pt>
                <c:pt idx="42">
                  <c:v>86.895000269156753</c:v>
                </c:pt>
                <c:pt idx="43">
                  <c:v>86.848583027261569</c:v>
                </c:pt>
                <c:pt idx="44">
                  <c:v>86.820034060140827</c:v>
                </c:pt>
                <c:pt idx="45">
                  <c:v>86.831238382547042</c:v>
                </c:pt>
                <c:pt idx="46">
                  <c:v>86.92566092913269</c:v>
                </c:pt>
                <c:pt idx="47">
                  <c:v>87.183710203725298</c:v>
                </c:pt>
                <c:pt idx="48">
                  <c:v>87.743373688382476</c:v>
                </c:pt>
                <c:pt idx="49">
                  <c:v>88.82301934226625</c:v>
                </c:pt>
                <c:pt idx="50">
                  <c:v>90.738485207801659</c:v>
                </c:pt>
                <c:pt idx="51">
                  <c:v>93.901181674214087</c:v>
                </c:pt>
                <c:pt idx="52">
                  <c:v>98.780750437953387</c:v>
                </c:pt>
                <c:pt idx="53">
                  <c:v>105.81895124777304</c:v>
                </c:pt>
                <c:pt idx="54">
                  <c:v>115.29430009687466</c:v>
                </c:pt>
                <c:pt idx="55">
                  <c:v>127.15923936783587</c:v>
                </c:pt>
                <c:pt idx="56">
                  <c:v>140.89666795343538</c:v>
                </c:pt>
                <c:pt idx="57">
                  <c:v>155.4580386667248</c:v>
                </c:pt>
                <c:pt idx="58">
                  <c:v>169.33767531904226</c:v>
                </c:pt>
                <c:pt idx="59">
                  <c:v>180.80170095616631</c:v>
                </c:pt>
                <c:pt idx="60">
                  <c:v>188.23357559619805</c:v>
                </c:pt>
                <c:pt idx="61">
                  <c:v>190.5043547638065</c:v>
                </c:pt>
                <c:pt idx="62">
                  <c:v>187.251408226976</c:v>
                </c:pt>
                <c:pt idx="63">
                  <c:v>178.9709111299604</c:v>
                </c:pt>
                <c:pt idx="64">
                  <c:v>166.89166332202879</c:v>
                </c:pt>
                <c:pt idx="65">
                  <c:v>152.67446320011541</c:v>
                </c:pt>
                <c:pt idx="66">
                  <c:v>138.03847994957979</c:v>
                </c:pt>
                <c:pt idx="67">
                  <c:v>124.43042283967456</c:v>
                </c:pt>
                <c:pt idx="68">
                  <c:v>112.82252963523253</c:v>
                </c:pt>
                <c:pt idx="69">
                  <c:v>103.67079977778418</c:v>
                </c:pt>
                <c:pt idx="70">
                  <c:v>97.012493885012276</c:v>
                </c:pt>
                <c:pt idx="71">
                  <c:v>92.650760244694965</c:v>
                </c:pt>
                <c:pt idx="72">
                  <c:v>90.366228818922679</c:v>
                </c:pt>
                <c:pt idx="73">
                  <c:v>90.09775322922907</c:v>
                </c:pt>
                <c:pt idx="74">
                  <c:v>92.033336340464174</c:v>
                </c:pt>
                <c:pt idx="75">
                  <c:v>96.55032867313659</c:v>
                </c:pt>
                <c:pt idx="76">
                  <c:v>103.96739314609198</c:v>
                </c:pt>
                <c:pt idx="77">
                  <c:v>114.14943086995724</c:v>
                </c:pt>
                <c:pt idx="78">
                  <c:v>126.13043804050766</c:v>
                </c:pt>
                <c:pt idx="79">
                  <c:v>138.00802098006577</c:v>
                </c:pt>
                <c:pt idx="80">
                  <c:v>147.30552004247562</c:v>
                </c:pt>
                <c:pt idx="81">
                  <c:v>151.75847551028903</c:v>
                </c:pt>
                <c:pt idx="82">
                  <c:v>150.1865417456938</c:v>
                </c:pt>
                <c:pt idx="83">
                  <c:v>142.98612834988779</c:v>
                </c:pt>
                <c:pt idx="84">
                  <c:v>131.95889177639876</c:v>
                </c:pt>
                <c:pt idx="85">
                  <c:v>119.57427280133788</c:v>
                </c:pt>
                <c:pt idx="86">
                  <c:v>108.07546536920003</c:v>
                </c:pt>
                <c:pt idx="87">
                  <c:v>98.864464824118642</c:v>
                </c:pt>
                <c:pt idx="88">
                  <c:v>92.365506071218661</c:v>
                </c:pt>
                <c:pt idx="89">
                  <c:v>88.274716399449872</c:v>
                </c:pt>
                <c:pt idx="90">
                  <c:v>85.952406391408744</c:v>
                </c:pt>
                <c:pt idx="91">
                  <c:v>84.745874529247516</c:v>
                </c:pt>
                <c:pt idx="92">
                  <c:v>84.155558188639844</c:v>
                </c:pt>
                <c:pt idx="93">
                  <c:v>83.866103563050316</c:v>
                </c:pt>
                <c:pt idx="94">
                  <c:v>83.707000562397994</c:v>
                </c:pt>
                <c:pt idx="95">
                  <c:v>83.597741777972374</c:v>
                </c:pt>
                <c:pt idx="96">
                  <c:v>83.504755715993127</c:v>
                </c:pt>
                <c:pt idx="97">
                  <c:v>83.415596264678555</c:v>
                </c:pt>
                <c:pt idx="98">
                  <c:v>83.32616714816092</c:v>
                </c:pt>
                <c:pt idx="99">
                  <c:v>83.235343838524827</c:v>
                </c:pt>
                <c:pt idx="100">
                  <c:v>83.143091996503301</c:v>
                </c:pt>
                <c:pt idx="101">
                  <c:v>83.050137134519943</c:v>
                </c:pt>
                <c:pt idx="102">
                  <c:v>82.958563991873589</c:v>
                </c:pt>
                <c:pt idx="103">
                  <c:v>82.873512239152987</c:v>
                </c:pt>
                <c:pt idx="104">
                  <c:v>82.806606921850076</c:v>
                </c:pt>
                <c:pt idx="105">
                  <c:v>82.781897781438033</c:v>
                </c:pt>
                <c:pt idx="106">
                  <c:v>82.844540771742743</c:v>
                </c:pt>
                <c:pt idx="107">
                  <c:v>83.070733925402877</c:v>
                </c:pt>
                <c:pt idx="108">
                  <c:v>83.574346185420666</c:v>
                </c:pt>
                <c:pt idx="109">
                  <c:v>84.502194304040543</c:v>
                </c:pt>
                <c:pt idx="110">
                  <c:v>86.00862161786813</c:v>
                </c:pt>
                <c:pt idx="111">
                  <c:v>88.204454216584551</c:v>
                </c:pt>
                <c:pt idx="112">
                  <c:v>91.087467171824159</c:v>
                </c:pt>
                <c:pt idx="113">
                  <c:v>94.478032392469245</c:v>
                </c:pt>
                <c:pt idx="114">
                  <c:v>97.995203583984889</c:v>
                </c:pt>
                <c:pt idx="115">
                  <c:v>101.1035492945793</c:v>
                </c:pt>
                <c:pt idx="116">
                  <c:v>103.23476670118377</c:v>
                </c:pt>
                <c:pt idx="117">
                  <c:v>103.94990014251269</c:v>
                </c:pt>
                <c:pt idx="118">
                  <c:v>103.07943555229603</c:v>
                </c:pt>
                <c:pt idx="119">
                  <c:v>100.78010425118597</c:v>
                </c:pt>
                <c:pt idx="120">
                  <c:v>97.482359739368988</c:v>
                </c:pt>
                <c:pt idx="121">
                  <c:v>93.752623744820767</c:v>
                </c:pt>
                <c:pt idx="122">
                  <c:v>90.130633467375276</c:v>
                </c:pt>
                <c:pt idx="123">
                  <c:v>87.005242161656966</c:v>
                </c:pt>
                <c:pt idx="124">
                  <c:v>84.564369713555223</c:v>
                </c:pt>
                <c:pt idx="125">
                  <c:v>82.816514131519767</c:v>
                </c:pt>
                <c:pt idx="126">
                  <c:v>81.654180032864147</c:v>
                </c:pt>
                <c:pt idx="127">
                  <c:v>80.923782980044294</c:v>
                </c:pt>
                <c:pt idx="128">
                  <c:v>80.477724187761424</c:v>
                </c:pt>
                <c:pt idx="129">
                  <c:v>80.200925199397147</c:v>
                </c:pt>
                <c:pt idx="130">
                  <c:v>80.016551533574301</c:v>
                </c:pt>
                <c:pt idx="131">
                  <c:v>79.880567751613341</c:v>
                </c:pt>
                <c:pt idx="132">
                  <c:v>79.773935527233306</c:v>
                </c:pt>
                <c:pt idx="133">
                  <c:v>79.698080894395048</c:v>
                </c:pt>
                <c:pt idx="134">
                  <c:v>79.675888824067073</c:v>
                </c:pt>
                <c:pt idx="135">
                  <c:v>79.75710169295246</c:v>
                </c:pt>
                <c:pt idx="136">
                  <c:v>80.022853171778252</c:v>
                </c:pt>
                <c:pt idx="137">
                  <c:v>80.579642313077272</c:v>
                </c:pt>
                <c:pt idx="138">
                  <c:v>81.531791763373391</c:v>
                </c:pt>
                <c:pt idx="139">
                  <c:v>82.928704951524821</c:v>
                </c:pt>
                <c:pt idx="140">
                  <c:v>84.701004725618589</c:v>
                </c:pt>
                <c:pt idx="141">
                  <c:v>86.619893594244417</c:v>
                </c:pt>
                <c:pt idx="142">
                  <c:v>88.319174161644071</c:v>
                </c:pt>
                <c:pt idx="143">
                  <c:v>89.394951669730901</c:v>
                </c:pt>
                <c:pt idx="144">
                  <c:v>89.550956576656418</c:v>
                </c:pt>
                <c:pt idx="145">
                  <c:v>88.719034547453475</c:v>
                </c:pt>
                <c:pt idx="146">
                  <c:v>87.088138251887955</c:v>
                </c:pt>
                <c:pt idx="147">
                  <c:v>85.025048122904437</c:v>
                </c:pt>
                <c:pt idx="148">
                  <c:v>82.93206644509641</c:v>
                </c:pt>
                <c:pt idx="149">
                  <c:v>81.116673873720856</c:v>
                </c:pt>
                <c:pt idx="150">
                  <c:v>79.728577212034338</c:v>
                </c:pt>
                <c:pt idx="151">
                  <c:v>78.772140377033651</c:v>
                </c:pt>
                <c:pt idx="152">
                  <c:v>78.163437599164354</c:v>
                </c:pt>
                <c:pt idx="153">
                  <c:v>77.791820551315283</c:v>
                </c:pt>
                <c:pt idx="154">
                  <c:v>77.560712738866314</c:v>
                </c:pt>
                <c:pt idx="155">
                  <c:v>77.40305152808844</c:v>
                </c:pt>
                <c:pt idx="156">
                  <c:v>77.279564571874033</c:v>
                </c:pt>
                <c:pt idx="157">
                  <c:v>77.170331191787866</c:v>
                </c:pt>
                <c:pt idx="158">
                  <c:v>77.066467921277123</c:v>
                </c:pt>
                <c:pt idx="159">
                  <c:v>76.964458895720455</c:v>
                </c:pt>
                <c:pt idx="160">
                  <c:v>76.863060222804847</c:v>
                </c:pt>
                <c:pt idx="161">
                  <c:v>76.761875293753391</c:v>
                </c:pt>
                <c:pt idx="162">
                  <c:v>76.660788178291</c:v>
                </c:pt>
                <c:pt idx="163">
                  <c:v>76.559766088625707</c:v>
                </c:pt>
                <c:pt idx="164">
                  <c:v>76.458798452258776</c:v>
                </c:pt>
                <c:pt idx="165">
                  <c:v>76.3578801768506</c:v>
                </c:pt>
                <c:pt idx="166">
                  <c:v>76.257007532242852</c:v>
                </c:pt>
                <c:pt idx="167">
                  <c:v>76.156177233305229</c:v>
                </c:pt>
                <c:pt idx="168">
                  <c:v>76.055386247999252</c:v>
                </c:pt>
                <c:pt idx="169">
                  <c:v>75.95463175296878</c:v>
                </c:pt>
                <c:pt idx="170">
                  <c:v>75.853911116423575</c:v>
                </c:pt>
                <c:pt idx="171">
                  <c:v>75.753221885920837</c:v>
                </c:pt>
                <c:pt idx="172">
                  <c:v>75.652561777304967</c:v>
                </c:pt>
                <c:pt idx="173">
                  <c:v>75.551928664245693</c:v>
                </c:pt>
                <c:pt idx="174">
                  <c:v>75.451320568296723</c:v>
                </c:pt>
                <c:pt idx="175">
                  <c:v>75.350735649460788</c:v>
                </c:pt>
                <c:pt idx="176">
                  <c:v>75.250172197251146</c:v>
                </c:pt>
                <c:pt idx="177">
                  <c:v>75.149628622237984</c:v>
                </c:pt>
                <c:pt idx="178">
                  <c:v>75.049103448066035</c:v>
                </c:pt>
                <c:pt idx="179">
                  <c:v>74.948595303927732</c:v>
                </c:pt>
                <c:pt idx="180">
                  <c:v>74.848102917475515</c:v>
                </c:pt>
                <c:pt idx="181">
                  <c:v>74.747625108155901</c:v>
                </c:pt>
                <c:pt idx="182">
                  <c:v>74.64716078094672</c:v>
                </c:pt>
                <c:pt idx="183">
                  <c:v>74.546708920479858</c:v>
                </c:pt>
                <c:pt idx="184">
                  <c:v>74.446268585530802</c:v>
                </c:pt>
                <c:pt idx="185">
                  <c:v>74.345838903856617</c:v>
                </c:pt>
                <c:pt idx="186">
                  <c:v>74.245419067364679</c:v>
                </c:pt>
                <c:pt idx="187">
                  <c:v>74.145008327594255</c:v>
                </c:pt>
                <c:pt idx="188">
                  <c:v>74.044605991493853</c:v>
                </c:pt>
                <c:pt idx="189">
                  <c:v>73.94421141747776</c:v>
                </c:pt>
                <c:pt idx="190">
                  <c:v>73.843824011745411</c:v>
                </c:pt>
                <c:pt idx="191">
                  <c:v>73.743443224848662</c:v>
                </c:pt>
                <c:pt idx="192">
                  <c:v>73.643068548491456</c:v>
                </c:pt>
                <c:pt idx="193">
                  <c:v>73.542699512548481</c:v>
                </c:pt>
                <c:pt idx="194">
                  <c:v>73.44233568228843</c:v>
                </c:pt>
                <c:pt idx="195">
                  <c:v>73.341976655789964</c:v>
                </c:pt>
                <c:pt idx="196">
                  <c:v>73.24162206153747</c:v>
                </c:pt>
                <c:pt idx="197">
                  <c:v>73.14127155618516</c:v>
                </c:pt>
                <c:pt idx="198">
                  <c:v>73.040924822479056</c:v>
                </c:pt>
                <c:pt idx="199">
                  <c:v>72.940581567325822</c:v>
                </c:pt>
                <c:pt idx="200">
                  <c:v>72.840241519999239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A!$BD$22:$BD$222</c:f>
              <c:numCache>
                <c:formatCode>General</c:formatCode>
                <c:ptCount val="201"/>
                <c:pt idx="0">
                  <c:v>89.370654391879754</c:v>
                </c:pt>
                <c:pt idx="1">
                  <c:v>89.311355418396602</c:v>
                </c:pt>
                <c:pt idx="2">
                  <c:v>89.252059062439741</c:v>
                </c:pt>
                <c:pt idx="3">
                  <c:v>89.192765531138917</c:v>
                </c:pt>
                <c:pt idx="4">
                  <c:v>89.133475047215413</c:v>
                </c:pt>
                <c:pt idx="5">
                  <c:v>89.074187850060696</c:v>
                </c:pt>
                <c:pt idx="6">
                  <c:v>89.014904196877552</c:v>
                </c:pt>
                <c:pt idx="7">
                  <c:v>88.955624363885761</c:v>
                </c:pt>
                <c:pt idx="8">
                  <c:v>88.896348647594195</c:v>
                </c:pt>
                <c:pt idx="9">
                  <c:v>88.837077366140974</c:v>
                </c:pt>
                <c:pt idx="10">
                  <c:v>88.777810860702303</c:v>
                </c:pt>
                <c:pt idx="11">
                  <c:v>88.718549496971477</c:v>
                </c:pt>
                <c:pt idx="12">
                  <c:v>88.659293666707654</c:v>
                </c:pt>
                <c:pt idx="13">
                  <c:v>88.600043789354203</c:v>
                </c:pt>
                <c:pt idx="14">
                  <c:v>88.54080031372574</c:v>
                </c:pt>
                <c:pt idx="15">
                  <c:v>88.481563719761155</c:v>
                </c:pt>
                <c:pt idx="16">
                  <c:v>88.422334520340257</c:v>
                </c:pt>
                <c:pt idx="17">
                  <c:v>88.363113263158994</c:v>
                </c:pt>
                <c:pt idx="18">
                  <c:v>88.303900532657863</c:v>
                </c:pt>
                <c:pt idx="19">
                  <c:v>88.244696951995735</c:v>
                </c:pt>
                <c:pt idx="20">
                  <c:v>88.185503185059346</c:v>
                </c:pt>
                <c:pt idx="21">
                  <c:v>88.126319938496991</c:v>
                </c:pt>
                <c:pt idx="22">
                  <c:v>88.067147963761343</c:v>
                </c:pt>
                <c:pt idx="23">
                  <c:v>88.007988059143997</c:v>
                </c:pt>
                <c:pt idx="24">
                  <c:v>87.948841071780194</c:v>
                </c:pt>
                <c:pt idx="25">
                  <c:v>87.889707899598676</c:v>
                </c:pt>
                <c:pt idx="26">
                  <c:v>87.830589493185997</c:v>
                </c:pt>
                <c:pt idx="27">
                  <c:v>87.771486857530491</c:v>
                </c:pt>
                <c:pt idx="28">
                  <c:v>87.712401053603443</c:v>
                </c:pt>
                <c:pt idx="29">
                  <c:v>87.653333199729445</c:v>
                </c:pt>
                <c:pt idx="30">
                  <c:v>87.594284472688926</c:v>
                </c:pt>
                <c:pt idx="31">
                  <c:v>87.53525610848726</c:v>
                </c:pt>
                <c:pt idx="32">
                  <c:v>87.476249402714316</c:v>
                </c:pt>
                <c:pt idx="33">
                  <c:v>87.417265710407449</c:v>
                </c:pt>
                <c:pt idx="34">
                  <c:v>87.358306445316444</c:v>
                </c:pt>
                <c:pt idx="35">
                  <c:v>87.299373078456057</c:v>
                </c:pt>
                <c:pt idx="36">
                  <c:v>87.24046713581329</c:v>
                </c:pt>
                <c:pt idx="37">
                  <c:v>87.18159019505967</c:v>
                </c:pt>
                <c:pt idx="38">
                  <c:v>87.122743881096866</c:v>
                </c:pt>
                <c:pt idx="39">
                  <c:v>87.063929860241359</c:v>
                </c:pt>
                <c:pt idx="40">
                  <c:v>87.005149832828025</c:v>
                </c:pt>
                <c:pt idx="41">
                  <c:v>86.946405523983614</c:v>
                </c:pt>
                <c:pt idx="42">
                  <c:v>86.887698672290028</c:v>
                </c:pt>
                <c:pt idx="43">
                  <c:v>86.829031016021645</c:v>
                </c:pt>
                <c:pt idx="44">
                  <c:v>86.770404276603699</c:v>
                </c:pt>
                <c:pt idx="45">
                  <c:v>86.711820138896101</c:v>
                </c:pt>
                <c:pt idx="46">
                  <c:v>86.653280227862354</c:v>
                </c:pt>
                <c:pt idx="47">
                  <c:v>86.59478608113433</c:v>
                </c:pt>
                <c:pt idx="48">
                  <c:v>86.536339116931146</c:v>
                </c:pt>
                <c:pt idx="49">
                  <c:v>86.477940596734911</c:v>
                </c:pt>
                <c:pt idx="50">
                  <c:v>86.419591582068335</c:v>
                </c:pt>
                <c:pt idx="51">
                  <c:v>86.361292884658113</c:v>
                </c:pt>
                <c:pt idx="52">
                  <c:v>86.303045009207281</c:v>
                </c:pt>
                <c:pt idx="53">
                  <c:v>86.244848087937953</c:v>
                </c:pt>
                <c:pt idx="54">
                  <c:v>86.186701806007022</c:v>
                </c:pt>
                <c:pt idx="55">
                  <c:v>86.128605316842396</c:v>
                </c:pt>
                <c:pt idx="56">
                  <c:v>86.070557146399807</c:v>
                </c:pt>
                <c:pt idx="57">
                  <c:v>86.012555085304129</c:v>
                </c:pt>
                <c:pt idx="58">
                  <c:v>85.954596067818827</c:v>
                </c:pt>
                <c:pt idx="59">
                  <c:v>85.896676036588389</c:v>
                </c:pt>
                <c:pt idx="60">
                  <c:v>85.83878979212939</c:v>
                </c:pt>
                <c:pt idx="61">
                  <c:v>85.780930826113021</c:v>
                </c:pt>
                <c:pt idx="62">
                  <c:v>85.72309113759755</c:v>
                </c:pt>
                <c:pt idx="63">
                  <c:v>85.665261031542059</c:v>
                </c:pt>
                <c:pt idx="64">
                  <c:v>85.607428899179638</c:v>
                </c:pt>
                <c:pt idx="65">
                  <c:v>85.54958098015959</c:v>
                </c:pt>
                <c:pt idx="66">
                  <c:v>85.491701106803646</c:v>
                </c:pt>
                <c:pt idx="67">
                  <c:v>85.433770431375407</c:v>
                </c:pt>
                <c:pt idx="68">
                  <c:v>85.37576713795265</c:v>
                </c:pt>
                <c:pt idx="69">
                  <c:v>85.317666141335437</c:v>
                </c:pt>
                <c:pt idx="70">
                  <c:v>85.25943877643256</c:v>
                </c:pt>
                <c:pt idx="71">
                  <c:v>85.201052482755273</c:v>
                </c:pt>
                <c:pt idx="72">
                  <c:v>85.14247049001267</c:v>
                </c:pt>
                <c:pt idx="73">
                  <c:v>85.083651512343749</c:v>
                </c:pt>
                <c:pt idx="74">
                  <c:v>85.0245494604154</c:v>
                </c:pt>
                <c:pt idx="75">
                  <c:v>84.965113182429491</c:v>
                </c:pt>
                <c:pt idx="76">
                  <c:v>84.905286246959591</c:v>
                </c:pt>
                <c:pt idx="77">
                  <c:v>84.845006782394478</c:v>
                </c:pt>
                <c:pt idx="78">
                  <c:v>84.784207389493716</c:v>
                </c:pt>
                <c:pt idx="79">
                  <c:v>84.722815145019155</c:v>
                </c:pt>
                <c:pt idx="80">
                  <c:v>84.660751715422933</c:v>
                </c:pt>
                <c:pt idx="81">
                  <c:v>84.59793359995021</c:v>
                </c:pt>
                <c:pt idx="82">
                  <c:v>84.534272522036233</c:v>
                </c:pt>
                <c:pt idx="83">
                  <c:v>84.4696759863171</c:v>
                </c:pt>
                <c:pt idx="84">
                  <c:v>84.40404801572052</c:v>
                </c:pt>
                <c:pt idx="85">
                  <c:v>84.337290078782473</c:v>
                </c:pt>
                <c:pt idx="86">
                  <c:v>84.269302211440134</c:v>
                </c:pt>
                <c:pt idx="87">
                  <c:v>84.199984330073207</c:v>
                </c:pt>
                <c:pt idx="88">
                  <c:v>84.129237723632443</c:v>
                </c:pt>
                <c:pt idx="89">
                  <c:v>84.056966702591353</c:v>
                </c:pt>
                <c:pt idx="90">
                  <c:v>83.983080371648626</c:v>
                </c:pt>
                <c:pt idx="91">
                  <c:v>83.907494482236899</c:v>
                </c:pt>
                <c:pt idx="92">
                  <c:v>83.830133310749034</c:v>
                </c:pt>
                <c:pt idx="93">
                  <c:v>83.750931499872848</c:v>
                </c:pt>
                <c:pt idx="94">
                  <c:v>83.66983579444971</c:v>
                </c:pt>
                <c:pt idx="95">
                  <c:v>83.58680660069129</c:v>
                </c:pt>
                <c:pt idx="96">
                  <c:v>83.501819299071229</c:v>
                </c:pt>
                <c:pt idx="97">
                  <c:v>83.414865247137527</c:v>
                </c:pt>
                <c:pt idx="98">
                  <c:v>83.325952418876199</c:v>
                </c:pt>
                <c:pt idx="99">
                  <c:v>83.235105641689159</c:v>
                </c:pt>
                <c:pt idx="100">
                  <c:v>83.142366409701367</c:v>
                </c:pt>
                <c:pt idx="101">
                  <c:v>83.047792271794492</c:v>
                </c:pt>
                <c:pt idx="102">
                  <c:v>82.95145581304061</c:v>
                </c:pt>
                <c:pt idx="103">
                  <c:v>82.853443267542929</c:v>
                </c:pt>
                <c:pt idx="104">
                  <c:v>82.753852817611119</c:v>
                </c:pt>
                <c:pt idx="105">
                  <c:v>82.652792647473859</c:v>
                </c:pt>
                <c:pt idx="106">
                  <c:v>82.550378828482664</c:v>
                </c:pt>
                <c:pt idx="107">
                  <c:v>82.446733116559514</c:v>
                </c:pt>
                <c:pt idx="108">
                  <c:v>82.341980741518938</c:v>
                </c:pt>
                <c:pt idx="109">
                  <c:v>82.23624826231277</c:v>
                </c:pt>
                <c:pt idx="110">
                  <c:v>82.129661553002705</c:v>
                </c:pt>
                <c:pt idx="111">
                  <c:v>82.022343972385954</c:v>
                </c:pt>
                <c:pt idx="112">
                  <c:v>81.914414756799061</c:v>
                </c:pt>
                <c:pt idx="113">
                  <c:v>81.805987661792898</c:v>
                </c:pt>
                <c:pt idx="114">
                  <c:v>81.697169865068162</c:v>
                </c:pt>
                <c:pt idx="115">
                  <c:v>81.588061131052712</c:v>
                </c:pt>
                <c:pt idx="116">
                  <c:v>81.478753227319856</c:v>
                </c:pt>
                <c:pt idx="117">
                  <c:v>81.369329574996584</c:v>
                </c:pt>
                <c:pt idx="118">
                  <c:v>81.259865109475868</c:v>
                </c:pt>
                <c:pt idx="119">
                  <c:v>81.150426324045569</c:v>
                </c:pt>
                <c:pt idx="120">
                  <c:v>81.041071467260366</c:v>
                </c:pt>
                <c:pt idx="121">
                  <c:v>80.931850864719124</c:v>
                </c:pt>
                <c:pt idx="122">
                  <c:v>80.822807337031477</c:v>
                </c:pt>
                <c:pt idx="123">
                  <c:v>80.713976687827213</c:v>
                </c:pt>
                <c:pt idx="124">
                  <c:v>80.605388238363375</c:v>
                </c:pt>
                <c:pt idx="125">
                  <c:v>80.497065388340644</c:v>
                </c:pt>
                <c:pt idx="126">
                  <c:v>80.389026185724546</c:v>
                </c:pt>
                <c:pt idx="127">
                  <c:v>80.281283891499214</c:v>
                </c:pt>
                <c:pt idx="128">
                  <c:v>80.173847528234603</c:v>
                </c:pt>
                <c:pt idx="129">
                  <c:v>80.066722404034806</c:v>
                </c:pt>
                <c:pt idx="130">
                  <c:v>79.959910605806641</c:v>
                </c:pt>
                <c:pt idx="131">
                  <c:v>79.853411457824208</c:v>
                </c:pt>
                <c:pt idx="132">
                  <c:v>79.747221943267036</c:v>
                </c:pt>
                <c:pt idx="133">
                  <c:v>79.641337087795108</c:v>
                </c:pt>
                <c:pt idx="134">
                  <c:v>79.535750305318999</c:v>
                </c:pt>
                <c:pt idx="135">
                  <c:v>79.430453706962822</c:v>
                </c:pt>
                <c:pt idx="136">
                  <c:v>79.325438374832856</c:v>
                </c:pt>
                <c:pt idx="137">
                  <c:v>79.22069460263485</c:v>
                </c:pt>
                <c:pt idx="138">
                  <c:v>79.116212105456853</c:v>
                </c:pt>
                <c:pt idx="139">
                  <c:v>79.011980201185565</c:v>
                </c:pt>
                <c:pt idx="140">
                  <c:v>78.907987966076121</c:v>
                </c:pt>
                <c:pt idx="141">
                  <c:v>78.804224366974609</c:v>
                </c:pt>
                <c:pt idx="142">
                  <c:v>78.700678372614462</c:v>
                </c:pt>
                <c:pt idx="143">
                  <c:v>78.597339046292646</c:v>
                </c:pt>
                <c:pt idx="144">
                  <c:v>78.494195622089293</c:v>
                </c:pt>
                <c:pt idx="145">
                  <c:v>78.391237566637002</c:v>
                </c:pt>
                <c:pt idx="146">
                  <c:v>78.288454628281045</c:v>
                </c:pt>
                <c:pt idx="147">
                  <c:v>78.185836875304886</c:v>
                </c:pt>
                <c:pt idx="148">
                  <c:v>78.083374724733019</c:v>
                </c:pt>
                <c:pt idx="149">
                  <c:v>77.981058963066062</c:v>
                </c:pt>
                <c:pt idx="150">
                  <c:v>77.87888076015426</c:v>
                </c:pt>
                <c:pt idx="151">
                  <c:v>77.776831677279048</c:v>
                </c:pt>
                <c:pt idx="152">
                  <c:v>77.674903670383088</c:v>
                </c:pt>
                <c:pt idx="153">
                  <c:v>77.573089089274276</c:v>
                </c:pt>
                <c:pt idx="154">
                  <c:v>77.471380673522745</c:v>
                </c:pt>
                <c:pt idx="155">
                  <c:v>77.369771545675164</c:v>
                </c:pt>
                <c:pt idx="156">
                  <c:v>77.268255202325619</c:v>
                </c:pt>
                <c:pt idx="157">
                  <c:v>77.166825503506516</c:v>
                </c:pt>
                <c:pt idx="158">
                  <c:v>77.065476660795753</c:v>
                </c:pt>
                <c:pt idx="159">
                  <c:v>76.964203224477842</c:v>
                </c:pt>
                <c:pt idx="160">
                  <c:v>76.863000070043867</c:v>
                </c:pt>
                <c:pt idx="161">
                  <c:v>76.761862384270572</c:v>
                </c:pt>
                <c:pt idx="162">
                  <c:v>76.660785651078754</c:v>
                </c:pt>
                <c:pt idx="163">
                  <c:v>76.559765637337293</c:v>
                </c:pt>
                <c:pt idx="164">
                  <c:v>76.45879837874881</c:v>
                </c:pt>
                <c:pt idx="165">
                  <c:v>76.357880165928208</c:v>
                </c:pt>
                <c:pt idx="166">
                  <c:v>76.257007530762479</c:v>
                </c:pt>
                <c:pt idx="167">
                  <c:v>76.156177233122207</c:v>
                </c:pt>
                <c:pt idx="168">
                  <c:v>76.055386247978618</c:v>
                </c:pt>
                <c:pt idx="169">
                  <c:v>75.954631752966662</c:v>
                </c:pt>
                <c:pt idx="170">
                  <c:v>75.853911116423376</c:v>
                </c:pt>
                <c:pt idx="171">
                  <c:v>75.753221885920823</c:v>
                </c:pt>
                <c:pt idx="172">
                  <c:v>75.652561777304967</c:v>
                </c:pt>
                <c:pt idx="173">
                  <c:v>75.551928664245693</c:v>
                </c:pt>
                <c:pt idx="174">
                  <c:v>75.451320568296723</c:v>
                </c:pt>
                <c:pt idx="175">
                  <c:v>75.350735649460788</c:v>
                </c:pt>
                <c:pt idx="176">
                  <c:v>75.250172197251146</c:v>
                </c:pt>
                <c:pt idx="177">
                  <c:v>75.149628622237984</c:v>
                </c:pt>
                <c:pt idx="178">
                  <c:v>75.049103448066035</c:v>
                </c:pt>
                <c:pt idx="179">
                  <c:v>74.948595303927732</c:v>
                </c:pt>
                <c:pt idx="180">
                  <c:v>74.848102917475515</c:v>
                </c:pt>
                <c:pt idx="181">
                  <c:v>74.747625108155901</c:v>
                </c:pt>
                <c:pt idx="182">
                  <c:v>74.64716078094672</c:v>
                </c:pt>
                <c:pt idx="183">
                  <c:v>74.546708920479858</c:v>
                </c:pt>
                <c:pt idx="184">
                  <c:v>74.446268585530802</c:v>
                </c:pt>
                <c:pt idx="185">
                  <c:v>74.345838903856617</c:v>
                </c:pt>
                <c:pt idx="186">
                  <c:v>74.245419067364679</c:v>
                </c:pt>
                <c:pt idx="187">
                  <c:v>74.145008327594255</c:v>
                </c:pt>
                <c:pt idx="188">
                  <c:v>74.044605991493853</c:v>
                </c:pt>
                <c:pt idx="189">
                  <c:v>73.94421141747776</c:v>
                </c:pt>
                <c:pt idx="190">
                  <c:v>73.843824011745411</c:v>
                </c:pt>
                <c:pt idx="191">
                  <c:v>73.743443224848662</c:v>
                </c:pt>
                <c:pt idx="192">
                  <c:v>73.643068548491456</c:v>
                </c:pt>
                <c:pt idx="193">
                  <c:v>73.542699512548481</c:v>
                </c:pt>
                <c:pt idx="194">
                  <c:v>73.44233568228843</c:v>
                </c:pt>
                <c:pt idx="195">
                  <c:v>73.341976655789964</c:v>
                </c:pt>
                <c:pt idx="196">
                  <c:v>73.24162206153747</c:v>
                </c:pt>
                <c:pt idx="197">
                  <c:v>73.14127155618516</c:v>
                </c:pt>
                <c:pt idx="198">
                  <c:v>73.040924822479056</c:v>
                </c:pt>
                <c:pt idx="199">
                  <c:v>72.940581567325822</c:v>
                </c:pt>
                <c:pt idx="200">
                  <c:v>72.840241519999239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393512"/>
        <c:axId val="289393904"/>
      </c:scatterChart>
      <c:valAx>
        <c:axId val="2893935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393904"/>
        <c:crosses val="autoZero"/>
        <c:crossBetween val="midCat"/>
      </c:valAx>
      <c:valAx>
        <c:axId val="2893939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393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A!$H$21</c:f>
          <c:strCache>
            <c:ptCount val="1"/>
            <c:pt idx="0">
              <c:v>7.08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A!$H$22:$H$222</c:f>
              <c:numCache>
                <c:formatCode>General</c:formatCode>
                <c:ptCount val="201"/>
                <c:pt idx="0">
                  <c:v>98.745000000000005</c:v>
                </c:pt>
                <c:pt idx="1">
                  <c:v>91.472999999999999</c:v>
                </c:pt>
                <c:pt idx="2">
                  <c:v>88.563999999999993</c:v>
                </c:pt>
                <c:pt idx="3">
                  <c:v>89.617999999999995</c:v>
                </c:pt>
                <c:pt idx="4">
                  <c:v>89.236000000000004</c:v>
                </c:pt>
                <c:pt idx="5">
                  <c:v>89.944999999999993</c:v>
                </c:pt>
                <c:pt idx="6">
                  <c:v>89.436000000000007</c:v>
                </c:pt>
                <c:pt idx="7">
                  <c:v>89.745000000000005</c:v>
                </c:pt>
                <c:pt idx="8">
                  <c:v>90.491</c:v>
                </c:pt>
                <c:pt idx="9">
                  <c:v>88.126999999999995</c:v>
                </c:pt>
                <c:pt idx="10">
                  <c:v>88.855000000000004</c:v>
                </c:pt>
                <c:pt idx="11">
                  <c:v>90.236000000000004</c:v>
                </c:pt>
                <c:pt idx="12">
                  <c:v>89.981999999999999</c:v>
                </c:pt>
                <c:pt idx="13">
                  <c:v>89.6</c:v>
                </c:pt>
                <c:pt idx="14">
                  <c:v>90.891000000000005</c:v>
                </c:pt>
                <c:pt idx="15">
                  <c:v>90.527000000000001</c:v>
                </c:pt>
                <c:pt idx="16">
                  <c:v>89.635999999999996</c:v>
                </c:pt>
                <c:pt idx="17">
                  <c:v>89.891000000000005</c:v>
                </c:pt>
                <c:pt idx="18">
                  <c:v>89.709000000000003</c:v>
                </c:pt>
                <c:pt idx="19">
                  <c:v>90.236000000000004</c:v>
                </c:pt>
                <c:pt idx="20">
                  <c:v>90.126999999999995</c:v>
                </c:pt>
                <c:pt idx="21">
                  <c:v>89.563999999999993</c:v>
                </c:pt>
                <c:pt idx="22">
                  <c:v>89.855000000000004</c:v>
                </c:pt>
                <c:pt idx="23">
                  <c:v>88.436000000000007</c:v>
                </c:pt>
                <c:pt idx="24">
                  <c:v>91.126999999999995</c:v>
                </c:pt>
                <c:pt idx="25">
                  <c:v>89.164000000000001</c:v>
                </c:pt>
                <c:pt idx="26">
                  <c:v>89.855000000000004</c:v>
                </c:pt>
                <c:pt idx="27">
                  <c:v>89.545000000000002</c:v>
                </c:pt>
                <c:pt idx="28">
                  <c:v>89.072999999999993</c:v>
                </c:pt>
                <c:pt idx="29">
                  <c:v>90.018000000000001</c:v>
                </c:pt>
                <c:pt idx="30">
                  <c:v>88.963999999999999</c:v>
                </c:pt>
                <c:pt idx="31">
                  <c:v>90.454999999999998</c:v>
                </c:pt>
                <c:pt idx="32">
                  <c:v>91.691000000000003</c:v>
                </c:pt>
                <c:pt idx="33">
                  <c:v>91.236000000000004</c:v>
                </c:pt>
                <c:pt idx="34">
                  <c:v>91.873000000000005</c:v>
                </c:pt>
                <c:pt idx="35">
                  <c:v>91.563999999999993</c:v>
                </c:pt>
                <c:pt idx="36">
                  <c:v>92.527000000000001</c:v>
                </c:pt>
                <c:pt idx="37">
                  <c:v>91.727000000000004</c:v>
                </c:pt>
                <c:pt idx="38">
                  <c:v>92.290999999999997</c:v>
                </c:pt>
                <c:pt idx="39">
                  <c:v>92.617999999999995</c:v>
                </c:pt>
                <c:pt idx="40">
                  <c:v>93.018000000000001</c:v>
                </c:pt>
                <c:pt idx="41">
                  <c:v>93.835999999999999</c:v>
                </c:pt>
                <c:pt idx="42">
                  <c:v>93.563999999999993</c:v>
                </c:pt>
                <c:pt idx="43">
                  <c:v>95.2</c:v>
                </c:pt>
                <c:pt idx="44">
                  <c:v>95.344999999999999</c:v>
                </c:pt>
                <c:pt idx="45">
                  <c:v>94.981999999999999</c:v>
                </c:pt>
                <c:pt idx="46">
                  <c:v>98</c:v>
                </c:pt>
                <c:pt idx="47">
                  <c:v>99.855000000000004</c:v>
                </c:pt>
                <c:pt idx="48">
                  <c:v>101.636</c:v>
                </c:pt>
                <c:pt idx="49">
                  <c:v>103.727</c:v>
                </c:pt>
                <c:pt idx="50">
                  <c:v>106.345</c:v>
                </c:pt>
                <c:pt idx="51">
                  <c:v>110.473</c:v>
                </c:pt>
                <c:pt idx="52">
                  <c:v>117.218</c:v>
                </c:pt>
                <c:pt idx="53">
                  <c:v>123.61799999999999</c:v>
                </c:pt>
                <c:pt idx="54">
                  <c:v>131.6</c:v>
                </c:pt>
                <c:pt idx="55">
                  <c:v>142.85499999999999</c:v>
                </c:pt>
                <c:pt idx="56">
                  <c:v>154.964</c:v>
                </c:pt>
                <c:pt idx="57">
                  <c:v>165.691</c:v>
                </c:pt>
                <c:pt idx="58">
                  <c:v>176.745</c:v>
                </c:pt>
                <c:pt idx="59">
                  <c:v>185.655</c:v>
                </c:pt>
                <c:pt idx="60">
                  <c:v>193.12700000000001</c:v>
                </c:pt>
                <c:pt idx="61">
                  <c:v>198.54499999999999</c:v>
                </c:pt>
                <c:pt idx="62">
                  <c:v>200.54499999999999</c:v>
                </c:pt>
                <c:pt idx="63">
                  <c:v>196.78200000000001</c:v>
                </c:pt>
                <c:pt idx="64">
                  <c:v>185.56399999999999</c:v>
                </c:pt>
                <c:pt idx="65">
                  <c:v>159.56399999999999</c:v>
                </c:pt>
                <c:pt idx="66">
                  <c:v>117.855</c:v>
                </c:pt>
                <c:pt idx="67">
                  <c:v>94.981999999999999</c:v>
                </c:pt>
                <c:pt idx="68">
                  <c:v>92.364000000000004</c:v>
                </c:pt>
                <c:pt idx="69">
                  <c:v>92.164000000000001</c:v>
                </c:pt>
                <c:pt idx="70">
                  <c:v>92.236000000000004</c:v>
                </c:pt>
                <c:pt idx="71">
                  <c:v>92.8</c:v>
                </c:pt>
                <c:pt idx="72">
                  <c:v>95.673000000000002</c:v>
                </c:pt>
                <c:pt idx="73">
                  <c:v>99.436000000000007</c:v>
                </c:pt>
                <c:pt idx="74">
                  <c:v>104.43600000000001</c:v>
                </c:pt>
                <c:pt idx="75">
                  <c:v>109.764</c:v>
                </c:pt>
                <c:pt idx="76">
                  <c:v>119.727</c:v>
                </c:pt>
                <c:pt idx="77">
                  <c:v>129.56399999999999</c:v>
                </c:pt>
                <c:pt idx="78">
                  <c:v>138.52699999999999</c:v>
                </c:pt>
                <c:pt idx="79">
                  <c:v>147.56399999999999</c:v>
                </c:pt>
                <c:pt idx="80">
                  <c:v>153.43600000000001</c:v>
                </c:pt>
                <c:pt idx="81">
                  <c:v>157.90899999999999</c:v>
                </c:pt>
                <c:pt idx="82">
                  <c:v>156.745</c:v>
                </c:pt>
                <c:pt idx="83">
                  <c:v>149.81800000000001</c:v>
                </c:pt>
                <c:pt idx="84">
                  <c:v>133.14500000000001</c:v>
                </c:pt>
                <c:pt idx="85">
                  <c:v>104.836</c:v>
                </c:pt>
                <c:pt idx="86">
                  <c:v>90.290999999999997</c:v>
                </c:pt>
                <c:pt idx="87">
                  <c:v>87.617999999999995</c:v>
                </c:pt>
                <c:pt idx="88">
                  <c:v>87.126999999999995</c:v>
                </c:pt>
                <c:pt idx="89">
                  <c:v>87.981999999999999</c:v>
                </c:pt>
                <c:pt idx="90">
                  <c:v>86.090999999999994</c:v>
                </c:pt>
                <c:pt idx="91">
                  <c:v>87.617999999999995</c:v>
                </c:pt>
                <c:pt idx="92">
                  <c:v>85.909000000000006</c:v>
                </c:pt>
                <c:pt idx="93">
                  <c:v>87.055000000000007</c:v>
                </c:pt>
                <c:pt idx="94">
                  <c:v>86.981999999999999</c:v>
                </c:pt>
                <c:pt idx="95">
                  <c:v>86.290999999999997</c:v>
                </c:pt>
                <c:pt idx="96">
                  <c:v>86.763999999999996</c:v>
                </c:pt>
                <c:pt idx="97">
                  <c:v>86.164000000000001</c:v>
                </c:pt>
                <c:pt idx="98">
                  <c:v>87.527000000000001</c:v>
                </c:pt>
                <c:pt idx="99">
                  <c:v>86.454999999999998</c:v>
                </c:pt>
                <c:pt idx="100">
                  <c:v>88.817999999999998</c:v>
                </c:pt>
                <c:pt idx="101">
                  <c:v>88</c:v>
                </c:pt>
                <c:pt idx="102">
                  <c:v>88.418000000000006</c:v>
                </c:pt>
                <c:pt idx="103">
                  <c:v>87.6</c:v>
                </c:pt>
                <c:pt idx="104">
                  <c:v>88.563999999999993</c:v>
                </c:pt>
                <c:pt idx="105">
                  <c:v>88.2</c:v>
                </c:pt>
                <c:pt idx="106">
                  <c:v>87.781999999999996</c:v>
                </c:pt>
                <c:pt idx="107">
                  <c:v>88.909000000000006</c:v>
                </c:pt>
                <c:pt idx="108">
                  <c:v>89.963999999999999</c:v>
                </c:pt>
                <c:pt idx="109">
                  <c:v>90.472999999999999</c:v>
                </c:pt>
                <c:pt idx="110">
                  <c:v>92.527000000000001</c:v>
                </c:pt>
                <c:pt idx="111">
                  <c:v>95.563999999999993</c:v>
                </c:pt>
                <c:pt idx="112">
                  <c:v>99.581999999999994</c:v>
                </c:pt>
                <c:pt idx="113">
                  <c:v>104.05500000000001</c:v>
                </c:pt>
                <c:pt idx="114">
                  <c:v>106.836</c:v>
                </c:pt>
                <c:pt idx="115">
                  <c:v>110.6</c:v>
                </c:pt>
                <c:pt idx="116">
                  <c:v>111.8</c:v>
                </c:pt>
                <c:pt idx="117">
                  <c:v>113.07299999999999</c:v>
                </c:pt>
                <c:pt idx="118">
                  <c:v>112.745</c:v>
                </c:pt>
                <c:pt idx="119">
                  <c:v>109.745</c:v>
                </c:pt>
                <c:pt idx="120">
                  <c:v>105.036</c:v>
                </c:pt>
                <c:pt idx="121">
                  <c:v>99.344999999999999</c:v>
                </c:pt>
                <c:pt idx="122">
                  <c:v>94.272999999999996</c:v>
                </c:pt>
                <c:pt idx="123">
                  <c:v>89.727000000000004</c:v>
                </c:pt>
                <c:pt idx="124">
                  <c:v>87.164000000000001</c:v>
                </c:pt>
                <c:pt idx="125">
                  <c:v>85.454999999999998</c:v>
                </c:pt>
                <c:pt idx="126">
                  <c:v>84.891000000000005</c:v>
                </c:pt>
                <c:pt idx="127">
                  <c:v>83.635999999999996</c:v>
                </c:pt>
                <c:pt idx="128">
                  <c:v>83.909000000000006</c:v>
                </c:pt>
                <c:pt idx="129">
                  <c:v>82.182000000000002</c:v>
                </c:pt>
                <c:pt idx="130">
                  <c:v>82.218000000000004</c:v>
                </c:pt>
                <c:pt idx="131">
                  <c:v>84.144999999999996</c:v>
                </c:pt>
                <c:pt idx="132">
                  <c:v>84.290999999999997</c:v>
                </c:pt>
                <c:pt idx="133">
                  <c:v>83.326999999999998</c:v>
                </c:pt>
                <c:pt idx="134">
                  <c:v>84.290999999999997</c:v>
                </c:pt>
                <c:pt idx="135">
                  <c:v>83.673000000000002</c:v>
                </c:pt>
                <c:pt idx="136">
                  <c:v>84.164000000000001</c:v>
                </c:pt>
                <c:pt idx="137">
                  <c:v>86.691000000000003</c:v>
                </c:pt>
                <c:pt idx="138">
                  <c:v>88.709000000000003</c:v>
                </c:pt>
                <c:pt idx="139">
                  <c:v>89.873000000000005</c:v>
                </c:pt>
                <c:pt idx="140">
                  <c:v>91.891000000000005</c:v>
                </c:pt>
                <c:pt idx="141">
                  <c:v>92.108999999999995</c:v>
                </c:pt>
                <c:pt idx="142">
                  <c:v>94.8</c:v>
                </c:pt>
                <c:pt idx="143">
                  <c:v>95.144999999999996</c:v>
                </c:pt>
                <c:pt idx="144">
                  <c:v>95.6</c:v>
                </c:pt>
                <c:pt idx="145">
                  <c:v>93.727000000000004</c:v>
                </c:pt>
                <c:pt idx="146">
                  <c:v>89.835999999999999</c:v>
                </c:pt>
                <c:pt idx="147">
                  <c:v>88.236000000000004</c:v>
                </c:pt>
                <c:pt idx="148">
                  <c:v>84.963999999999999</c:v>
                </c:pt>
                <c:pt idx="149">
                  <c:v>82.691000000000003</c:v>
                </c:pt>
                <c:pt idx="150">
                  <c:v>82.036000000000001</c:v>
                </c:pt>
                <c:pt idx="151">
                  <c:v>81.673000000000002</c:v>
                </c:pt>
                <c:pt idx="152">
                  <c:v>81.144999999999996</c:v>
                </c:pt>
                <c:pt idx="153">
                  <c:v>80.308999999999997</c:v>
                </c:pt>
                <c:pt idx="154">
                  <c:v>81.272999999999996</c:v>
                </c:pt>
                <c:pt idx="155">
                  <c:v>80.563999999999993</c:v>
                </c:pt>
                <c:pt idx="156">
                  <c:v>80.855000000000004</c:v>
                </c:pt>
                <c:pt idx="157">
                  <c:v>80.635999999999996</c:v>
                </c:pt>
                <c:pt idx="158">
                  <c:v>80.144999999999996</c:v>
                </c:pt>
                <c:pt idx="159">
                  <c:v>80.763999999999996</c:v>
                </c:pt>
                <c:pt idx="160">
                  <c:v>82.4</c:v>
                </c:pt>
                <c:pt idx="161">
                  <c:v>81.472999999999999</c:v>
                </c:pt>
                <c:pt idx="162">
                  <c:v>80.344999999999999</c:v>
                </c:pt>
                <c:pt idx="163">
                  <c:v>80.491</c:v>
                </c:pt>
                <c:pt idx="164">
                  <c:v>80.218000000000004</c:v>
                </c:pt>
                <c:pt idx="165">
                  <c:v>80.182000000000002</c:v>
                </c:pt>
                <c:pt idx="166">
                  <c:v>80.727000000000004</c:v>
                </c:pt>
                <c:pt idx="167">
                  <c:v>81.018000000000001</c:v>
                </c:pt>
                <c:pt idx="168">
                  <c:v>80.290999999999997</c:v>
                </c:pt>
                <c:pt idx="169">
                  <c:v>80.364000000000004</c:v>
                </c:pt>
                <c:pt idx="170">
                  <c:v>80.418000000000006</c:v>
                </c:pt>
                <c:pt idx="171">
                  <c:v>80.364000000000004</c:v>
                </c:pt>
                <c:pt idx="172">
                  <c:v>81.436000000000007</c:v>
                </c:pt>
                <c:pt idx="173">
                  <c:v>79.745000000000005</c:v>
                </c:pt>
                <c:pt idx="174">
                  <c:v>81</c:v>
                </c:pt>
                <c:pt idx="175">
                  <c:v>81.436000000000007</c:v>
                </c:pt>
                <c:pt idx="176">
                  <c:v>81.491</c:v>
                </c:pt>
                <c:pt idx="177">
                  <c:v>81.855000000000004</c:v>
                </c:pt>
                <c:pt idx="178">
                  <c:v>81.981999999999999</c:v>
                </c:pt>
                <c:pt idx="179">
                  <c:v>81.527000000000001</c:v>
                </c:pt>
                <c:pt idx="180">
                  <c:v>81</c:v>
                </c:pt>
                <c:pt idx="181">
                  <c:v>81.218000000000004</c:v>
                </c:pt>
                <c:pt idx="182">
                  <c:v>81.018000000000001</c:v>
                </c:pt>
                <c:pt idx="183">
                  <c:v>81.055000000000007</c:v>
                </c:pt>
                <c:pt idx="184">
                  <c:v>80.763999999999996</c:v>
                </c:pt>
                <c:pt idx="185">
                  <c:v>80.855000000000004</c:v>
                </c:pt>
                <c:pt idx="186">
                  <c:v>81.182000000000002</c:v>
                </c:pt>
                <c:pt idx="187">
                  <c:v>80.635999999999996</c:v>
                </c:pt>
                <c:pt idx="188">
                  <c:v>80.835999999999999</c:v>
                </c:pt>
                <c:pt idx="189">
                  <c:v>80.182000000000002</c:v>
                </c:pt>
                <c:pt idx="190">
                  <c:v>80.599999999999994</c:v>
                </c:pt>
                <c:pt idx="191">
                  <c:v>79.491</c:v>
                </c:pt>
                <c:pt idx="192">
                  <c:v>81.182000000000002</c:v>
                </c:pt>
                <c:pt idx="193">
                  <c:v>80.164000000000001</c:v>
                </c:pt>
                <c:pt idx="194">
                  <c:v>80.527000000000001</c:v>
                </c:pt>
                <c:pt idx="195">
                  <c:v>81.218000000000004</c:v>
                </c:pt>
                <c:pt idx="196">
                  <c:v>81.436000000000007</c:v>
                </c:pt>
                <c:pt idx="197">
                  <c:v>80.655000000000001</c:v>
                </c:pt>
                <c:pt idx="198">
                  <c:v>80.364000000000004</c:v>
                </c:pt>
                <c:pt idx="199">
                  <c:v>80</c:v>
                </c:pt>
                <c:pt idx="200">
                  <c:v>79.691000000000003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A!$Y$22:$Y$222</c:f>
              <c:numCache>
                <c:formatCode>0.00</c:formatCode>
                <c:ptCount val="201"/>
                <c:pt idx="0">
                  <c:v>94.066097105576489</c:v>
                </c:pt>
                <c:pt idx="1">
                  <c:v>93.999566658913082</c:v>
                </c:pt>
                <c:pt idx="2">
                  <c:v>93.933040859681157</c:v>
                </c:pt>
                <c:pt idx="3">
                  <c:v>93.866520094728955</c:v>
                </c:pt>
                <c:pt idx="4">
                  <c:v>93.800004782268601</c:v>
                </c:pt>
                <c:pt idx="5">
                  <c:v>93.733495374323098</c:v>
                </c:pt>
                <c:pt idx="6">
                  <c:v>93.666992359352449</c:v>
                </c:pt>
                <c:pt idx="7">
                  <c:v>93.600496265071413</c:v>
                </c:pt>
                <c:pt idx="8">
                  <c:v>93.534007661470241</c:v>
                </c:pt>
                <c:pt idx="9">
                  <c:v>93.467527164052029</c:v>
                </c:pt>
                <c:pt idx="10">
                  <c:v>93.401055437299462</c:v>
                </c:pt>
                <c:pt idx="11">
                  <c:v>93.334593198385235</c:v>
                </c:pt>
                <c:pt idx="12">
                  <c:v>93.268141221140482</c:v>
                </c:pt>
                <c:pt idx="13">
                  <c:v>93.201700340295957</c:v>
                </c:pt>
                <c:pt idx="14">
                  <c:v>93.13527145601148</c:v>
                </c:pt>
                <c:pt idx="15">
                  <c:v>93.068855538708874</c:v>
                </c:pt>
                <c:pt idx="16">
                  <c:v>93.002453634224779</c:v>
                </c:pt>
                <c:pt idx="17">
                  <c:v>92.936066869298742</c:v>
                </c:pt>
                <c:pt idx="18">
                  <c:v>92.869696457413013</c:v>
                </c:pt>
                <c:pt idx="19">
                  <c:v>92.803343704999492</c:v>
                </c:pt>
                <c:pt idx="20">
                  <c:v>92.737010018029451</c:v>
                </c:pt>
                <c:pt idx="21">
                  <c:v>92.670696909000597</c:v>
                </c:pt>
                <c:pt idx="22">
                  <c:v>92.604406004335303</c:v>
                </c:pt>
                <c:pt idx="23">
                  <c:v>92.538139052202752</c:v>
                </c:pt>
                <c:pt idx="24">
                  <c:v>92.471897930775299</c:v>
                </c:pt>
                <c:pt idx="25">
                  <c:v>92.405684656928216</c:v>
                </c:pt>
                <c:pt idx="26">
                  <c:v>92.339501395388524</c:v>
                </c:pt>
                <c:pt idx="27">
                  <c:v>92.273350468337</c:v>
                </c:pt>
                <c:pt idx="28">
                  <c:v>92.20723436547128</c:v>
                </c:pt>
                <c:pt idx="29">
                  <c:v>92.141155754572708</c:v>
                </c:pt>
                <c:pt idx="30">
                  <c:v>92.075117492817668</c:v>
                </c:pt>
                <c:pt idx="31">
                  <c:v>92.009122640001621</c:v>
                </c:pt>
                <c:pt idx="32">
                  <c:v>91.943174478893994</c:v>
                </c:pt>
                <c:pt idx="33">
                  <c:v>91.87727656439364</c:v>
                </c:pt>
                <c:pt idx="34">
                  <c:v>91.81143288556936</c:v>
                </c:pt>
                <c:pt idx="35">
                  <c:v>91.745648445610371</c:v>
                </c:pt>
                <c:pt idx="36">
                  <c:v>91.679931293137855</c:v>
                </c:pt>
                <c:pt idx="37">
                  <c:v>91.614299269703906</c:v>
                </c:pt>
                <c:pt idx="38">
                  <c:v>91.548801069112628</c:v>
                </c:pt>
                <c:pt idx="39">
                  <c:v>91.483577770543675</c:v>
                </c:pt>
                <c:pt idx="40">
                  <c:v>91.419030761333246</c:v>
                </c:pt>
                <c:pt idx="41">
                  <c:v>91.356248725479162</c:v>
                </c:pt>
                <c:pt idx="42">
                  <c:v>91.298016391309616</c:v>
                </c:pt>
                <c:pt idx="43">
                  <c:v>91.251020423407439</c:v>
                </c:pt>
                <c:pt idx="44">
                  <c:v>91.230291617433835</c:v>
                </c:pt>
                <c:pt idx="45">
                  <c:v>91.267382336316246</c:v>
                </c:pt>
                <c:pt idx="46">
                  <c:v>91.423971616316081</c:v>
                </c:pt>
                <c:pt idx="47">
                  <c:v>91.811932109488723</c:v>
                </c:pt>
                <c:pt idx="48">
                  <c:v>92.618597931469083</c:v>
                </c:pt>
                <c:pt idx="49">
                  <c:v>94.131463580388129</c:v>
                </c:pt>
                <c:pt idx="50">
                  <c:v>96.750235436911666</c:v>
                </c:pt>
                <c:pt idx="51">
                  <c:v>100.96832596409853</c:v>
                </c:pt>
                <c:pt idx="52">
                  <c:v>107.30488513377335</c:v>
                </c:pt>
                <c:pt idx="53">
                  <c:v>116.17738109711401</c:v>
                </c:pt>
                <c:pt idx="54">
                  <c:v>127.72610249520504</c:v>
                </c:pt>
                <c:pt idx="55">
                  <c:v>141.63178546590385</c:v>
                </c:pt>
                <c:pt idx="56">
                  <c:v>156.99363372848595</c:v>
                </c:pt>
                <c:pt idx="57">
                  <c:v>172.34027222478193</c:v>
                </c:pt>
                <c:pt idx="58">
                  <c:v>185.81793567465377</c:v>
                </c:pt>
                <c:pt idx="59">
                  <c:v>195.54054293489375</c:v>
                </c:pt>
                <c:pt idx="60">
                  <c:v>200.01657795984175</c:v>
                </c:pt>
                <c:pt idx="61">
                  <c:v>198.52109193455343</c:v>
                </c:pt>
                <c:pt idx="62">
                  <c:v>191.28528557936252</c:v>
                </c:pt>
                <c:pt idx="63">
                  <c:v>179.43548987531483</c:v>
                </c:pt>
                <c:pt idx="64">
                  <c:v>164.70371695552345</c:v>
                </c:pt>
                <c:pt idx="65">
                  <c:v>149.01219400014242</c:v>
                </c:pt>
                <c:pt idx="66">
                  <c:v>134.06897367568382</c:v>
                </c:pt>
                <c:pt idx="67">
                  <c:v>121.09004180993725</c:v>
                </c:pt>
                <c:pt idx="68">
                  <c:v>110.70285736856954</c:v>
                </c:pt>
                <c:pt idx="69">
                  <c:v>103.02004762728261</c:v>
                </c:pt>
                <c:pt idx="70">
                  <c:v>97.828566345419972</c:v>
                </c:pt>
                <c:pt idx="71">
                  <c:v>94.827677251358381</c:v>
                </c:pt>
                <c:pt idx="72">
                  <c:v>93.855063143847346</c:v>
                </c:pt>
                <c:pt idx="73">
                  <c:v>95.040946289644609</c:v>
                </c:pt>
                <c:pt idx="74">
                  <c:v>98.816355583677975</c:v>
                </c:pt>
                <c:pt idx="75">
                  <c:v>105.70016197192199</c:v>
                </c:pt>
                <c:pt idx="76">
                  <c:v>115.85435680612382</c:v>
                </c:pt>
                <c:pt idx="77">
                  <c:v>128.55344369703386</c:v>
                </c:pt>
                <c:pt idx="78">
                  <c:v>141.88553686616359</c:v>
                </c:pt>
                <c:pt idx="79">
                  <c:v>153.0176346003251</c:v>
                </c:pt>
                <c:pt idx="80">
                  <c:v>159.09226788604303</c:v>
                </c:pt>
                <c:pt idx="81">
                  <c:v>158.38559280956889</c:v>
                </c:pt>
                <c:pt idx="82">
                  <c:v>151.08172864898225</c:v>
                </c:pt>
                <c:pt idx="83">
                  <c:v>139.18489758343679</c:v>
                </c:pt>
                <c:pt idx="84">
                  <c:v>125.62287200873895</c:v>
                </c:pt>
                <c:pt idx="85">
                  <c:v>113.0844724449004</c:v>
                </c:pt>
                <c:pt idx="86">
                  <c:v>103.21224903537666</c:v>
                </c:pt>
                <c:pt idx="87">
                  <c:v>96.439286063868835</c:v>
                </c:pt>
                <c:pt idx="88">
                  <c:v>92.334540253645201</c:v>
                </c:pt>
                <c:pt idx="89">
                  <c:v>90.111560881637956</c:v>
                </c:pt>
                <c:pt idx="90">
                  <c:v>89.018569482472742</c:v>
                </c:pt>
                <c:pt idx="91">
                  <c:v>88.514344121677965</c:v>
                </c:pt>
                <c:pt idx="92">
                  <c:v>88.278904973599182</c:v>
                </c:pt>
                <c:pt idx="93">
                  <c:v>88.151250808279528</c:v>
                </c:pt>
                <c:pt idx="94">
                  <c:v>88.061126625628503</c:v>
                </c:pt>
                <c:pt idx="95">
                  <c:v>87.98162481581204</c:v>
                </c:pt>
                <c:pt idx="96">
                  <c:v>87.903612200131406</c:v>
                </c:pt>
                <c:pt idx="97">
                  <c:v>87.824321876221248</c:v>
                </c:pt>
                <c:pt idx="98">
                  <c:v>87.743051515747183</c:v>
                </c:pt>
                <c:pt idx="99">
                  <c:v>87.659859836465273</c:v>
                </c:pt>
                <c:pt idx="100">
                  <c:v>87.575491074235956</c:v>
                </c:pt>
                <c:pt idx="101">
                  <c:v>87.492075487993489</c:v>
                </c:pt>
                <c:pt idx="102">
                  <c:v>87.414848328530823</c:v>
                </c:pt>
                <c:pt idx="103">
                  <c:v>87.355529701947091</c:v>
                </c:pt>
                <c:pt idx="104">
                  <c:v>87.338133319167738</c:v>
                </c:pt>
                <c:pt idx="105">
                  <c:v>87.407533468578507</c:v>
                </c:pt>
                <c:pt idx="106">
                  <c:v>87.639664069796879</c:v>
                </c:pt>
                <c:pt idx="107">
                  <c:v>88.14952199073096</c:v>
                </c:pt>
                <c:pt idx="108">
                  <c:v>89.089824533995341</c:v>
                </c:pt>
                <c:pt idx="109">
                  <c:v>90.63123575465292</c:v>
                </c:pt>
                <c:pt idx="110">
                  <c:v>92.917599524172516</c:v>
                </c:pt>
                <c:pt idx="111">
                  <c:v>95.998935083436365</c:v>
                </c:pt>
                <c:pt idx="112">
                  <c:v>99.759804969539402</c:v>
                </c:pt>
                <c:pt idx="113">
                  <c:v>103.87434476138816</c:v>
                </c:pt>
                <c:pt idx="114">
                  <c:v>107.82146165585694</c:v>
                </c:pt>
                <c:pt idx="115">
                  <c:v>110.97698629841304</c:v>
                </c:pt>
                <c:pt idx="116">
                  <c:v>112.76670526778119</c:v>
                </c:pt>
                <c:pt idx="117">
                  <c:v>112.83045690940311</c:v>
                </c:pt>
                <c:pt idx="118">
                  <c:v>111.13320823720672</c:v>
                </c:pt>
                <c:pt idx="119">
                  <c:v>107.9761742605229</c:v>
                </c:pt>
                <c:pt idx="120">
                  <c:v>103.90315856680482</c:v>
                </c:pt>
                <c:pt idx="121">
                  <c:v>99.542042513073156</c:v>
                </c:pt>
                <c:pt idx="122">
                  <c:v>95.44466866529666</c:v>
                </c:pt>
                <c:pt idx="123">
                  <c:v>91.97996143560475</c:v>
                </c:pt>
                <c:pt idx="124">
                  <c:v>89.303727472069355</c:v>
                </c:pt>
                <c:pt idx="125">
                  <c:v>87.393991050087237</c:v>
                </c:pt>
                <c:pt idx="126">
                  <c:v>86.120116952002533</c:v>
                </c:pt>
                <c:pt idx="127">
                  <c:v>85.312779946154222</c:v>
                </c:pt>
                <c:pt idx="128">
                  <c:v>84.814137967937612</c:v>
                </c:pt>
                <c:pt idx="129">
                  <c:v>84.503031284410184</c:v>
                </c:pt>
                <c:pt idx="130">
                  <c:v>84.300926399289523</c:v>
                </c:pt>
                <c:pt idx="131">
                  <c:v>84.168272589202573</c:v>
                </c:pt>
                <c:pt idx="132">
                  <c:v>84.099520529220158</c:v>
                </c:pt>
                <c:pt idx="133">
                  <c:v>84.120921253303862</c:v>
                </c:pt>
                <c:pt idx="134">
                  <c:v>84.29026863261835</c:v>
                </c:pt>
                <c:pt idx="135">
                  <c:v>84.693150641297024</c:v>
                </c:pt>
                <c:pt idx="136">
                  <c:v>85.427658591153275</c:v>
                </c:pt>
                <c:pt idx="137">
                  <c:v>86.571474997429831</c:v>
                </c:pt>
                <c:pt idx="138">
                  <c:v>88.13387908151563</c:v>
                </c:pt>
                <c:pt idx="139">
                  <c:v>90.008713924538299</c:v>
                </c:pt>
                <c:pt idx="140">
                  <c:v>91.955097250890248</c:v>
                </c:pt>
                <c:pt idx="141">
                  <c:v>93.630061427209739</c:v>
                </c:pt>
                <c:pt idx="142">
                  <c:v>94.676302221204693</c:v>
                </c:pt>
                <c:pt idx="143">
                  <c:v>94.836954829487482</c:v>
                </c:pt>
                <c:pt idx="144">
                  <c:v>94.047425137374333</c:v>
                </c:pt>
                <c:pt idx="145">
                  <c:v>92.459452516342807</c:v>
                </c:pt>
                <c:pt idx="146">
                  <c:v>90.38516912492048</c:v>
                </c:pt>
                <c:pt idx="147">
                  <c:v>88.189309550523831</c:v>
                </c:pt>
                <c:pt idx="148">
                  <c:v>86.180342055158675</c:v>
                </c:pt>
                <c:pt idx="149">
                  <c:v>84.543946456353865</c:v>
                </c:pt>
                <c:pt idx="150">
                  <c:v>83.333829790024978</c:v>
                </c:pt>
                <c:pt idx="151">
                  <c:v>82.505912478637356</c:v>
                </c:pt>
                <c:pt idx="152">
                  <c:v>81.968348842750302</c:v>
                </c:pt>
                <c:pt idx="153">
                  <c:v>81.623819560883049</c:v>
                </c:pt>
                <c:pt idx="154">
                  <c:v>81.393495342131388</c:v>
                </c:pt>
                <c:pt idx="155">
                  <c:v>81.22390298463641</c:v>
                </c:pt>
                <c:pt idx="156">
                  <c:v>81.083534102739847</c:v>
                </c:pt>
                <c:pt idx="157">
                  <c:v>80.95595639634972</c:v>
                </c:pt>
                <c:pt idx="158">
                  <c:v>80.833500218652063</c:v>
                </c:pt>
                <c:pt idx="159">
                  <c:v>80.712938250534492</c:v>
                </c:pt>
                <c:pt idx="160">
                  <c:v>80.593039375345441</c:v>
                </c:pt>
                <c:pt idx="161">
                  <c:v>80.473375494065593</c:v>
                </c:pt>
                <c:pt idx="162">
                  <c:v>80.353809635104014</c:v>
                </c:pt>
                <c:pt idx="163">
                  <c:v>80.234300431075184</c:v>
                </c:pt>
                <c:pt idx="164">
                  <c:v>80.114835094789427</c:v>
                </c:pt>
                <c:pt idx="165">
                  <c:v>79.99540868521332</c:v>
                </c:pt>
                <c:pt idx="166">
                  <c:v>79.87601829498287</c:v>
                </c:pt>
                <c:pt idx="167">
                  <c:v>79.7566615682953</c:v>
                </c:pt>
                <c:pt idx="168">
                  <c:v>79.637336355049271</c:v>
                </c:pt>
                <c:pt idx="169">
                  <c:v>79.518040635255971</c:v>
                </c:pt>
                <c:pt idx="170">
                  <c:v>79.398772501711775</c:v>
                </c:pt>
                <c:pt idx="171">
                  <c:v>79.27953015393831</c:v>
                </c:pt>
                <c:pt idx="172">
                  <c:v>79.160311893971809</c:v>
                </c:pt>
                <c:pt idx="173">
                  <c:v>79.041116122327409</c:v>
                </c:pt>
                <c:pt idx="174">
                  <c:v>78.921941333906517</c:v>
                </c:pt>
                <c:pt idx="175">
                  <c:v>78.802786113854708</c:v>
                </c:pt>
                <c:pt idx="176">
                  <c:v>78.683649133406661</c:v>
                </c:pt>
                <c:pt idx="177">
                  <c:v>78.564529145753596</c:v>
                </c:pt>
                <c:pt idx="178">
                  <c:v>78.445424981962631</c:v>
                </c:pt>
                <c:pt idx="179">
                  <c:v>78.32633554697216</c:v>
                </c:pt>
                <c:pt idx="180">
                  <c:v>78.207259815682221</c:v>
                </c:pt>
                <c:pt idx="181">
                  <c:v>78.088196829155422</c:v>
                </c:pt>
                <c:pt idx="182">
                  <c:v>77.969145690939769</c:v>
                </c:pt>
                <c:pt idx="183">
                  <c:v>77.850105563522035</c:v>
                </c:pt>
                <c:pt idx="184">
                  <c:v>77.73107566491791</c:v>
                </c:pt>
                <c:pt idx="185">
                  <c:v>77.612055265402731</c:v>
                </c:pt>
                <c:pt idx="186">
                  <c:v>77.493043684384986</c:v>
                </c:pt>
                <c:pt idx="187">
                  <c:v>77.374040287422886</c:v>
                </c:pt>
                <c:pt idx="188">
                  <c:v>77.255044483383884</c:v>
                </c:pt>
                <c:pt idx="189">
                  <c:v>77.13605572174481</c:v>
                </c:pt>
                <c:pt idx="190">
                  <c:v>77.017073490030484</c:v>
                </c:pt>
                <c:pt idx="191">
                  <c:v>76.898097311387389</c:v>
                </c:pt>
                <c:pt idx="192">
                  <c:v>76.779126742288767</c:v>
                </c:pt>
                <c:pt idx="193">
                  <c:v>76.660161370366694</c:v>
                </c:pt>
                <c:pt idx="194">
                  <c:v>76.541200812367194</c:v>
                </c:pt>
                <c:pt idx="195">
                  <c:v>76.422244712222977</c:v>
                </c:pt>
                <c:pt idx="196">
                  <c:v>76.30329273923951</c:v>
                </c:pt>
                <c:pt idx="197">
                  <c:v>76.184344586389443</c:v>
                </c:pt>
                <c:pt idx="198">
                  <c:v>76.065399968710139</c:v>
                </c:pt>
                <c:pt idx="199">
                  <c:v>75.946458621799792</c:v>
                </c:pt>
                <c:pt idx="200">
                  <c:v>75.827520300406974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A!$BE$22:$BE$222</c:f>
              <c:numCache>
                <c:formatCode>General</c:formatCode>
                <c:ptCount val="201"/>
                <c:pt idx="0">
                  <c:v>94.066097105576489</c:v>
                </c:pt>
                <c:pt idx="1">
                  <c:v>93.999566658913082</c:v>
                </c:pt>
                <c:pt idx="2">
                  <c:v>93.933040859681157</c:v>
                </c:pt>
                <c:pt idx="3">
                  <c:v>93.866520094728955</c:v>
                </c:pt>
                <c:pt idx="4">
                  <c:v>93.800004782268601</c:v>
                </c:pt>
                <c:pt idx="5">
                  <c:v>93.733495374323098</c:v>
                </c:pt>
                <c:pt idx="6">
                  <c:v>93.666992359352449</c:v>
                </c:pt>
                <c:pt idx="7">
                  <c:v>93.600496265071413</c:v>
                </c:pt>
                <c:pt idx="8">
                  <c:v>93.534007661470241</c:v>
                </c:pt>
                <c:pt idx="9">
                  <c:v>93.467527164052029</c:v>
                </c:pt>
                <c:pt idx="10">
                  <c:v>93.401055437299462</c:v>
                </c:pt>
                <c:pt idx="11">
                  <c:v>93.334593198385235</c:v>
                </c:pt>
                <c:pt idx="12">
                  <c:v>93.268141221140482</c:v>
                </c:pt>
                <c:pt idx="13">
                  <c:v>93.201700340295957</c:v>
                </c:pt>
                <c:pt idx="14">
                  <c:v>93.13527145601148</c:v>
                </c:pt>
                <c:pt idx="15">
                  <c:v>93.068855538708874</c:v>
                </c:pt>
                <c:pt idx="16">
                  <c:v>93.002453634224779</c:v>
                </c:pt>
                <c:pt idx="17">
                  <c:v>92.936066869298742</c:v>
                </c:pt>
                <c:pt idx="18">
                  <c:v>92.869696457413013</c:v>
                </c:pt>
                <c:pt idx="19">
                  <c:v>92.803343704999492</c:v>
                </c:pt>
                <c:pt idx="20">
                  <c:v>92.737010018029451</c:v>
                </c:pt>
                <c:pt idx="21">
                  <c:v>92.670696909000597</c:v>
                </c:pt>
                <c:pt idx="22">
                  <c:v>92.604406004335303</c:v>
                </c:pt>
                <c:pt idx="23">
                  <c:v>92.538139052202752</c:v>
                </c:pt>
                <c:pt idx="24">
                  <c:v>92.471897930775285</c:v>
                </c:pt>
                <c:pt idx="25">
                  <c:v>92.405684656928088</c:v>
                </c:pt>
                <c:pt idx="26">
                  <c:v>92.339501395387643</c:v>
                </c:pt>
                <c:pt idx="27">
                  <c:v>92.273350468331344</c:v>
                </c:pt>
                <c:pt idx="28">
                  <c:v>92.207234365436605</c:v>
                </c:pt>
                <c:pt idx="29">
                  <c:v>92.141155754371795</c:v>
                </c:pt>
                <c:pt idx="30">
                  <c:v>92.075117491716185</c:v>
                </c:pt>
                <c:pt idx="31">
                  <c:v>92.009122634287891</c:v>
                </c:pt>
                <c:pt idx="32">
                  <c:v>91.943174450849796</c:v>
                </c:pt>
                <c:pt idx="33">
                  <c:v>91.877276434153671</c:v>
                </c:pt>
                <c:pt idx="34">
                  <c:v>91.811432313269037</c:v>
                </c:pt>
                <c:pt idx="35">
                  <c:v>91.745646066130064</c:v>
                </c:pt>
                <c:pt idx="36">
                  <c:v>91.679921932215677</c:v>
                </c:pt>
                <c:pt idx="37">
                  <c:v>91.614264425258781</c:v>
                </c:pt>
                <c:pt idx="38">
                  <c:v>91.548678345856871</c:v>
                </c:pt>
                <c:pt idx="39">
                  <c:v>91.483168793830203</c:v>
                </c:pt>
                <c:pt idx="40">
                  <c:v>91.417741180142315</c:v>
                </c:pt>
                <c:pt idx="41">
                  <c:v>91.352401238162827</c:v>
                </c:pt>
                <c:pt idx="42">
                  <c:v>91.28715503401105</c:v>
                </c:pt>
                <c:pt idx="43">
                  <c:v>91.222008975673631</c:v>
                </c:pt>
                <c:pt idx="44">
                  <c:v>91.156969820535537</c:v>
                </c:pt>
                <c:pt idx="45">
                  <c:v>91.092044680904891</c:v>
                </c:pt>
                <c:pt idx="46">
                  <c:v>91.0272410270438</c:v>
                </c:pt>
                <c:pt idx="47">
                  <c:v>90.962566687141504</c:v>
                </c:pt>
                <c:pt idx="48">
                  <c:v>90.89802984358127</c:v>
                </c:pt>
                <c:pt idx="49">
                  <c:v>90.833639024756764</c:v>
                </c:pt>
                <c:pt idx="50">
                  <c:v>90.769403091589439</c:v>
                </c:pt>
                <c:pt idx="51">
                  <c:v>90.705331217781591</c:v>
                </c:pt>
                <c:pt idx="52">
                  <c:v>90.641432862714097</c:v>
                </c:pt>
                <c:pt idx="53">
                  <c:v>90.577717735759478</c:v>
                </c:pt>
                <c:pt idx="54">
                  <c:v>90.514195750635011</c:v>
                </c:pt>
                <c:pt idx="55">
                  <c:v>90.450876968263017</c:v>
                </c:pt>
                <c:pt idx="56">
                  <c:v>90.387771526443444</c:v>
                </c:pt>
                <c:pt idx="57">
                  <c:v>90.324889554476272</c:v>
                </c:pt>
                <c:pt idx="58">
                  <c:v>90.262241070703396</c:v>
                </c:pt>
                <c:pt idx="59">
                  <c:v>90.199835860778435</c:v>
                </c:pt>
                <c:pt idx="60">
                  <c:v>90.137683334323299</c:v>
                </c:pt>
                <c:pt idx="61">
                  <c:v>90.075792357502849</c:v>
                </c:pt>
                <c:pt idx="62">
                  <c:v>90.014171058955839</c:v>
                </c:pt>
                <c:pt idx="63">
                  <c:v>89.952826606475824</c:v>
                </c:pt>
                <c:pt idx="64">
                  <c:v>89.891764951857695</c:v>
                </c:pt>
                <c:pt idx="65">
                  <c:v>89.830990541436051</c:v>
                </c:pt>
                <c:pt idx="66">
                  <c:v>89.770505990065658</c:v>
                </c:pt>
                <c:pt idx="67">
                  <c:v>89.710311716661295</c:v>
                </c:pt>
                <c:pt idx="68">
                  <c:v>89.650405539955997</c:v>
                </c:pt>
                <c:pt idx="69">
                  <c:v>89.590782233889797</c:v>
                </c:pt>
                <c:pt idx="70">
                  <c:v>89.531433043041844</c:v>
                </c:pt>
                <c:pt idx="71">
                  <c:v>89.47234515980297</c:v>
                </c:pt>
                <c:pt idx="72">
                  <c:v>89.413501166591061</c:v>
                </c:pt>
                <c:pt idx="73">
                  <c:v>89.354878448360381</c:v>
                </c:pt>
                <c:pt idx="74">
                  <c:v>89.296448582969418</c:v>
                </c:pt>
                <c:pt idx="75">
                  <c:v>89.23817671964504</c:v>
                </c:pt>
                <c:pt idx="76">
                  <c:v>89.180020958791175</c:v>
                </c:pt>
                <c:pt idx="77">
                  <c:v>89.121931749679263</c:v>
                </c:pt>
                <c:pt idx="78">
                  <c:v>89.063851326028583</c:v>
                </c:pt>
                <c:pt idx="79">
                  <c:v>89.005713202993078</c:v>
                </c:pt>
                <c:pt idx="80">
                  <c:v>88.947441762418649</c:v>
                </c:pt>
                <c:pt idx="81">
                  <c:v>88.888951956165769</c:v>
                </c:pt>
                <c:pt idx="82">
                  <c:v>88.830149159502128</c:v>
                </c:pt>
                <c:pt idx="83">
                  <c:v>88.770929207699623</c:v>
                </c:pt>
                <c:pt idx="84">
                  <c:v>88.711178648646026</c:v>
                </c:pt>
                <c:pt idx="85">
                  <c:v>88.650775242120176</c:v>
                </c:pt>
                <c:pt idx="86">
                  <c:v>88.589588732043055</c:v>
                </c:pt>
                <c:pt idx="87">
                  <c:v>88.527481911253659</c:v>
                </c:pt>
                <c:pt idx="88">
                  <c:v>88.464311989051524</c:v>
                </c:pt>
                <c:pt idx="89">
                  <c:v>88.399932259981369</c:v>
                </c:pt>
                <c:pt idx="90">
                  <c:v>88.334194058425084</c:v>
                </c:pt>
                <c:pt idx="91">
                  <c:v>88.266948968101417</c:v>
                </c:pt>
                <c:pt idx="92">
                  <c:v>88.198051239410916</c:v>
                </c:pt>
                <c:pt idx="93">
                  <c:v>88.127360351799155</c:v>
                </c:pt>
                <c:pt idx="94">
                  <c:v>88.054743644207647</c:v>
                </c:pt>
                <c:pt idx="95">
                  <c:v>87.980078925558402</c:v>
                </c:pt>
                <c:pt idx="96">
                  <c:v>87.903256970315397</c:v>
                </c:pt>
                <c:pt idx="97">
                  <c:v>87.824183802484811</c:v>
                </c:pt>
                <c:pt idx="98">
                  <c:v>87.742782675583868</c:v>
                </c:pt>
                <c:pt idx="99">
                  <c:v>87.658995666253304</c:v>
                </c:pt>
                <c:pt idx="100">
                  <c:v>87.572784814888479</c:v>
                </c:pt>
                <c:pt idx="101">
                  <c:v>87.484132766949088</c:v>
                </c:pt>
                <c:pt idx="102">
                  <c:v>87.393042892040995</c:v>
                </c:pt>
                <c:pt idx="103">
                  <c:v>87.299538882693014</c:v>
                </c:pt>
                <c:pt idx="104">
                  <c:v>87.203663859091222</c:v>
                </c:pt>
                <c:pt idx="105">
                  <c:v>87.105479028080168</c:v>
                </c:pt>
                <c:pt idx="106">
                  <c:v>87.005061962961165</c:v>
                </c:pt>
                <c:pt idx="107">
                  <c:v>86.902504583901873</c:v>
                </c:pt>
                <c:pt idx="108">
                  <c:v>86.797910926520174</c:v>
                </c:pt>
                <c:pt idx="109">
                  <c:v>86.691394788347424</c:v>
                </c:pt>
                <c:pt idx="110">
                  <c:v>86.583077339827824</c:v>
                </c:pt>
                <c:pt idx="111">
                  <c:v>86.473084779066753</c:v>
                </c:pt>
                <c:pt idx="112">
                  <c:v>86.361546098756378</c:v>
                </c:pt>
                <c:pt idx="113">
                  <c:v>86.248591020750439</c:v>
                </c:pt>
                <c:pt idx="114">
                  <c:v>86.134348139785772</c:v>
                </c:pt>
                <c:pt idx="115">
                  <c:v>86.018943303897075</c:v>
                </c:pt>
                <c:pt idx="116">
                  <c:v>85.902498245993101</c:v>
                </c:pt>
                <c:pt idx="117">
                  <c:v>85.785129469482513</c:v>
                </c:pt>
                <c:pt idx="118">
                  <c:v>85.666947381149384</c:v>
                </c:pt>
                <c:pt idx="119">
                  <c:v>85.548055656863582</c:v>
                </c:pt>
                <c:pt idx="120">
                  <c:v>85.428550820168397</c:v>
                </c:pt>
                <c:pt idx="121">
                  <c:v>85.308522010184461</c:v>
                </c:pt>
                <c:pt idx="122">
                  <c:v>85.188050913372422</c:v>
                </c:pt>
                <c:pt idx="123">
                  <c:v>85.067211833229834</c:v>
                </c:pt>
                <c:pt idx="124">
                  <c:v>84.9460718726572</c:v>
                </c:pt>
                <c:pt idx="125">
                  <c:v>84.824691205225491</c:v>
                </c:pt>
                <c:pt idx="126">
                  <c:v>84.703123413643354</c:v>
                </c:pt>
                <c:pt idx="127">
                  <c:v>84.581415876128631</c:v>
                </c:pt>
                <c:pt idx="128">
                  <c:v>84.459610183947632</c:v>
                </c:pt>
                <c:pt idx="129">
                  <c:v>84.337742575948269</c:v>
                </c:pt>
                <c:pt idx="130">
                  <c:v>84.215844378371656</c:v>
                </c:pt>
                <c:pt idx="131">
                  <c:v>84.093942440508926</c:v>
                </c:pt>
                <c:pt idx="132">
                  <c:v>83.972059558828064</c:v>
                </c:pt>
                <c:pt idx="133">
                  <c:v>83.850214884006647</c:v>
                </c:pt>
                <c:pt idx="134">
                  <c:v>83.72842430686751</c:v>
                </c:pt>
                <c:pt idx="135">
                  <c:v>83.606700820530122</c:v>
                </c:pt>
                <c:pt idx="136">
                  <c:v>83.485054857176664</c:v>
                </c:pt>
                <c:pt idx="137">
                  <c:v>83.363494598712535</c:v>
                </c:pt>
                <c:pt idx="138">
                  <c:v>83.242026261294711</c:v>
                </c:pt>
                <c:pt idx="139">
                  <c:v>83.120654354236635</c:v>
                </c:pt>
                <c:pt idx="140">
                  <c:v>82.999381914197386</c:v>
                </c:pt>
                <c:pt idx="141">
                  <c:v>82.878210715846649</c:v>
                </c:pt>
                <c:pt idx="142">
                  <c:v>82.757141460388965</c:v>
                </c:pt>
                <c:pt idx="143">
                  <c:v>82.636173943445328</c:v>
                </c:pt>
                <c:pt idx="144">
                  <c:v>82.515307203845879</c:v>
                </c:pt>
                <c:pt idx="145">
                  <c:v>82.394539654896562</c:v>
                </c:pt>
                <c:pt idx="146">
                  <c:v>82.273869199655934</c:v>
                </c:pt>
                <c:pt idx="147">
                  <c:v>82.153293331706649</c:v>
                </c:pt>
                <c:pt idx="148">
                  <c:v>82.032809222835539</c:v>
                </c:pt>
                <c:pt idx="149">
                  <c:v>81.912413798954105</c:v>
                </c:pt>
                <c:pt idx="150">
                  <c:v>81.792103805501867</c:v>
                </c:pt>
                <c:pt idx="151">
                  <c:v>81.671875863482015</c:v>
                </c:pt>
                <c:pt idx="152">
                  <c:v>81.551726517185429</c:v>
                </c:pt>
                <c:pt idx="153">
                  <c:v>81.431652274568023</c:v>
                </c:pt>
                <c:pt idx="154">
                  <c:v>81.311649641157459</c:v>
                </c:pt>
                <c:pt idx="155">
                  <c:v>81.191715148281205</c:v>
                </c:pt>
                <c:pt idx="156">
                  <c:v>81.071845376329009</c:v>
                </c:pt>
                <c:pt idx="157">
                  <c:v>80.952036973689246</c:v>
                </c:pt>
                <c:pt idx="158">
                  <c:v>80.832286671929623</c:v>
                </c:pt>
                <c:pt idx="159">
                  <c:v>80.712591297731166</c:v>
                </c:pt>
                <c:pt idx="160">
                  <c:v>80.592947782026357</c:v>
                </c:pt>
                <c:pt idx="161">
                  <c:v>80.473353166740822</c:v>
                </c:pt>
                <c:pt idx="162">
                  <c:v>80.353804609490581</c:v>
                </c:pt>
                <c:pt idx="163">
                  <c:v>80.234299386545075</c:v>
                </c:pt>
                <c:pt idx="164">
                  <c:v>80.114834894327288</c:v>
                </c:pt>
                <c:pt idx="165">
                  <c:v>79.99540864968921</c:v>
                </c:pt>
                <c:pt idx="166">
                  <c:v>79.876018289169963</c:v>
                </c:pt>
                <c:pt idx="167">
                  <c:v>79.756661567416998</c:v>
                </c:pt>
                <c:pt idx="168">
                  <c:v>79.637336354926731</c:v>
                </c:pt>
                <c:pt idx="169">
                  <c:v>79.518040635240183</c:v>
                </c:pt>
                <c:pt idx="170">
                  <c:v>79.3987725017099</c:v>
                </c:pt>
                <c:pt idx="171">
                  <c:v>79.279530153938097</c:v>
                </c:pt>
                <c:pt idx="172">
                  <c:v>79.160311893971794</c:v>
                </c:pt>
                <c:pt idx="173">
                  <c:v>79.041116122327409</c:v>
                </c:pt>
                <c:pt idx="174">
                  <c:v>78.921941333906517</c:v>
                </c:pt>
                <c:pt idx="175">
                  <c:v>78.802786113854708</c:v>
                </c:pt>
                <c:pt idx="176">
                  <c:v>78.683649133406661</c:v>
                </c:pt>
                <c:pt idx="177">
                  <c:v>78.564529145753596</c:v>
                </c:pt>
                <c:pt idx="178">
                  <c:v>78.445424981962631</c:v>
                </c:pt>
                <c:pt idx="179">
                  <c:v>78.32633554697216</c:v>
                </c:pt>
                <c:pt idx="180">
                  <c:v>78.207259815682221</c:v>
                </c:pt>
                <c:pt idx="181">
                  <c:v>78.088196829155422</c:v>
                </c:pt>
                <c:pt idx="182">
                  <c:v>77.969145690939769</c:v>
                </c:pt>
                <c:pt idx="183">
                  <c:v>77.850105563522035</c:v>
                </c:pt>
                <c:pt idx="184">
                  <c:v>77.73107566491791</c:v>
                </c:pt>
                <c:pt idx="185">
                  <c:v>77.612055265402731</c:v>
                </c:pt>
                <c:pt idx="186">
                  <c:v>77.493043684384986</c:v>
                </c:pt>
                <c:pt idx="187">
                  <c:v>77.374040287422886</c:v>
                </c:pt>
                <c:pt idx="188">
                  <c:v>77.255044483383884</c:v>
                </c:pt>
                <c:pt idx="189">
                  <c:v>77.13605572174481</c:v>
                </c:pt>
                <c:pt idx="190">
                  <c:v>77.017073490030484</c:v>
                </c:pt>
                <c:pt idx="191">
                  <c:v>76.898097311387389</c:v>
                </c:pt>
                <c:pt idx="192">
                  <c:v>76.779126742288767</c:v>
                </c:pt>
                <c:pt idx="193">
                  <c:v>76.660161370366694</c:v>
                </c:pt>
                <c:pt idx="194">
                  <c:v>76.541200812367194</c:v>
                </c:pt>
                <c:pt idx="195">
                  <c:v>76.422244712222977</c:v>
                </c:pt>
                <c:pt idx="196">
                  <c:v>76.30329273923951</c:v>
                </c:pt>
                <c:pt idx="197">
                  <c:v>76.184344586389443</c:v>
                </c:pt>
                <c:pt idx="198">
                  <c:v>76.065399968710139</c:v>
                </c:pt>
                <c:pt idx="199">
                  <c:v>75.946458621799792</c:v>
                </c:pt>
                <c:pt idx="200">
                  <c:v>75.827520300406974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394688"/>
        <c:axId val="289395080"/>
      </c:scatterChart>
      <c:valAx>
        <c:axId val="2893946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395080"/>
        <c:crosses val="autoZero"/>
        <c:crossBetween val="midCat"/>
      </c:valAx>
      <c:valAx>
        <c:axId val="2893950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394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A!$I$21</c:f>
          <c:strCache>
            <c:ptCount val="1"/>
            <c:pt idx="0">
              <c:v>7.51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A!$I$22:$I$222</c:f>
              <c:numCache>
                <c:formatCode>General</c:formatCode>
                <c:ptCount val="201"/>
                <c:pt idx="0">
                  <c:v>117.291</c:v>
                </c:pt>
                <c:pt idx="1">
                  <c:v>105.10899999999999</c:v>
                </c:pt>
                <c:pt idx="2">
                  <c:v>94.308999999999997</c:v>
                </c:pt>
                <c:pt idx="3">
                  <c:v>91.891000000000005</c:v>
                </c:pt>
                <c:pt idx="4">
                  <c:v>91.182000000000002</c:v>
                </c:pt>
                <c:pt idx="5">
                  <c:v>91.491</c:v>
                </c:pt>
                <c:pt idx="6">
                  <c:v>90.909000000000006</c:v>
                </c:pt>
                <c:pt idx="7">
                  <c:v>91.108999999999995</c:v>
                </c:pt>
                <c:pt idx="8">
                  <c:v>90.6</c:v>
                </c:pt>
                <c:pt idx="9">
                  <c:v>91.472999999999999</c:v>
                </c:pt>
                <c:pt idx="10">
                  <c:v>90.781999999999996</c:v>
                </c:pt>
                <c:pt idx="11">
                  <c:v>90.182000000000002</c:v>
                </c:pt>
                <c:pt idx="12">
                  <c:v>90.382000000000005</c:v>
                </c:pt>
                <c:pt idx="13">
                  <c:v>90.709000000000003</c:v>
                </c:pt>
                <c:pt idx="14">
                  <c:v>91.909000000000006</c:v>
                </c:pt>
                <c:pt idx="15">
                  <c:v>90.691000000000003</c:v>
                </c:pt>
                <c:pt idx="16">
                  <c:v>92.617999999999995</c:v>
                </c:pt>
                <c:pt idx="17">
                  <c:v>91.909000000000006</c:v>
                </c:pt>
                <c:pt idx="18">
                  <c:v>92.254999999999995</c:v>
                </c:pt>
                <c:pt idx="19">
                  <c:v>92.745000000000005</c:v>
                </c:pt>
                <c:pt idx="20">
                  <c:v>92.673000000000002</c:v>
                </c:pt>
                <c:pt idx="21">
                  <c:v>92.326999999999998</c:v>
                </c:pt>
                <c:pt idx="22">
                  <c:v>91.673000000000002</c:v>
                </c:pt>
                <c:pt idx="23">
                  <c:v>93.290999999999997</c:v>
                </c:pt>
                <c:pt idx="24">
                  <c:v>92.2</c:v>
                </c:pt>
                <c:pt idx="25">
                  <c:v>92</c:v>
                </c:pt>
                <c:pt idx="26">
                  <c:v>91.855000000000004</c:v>
                </c:pt>
                <c:pt idx="27">
                  <c:v>93.527000000000001</c:v>
                </c:pt>
                <c:pt idx="28">
                  <c:v>91.891000000000005</c:v>
                </c:pt>
                <c:pt idx="29">
                  <c:v>93.4</c:v>
                </c:pt>
                <c:pt idx="30">
                  <c:v>92</c:v>
                </c:pt>
                <c:pt idx="31">
                  <c:v>93.472999999999999</c:v>
                </c:pt>
                <c:pt idx="32">
                  <c:v>92.8</c:v>
                </c:pt>
                <c:pt idx="33">
                  <c:v>92.709000000000003</c:v>
                </c:pt>
                <c:pt idx="34">
                  <c:v>93.344999999999999</c:v>
                </c:pt>
                <c:pt idx="35">
                  <c:v>93.6</c:v>
                </c:pt>
                <c:pt idx="36">
                  <c:v>94.709000000000003</c:v>
                </c:pt>
                <c:pt idx="37">
                  <c:v>94.691000000000003</c:v>
                </c:pt>
                <c:pt idx="38">
                  <c:v>92.8</c:v>
                </c:pt>
                <c:pt idx="39">
                  <c:v>94.817999999999998</c:v>
                </c:pt>
                <c:pt idx="40">
                  <c:v>94.927000000000007</c:v>
                </c:pt>
                <c:pt idx="41">
                  <c:v>95.763999999999996</c:v>
                </c:pt>
                <c:pt idx="42">
                  <c:v>95.126999999999995</c:v>
                </c:pt>
                <c:pt idx="43">
                  <c:v>95.873000000000005</c:v>
                </c:pt>
                <c:pt idx="44">
                  <c:v>97.563999999999993</c:v>
                </c:pt>
                <c:pt idx="45">
                  <c:v>98.491</c:v>
                </c:pt>
                <c:pt idx="46">
                  <c:v>99.254999999999995</c:v>
                </c:pt>
                <c:pt idx="47">
                  <c:v>99.144999999999996</c:v>
                </c:pt>
                <c:pt idx="48">
                  <c:v>101.782</c:v>
                </c:pt>
                <c:pt idx="49">
                  <c:v>103</c:v>
                </c:pt>
                <c:pt idx="50">
                  <c:v>104.527</c:v>
                </c:pt>
                <c:pt idx="51">
                  <c:v>108.145</c:v>
                </c:pt>
                <c:pt idx="52">
                  <c:v>112.07299999999999</c:v>
                </c:pt>
                <c:pt idx="53">
                  <c:v>118.09099999999999</c:v>
                </c:pt>
                <c:pt idx="54">
                  <c:v>124</c:v>
                </c:pt>
                <c:pt idx="55">
                  <c:v>133.41800000000001</c:v>
                </c:pt>
                <c:pt idx="56">
                  <c:v>143.38200000000001</c:v>
                </c:pt>
                <c:pt idx="57">
                  <c:v>156</c:v>
                </c:pt>
                <c:pt idx="58">
                  <c:v>168.345</c:v>
                </c:pt>
                <c:pt idx="59">
                  <c:v>179.58199999999999</c:v>
                </c:pt>
                <c:pt idx="60">
                  <c:v>188.89099999999999</c:v>
                </c:pt>
                <c:pt idx="61">
                  <c:v>196.50899999999999</c:v>
                </c:pt>
                <c:pt idx="62">
                  <c:v>202.4</c:v>
                </c:pt>
                <c:pt idx="63">
                  <c:v>206.41800000000001</c:v>
                </c:pt>
                <c:pt idx="64">
                  <c:v>204.964</c:v>
                </c:pt>
                <c:pt idx="65">
                  <c:v>195.43600000000001</c:v>
                </c:pt>
                <c:pt idx="66">
                  <c:v>175.49100000000001</c:v>
                </c:pt>
                <c:pt idx="67">
                  <c:v>138.709</c:v>
                </c:pt>
                <c:pt idx="68">
                  <c:v>102.61799999999999</c:v>
                </c:pt>
                <c:pt idx="69">
                  <c:v>93.164000000000001</c:v>
                </c:pt>
                <c:pt idx="70">
                  <c:v>94.2</c:v>
                </c:pt>
                <c:pt idx="71">
                  <c:v>93.164000000000001</c:v>
                </c:pt>
                <c:pt idx="72">
                  <c:v>95.563999999999993</c:v>
                </c:pt>
                <c:pt idx="73">
                  <c:v>97.108999999999995</c:v>
                </c:pt>
                <c:pt idx="74">
                  <c:v>99.673000000000002</c:v>
                </c:pt>
                <c:pt idx="75">
                  <c:v>104.782</c:v>
                </c:pt>
                <c:pt idx="76">
                  <c:v>110.509</c:v>
                </c:pt>
                <c:pt idx="77">
                  <c:v>118.673</c:v>
                </c:pt>
                <c:pt idx="78">
                  <c:v>127.691</c:v>
                </c:pt>
                <c:pt idx="79">
                  <c:v>138.89099999999999</c:v>
                </c:pt>
                <c:pt idx="80">
                  <c:v>146.92699999999999</c:v>
                </c:pt>
                <c:pt idx="81">
                  <c:v>155.14500000000001</c:v>
                </c:pt>
                <c:pt idx="82">
                  <c:v>159.255</c:v>
                </c:pt>
                <c:pt idx="83">
                  <c:v>161.85499999999999</c:v>
                </c:pt>
                <c:pt idx="84">
                  <c:v>155.291</c:v>
                </c:pt>
                <c:pt idx="85">
                  <c:v>141.78200000000001</c:v>
                </c:pt>
                <c:pt idx="86">
                  <c:v>115.018</c:v>
                </c:pt>
                <c:pt idx="87">
                  <c:v>93.272999999999996</c:v>
                </c:pt>
                <c:pt idx="88">
                  <c:v>90.018000000000001</c:v>
                </c:pt>
                <c:pt idx="89">
                  <c:v>88.727000000000004</c:v>
                </c:pt>
                <c:pt idx="90">
                  <c:v>89.527000000000001</c:v>
                </c:pt>
                <c:pt idx="91">
                  <c:v>88.418000000000006</c:v>
                </c:pt>
                <c:pt idx="92">
                  <c:v>89.727000000000004</c:v>
                </c:pt>
                <c:pt idx="93">
                  <c:v>89.436000000000007</c:v>
                </c:pt>
                <c:pt idx="94">
                  <c:v>88.454999999999998</c:v>
                </c:pt>
                <c:pt idx="95">
                  <c:v>88.344999999999999</c:v>
                </c:pt>
                <c:pt idx="96">
                  <c:v>87.763999999999996</c:v>
                </c:pt>
                <c:pt idx="97">
                  <c:v>88.527000000000001</c:v>
                </c:pt>
                <c:pt idx="98">
                  <c:v>89.072999999999993</c:v>
                </c:pt>
                <c:pt idx="99">
                  <c:v>89.655000000000001</c:v>
                </c:pt>
                <c:pt idx="100">
                  <c:v>86.927000000000007</c:v>
                </c:pt>
                <c:pt idx="101">
                  <c:v>87.617999999999995</c:v>
                </c:pt>
                <c:pt idx="102">
                  <c:v>89.018000000000001</c:v>
                </c:pt>
                <c:pt idx="103">
                  <c:v>89.108999999999995</c:v>
                </c:pt>
                <c:pt idx="104">
                  <c:v>89.563999999999993</c:v>
                </c:pt>
                <c:pt idx="105">
                  <c:v>89.835999999999999</c:v>
                </c:pt>
                <c:pt idx="106">
                  <c:v>89.036000000000001</c:v>
                </c:pt>
                <c:pt idx="107">
                  <c:v>90.509</c:v>
                </c:pt>
                <c:pt idx="108">
                  <c:v>90.944999999999993</c:v>
                </c:pt>
                <c:pt idx="109">
                  <c:v>92.944999999999993</c:v>
                </c:pt>
                <c:pt idx="110">
                  <c:v>94.164000000000001</c:v>
                </c:pt>
                <c:pt idx="111">
                  <c:v>94.527000000000001</c:v>
                </c:pt>
                <c:pt idx="112">
                  <c:v>97.4</c:v>
                </c:pt>
                <c:pt idx="113">
                  <c:v>101.455</c:v>
                </c:pt>
                <c:pt idx="114">
                  <c:v>104.509</c:v>
                </c:pt>
                <c:pt idx="115">
                  <c:v>109.145</c:v>
                </c:pt>
                <c:pt idx="116">
                  <c:v>113.07299999999999</c:v>
                </c:pt>
                <c:pt idx="117">
                  <c:v>114.182</c:v>
                </c:pt>
                <c:pt idx="118">
                  <c:v>115.6</c:v>
                </c:pt>
                <c:pt idx="119">
                  <c:v>115.655</c:v>
                </c:pt>
                <c:pt idx="120">
                  <c:v>110.818</c:v>
                </c:pt>
                <c:pt idx="121">
                  <c:v>106.855</c:v>
                </c:pt>
                <c:pt idx="122">
                  <c:v>102.10899999999999</c:v>
                </c:pt>
                <c:pt idx="123">
                  <c:v>95.218000000000004</c:v>
                </c:pt>
                <c:pt idx="124">
                  <c:v>90.344999999999999</c:v>
                </c:pt>
                <c:pt idx="125">
                  <c:v>86.4</c:v>
                </c:pt>
                <c:pt idx="126">
                  <c:v>86.290999999999997</c:v>
                </c:pt>
                <c:pt idx="127">
                  <c:v>84.308999999999997</c:v>
                </c:pt>
                <c:pt idx="128">
                  <c:v>84.891000000000005</c:v>
                </c:pt>
                <c:pt idx="129">
                  <c:v>85.308999999999997</c:v>
                </c:pt>
                <c:pt idx="130">
                  <c:v>84.817999999999998</c:v>
                </c:pt>
                <c:pt idx="131">
                  <c:v>85.691000000000003</c:v>
                </c:pt>
                <c:pt idx="132">
                  <c:v>85.873000000000005</c:v>
                </c:pt>
                <c:pt idx="133">
                  <c:v>85.581999999999994</c:v>
                </c:pt>
                <c:pt idx="134">
                  <c:v>86.182000000000002</c:v>
                </c:pt>
                <c:pt idx="135">
                  <c:v>85.691000000000003</c:v>
                </c:pt>
                <c:pt idx="136">
                  <c:v>86.855000000000004</c:v>
                </c:pt>
                <c:pt idx="137">
                  <c:v>88.090999999999994</c:v>
                </c:pt>
                <c:pt idx="138">
                  <c:v>88.617999999999995</c:v>
                </c:pt>
                <c:pt idx="139">
                  <c:v>91.655000000000001</c:v>
                </c:pt>
                <c:pt idx="140">
                  <c:v>92.418000000000006</c:v>
                </c:pt>
                <c:pt idx="141">
                  <c:v>95.254999999999995</c:v>
                </c:pt>
                <c:pt idx="142">
                  <c:v>96.545000000000002</c:v>
                </c:pt>
                <c:pt idx="143">
                  <c:v>98.472999999999999</c:v>
                </c:pt>
                <c:pt idx="144">
                  <c:v>98.090999999999994</c:v>
                </c:pt>
                <c:pt idx="145">
                  <c:v>96.617999999999995</c:v>
                </c:pt>
                <c:pt idx="146">
                  <c:v>95.072999999999993</c:v>
                </c:pt>
                <c:pt idx="147">
                  <c:v>92.364000000000004</c:v>
                </c:pt>
                <c:pt idx="148">
                  <c:v>89.2</c:v>
                </c:pt>
                <c:pt idx="149">
                  <c:v>86.418000000000006</c:v>
                </c:pt>
                <c:pt idx="150">
                  <c:v>84.218000000000004</c:v>
                </c:pt>
                <c:pt idx="151">
                  <c:v>84.8</c:v>
                </c:pt>
                <c:pt idx="152">
                  <c:v>83.963999999999999</c:v>
                </c:pt>
                <c:pt idx="153">
                  <c:v>83.364000000000004</c:v>
                </c:pt>
                <c:pt idx="154">
                  <c:v>82.963999999999999</c:v>
                </c:pt>
                <c:pt idx="155">
                  <c:v>82.709000000000003</c:v>
                </c:pt>
                <c:pt idx="156">
                  <c:v>82.855000000000004</c:v>
                </c:pt>
                <c:pt idx="157">
                  <c:v>82.6</c:v>
                </c:pt>
                <c:pt idx="158">
                  <c:v>82.491</c:v>
                </c:pt>
                <c:pt idx="159">
                  <c:v>82.817999999999998</c:v>
                </c:pt>
                <c:pt idx="160">
                  <c:v>83.6</c:v>
                </c:pt>
                <c:pt idx="161">
                  <c:v>82.527000000000001</c:v>
                </c:pt>
                <c:pt idx="162">
                  <c:v>82.144999999999996</c:v>
                </c:pt>
                <c:pt idx="163">
                  <c:v>82.763999999999996</c:v>
                </c:pt>
                <c:pt idx="164">
                  <c:v>83.272999999999996</c:v>
                </c:pt>
                <c:pt idx="165">
                  <c:v>83.018000000000001</c:v>
                </c:pt>
                <c:pt idx="166">
                  <c:v>83.164000000000001</c:v>
                </c:pt>
                <c:pt idx="167">
                  <c:v>83.364000000000004</c:v>
                </c:pt>
                <c:pt idx="168">
                  <c:v>83.182000000000002</c:v>
                </c:pt>
                <c:pt idx="169">
                  <c:v>83.763999999999996</c:v>
                </c:pt>
                <c:pt idx="170">
                  <c:v>83.236000000000004</c:v>
                </c:pt>
                <c:pt idx="171">
                  <c:v>82.055000000000007</c:v>
                </c:pt>
                <c:pt idx="172">
                  <c:v>81.599999999999994</c:v>
                </c:pt>
                <c:pt idx="173">
                  <c:v>82.581999999999994</c:v>
                </c:pt>
                <c:pt idx="174">
                  <c:v>83.436000000000007</c:v>
                </c:pt>
                <c:pt idx="175">
                  <c:v>82.308999999999997</c:v>
                </c:pt>
                <c:pt idx="176">
                  <c:v>82.745000000000005</c:v>
                </c:pt>
                <c:pt idx="177">
                  <c:v>81.963999999999999</c:v>
                </c:pt>
                <c:pt idx="178">
                  <c:v>82.835999999999999</c:v>
                </c:pt>
                <c:pt idx="179">
                  <c:v>83.509</c:v>
                </c:pt>
                <c:pt idx="180">
                  <c:v>82.254999999999995</c:v>
                </c:pt>
                <c:pt idx="181">
                  <c:v>83.236000000000004</c:v>
                </c:pt>
                <c:pt idx="182">
                  <c:v>82.781999999999996</c:v>
                </c:pt>
                <c:pt idx="183">
                  <c:v>82.673000000000002</c:v>
                </c:pt>
                <c:pt idx="184">
                  <c:v>82.873000000000005</c:v>
                </c:pt>
                <c:pt idx="185">
                  <c:v>81.454999999999998</c:v>
                </c:pt>
                <c:pt idx="186">
                  <c:v>82.272999999999996</c:v>
                </c:pt>
                <c:pt idx="187">
                  <c:v>83.108999999999995</c:v>
                </c:pt>
                <c:pt idx="188">
                  <c:v>82.236000000000004</c:v>
                </c:pt>
                <c:pt idx="189">
                  <c:v>82.072999999999993</c:v>
                </c:pt>
                <c:pt idx="190">
                  <c:v>83.927000000000007</c:v>
                </c:pt>
                <c:pt idx="191">
                  <c:v>83.364000000000004</c:v>
                </c:pt>
                <c:pt idx="192">
                  <c:v>82.108999999999995</c:v>
                </c:pt>
                <c:pt idx="193">
                  <c:v>82.055000000000007</c:v>
                </c:pt>
                <c:pt idx="194">
                  <c:v>83.326999999999998</c:v>
                </c:pt>
                <c:pt idx="195">
                  <c:v>83.817999999999998</c:v>
                </c:pt>
                <c:pt idx="196">
                  <c:v>81.727000000000004</c:v>
                </c:pt>
                <c:pt idx="197">
                  <c:v>82.382000000000005</c:v>
                </c:pt>
                <c:pt idx="198">
                  <c:v>81.599999999999994</c:v>
                </c:pt>
                <c:pt idx="199">
                  <c:v>84.126999999999995</c:v>
                </c:pt>
                <c:pt idx="200">
                  <c:v>81.891000000000005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A!$Z$22:$Z$222</c:f>
              <c:numCache>
                <c:formatCode>0.00</c:formatCode>
                <c:ptCount val="201"/>
                <c:pt idx="0">
                  <c:v>97.020291269348292</c:v>
                </c:pt>
                <c:pt idx="1">
                  <c:v>96.946452208914295</c:v>
                </c:pt>
                <c:pt idx="2">
                  <c:v>96.872613799678035</c:v>
                </c:pt>
                <c:pt idx="3">
                  <c:v>96.7987760819409</c:v>
                </c:pt>
                <c:pt idx="4">
                  <c:v>96.724939097717296</c:v>
                </c:pt>
                <c:pt idx="5">
                  <c:v>96.651102890689671</c:v>
                </c:pt>
                <c:pt idx="6">
                  <c:v>96.577267506138995</c:v>
                </c:pt>
                <c:pt idx="7">
                  <c:v>96.50343299084625</c:v>
                </c:pt>
                <c:pt idx="8">
                  <c:v>96.429599392959986</c:v>
                </c:pt>
                <c:pt idx="9">
                  <c:v>96.355766761824398</c:v>
                </c:pt>
                <c:pt idx="10">
                  <c:v>96.281935147761203</c:v>
                </c:pt>
                <c:pt idx="11">
                  <c:v>96.208104601798652</c:v>
                </c:pt>
                <c:pt idx="12">
                  <c:v>96.134275175338885</c:v>
                </c:pt>
                <c:pt idx="13">
                  <c:v>96.060446919754469</c:v>
                </c:pt>
                <c:pt idx="14">
                  <c:v>95.986619885903792</c:v>
                </c:pt>
                <c:pt idx="15">
                  <c:v>95.912794123553127</c:v>
                </c:pt>
                <c:pt idx="16">
                  <c:v>95.838969680692117</c:v>
                </c:pt>
                <c:pt idx="17">
                  <c:v>95.765146602727228</c:v>
                </c:pt>
                <c:pt idx="18">
                  <c:v>95.69132493153657</c:v>
                </c:pt>
                <c:pt idx="19">
                  <c:v>95.617504704366453</c:v>
                </c:pt>
                <c:pt idx="20">
                  <c:v>95.543685952548145</c:v>
                </c:pt>
                <c:pt idx="21">
                  <c:v>95.469868700010906</c:v>
                </c:pt>
                <c:pt idx="22">
                  <c:v>95.396052961563413</c:v>
                </c:pt>
                <c:pt idx="23">
                  <c:v>95.322238740913804</c:v>
                </c:pt>
                <c:pt idx="24">
                  <c:v>95.248426028393382</c:v>
                </c:pt>
                <c:pt idx="25">
                  <c:v>95.174614798346312</c:v>
                </c:pt>
                <c:pt idx="26">
                  <c:v>95.100805006142082</c:v>
                </c:pt>
                <c:pt idx="27">
                  <c:v>95.02699658476304</c:v>
                </c:pt>
                <c:pt idx="28">
                  <c:v>94.953189440914514</c:v>
                </c:pt>
                <c:pt idx="29">
                  <c:v>94.879383450601225</c:v>
                </c:pt>
                <c:pt idx="30">
                  <c:v>94.805578454124372</c:v>
                </c:pt>
                <c:pt idx="31">
                  <c:v>94.731774250533277</c:v>
                </c:pt>
                <c:pt idx="32">
                  <c:v>94.657970591981282</c:v>
                </c:pt>
                <c:pt idx="33">
                  <c:v>94.584167180358023</c:v>
                </c:pt>
                <c:pt idx="34">
                  <c:v>94.510363676792934</c:v>
                </c:pt>
                <c:pt idx="35">
                  <c:v>94.436559767411183</c:v>
                </c:pt>
                <c:pt idx="36">
                  <c:v>94.362755450641046</c:v>
                </c:pt>
                <c:pt idx="37">
                  <c:v>94.288952133628626</c:v>
                </c:pt>
                <c:pt idx="38">
                  <c:v>94.215156484517607</c:v>
                </c:pt>
                <c:pt idx="39">
                  <c:v>94.141393042214816</c:v>
                </c:pt>
                <c:pt idx="40">
                  <c:v>94.067742755309055</c:v>
                </c:pt>
                <c:pt idx="41">
                  <c:v>93.994452894809953</c:v>
                </c:pt>
                <c:pt idx="42">
                  <c:v>93.922229084490738</c:v>
                </c:pt>
                <c:pt idx="43">
                  <c:v>93.852956387318642</c:v>
                </c:pt>
                <c:pt idx="44">
                  <c:v>93.791348639302242</c:v>
                </c:pt>
                <c:pt idx="45">
                  <c:v>93.748427508796794</c:v>
                </c:pt>
                <c:pt idx="46">
                  <c:v>93.748247911822418</c:v>
                </c:pt>
                <c:pt idx="47">
                  <c:v>93.839701240029797</c:v>
                </c:pt>
                <c:pt idx="48">
                  <c:v>94.115037757212235</c:v>
                </c:pt>
                <c:pt idx="49">
                  <c:v>94.735144783772739</c:v>
                </c:pt>
                <c:pt idx="50">
                  <c:v>95.957756621312726</c:v>
                </c:pt>
                <c:pt idx="51">
                  <c:v>98.158492535553819</c:v>
                </c:pt>
                <c:pt idx="52">
                  <c:v>101.82745928407552</c:v>
                </c:pt>
                <c:pt idx="53">
                  <c:v>107.52006472246191</c:v>
                </c:pt>
                <c:pt idx="54">
                  <c:v>115.74536723664505</c:v>
                </c:pt>
                <c:pt idx="55">
                  <c:v>126.79332607562134</c:v>
                </c:pt>
                <c:pt idx="56">
                  <c:v>140.53271853939765</c:v>
                </c:pt>
                <c:pt idx="57">
                  <c:v>156.24414940386882</c:v>
                </c:pt>
                <c:pt idx="58">
                  <c:v>172.56955676608229</c:v>
                </c:pt>
                <c:pt idx="59">
                  <c:v>187.64325908502903</c:v>
                </c:pt>
                <c:pt idx="60">
                  <c:v>199.41478372885351</c:v>
                </c:pt>
                <c:pt idx="61">
                  <c:v>206.09661489486317</c:v>
                </c:pt>
                <c:pt idx="62">
                  <c:v>206.60491282954229</c:v>
                </c:pt>
                <c:pt idx="63">
                  <c:v>200.84405827669829</c:v>
                </c:pt>
                <c:pt idx="64">
                  <c:v>189.73230348709731</c:v>
                </c:pt>
                <c:pt idx="65">
                  <c:v>174.95908565869749</c:v>
                </c:pt>
                <c:pt idx="66">
                  <c:v>158.56227192327958</c:v>
                </c:pt>
                <c:pt idx="67">
                  <c:v>142.47093704154642</c:v>
                </c:pt>
                <c:pt idx="68">
                  <c:v>128.15384225539793</c:v>
                </c:pt>
                <c:pt idx="69">
                  <c:v>116.45618552468925</c:v>
                </c:pt>
                <c:pt idx="70">
                  <c:v>107.631551469716</c:v>
                </c:pt>
                <c:pt idx="71">
                  <c:v>101.51809958171944</c:v>
                </c:pt>
                <c:pt idx="72">
                  <c:v>97.785290042199478</c:v>
                </c:pt>
                <c:pt idx="73">
                  <c:v>96.181738534558264</c:v>
                </c:pt>
                <c:pt idx="74">
                  <c:v>96.722042972751908</c:v>
                </c:pt>
                <c:pt idx="75">
                  <c:v>99.743596814452005</c:v>
                </c:pt>
                <c:pt idx="76">
                  <c:v>105.75801744121996</c:v>
                </c:pt>
                <c:pt idx="77">
                  <c:v>115.06430543297765</c:v>
                </c:pt>
                <c:pt idx="78">
                  <c:v>127.22146422634985</c:v>
                </c:pt>
                <c:pt idx="79">
                  <c:v>140.65417572026124</c:v>
                </c:pt>
                <c:pt idx="80">
                  <c:v>152.73714713354323</c:v>
                </c:pt>
                <c:pt idx="81">
                  <c:v>160.52123362923697</c:v>
                </c:pt>
                <c:pt idx="82">
                  <c:v>161.85973320545142</c:v>
                </c:pt>
                <c:pt idx="83">
                  <c:v>156.34478583638645</c:v>
                </c:pt>
                <c:pt idx="84">
                  <c:v>145.49179579970919</c:v>
                </c:pt>
                <c:pt idx="85">
                  <c:v>132.05476278402131</c:v>
                </c:pt>
                <c:pt idx="86">
                  <c:v>118.89050446372715</c:v>
                </c:pt>
                <c:pt idx="87">
                  <c:v>108.00521292251071</c:v>
                </c:pt>
                <c:pt idx="88">
                  <c:v>100.19222427176403</c:v>
                </c:pt>
                <c:pt idx="89">
                  <c:v>95.245988807610317</c:v>
                </c:pt>
                <c:pt idx="90">
                  <c:v>92.448676828654186</c:v>
                </c:pt>
                <c:pt idx="91">
                  <c:v>91.012110116235618</c:v>
                </c:pt>
                <c:pt idx="92">
                  <c:v>90.320580951467321</c:v>
                </c:pt>
                <c:pt idx="93">
                  <c:v>89.986167562390889</c:v>
                </c:pt>
                <c:pt idx="94">
                  <c:v>89.802525892234925</c:v>
                </c:pt>
                <c:pt idx="95">
                  <c:v>89.674902743870462</c:v>
                </c:pt>
                <c:pt idx="96">
                  <c:v>89.565266510147538</c:v>
                </c:pt>
                <c:pt idx="97">
                  <c:v>89.460192086145682</c:v>
                </c:pt>
                <c:pt idx="98">
                  <c:v>89.355539923299432</c:v>
                </c:pt>
                <c:pt idx="99">
                  <c:v>89.25030874566005</c:v>
                </c:pt>
                <c:pt idx="100">
                  <c:v>89.144620867528701</c:v>
                </c:pt>
                <c:pt idx="101">
                  <c:v>89.039448976119104</c:v>
                </c:pt>
                <c:pt idx="102">
                  <c:v>88.937354633027752</c:v>
                </c:pt>
                <c:pt idx="103">
                  <c:v>88.844410246161658</c:v>
                </c:pt>
                <c:pt idx="104">
                  <c:v>88.773963961042753</c:v>
                </c:pt>
                <c:pt idx="105">
                  <c:v>88.753025777690524</c:v>
                </c:pt>
                <c:pt idx="106">
                  <c:v>88.831505285896213</c:v>
                </c:pt>
                <c:pt idx="107">
                  <c:v>89.092855948900251</c:v>
                </c:pt>
                <c:pt idx="108">
                  <c:v>89.661708625774367</c:v>
                </c:pt>
                <c:pt idx="109">
                  <c:v>90.700621526718876</c:v>
                </c:pt>
                <c:pt idx="110">
                  <c:v>92.386432266282043</c:v>
                </c:pt>
                <c:pt idx="111">
                  <c:v>94.860149414432257</c:v>
                </c:pt>
                <c:pt idx="112">
                  <c:v>98.155026875414109</c:v>
                </c:pt>
                <c:pt idx="113">
                  <c:v>102.12341983294129</c:v>
                </c:pt>
                <c:pt idx="114">
                  <c:v>106.39644174169993</c:v>
                </c:pt>
                <c:pt idx="115">
                  <c:v>110.41040312306073</c:v>
                </c:pt>
                <c:pt idx="116">
                  <c:v>113.51367229083753</c:v>
                </c:pt>
                <c:pt idx="117">
                  <c:v>115.13176719569874</c:v>
                </c:pt>
                <c:pt idx="118">
                  <c:v>114.93467555655909</c:v>
                </c:pt>
                <c:pt idx="119">
                  <c:v>112.93973906934707</c:v>
                </c:pt>
                <c:pt idx="120">
                  <c:v>109.50614885404266</c:v>
                </c:pt>
                <c:pt idx="121">
                  <c:v>105.2234497997035</c:v>
                </c:pt>
                <c:pt idx="122">
                  <c:v>100.74148802134292</c:v>
                </c:pt>
                <c:pt idx="123">
                  <c:v>96.608867568347222</c:v>
                </c:pt>
                <c:pt idx="124">
                  <c:v>93.173409020711048</c:v>
                </c:pt>
                <c:pt idx="125">
                  <c:v>90.563147896269868</c:v>
                </c:pt>
                <c:pt idx="126">
                  <c:v>88.731479932889698</c:v>
                </c:pt>
                <c:pt idx="127">
                  <c:v>87.531701697235775</c:v>
                </c:pt>
                <c:pt idx="128">
                  <c:v>86.787926716995102</c:v>
                </c:pt>
                <c:pt idx="129">
                  <c:v>86.343577871349638</c:v>
                </c:pt>
                <c:pt idx="130">
                  <c:v>86.084451321727428</c:v>
                </c:pt>
                <c:pt idx="131">
                  <c:v>85.943353516577488</c:v>
                </c:pt>
                <c:pt idx="132">
                  <c:v>85.895866216938501</c:v>
                </c:pt>
                <c:pt idx="133">
                  <c:v>85.954101657151725</c:v>
                </c:pt>
                <c:pt idx="134">
                  <c:v>86.160586277138492</c:v>
                </c:pt>
                <c:pt idx="135">
                  <c:v>86.580190595229126</c:v>
                </c:pt>
                <c:pt idx="136">
                  <c:v>87.285945134785763</c:v>
                </c:pt>
                <c:pt idx="137">
                  <c:v>88.335689486290903</c:v>
                </c:pt>
                <c:pt idx="138">
                  <c:v>89.741044532226425</c:v>
                </c:pt>
                <c:pt idx="139">
                  <c:v>91.43686078553975</c:v>
                </c:pt>
                <c:pt idx="140">
                  <c:v>93.26474753672025</c:v>
                </c:pt>
                <c:pt idx="141">
                  <c:v>94.984224975147825</c:v>
                </c:pt>
                <c:pt idx="142">
                  <c:v>96.316895758499285</c:v>
                </c:pt>
                <c:pt idx="143">
                  <c:v>97.014762273264196</c:v>
                </c:pt>
                <c:pt idx="144">
                  <c:v>96.930245620847529</c:v>
                </c:pt>
                <c:pt idx="145">
                  <c:v>96.06084782824972</c:v>
                </c:pt>
                <c:pt idx="146">
                  <c:v>94.549920192726475</c:v>
                </c:pt>
                <c:pt idx="147">
                  <c:v>92.643211749075988</c:v>
                </c:pt>
                <c:pt idx="148">
                  <c:v>90.619256555260378</c:v>
                </c:pt>
                <c:pt idx="149">
                  <c:v>88.720588987889116</c:v>
                </c:pt>
                <c:pt idx="150">
                  <c:v>87.108552714802258</c:v>
                </c:pt>
                <c:pt idx="151">
                  <c:v>85.85105293184759</c:v>
                </c:pt>
                <c:pt idx="152">
                  <c:v>84.938192648257967</c:v>
                </c:pt>
                <c:pt idx="153">
                  <c:v>84.31225614584433</c:v>
                </c:pt>
                <c:pt idx="154">
                  <c:v>83.898060567946999</c:v>
                </c:pt>
                <c:pt idx="155">
                  <c:v>83.624817582754687</c:v>
                </c:pt>
                <c:pt idx="156">
                  <c:v>83.437085026505457</c:v>
                </c:pt>
                <c:pt idx="157">
                  <c:v>83.296944032885918</c:v>
                </c:pt>
                <c:pt idx="158">
                  <c:v>83.181219241477606</c:v>
                </c:pt>
                <c:pt idx="159">
                  <c:v>83.077087417662597</c:v>
                </c:pt>
                <c:pt idx="160">
                  <c:v>82.978072237830261</c:v>
                </c:pt>
                <c:pt idx="161">
                  <c:v>82.881171151569148</c:v>
                </c:pt>
                <c:pt idx="162">
                  <c:v>82.78510055532233</c:v>
                </c:pt>
                <c:pt idx="163">
                  <c:v>82.689352150133047</c:v>
                </c:pt>
                <c:pt idx="164">
                  <c:v>82.593738187082948</c:v>
                </c:pt>
                <c:pt idx="165">
                  <c:v>82.498192948235967</c:v>
                </c:pt>
                <c:pt idx="166">
                  <c:v>82.402693683781735</c:v>
                </c:pt>
                <c:pt idx="167">
                  <c:v>82.307231738059343</c:v>
                </c:pt>
                <c:pt idx="168">
                  <c:v>82.211802840093895</c:v>
                </c:pt>
                <c:pt idx="169">
                  <c:v>82.116404084023131</c:v>
                </c:pt>
                <c:pt idx="170">
                  <c:v>82.021033053709857</c:v>
                </c:pt>
                <c:pt idx="171">
                  <c:v>81.925687580680645</c:v>
                </c:pt>
                <c:pt idx="172">
                  <c:v>81.830365675214864</c:v>
                </c:pt>
                <c:pt idx="173">
                  <c:v>81.735065501677653</c:v>
                </c:pt>
                <c:pt idx="174">
                  <c:v>81.639785364778703</c:v>
                </c:pt>
                <c:pt idx="175">
                  <c:v>81.544523698773702</c:v>
                </c:pt>
                <c:pt idx="176">
                  <c:v>81.449279057812333</c:v>
                </c:pt>
                <c:pt idx="177">
                  <c:v>81.354050107032322</c:v>
                </c:pt>
                <c:pt idx="178">
                  <c:v>81.258835614290632</c:v>
                </c:pt>
                <c:pt idx="179">
                  <c:v>81.163634442481197</c:v>
                </c:pt>
                <c:pt idx="180">
                  <c:v>81.068445542400426</c:v>
                </c:pt>
                <c:pt idx="181">
                  <c:v>80.973267946124196</c:v>
                </c:pt>
                <c:pt idx="182">
                  <c:v>80.878100760863347</c:v>
                </c:pt>
                <c:pt idx="183">
                  <c:v>80.782943163265415</c:v>
                </c:pt>
                <c:pt idx="184">
                  <c:v>80.68779439413278</c:v>
                </c:pt>
                <c:pt idx="185">
                  <c:v>80.592653753528595</c:v>
                </c:pt>
                <c:pt idx="186">
                  <c:v>80.497520596243959</c:v>
                </c:pt>
                <c:pt idx="187">
                  <c:v>80.402394327601101</c:v>
                </c:pt>
                <c:pt idx="188">
                  <c:v>80.307274399568968</c:v>
                </c:pt>
                <c:pt idx="189">
                  <c:v>80.212160307169157</c:v>
                </c:pt>
                <c:pt idx="190">
                  <c:v>80.117051585151572</c:v>
                </c:pt>
                <c:pt idx="191">
                  <c:v>80.021947804920202</c:v>
                </c:pt>
                <c:pt idx="192">
                  <c:v>79.926848571691153</c:v>
                </c:pt>
                <c:pt idx="193">
                  <c:v>79.831753521866091</c:v>
                </c:pt>
                <c:pt idx="194">
                  <c:v>79.736662320605205</c:v>
                </c:pt>
                <c:pt idx="195">
                  <c:v>79.641574659585075</c:v>
                </c:pt>
                <c:pt idx="196">
                  <c:v>79.546490254927946</c:v>
                </c:pt>
                <c:pt idx="197">
                  <c:v>79.451408845289521</c:v>
                </c:pt>
                <c:pt idx="198">
                  <c:v>79.356330190093672</c:v>
                </c:pt>
                <c:pt idx="199">
                  <c:v>79.26125406790284</c:v>
                </c:pt>
                <c:pt idx="200">
                  <c:v>79.166180274914254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A!$BF$22:$BF$222</c:f>
              <c:numCache>
                <c:formatCode>General</c:formatCode>
                <c:ptCount val="201"/>
                <c:pt idx="0">
                  <c:v>97.020291269348292</c:v>
                </c:pt>
                <c:pt idx="1">
                  <c:v>96.946452208914295</c:v>
                </c:pt>
                <c:pt idx="2">
                  <c:v>96.872613799678035</c:v>
                </c:pt>
                <c:pt idx="3">
                  <c:v>96.7987760819409</c:v>
                </c:pt>
                <c:pt idx="4">
                  <c:v>96.724939097717296</c:v>
                </c:pt>
                <c:pt idx="5">
                  <c:v>96.651102890689671</c:v>
                </c:pt>
                <c:pt idx="6">
                  <c:v>96.577267506138995</c:v>
                </c:pt>
                <c:pt idx="7">
                  <c:v>96.50343299084625</c:v>
                </c:pt>
                <c:pt idx="8">
                  <c:v>96.429599392959986</c:v>
                </c:pt>
                <c:pt idx="9">
                  <c:v>96.355766761824398</c:v>
                </c:pt>
                <c:pt idx="10">
                  <c:v>96.281935147761203</c:v>
                </c:pt>
                <c:pt idx="11">
                  <c:v>96.208104601798652</c:v>
                </c:pt>
                <c:pt idx="12">
                  <c:v>96.134275175338885</c:v>
                </c:pt>
                <c:pt idx="13">
                  <c:v>96.060446919754469</c:v>
                </c:pt>
                <c:pt idx="14">
                  <c:v>95.986619885903792</c:v>
                </c:pt>
                <c:pt idx="15">
                  <c:v>95.912794123553127</c:v>
                </c:pt>
                <c:pt idx="16">
                  <c:v>95.838969680692117</c:v>
                </c:pt>
                <c:pt idx="17">
                  <c:v>95.765146602727228</c:v>
                </c:pt>
                <c:pt idx="18">
                  <c:v>95.69132493153657</c:v>
                </c:pt>
                <c:pt idx="19">
                  <c:v>95.617504704366453</c:v>
                </c:pt>
                <c:pt idx="20">
                  <c:v>95.543685952548145</c:v>
                </c:pt>
                <c:pt idx="21">
                  <c:v>95.469868700010906</c:v>
                </c:pt>
                <c:pt idx="22">
                  <c:v>95.396052961563413</c:v>
                </c:pt>
                <c:pt idx="23">
                  <c:v>95.322238740913804</c:v>
                </c:pt>
                <c:pt idx="24">
                  <c:v>95.248426028393382</c:v>
                </c:pt>
                <c:pt idx="25">
                  <c:v>95.174614798346312</c:v>
                </c:pt>
                <c:pt idx="26">
                  <c:v>95.100805006142039</c:v>
                </c:pt>
                <c:pt idx="27">
                  <c:v>95.026996584762756</c:v>
                </c:pt>
                <c:pt idx="28">
                  <c:v>94.953189440912567</c:v>
                </c:pt>
                <c:pt idx="29">
                  <c:v>94.879383450588762</c:v>
                </c:pt>
                <c:pt idx="30">
                  <c:v>94.805578454048685</c:v>
                </c:pt>
                <c:pt idx="31">
                  <c:v>94.731774250098837</c:v>
                </c:pt>
                <c:pt idx="32">
                  <c:v>94.657970589623787</c:v>
                </c:pt>
                <c:pt idx="33">
                  <c:v>94.584167168264145</c:v>
                </c:pt>
                <c:pt idx="34">
                  <c:v>94.510363618142492</c:v>
                </c:pt>
                <c:pt idx="35">
                  <c:v>94.436559498526009</c:v>
                </c:pt>
                <c:pt idx="36">
                  <c:v>94.362754285301804</c:v>
                </c:pt>
                <c:pt idx="37">
                  <c:v>94.288947359129395</c:v>
                </c:pt>
                <c:pt idx="38">
                  <c:v>94.215137992119949</c:v>
                </c:pt>
                <c:pt idx="39">
                  <c:v>94.141325332877827</c:v>
                </c:pt>
                <c:pt idx="40">
                  <c:v>94.067508389723599</c:v>
                </c:pt>
                <c:pt idx="41">
                  <c:v>93.993686011900692</c:v>
                </c:pt>
                <c:pt idx="42">
                  <c:v>93.919856868550539</c:v>
                </c:pt>
                <c:pt idx="43">
                  <c:v>93.846019425221286</c:v>
                </c:pt>
                <c:pt idx="44">
                  <c:v>93.772171917656266</c:v>
                </c:pt>
                <c:pt idx="45">
                  <c:v>93.698312322587967</c:v>
                </c:pt>
                <c:pt idx="46">
                  <c:v>93.624438325242949</c:v>
                </c:pt>
                <c:pt idx="47">
                  <c:v>93.550547283242693</c:v>
                </c:pt>
                <c:pt idx="48">
                  <c:v>93.476636186566367</c:v>
                </c:pt>
                <c:pt idx="49">
                  <c:v>93.402701613222732</c:v>
                </c:pt>
                <c:pt idx="50">
                  <c:v>93.328739680262515</c:v>
                </c:pt>
                <c:pt idx="51">
                  <c:v>93.254745989750518</c:v>
                </c:pt>
                <c:pt idx="52">
                  <c:v>93.180715569307949</c:v>
                </c:pt>
                <c:pt idx="53">
                  <c:v>93.106642806834273</c:v>
                </c:pt>
                <c:pt idx="54">
                  <c:v>93.032521379024388</c:v>
                </c:pt>
                <c:pt idx="55">
                  <c:v>92.958344173314558</c:v>
                </c:pt>
                <c:pt idx="56">
                  <c:v>92.884103202921025</c:v>
                </c:pt>
                <c:pt idx="57">
                  <c:v>92.809789514684397</c:v>
                </c:pt>
                <c:pt idx="58">
                  <c:v>92.73539308950086</c:v>
                </c:pt>
                <c:pt idx="59">
                  <c:v>92.66090273521786</c:v>
                </c:pt>
                <c:pt idx="60">
                  <c:v>92.586305971995728</c:v>
                </c:pt>
                <c:pt idx="61">
                  <c:v>92.51158891030164</c:v>
                </c:pt>
                <c:pt idx="62">
                  <c:v>92.436736121906335</c:v>
                </c:pt>
                <c:pt idx="63">
                  <c:v>92.361730504511968</c:v>
                </c:pt>
                <c:pt idx="64">
                  <c:v>92.286553140951597</c:v>
                </c:pt>
                <c:pt idx="65">
                  <c:v>92.211183154281315</c:v>
                </c:pt>
                <c:pt idx="66">
                  <c:v>92.135597560534904</c:v>
                </c:pt>
                <c:pt idx="67">
                  <c:v>92.059771121439866</c:v>
                </c:pt>
                <c:pt idx="68">
                  <c:v>91.983676200004012</c:v>
                </c:pt>
                <c:pt idx="69">
                  <c:v>91.907282622575664</c:v>
                </c:pt>
                <c:pt idx="70">
                  <c:v>91.830557551756101</c:v>
                </c:pt>
                <c:pt idx="71">
                  <c:v>91.753465375391741</c:v>
                </c:pt>
                <c:pt idx="72">
                  <c:v>91.675967617782732</c:v>
                </c:pt>
                <c:pt idx="73">
                  <c:v>91.598022880186605</c:v>
                </c:pt>
                <c:pt idx="74">
                  <c:v>91.51958681864069</c:v>
                </c:pt>
                <c:pt idx="75">
                  <c:v>91.44061216802146</c:v>
                </c:pt>
                <c:pt idx="76">
                  <c:v>91.361048822045362</c:v>
                </c:pt>
                <c:pt idx="77">
                  <c:v>91.28084397951055</c:v>
                </c:pt>
                <c:pt idx="78">
                  <c:v>91.199942367391003</c:v>
                </c:pt>
                <c:pt idx="79">
                  <c:v>91.118286551313247</c:v>
                </c:pt>
                <c:pt idx="80">
                  <c:v>91.035817343349521</c:v>
                </c:pt>
                <c:pt idx="81">
                  <c:v>90.952474315827914</c:v>
                </c:pt>
                <c:pt idx="82">
                  <c:v>90.868196427866181</c:v>
                </c:pt>
                <c:pt idx="83">
                  <c:v>90.78292276847958</c:v>
                </c:pt>
                <c:pt idx="84">
                  <c:v>90.69659341632601</c:v>
                </c:pt>
                <c:pt idx="85">
                  <c:v>90.609150411413367</c:v>
                </c:pt>
                <c:pt idx="86">
                  <c:v>90.520538828462463</c:v>
                </c:pt>
                <c:pt idx="87">
                  <c:v>90.430707935236384</c:v>
                </c:pt>
                <c:pt idx="88">
                  <c:v>90.339612412267641</c:v>
                </c:pt>
                <c:pt idx="89">
                  <c:v>90.247213603400169</c:v>
                </c:pt>
                <c:pt idx="90">
                  <c:v>90.153480759886008</c:v>
                </c:pt>
                <c:pt idx="91">
                  <c:v>90.05839223499683</c:v>
                </c:pt>
                <c:pt idx="92">
                  <c:v>89.96193658183978</c:v>
                </c:pt>
                <c:pt idx="93">
                  <c:v>89.864113504911501</c:v>
                </c:pt>
                <c:pt idx="94">
                  <c:v>89.764934616422977</c:v>
                </c:pt>
                <c:pt idx="95">
                  <c:v>89.664423951972182</c:v>
                </c:pt>
                <c:pt idx="96">
                  <c:v>89.562618206902371</c:v>
                </c:pt>
                <c:pt idx="97">
                  <c:v>89.459566664561223</c:v>
                </c:pt>
                <c:pt idx="98">
                  <c:v>89.355330800256183</c:v>
                </c:pt>
                <c:pt idx="99">
                  <c:v>89.249983559273147</c:v>
                </c:pt>
                <c:pt idx="100">
                  <c:v>89.14360832291635</c:v>
                </c:pt>
                <c:pt idx="101">
                  <c:v>89.036297591998164</c:v>
                </c:pt>
                <c:pt idx="102">
                  <c:v>88.928151431360789</c:v>
                </c:pt>
                <c:pt idx="103">
                  <c:v>88.819275730728606</c:v>
                </c:pt>
                <c:pt idx="104">
                  <c:v>88.709780345556538</c:v>
                </c:pt>
                <c:pt idx="105">
                  <c:v>88.599777185946365</c:v>
                </c:pt>
                <c:pt idx="106">
                  <c:v>88.489378321916718</c:v>
                </c:pt>
                <c:pt idx="107">
                  <c:v>88.378694169480966</c:v>
                </c:pt>
                <c:pt idx="108">
                  <c:v>88.267831814618788</c:v>
                </c:pt>
                <c:pt idx="109">
                  <c:v>88.156893522095856</c:v>
                </c:pt>
                <c:pt idx="110">
                  <c:v>88.04597546414935</c:v>
                </c:pt>
                <c:pt idx="111">
                  <c:v>87.935166691320674</c:v>
                </c:pt>
                <c:pt idx="112">
                  <c:v>87.824548355142838</c:v>
                </c:pt>
                <c:pt idx="113">
                  <c:v>87.71419318079964</c:v>
                </c:pt>
                <c:pt idx="114">
                  <c:v>87.60416517789281</c:v>
                </c:pt>
                <c:pt idx="115">
                  <c:v>87.494519569482435</c:v>
                </c:pt>
                <c:pt idx="116">
                  <c:v>87.385302913787456</c:v>
                </c:pt>
                <c:pt idx="117">
                  <c:v>87.276553389327319</c:v>
                </c:pt>
                <c:pt idx="118">
                  <c:v>87.168301212682607</c:v>
                </c:pt>
                <c:pt idx="119">
                  <c:v>87.060569158170821</c:v>
                </c:pt>
                <c:pt idx="120">
                  <c:v>86.953373150228089</c:v>
                </c:pt>
                <c:pt idx="121">
                  <c:v>86.846722901799922</c:v>
                </c:pt>
                <c:pt idx="122">
                  <c:v>86.740622575224094</c:v>
                </c:pt>
                <c:pt idx="123">
                  <c:v>86.635071445624973</c:v>
                </c:pt>
                <c:pt idx="124">
                  <c:v>86.530064550472474</c:v>
                </c:pt>
                <c:pt idx="125">
                  <c:v>86.425593312488346</c:v>
                </c:pt>
                <c:pt idx="126">
                  <c:v>86.32164612635799</c:v>
                </c:pt>
                <c:pt idx="127">
                  <c:v>86.218208902636349</c:v>
                </c:pt>
                <c:pt idx="128">
                  <c:v>86.115265564768706</c:v>
                </c:pt>
                <c:pt idx="129">
                  <c:v>86.012798497262352</c:v>
                </c:pt>
                <c:pt idx="130">
                  <c:v>85.910788944758906</c:v>
                </c:pt>
                <c:pt idx="131">
                  <c:v>85.809217363089957</c:v>
                </c:pt>
                <c:pt idx="132">
                  <c:v>85.708063724396567</c:v>
                </c:pt>
                <c:pt idx="133">
                  <c:v>85.607307779095734</c:v>
                </c:pt>
                <c:pt idx="134">
                  <c:v>85.50692927793375</c:v>
                </c:pt>
                <c:pt idx="135">
                  <c:v>85.406908157622198</c:v>
                </c:pt>
                <c:pt idx="136">
                  <c:v>85.307224693646035</c:v>
                </c:pt>
                <c:pt idx="137">
                  <c:v>85.20785962380647</c:v>
                </c:pt>
                <c:pt idx="138">
                  <c:v>85.108794245942192</c:v>
                </c:pt>
                <c:pt idx="139">
                  <c:v>85.010010493090107</c:v>
                </c:pt>
                <c:pt idx="140">
                  <c:v>84.91149098912156</c:v>
                </c:pt>
                <c:pt idx="141">
                  <c:v>84.813219087642324</c:v>
                </c:pt>
                <c:pt idx="142">
                  <c:v>84.715178896684336</c:v>
                </c:pt>
                <c:pt idx="143">
                  <c:v>84.617355291457812</c:v>
                </c:pt>
                <c:pt idx="144">
                  <c:v>84.519733917180304</c:v>
                </c:pt>
                <c:pt idx="145">
                  <c:v>84.42230118375862</c:v>
                </c:pt>
                <c:pt idx="146">
                  <c:v>84.325044253876044</c:v>
                </c:pt>
                <c:pt idx="147">
                  <c:v>84.227951025830563</c:v>
                </c:pt>
                <c:pt idx="148">
                  <c:v>84.131010112282652</c:v>
                </c:pt>
                <c:pt idx="149">
                  <c:v>84.034210815901901</c:v>
                </c:pt>
                <c:pt idx="150">
                  <c:v>83.937543102751803</c:v>
                </c:pt>
                <c:pt idx="151">
                  <c:v>83.840997574118106</c:v>
                </c:pt>
                <c:pt idx="152">
                  <c:v>83.744565437370383</c:v>
                </c:pt>
                <c:pt idx="153">
                  <c:v>83.648238476343266</c:v>
                </c:pt>
                <c:pt idx="154">
                  <c:v>83.552009021636394</c:v>
                </c:pt>
                <c:pt idx="155">
                  <c:v>83.455869921155468</c:v>
                </c:pt>
                <c:pt idx="156">
                  <c:v>83.359814511151995</c:v>
                </c:pt>
                <c:pt idx="157">
                  <c:v>83.263836587963524</c:v>
                </c:pt>
                <c:pt idx="158">
                  <c:v>83.16793038060915</c:v>
                </c:pt>
                <c:pt idx="159">
                  <c:v>83.072090524356028</c:v>
                </c:pt>
                <c:pt idx="160">
                  <c:v>82.976312035339021</c:v>
                </c:pt>
                <c:pt idx="161">
                  <c:v>82.880590286288211</c:v>
                </c:pt>
                <c:pt idx="162">
                  <c:v>82.784920983396916</c:v>
                </c:pt>
                <c:pt idx="163">
                  <c:v>82.689300144343704</c:v>
                </c:pt>
                <c:pt idx="164">
                  <c:v>82.593724077467471</c:v>
                </c:pt>
                <c:pt idx="165">
                  <c:v>82.498189362082286</c:v>
                </c:pt>
                <c:pt idx="166">
                  <c:v>82.402692829909583</c:v>
                </c:pt>
                <c:pt idx="167">
                  <c:v>82.307231547597922</c:v>
                </c:pt>
                <c:pt idx="168">
                  <c:v>82.211802800294961</c:v>
                </c:pt>
                <c:pt idx="169">
                  <c:v>82.116404076232257</c:v>
                </c:pt>
                <c:pt idx="170">
                  <c:v>82.021033052281126</c:v>
                </c:pt>
                <c:pt idx="171">
                  <c:v>81.925687580435195</c:v>
                </c:pt>
                <c:pt idx="172">
                  <c:v>81.830365675175358</c:v>
                </c:pt>
                <c:pt idx="173">
                  <c:v>81.735065501671698</c:v>
                </c:pt>
                <c:pt idx="174">
                  <c:v>81.639785364777865</c:v>
                </c:pt>
                <c:pt idx="175">
                  <c:v>81.544523698773588</c:v>
                </c:pt>
                <c:pt idx="176">
                  <c:v>81.449279057812319</c:v>
                </c:pt>
                <c:pt idx="177">
                  <c:v>81.354050107032322</c:v>
                </c:pt>
                <c:pt idx="178">
                  <c:v>81.258835614290632</c:v>
                </c:pt>
                <c:pt idx="179">
                  <c:v>81.163634442481197</c:v>
                </c:pt>
                <c:pt idx="180">
                  <c:v>81.068445542400426</c:v>
                </c:pt>
                <c:pt idx="181">
                  <c:v>80.973267946124196</c:v>
                </c:pt>
                <c:pt idx="182">
                  <c:v>80.878100760863347</c:v>
                </c:pt>
                <c:pt idx="183">
                  <c:v>80.782943163265415</c:v>
                </c:pt>
                <c:pt idx="184">
                  <c:v>80.68779439413278</c:v>
                </c:pt>
                <c:pt idx="185">
                  <c:v>80.592653753528595</c:v>
                </c:pt>
                <c:pt idx="186">
                  <c:v>80.497520596243959</c:v>
                </c:pt>
                <c:pt idx="187">
                  <c:v>80.402394327601101</c:v>
                </c:pt>
                <c:pt idx="188">
                  <c:v>80.307274399568968</c:v>
                </c:pt>
                <c:pt idx="189">
                  <c:v>80.212160307169157</c:v>
                </c:pt>
                <c:pt idx="190">
                  <c:v>80.117051585151572</c:v>
                </c:pt>
                <c:pt idx="191">
                  <c:v>80.021947804920202</c:v>
                </c:pt>
                <c:pt idx="192">
                  <c:v>79.926848571691153</c:v>
                </c:pt>
                <c:pt idx="193">
                  <c:v>79.831753521866091</c:v>
                </c:pt>
                <c:pt idx="194">
                  <c:v>79.736662320605205</c:v>
                </c:pt>
                <c:pt idx="195">
                  <c:v>79.641574659585075</c:v>
                </c:pt>
                <c:pt idx="196">
                  <c:v>79.546490254927946</c:v>
                </c:pt>
                <c:pt idx="197">
                  <c:v>79.451408845289521</c:v>
                </c:pt>
                <c:pt idx="198">
                  <c:v>79.356330190093672</c:v>
                </c:pt>
                <c:pt idx="199">
                  <c:v>79.26125406790284</c:v>
                </c:pt>
                <c:pt idx="200">
                  <c:v>79.166180274914254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483584"/>
        <c:axId val="289483976"/>
      </c:scatterChart>
      <c:valAx>
        <c:axId val="2894835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483976"/>
        <c:crosses val="autoZero"/>
        <c:crossBetween val="midCat"/>
      </c:valAx>
      <c:valAx>
        <c:axId val="2894839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483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A!$J$21</c:f>
          <c:strCache>
            <c:ptCount val="1"/>
            <c:pt idx="0">
              <c:v>8.09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A!$J$22:$J$222</c:f>
              <c:numCache>
                <c:formatCode>General</c:formatCode>
                <c:ptCount val="201"/>
                <c:pt idx="0">
                  <c:v>96.344999999999999</c:v>
                </c:pt>
                <c:pt idx="1">
                  <c:v>93.981999999999999</c:v>
                </c:pt>
                <c:pt idx="2">
                  <c:v>93.927000000000007</c:v>
                </c:pt>
                <c:pt idx="3">
                  <c:v>94.745000000000005</c:v>
                </c:pt>
                <c:pt idx="4">
                  <c:v>94.655000000000001</c:v>
                </c:pt>
                <c:pt idx="5">
                  <c:v>93.472999999999999</c:v>
                </c:pt>
                <c:pt idx="6">
                  <c:v>92.691000000000003</c:v>
                </c:pt>
                <c:pt idx="7">
                  <c:v>92.781999999999996</c:v>
                </c:pt>
                <c:pt idx="8">
                  <c:v>94.472999999999999</c:v>
                </c:pt>
                <c:pt idx="9">
                  <c:v>92.8</c:v>
                </c:pt>
                <c:pt idx="10">
                  <c:v>92.072999999999993</c:v>
                </c:pt>
                <c:pt idx="11">
                  <c:v>93.218000000000004</c:v>
                </c:pt>
                <c:pt idx="12">
                  <c:v>93.6</c:v>
                </c:pt>
                <c:pt idx="13">
                  <c:v>93.835999999999999</c:v>
                </c:pt>
                <c:pt idx="14">
                  <c:v>93.418000000000006</c:v>
                </c:pt>
                <c:pt idx="15">
                  <c:v>94.272999999999996</c:v>
                </c:pt>
                <c:pt idx="16">
                  <c:v>94.344999999999999</c:v>
                </c:pt>
                <c:pt idx="17">
                  <c:v>93.635999999999996</c:v>
                </c:pt>
                <c:pt idx="18">
                  <c:v>94.144999999999996</c:v>
                </c:pt>
                <c:pt idx="19">
                  <c:v>95.2</c:v>
                </c:pt>
                <c:pt idx="20">
                  <c:v>94.326999999999998</c:v>
                </c:pt>
                <c:pt idx="21">
                  <c:v>93.873000000000005</c:v>
                </c:pt>
                <c:pt idx="22">
                  <c:v>94.2</c:v>
                </c:pt>
                <c:pt idx="23">
                  <c:v>94.727000000000004</c:v>
                </c:pt>
                <c:pt idx="24">
                  <c:v>94.308999999999997</c:v>
                </c:pt>
                <c:pt idx="25">
                  <c:v>94.981999999999999</c:v>
                </c:pt>
                <c:pt idx="26">
                  <c:v>93.817999999999998</c:v>
                </c:pt>
                <c:pt idx="27">
                  <c:v>94.108999999999995</c:v>
                </c:pt>
                <c:pt idx="28">
                  <c:v>94.835999999999999</c:v>
                </c:pt>
                <c:pt idx="29">
                  <c:v>94.873000000000005</c:v>
                </c:pt>
                <c:pt idx="30">
                  <c:v>95.491</c:v>
                </c:pt>
                <c:pt idx="31">
                  <c:v>95.072999999999993</c:v>
                </c:pt>
                <c:pt idx="32">
                  <c:v>96.2</c:v>
                </c:pt>
                <c:pt idx="33">
                  <c:v>97.527000000000001</c:v>
                </c:pt>
                <c:pt idx="34">
                  <c:v>95.527000000000001</c:v>
                </c:pt>
                <c:pt idx="35">
                  <c:v>97.055000000000007</c:v>
                </c:pt>
                <c:pt idx="36">
                  <c:v>96.655000000000001</c:v>
                </c:pt>
                <c:pt idx="37">
                  <c:v>96.072999999999993</c:v>
                </c:pt>
                <c:pt idx="38">
                  <c:v>96.617999999999995</c:v>
                </c:pt>
                <c:pt idx="39">
                  <c:v>97.8</c:v>
                </c:pt>
                <c:pt idx="40">
                  <c:v>98.4</c:v>
                </c:pt>
                <c:pt idx="41">
                  <c:v>99.272999999999996</c:v>
                </c:pt>
                <c:pt idx="42">
                  <c:v>99.691000000000003</c:v>
                </c:pt>
                <c:pt idx="43">
                  <c:v>100.8</c:v>
                </c:pt>
                <c:pt idx="44">
                  <c:v>100.527</c:v>
                </c:pt>
                <c:pt idx="45">
                  <c:v>104.164</c:v>
                </c:pt>
                <c:pt idx="46">
                  <c:v>104.709</c:v>
                </c:pt>
                <c:pt idx="47">
                  <c:v>107.2</c:v>
                </c:pt>
                <c:pt idx="48">
                  <c:v>111.38200000000001</c:v>
                </c:pt>
                <c:pt idx="49">
                  <c:v>114.727</c:v>
                </c:pt>
                <c:pt idx="50">
                  <c:v>120.273</c:v>
                </c:pt>
                <c:pt idx="51">
                  <c:v>129.036</c:v>
                </c:pt>
                <c:pt idx="52">
                  <c:v>138.12700000000001</c:v>
                </c:pt>
                <c:pt idx="53">
                  <c:v>148.50899999999999</c:v>
                </c:pt>
                <c:pt idx="54">
                  <c:v>162.364</c:v>
                </c:pt>
                <c:pt idx="55">
                  <c:v>176.2</c:v>
                </c:pt>
                <c:pt idx="56">
                  <c:v>186.81800000000001</c:v>
                </c:pt>
                <c:pt idx="57">
                  <c:v>195.18199999999999</c:v>
                </c:pt>
                <c:pt idx="58">
                  <c:v>202.21799999999999</c:v>
                </c:pt>
                <c:pt idx="59">
                  <c:v>206.05500000000001</c:v>
                </c:pt>
                <c:pt idx="60">
                  <c:v>207.38200000000001</c:v>
                </c:pt>
                <c:pt idx="61">
                  <c:v>204.709</c:v>
                </c:pt>
                <c:pt idx="62">
                  <c:v>192.23599999999999</c:v>
                </c:pt>
                <c:pt idx="63">
                  <c:v>167.636</c:v>
                </c:pt>
                <c:pt idx="64">
                  <c:v>126.41800000000001</c:v>
                </c:pt>
                <c:pt idx="65">
                  <c:v>100.309</c:v>
                </c:pt>
                <c:pt idx="66">
                  <c:v>97.673000000000002</c:v>
                </c:pt>
                <c:pt idx="67">
                  <c:v>96.817999999999998</c:v>
                </c:pt>
                <c:pt idx="68">
                  <c:v>96.454999999999998</c:v>
                </c:pt>
                <c:pt idx="69">
                  <c:v>99.090999999999994</c:v>
                </c:pt>
                <c:pt idx="70">
                  <c:v>100.673</c:v>
                </c:pt>
                <c:pt idx="71">
                  <c:v>103.41800000000001</c:v>
                </c:pt>
                <c:pt idx="72">
                  <c:v>108.236</c:v>
                </c:pt>
                <c:pt idx="73">
                  <c:v>116.05500000000001</c:v>
                </c:pt>
                <c:pt idx="74">
                  <c:v>123.90900000000001</c:v>
                </c:pt>
                <c:pt idx="75">
                  <c:v>135.49100000000001</c:v>
                </c:pt>
                <c:pt idx="76">
                  <c:v>145.10900000000001</c:v>
                </c:pt>
                <c:pt idx="77">
                  <c:v>154.255</c:v>
                </c:pt>
                <c:pt idx="78">
                  <c:v>160.81800000000001</c:v>
                </c:pt>
                <c:pt idx="79">
                  <c:v>163.655</c:v>
                </c:pt>
                <c:pt idx="80">
                  <c:v>161.49100000000001</c:v>
                </c:pt>
                <c:pt idx="81">
                  <c:v>151.54499999999999</c:v>
                </c:pt>
                <c:pt idx="82">
                  <c:v>129.327</c:v>
                </c:pt>
                <c:pt idx="83">
                  <c:v>101.818</c:v>
                </c:pt>
                <c:pt idx="84">
                  <c:v>91.835999999999999</c:v>
                </c:pt>
                <c:pt idx="85">
                  <c:v>90.182000000000002</c:v>
                </c:pt>
                <c:pt idx="86">
                  <c:v>91.709000000000003</c:v>
                </c:pt>
                <c:pt idx="87">
                  <c:v>89.491</c:v>
                </c:pt>
                <c:pt idx="88">
                  <c:v>89.8</c:v>
                </c:pt>
                <c:pt idx="89">
                  <c:v>90.218000000000004</c:v>
                </c:pt>
                <c:pt idx="90">
                  <c:v>91.418000000000006</c:v>
                </c:pt>
                <c:pt idx="91">
                  <c:v>89.745000000000005</c:v>
                </c:pt>
                <c:pt idx="92">
                  <c:v>89.855000000000004</c:v>
                </c:pt>
                <c:pt idx="93">
                  <c:v>90.4</c:v>
                </c:pt>
                <c:pt idx="94">
                  <c:v>89.673000000000002</c:v>
                </c:pt>
                <c:pt idx="95">
                  <c:v>90.563999999999993</c:v>
                </c:pt>
                <c:pt idx="96">
                  <c:v>89.763999999999996</c:v>
                </c:pt>
                <c:pt idx="97">
                  <c:v>89.745000000000005</c:v>
                </c:pt>
                <c:pt idx="98">
                  <c:v>91.290999999999997</c:v>
                </c:pt>
                <c:pt idx="99">
                  <c:v>91.2</c:v>
                </c:pt>
                <c:pt idx="100">
                  <c:v>91.581999999999994</c:v>
                </c:pt>
                <c:pt idx="101">
                  <c:v>92.090999999999994</c:v>
                </c:pt>
                <c:pt idx="102">
                  <c:v>90.817999999999998</c:v>
                </c:pt>
                <c:pt idx="103">
                  <c:v>91.981999999999999</c:v>
                </c:pt>
                <c:pt idx="104">
                  <c:v>92.745000000000005</c:v>
                </c:pt>
                <c:pt idx="105">
                  <c:v>91.655000000000001</c:v>
                </c:pt>
                <c:pt idx="106">
                  <c:v>94.655000000000001</c:v>
                </c:pt>
                <c:pt idx="107">
                  <c:v>96.763999999999996</c:v>
                </c:pt>
                <c:pt idx="108">
                  <c:v>98.090999999999994</c:v>
                </c:pt>
                <c:pt idx="109">
                  <c:v>102.255</c:v>
                </c:pt>
                <c:pt idx="110">
                  <c:v>106.43600000000001</c:v>
                </c:pt>
                <c:pt idx="111">
                  <c:v>109.673</c:v>
                </c:pt>
                <c:pt idx="112">
                  <c:v>113.145</c:v>
                </c:pt>
                <c:pt idx="113">
                  <c:v>116.364</c:v>
                </c:pt>
                <c:pt idx="114">
                  <c:v>118.05500000000001</c:v>
                </c:pt>
                <c:pt idx="115">
                  <c:v>116.58199999999999</c:v>
                </c:pt>
                <c:pt idx="116">
                  <c:v>113.527</c:v>
                </c:pt>
                <c:pt idx="117">
                  <c:v>107.491</c:v>
                </c:pt>
                <c:pt idx="118">
                  <c:v>101.655</c:v>
                </c:pt>
                <c:pt idx="119">
                  <c:v>96.218000000000004</c:v>
                </c:pt>
                <c:pt idx="120">
                  <c:v>90.927000000000007</c:v>
                </c:pt>
                <c:pt idx="121">
                  <c:v>87.344999999999999</c:v>
                </c:pt>
                <c:pt idx="122">
                  <c:v>87.272999999999996</c:v>
                </c:pt>
                <c:pt idx="123">
                  <c:v>85.344999999999999</c:v>
                </c:pt>
                <c:pt idx="124">
                  <c:v>85.6</c:v>
                </c:pt>
                <c:pt idx="125">
                  <c:v>87.018000000000001</c:v>
                </c:pt>
                <c:pt idx="126">
                  <c:v>86.527000000000001</c:v>
                </c:pt>
                <c:pt idx="127">
                  <c:v>86.891000000000005</c:v>
                </c:pt>
                <c:pt idx="128">
                  <c:v>87.108999999999995</c:v>
                </c:pt>
                <c:pt idx="129">
                  <c:v>86.727000000000004</c:v>
                </c:pt>
                <c:pt idx="130">
                  <c:v>86.182000000000002</c:v>
                </c:pt>
                <c:pt idx="131">
                  <c:v>88.036000000000001</c:v>
                </c:pt>
                <c:pt idx="132">
                  <c:v>87.944999999999993</c:v>
                </c:pt>
                <c:pt idx="133">
                  <c:v>89.6</c:v>
                </c:pt>
                <c:pt idx="134">
                  <c:v>91.418000000000006</c:v>
                </c:pt>
                <c:pt idx="135">
                  <c:v>92.8</c:v>
                </c:pt>
                <c:pt idx="136">
                  <c:v>94.617999999999995</c:v>
                </c:pt>
                <c:pt idx="137">
                  <c:v>97.254999999999995</c:v>
                </c:pt>
                <c:pt idx="138">
                  <c:v>98.4</c:v>
                </c:pt>
                <c:pt idx="139">
                  <c:v>99.382000000000005</c:v>
                </c:pt>
                <c:pt idx="140">
                  <c:v>98.090999999999994</c:v>
                </c:pt>
                <c:pt idx="141">
                  <c:v>98.835999999999999</c:v>
                </c:pt>
                <c:pt idx="142">
                  <c:v>94.873000000000005</c:v>
                </c:pt>
                <c:pt idx="143">
                  <c:v>91.581999999999994</c:v>
                </c:pt>
                <c:pt idx="144">
                  <c:v>87.236000000000004</c:v>
                </c:pt>
                <c:pt idx="145">
                  <c:v>87.344999999999999</c:v>
                </c:pt>
                <c:pt idx="146">
                  <c:v>87.691000000000003</c:v>
                </c:pt>
                <c:pt idx="147">
                  <c:v>85.2</c:v>
                </c:pt>
                <c:pt idx="148">
                  <c:v>85.727000000000004</c:v>
                </c:pt>
                <c:pt idx="149">
                  <c:v>84.891000000000005</c:v>
                </c:pt>
                <c:pt idx="150">
                  <c:v>85.454999999999998</c:v>
                </c:pt>
                <c:pt idx="151">
                  <c:v>85.509</c:v>
                </c:pt>
                <c:pt idx="152">
                  <c:v>84.963999999999999</c:v>
                </c:pt>
                <c:pt idx="153">
                  <c:v>84.855000000000004</c:v>
                </c:pt>
                <c:pt idx="154">
                  <c:v>83.891000000000005</c:v>
                </c:pt>
                <c:pt idx="155">
                  <c:v>84.891000000000005</c:v>
                </c:pt>
                <c:pt idx="156">
                  <c:v>84.472999999999999</c:v>
                </c:pt>
                <c:pt idx="157">
                  <c:v>84.617999999999995</c:v>
                </c:pt>
                <c:pt idx="158">
                  <c:v>84.436000000000007</c:v>
                </c:pt>
                <c:pt idx="159">
                  <c:v>83.617999999999995</c:v>
                </c:pt>
                <c:pt idx="160">
                  <c:v>84.436000000000007</c:v>
                </c:pt>
                <c:pt idx="161">
                  <c:v>84.873000000000005</c:v>
                </c:pt>
                <c:pt idx="162">
                  <c:v>84.436000000000007</c:v>
                </c:pt>
                <c:pt idx="163">
                  <c:v>83.835999999999999</c:v>
                </c:pt>
                <c:pt idx="164">
                  <c:v>83.364000000000004</c:v>
                </c:pt>
                <c:pt idx="165">
                  <c:v>84.509</c:v>
                </c:pt>
                <c:pt idx="166">
                  <c:v>83.817999999999998</c:v>
                </c:pt>
                <c:pt idx="167">
                  <c:v>84.472999999999999</c:v>
                </c:pt>
                <c:pt idx="168">
                  <c:v>84.236000000000004</c:v>
                </c:pt>
                <c:pt idx="169">
                  <c:v>84.2</c:v>
                </c:pt>
                <c:pt idx="170">
                  <c:v>84</c:v>
                </c:pt>
                <c:pt idx="171">
                  <c:v>83.691000000000003</c:v>
                </c:pt>
                <c:pt idx="172">
                  <c:v>84.6</c:v>
                </c:pt>
                <c:pt idx="173">
                  <c:v>84.018000000000001</c:v>
                </c:pt>
                <c:pt idx="174">
                  <c:v>84.673000000000002</c:v>
                </c:pt>
                <c:pt idx="175">
                  <c:v>84.436000000000007</c:v>
                </c:pt>
                <c:pt idx="176">
                  <c:v>83.182000000000002</c:v>
                </c:pt>
                <c:pt idx="177">
                  <c:v>84.981999999999999</c:v>
                </c:pt>
                <c:pt idx="178">
                  <c:v>84.436000000000007</c:v>
                </c:pt>
                <c:pt idx="179">
                  <c:v>84.308999999999997</c:v>
                </c:pt>
                <c:pt idx="180">
                  <c:v>82.963999999999999</c:v>
                </c:pt>
                <c:pt idx="181">
                  <c:v>83.581999999999994</c:v>
                </c:pt>
                <c:pt idx="182">
                  <c:v>83.218000000000004</c:v>
                </c:pt>
                <c:pt idx="183">
                  <c:v>84.308999999999997</c:v>
                </c:pt>
                <c:pt idx="184">
                  <c:v>84.2</c:v>
                </c:pt>
                <c:pt idx="185">
                  <c:v>82.563999999999993</c:v>
                </c:pt>
                <c:pt idx="186">
                  <c:v>83.436000000000007</c:v>
                </c:pt>
                <c:pt idx="187">
                  <c:v>83.436000000000007</c:v>
                </c:pt>
                <c:pt idx="188">
                  <c:v>82.673000000000002</c:v>
                </c:pt>
                <c:pt idx="189">
                  <c:v>83.364000000000004</c:v>
                </c:pt>
                <c:pt idx="190">
                  <c:v>82.527000000000001</c:v>
                </c:pt>
                <c:pt idx="191">
                  <c:v>82.326999999999998</c:v>
                </c:pt>
                <c:pt idx="192">
                  <c:v>84</c:v>
                </c:pt>
                <c:pt idx="193">
                  <c:v>84.018000000000001</c:v>
                </c:pt>
                <c:pt idx="194">
                  <c:v>83.018000000000001</c:v>
                </c:pt>
                <c:pt idx="195">
                  <c:v>83.418000000000006</c:v>
                </c:pt>
                <c:pt idx="196">
                  <c:v>83.509</c:v>
                </c:pt>
                <c:pt idx="197">
                  <c:v>81.855000000000004</c:v>
                </c:pt>
                <c:pt idx="198">
                  <c:v>82.527000000000001</c:v>
                </c:pt>
                <c:pt idx="199">
                  <c:v>83.781999999999996</c:v>
                </c:pt>
                <c:pt idx="200">
                  <c:v>81.617999999999995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A!$AA$22:$AA$222</c:f>
              <c:numCache>
                <c:formatCode>0.00</c:formatCode>
                <c:ptCount val="201"/>
                <c:pt idx="0">
                  <c:v>98.810252989344576</c:v>
                </c:pt>
                <c:pt idx="1">
                  <c:v>98.730181539405081</c:v>
                </c:pt>
                <c:pt idx="2">
                  <c:v>98.650111548879849</c:v>
                </c:pt>
                <c:pt idx="3">
                  <c:v>98.570043124712541</c:v>
                </c:pt>
                <c:pt idx="4">
                  <c:v>98.489976380890056</c:v>
                </c:pt>
                <c:pt idx="5">
                  <c:v>98.409911438804968</c:v>
                </c:pt>
                <c:pt idx="6">
                  <c:v>98.329848427621883</c:v>
                </c:pt>
                <c:pt idx="7">
                  <c:v>98.249787484645353</c:v>
                </c:pt>
                <c:pt idx="8">
                  <c:v>98.16972875568635</c:v>
                </c:pt>
                <c:pt idx="9">
                  <c:v>98.089672395423065</c:v>
                </c:pt>
                <c:pt idx="10">
                  <c:v>98.009618567752042</c:v>
                </c:pt>
                <c:pt idx="11">
                  <c:v>97.929567446123926</c:v>
                </c:pt>
                <c:pt idx="12">
                  <c:v>97.849519213857818</c:v>
                </c:pt>
                <c:pt idx="13">
                  <c:v>97.769474064426802</c:v>
                </c:pt>
                <c:pt idx="14">
                  <c:v>97.689432201706026</c:v>
                </c:pt>
                <c:pt idx="15">
                  <c:v>97.60939384017361</c:v>
                </c:pt>
                <c:pt idx="16">
                  <c:v>97.529359205052558</c:v>
                </c:pt>
                <c:pt idx="17">
                  <c:v>97.449328532380648</c:v>
                </c:pt>
                <c:pt idx="18">
                  <c:v>97.369302068992738</c:v>
                </c:pt>
                <c:pt idx="19">
                  <c:v>97.289280072398199</c:v>
                </c:pt>
                <c:pt idx="20">
                  <c:v>97.209262810532778</c:v>
                </c:pt>
                <c:pt idx="21">
                  <c:v>97.129250561362184</c:v>
                </c:pt>
                <c:pt idx="22">
                  <c:v>97.049243612311045</c:v>
                </c:pt>
                <c:pt idx="23">
                  <c:v>96.969242259486933</c:v>
                </c:pt>
                <c:pt idx="24">
                  <c:v>96.889246806665525</c:v>
                </c:pt>
                <c:pt idx="25">
                  <c:v>96.809257564000205</c:v>
                </c:pt>
                <c:pt idx="26">
                  <c:v>96.72927484642139</c:v>
                </c:pt>
                <c:pt idx="27">
                  <c:v>96.649298971729166</c:v>
                </c:pt>
                <c:pt idx="28">
                  <c:v>96.569330258586447</c:v>
                </c:pt>
                <c:pt idx="29">
                  <c:v>96.489369025593248</c:v>
                </c:pt>
                <c:pt idx="30">
                  <c:v>96.409415596858295</c:v>
                </c:pt>
                <c:pt idx="31">
                  <c:v>96.329470336706194</c:v>
                </c:pt>
                <c:pt idx="32">
                  <c:v>96.249533801525118</c:v>
                </c:pt>
                <c:pt idx="33">
                  <c:v>96.169607328263936</c:v>
                </c:pt>
                <c:pt idx="34">
                  <c:v>96.08969514271034</c:v>
                </c:pt>
                <c:pt idx="35">
                  <c:v>96.009811410924911</c:v>
                </c:pt>
                <c:pt idx="36">
                  <c:v>95.93000229966178</c:v>
                </c:pt>
                <c:pt idx="37">
                  <c:v>95.85041050006366</c:v>
                </c:pt>
                <c:pt idx="38">
                  <c:v>95.771451409754874</c:v>
                </c:pt>
                <c:pt idx="39">
                  <c:v>95.694261291996995</c:v>
                </c:pt>
                <c:pt idx="40">
                  <c:v>95.621756342190338</c:v>
                </c:pt>
                <c:pt idx="41">
                  <c:v>95.560949134988149</c:v>
                </c:pt>
                <c:pt idx="42">
                  <c:v>95.527614240251026</c:v>
                </c:pt>
                <c:pt idx="43">
                  <c:v>95.554877885578364</c:v>
                </c:pt>
                <c:pt idx="44">
                  <c:v>95.707509448014534</c:v>
                </c:pt>
                <c:pt idx="45">
                  <c:v>96.102999520512626</c:v>
                </c:pt>
                <c:pt idx="46">
                  <c:v>96.938094864327979</c:v>
                </c:pt>
                <c:pt idx="47">
                  <c:v>98.514718921689251</c:v>
                </c:pt>
                <c:pt idx="48">
                  <c:v>101.25257555057466</c:v>
                </c:pt>
                <c:pt idx="49">
                  <c:v>105.66961152023966</c:v>
                </c:pt>
                <c:pt idx="50">
                  <c:v>112.31048633091474</c:v>
                </c:pt>
                <c:pt idx="51">
                  <c:v>121.61260235308521</c:v>
                </c:pt>
                <c:pt idx="52">
                  <c:v>133.72173046464539</c:v>
                </c:pt>
                <c:pt idx="53">
                  <c:v>148.30062419580483</c:v>
                </c:pt>
                <c:pt idx="54">
                  <c:v>164.40135890682777</c:v>
                </c:pt>
                <c:pt idx="55">
                  <c:v>180.47755607206378</c:v>
                </c:pt>
                <c:pt idx="56">
                  <c:v>194.58282572082811</c:v>
                </c:pt>
                <c:pt idx="57">
                  <c:v>204.73897133016558</c:v>
                </c:pt>
                <c:pt idx="58">
                  <c:v>209.38425957680028</c:v>
                </c:pt>
                <c:pt idx="59">
                  <c:v>207.76329077810166</c:v>
                </c:pt>
                <c:pt idx="60">
                  <c:v>200.12467852275952</c:v>
                </c:pt>
                <c:pt idx="61">
                  <c:v>187.65539294569311</c:v>
                </c:pt>
                <c:pt idx="62">
                  <c:v>172.17562653846136</c:v>
                </c:pt>
                <c:pt idx="63">
                  <c:v>155.70214119926359</c:v>
                </c:pt>
                <c:pt idx="64">
                  <c:v>140.02407737930992</c:v>
                </c:pt>
                <c:pt idx="65">
                  <c:v>126.41199735621306</c:v>
                </c:pt>
                <c:pt idx="66">
                  <c:v>115.51717608538993</c:v>
                </c:pt>
                <c:pt idx="67">
                  <c:v>107.44892856263952</c:v>
                </c:pt>
                <c:pt idx="68">
                  <c:v>101.97338424518796</c:v>
                </c:pt>
                <c:pt idx="69">
                  <c:v>98.766543120456504</c:v>
                </c:pt>
                <c:pt idx="70">
                  <c:v>97.661538858250069</c:v>
                </c:pt>
                <c:pt idx="71">
                  <c:v>98.826351211926493</c:v>
                </c:pt>
                <c:pt idx="72">
                  <c:v>102.78182271118649</c:v>
                </c:pt>
                <c:pt idx="73">
                  <c:v>110.15618066911887</c:v>
                </c:pt>
                <c:pt idx="74">
                  <c:v>121.14878100181545</c:v>
                </c:pt>
                <c:pt idx="75">
                  <c:v>134.88377496960675</c:v>
                </c:pt>
                <c:pt idx="76">
                  <c:v>149.06860693954559</c:v>
                </c:pt>
                <c:pt idx="77">
                  <c:v>160.38447054264509</c:v>
                </c:pt>
                <c:pt idx="78">
                  <c:v>165.65582074335285</c:v>
                </c:pt>
                <c:pt idx="79">
                  <c:v>163.25502548540572</c:v>
                </c:pt>
                <c:pt idx="80">
                  <c:v>153.89018801391035</c:v>
                </c:pt>
                <c:pt idx="81">
                  <c:v>140.25266500848676</c:v>
                </c:pt>
                <c:pt idx="82">
                  <c:v>125.75807670259013</c:v>
                </c:pt>
                <c:pt idx="83">
                  <c:v>113.1766027358361</c:v>
                </c:pt>
                <c:pt idx="84">
                  <c:v>103.88323450663077</c:v>
                </c:pt>
                <c:pt idx="85">
                  <c:v>97.918946759517922</c:v>
                </c:pt>
                <c:pt idx="86">
                  <c:v>94.544967948938321</c:v>
                </c:pt>
                <c:pt idx="87">
                  <c:v>92.835293960485771</c:v>
                </c:pt>
                <c:pt idx="88">
                  <c:v>92.035954776646989</c:v>
                </c:pt>
                <c:pt idx="89">
                  <c:v>91.667180094162433</c:v>
                </c:pt>
                <c:pt idx="90">
                  <c:v>91.475916433860391</c:v>
                </c:pt>
                <c:pt idx="91">
                  <c:v>91.348495591091876</c:v>
                </c:pt>
                <c:pt idx="92">
                  <c:v>91.240783764739717</c:v>
                </c:pt>
                <c:pt idx="93">
                  <c:v>91.137840673061348</c:v>
                </c:pt>
                <c:pt idx="94">
                  <c:v>91.03524839177571</c:v>
                </c:pt>
                <c:pt idx="95">
                  <c:v>90.931903794324199</c:v>
                </c:pt>
                <c:pt idx="96">
                  <c:v>90.827688312296559</c:v>
                </c:pt>
                <c:pt idx="97">
                  <c:v>90.72295584222492</c:v>
                </c:pt>
                <c:pt idx="98">
                  <c:v>90.618831773776805</c:v>
                </c:pt>
                <c:pt idx="99">
                  <c:v>90.518346935283873</c:v>
                </c:pt>
                <c:pt idx="100">
                  <c:v>90.429048465728428</c:v>
                </c:pt>
                <c:pt idx="101">
                  <c:v>90.368174518645333</c:v>
                </c:pt>
                <c:pt idx="102">
                  <c:v>90.371523958747588</c:v>
                </c:pt>
                <c:pt idx="103">
                  <c:v>90.506126120547705</c:v>
                </c:pt>
                <c:pt idx="104">
                  <c:v>90.883911038939857</c:v>
                </c:pt>
                <c:pt idx="105">
                  <c:v>91.668711586844012</c:v>
                </c:pt>
                <c:pt idx="106">
                  <c:v>93.064003976600844</c:v>
                </c:pt>
                <c:pt idx="107">
                  <c:v>95.268329934027861</c:v>
                </c:pt>
                <c:pt idx="108">
                  <c:v>98.394721090607831</c:v>
                </c:pt>
                <c:pt idx="109">
                  <c:v>102.37112415993494</c:v>
                </c:pt>
                <c:pt idx="110">
                  <c:v>106.8631241718244</c:v>
                </c:pt>
                <c:pt idx="111">
                  <c:v>111.27142243324916</c:v>
                </c:pt>
                <c:pt idx="112">
                  <c:v>114.83824183921544</c:v>
                </c:pt>
                <c:pt idx="113">
                  <c:v>116.84837607999594</c:v>
                </c:pt>
                <c:pt idx="114">
                  <c:v>116.85485642675695</c:v>
                </c:pt>
                <c:pt idx="115">
                  <c:v>114.83219412768455</c:v>
                </c:pt>
                <c:pt idx="116">
                  <c:v>111.18536796332721</c:v>
                </c:pt>
                <c:pt idx="117">
                  <c:v>106.61023170376517</c:v>
                </c:pt>
                <c:pt idx="118">
                  <c:v>101.87113560056751</c:v>
                </c:pt>
                <c:pt idx="119">
                  <c:v>97.592724177991315</c:v>
                </c:pt>
                <c:pt idx="120">
                  <c:v>94.141070583973772</c:v>
                </c:pt>
                <c:pt idx="121">
                  <c:v>91.614990166103055</c:v>
                </c:pt>
                <c:pt idx="122">
                  <c:v>89.917563162288161</c:v>
                </c:pt>
                <c:pt idx="123">
                  <c:v>88.855871002798494</c:v>
                </c:pt>
                <c:pt idx="124">
                  <c:v>88.22553081197421</c:v>
                </c:pt>
                <c:pt idx="125">
                  <c:v>87.860490821639516</c:v>
                </c:pt>
                <c:pt idx="126">
                  <c:v>87.650320273471706</c:v>
                </c:pt>
                <c:pt idx="127">
                  <c:v>87.537903817932346</c:v>
                </c:pt>
                <c:pt idx="128">
                  <c:v>87.510469572645263</c:v>
                </c:pt>
                <c:pt idx="129">
                  <c:v>87.591245279988357</c:v>
                </c:pt>
                <c:pt idx="130">
                  <c:v>87.832521508399751</c:v>
                </c:pt>
                <c:pt idx="131">
                  <c:v>88.306272495180238</c:v>
                </c:pt>
                <c:pt idx="132">
                  <c:v>89.087080673627099</c:v>
                </c:pt>
                <c:pt idx="133">
                  <c:v>90.224646742283625</c:v>
                </c:pt>
                <c:pt idx="134">
                  <c:v>91.709442018912171</c:v>
                </c:pt>
                <c:pt idx="135">
                  <c:v>93.442871390750241</c:v>
                </c:pt>
                <c:pt idx="136">
                  <c:v>95.228165448047648</c:v>
                </c:pt>
                <c:pt idx="137">
                  <c:v>96.795222528858872</c:v>
                </c:pt>
                <c:pt idx="138">
                  <c:v>97.860207300303344</c:v>
                </c:pt>
                <c:pt idx="139">
                  <c:v>98.203460085146503</c:v>
                </c:pt>
                <c:pt idx="140">
                  <c:v>97.736700075210109</c:v>
                </c:pt>
                <c:pt idx="141">
                  <c:v>96.531362497975209</c:v>
                </c:pt>
                <c:pt idx="142">
                  <c:v>94.795608971404505</c:v>
                </c:pt>
                <c:pt idx="143">
                  <c:v>92.810143547941522</c:v>
                </c:pt>
                <c:pt idx="144">
                  <c:v>90.849940928789891</c:v>
                </c:pt>
                <c:pt idx="145">
                  <c:v>89.121562825581165</c:v>
                </c:pt>
                <c:pt idx="146">
                  <c:v>87.734276632789417</c:v>
                </c:pt>
                <c:pt idx="147">
                  <c:v>86.705920562352361</c:v>
                </c:pt>
                <c:pt idx="148">
                  <c:v>85.991134784316458</c:v>
                </c:pt>
                <c:pt idx="149">
                  <c:v>85.515428931085722</c:v>
                </c:pt>
                <c:pt idx="150">
                  <c:v>85.202549711559925</c:v>
                </c:pt>
                <c:pt idx="151">
                  <c:v>84.990010106476021</c:v>
                </c:pt>
                <c:pt idx="152">
                  <c:v>84.833868331902593</c:v>
                </c:pt>
                <c:pt idx="153">
                  <c:v>84.706799227812738</c:v>
                </c:pt>
                <c:pt idx="154">
                  <c:v>84.593534249991379</c:v>
                </c:pt>
                <c:pt idx="155">
                  <c:v>84.486332306420053</c:v>
                </c:pt>
                <c:pt idx="156">
                  <c:v>84.381609107674663</c:v>
                </c:pt>
                <c:pt idx="157">
                  <c:v>84.277841593175154</c:v>
                </c:pt>
                <c:pt idx="158">
                  <c:v>84.174433145904146</c:v>
                </c:pt>
                <c:pt idx="159">
                  <c:v>84.07116698903495</c:v>
                </c:pt>
                <c:pt idx="160">
                  <c:v>83.967969086949978</c:v>
                </c:pt>
                <c:pt idx="161">
                  <c:v>83.864814786895167</c:v>
                </c:pt>
                <c:pt idx="162">
                  <c:v>83.761695262744809</c:v>
                </c:pt>
                <c:pt idx="163">
                  <c:v>83.658606457260092</c:v>
                </c:pt>
                <c:pt idx="164">
                  <c:v>83.555545727510321</c:v>
                </c:pt>
                <c:pt idx="165">
                  <c:v>83.452510901792635</c:v>
                </c:pt>
                <c:pt idx="166">
                  <c:v>83.349500029383123</c:v>
                </c:pt>
                <c:pt idx="167">
                  <c:v>83.246511313677431</c:v>
                </c:pt>
                <c:pt idx="168">
                  <c:v>83.143543090383901</c:v>
                </c:pt>
                <c:pt idx="169">
                  <c:v>83.04059381624937</c:v>
                </c:pt>
                <c:pt idx="170">
                  <c:v>82.937662060375544</c:v>
                </c:pt>
                <c:pt idx="171">
                  <c:v>82.8347464964273</c:v>
                </c:pt>
                <c:pt idx="172">
                  <c:v>82.731845895384026</c:v>
                </c:pt>
                <c:pt idx="173">
                  <c:v>82.628959118753514</c:v>
                </c:pt>
                <c:pt idx="174">
                  <c:v>82.526085112216833</c:v>
                </c:pt>
                <c:pt idx="175">
                  <c:v>82.423222899681761</c:v>
                </c:pt>
                <c:pt idx="176">
                  <c:v>82.320371577722796</c:v>
                </c:pt>
                <c:pt idx="177">
                  <c:v>82.217530310387431</c:v>
                </c:pt>
                <c:pt idx="178">
                  <c:v>82.114698324347984</c:v>
                </c:pt>
                <c:pt idx="179">
                  <c:v>82.011874904379425</c:v>
                </c:pt>
                <c:pt idx="180">
                  <c:v>81.909059389144062</c:v>
                </c:pt>
                <c:pt idx="181">
                  <c:v>81.80625116726462</c:v>
                </c:pt>
                <c:pt idx="182">
                  <c:v>81.703449673668445</c:v>
                </c:pt>
                <c:pt idx="183">
                  <c:v>81.600654386185582</c:v>
                </c:pt>
                <c:pt idx="184">
                  <c:v>81.497864822384997</c:v>
                </c:pt>
                <c:pt idx="185">
                  <c:v>81.395080536633628</c:v>
                </c:pt>
                <c:pt idx="186">
                  <c:v>81.292301117363891</c:v>
                </c:pt>
                <c:pt idx="187">
                  <c:v>81.189526184535694</c:v>
                </c:pt>
                <c:pt idx="188">
                  <c:v>81.086755387280533</c:v>
                </c:pt>
                <c:pt idx="189">
                  <c:v>80.983988401714967</c:v>
                </c:pt>
                <c:pt idx="190">
                  <c:v>80.881224928912388</c:v>
                </c:pt>
                <c:pt idx="191">
                  <c:v>80.778464693022102</c:v>
                </c:pt>
                <c:pt idx="192">
                  <c:v>80.675707439525709</c:v>
                </c:pt>
                <c:pt idx="193">
                  <c:v>80.572952933621167</c:v>
                </c:pt>
                <c:pt idx="194">
                  <c:v>80.470200958725655</c:v>
                </c:pt>
                <c:pt idx="195">
                  <c:v>80.367451315088999</c:v>
                </c:pt>
                <c:pt idx="196">
                  <c:v>80.264703818509759</c:v>
                </c:pt>
                <c:pt idx="197">
                  <c:v>80.161958299146633</c:v>
                </c:pt>
                <c:pt idx="198">
                  <c:v>80.059214600418613</c:v>
                </c:pt>
                <c:pt idx="199">
                  <c:v>79.956472577987157</c:v>
                </c:pt>
                <c:pt idx="200">
                  <c:v>79.853732098814831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A!$BG$22:$BG$222</c:f>
              <c:numCache>
                <c:formatCode>General</c:formatCode>
                <c:ptCount val="201"/>
                <c:pt idx="0">
                  <c:v>98.810252989344576</c:v>
                </c:pt>
                <c:pt idx="1">
                  <c:v>98.730181539405081</c:v>
                </c:pt>
                <c:pt idx="2">
                  <c:v>98.650111548879849</c:v>
                </c:pt>
                <c:pt idx="3">
                  <c:v>98.570043124712541</c:v>
                </c:pt>
                <c:pt idx="4">
                  <c:v>98.489976380890056</c:v>
                </c:pt>
                <c:pt idx="5">
                  <c:v>98.409911438804968</c:v>
                </c:pt>
                <c:pt idx="6">
                  <c:v>98.329848427621883</c:v>
                </c:pt>
                <c:pt idx="7">
                  <c:v>98.249787484645353</c:v>
                </c:pt>
                <c:pt idx="8">
                  <c:v>98.16972875568635</c:v>
                </c:pt>
                <c:pt idx="9">
                  <c:v>98.089672395423065</c:v>
                </c:pt>
                <c:pt idx="10">
                  <c:v>98.009618567752042</c:v>
                </c:pt>
                <c:pt idx="11">
                  <c:v>97.929567446123926</c:v>
                </c:pt>
                <c:pt idx="12">
                  <c:v>97.849519213857818</c:v>
                </c:pt>
                <c:pt idx="13">
                  <c:v>97.769474064426802</c:v>
                </c:pt>
                <c:pt idx="14">
                  <c:v>97.689432201706026</c:v>
                </c:pt>
                <c:pt idx="15">
                  <c:v>97.60939384017361</c:v>
                </c:pt>
                <c:pt idx="16">
                  <c:v>97.529359205052558</c:v>
                </c:pt>
                <c:pt idx="17">
                  <c:v>97.449328532380648</c:v>
                </c:pt>
                <c:pt idx="18">
                  <c:v>97.369302068992738</c:v>
                </c:pt>
                <c:pt idx="19">
                  <c:v>97.289280072398199</c:v>
                </c:pt>
                <c:pt idx="20">
                  <c:v>97.209262810532778</c:v>
                </c:pt>
                <c:pt idx="21">
                  <c:v>97.129250561362184</c:v>
                </c:pt>
                <c:pt idx="22">
                  <c:v>97.049243612311031</c:v>
                </c:pt>
                <c:pt idx="23">
                  <c:v>96.969242259486805</c:v>
                </c:pt>
                <c:pt idx="24">
                  <c:v>96.889246806664616</c:v>
                </c:pt>
                <c:pt idx="25">
                  <c:v>96.809257563994308</c:v>
                </c:pt>
                <c:pt idx="26">
                  <c:v>96.729274846385266</c:v>
                </c:pt>
                <c:pt idx="27">
                  <c:v>96.649298971519684</c:v>
                </c:pt>
                <c:pt idx="28">
                  <c:v>96.569330257437201</c:v>
                </c:pt>
                <c:pt idx="29">
                  <c:v>96.489369019627972</c:v>
                </c:pt>
                <c:pt idx="30">
                  <c:v>96.409415567561993</c:v>
                </c:pt>
                <c:pt idx="31">
                  <c:v>96.329470200574463</c:v>
                </c:pt>
                <c:pt idx="32">
                  <c:v>96.249533203016327</c:v>
                </c:pt>
                <c:pt idx="33">
                  <c:v>96.169604838568816</c:v>
                </c:pt>
                <c:pt idx="34">
                  <c:v>96.089685343608181</c:v>
                </c:pt>
                <c:pt idx="35">
                  <c:v>96.009774919494205</c:v>
                </c:pt>
                <c:pt idx="36">
                  <c:v>95.929873723640469</c:v>
                </c:pt>
                <c:pt idx="37">
                  <c:v>95.84998185920999</c:v>
                </c:pt>
                <c:pt idx="38">
                  <c:v>95.770099363260968</c:v>
                </c:pt>
                <c:pt idx="39">
                  <c:v>95.69022619314994</c:v>
                </c:pt>
                <c:pt idx="40">
                  <c:v>95.610362210978735</c:v>
                </c:pt>
                <c:pt idx="41">
                  <c:v>95.530507165850651</c:v>
                </c:pt>
                <c:pt idx="42">
                  <c:v>95.450660673678101</c:v>
                </c:pt>
                <c:pt idx="43">
                  <c:v>95.370822194260143</c:v>
                </c:pt>
                <c:pt idx="44">
                  <c:v>95.290991005323221</c:v>
                </c:pt>
                <c:pt idx="45">
                  <c:v>95.211166173192908</c:v>
                </c:pt>
                <c:pt idx="46">
                  <c:v>95.131346519738656</c:v>
                </c:pt>
                <c:pt idx="47">
                  <c:v>95.051530585207956</c:v>
                </c:pt>
                <c:pt idx="48">
                  <c:v>94.971716586542087</c:v>
                </c:pt>
                <c:pt idx="49">
                  <c:v>94.891902370743551</c:v>
                </c:pt>
                <c:pt idx="50">
                  <c:v>94.812085362846872</c:v>
                </c:pt>
                <c:pt idx="51">
                  <c:v>94.73226250803009</c:v>
                </c:pt>
                <c:pt idx="52">
                  <c:v>94.652430207398993</c:v>
                </c:pt>
                <c:pt idx="53">
                  <c:v>94.572584246978096</c:v>
                </c:pt>
                <c:pt idx="54">
                  <c:v>94.49271971945862</c:v>
                </c:pt>
                <c:pt idx="55">
                  <c:v>94.412830938284827</c:v>
                </c:pt>
                <c:pt idx="56">
                  <c:v>94.332911343712496</c:v>
                </c:pt>
                <c:pt idx="57">
                  <c:v>94.252953400549529</c:v>
                </c:pt>
                <c:pt idx="58">
                  <c:v>94.17294848739715</c:v>
                </c:pt>
                <c:pt idx="59">
                  <c:v>94.092886777353954</c:v>
                </c:pt>
                <c:pt idx="60">
                  <c:v>94.012757110335158</c:v>
                </c:pt>
                <c:pt idx="61">
                  <c:v>93.932546857398677</c:v>
                </c:pt>
                <c:pt idx="62">
                  <c:v>93.852241777770899</c:v>
                </c:pt>
                <c:pt idx="63">
                  <c:v>93.771825869632821</c:v>
                </c:pt>
                <c:pt idx="64">
                  <c:v>93.691281216170907</c:v>
                </c:pt>
                <c:pt idx="65">
                  <c:v>93.610587828923045</c:v>
                </c:pt>
                <c:pt idx="66">
                  <c:v>93.529723491063351</c:v>
                </c:pt>
                <c:pt idx="67">
                  <c:v>93.448663603970829</c:v>
                </c:pt>
                <c:pt idx="68">
                  <c:v>93.36738104121693</c:v>
                </c:pt>
                <c:pt idx="69">
                  <c:v>93.285846014972478</c:v>
                </c:pt>
                <c:pt idx="70">
                  <c:v>93.204025960764426</c:v>
                </c:pt>
                <c:pt idx="71">
                  <c:v>93.121885447476288</c:v>
                </c:pt>
                <c:pt idx="72">
                  <c:v>93.039386120448782</c:v>
                </c:pt>
                <c:pt idx="73">
                  <c:v>92.956486686444237</c:v>
                </c:pt>
                <c:pt idx="74">
                  <c:v>92.873142950023052</c:v>
                </c:pt>
                <c:pt idx="75">
                  <c:v>92.789307911458764</c:v>
                </c:pt>
                <c:pt idx="76">
                  <c:v>92.70493193659243</c:v>
                </c:pt>
                <c:pt idx="77">
                  <c:v>92.619963008881129</c:v>
                </c:pt>
                <c:pt idx="78">
                  <c:v>92.534347073213993</c:v>
                </c:pt>
                <c:pt idx="79">
                  <c:v>92.448028479727569</c:v>
                </c:pt>
                <c:pt idx="80">
                  <c:v>92.36095053374666</c:v>
                </c:pt>
                <c:pt idx="81">
                  <c:v>92.273056155017088</c:v>
                </c:pt>
                <c:pt idx="82">
                  <c:v>92.18428864555068</c:v>
                </c:pt>
                <c:pt idx="83">
                  <c:v>92.09459256068412</c:v>
                </c:pt>
                <c:pt idx="84">
                  <c:v>92.003914672465925</c:v>
                </c:pt>
                <c:pt idx="85">
                  <c:v>91.912205008425715</c:v>
                </c:pt>
                <c:pt idx="86">
                  <c:v>91.819417942439387</c:v>
                </c:pt>
                <c:pt idx="87">
                  <c:v>91.725513308185626</c:v>
                </c:pt>
                <c:pt idx="88">
                  <c:v>91.630457500071259</c:v>
                </c:pt>
                <c:pt idx="89">
                  <c:v>91.534224522022811</c:v>
                </c:pt>
                <c:pt idx="90">
                  <c:v>91.436796941742287</c:v>
                </c:pt>
                <c:pt idx="91">
                  <c:v>91.338166707397875</c:v>
                </c:pt>
                <c:pt idx="92">
                  <c:v>91.238335785642022</c:v>
                </c:pt>
                <c:pt idx="93">
                  <c:v>91.137316584512689</c:v>
                </c:pt>
                <c:pt idx="94">
                  <c:v>91.035132132145463</c:v>
                </c:pt>
                <c:pt idx="95">
                  <c:v>90.931815992006307</c:v>
                </c:pt>
                <c:pt idx="96">
                  <c:v>90.827411906992126</c:v>
                </c:pt>
                <c:pt idx="97">
                  <c:v>90.721973177467277</c:v>
                </c:pt>
                <c:pt idx="98">
                  <c:v>90.615561791175395</c:v>
                </c:pt>
                <c:pt idx="99">
                  <c:v>90.508247335012882</c:v>
                </c:pt>
                <c:pt idx="100">
                  <c:v>90.400105728934932</c:v>
                </c:pt>
                <c:pt idx="101">
                  <c:v>90.291217830018539</c:v>
                </c:pt>
                <c:pt idx="102">
                  <c:v>90.181667959391675</c:v>
                </c:pt>
                <c:pt idx="103">
                  <c:v>90.071542406116833</c:v>
                </c:pt>
                <c:pt idx="104">
                  <c:v>89.96092796025502</c:v>
                </c:pt>
                <c:pt idx="105">
                  <c:v>89.84991052258286</c:v>
                </c:pt>
                <c:pt idx="106">
                  <c:v>89.738573831363453</c:v>
                </c:pt>
                <c:pt idx="107">
                  <c:v>89.626998337893866</c:v>
                </c:pt>
                <c:pt idx="108">
                  <c:v>89.515260253041561</c:v>
                </c:pt>
                <c:pt idx="109">
                  <c:v>89.40343077737954</c:v>
                </c:pt>
                <c:pt idx="110">
                  <c:v>89.291575518482432</c:v>
                </c:pt>
                <c:pt idx="111">
                  <c:v>89.179754090956578</c:v>
                </c:pt>
                <c:pt idx="112">
                  <c:v>89.068019888188374</c:v>
                </c:pt>
                <c:pt idx="113">
                  <c:v>88.956420009777929</c:v>
                </c:pt>
                <c:pt idx="114">
                  <c:v>88.844995325207876</c:v>
                </c:pt>
                <c:pt idx="115">
                  <c:v>88.733780652384723</c:v>
                </c:pt>
                <c:pt idx="116">
                  <c:v>88.622805029101727</c:v>
                </c:pt>
                <c:pt idx="117">
                  <c:v>88.512092055976666</c:v>
                </c:pt>
                <c:pt idx="118">
                  <c:v>88.401660290759764</c:v>
                </c:pt>
                <c:pt idx="119">
                  <c:v>88.29152367583734</c:v>
                </c:pt>
                <c:pt idx="120">
                  <c:v>88.181691983047472</c:v>
                </c:pt>
                <c:pt idx="121">
                  <c:v>88.072171262377537</c:v>
                </c:pt>
                <c:pt idx="122">
                  <c:v>87.962964283574905</c:v>
                </c:pt>
                <c:pt idx="123">
                  <c:v>87.854070962052432</c:v>
                </c:pt>
                <c:pt idx="124">
                  <c:v>87.745488762625612</c:v>
                </c:pt>
                <c:pt idx="125">
                  <c:v>87.637213076532149</c:v>
                </c:pt>
                <c:pt idx="126">
                  <c:v>87.529237568829743</c:v>
                </c:pt>
                <c:pt idx="127">
                  <c:v>87.421554494641413</c:v>
                </c:pt>
                <c:pt idx="128">
                  <c:v>87.314154983831145</c:v>
                </c:pt>
                <c:pt idx="129">
                  <c:v>87.20702929456472</c:v>
                </c:pt>
                <c:pt idx="130">
                  <c:v>87.100167036870133</c:v>
                </c:pt>
                <c:pt idx="131">
                  <c:v>86.99355736778503</c:v>
                </c:pt>
                <c:pt idx="132">
                  <c:v>86.887189159997604</c:v>
                </c:pt>
                <c:pt idx="133">
                  <c:v>86.781051146077402</c:v>
                </c:pt>
                <c:pt idx="134">
                  <c:v>86.675132040481515</c:v>
                </c:pt>
                <c:pt idx="135">
                  <c:v>86.569420641531778</c:v>
                </c:pt>
                <c:pt idx="136">
                  <c:v>86.46390591550805</c:v>
                </c:pt>
                <c:pt idx="137">
                  <c:v>86.358577064911287</c:v>
                </c:pt>
                <c:pt idx="138">
                  <c:v>86.253423582827693</c:v>
                </c:pt>
                <c:pt idx="139">
                  <c:v>86.148435295186104</c:v>
                </c:pt>
                <c:pt idx="140">
                  <c:v>86.043602392550952</c:v>
                </c:pt>
                <c:pt idx="141">
                  <c:v>85.938915452941103</c:v>
                </c:pt>
                <c:pt idx="142">
                  <c:v>85.834365457014172</c:v>
                </c:pt>
                <c:pt idx="143">
                  <c:v>85.729943796811568</c:v>
                </c:pt>
                <c:pt idx="144">
                  <c:v>85.625642279121251</c:v>
                </c:pt>
                <c:pt idx="145">
                  <c:v>85.521453124388728</c:v>
                </c:pt>
                <c:pt idx="146">
                  <c:v>85.417368961988188</c:v>
                </c:pt>
                <c:pt idx="147">
                  <c:v>85.313382822559177</c:v>
                </c:pt>
                <c:pt idx="148">
                  <c:v>85.209488128017284</c:v>
                </c:pt>
                <c:pt idx="149">
                  <c:v>85.105678679761027</c:v>
                </c:pt>
                <c:pt idx="150">
                  <c:v>85.001948645519704</c:v>
                </c:pt>
                <c:pt idx="151">
                  <c:v>84.898292545219761</c:v>
                </c:pt>
                <c:pt idx="152">
                  <c:v>84.794705236186402</c:v>
                </c:pt>
                <c:pt idx="153">
                  <c:v>84.691181897946251</c:v>
                </c:pt>
                <c:pt idx="154">
                  <c:v>84.58771801685009</c:v>
                </c:pt>
                <c:pt idx="155">
                  <c:v>84.484309370696678</c:v>
                </c:pt>
                <c:pt idx="156">
                  <c:v>84.380952013503745</c:v>
                </c:pt>
                <c:pt idx="157">
                  <c:v>84.277642260544084</c:v>
                </c:pt>
                <c:pt idx="158">
                  <c:v>84.174376673739161</c:v>
                </c:pt>
                <c:pt idx="159">
                  <c:v>84.071152047482286</c:v>
                </c:pt>
                <c:pt idx="160">
                  <c:v>83.967965394945011</c:v>
                </c:pt>
                <c:pt idx="161">
                  <c:v>83.864813934905996</c:v>
                </c:pt>
                <c:pt idx="162">
                  <c:v>83.761695079128557</c:v>
                </c:pt>
                <c:pt idx="163">
                  <c:v>83.658606420303371</c:v>
                </c:pt>
                <c:pt idx="164">
                  <c:v>83.555545720563586</c:v>
                </c:pt>
                <c:pt idx="165">
                  <c:v>83.452510900573159</c:v>
                </c:pt>
                <c:pt idx="166">
                  <c:v>83.34950002918319</c:v>
                </c:pt>
                <c:pt idx="167">
                  <c:v>83.24651131364682</c:v>
                </c:pt>
                <c:pt idx="168">
                  <c:v>83.143543090379524</c:v>
                </c:pt>
                <c:pt idx="169">
                  <c:v>83.040593816248787</c:v>
                </c:pt>
                <c:pt idx="170">
                  <c:v>82.937662060375473</c:v>
                </c:pt>
                <c:pt idx="171">
                  <c:v>82.834746496427286</c:v>
                </c:pt>
                <c:pt idx="172">
                  <c:v>82.731845895384026</c:v>
                </c:pt>
                <c:pt idx="173">
                  <c:v>82.628959118753514</c:v>
                </c:pt>
                <c:pt idx="174">
                  <c:v>82.526085112216833</c:v>
                </c:pt>
                <c:pt idx="175">
                  <c:v>82.423222899681761</c:v>
                </c:pt>
                <c:pt idx="176">
                  <c:v>82.320371577722796</c:v>
                </c:pt>
                <c:pt idx="177">
                  <c:v>82.217530310387431</c:v>
                </c:pt>
                <c:pt idx="178">
                  <c:v>82.114698324347984</c:v>
                </c:pt>
                <c:pt idx="179">
                  <c:v>82.011874904379425</c:v>
                </c:pt>
                <c:pt idx="180">
                  <c:v>81.909059389144062</c:v>
                </c:pt>
                <c:pt idx="181">
                  <c:v>81.80625116726462</c:v>
                </c:pt>
                <c:pt idx="182">
                  <c:v>81.703449673668445</c:v>
                </c:pt>
                <c:pt idx="183">
                  <c:v>81.600654386185582</c:v>
                </c:pt>
                <c:pt idx="184">
                  <c:v>81.497864822384997</c:v>
                </c:pt>
                <c:pt idx="185">
                  <c:v>81.395080536633628</c:v>
                </c:pt>
                <c:pt idx="186">
                  <c:v>81.292301117363891</c:v>
                </c:pt>
                <c:pt idx="187">
                  <c:v>81.189526184535694</c:v>
                </c:pt>
                <c:pt idx="188">
                  <c:v>81.086755387280533</c:v>
                </c:pt>
                <c:pt idx="189">
                  <c:v>80.983988401714967</c:v>
                </c:pt>
                <c:pt idx="190">
                  <c:v>80.881224928912388</c:v>
                </c:pt>
                <c:pt idx="191">
                  <c:v>80.778464693022102</c:v>
                </c:pt>
                <c:pt idx="192">
                  <c:v>80.675707439525709</c:v>
                </c:pt>
                <c:pt idx="193">
                  <c:v>80.572952933621167</c:v>
                </c:pt>
                <c:pt idx="194">
                  <c:v>80.470200958725655</c:v>
                </c:pt>
                <c:pt idx="195">
                  <c:v>80.367451315088999</c:v>
                </c:pt>
                <c:pt idx="196">
                  <c:v>80.264703818509759</c:v>
                </c:pt>
                <c:pt idx="197">
                  <c:v>80.161958299146633</c:v>
                </c:pt>
                <c:pt idx="198">
                  <c:v>80.059214600418613</c:v>
                </c:pt>
                <c:pt idx="199">
                  <c:v>79.956472577987157</c:v>
                </c:pt>
                <c:pt idx="200">
                  <c:v>79.853732098814831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393120"/>
        <c:axId val="289391552"/>
      </c:scatterChart>
      <c:valAx>
        <c:axId val="2893931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391552"/>
        <c:crosses val="autoZero"/>
        <c:crossBetween val="midCat"/>
      </c:valAx>
      <c:valAx>
        <c:axId val="289391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393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A!$K$21</c:f>
          <c:strCache>
            <c:ptCount val="1"/>
            <c:pt idx="0">
              <c:v>8.76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A!$K$22:$K$222</c:f>
              <c:numCache>
                <c:formatCode>General</c:formatCode>
                <c:ptCount val="201"/>
                <c:pt idx="0">
                  <c:v>97.763999999999996</c:v>
                </c:pt>
                <c:pt idx="1">
                  <c:v>95.8</c:v>
                </c:pt>
                <c:pt idx="2">
                  <c:v>95.763999999999996</c:v>
                </c:pt>
                <c:pt idx="3">
                  <c:v>96.364000000000004</c:v>
                </c:pt>
                <c:pt idx="4">
                  <c:v>95.254999999999995</c:v>
                </c:pt>
                <c:pt idx="5">
                  <c:v>94.326999999999998</c:v>
                </c:pt>
                <c:pt idx="6">
                  <c:v>95.164000000000001</c:v>
                </c:pt>
                <c:pt idx="7">
                  <c:v>94.218000000000004</c:v>
                </c:pt>
                <c:pt idx="8">
                  <c:v>93.817999999999998</c:v>
                </c:pt>
                <c:pt idx="9">
                  <c:v>93.944999999999993</c:v>
                </c:pt>
                <c:pt idx="10">
                  <c:v>93.781999999999996</c:v>
                </c:pt>
                <c:pt idx="11">
                  <c:v>93.781999999999996</c:v>
                </c:pt>
                <c:pt idx="12">
                  <c:v>94</c:v>
                </c:pt>
                <c:pt idx="13">
                  <c:v>93.108999999999995</c:v>
                </c:pt>
                <c:pt idx="14">
                  <c:v>93.763999999999996</c:v>
                </c:pt>
                <c:pt idx="15">
                  <c:v>93.108999999999995</c:v>
                </c:pt>
                <c:pt idx="16">
                  <c:v>93.673000000000002</c:v>
                </c:pt>
                <c:pt idx="17">
                  <c:v>93.909000000000006</c:v>
                </c:pt>
                <c:pt idx="18">
                  <c:v>93.418000000000006</c:v>
                </c:pt>
                <c:pt idx="19">
                  <c:v>94.418000000000006</c:v>
                </c:pt>
                <c:pt idx="20">
                  <c:v>93.290999999999997</c:v>
                </c:pt>
                <c:pt idx="21">
                  <c:v>92.855000000000004</c:v>
                </c:pt>
                <c:pt idx="22">
                  <c:v>93.308999999999997</c:v>
                </c:pt>
                <c:pt idx="23">
                  <c:v>93.382000000000005</c:v>
                </c:pt>
                <c:pt idx="24">
                  <c:v>93.164000000000001</c:v>
                </c:pt>
                <c:pt idx="25">
                  <c:v>92.781999999999996</c:v>
                </c:pt>
                <c:pt idx="26">
                  <c:v>93.108999999999995</c:v>
                </c:pt>
                <c:pt idx="27">
                  <c:v>93.727000000000004</c:v>
                </c:pt>
                <c:pt idx="28">
                  <c:v>94.326999999999998</c:v>
                </c:pt>
                <c:pt idx="29">
                  <c:v>93.909000000000006</c:v>
                </c:pt>
                <c:pt idx="30">
                  <c:v>93.927000000000007</c:v>
                </c:pt>
                <c:pt idx="31">
                  <c:v>94.563999999999993</c:v>
                </c:pt>
                <c:pt idx="32">
                  <c:v>95.236000000000004</c:v>
                </c:pt>
                <c:pt idx="33">
                  <c:v>95.563999999999993</c:v>
                </c:pt>
                <c:pt idx="34">
                  <c:v>95.781999999999996</c:v>
                </c:pt>
                <c:pt idx="35">
                  <c:v>96.545000000000002</c:v>
                </c:pt>
                <c:pt idx="36">
                  <c:v>96.454999999999998</c:v>
                </c:pt>
                <c:pt idx="37">
                  <c:v>96.326999999999998</c:v>
                </c:pt>
                <c:pt idx="38">
                  <c:v>97.835999999999999</c:v>
                </c:pt>
                <c:pt idx="39">
                  <c:v>96</c:v>
                </c:pt>
                <c:pt idx="40">
                  <c:v>96.509</c:v>
                </c:pt>
                <c:pt idx="41">
                  <c:v>97.545000000000002</c:v>
                </c:pt>
                <c:pt idx="42">
                  <c:v>99.382000000000005</c:v>
                </c:pt>
                <c:pt idx="43">
                  <c:v>100.509</c:v>
                </c:pt>
                <c:pt idx="44">
                  <c:v>100.89100000000001</c:v>
                </c:pt>
                <c:pt idx="45">
                  <c:v>102.05500000000001</c:v>
                </c:pt>
                <c:pt idx="46">
                  <c:v>104.2</c:v>
                </c:pt>
                <c:pt idx="47">
                  <c:v>106.94499999999999</c:v>
                </c:pt>
                <c:pt idx="48">
                  <c:v>110.61799999999999</c:v>
                </c:pt>
                <c:pt idx="49">
                  <c:v>114.6</c:v>
                </c:pt>
                <c:pt idx="50">
                  <c:v>120.56399999999999</c:v>
                </c:pt>
                <c:pt idx="51">
                  <c:v>128.6</c:v>
                </c:pt>
                <c:pt idx="52">
                  <c:v>137.58199999999999</c:v>
                </c:pt>
                <c:pt idx="53">
                  <c:v>148.49100000000001</c:v>
                </c:pt>
                <c:pt idx="54">
                  <c:v>160.05500000000001</c:v>
                </c:pt>
                <c:pt idx="55">
                  <c:v>171.727</c:v>
                </c:pt>
                <c:pt idx="56">
                  <c:v>180.41800000000001</c:v>
                </c:pt>
                <c:pt idx="57">
                  <c:v>188.58199999999999</c:v>
                </c:pt>
                <c:pt idx="58">
                  <c:v>195.43600000000001</c:v>
                </c:pt>
                <c:pt idx="59">
                  <c:v>200.90899999999999</c:v>
                </c:pt>
                <c:pt idx="60">
                  <c:v>203.036</c:v>
                </c:pt>
                <c:pt idx="61">
                  <c:v>197.94499999999999</c:v>
                </c:pt>
                <c:pt idx="62">
                  <c:v>188.58199999999999</c:v>
                </c:pt>
                <c:pt idx="63">
                  <c:v>168.18199999999999</c:v>
                </c:pt>
                <c:pt idx="64">
                  <c:v>133.38200000000001</c:v>
                </c:pt>
                <c:pt idx="65">
                  <c:v>103</c:v>
                </c:pt>
                <c:pt idx="66">
                  <c:v>96.055000000000007</c:v>
                </c:pt>
                <c:pt idx="67">
                  <c:v>95.308999999999997</c:v>
                </c:pt>
                <c:pt idx="68">
                  <c:v>97.072999999999993</c:v>
                </c:pt>
                <c:pt idx="69">
                  <c:v>98.344999999999999</c:v>
                </c:pt>
                <c:pt idx="70">
                  <c:v>100.38200000000001</c:v>
                </c:pt>
                <c:pt idx="71">
                  <c:v>105.07299999999999</c:v>
                </c:pt>
                <c:pt idx="72">
                  <c:v>108.94499999999999</c:v>
                </c:pt>
                <c:pt idx="73">
                  <c:v>118.2</c:v>
                </c:pt>
                <c:pt idx="74">
                  <c:v>125.8</c:v>
                </c:pt>
                <c:pt idx="75">
                  <c:v>134.327</c:v>
                </c:pt>
                <c:pt idx="76">
                  <c:v>144.327</c:v>
                </c:pt>
                <c:pt idx="77">
                  <c:v>152.14500000000001</c:v>
                </c:pt>
                <c:pt idx="78">
                  <c:v>156.50899999999999</c:v>
                </c:pt>
                <c:pt idx="79">
                  <c:v>159.16399999999999</c:v>
                </c:pt>
                <c:pt idx="80">
                  <c:v>156.09100000000001</c:v>
                </c:pt>
                <c:pt idx="81">
                  <c:v>144.81800000000001</c:v>
                </c:pt>
                <c:pt idx="82">
                  <c:v>124.655</c:v>
                </c:pt>
                <c:pt idx="83">
                  <c:v>100.673</c:v>
                </c:pt>
                <c:pt idx="84">
                  <c:v>91.290999999999997</c:v>
                </c:pt>
                <c:pt idx="85">
                  <c:v>88.436000000000007</c:v>
                </c:pt>
                <c:pt idx="86">
                  <c:v>90.144999999999996</c:v>
                </c:pt>
                <c:pt idx="87">
                  <c:v>89.527000000000001</c:v>
                </c:pt>
                <c:pt idx="88">
                  <c:v>89.164000000000001</c:v>
                </c:pt>
                <c:pt idx="89">
                  <c:v>90.126999999999995</c:v>
                </c:pt>
                <c:pt idx="90">
                  <c:v>89.418000000000006</c:v>
                </c:pt>
                <c:pt idx="91">
                  <c:v>88.781999999999996</c:v>
                </c:pt>
                <c:pt idx="92">
                  <c:v>89.055000000000007</c:v>
                </c:pt>
                <c:pt idx="93">
                  <c:v>89.018000000000001</c:v>
                </c:pt>
                <c:pt idx="94">
                  <c:v>89.164000000000001</c:v>
                </c:pt>
                <c:pt idx="95">
                  <c:v>88.436000000000007</c:v>
                </c:pt>
                <c:pt idx="96">
                  <c:v>89.781999999999996</c:v>
                </c:pt>
                <c:pt idx="97">
                  <c:v>90.326999999999998</c:v>
                </c:pt>
                <c:pt idx="98">
                  <c:v>90.781999999999996</c:v>
                </c:pt>
                <c:pt idx="99">
                  <c:v>90.617999999999995</c:v>
                </c:pt>
                <c:pt idx="100">
                  <c:v>90.944999999999993</c:v>
                </c:pt>
                <c:pt idx="101">
                  <c:v>92.308999999999997</c:v>
                </c:pt>
                <c:pt idx="102">
                  <c:v>91.382000000000005</c:v>
                </c:pt>
                <c:pt idx="103">
                  <c:v>92.909000000000006</c:v>
                </c:pt>
                <c:pt idx="104">
                  <c:v>93</c:v>
                </c:pt>
                <c:pt idx="105">
                  <c:v>92.472999999999999</c:v>
                </c:pt>
                <c:pt idx="106">
                  <c:v>94.835999999999999</c:v>
                </c:pt>
                <c:pt idx="107">
                  <c:v>96.072999999999993</c:v>
                </c:pt>
                <c:pt idx="108">
                  <c:v>98.763999999999996</c:v>
                </c:pt>
                <c:pt idx="109">
                  <c:v>103.41800000000001</c:v>
                </c:pt>
                <c:pt idx="110">
                  <c:v>105.745</c:v>
                </c:pt>
                <c:pt idx="111">
                  <c:v>109.491</c:v>
                </c:pt>
                <c:pt idx="112">
                  <c:v>112.364</c:v>
                </c:pt>
                <c:pt idx="113">
                  <c:v>112.94499999999999</c:v>
                </c:pt>
                <c:pt idx="114">
                  <c:v>112.782</c:v>
                </c:pt>
                <c:pt idx="115">
                  <c:v>111.43600000000001</c:v>
                </c:pt>
                <c:pt idx="116">
                  <c:v>107.94499999999999</c:v>
                </c:pt>
                <c:pt idx="117">
                  <c:v>102.873</c:v>
                </c:pt>
                <c:pt idx="118">
                  <c:v>97.563999999999993</c:v>
                </c:pt>
                <c:pt idx="119">
                  <c:v>94.036000000000001</c:v>
                </c:pt>
                <c:pt idx="120">
                  <c:v>89.236000000000004</c:v>
                </c:pt>
                <c:pt idx="121">
                  <c:v>88.909000000000006</c:v>
                </c:pt>
                <c:pt idx="122">
                  <c:v>86.763999999999996</c:v>
                </c:pt>
                <c:pt idx="123">
                  <c:v>87.272999999999996</c:v>
                </c:pt>
                <c:pt idx="124">
                  <c:v>88.182000000000002</c:v>
                </c:pt>
                <c:pt idx="125">
                  <c:v>87.436000000000007</c:v>
                </c:pt>
                <c:pt idx="126">
                  <c:v>87.382000000000005</c:v>
                </c:pt>
                <c:pt idx="127">
                  <c:v>87.108999999999995</c:v>
                </c:pt>
                <c:pt idx="128">
                  <c:v>87.144999999999996</c:v>
                </c:pt>
                <c:pt idx="129">
                  <c:v>89.036000000000001</c:v>
                </c:pt>
                <c:pt idx="130">
                  <c:v>88.527000000000001</c:v>
                </c:pt>
                <c:pt idx="131">
                  <c:v>88.2</c:v>
                </c:pt>
                <c:pt idx="132">
                  <c:v>88.927000000000007</c:v>
                </c:pt>
                <c:pt idx="133">
                  <c:v>90.4</c:v>
                </c:pt>
                <c:pt idx="134">
                  <c:v>92.072999999999993</c:v>
                </c:pt>
                <c:pt idx="135">
                  <c:v>94.254999999999995</c:v>
                </c:pt>
                <c:pt idx="136">
                  <c:v>94.182000000000002</c:v>
                </c:pt>
                <c:pt idx="137">
                  <c:v>96.144999999999996</c:v>
                </c:pt>
                <c:pt idx="138">
                  <c:v>96.891000000000005</c:v>
                </c:pt>
                <c:pt idx="139">
                  <c:v>97.454999999999998</c:v>
                </c:pt>
                <c:pt idx="140">
                  <c:v>97.326999999999998</c:v>
                </c:pt>
                <c:pt idx="141">
                  <c:v>95.655000000000001</c:v>
                </c:pt>
                <c:pt idx="142">
                  <c:v>93.491</c:v>
                </c:pt>
                <c:pt idx="143">
                  <c:v>90.763999999999996</c:v>
                </c:pt>
                <c:pt idx="144">
                  <c:v>87.635999999999996</c:v>
                </c:pt>
                <c:pt idx="145">
                  <c:v>86.727000000000004</c:v>
                </c:pt>
                <c:pt idx="146">
                  <c:v>86.454999999999998</c:v>
                </c:pt>
                <c:pt idx="147">
                  <c:v>86.909000000000006</c:v>
                </c:pt>
                <c:pt idx="148">
                  <c:v>85.509</c:v>
                </c:pt>
                <c:pt idx="149">
                  <c:v>86.236000000000004</c:v>
                </c:pt>
                <c:pt idx="150">
                  <c:v>85.691000000000003</c:v>
                </c:pt>
                <c:pt idx="151">
                  <c:v>85.072999999999993</c:v>
                </c:pt>
                <c:pt idx="152">
                  <c:v>85.055000000000007</c:v>
                </c:pt>
                <c:pt idx="153">
                  <c:v>85.472999999999999</c:v>
                </c:pt>
                <c:pt idx="154">
                  <c:v>84.527000000000001</c:v>
                </c:pt>
                <c:pt idx="155">
                  <c:v>84.691000000000003</c:v>
                </c:pt>
                <c:pt idx="156">
                  <c:v>84.855000000000004</c:v>
                </c:pt>
                <c:pt idx="157">
                  <c:v>85.072999999999993</c:v>
                </c:pt>
                <c:pt idx="158">
                  <c:v>84.727000000000004</c:v>
                </c:pt>
                <c:pt idx="159">
                  <c:v>85.6</c:v>
                </c:pt>
                <c:pt idx="160">
                  <c:v>84.617999999999995</c:v>
                </c:pt>
                <c:pt idx="161">
                  <c:v>84.617999999999995</c:v>
                </c:pt>
                <c:pt idx="162">
                  <c:v>83.763999999999996</c:v>
                </c:pt>
                <c:pt idx="163">
                  <c:v>84.873000000000005</c:v>
                </c:pt>
                <c:pt idx="164">
                  <c:v>84.727000000000004</c:v>
                </c:pt>
                <c:pt idx="165">
                  <c:v>84.891000000000005</c:v>
                </c:pt>
                <c:pt idx="166">
                  <c:v>84.344999999999999</c:v>
                </c:pt>
                <c:pt idx="167">
                  <c:v>84.817999999999998</c:v>
                </c:pt>
                <c:pt idx="168">
                  <c:v>84.182000000000002</c:v>
                </c:pt>
                <c:pt idx="169">
                  <c:v>83.727000000000004</c:v>
                </c:pt>
                <c:pt idx="170">
                  <c:v>84.981999999999999</c:v>
                </c:pt>
                <c:pt idx="171">
                  <c:v>85.308999999999997</c:v>
                </c:pt>
                <c:pt idx="172">
                  <c:v>84.581999999999994</c:v>
                </c:pt>
                <c:pt idx="173">
                  <c:v>84.673000000000002</c:v>
                </c:pt>
                <c:pt idx="174">
                  <c:v>84.691000000000003</c:v>
                </c:pt>
                <c:pt idx="175">
                  <c:v>82.6</c:v>
                </c:pt>
                <c:pt idx="176">
                  <c:v>84.6</c:v>
                </c:pt>
                <c:pt idx="177">
                  <c:v>84.436000000000007</c:v>
                </c:pt>
                <c:pt idx="178">
                  <c:v>83.036000000000001</c:v>
                </c:pt>
                <c:pt idx="179">
                  <c:v>85.018000000000001</c:v>
                </c:pt>
                <c:pt idx="180">
                  <c:v>84.745000000000005</c:v>
                </c:pt>
                <c:pt idx="181">
                  <c:v>83.364000000000004</c:v>
                </c:pt>
                <c:pt idx="182">
                  <c:v>85.272999999999996</c:v>
                </c:pt>
                <c:pt idx="183">
                  <c:v>83.673000000000002</c:v>
                </c:pt>
                <c:pt idx="184">
                  <c:v>84.144999999999996</c:v>
                </c:pt>
                <c:pt idx="185">
                  <c:v>83.436000000000007</c:v>
                </c:pt>
                <c:pt idx="186">
                  <c:v>83.509</c:v>
                </c:pt>
                <c:pt idx="187">
                  <c:v>82.454999999999998</c:v>
                </c:pt>
                <c:pt idx="188">
                  <c:v>85.382000000000005</c:v>
                </c:pt>
                <c:pt idx="189">
                  <c:v>85.072999999999993</c:v>
                </c:pt>
                <c:pt idx="190">
                  <c:v>83.691000000000003</c:v>
                </c:pt>
                <c:pt idx="191">
                  <c:v>83.855000000000004</c:v>
                </c:pt>
                <c:pt idx="192">
                  <c:v>83.709000000000003</c:v>
                </c:pt>
                <c:pt idx="193">
                  <c:v>83.981999999999999</c:v>
                </c:pt>
                <c:pt idx="194">
                  <c:v>83.763999999999996</c:v>
                </c:pt>
                <c:pt idx="195">
                  <c:v>83.835999999999999</c:v>
                </c:pt>
                <c:pt idx="196">
                  <c:v>83.873000000000005</c:v>
                </c:pt>
                <c:pt idx="197">
                  <c:v>82.763999999999996</c:v>
                </c:pt>
                <c:pt idx="198">
                  <c:v>83.308999999999997</c:v>
                </c:pt>
                <c:pt idx="199">
                  <c:v>84.4</c:v>
                </c:pt>
                <c:pt idx="200">
                  <c:v>84.164000000000001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A!$AB$22:$AB$222</c:f>
              <c:numCache>
                <c:formatCode>0.00</c:formatCode>
                <c:ptCount val="201"/>
                <c:pt idx="0">
                  <c:v>97.777377439861567</c:v>
                </c:pt>
                <c:pt idx="1">
                  <c:v>97.699920585369853</c:v>
                </c:pt>
                <c:pt idx="2">
                  <c:v>97.622465534112678</c:v>
                </c:pt>
                <c:pt idx="3">
                  <c:v>97.545012436985601</c:v>
                </c:pt>
                <c:pt idx="4">
                  <c:v>97.467561457204241</c:v>
                </c:pt>
                <c:pt idx="5">
                  <c:v>97.390112771274971</c:v>
                </c:pt>
                <c:pt idx="6">
                  <c:v>97.312666570037436</c:v>
                </c:pt>
                <c:pt idx="7">
                  <c:v>97.235223059784616</c:v>
                </c:pt>
                <c:pt idx="8">
                  <c:v>97.157782463464486</c:v>
                </c:pt>
                <c:pt idx="9">
                  <c:v>97.080345021969379</c:v>
                </c:pt>
                <c:pt idx="10">
                  <c:v>97.002910995518334</c:v>
                </c:pt>
                <c:pt idx="11">
                  <c:v>96.925480665138053</c:v>
                </c:pt>
                <c:pt idx="12">
                  <c:v>96.848054334248829</c:v>
                </c:pt>
                <c:pt idx="13">
                  <c:v>96.770632330361366</c:v>
                </c:pt>
                <c:pt idx="14">
                  <c:v>96.693215006891378</c:v>
                </c:pt>
                <c:pt idx="15">
                  <c:v>96.615802745097852</c:v>
                </c:pt>
                <c:pt idx="16">
                  <c:v>96.538395956152641</c:v>
                </c:pt>
                <c:pt idx="17">
                  <c:v>96.460995083347257</c:v>
                </c:pt>
                <c:pt idx="18">
                  <c:v>96.383600604444609</c:v>
                </c:pt>
                <c:pt idx="19">
                  <c:v>96.306213034181951</c:v>
                </c:pt>
                <c:pt idx="20">
                  <c:v>96.228832926931787</c:v>
                </c:pt>
                <c:pt idx="21">
                  <c:v>96.151460879527761</c:v>
                </c:pt>
                <c:pt idx="22">
                  <c:v>96.074097534261057</c:v>
                </c:pt>
                <c:pt idx="23">
                  <c:v>95.996743582053895</c:v>
                </c:pt>
                <c:pt idx="24">
                  <c:v>95.919399765816479</c:v>
                </c:pt>
                <c:pt idx="25">
                  <c:v>95.842066884000587</c:v>
                </c:pt>
                <c:pt idx="26">
                  <c:v>95.764745794397797</c:v>
                </c:pt>
                <c:pt idx="27">
                  <c:v>95.68743741839674</c:v>
                </c:pt>
                <c:pt idx="28">
                  <c:v>95.610142746653267</c:v>
                </c:pt>
                <c:pt idx="29">
                  <c:v>95.53286285019945</c:v>
                </c:pt>
                <c:pt idx="30">
                  <c:v>95.455598912998298</c:v>
                </c:pt>
                <c:pt idx="31">
                  <c:v>95.378352345805411</c:v>
                </c:pt>
                <c:pt idx="32">
                  <c:v>95.301125191626866</c:v>
                </c:pt>
                <c:pt idx="33">
                  <c:v>95.223921515837489</c:v>
                </c:pt>
                <c:pt idx="34">
                  <c:v>95.146751920463089</c:v>
                </c:pt>
                <c:pt idx="35">
                  <c:v>95.069647356627058</c:v>
                </c:pt>
                <c:pt idx="36">
                  <c:v>94.99269884768826</c:v>
                </c:pt>
                <c:pt idx="37">
                  <c:v>94.916164666299792</c:v>
                </c:pt>
                <c:pt idx="38">
                  <c:v>94.840741096831138</c:v>
                </c:pt>
                <c:pt idx="39">
                  <c:v>94.768201379246634</c:v>
                </c:pt>
                <c:pt idx="40">
                  <c:v>94.702799777309025</c:v>
                </c:pt>
                <c:pt idx="41">
                  <c:v>94.654132970696182</c:v>
                </c:pt>
                <c:pt idx="42">
                  <c:v>94.642516975902936</c:v>
                </c:pt>
                <c:pt idx="43">
                  <c:v>94.708225027213501</c:v>
                </c:pt>
                <c:pt idx="44">
                  <c:v>94.925803879554934</c:v>
                </c:pt>
                <c:pt idx="45">
                  <c:v>95.423612949718006</c:v>
                </c:pt>
                <c:pt idx="46">
                  <c:v>96.406151675059505</c:v>
                </c:pt>
                <c:pt idx="47">
                  <c:v>98.172482024853821</c:v>
                </c:pt>
                <c:pt idx="48">
                  <c:v>101.1189485801126</c:v>
                </c:pt>
                <c:pt idx="49">
                  <c:v>105.71078141950542</c:v>
                </c:pt>
                <c:pt idx="50">
                  <c:v>112.40865365365431</c:v>
                </c:pt>
                <c:pt idx="51">
                  <c:v>121.54629513602954</c:v>
                </c:pt>
                <c:pt idx="52">
                  <c:v>133.1744940393796</c:v>
                </c:pt>
                <c:pt idx="53">
                  <c:v>146.91058386488447</c:v>
                </c:pt>
                <c:pt idx="54">
                  <c:v>161.85044780456363</c:v>
                </c:pt>
                <c:pt idx="55">
                  <c:v>176.59960290417953</c:v>
                </c:pt>
                <c:pt idx="56">
                  <c:v>189.45321872611575</c:v>
                </c:pt>
                <c:pt idx="57">
                  <c:v>198.70583385131172</c:v>
                </c:pt>
                <c:pt idx="58">
                  <c:v>203.01752599245415</c:v>
                </c:pt>
                <c:pt idx="59">
                  <c:v>201.72916731919685</c:v>
                </c:pt>
                <c:pt idx="60">
                  <c:v>195.0246959061059</c:v>
                </c:pt>
                <c:pt idx="61">
                  <c:v>183.88540780086754</c:v>
                </c:pt>
                <c:pt idx="62">
                  <c:v>169.8519418114391</c:v>
                </c:pt>
                <c:pt idx="63">
                  <c:v>154.67359169209487</c:v>
                </c:pt>
                <c:pt idx="64">
                  <c:v>139.95514575985206</c:v>
                </c:pt>
                <c:pt idx="65">
                  <c:v>126.89915928716138</c:v>
                </c:pt>
                <c:pt idx="66">
                  <c:v>116.19763680415154</c:v>
                </c:pt>
                <c:pt idx="67">
                  <c:v>108.07521686695573</c:v>
                </c:pt>
                <c:pt idx="68">
                  <c:v>102.44761446218391</c:v>
                </c:pt>
                <c:pt idx="69">
                  <c:v>99.14106248246209</c:v>
                </c:pt>
                <c:pt idx="70">
                  <c:v>98.110189178999661</c:v>
                </c:pt>
                <c:pt idx="71">
                  <c:v>99.57729211600919</c:v>
                </c:pt>
                <c:pt idx="72">
                  <c:v>103.99835524151948</c:v>
                </c:pt>
                <c:pt idx="73">
                  <c:v>111.77960725255103</c:v>
                </c:pt>
                <c:pt idx="74">
                  <c:v>122.77589812243752</c:v>
                </c:pt>
                <c:pt idx="75">
                  <c:v>135.79278471458201</c:v>
                </c:pt>
                <c:pt idx="76">
                  <c:v>148.46124425182353</c:v>
                </c:pt>
                <c:pt idx="77">
                  <c:v>157.76751924242774</c:v>
                </c:pt>
                <c:pt idx="78">
                  <c:v>161.14299277510574</c:v>
                </c:pt>
                <c:pt idx="79">
                  <c:v>157.57558838122372</c:v>
                </c:pt>
                <c:pt idx="80">
                  <c:v>148.07699120445801</c:v>
                </c:pt>
                <c:pt idx="81">
                  <c:v>135.20480082454839</c:v>
                </c:pt>
                <c:pt idx="82">
                  <c:v>121.94107622187478</c:v>
                </c:pt>
                <c:pt idx="83">
                  <c:v>110.59167021557111</c:v>
                </c:pt>
                <c:pt idx="84">
                  <c:v>102.24211914516874</c:v>
                </c:pt>
                <c:pt idx="85">
                  <c:v>96.863877035948448</c:v>
                </c:pt>
                <c:pt idx="86">
                  <c:v>93.791844517373804</c:v>
                </c:pt>
                <c:pt idx="87">
                  <c:v>92.214181583660675</c:v>
                </c:pt>
                <c:pt idx="88">
                  <c:v>91.46775610894197</c:v>
                </c:pt>
                <c:pt idx="89">
                  <c:v>91.124154107997015</c:v>
                </c:pt>
                <c:pt idx="90">
                  <c:v>90.952050166065931</c:v>
                </c:pt>
                <c:pt idx="91">
                  <c:v>90.844318325671338</c:v>
                </c:pt>
                <c:pt idx="92">
                  <c:v>90.757786088874681</c:v>
                </c:pt>
                <c:pt idx="93">
                  <c:v>90.677168910983696</c:v>
                </c:pt>
                <c:pt idx="94">
                  <c:v>90.59768637294745</c:v>
                </c:pt>
                <c:pt idx="95">
                  <c:v>90.518047813873295</c:v>
                </c:pt>
                <c:pt idx="96">
                  <c:v>90.438099509146937</c:v>
                </c:pt>
                <c:pt idx="97">
                  <c:v>90.358360206626315</c:v>
                </c:pt>
                <c:pt idx="98">
                  <c:v>90.280539990987549</c:v>
                </c:pt>
                <c:pt idx="99">
                  <c:v>90.209161667595822</c:v>
                </c:pt>
                <c:pt idx="100">
                  <c:v>90.155011074161649</c:v>
                </c:pt>
                <c:pt idx="101">
                  <c:v>90.141422222422563</c:v>
                </c:pt>
                <c:pt idx="102">
                  <c:v>90.213991970353462</c:v>
                </c:pt>
                <c:pt idx="103">
                  <c:v>90.452544938256793</c:v>
                </c:pt>
                <c:pt idx="104">
                  <c:v>90.980600135402909</c:v>
                </c:pt>
                <c:pt idx="105">
                  <c:v>91.963046456481734</c:v>
                </c:pt>
                <c:pt idx="106">
                  <c:v>93.580202854730317</c:v>
                </c:pt>
                <c:pt idx="107">
                  <c:v>95.970569283392578</c:v>
                </c:pt>
                <c:pt idx="108">
                  <c:v>99.148587223446938</c:v>
                </c:pt>
                <c:pt idx="109">
                  <c:v>102.92465013012743</c:v>
                </c:pt>
                <c:pt idx="110">
                  <c:v>106.87083229337885</c:v>
                </c:pt>
                <c:pt idx="111">
                  <c:v>110.37179065095702</c:v>
                </c:pt>
                <c:pt idx="112">
                  <c:v>112.768395805949</c:v>
                </c:pt>
                <c:pt idx="113">
                  <c:v>113.55300358391213</c:v>
                </c:pt>
                <c:pt idx="114">
                  <c:v>112.53808034720312</c:v>
                </c:pt>
                <c:pt idx="115">
                  <c:v>109.92161422881041</c:v>
                </c:pt>
                <c:pt idx="116">
                  <c:v>106.21812645182618</c:v>
                </c:pt>
                <c:pt idx="117">
                  <c:v>102.08815301810009</c:v>
                </c:pt>
                <c:pt idx="118">
                  <c:v>98.143453409059575</c:v>
                </c:pt>
                <c:pt idx="119">
                  <c:v>94.805634930276014</c:v>
                </c:pt>
                <c:pt idx="120">
                  <c:v>92.257939822220479</c:v>
                </c:pt>
                <c:pt idx="121">
                  <c:v>90.481444351315332</c:v>
                </c:pt>
                <c:pt idx="122">
                  <c:v>89.335771028654136</c:v>
                </c:pt>
                <c:pt idx="123">
                  <c:v>88.64118770768124</c:v>
                </c:pt>
                <c:pt idx="124">
                  <c:v>88.235626946181213</c:v>
                </c:pt>
                <c:pt idx="125">
                  <c:v>88.001113793509802</c:v>
                </c:pt>
                <c:pt idx="126">
                  <c:v>87.867884141090812</c:v>
                </c:pt>
                <c:pt idx="127">
                  <c:v>87.808207133500815</c:v>
                </c:pt>
                <c:pt idx="128">
                  <c:v>87.828698766910335</c:v>
                </c:pt>
                <c:pt idx="129">
                  <c:v>87.964226002040178</c:v>
                </c:pt>
                <c:pt idx="130">
                  <c:v>88.271506228874088</c:v>
                </c:pt>
                <c:pt idx="131">
                  <c:v>88.817835407650691</c:v>
                </c:pt>
                <c:pt idx="132">
                  <c:v>89.660956009872436</c:v>
                </c:pt>
                <c:pt idx="133">
                  <c:v>90.820301323754038</c:v>
                </c:pt>
                <c:pt idx="134">
                  <c:v>92.2467308635905</c:v>
                </c:pt>
                <c:pt idx="135">
                  <c:v>93.804158108006078</c:v>
                </c:pt>
                <c:pt idx="136">
                  <c:v>95.277425052861631</c:v>
                </c:pt>
                <c:pt idx="137">
                  <c:v>96.413085553393643</c:v>
                </c:pt>
                <c:pt idx="138">
                  <c:v>96.984993505769765</c:v>
                </c:pt>
                <c:pt idx="139">
                  <c:v>96.862038616850995</c:v>
                </c:pt>
                <c:pt idx="140">
                  <c:v>96.050296762816586</c:v>
                </c:pt>
                <c:pt idx="141">
                  <c:v>94.691036800041715</c:v>
                </c:pt>
                <c:pt idx="142">
                  <c:v>93.015479140197371</c:v>
                </c:pt>
                <c:pt idx="143">
                  <c:v>91.276148773693151</c:v>
                </c:pt>
                <c:pt idx="144">
                  <c:v>89.682663527702971</c:v>
                </c:pt>
                <c:pt idx="145">
                  <c:v>88.363631876154187</c:v>
                </c:pt>
                <c:pt idx="146">
                  <c:v>87.361381240515357</c:v>
                </c:pt>
                <c:pt idx="147">
                  <c:v>86.65182380489972</c:v>
                </c:pt>
                <c:pt idx="148">
                  <c:v>86.174754128626702</c:v>
                </c:pt>
                <c:pt idx="149">
                  <c:v>85.861296999032206</c:v>
                </c:pt>
                <c:pt idx="150">
                  <c:v>85.651477421601953</c:v>
                </c:pt>
                <c:pt idx="151">
                  <c:v>85.501304169465925</c:v>
                </c:pt>
                <c:pt idx="152">
                  <c:v>85.382512630764069</c:v>
                </c:pt>
                <c:pt idx="153">
                  <c:v>85.27888010702533</c:v>
                </c:pt>
                <c:pt idx="154">
                  <c:v>85.181993350226151</c:v>
                </c:pt>
                <c:pt idx="155">
                  <c:v>85.087880944438822</c:v>
                </c:pt>
                <c:pt idx="156">
                  <c:v>84.994827873218767</c:v>
                </c:pt>
                <c:pt idx="157">
                  <c:v>84.902154020544344</c:v>
                </c:pt>
                <c:pt idx="158">
                  <c:v>84.809610882767458</c:v>
                </c:pt>
                <c:pt idx="159">
                  <c:v>84.717114452989435</c:v>
                </c:pt>
                <c:pt idx="160">
                  <c:v>84.624638227519625</c:v>
                </c:pt>
                <c:pt idx="161">
                  <c:v>84.532174196430603</c:v>
                </c:pt>
                <c:pt idx="162">
                  <c:v>84.439719840628328</c:v>
                </c:pt>
                <c:pt idx="163">
                  <c:v>84.347274156510082</c:v>
                </c:pt>
                <c:pt idx="164">
                  <c:v>84.254836538581614</c:v>
                </c:pt>
                <c:pt idx="165">
                  <c:v>84.162406490229699</c:v>
                </c:pt>
                <c:pt idx="166">
                  <c:v>84.06998355469419</c:v>
                </c:pt>
                <c:pt idx="167">
                  <c:v>83.977567299808442</c:v>
                </c:pt>
                <c:pt idx="168">
                  <c:v>83.885157314748696</c:v>
                </c:pt>
                <c:pt idx="169">
                  <c:v>83.79275320917894</c:v>
                </c:pt>
                <c:pt idx="170">
                  <c:v>83.70035461276747</c:v>
                </c:pt>
                <c:pt idx="171">
                  <c:v>83.60796117469674</c:v>
                </c:pt>
                <c:pt idx="172">
                  <c:v>83.515572563113381</c:v>
                </c:pt>
                <c:pt idx="173">
                  <c:v>83.423188464523164</c:v>
                </c:pt>
                <c:pt idx="174">
                  <c:v>83.330808583143863</c:v>
                </c:pt>
                <c:pt idx="175">
                  <c:v>83.238432640227813</c:v>
                </c:pt>
                <c:pt idx="176">
                  <c:v>83.146060373365032</c:v>
                </c:pt>
                <c:pt idx="177">
                  <c:v>83.053691535775485</c:v>
                </c:pt>
                <c:pt idx="178">
                  <c:v>82.961325895598321</c:v>
                </c:pt>
                <c:pt idx="179">
                  <c:v>82.868963235183912</c:v>
                </c:pt>
                <c:pt idx="180">
                  <c:v>82.776603350394055</c:v>
                </c:pt>
                <c:pt idx="181">
                  <c:v>82.684246049914464</c:v>
                </c:pt>
                <c:pt idx="182">
                  <c:v>82.591891154582967</c:v>
                </c:pt>
                <c:pt idx="183">
                  <c:v>82.499538496735866</c:v>
                </c:pt>
                <c:pt idx="184">
                  <c:v>82.407187919574895</c:v>
                </c:pt>
                <c:pt idx="185">
                  <c:v>82.314839276555929</c:v>
                </c:pt>
                <c:pt idx="186">
                  <c:v>82.222492430800855</c:v>
                </c:pt>
                <c:pt idx="187">
                  <c:v>82.130147254533099</c:v>
                </c:pt>
                <c:pt idx="188">
                  <c:v>82.037803628537503</c:v>
                </c:pt>
                <c:pt idx="189">
                  <c:v>81.945461441644355</c:v>
                </c:pt>
                <c:pt idx="190">
                  <c:v>81.853120590237864</c:v>
                </c:pt>
                <c:pt idx="191">
                  <c:v>81.760780977788556</c:v>
                </c:pt>
                <c:pt idx="192">
                  <c:v>81.668442514409463</c:v>
                </c:pt>
                <c:pt idx="193">
                  <c:v>81.576105116435173</c:v>
                </c:pt>
                <c:pt idx="194">
                  <c:v>81.483768706023639</c:v>
                </c:pt>
                <c:pt idx="195">
                  <c:v>81.391433210779681</c:v>
                </c:pt>
                <c:pt idx="196">
                  <c:v>81.299098563399639</c:v>
                </c:pt>
                <c:pt idx="197">
                  <c:v>81.206764701336155</c:v>
                </c:pt>
                <c:pt idx="198">
                  <c:v>81.11443156648275</c:v>
                </c:pt>
                <c:pt idx="199">
                  <c:v>81.022099104876801</c:v>
                </c:pt>
                <c:pt idx="200">
                  <c:v>80.929767266420328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A!$BH$22:$BH$222</c:f>
              <c:numCache>
                <c:formatCode>General</c:formatCode>
                <c:ptCount val="201"/>
                <c:pt idx="0">
                  <c:v>97.777377439861567</c:v>
                </c:pt>
                <c:pt idx="1">
                  <c:v>97.699920585369853</c:v>
                </c:pt>
                <c:pt idx="2">
                  <c:v>97.622465534112678</c:v>
                </c:pt>
                <c:pt idx="3">
                  <c:v>97.545012436985601</c:v>
                </c:pt>
                <c:pt idx="4">
                  <c:v>97.467561457204241</c:v>
                </c:pt>
                <c:pt idx="5">
                  <c:v>97.390112771274971</c:v>
                </c:pt>
                <c:pt idx="6">
                  <c:v>97.312666570037436</c:v>
                </c:pt>
                <c:pt idx="7">
                  <c:v>97.235223059784616</c:v>
                </c:pt>
                <c:pt idx="8">
                  <c:v>97.157782463464486</c:v>
                </c:pt>
                <c:pt idx="9">
                  <c:v>97.080345021969379</c:v>
                </c:pt>
                <c:pt idx="10">
                  <c:v>97.002910995518334</c:v>
                </c:pt>
                <c:pt idx="11">
                  <c:v>96.925480665138053</c:v>
                </c:pt>
                <c:pt idx="12">
                  <c:v>96.848054334248829</c:v>
                </c:pt>
                <c:pt idx="13">
                  <c:v>96.770632330361366</c:v>
                </c:pt>
                <c:pt idx="14">
                  <c:v>96.693215006891378</c:v>
                </c:pt>
                <c:pt idx="15">
                  <c:v>96.615802745097852</c:v>
                </c:pt>
                <c:pt idx="16">
                  <c:v>96.538395956152641</c:v>
                </c:pt>
                <c:pt idx="17">
                  <c:v>96.460995083347257</c:v>
                </c:pt>
                <c:pt idx="18">
                  <c:v>96.383600604444609</c:v>
                </c:pt>
                <c:pt idx="19">
                  <c:v>96.306213034181951</c:v>
                </c:pt>
                <c:pt idx="20">
                  <c:v>96.228832926931787</c:v>
                </c:pt>
                <c:pt idx="21">
                  <c:v>96.151460879527733</c:v>
                </c:pt>
                <c:pt idx="22">
                  <c:v>96.0740975342609</c:v>
                </c:pt>
                <c:pt idx="23">
                  <c:v>95.996743582052886</c:v>
                </c:pt>
                <c:pt idx="24">
                  <c:v>95.919399765810368</c:v>
                </c:pt>
                <c:pt idx="25">
                  <c:v>95.842066883965273</c:v>
                </c:pt>
                <c:pt idx="26">
                  <c:v>95.764745794204032</c:v>
                </c:pt>
                <c:pt idx="27">
                  <c:v>95.687437417387244</c:v>
                </c:pt>
                <c:pt idx="28">
                  <c:v>95.610142741659956</c:v>
                </c:pt>
                <c:pt idx="29">
                  <c:v>95.53286282675063</c:v>
                </c:pt>
                <c:pt idx="30">
                  <c:v>95.4555988084538</c:v>
                </c:pt>
                <c:pt idx="31">
                  <c:v>95.378351903289072</c:v>
                </c:pt>
                <c:pt idx="32">
                  <c:v>95.301123413324945</c:v>
                </c:pt>
                <c:pt idx="33">
                  <c:v>95.223914731151723</c:v>
                </c:pt>
                <c:pt idx="34">
                  <c:v>95.14672734498248</c:v>
                </c:pt>
                <c:pt idx="35">
                  <c:v>95.069562843855294</c:v>
                </c:pt>
                <c:pt idx="36">
                  <c:v>94.992422922902165</c:v>
                </c:pt>
                <c:pt idx="37">
                  <c:v>94.9153093886421</c:v>
                </c:pt>
                <c:pt idx="38">
                  <c:v>94.838224164246185</c:v>
                </c:pt>
                <c:pt idx="39">
                  <c:v>94.761169294710413</c:v>
                </c:pt>
                <c:pt idx="40">
                  <c:v>94.684146951859915</c:v>
                </c:pt>
                <c:pt idx="41">
                  <c:v>94.6071594390922</c:v>
                </c:pt>
                <c:pt idx="42">
                  <c:v>94.53020919575026</c:v>
                </c:pt>
                <c:pt idx="43">
                  <c:v>94.453298800996649</c:v>
                </c:pt>
                <c:pt idx="44">
                  <c:v>94.376430977036591</c:v>
                </c:pt>
                <c:pt idx="45">
                  <c:v>94.299608591513064</c:v>
                </c:pt>
                <c:pt idx="46">
                  <c:v>94.222834658867953</c:v>
                </c:pt>
                <c:pt idx="47">
                  <c:v>94.14611234043096</c:v>
                </c:pt>
                <c:pt idx="48">
                  <c:v>94.069444942961823</c:v>
                </c:pt>
                <c:pt idx="49">
                  <c:v>93.99283591533127</c:v>
                </c:pt>
                <c:pt idx="50">
                  <c:v>93.91628884298278</c:v>
                </c:pt>
                <c:pt idx="51">
                  <c:v>93.839807439767768</c:v>
                </c:pt>
                <c:pt idx="52">
                  <c:v>93.763395536696422</c:v>
                </c:pt>
                <c:pt idx="53">
                  <c:v>93.687057067089299</c:v>
                </c:pt>
                <c:pt idx="54">
                  <c:v>93.610796047557116</c:v>
                </c:pt>
                <c:pt idx="55">
                  <c:v>93.534616554175116</c:v>
                </c:pt>
                <c:pt idx="56">
                  <c:v>93.458522693156681</c:v>
                </c:pt>
                <c:pt idx="57">
                  <c:v>93.382518565270516</c:v>
                </c:pt>
                <c:pt idx="58">
                  <c:v>93.30660822318886</c:v>
                </c:pt>
                <c:pt idx="59">
                  <c:v>93.230795620903351</c:v>
                </c:pt>
                <c:pt idx="60">
                  <c:v>93.155084554306285</c:v>
                </c:pt>
                <c:pt idx="61">
                  <c:v>93.079478592010886</c:v>
                </c:pt>
                <c:pt idx="62">
                  <c:v>93.003980995483175</c:v>
                </c:pt>
                <c:pt idx="63">
                  <c:v>92.928594627586307</c:v>
                </c:pt>
                <c:pt idx="64">
                  <c:v>92.853321848705235</c:v>
                </c:pt>
                <c:pt idx="65">
                  <c:v>92.778164399735815</c:v>
                </c:pt>
                <c:pt idx="66">
                  <c:v>92.703123271397899</c:v>
                </c:pt>
                <c:pt idx="67">
                  <c:v>92.628198559582032</c:v>
                </c:pt>
                <c:pt idx="68">
                  <c:v>92.55338930677236</c:v>
                </c:pt>
                <c:pt idx="69">
                  <c:v>92.478693330022452</c:v>
                </c:pt>
                <c:pt idx="70">
                  <c:v>92.40410703650258</c:v>
                </c:pt>
                <c:pt idx="71">
                  <c:v>92.329625228298482</c:v>
                </c:pt>
                <c:pt idx="72">
                  <c:v>92.255240898927667</c:v>
                </c:pt>
                <c:pt idx="73">
                  <c:v>92.180945024945245</c:v>
                </c:pt>
                <c:pt idx="74">
                  <c:v>92.106726357031121</c:v>
                </c:pt>
                <c:pt idx="75">
                  <c:v>92.032571216057846</c:v>
                </c:pt>
                <c:pt idx="76">
                  <c:v>91.95846330079992</c:v>
                </c:pt>
                <c:pt idx="77">
                  <c:v>91.884383515107629</c:v>
                </c:pt>
                <c:pt idx="78">
                  <c:v>91.810309823458553</c:v>
                </c:pt>
                <c:pt idx="79">
                  <c:v>91.736217144731583</c:v>
                </c:pt>
                <c:pt idx="80">
                  <c:v>91.662077294711111</c:v>
                </c:pt>
                <c:pt idx="81">
                  <c:v>91.587858988107499</c:v>
                </c:pt>
                <c:pt idx="82">
                  <c:v>91.513527910646161</c:v>
                </c:pt>
                <c:pt idx="83">
                  <c:v>91.439046870913543</c:v>
                </c:pt>
                <c:pt idx="84">
                  <c:v>91.364376040054466</c:v>
                </c:pt>
                <c:pt idx="85">
                  <c:v>91.289473285023149</c:v>
                </c:pt>
                <c:pt idx="86">
                  <c:v>91.214294597891609</c:v>
                </c:pt>
                <c:pt idx="87">
                  <c:v>91.138794619766884</c:v>
                </c:pt>
                <c:pt idx="88">
                  <c:v>91.062927253302746</c:v>
                </c:pt>
                <c:pt idx="89">
                  <c:v>90.986646352833901</c:v>
                </c:pt>
                <c:pt idx="90">
                  <c:v>90.909906476118636</c:v>
                </c:pt>
                <c:pt idx="91">
                  <c:v>90.832663676915786</c:v>
                </c:pt>
                <c:pt idx="92">
                  <c:v>90.754876313554192</c:v>
                </c:pt>
                <c:pt idx="93">
                  <c:v>90.676505845671755</c:v>
                </c:pt>
                <c:pt idx="94">
                  <c:v>90.597517589766994</c:v>
                </c:pt>
                <c:pt idx="95">
                  <c:v>90.51788140436544</c:v>
                </c:pt>
                <c:pt idx="96">
                  <c:v>90.437572277581026</c:v>
                </c:pt>
                <c:pt idx="97">
                  <c:v>90.356570793601492</c:v>
                </c:pt>
                <c:pt idx="98">
                  <c:v>90.274863459935574</c:v>
                </c:pt>
                <c:pt idx="99">
                  <c:v>90.192442883760691</c:v>
                </c:pt>
                <c:pt idx="100">
                  <c:v>90.109307792919822</c:v>
                </c:pt>
                <c:pt idx="101">
                  <c:v>90.025462904484272</c:v>
                </c:pt>
                <c:pt idx="102">
                  <c:v>89.940918650772645</c:v>
                </c:pt>
                <c:pt idx="103">
                  <c:v>89.855690778796458</c:v>
                </c:pt>
                <c:pt idx="104">
                  <c:v>89.769799843898213</c:v>
                </c:pt>
                <c:pt idx="105">
                  <c:v>89.683270621605047</c:v>
                </c:pt>
                <c:pt idx="106">
                  <c:v>89.596131463345984</c:v>
                </c:pt>
                <c:pt idx="107">
                  <c:v>89.508413621721502</c:v>
                </c:pt>
                <c:pt idx="108">
                  <c:v>89.420150569650104</c:v>
                </c:pt>
                <c:pt idx="109">
                  <c:v>89.331377335215961</c:v>
                </c:pt>
                <c:pt idx="110">
                  <c:v>89.242129870726032</c:v>
                </c:pt>
                <c:pt idx="111">
                  <c:v>89.152444470687939</c:v>
                </c:pt>
                <c:pt idx="112">
                  <c:v>89.062357249458188</c:v>
                </c:pt>
                <c:pt idx="113">
                  <c:v>88.971903685452475</c:v>
                </c:pt>
                <c:pt idx="114">
                  <c:v>88.881118235270435</c:v>
                </c:pt>
                <c:pt idx="115">
                  <c:v>88.790034018009507</c:v>
                </c:pt>
                <c:pt idx="116">
                  <c:v>88.698682567514538</c:v>
                </c:pt>
                <c:pt idx="117">
                  <c:v>88.607093648356241</c:v>
                </c:pt>
                <c:pt idx="118">
                  <c:v>88.515295129940739</c:v>
                </c:pt>
                <c:pt idx="119">
                  <c:v>88.423312912272735</c:v>
                </c:pt>
                <c:pt idx="120">
                  <c:v>88.331170896460534</c:v>
                </c:pt>
                <c:pt idx="121">
                  <c:v>88.238890992981709</c:v>
                </c:pt>
                <c:pt idx="122">
                  <c:v>88.146493160942896</c:v>
                </c:pt>
                <c:pt idx="123">
                  <c:v>88.05399547199049</c:v>
                </c:pt>
                <c:pt idx="124">
                  <c:v>87.961414193090107</c:v>
                </c:pt>
                <c:pt idx="125">
                  <c:v>87.868763883035484</c:v>
                </c:pt>
                <c:pt idx="126">
                  <c:v>87.77605749822267</c:v>
                </c:pt>
                <c:pt idx="127">
                  <c:v>87.683306503898564</c:v>
                </c:pt>
                <c:pt idx="128">
                  <c:v>87.590520987735005</c:v>
                </c:pt>
                <c:pt idx="129">
                  <c:v>87.497709773175927</c:v>
                </c:pt>
                <c:pt idx="130">
                  <c:v>87.404880530541206</c:v>
                </c:pt>
                <c:pt idx="131">
                  <c:v>87.312039884345182</c:v>
                </c:pt>
                <c:pt idx="132">
                  <c:v>87.219193515695153</c:v>
                </c:pt>
                <c:pt idx="133">
                  <c:v>87.126346258982636</c:v>
                </c:pt>
                <c:pt idx="134">
                  <c:v>87.033502192366171</c:v>
                </c:pt>
                <c:pt idx="135">
                  <c:v>86.940664721779783</c:v>
                </c:pt>
                <c:pt idx="136">
                  <c:v>86.847836658387166</c:v>
                </c:pt>
                <c:pt idx="137">
                  <c:v>86.755020289548</c:v>
                </c:pt>
                <c:pt idx="138">
                  <c:v>86.662217443473182</c:v>
                </c:pt>
                <c:pt idx="139">
                  <c:v>86.569429547826189</c:v>
                </c:pt>
                <c:pt idx="140">
                  <c:v>86.476657682584943</c:v>
                </c:pt>
                <c:pt idx="141">
                  <c:v>86.38390262751463</c:v>
                </c:pt>
                <c:pt idx="142">
                  <c:v>86.291164904622406</c:v>
                </c:pt>
                <c:pt idx="143">
                  <c:v>86.198444815973133</c:v>
                </c:pt>
                <c:pt idx="144">
                  <c:v>86.105742477243652</c:v>
                </c:pt>
                <c:pt idx="145">
                  <c:v>86.013057847384303</c:v>
                </c:pt>
                <c:pt idx="146">
                  <c:v>85.920390754741788</c:v>
                </c:pt>
                <c:pt idx="147">
                  <c:v>85.827740919980755</c:v>
                </c:pt>
                <c:pt idx="148">
                  <c:v>85.735107976120204</c:v>
                </c:pt>
                <c:pt idx="149">
                  <c:v>85.642491485980486</c:v>
                </c:pt>
                <c:pt idx="150">
                  <c:v>85.549890957313835</c:v>
                </c:pt>
                <c:pt idx="151">
                  <c:v>85.457305855870047</c:v>
                </c:pt>
                <c:pt idx="152">
                  <c:v>85.364735616627271</c:v>
                </c:pt>
                <c:pt idx="153">
                  <c:v>85.27217965339706</c:v>
                </c:pt>
                <c:pt idx="154">
                  <c:v>85.179637366993816</c:v>
                </c:pt>
                <c:pt idx="155">
                  <c:v>85.087108152139677</c:v>
                </c:pt>
                <c:pt idx="156">
                  <c:v>84.994591403259079</c:v>
                </c:pt>
                <c:pt idx="157">
                  <c:v>84.902086519301363</c:v>
                </c:pt>
                <c:pt idx="158">
                  <c:v>84.8095929077151</c:v>
                </c:pt>
                <c:pt idx="159">
                  <c:v>84.717109987684125</c:v>
                </c:pt>
                <c:pt idx="160">
                  <c:v>84.624637192723597</c:v>
                </c:pt>
                <c:pt idx="161">
                  <c:v>84.532173972722887</c:v>
                </c:pt>
                <c:pt idx="162">
                  <c:v>84.439719795512417</c:v>
                </c:pt>
                <c:pt idx="163">
                  <c:v>84.347274148022166</c:v>
                </c:pt>
                <c:pt idx="164">
                  <c:v>84.254836537091933</c:v>
                </c:pt>
                <c:pt idx="165">
                  <c:v>84.162406489985798</c:v>
                </c:pt>
                <c:pt idx="166">
                  <c:v>84.069983554656943</c:v>
                </c:pt>
                <c:pt idx="167">
                  <c:v>83.977567299803127</c:v>
                </c:pt>
                <c:pt idx="168">
                  <c:v>83.885157314747985</c:v>
                </c:pt>
                <c:pt idx="169">
                  <c:v>83.792753209178855</c:v>
                </c:pt>
                <c:pt idx="170">
                  <c:v>83.700354612767455</c:v>
                </c:pt>
                <c:pt idx="171">
                  <c:v>83.60796117469674</c:v>
                </c:pt>
                <c:pt idx="172">
                  <c:v>83.515572563113381</c:v>
                </c:pt>
                <c:pt idx="173">
                  <c:v>83.423188464523164</c:v>
                </c:pt>
                <c:pt idx="174">
                  <c:v>83.330808583143863</c:v>
                </c:pt>
                <c:pt idx="175">
                  <c:v>83.238432640227813</c:v>
                </c:pt>
                <c:pt idx="176">
                  <c:v>83.146060373365032</c:v>
                </c:pt>
                <c:pt idx="177">
                  <c:v>83.053691535775485</c:v>
                </c:pt>
                <c:pt idx="178">
                  <c:v>82.961325895598321</c:v>
                </c:pt>
                <c:pt idx="179">
                  <c:v>82.868963235183912</c:v>
                </c:pt>
                <c:pt idx="180">
                  <c:v>82.776603350394055</c:v>
                </c:pt>
                <c:pt idx="181">
                  <c:v>82.684246049914464</c:v>
                </c:pt>
                <c:pt idx="182">
                  <c:v>82.591891154582967</c:v>
                </c:pt>
                <c:pt idx="183">
                  <c:v>82.499538496735866</c:v>
                </c:pt>
                <c:pt idx="184">
                  <c:v>82.407187919574895</c:v>
                </c:pt>
                <c:pt idx="185">
                  <c:v>82.314839276555929</c:v>
                </c:pt>
                <c:pt idx="186">
                  <c:v>82.222492430800855</c:v>
                </c:pt>
                <c:pt idx="187">
                  <c:v>82.130147254533099</c:v>
                </c:pt>
                <c:pt idx="188">
                  <c:v>82.037803628537503</c:v>
                </c:pt>
                <c:pt idx="189">
                  <c:v>81.945461441644355</c:v>
                </c:pt>
                <c:pt idx="190">
                  <c:v>81.853120590237864</c:v>
                </c:pt>
                <c:pt idx="191">
                  <c:v>81.760780977788556</c:v>
                </c:pt>
                <c:pt idx="192">
                  <c:v>81.668442514409463</c:v>
                </c:pt>
                <c:pt idx="193">
                  <c:v>81.576105116435173</c:v>
                </c:pt>
                <c:pt idx="194">
                  <c:v>81.483768706023639</c:v>
                </c:pt>
                <c:pt idx="195">
                  <c:v>81.391433210779681</c:v>
                </c:pt>
                <c:pt idx="196">
                  <c:v>81.299098563399639</c:v>
                </c:pt>
                <c:pt idx="197">
                  <c:v>81.206764701336155</c:v>
                </c:pt>
                <c:pt idx="198">
                  <c:v>81.11443156648275</c:v>
                </c:pt>
                <c:pt idx="199">
                  <c:v>81.022099104876801</c:v>
                </c:pt>
                <c:pt idx="200">
                  <c:v>80.929767266420328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485152"/>
        <c:axId val="289485544"/>
      </c:scatterChart>
      <c:valAx>
        <c:axId val="2894851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485544"/>
        <c:crosses val="autoZero"/>
        <c:crossBetween val="midCat"/>
      </c:valAx>
      <c:valAx>
        <c:axId val="2894855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485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A!$L$21</c:f>
          <c:strCache>
            <c:ptCount val="1"/>
            <c:pt idx="0">
              <c:v>9.21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A!$L$22:$L$222</c:f>
              <c:numCache>
                <c:formatCode>General</c:formatCode>
                <c:ptCount val="201"/>
                <c:pt idx="0">
                  <c:v>98.144999999999996</c:v>
                </c:pt>
                <c:pt idx="1">
                  <c:v>95</c:v>
                </c:pt>
                <c:pt idx="2">
                  <c:v>94.873000000000005</c:v>
                </c:pt>
                <c:pt idx="3">
                  <c:v>93.272999999999996</c:v>
                </c:pt>
                <c:pt idx="4">
                  <c:v>95.727000000000004</c:v>
                </c:pt>
                <c:pt idx="5">
                  <c:v>93.090999999999994</c:v>
                </c:pt>
                <c:pt idx="6">
                  <c:v>93.055000000000007</c:v>
                </c:pt>
                <c:pt idx="7">
                  <c:v>93.236000000000004</c:v>
                </c:pt>
                <c:pt idx="8">
                  <c:v>93.164000000000001</c:v>
                </c:pt>
                <c:pt idx="9">
                  <c:v>92.891000000000005</c:v>
                </c:pt>
                <c:pt idx="10">
                  <c:v>92.781999999999996</c:v>
                </c:pt>
                <c:pt idx="11">
                  <c:v>93.835999999999999</c:v>
                </c:pt>
                <c:pt idx="12">
                  <c:v>94.182000000000002</c:v>
                </c:pt>
                <c:pt idx="13">
                  <c:v>93.454999999999998</c:v>
                </c:pt>
                <c:pt idx="14">
                  <c:v>93.218000000000004</c:v>
                </c:pt>
                <c:pt idx="15">
                  <c:v>94.126999999999995</c:v>
                </c:pt>
                <c:pt idx="16">
                  <c:v>93.635999999999996</c:v>
                </c:pt>
                <c:pt idx="17">
                  <c:v>93.491</c:v>
                </c:pt>
                <c:pt idx="18">
                  <c:v>93.673000000000002</c:v>
                </c:pt>
                <c:pt idx="19">
                  <c:v>93.272999999999996</c:v>
                </c:pt>
                <c:pt idx="20">
                  <c:v>92.817999999999998</c:v>
                </c:pt>
                <c:pt idx="21">
                  <c:v>92.727000000000004</c:v>
                </c:pt>
                <c:pt idx="22">
                  <c:v>92.272999999999996</c:v>
                </c:pt>
                <c:pt idx="23">
                  <c:v>93.454999999999998</c:v>
                </c:pt>
                <c:pt idx="24">
                  <c:v>93.344999999999999</c:v>
                </c:pt>
                <c:pt idx="25">
                  <c:v>92.509</c:v>
                </c:pt>
                <c:pt idx="26">
                  <c:v>92.763999999999996</c:v>
                </c:pt>
                <c:pt idx="27">
                  <c:v>92.817999999999998</c:v>
                </c:pt>
                <c:pt idx="28">
                  <c:v>93.635999999999996</c:v>
                </c:pt>
                <c:pt idx="29">
                  <c:v>93.326999999999998</c:v>
                </c:pt>
                <c:pt idx="30">
                  <c:v>93.272999999999996</c:v>
                </c:pt>
                <c:pt idx="31">
                  <c:v>93.763999999999996</c:v>
                </c:pt>
                <c:pt idx="32">
                  <c:v>93.635999999999996</c:v>
                </c:pt>
                <c:pt idx="33">
                  <c:v>94.218000000000004</c:v>
                </c:pt>
                <c:pt idx="34">
                  <c:v>95.763999999999996</c:v>
                </c:pt>
                <c:pt idx="35">
                  <c:v>96.944999999999993</c:v>
                </c:pt>
                <c:pt idx="36">
                  <c:v>97.236000000000004</c:v>
                </c:pt>
                <c:pt idx="37">
                  <c:v>95.6</c:v>
                </c:pt>
                <c:pt idx="38">
                  <c:v>97.855000000000004</c:v>
                </c:pt>
                <c:pt idx="39">
                  <c:v>97.655000000000001</c:v>
                </c:pt>
                <c:pt idx="40">
                  <c:v>97.254999999999995</c:v>
                </c:pt>
                <c:pt idx="41">
                  <c:v>98.581999999999994</c:v>
                </c:pt>
                <c:pt idx="42">
                  <c:v>99.218000000000004</c:v>
                </c:pt>
                <c:pt idx="43">
                  <c:v>98.326999999999998</c:v>
                </c:pt>
                <c:pt idx="44">
                  <c:v>99.491</c:v>
                </c:pt>
                <c:pt idx="45">
                  <c:v>100</c:v>
                </c:pt>
                <c:pt idx="46">
                  <c:v>102.164</c:v>
                </c:pt>
                <c:pt idx="47">
                  <c:v>104.655</c:v>
                </c:pt>
                <c:pt idx="48">
                  <c:v>106.691</c:v>
                </c:pt>
                <c:pt idx="49">
                  <c:v>111</c:v>
                </c:pt>
                <c:pt idx="50">
                  <c:v>114.709</c:v>
                </c:pt>
                <c:pt idx="51">
                  <c:v>120.309</c:v>
                </c:pt>
                <c:pt idx="52">
                  <c:v>127</c:v>
                </c:pt>
                <c:pt idx="53">
                  <c:v>134.19999999999999</c:v>
                </c:pt>
                <c:pt idx="54">
                  <c:v>144.09100000000001</c:v>
                </c:pt>
                <c:pt idx="55">
                  <c:v>153.87299999999999</c:v>
                </c:pt>
                <c:pt idx="56">
                  <c:v>164.6</c:v>
                </c:pt>
                <c:pt idx="57">
                  <c:v>175.018</c:v>
                </c:pt>
                <c:pt idx="58">
                  <c:v>184.14500000000001</c:v>
                </c:pt>
                <c:pt idx="59">
                  <c:v>193.94499999999999</c:v>
                </c:pt>
                <c:pt idx="60">
                  <c:v>199.49100000000001</c:v>
                </c:pt>
                <c:pt idx="61">
                  <c:v>203.43600000000001</c:v>
                </c:pt>
                <c:pt idx="62">
                  <c:v>202.727</c:v>
                </c:pt>
                <c:pt idx="63">
                  <c:v>196.58199999999999</c:v>
                </c:pt>
                <c:pt idx="64">
                  <c:v>182.18199999999999</c:v>
                </c:pt>
                <c:pt idx="65">
                  <c:v>155.81800000000001</c:v>
                </c:pt>
                <c:pt idx="66">
                  <c:v>114.43600000000001</c:v>
                </c:pt>
                <c:pt idx="67">
                  <c:v>95.236000000000004</c:v>
                </c:pt>
                <c:pt idx="68">
                  <c:v>94.036000000000001</c:v>
                </c:pt>
                <c:pt idx="69">
                  <c:v>94.709000000000003</c:v>
                </c:pt>
                <c:pt idx="70">
                  <c:v>95.545000000000002</c:v>
                </c:pt>
                <c:pt idx="71">
                  <c:v>98.635999999999996</c:v>
                </c:pt>
                <c:pt idx="72">
                  <c:v>101.89100000000001</c:v>
                </c:pt>
                <c:pt idx="73">
                  <c:v>106.018</c:v>
                </c:pt>
                <c:pt idx="74">
                  <c:v>113.727</c:v>
                </c:pt>
                <c:pt idx="75">
                  <c:v>121.236</c:v>
                </c:pt>
                <c:pt idx="76">
                  <c:v>129.90899999999999</c:v>
                </c:pt>
                <c:pt idx="77">
                  <c:v>139.673</c:v>
                </c:pt>
                <c:pt idx="78">
                  <c:v>148.61799999999999</c:v>
                </c:pt>
                <c:pt idx="79">
                  <c:v>154.52699999999999</c:v>
                </c:pt>
                <c:pt idx="80">
                  <c:v>158.58199999999999</c:v>
                </c:pt>
                <c:pt idx="81">
                  <c:v>158.10900000000001</c:v>
                </c:pt>
                <c:pt idx="82">
                  <c:v>152.745</c:v>
                </c:pt>
                <c:pt idx="83">
                  <c:v>137.655</c:v>
                </c:pt>
                <c:pt idx="84">
                  <c:v>110.90900000000001</c:v>
                </c:pt>
                <c:pt idx="85">
                  <c:v>91.364000000000004</c:v>
                </c:pt>
                <c:pt idx="86">
                  <c:v>88.927000000000007</c:v>
                </c:pt>
                <c:pt idx="87">
                  <c:v>87.072999999999993</c:v>
                </c:pt>
                <c:pt idx="88">
                  <c:v>87.673000000000002</c:v>
                </c:pt>
                <c:pt idx="89">
                  <c:v>87</c:v>
                </c:pt>
                <c:pt idx="90">
                  <c:v>86.509</c:v>
                </c:pt>
                <c:pt idx="91">
                  <c:v>86.382000000000005</c:v>
                </c:pt>
                <c:pt idx="92">
                  <c:v>87.090999999999994</c:v>
                </c:pt>
                <c:pt idx="93">
                  <c:v>87.709000000000003</c:v>
                </c:pt>
                <c:pt idx="94">
                  <c:v>88.055000000000007</c:v>
                </c:pt>
                <c:pt idx="95">
                  <c:v>86.491</c:v>
                </c:pt>
                <c:pt idx="96">
                  <c:v>87.909000000000006</c:v>
                </c:pt>
                <c:pt idx="97">
                  <c:v>87.673000000000002</c:v>
                </c:pt>
                <c:pt idx="98">
                  <c:v>87.981999999999999</c:v>
                </c:pt>
                <c:pt idx="99">
                  <c:v>89</c:v>
                </c:pt>
                <c:pt idx="100">
                  <c:v>87.981999999999999</c:v>
                </c:pt>
                <c:pt idx="101">
                  <c:v>87.781999999999996</c:v>
                </c:pt>
                <c:pt idx="102">
                  <c:v>88.527000000000001</c:v>
                </c:pt>
                <c:pt idx="103">
                  <c:v>87.491</c:v>
                </c:pt>
                <c:pt idx="104">
                  <c:v>88.873000000000005</c:v>
                </c:pt>
                <c:pt idx="105">
                  <c:v>88.2</c:v>
                </c:pt>
                <c:pt idx="106">
                  <c:v>89.290999999999997</c:v>
                </c:pt>
                <c:pt idx="107">
                  <c:v>89.509</c:v>
                </c:pt>
                <c:pt idx="108">
                  <c:v>91.072999999999993</c:v>
                </c:pt>
                <c:pt idx="109">
                  <c:v>92</c:v>
                </c:pt>
                <c:pt idx="110">
                  <c:v>94.873000000000005</c:v>
                </c:pt>
                <c:pt idx="111">
                  <c:v>96.944999999999993</c:v>
                </c:pt>
                <c:pt idx="112">
                  <c:v>100.58199999999999</c:v>
                </c:pt>
                <c:pt idx="113">
                  <c:v>102.982</c:v>
                </c:pt>
                <c:pt idx="114">
                  <c:v>104.2</c:v>
                </c:pt>
                <c:pt idx="115">
                  <c:v>105.764</c:v>
                </c:pt>
                <c:pt idx="116">
                  <c:v>104.491</c:v>
                </c:pt>
                <c:pt idx="117">
                  <c:v>102.782</c:v>
                </c:pt>
                <c:pt idx="118">
                  <c:v>98.218000000000004</c:v>
                </c:pt>
                <c:pt idx="119">
                  <c:v>94.855000000000004</c:v>
                </c:pt>
                <c:pt idx="120">
                  <c:v>92.454999999999998</c:v>
                </c:pt>
                <c:pt idx="121">
                  <c:v>89.873000000000005</c:v>
                </c:pt>
                <c:pt idx="122">
                  <c:v>86.655000000000001</c:v>
                </c:pt>
                <c:pt idx="123">
                  <c:v>86.108999999999995</c:v>
                </c:pt>
                <c:pt idx="124">
                  <c:v>84.491</c:v>
                </c:pt>
                <c:pt idx="125">
                  <c:v>85.617999999999995</c:v>
                </c:pt>
                <c:pt idx="126">
                  <c:v>85.563999999999993</c:v>
                </c:pt>
                <c:pt idx="127">
                  <c:v>86.090999999999994</c:v>
                </c:pt>
                <c:pt idx="128">
                  <c:v>84.418000000000006</c:v>
                </c:pt>
                <c:pt idx="129">
                  <c:v>86.108999999999995</c:v>
                </c:pt>
                <c:pt idx="130">
                  <c:v>85.254999999999995</c:v>
                </c:pt>
                <c:pt idx="131">
                  <c:v>86.090999999999994</c:v>
                </c:pt>
                <c:pt idx="132">
                  <c:v>87.290999999999997</c:v>
                </c:pt>
                <c:pt idx="133">
                  <c:v>87.617999999999995</c:v>
                </c:pt>
                <c:pt idx="134">
                  <c:v>86.727000000000004</c:v>
                </c:pt>
                <c:pt idx="135">
                  <c:v>87.855000000000004</c:v>
                </c:pt>
                <c:pt idx="136">
                  <c:v>89.164000000000001</c:v>
                </c:pt>
                <c:pt idx="137">
                  <c:v>90.108999999999995</c:v>
                </c:pt>
                <c:pt idx="138">
                  <c:v>91.691000000000003</c:v>
                </c:pt>
                <c:pt idx="139">
                  <c:v>94.4</c:v>
                </c:pt>
                <c:pt idx="140">
                  <c:v>93.691000000000003</c:v>
                </c:pt>
                <c:pt idx="141">
                  <c:v>94.436000000000007</c:v>
                </c:pt>
                <c:pt idx="142">
                  <c:v>93.873000000000005</c:v>
                </c:pt>
                <c:pt idx="143">
                  <c:v>91.164000000000001</c:v>
                </c:pt>
                <c:pt idx="144">
                  <c:v>89.673000000000002</c:v>
                </c:pt>
                <c:pt idx="145">
                  <c:v>88.673000000000002</c:v>
                </c:pt>
                <c:pt idx="146">
                  <c:v>85.781999999999996</c:v>
                </c:pt>
                <c:pt idx="147">
                  <c:v>85.581999999999994</c:v>
                </c:pt>
                <c:pt idx="148">
                  <c:v>83.981999999999999</c:v>
                </c:pt>
                <c:pt idx="149">
                  <c:v>84.055000000000007</c:v>
                </c:pt>
                <c:pt idx="150">
                  <c:v>84.891000000000005</c:v>
                </c:pt>
                <c:pt idx="151">
                  <c:v>83.855000000000004</c:v>
                </c:pt>
                <c:pt idx="152">
                  <c:v>83.581999999999994</c:v>
                </c:pt>
                <c:pt idx="153">
                  <c:v>84.364000000000004</c:v>
                </c:pt>
                <c:pt idx="154">
                  <c:v>83.290999999999997</c:v>
                </c:pt>
                <c:pt idx="155">
                  <c:v>83.364000000000004</c:v>
                </c:pt>
                <c:pt idx="156">
                  <c:v>82.873000000000005</c:v>
                </c:pt>
                <c:pt idx="157">
                  <c:v>82.727000000000004</c:v>
                </c:pt>
                <c:pt idx="158">
                  <c:v>82.382000000000005</c:v>
                </c:pt>
                <c:pt idx="159">
                  <c:v>82.944999999999993</c:v>
                </c:pt>
                <c:pt idx="160">
                  <c:v>82.963999999999999</c:v>
                </c:pt>
                <c:pt idx="161">
                  <c:v>83.436000000000007</c:v>
                </c:pt>
                <c:pt idx="162">
                  <c:v>83.272999999999996</c:v>
                </c:pt>
                <c:pt idx="163">
                  <c:v>81.944999999999993</c:v>
                </c:pt>
                <c:pt idx="164">
                  <c:v>83.418000000000006</c:v>
                </c:pt>
                <c:pt idx="165">
                  <c:v>82.691000000000003</c:v>
                </c:pt>
                <c:pt idx="166">
                  <c:v>83.691000000000003</c:v>
                </c:pt>
                <c:pt idx="167">
                  <c:v>83.055000000000007</c:v>
                </c:pt>
                <c:pt idx="168">
                  <c:v>82.344999999999999</c:v>
                </c:pt>
                <c:pt idx="169">
                  <c:v>83.436000000000007</c:v>
                </c:pt>
                <c:pt idx="170">
                  <c:v>82.727000000000004</c:v>
                </c:pt>
                <c:pt idx="171">
                  <c:v>82.472999999999999</c:v>
                </c:pt>
                <c:pt idx="172">
                  <c:v>83.182000000000002</c:v>
                </c:pt>
                <c:pt idx="173">
                  <c:v>82.491</c:v>
                </c:pt>
                <c:pt idx="174">
                  <c:v>82.472999999999999</c:v>
                </c:pt>
                <c:pt idx="175">
                  <c:v>82.781999999999996</c:v>
                </c:pt>
                <c:pt idx="176">
                  <c:v>83.108999999999995</c:v>
                </c:pt>
                <c:pt idx="177">
                  <c:v>82.635999999999996</c:v>
                </c:pt>
                <c:pt idx="178">
                  <c:v>83.090999999999994</c:v>
                </c:pt>
                <c:pt idx="179">
                  <c:v>82.527000000000001</c:v>
                </c:pt>
                <c:pt idx="180">
                  <c:v>82.709000000000003</c:v>
                </c:pt>
                <c:pt idx="181">
                  <c:v>83.873000000000005</c:v>
                </c:pt>
                <c:pt idx="182">
                  <c:v>81.126999999999995</c:v>
                </c:pt>
                <c:pt idx="183">
                  <c:v>82.454999999999998</c:v>
                </c:pt>
                <c:pt idx="184">
                  <c:v>82.4</c:v>
                </c:pt>
                <c:pt idx="185">
                  <c:v>83.164000000000001</c:v>
                </c:pt>
                <c:pt idx="186">
                  <c:v>81.944999999999993</c:v>
                </c:pt>
                <c:pt idx="187">
                  <c:v>82.364000000000004</c:v>
                </c:pt>
                <c:pt idx="188">
                  <c:v>82.436000000000007</c:v>
                </c:pt>
                <c:pt idx="189">
                  <c:v>81.436000000000007</c:v>
                </c:pt>
                <c:pt idx="190">
                  <c:v>81.873000000000005</c:v>
                </c:pt>
                <c:pt idx="191">
                  <c:v>81.691000000000003</c:v>
                </c:pt>
                <c:pt idx="192">
                  <c:v>82.382000000000005</c:v>
                </c:pt>
                <c:pt idx="193">
                  <c:v>82</c:v>
                </c:pt>
                <c:pt idx="194">
                  <c:v>82.727000000000004</c:v>
                </c:pt>
                <c:pt idx="195">
                  <c:v>82.981999999999999</c:v>
                </c:pt>
                <c:pt idx="196">
                  <c:v>83.272999999999996</c:v>
                </c:pt>
                <c:pt idx="197">
                  <c:v>81.436000000000007</c:v>
                </c:pt>
                <c:pt idx="198">
                  <c:v>81.090999999999994</c:v>
                </c:pt>
                <c:pt idx="199">
                  <c:v>83.108999999999995</c:v>
                </c:pt>
                <c:pt idx="200">
                  <c:v>83.8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A!$AC$22:$AC$222</c:f>
              <c:numCache>
                <c:formatCode>0.00</c:formatCode>
                <c:ptCount val="201"/>
                <c:pt idx="0">
                  <c:v>98.558885682483222</c:v>
                </c:pt>
                <c:pt idx="1">
                  <c:v>98.454963156356726</c:v>
                </c:pt>
                <c:pt idx="2">
                  <c:v>98.351038545770081</c:v>
                </c:pt>
                <c:pt idx="3">
                  <c:v>98.247111676581042</c:v>
                </c:pt>
                <c:pt idx="4">
                  <c:v>98.143182360459292</c:v>
                </c:pt>
                <c:pt idx="5">
                  <c:v>98.039250393771667</c:v>
                </c:pt>
                <c:pt idx="6">
                  <c:v>97.93531555638512</c:v>
                </c:pt>
                <c:pt idx="7">
                  <c:v>97.831377610381168</c:v>
                </c:pt>
                <c:pt idx="8">
                  <c:v>97.72743629867675</c:v>
                </c:pt>
                <c:pt idx="9">
                  <c:v>97.623491343544927</c:v>
                </c:pt>
                <c:pt idx="10">
                  <c:v>97.519542445029572</c:v>
                </c:pt>
                <c:pt idx="11">
                  <c:v>97.415589279246888</c:v>
                </c:pt>
                <c:pt idx="12">
                  <c:v>97.311631496567472</c:v>
                </c:pt>
                <c:pt idx="13">
                  <c:v>97.207668719671332</c:v>
                </c:pt>
                <c:pt idx="14">
                  <c:v>97.103700541468982</c:v>
                </c:pt>
                <c:pt idx="15">
                  <c:v>96.99972652288055</c:v>
                </c:pt>
                <c:pt idx="16">
                  <c:v>96.895746190465914</c:v>
                </c:pt>
                <c:pt idx="17">
                  <c:v>96.791759033897421</c:v>
                </c:pt>
                <c:pt idx="18">
                  <c:v>96.687764503267829</c:v>
                </c:pt>
                <c:pt idx="19">
                  <c:v>96.583762006225342</c:v>
                </c:pt>
                <c:pt idx="20">
                  <c:v>96.479750904928409</c:v>
                </c:pt>
                <c:pt idx="21">
                  <c:v>96.375730512812339</c:v>
                </c:pt>
                <c:pt idx="22">
                  <c:v>96.271700091161335</c:v>
                </c:pt>
                <c:pt idx="23">
                  <c:v>96.167658845478428</c:v>
                </c:pt>
                <c:pt idx="24">
                  <c:v>96.063605921649071</c:v>
                </c:pt>
                <c:pt idx="25">
                  <c:v>95.959540401894373</c:v>
                </c:pt>
                <c:pt idx="26">
                  <c:v>95.855461300522052</c:v>
                </c:pt>
                <c:pt idx="27">
                  <c:v>95.75136755952542</c:v>
                </c:pt>
                <c:pt idx="28">
                  <c:v>95.647258044273357</c:v>
                </c:pt>
                <c:pt idx="29">
                  <c:v>95.543131540341307</c:v>
                </c:pt>
                <c:pt idx="30">
                  <c:v>95.438986755764603</c:v>
                </c:pt>
                <c:pt idx="31">
                  <c:v>95.334822345169187</c:v>
                </c:pt>
                <c:pt idx="32">
                  <c:v>95.230637015424804</c:v>
                </c:pt>
                <c:pt idx="33">
                  <c:v>95.126429916407872</c:v>
                </c:pt>
                <c:pt idx="34">
                  <c:v>95.022201970380365</c:v>
                </c:pt>
                <c:pt idx="35">
                  <c:v>94.917960109540047</c:v>
                </c:pt>
                <c:pt idx="36">
                  <c:v>94.813729984211548</c:v>
                </c:pt>
                <c:pt idx="37">
                  <c:v>94.709591827499366</c:v>
                </c:pt>
                <c:pt idx="38">
                  <c:v>94.605775610296448</c:v>
                </c:pt>
                <c:pt idx="39">
                  <c:v>94.502898001858824</c:v>
                </c:pt>
                <c:pt idx="40">
                  <c:v>94.402515034577519</c:v>
                </c:pt>
                <c:pt idx="41">
                  <c:v>94.308325921404261</c:v>
                </c:pt>
                <c:pt idx="42">
                  <c:v>94.228612736621002</c:v>
                </c:pt>
                <c:pt idx="43">
                  <c:v>94.180816663188821</c:v>
                </c:pt>
                <c:pt idx="44">
                  <c:v>94.199422735447641</c:v>
                </c:pt>
                <c:pt idx="45">
                  <c:v>94.348291411320773</c:v>
                </c:pt>
                <c:pt idx="46">
                  <c:v>94.737811688529732</c:v>
                </c:pt>
                <c:pt idx="47">
                  <c:v>95.545271676057467</c:v>
                </c:pt>
                <c:pt idx="48">
                  <c:v>97.033406153778088</c:v>
                </c:pt>
                <c:pt idx="49">
                  <c:v>99.557671335828871</c:v>
                </c:pt>
                <c:pt idx="50">
                  <c:v>103.54908141458743</c:v>
                </c:pt>
                <c:pt idx="51">
                  <c:v>109.45926686623903</c:v>
                </c:pt>
                <c:pt idx="52">
                  <c:v>117.66089040934912</c:v>
                </c:pt>
                <c:pt idx="53">
                  <c:v>128.31112931326041</c:v>
                </c:pt>
                <c:pt idx="54">
                  <c:v>141.20615864181531</c:v>
                </c:pt>
                <c:pt idx="55">
                  <c:v>155.67309765373437</c:v>
                </c:pt>
                <c:pt idx="56">
                  <c:v>170.5522233370896</c:v>
                </c:pt>
                <c:pt idx="57">
                  <c:v>184.30767642143101</c:v>
                </c:pt>
                <c:pt idx="58">
                  <c:v>195.26848803437429</c:v>
                </c:pt>
                <c:pt idx="59">
                  <c:v>201.95400263112867</c:v>
                </c:pt>
                <c:pt idx="60">
                  <c:v>203.39806742909818</c:v>
                </c:pt>
                <c:pt idx="61">
                  <c:v>199.37442431442435</c:v>
                </c:pt>
                <c:pt idx="62">
                  <c:v>190.45086845929677</c:v>
                </c:pt>
                <c:pt idx="63">
                  <c:v>177.85433984238915</c:v>
                </c:pt>
                <c:pt idx="64">
                  <c:v>163.19120766454964</c:v>
                </c:pt>
                <c:pt idx="65">
                  <c:v>148.11093673455684</c:v>
                </c:pt>
                <c:pt idx="66">
                  <c:v>134.01068549996174</c:v>
                </c:pt>
                <c:pt idx="67">
                  <c:v>121.8536280212145</c:v>
                </c:pt>
                <c:pt idx="68">
                  <c:v>112.13027311977213</c:v>
                </c:pt>
                <c:pt idx="69">
                  <c:v>104.94998371281486</c:v>
                </c:pt>
                <c:pt idx="70">
                  <c:v>100.22206563719146</c:v>
                </c:pt>
                <c:pt idx="71">
                  <c:v>97.870460423223562</c:v>
                </c:pt>
                <c:pt idx="72">
                  <c:v>98.011395907874714</c:v>
                </c:pt>
                <c:pt idx="73">
                  <c:v>101.00482702863908</c:v>
                </c:pt>
                <c:pt idx="74">
                  <c:v>107.29091358700444</c:v>
                </c:pt>
                <c:pt idx="75">
                  <c:v>116.98871656900766</c:v>
                </c:pt>
                <c:pt idx="76">
                  <c:v>129.38788535265388</c:v>
                </c:pt>
                <c:pt idx="77">
                  <c:v>142.63593752660566</c:v>
                </c:pt>
                <c:pt idx="78">
                  <c:v>153.95246111352876</c:v>
                </c:pt>
                <c:pt idx="79">
                  <c:v>160.46301184617087</c:v>
                </c:pt>
                <c:pt idx="80">
                  <c:v>160.32699027924809</c:v>
                </c:pt>
                <c:pt idx="81">
                  <c:v>153.54462381078829</c:v>
                </c:pt>
                <c:pt idx="82">
                  <c:v>141.95067543501392</c:v>
                </c:pt>
                <c:pt idx="83">
                  <c:v>128.39553965273316</c:v>
                </c:pt>
                <c:pt idx="84">
                  <c:v>115.60624995084463</c:v>
                </c:pt>
                <c:pt idx="85">
                  <c:v>105.34030050812187</c:v>
                </c:pt>
                <c:pt idx="86">
                  <c:v>98.155787636931549</c:v>
                </c:pt>
                <c:pt idx="87">
                  <c:v>93.706132951176926</c:v>
                </c:pt>
                <c:pt idx="88">
                  <c:v>91.234918377352145</c:v>
                </c:pt>
                <c:pt idx="89">
                  <c:v>89.980813058479811</c:v>
                </c:pt>
                <c:pt idx="90">
                  <c:v>89.376841983959295</c:v>
                </c:pt>
                <c:pt idx="91">
                  <c:v>89.078122787069688</c:v>
                </c:pt>
                <c:pt idx="92">
                  <c:v>88.906499260361358</c:v>
                </c:pt>
                <c:pt idx="93">
                  <c:v>88.78226287991447</c:v>
                </c:pt>
                <c:pt idx="94">
                  <c:v>88.674177564619796</c:v>
                </c:pt>
                <c:pt idx="95">
                  <c:v>88.571459808061107</c:v>
                </c:pt>
                <c:pt idx="96">
                  <c:v>88.470849632370744</c:v>
                </c:pt>
                <c:pt idx="97">
                  <c:v>88.371574658721272</c:v>
                </c:pt>
                <c:pt idx="98">
                  <c:v>88.273763816970316</c:v>
                </c:pt>
                <c:pt idx="99">
                  <c:v>88.178302957769631</c:v>
                </c:pt>
                <c:pt idx="100">
                  <c:v>88.087562513785258</c:v>
                </c:pt>
                <c:pt idx="101">
                  <c:v>88.007169045714591</c:v>
                </c:pt>
                <c:pt idx="102">
                  <c:v>87.949339145782005</c:v>
                </c:pt>
                <c:pt idx="103">
                  <c:v>87.938245940886134</c:v>
                </c:pt>
                <c:pt idx="104">
                  <c:v>88.017173210488778</c:v>
                </c:pt>
                <c:pt idx="105">
                  <c:v>88.255528308625955</c:v>
                </c:pt>
                <c:pt idx="106">
                  <c:v>88.7512761036255</c:v>
                </c:pt>
                <c:pt idx="107">
                  <c:v>89.622164636491533</c:v>
                </c:pt>
                <c:pt idx="108">
                  <c:v>90.979494505901727</c:v>
                </c:pt>
                <c:pt idx="109">
                  <c:v>92.88350121513966</c:v>
                </c:pt>
                <c:pt idx="110">
                  <c:v>95.289930993367889</c:v>
                </c:pt>
                <c:pt idx="111">
                  <c:v>98.009119513221805</c:v>
                </c:pt>
                <c:pt idx="112">
                  <c:v>100.70397192493179</c:v>
                </c:pt>
                <c:pt idx="113">
                  <c:v>102.94431263854217</c:v>
                </c:pt>
                <c:pt idx="114">
                  <c:v>104.31176994855063</c:v>
                </c:pt>
                <c:pt idx="115">
                  <c:v>104.52185938129384</c:v>
                </c:pt>
                <c:pt idx="116">
                  <c:v>103.51470364636802</c:v>
                </c:pt>
                <c:pt idx="117">
                  <c:v>101.4747692365796</c:v>
                </c:pt>
                <c:pt idx="118">
                  <c:v>98.770707793386393</c:v>
                </c:pt>
                <c:pt idx="119">
                  <c:v>95.842159466431539</c:v>
                </c:pt>
                <c:pt idx="120">
                  <c:v>93.081064363450849</c:v>
                </c:pt>
                <c:pt idx="121">
                  <c:v>90.750624861464587</c:v>
                </c:pt>
                <c:pt idx="122">
                  <c:v>88.961379624534743</c:v>
                </c:pt>
                <c:pt idx="123">
                  <c:v>87.696694617415076</c:v>
                </c:pt>
                <c:pt idx="124">
                  <c:v>86.863597517673881</c:v>
                </c:pt>
                <c:pt idx="125">
                  <c:v>86.343946926796093</c:v>
                </c:pt>
                <c:pt idx="126">
                  <c:v>86.030643240809439</c:v>
                </c:pt>
                <c:pt idx="127">
                  <c:v>85.845525064943871</c:v>
                </c:pt>
                <c:pt idx="128">
                  <c:v>85.743558190732301</c:v>
                </c:pt>
                <c:pt idx="129">
                  <c:v>85.710191921948947</c:v>
                </c:pt>
                <c:pt idx="130">
                  <c:v>85.756885451741127</c:v>
                </c:pt>
                <c:pt idx="131">
                  <c:v>85.916331975773232</c:v>
                </c:pt>
                <c:pt idx="132">
                  <c:v>86.235877962107054</c:v>
                </c:pt>
                <c:pt idx="133">
                  <c:v>86.766324452774768</c:v>
                </c:pt>
                <c:pt idx="134">
                  <c:v>87.544386062126108</c:v>
                </c:pt>
                <c:pt idx="135">
                  <c:v>88.570542956373615</c:v>
                </c:pt>
                <c:pt idx="136">
                  <c:v>89.788658798031236</c:v>
                </c:pt>
                <c:pt idx="137">
                  <c:v>91.077056581144745</c:v>
                </c:pt>
                <c:pt idx="138">
                  <c:v>92.259859991414615</c:v>
                </c:pt>
                <c:pt idx="139">
                  <c:v>93.140972446909956</c:v>
                </c:pt>
                <c:pt idx="140">
                  <c:v>93.552984621211465</c:v>
                </c:pt>
                <c:pt idx="141">
                  <c:v>93.404570898831437</c:v>
                </c:pt>
                <c:pt idx="142">
                  <c:v>92.707991520702706</c:v>
                </c:pt>
                <c:pt idx="143">
                  <c:v>91.575340641972105</c:v>
                </c:pt>
                <c:pt idx="144">
                  <c:v>90.185114438576448</c:v>
                </c:pt>
                <c:pt idx="145">
                  <c:v>88.73277509787485</c:v>
                </c:pt>
                <c:pt idx="146">
                  <c:v>87.384039668572669</c:v>
                </c:pt>
                <c:pt idx="147">
                  <c:v>86.245763021439515</c:v>
                </c:pt>
                <c:pt idx="148">
                  <c:v>85.359711121062546</c:v>
                </c:pt>
                <c:pt idx="149">
                  <c:v>84.71488907173476</c:v>
                </c:pt>
                <c:pt idx="150">
                  <c:v>84.268824258581873</c:v>
                </c:pt>
                <c:pt idx="151">
                  <c:v>83.968374983907054</c:v>
                </c:pt>
                <c:pt idx="152">
                  <c:v>83.764349234509368</c:v>
                </c:pt>
                <c:pt idx="153">
                  <c:v>83.618590428765287</c:v>
                </c:pt>
                <c:pt idx="154">
                  <c:v>83.505160356280982</c:v>
                </c:pt>
                <c:pt idx="155">
                  <c:v>83.408267267117068</c:v>
                </c:pt>
                <c:pt idx="156">
                  <c:v>83.31919363079443</c:v>
                </c:pt>
                <c:pt idx="157">
                  <c:v>83.233542086550614</c:v>
                </c:pt>
                <c:pt idx="158">
                  <c:v>83.149275241276072</c:v>
                </c:pt>
                <c:pt idx="159">
                  <c:v>83.065522985366286</c:v>
                </c:pt>
                <c:pt idx="160">
                  <c:v>82.981942057771334</c:v>
                </c:pt>
                <c:pt idx="161">
                  <c:v>82.898407337370074</c:v>
                </c:pt>
                <c:pt idx="162">
                  <c:v>82.814876869406021</c:v>
                </c:pt>
                <c:pt idx="163">
                  <c:v>82.731337969186924</c:v>
                </c:pt>
                <c:pt idx="164">
                  <c:v>82.647787471419733</c:v>
                </c:pt>
                <c:pt idx="165">
                  <c:v>82.564225064214526</c:v>
                </c:pt>
                <c:pt idx="166">
                  <c:v>82.480651211425709</c:v>
                </c:pt>
                <c:pt idx="167">
                  <c:v>82.397066553523601</c:v>
                </c:pt>
                <c:pt idx="168">
                  <c:v>82.313471747720982</c:v>
                </c:pt>
                <c:pt idx="169">
                  <c:v>82.229867428772195</c:v>
                </c:pt>
                <c:pt idx="170">
                  <c:v>82.146254200545442</c:v>
                </c:pt>
                <c:pt idx="171">
                  <c:v>82.062632634940357</c:v>
                </c:pt>
                <c:pt idx="172">
                  <c:v>81.97900327248901</c:v>
                </c:pt>
                <c:pt idx="173">
                  <c:v>81.895366623358171</c:v>
                </c:pt>
                <c:pt idx="174">
                  <c:v>81.811723168470564</c:v>
                </c:pt>
                <c:pt idx="175">
                  <c:v>81.728073360676106</c:v>
                </c:pt>
                <c:pt idx="176">
                  <c:v>81.644417625947938</c:v>
                </c:pt>
                <c:pt idx="177">
                  <c:v>81.560756364588585</c:v>
                </c:pt>
                <c:pt idx="178">
                  <c:v>81.477089952434028</c:v>
                </c:pt>
                <c:pt idx="179">
                  <c:v>81.393418742047146</c:v>
                </c:pt>
                <c:pt idx="180">
                  <c:v>81.309743063892057</c:v>
                </c:pt>
                <c:pt idx="181">
                  <c:v>81.22606322748392</c:v>
                </c:pt>
                <c:pt idx="182">
                  <c:v>81.142379522508449</c:v>
                </c:pt>
                <c:pt idx="183">
                  <c:v>81.058692219908224</c:v>
                </c:pt>
                <c:pt idx="184">
                  <c:v>80.975001572932001</c:v>
                </c:pt>
                <c:pt idx="185">
                  <c:v>80.891307818145719</c:v>
                </c:pt>
                <c:pt idx="186">
                  <c:v>80.807611176403014</c:v>
                </c:pt>
                <c:pt idx="187">
                  <c:v>80.723911853774922</c:v>
                </c:pt>
                <c:pt idx="188">
                  <c:v>80.640210042438198</c:v>
                </c:pt>
                <c:pt idx="189">
                  <c:v>80.556505921522202</c:v>
                </c:pt>
                <c:pt idx="190">
                  <c:v>80.472799657914635</c:v>
                </c:pt>
                <c:pt idx="191">
                  <c:v>80.389091407027109</c:v>
                </c:pt>
                <c:pt idx="192">
                  <c:v>80.305381313520684</c:v>
                </c:pt>
                <c:pt idx="193">
                  <c:v>80.221669511993269</c:v>
                </c:pt>
                <c:pt idx="194">
                  <c:v>80.137956127629081</c:v>
                </c:pt>
                <c:pt idx="195">
                  <c:v>80.054241276812334</c:v>
                </c:pt>
                <c:pt idx="196">
                  <c:v>79.97052506770558</c:v>
                </c:pt>
                <c:pt idx="197">
                  <c:v>79.886807600794768</c:v>
                </c:pt>
                <c:pt idx="198">
                  <c:v>79.803088969402168</c:v>
                </c:pt>
                <c:pt idx="199">
                  <c:v>79.719369260168435</c:v>
                </c:pt>
                <c:pt idx="200">
                  <c:v>79.635648553505447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A!$BI$22:$BI$222</c:f>
              <c:numCache>
                <c:formatCode>General</c:formatCode>
                <c:ptCount val="201"/>
                <c:pt idx="0">
                  <c:v>98.558885682483222</c:v>
                </c:pt>
                <c:pt idx="1">
                  <c:v>98.454963156356726</c:v>
                </c:pt>
                <c:pt idx="2">
                  <c:v>98.351038545770081</c:v>
                </c:pt>
                <c:pt idx="3">
                  <c:v>98.247111676581042</c:v>
                </c:pt>
                <c:pt idx="4">
                  <c:v>98.143182360459292</c:v>
                </c:pt>
                <c:pt idx="5">
                  <c:v>98.039250393771667</c:v>
                </c:pt>
                <c:pt idx="6">
                  <c:v>97.93531555638512</c:v>
                </c:pt>
                <c:pt idx="7">
                  <c:v>97.831377610381168</c:v>
                </c:pt>
                <c:pt idx="8">
                  <c:v>97.72743629867675</c:v>
                </c:pt>
                <c:pt idx="9">
                  <c:v>97.623491343544927</c:v>
                </c:pt>
                <c:pt idx="10">
                  <c:v>97.519542445029572</c:v>
                </c:pt>
                <c:pt idx="11">
                  <c:v>97.415589279246888</c:v>
                </c:pt>
                <c:pt idx="12">
                  <c:v>97.311631496567472</c:v>
                </c:pt>
                <c:pt idx="13">
                  <c:v>97.207668719671332</c:v>
                </c:pt>
                <c:pt idx="14">
                  <c:v>97.103700541468982</c:v>
                </c:pt>
                <c:pt idx="15">
                  <c:v>96.99972652288055</c:v>
                </c:pt>
                <c:pt idx="16">
                  <c:v>96.895746190465914</c:v>
                </c:pt>
                <c:pt idx="17">
                  <c:v>96.791759033897421</c:v>
                </c:pt>
                <c:pt idx="18">
                  <c:v>96.687764503267829</c:v>
                </c:pt>
                <c:pt idx="19">
                  <c:v>96.583762006225342</c:v>
                </c:pt>
                <c:pt idx="20">
                  <c:v>96.479750904928409</c:v>
                </c:pt>
                <c:pt idx="21">
                  <c:v>96.375730512812339</c:v>
                </c:pt>
                <c:pt idx="22">
                  <c:v>96.271700091161293</c:v>
                </c:pt>
                <c:pt idx="23">
                  <c:v>96.167658845478186</c:v>
                </c:pt>
                <c:pt idx="24">
                  <c:v>96.063605921647621</c:v>
                </c:pt>
                <c:pt idx="25">
                  <c:v>95.959540401885945</c:v>
                </c:pt>
                <c:pt idx="26">
                  <c:v>95.855461300475355</c:v>
                </c:pt>
                <c:pt idx="27">
                  <c:v>95.751367559279245</c:v>
                </c:pt>
                <c:pt idx="28">
                  <c:v>95.647258043038889</c:v>
                </c:pt>
                <c:pt idx="29">
                  <c:v>95.543131534452584</c:v>
                </c:pt>
                <c:pt idx="30">
                  <c:v>95.438986729042625</c:v>
                </c:pt>
                <c:pt idx="31">
                  <c:v>95.334822229817377</c:v>
                </c:pt>
                <c:pt idx="32">
                  <c:v>95.23063654174085</c:v>
                </c:pt>
                <c:pt idx="33">
                  <c:v>95.126428066025866</c:v>
                </c:pt>
                <c:pt idx="34">
                  <c:v>95.022195094273869</c:v>
                </c:pt>
                <c:pt idx="35">
                  <c:v>94.917935802489353</c:v>
                </c:pt>
                <c:pt idx="36">
                  <c:v>94.813648245006306</c:v>
                </c:pt>
                <c:pt idx="37">
                  <c:v>94.709330348372006</c:v>
                </c:pt>
                <c:pt idx="38">
                  <c:v>94.604979905244633</c:v>
                </c:pt>
                <c:pt idx="39">
                  <c:v>94.500594568373344</c:v>
                </c:pt>
                <c:pt idx="40">
                  <c:v>94.396171844743535</c:v>
                </c:pt>
                <c:pt idx="41">
                  <c:v>94.291709089986313</c:v>
                </c:pt>
                <c:pt idx="42">
                  <c:v>94.187203503170636</c:v>
                </c:pt>
                <c:pt idx="43">
                  <c:v>94.082652122116855</c:v>
                </c:pt>
                <c:pt idx="44">
                  <c:v>93.978051819396214</c:v>
                </c:pt>
                <c:pt idx="45">
                  <c:v>93.873399299207762</c:v>
                </c:pt>
                <c:pt idx="46">
                  <c:v>93.768691095356147</c:v>
                </c:pt>
                <c:pt idx="47">
                  <c:v>93.663923570588466</c:v>
                </c:pt>
                <c:pt idx="48">
                  <c:v>93.559092917589325</c:v>
                </c:pt>
                <c:pt idx="49">
                  <c:v>93.454195161975747</c:v>
                </c:pt>
                <c:pt idx="50">
                  <c:v>93.349226167684122</c:v>
                </c:pt>
                <c:pt idx="51">
                  <c:v>93.244181645193763</c:v>
                </c:pt>
                <c:pt idx="52">
                  <c:v>93.139057163091678</c:v>
                </c:pt>
                <c:pt idx="53">
                  <c:v>93.033848163545173</c:v>
                </c:pt>
                <c:pt idx="54">
                  <c:v>92.928549982317648</c:v>
                </c:pt>
                <c:pt idx="55">
                  <c:v>92.823157874033555</c:v>
                </c:pt>
                <c:pt idx="56">
                  <c:v>92.717667043473085</c:v>
                </c:pt>
                <c:pt idx="57">
                  <c:v>92.61207268375054</c:v>
                </c:pt>
                <c:pt idx="58">
                  <c:v>92.506370022306228</c:v>
                </c:pt>
                <c:pt idx="59">
                  <c:v>92.400554375708651</c:v>
                </c:pt>
                <c:pt idx="60">
                  <c:v>92.294621214327776</c:v>
                </c:pt>
                <c:pt idx="61">
                  <c:v>92.188566237986606</c:v>
                </c:pt>
                <c:pt idx="62">
                  <c:v>92.082385463730418</c:v>
                </c:pt>
                <c:pt idx="63">
                  <c:v>91.976075326854115</c:v>
                </c:pt>
                <c:pt idx="64">
                  <c:v>91.869632796297978</c:v>
                </c:pt>
                <c:pt idx="65">
                  <c:v>91.763055505442551</c:v>
                </c:pt>
                <c:pt idx="66">
                  <c:v>91.656341899197429</c:v>
                </c:pt>
                <c:pt idx="67">
                  <c:v>91.549491398069264</c:v>
                </c:pt>
                <c:pt idx="68">
                  <c:v>91.442504579598562</c:v>
                </c:pt>
                <c:pt idx="69">
                  <c:v>91.335383377153917</c:v>
                </c:pt>
                <c:pt idx="70">
                  <c:v>91.228131295554434</c:v>
                </c:pt>
                <c:pt idx="71">
                  <c:v>91.120753642336282</c:v>
                </c:pt>
                <c:pt idx="72">
                  <c:v>91.013257772680333</c:v>
                </c:pt>
                <c:pt idx="73">
                  <c:v>90.905653345062518</c:v>
                </c:pt>
                <c:pt idx="74">
                  <c:v>90.797952583580724</c:v>
                </c:pt>
                <c:pt idx="75">
                  <c:v>90.690170541657352</c:v>
                </c:pt>
                <c:pt idx="76">
                  <c:v>90.582325360441644</c:v>
                </c:pt>
                <c:pt idx="77">
                  <c:v>90.474438513778466</c:v>
                </c:pt>
                <c:pt idx="78">
                  <c:v>90.366535030130763</c:v>
                </c:pt>
                <c:pt idx="79">
                  <c:v>90.258643680425422</c:v>
                </c:pt>
                <c:pt idx="80">
                  <c:v>90.15079711953959</c:v>
                </c:pt>
                <c:pt idx="81">
                  <c:v>90.043031968190292</c:v>
                </c:pt>
                <c:pt idx="82">
                  <c:v>89.935388821475897</c:v>
                </c:pt>
                <c:pt idx="83">
                  <c:v>89.827912170407714</c:v>
                </c:pt>
                <c:pt idx="84">
                  <c:v>89.720650223615451</c:v>
                </c:pt>
                <c:pt idx="85">
                  <c:v>89.613654618156176</c:v>
                </c:pt>
                <c:pt idx="86">
                  <c:v>89.506980011101902</c:v>
                </c:pt>
                <c:pt idx="87">
                  <c:v>89.400683547373404</c:v>
                </c:pt>
                <c:pt idx="88">
                  <c:v>89.294824204086538</c:v>
                </c:pt>
                <c:pt idx="89">
                  <c:v>89.189462017350195</c:v>
                </c:pt>
                <c:pt idx="90">
                  <c:v>89.084657203751888</c:v>
                </c:pt>
                <c:pt idx="91">
                  <c:v>88.980469195334351</c:v>
                </c:pt>
                <c:pt idx="92">
                  <c:v>88.876955613252136</c:v>
                </c:pt>
                <c:pt idx="93">
                  <c:v>88.774171210985969</c:v>
                </c:pt>
                <c:pt idx="94">
                  <c:v>88.672166822453065</c:v>
                </c:pt>
                <c:pt idx="95">
                  <c:v>88.570988353088126</c:v>
                </c:pt>
                <c:pt idx="96">
                  <c:v>88.470675852591711</c:v>
                </c:pt>
                <c:pt idx="97">
                  <c:v>88.371262706313843</c:v>
                </c:pt>
                <c:pt idx="98">
                  <c:v>88.272774978130826</c:v>
                </c:pt>
                <c:pt idx="99">
                  <c:v>88.175230931369128</c:v>
                </c:pt>
                <c:pt idx="100">
                  <c:v>88.078640746239103</c:v>
                </c:pt>
                <c:pt idx="101">
                  <c:v>87.983006442944912</c:v>
                </c:pt>
                <c:pt idx="102">
                  <c:v>87.888322009840294</c:v>
                </c:pt>
                <c:pt idx="103">
                  <c:v>87.794573726442223</c:v>
                </c:pt>
                <c:pt idx="104">
                  <c:v>87.701740662503028</c:v>
                </c:pt>
                <c:pt idx="105">
                  <c:v>87.609795327260585</c:v>
                </c:pt>
                <c:pt idx="106">
                  <c:v>87.518704437855178</c:v>
                </c:pt>
                <c:pt idx="107">
                  <c:v>87.428429772934351</c:v>
                </c:pt>
                <c:pt idx="108">
                  <c:v>87.338929076674276</c:v>
                </c:pt>
                <c:pt idx="109">
                  <c:v>87.250156979652203</c:v>
                </c:pt>
                <c:pt idx="110">
                  <c:v>87.162065905891154</c:v>
                </c:pt>
                <c:pt idx="111">
                  <c:v>87.07460693955322</c:v>
                </c:pt>
                <c:pt idx="112">
                  <c:v>86.987730629730834</c:v>
                </c:pt>
                <c:pt idx="113">
                  <c:v>86.901387717133801</c:v>
                </c:pt>
                <c:pt idx="114">
                  <c:v>86.815529771800229</c:v>
                </c:pt>
                <c:pt idx="115">
                  <c:v>86.730109735951217</c:v>
                </c:pt>
                <c:pt idx="116">
                  <c:v>86.645082370528129</c:v>
                </c:pt>
                <c:pt idx="117">
                  <c:v>86.560404607652998</c:v>
                </c:pt>
                <c:pt idx="118">
                  <c:v>86.476035814169464</c:v>
                </c:pt>
                <c:pt idx="119">
                  <c:v>86.391937973556495</c:v>
                </c:pt>
                <c:pt idx="120">
                  <c:v>86.308075794911616</c:v>
                </c:pt>
                <c:pt idx="121">
                  <c:v>86.224416758459796</c:v>
                </c:pt>
                <c:pt idx="122">
                  <c:v>86.140931107265644</c:v>
                </c:pt>
                <c:pt idx="123">
                  <c:v>86.057591794620407</c:v>
                </c:pt>
                <c:pt idx="124">
                  <c:v>85.974374396050905</c:v>
                </c:pt>
                <c:pt idx="125">
                  <c:v>85.891256994155981</c:v>
                </c:pt>
                <c:pt idx="126">
                  <c:v>85.808220043598467</c:v>
                </c:pt>
                <c:pt idx="127">
                  <c:v>85.725246222644685</c:v>
                </c:pt>
                <c:pt idx="128">
                  <c:v>85.642320276696822</c:v>
                </c:pt>
                <c:pt idx="129">
                  <c:v>85.559428858352163</c:v>
                </c:pt>
                <c:pt idx="130">
                  <c:v>85.476560367673898</c:v>
                </c:pt>
                <c:pt idx="131">
                  <c:v>85.39370479558707</c:v>
                </c:pt>
                <c:pt idx="132">
                  <c:v>85.310853572632084</c:v>
                </c:pt>
                <c:pt idx="133">
                  <c:v>85.227999424718149</c:v>
                </c:pt>
                <c:pt idx="134">
                  <c:v>85.145136237017738</c:v>
                </c:pt>
                <c:pt idx="135">
                  <c:v>85.062258926727139</c:v>
                </c:pt>
                <c:pt idx="136">
                  <c:v>84.979363325077543</c:v>
                </c:pt>
                <c:pt idx="137">
                  <c:v>84.896446068710716</c:v>
                </c:pt>
                <c:pt idx="138">
                  <c:v>84.813504500321272</c:v>
                </c:pt>
                <c:pt idx="139">
                  <c:v>84.730536578307465</c:v>
                </c:pt>
                <c:pt idx="140">
                  <c:v>84.647540795055576</c:v>
                </c:pt>
                <c:pt idx="141">
                  <c:v>84.56451610340099</c:v>
                </c:pt>
                <c:pt idx="142">
                  <c:v>84.481461850757299</c:v>
                </c:pt>
                <c:pt idx="143">
                  <c:v>84.398377720375095</c:v>
                </c:pt>
                <c:pt idx="144">
                  <c:v>84.315263679181896</c:v>
                </c:pt>
                <c:pt idx="145">
                  <c:v>84.232119931656726</c:v>
                </c:pt>
                <c:pt idx="146">
                  <c:v>84.148946879207614</c:v>
                </c:pt>
                <c:pt idx="147">
                  <c:v>84.065745084540353</c:v>
                </c:pt>
                <c:pt idx="148">
                  <c:v>83.982515240533928</c:v>
                </c:pt>
                <c:pt idx="149">
                  <c:v>83.899258143167444</c:v>
                </c:pt>
                <c:pt idx="150">
                  <c:v>83.81597466807473</c:v>
                </c:pt>
                <c:pt idx="151">
                  <c:v>83.732665750335158</c:v>
                </c:pt>
                <c:pt idx="152">
                  <c:v>83.649332367141639</c:v>
                </c:pt>
                <c:pt idx="153">
                  <c:v>83.565975523017187</c:v>
                </c:pt>
                <c:pt idx="154">
                  <c:v>83.482596237282394</c:v>
                </c:pt>
                <c:pt idx="155">
                  <c:v>83.399195533504013</c:v>
                </c:pt>
                <c:pt idx="156">
                  <c:v>83.315774430681827</c:v>
                </c:pt>
                <c:pt idx="157">
                  <c:v>83.232333935955594</c:v>
                </c:pt>
                <c:pt idx="158">
                  <c:v>83.148875038637271</c:v>
                </c:pt>
                <c:pt idx="159">
                  <c:v>83.065398705394372</c:v>
                </c:pt>
                <c:pt idx="160">
                  <c:v>82.981905876429622</c:v>
                </c:pt>
                <c:pt idx="161">
                  <c:v>82.898397462519966</c:v>
                </c:pt>
                <c:pt idx="162">
                  <c:v>82.814874342793303</c:v>
                </c:pt>
                <c:pt idx="163">
                  <c:v>82.731337363135935</c:v>
                </c:pt>
                <c:pt idx="164">
                  <c:v>82.647787335136641</c:v>
                </c:pt>
                <c:pt idx="165">
                  <c:v>82.564225035484426</c:v>
                </c:pt>
                <c:pt idx="166">
                  <c:v>82.480651205747719</c:v>
                </c:pt>
                <c:pt idx="167">
                  <c:v>82.3970665524716</c:v>
                </c:pt>
                <c:pt idx="168">
                  <c:v>82.313471747538259</c:v>
                </c:pt>
                <c:pt idx="169">
                  <c:v>82.229867428742438</c:v>
                </c:pt>
                <c:pt idx="170">
                  <c:v>82.146254200540895</c:v>
                </c:pt>
                <c:pt idx="171">
                  <c:v>82.062632634939703</c:v>
                </c:pt>
                <c:pt idx="172">
                  <c:v>81.979003272488924</c:v>
                </c:pt>
                <c:pt idx="173">
                  <c:v>81.895366623358157</c:v>
                </c:pt>
                <c:pt idx="174">
                  <c:v>81.811723168470564</c:v>
                </c:pt>
                <c:pt idx="175">
                  <c:v>81.728073360676106</c:v>
                </c:pt>
                <c:pt idx="176">
                  <c:v>81.644417625947938</c:v>
                </c:pt>
                <c:pt idx="177">
                  <c:v>81.560756364588585</c:v>
                </c:pt>
                <c:pt idx="178">
                  <c:v>81.477089952434028</c:v>
                </c:pt>
                <c:pt idx="179">
                  <c:v>81.393418742047146</c:v>
                </c:pt>
                <c:pt idx="180">
                  <c:v>81.309743063892057</c:v>
                </c:pt>
                <c:pt idx="181">
                  <c:v>81.22606322748392</c:v>
                </c:pt>
                <c:pt idx="182">
                  <c:v>81.142379522508449</c:v>
                </c:pt>
                <c:pt idx="183">
                  <c:v>81.058692219908224</c:v>
                </c:pt>
                <c:pt idx="184">
                  <c:v>80.975001572932001</c:v>
                </c:pt>
                <c:pt idx="185">
                  <c:v>80.891307818145719</c:v>
                </c:pt>
                <c:pt idx="186">
                  <c:v>80.807611176403014</c:v>
                </c:pt>
                <c:pt idx="187">
                  <c:v>80.723911853774922</c:v>
                </c:pt>
                <c:pt idx="188">
                  <c:v>80.640210042438198</c:v>
                </c:pt>
                <c:pt idx="189">
                  <c:v>80.556505921522202</c:v>
                </c:pt>
                <c:pt idx="190">
                  <c:v>80.472799657914635</c:v>
                </c:pt>
                <c:pt idx="191">
                  <c:v>80.389091407027109</c:v>
                </c:pt>
                <c:pt idx="192">
                  <c:v>80.305381313520684</c:v>
                </c:pt>
                <c:pt idx="193">
                  <c:v>80.221669511993269</c:v>
                </c:pt>
                <c:pt idx="194">
                  <c:v>80.137956127629081</c:v>
                </c:pt>
                <c:pt idx="195">
                  <c:v>80.054241276812334</c:v>
                </c:pt>
                <c:pt idx="196">
                  <c:v>79.97052506770558</c:v>
                </c:pt>
                <c:pt idx="197">
                  <c:v>79.886807600794768</c:v>
                </c:pt>
                <c:pt idx="198">
                  <c:v>79.803088969402168</c:v>
                </c:pt>
                <c:pt idx="199">
                  <c:v>79.719369260168435</c:v>
                </c:pt>
                <c:pt idx="200">
                  <c:v>79.635648553505447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486328"/>
        <c:axId val="289486720"/>
      </c:scatterChart>
      <c:valAx>
        <c:axId val="289486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486720"/>
        <c:crosses val="autoZero"/>
        <c:crossBetween val="midCat"/>
      </c:valAx>
      <c:valAx>
        <c:axId val="2894867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486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A!$M$21</c:f>
          <c:strCache>
            <c:ptCount val="1"/>
            <c:pt idx="0">
              <c:v>9.60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A!$M$22:$M$222</c:f>
              <c:numCache>
                <c:formatCode>General</c:formatCode>
                <c:ptCount val="201"/>
                <c:pt idx="0">
                  <c:v>98.891000000000005</c:v>
                </c:pt>
                <c:pt idx="1">
                  <c:v>94.527000000000001</c:v>
                </c:pt>
                <c:pt idx="2">
                  <c:v>93.254999999999995</c:v>
                </c:pt>
                <c:pt idx="3">
                  <c:v>94.182000000000002</c:v>
                </c:pt>
                <c:pt idx="4">
                  <c:v>93.418000000000006</c:v>
                </c:pt>
                <c:pt idx="5">
                  <c:v>93.545000000000002</c:v>
                </c:pt>
                <c:pt idx="6">
                  <c:v>94.144999999999996</c:v>
                </c:pt>
                <c:pt idx="7">
                  <c:v>93.927000000000007</c:v>
                </c:pt>
                <c:pt idx="8">
                  <c:v>93.655000000000001</c:v>
                </c:pt>
                <c:pt idx="9">
                  <c:v>92.491</c:v>
                </c:pt>
                <c:pt idx="10">
                  <c:v>93.545000000000002</c:v>
                </c:pt>
                <c:pt idx="11">
                  <c:v>92.655000000000001</c:v>
                </c:pt>
                <c:pt idx="12">
                  <c:v>92.673000000000002</c:v>
                </c:pt>
                <c:pt idx="13">
                  <c:v>93.018000000000001</c:v>
                </c:pt>
                <c:pt idx="14">
                  <c:v>94.072999999999993</c:v>
                </c:pt>
                <c:pt idx="15">
                  <c:v>92.835999999999999</c:v>
                </c:pt>
                <c:pt idx="16">
                  <c:v>93.326999999999998</c:v>
                </c:pt>
                <c:pt idx="17">
                  <c:v>94.126999999999995</c:v>
                </c:pt>
                <c:pt idx="18">
                  <c:v>93.963999999999999</c:v>
                </c:pt>
                <c:pt idx="19">
                  <c:v>94.144999999999996</c:v>
                </c:pt>
                <c:pt idx="20">
                  <c:v>94.072999999999993</c:v>
                </c:pt>
                <c:pt idx="21">
                  <c:v>94.364000000000004</c:v>
                </c:pt>
                <c:pt idx="22">
                  <c:v>94.545000000000002</c:v>
                </c:pt>
                <c:pt idx="23">
                  <c:v>97.236000000000004</c:v>
                </c:pt>
                <c:pt idx="24">
                  <c:v>97.781999999999996</c:v>
                </c:pt>
                <c:pt idx="25">
                  <c:v>95.835999999999999</c:v>
                </c:pt>
                <c:pt idx="26">
                  <c:v>95.981999999999999</c:v>
                </c:pt>
                <c:pt idx="27">
                  <c:v>95.144999999999996</c:v>
                </c:pt>
                <c:pt idx="28">
                  <c:v>95.655000000000001</c:v>
                </c:pt>
                <c:pt idx="29">
                  <c:v>93.817999999999998</c:v>
                </c:pt>
                <c:pt idx="30">
                  <c:v>93.055000000000007</c:v>
                </c:pt>
                <c:pt idx="31">
                  <c:v>93.2</c:v>
                </c:pt>
                <c:pt idx="32">
                  <c:v>93.781999999999996</c:v>
                </c:pt>
                <c:pt idx="33">
                  <c:v>95.090999999999994</c:v>
                </c:pt>
                <c:pt idx="34">
                  <c:v>97.126999999999995</c:v>
                </c:pt>
                <c:pt idx="35">
                  <c:v>95.655000000000001</c:v>
                </c:pt>
                <c:pt idx="36">
                  <c:v>95.563999999999993</c:v>
                </c:pt>
                <c:pt idx="37">
                  <c:v>95.326999999999998</c:v>
                </c:pt>
                <c:pt idx="38">
                  <c:v>96.364000000000004</c:v>
                </c:pt>
                <c:pt idx="39">
                  <c:v>96.072999999999993</c:v>
                </c:pt>
                <c:pt idx="40">
                  <c:v>96.635999999999996</c:v>
                </c:pt>
                <c:pt idx="41">
                  <c:v>96.691000000000003</c:v>
                </c:pt>
                <c:pt idx="42">
                  <c:v>98.055000000000007</c:v>
                </c:pt>
                <c:pt idx="43">
                  <c:v>97.727000000000004</c:v>
                </c:pt>
                <c:pt idx="44">
                  <c:v>99.691000000000003</c:v>
                </c:pt>
                <c:pt idx="45">
                  <c:v>98.835999999999999</c:v>
                </c:pt>
                <c:pt idx="46">
                  <c:v>100.673</c:v>
                </c:pt>
                <c:pt idx="47">
                  <c:v>102.455</c:v>
                </c:pt>
                <c:pt idx="48">
                  <c:v>105.236</c:v>
                </c:pt>
                <c:pt idx="49">
                  <c:v>108.273</c:v>
                </c:pt>
                <c:pt idx="50">
                  <c:v>109.673</c:v>
                </c:pt>
                <c:pt idx="51">
                  <c:v>112.873</c:v>
                </c:pt>
                <c:pt idx="52">
                  <c:v>117.018</c:v>
                </c:pt>
                <c:pt idx="53">
                  <c:v>124.291</c:v>
                </c:pt>
                <c:pt idx="54">
                  <c:v>132.364</c:v>
                </c:pt>
                <c:pt idx="55">
                  <c:v>142.43600000000001</c:v>
                </c:pt>
                <c:pt idx="56">
                  <c:v>154.45500000000001</c:v>
                </c:pt>
                <c:pt idx="57">
                  <c:v>165.85499999999999</c:v>
                </c:pt>
                <c:pt idx="58">
                  <c:v>177.2</c:v>
                </c:pt>
                <c:pt idx="59">
                  <c:v>189.18199999999999</c:v>
                </c:pt>
                <c:pt idx="60">
                  <c:v>196.16399999999999</c:v>
                </c:pt>
                <c:pt idx="61">
                  <c:v>202.2</c:v>
                </c:pt>
                <c:pt idx="62">
                  <c:v>206.23599999999999</c:v>
                </c:pt>
                <c:pt idx="63">
                  <c:v>204.18199999999999</c:v>
                </c:pt>
                <c:pt idx="64">
                  <c:v>198.94499999999999</c:v>
                </c:pt>
                <c:pt idx="65">
                  <c:v>183.90899999999999</c:v>
                </c:pt>
                <c:pt idx="66">
                  <c:v>150.89099999999999</c:v>
                </c:pt>
                <c:pt idx="67">
                  <c:v>106.127</c:v>
                </c:pt>
                <c:pt idx="68">
                  <c:v>94.364000000000004</c:v>
                </c:pt>
                <c:pt idx="69">
                  <c:v>94.418000000000006</c:v>
                </c:pt>
                <c:pt idx="70">
                  <c:v>94.144999999999996</c:v>
                </c:pt>
                <c:pt idx="71">
                  <c:v>97.509</c:v>
                </c:pt>
                <c:pt idx="72">
                  <c:v>98.944999999999993</c:v>
                </c:pt>
                <c:pt idx="73">
                  <c:v>101.836</c:v>
                </c:pt>
                <c:pt idx="74">
                  <c:v>106.727</c:v>
                </c:pt>
                <c:pt idx="75">
                  <c:v>114.43600000000001</c:v>
                </c:pt>
                <c:pt idx="76">
                  <c:v>121.309</c:v>
                </c:pt>
                <c:pt idx="77">
                  <c:v>131.273</c:v>
                </c:pt>
                <c:pt idx="78">
                  <c:v>139.691</c:v>
                </c:pt>
                <c:pt idx="79">
                  <c:v>148.78200000000001</c:v>
                </c:pt>
                <c:pt idx="80">
                  <c:v>156.89099999999999</c:v>
                </c:pt>
                <c:pt idx="81">
                  <c:v>162.05500000000001</c:v>
                </c:pt>
                <c:pt idx="82">
                  <c:v>163.036</c:v>
                </c:pt>
                <c:pt idx="83">
                  <c:v>158.85499999999999</c:v>
                </c:pt>
                <c:pt idx="84">
                  <c:v>144.745</c:v>
                </c:pt>
                <c:pt idx="85">
                  <c:v>118.745</c:v>
                </c:pt>
                <c:pt idx="86">
                  <c:v>93.855000000000004</c:v>
                </c:pt>
                <c:pt idx="87">
                  <c:v>89.272999999999996</c:v>
                </c:pt>
                <c:pt idx="88">
                  <c:v>87.944999999999993</c:v>
                </c:pt>
                <c:pt idx="89">
                  <c:v>86.8</c:v>
                </c:pt>
                <c:pt idx="90">
                  <c:v>86.709000000000003</c:v>
                </c:pt>
                <c:pt idx="91">
                  <c:v>87.855000000000004</c:v>
                </c:pt>
                <c:pt idx="92">
                  <c:v>86.927000000000007</c:v>
                </c:pt>
                <c:pt idx="93">
                  <c:v>86.944999999999993</c:v>
                </c:pt>
                <c:pt idx="94">
                  <c:v>87.144999999999996</c:v>
                </c:pt>
                <c:pt idx="95">
                  <c:v>87.727000000000004</c:v>
                </c:pt>
                <c:pt idx="96">
                  <c:v>86.944999999999993</c:v>
                </c:pt>
                <c:pt idx="97">
                  <c:v>86.673000000000002</c:v>
                </c:pt>
                <c:pt idx="98">
                  <c:v>86.436000000000007</c:v>
                </c:pt>
                <c:pt idx="99">
                  <c:v>87.308999999999997</c:v>
                </c:pt>
                <c:pt idx="100">
                  <c:v>86.6</c:v>
                </c:pt>
                <c:pt idx="101">
                  <c:v>86.436000000000007</c:v>
                </c:pt>
                <c:pt idx="102">
                  <c:v>88.090999999999994</c:v>
                </c:pt>
                <c:pt idx="103">
                  <c:v>87.981999999999999</c:v>
                </c:pt>
                <c:pt idx="104">
                  <c:v>86.581999999999994</c:v>
                </c:pt>
                <c:pt idx="105">
                  <c:v>87.254999999999995</c:v>
                </c:pt>
                <c:pt idx="106">
                  <c:v>87.108999999999995</c:v>
                </c:pt>
                <c:pt idx="107">
                  <c:v>88.326999999999998</c:v>
                </c:pt>
                <c:pt idx="108">
                  <c:v>87.382000000000005</c:v>
                </c:pt>
                <c:pt idx="109">
                  <c:v>88.290999999999997</c:v>
                </c:pt>
                <c:pt idx="110">
                  <c:v>89.344999999999999</c:v>
                </c:pt>
                <c:pt idx="111">
                  <c:v>92.164000000000001</c:v>
                </c:pt>
                <c:pt idx="112">
                  <c:v>92.873000000000005</c:v>
                </c:pt>
                <c:pt idx="113">
                  <c:v>95.655000000000001</c:v>
                </c:pt>
                <c:pt idx="114">
                  <c:v>98.2</c:v>
                </c:pt>
                <c:pt idx="115">
                  <c:v>100.255</c:v>
                </c:pt>
                <c:pt idx="116">
                  <c:v>101.61799999999999</c:v>
                </c:pt>
                <c:pt idx="117">
                  <c:v>100.273</c:v>
                </c:pt>
                <c:pt idx="118">
                  <c:v>100.473</c:v>
                </c:pt>
                <c:pt idx="119">
                  <c:v>98.454999999999998</c:v>
                </c:pt>
                <c:pt idx="120">
                  <c:v>96.655000000000001</c:v>
                </c:pt>
                <c:pt idx="121">
                  <c:v>91.655000000000001</c:v>
                </c:pt>
                <c:pt idx="122">
                  <c:v>89.272999999999996</c:v>
                </c:pt>
                <c:pt idx="123">
                  <c:v>87.635999999999996</c:v>
                </c:pt>
                <c:pt idx="124">
                  <c:v>87.090999999999994</c:v>
                </c:pt>
                <c:pt idx="125">
                  <c:v>85.108999999999995</c:v>
                </c:pt>
                <c:pt idx="126">
                  <c:v>84.617999999999995</c:v>
                </c:pt>
                <c:pt idx="127">
                  <c:v>84.909000000000006</c:v>
                </c:pt>
                <c:pt idx="128">
                  <c:v>85.635999999999996</c:v>
                </c:pt>
                <c:pt idx="129">
                  <c:v>86.745000000000005</c:v>
                </c:pt>
                <c:pt idx="130">
                  <c:v>87.6</c:v>
                </c:pt>
                <c:pt idx="131">
                  <c:v>84.927000000000007</c:v>
                </c:pt>
                <c:pt idx="132">
                  <c:v>84.635999999999996</c:v>
                </c:pt>
                <c:pt idx="133">
                  <c:v>85.835999999999999</c:v>
                </c:pt>
                <c:pt idx="134">
                  <c:v>86.036000000000001</c:v>
                </c:pt>
                <c:pt idx="135">
                  <c:v>84.727000000000004</c:v>
                </c:pt>
                <c:pt idx="136">
                  <c:v>85.164000000000001</c:v>
                </c:pt>
                <c:pt idx="137">
                  <c:v>86.691000000000003</c:v>
                </c:pt>
                <c:pt idx="138">
                  <c:v>86.817999999999998</c:v>
                </c:pt>
                <c:pt idx="139">
                  <c:v>86.944999999999993</c:v>
                </c:pt>
                <c:pt idx="140">
                  <c:v>88.472999999999999</c:v>
                </c:pt>
                <c:pt idx="141">
                  <c:v>89.545000000000002</c:v>
                </c:pt>
                <c:pt idx="142">
                  <c:v>88.873000000000005</c:v>
                </c:pt>
                <c:pt idx="143">
                  <c:v>91.2</c:v>
                </c:pt>
                <c:pt idx="144">
                  <c:v>90.036000000000001</c:v>
                </c:pt>
                <c:pt idx="145">
                  <c:v>88.055000000000007</c:v>
                </c:pt>
                <c:pt idx="146">
                  <c:v>88.655000000000001</c:v>
                </c:pt>
                <c:pt idx="147">
                  <c:v>87.182000000000002</c:v>
                </c:pt>
                <c:pt idx="148">
                  <c:v>84.635999999999996</c:v>
                </c:pt>
                <c:pt idx="149">
                  <c:v>84.527000000000001</c:v>
                </c:pt>
                <c:pt idx="150">
                  <c:v>83.344999999999999</c:v>
                </c:pt>
                <c:pt idx="151">
                  <c:v>85.055000000000007</c:v>
                </c:pt>
                <c:pt idx="152">
                  <c:v>82.617999999999995</c:v>
                </c:pt>
                <c:pt idx="153">
                  <c:v>83.635999999999996</c:v>
                </c:pt>
                <c:pt idx="154">
                  <c:v>82.617999999999995</c:v>
                </c:pt>
                <c:pt idx="155">
                  <c:v>83.126999999999995</c:v>
                </c:pt>
                <c:pt idx="156">
                  <c:v>81.581999999999994</c:v>
                </c:pt>
                <c:pt idx="157">
                  <c:v>82.272999999999996</c:v>
                </c:pt>
                <c:pt idx="158">
                  <c:v>82.873000000000005</c:v>
                </c:pt>
                <c:pt idx="159">
                  <c:v>83.491</c:v>
                </c:pt>
                <c:pt idx="160">
                  <c:v>82.4</c:v>
                </c:pt>
                <c:pt idx="161">
                  <c:v>81.581999999999994</c:v>
                </c:pt>
                <c:pt idx="162">
                  <c:v>82.344999999999999</c:v>
                </c:pt>
                <c:pt idx="163">
                  <c:v>82.418000000000006</c:v>
                </c:pt>
                <c:pt idx="164">
                  <c:v>81.709000000000003</c:v>
                </c:pt>
                <c:pt idx="165">
                  <c:v>82.8</c:v>
                </c:pt>
                <c:pt idx="166">
                  <c:v>80.909000000000006</c:v>
                </c:pt>
                <c:pt idx="167">
                  <c:v>82.018000000000001</c:v>
                </c:pt>
                <c:pt idx="168">
                  <c:v>81.727000000000004</c:v>
                </c:pt>
                <c:pt idx="169">
                  <c:v>81.018000000000001</c:v>
                </c:pt>
                <c:pt idx="170">
                  <c:v>81.563999999999993</c:v>
                </c:pt>
                <c:pt idx="171">
                  <c:v>80.236000000000004</c:v>
                </c:pt>
                <c:pt idx="172">
                  <c:v>81.182000000000002</c:v>
                </c:pt>
                <c:pt idx="173">
                  <c:v>81.545000000000002</c:v>
                </c:pt>
                <c:pt idx="174">
                  <c:v>81.491</c:v>
                </c:pt>
                <c:pt idx="175">
                  <c:v>80.817999999999998</c:v>
                </c:pt>
                <c:pt idx="176">
                  <c:v>81.509</c:v>
                </c:pt>
                <c:pt idx="177">
                  <c:v>81.981999999999999</c:v>
                </c:pt>
                <c:pt idx="178">
                  <c:v>82.4</c:v>
                </c:pt>
                <c:pt idx="179">
                  <c:v>82.164000000000001</c:v>
                </c:pt>
                <c:pt idx="180">
                  <c:v>83.126999999999995</c:v>
                </c:pt>
                <c:pt idx="181">
                  <c:v>82.891000000000005</c:v>
                </c:pt>
                <c:pt idx="182">
                  <c:v>81.835999999999999</c:v>
                </c:pt>
                <c:pt idx="183">
                  <c:v>82.254999999999995</c:v>
                </c:pt>
                <c:pt idx="184">
                  <c:v>83.344999999999999</c:v>
                </c:pt>
                <c:pt idx="185">
                  <c:v>82.254999999999995</c:v>
                </c:pt>
                <c:pt idx="186">
                  <c:v>82.673000000000002</c:v>
                </c:pt>
                <c:pt idx="187">
                  <c:v>81.944999999999993</c:v>
                </c:pt>
                <c:pt idx="188">
                  <c:v>82</c:v>
                </c:pt>
                <c:pt idx="189">
                  <c:v>81.527000000000001</c:v>
                </c:pt>
                <c:pt idx="190">
                  <c:v>81.727000000000004</c:v>
                </c:pt>
                <c:pt idx="191">
                  <c:v>81.635999999999996</c:v>
                </c:pt>
                <c:pt idx="192">
                  <c:v>81.599999999999994</c:v>
                </c:pt>
                <c:pt idx="193">
                  <c:v>81.855000000000004</c:v>
                </c:pt>
                <c:pt idx="194">
                  <c:v>81.418000000000006</c:v>
                </c:pt>
                <c:pt idx="195">
                  <c:v>82</c:v>
                </c:pt>
                <c:pt idx="196">
                  <c:v>81.617999999999995</c:v>
                </c:pt>
                <c:pt idx="197">
                  <c:v>82.454999999999998</c:v>
                </c:pt>
                <c:pt idx="198">
                  <c:v>82.308999999999997</c:v>
                </c:pt>
                <c:pt idx="199">
                  <c:v>81.436000000000007</c:v>
                </c:pt>
                <c:pt idx="200">
                  <c:v>80.963999999999999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A!$AD$22:$AD$222</c:f>
              <c:numCache>
                <c:formatCode>0.00</c:formatCode>
                <c:ptCount val="201"/>
                <c:pt idx="0">
                  <c:v>99.896589246743972</c:v>
                </c:pt>
                <c:pt idx="1">
                  <c:v>99.772402850568511</c:v>
                </c:pt>
                <c:pt idx="2">
                  <c:v>99.648212979821707</c:v>
                </c:pt>
                <c:pt idx="3">
                  <c:v>99.524019349828677</c:v>
                </c:pt>
                <c:pt idx="4">
                  <c:v>99.39982165334267</c:v>
                </c:pt>
                <c:pt idx="5">
                  <c:v>99.275619558842223</c:v>
                </c:pt>
                <c:pt idx="6">
                  <c:v>99.151412708710808</c:v>
                </c:pt>
                <c:pt idx="7">
                  <c:v>99.027200717291464</c:v>
                </c:pt>
                <c:pt idx="8">
                  <c:v>98.902983168810024</c:v>
                </c:pt>
                <c:pt idx="9">
                  <c:v>98.778759615159188</c:v>
                </c:pt>
                <c:pt idx="10">
                  <c:v>98.654529573536706</c:v>
                </c:pt>
                <c:pt idx="11">
                  <c:v>98.530292523929816</c:v>
                </c:pt>
                <c:pt idx="12">
                  <c:v>98.406047906438786</c:v>
                </c:pt>
                <c:pt idx="13">
                  <c:v>98.281795118431987</c:v>
                </c:pt>
                <c:pt idx="14">
                  <c:v>98.157533511525301</c:v>
                </c:pt>
                <c:pt idx="15">
                  <c:v>98.033262388378958</c:v>
                </c:pt>
                <c:pt idx="16">
                  <c:v>97.90898099930466</c:v>
                </c:pt>
                <c:pt idx="17">
                  <c:v>97.784688538677074</c:v>
                </c:pt>
                <c:pt idx="18">
                  <c:v>97.660384141143993</c:v>
                </c:pt>
                <c:pt idx="19">
                  <c:v>97.536066877630219</c:v>
                </c:pt>
                <c:pt idx="20">
                  <c:v>97.411735751131417</c:v>
                </c:pt>
                <c:pt idx="21">
                  <c:v>97.287389692295832</c:v>
                </c:pt>
                <c:pt idx="22">
                  <c:v>97.163027554792507</c:v>
                </c:pt>
                <c:pt idx="23">
                  <c:v>97.038648110467619</c:v>
                </c:pt>
                <c:pt idx="24">
                  <c:v>96.914250044292757</c:v>
                </c:pt>
                <c:pt idx="25">
                  <c:v>96.789831949112781</c:v>
                </c:pt>
                <c:pt idx="26">
                  <c:v>96.665392320211538</c:v>
                </c:pt>
                <c:pt idx="27">
                  <c:v>96.54092954974459</c:v>
                </c:pt>
                <c:pt idx="28">
                  <c:v>96.416441921221491</c:v>
                </c:pt>
                <c:pt idx="29">
                  <c:v>96.291927604747571</c:v>
                </c:pt>
                <c:pt idx="30">
                  <c:v>96.167384655803815</c:v>
                </c:pt>
                <c:pt idx="31">
                  <c:v>96.042811028003158</c:v>
                </c:pt>
                <c:pt idx="32">
                  <c:v>95.918204637071383</c:v>
                </c:pt>
                <c:pt idx="33">
                  <c:v>95.793563601774167</c:v>
                </c:pt>
                <c:pt idx="34">
                  <c:v>95.668887062203069</c:v>
                </c:pt>
                <c:pt idx="35">
                  <c:v>95.544177776769146</c:v>
                </c:pt>
                <c:pt idx="36">
                  <c:v>95.419449887157697</c:v>
                </c:pt>
                <c:pt idx="37">
                  <c:v>95.294750823266526</c:v>
                </c:pt>
                <c:pt idx="38">
                  <c:v>95.170219574632952</c:v>
                </c:pt>
                <c:pt idx="39">
                  <c:v>95.046232679157995</c:v>
                </c:pt>
                <c:pt idx="40">
                  <c:v>94.923748057538972</c:v>
                </c:pt>
                <c:pt idx="41">
                  <c:v>94.805064505677066</c:v>
                </c:pt>
                <c:pt idx="42">
                  <c:v>94.695390250503394</c:v>
                </c:pt>
                <c:pt idx="43">
                  <c:v>94.605859208849964</c:v>
                </c:pt>
                <c:pt idx="44">
                  <c:v>94.558899863270113</c:v>
                </c:pt>
                <c:pt idx="45">
                  <c:v>94.597004414607028</c:v>
                </c:pt>
                <c:pt idx="46">
                  <c:v>94.795688801652673</c:v>
                </c:pt>
                <c:pt idx="47">
                  <c:v>95.280392133663256</c:v>
                </c:pt>
                <c:pt idx="48">
                  <c:v>96.244888652993751</c:v>
                </c:pt>
                <c:pt idx="49">
                  <c:v>97.965469196068113</c:v>
                </c:pt>
                <c:pt idx="50">
                  <c:v>100.80142330492019</c:v>
                </c:pt>
                <c:pt idx="51">
                  <c:v>105.16994996291611</c:v>
                </c:pt>
                <c:pt idx="52">
                  <c:v>111.48505144376423</c:v>
                </c:pt>
                <c:pt idx="53">
                  <c:v>120.05750201679561</c:v>
                </c:pt>
                <c:pt idx="54">
                  <c:v>130.96701953059457</c:v>
                </c:pt>
                <c:pt idx="55">
                  <c:v>143.93520840626221</c:v>
                </c:pt>
                <c:pt idx="56">
                  <c:v>158.24182463542448</c:v>
                </c:pt>
                <c:pt idx="57">
                  <c:v>172.7288510288447</c:v>
                </c:pt>
                <c:pt idx="58">
                  <c:v>185.92068253519042</c:v>
                </c:pt>
                <c:pt idx="59">
                  <c:v>196.25539753309431</c:v>
                </c:pt>
                <c:pt idx="60">
                  <c:v>202.38168372676856</c:v>
                </c:pt>
                <c:pt idx="61">
                  <c:v>203.44479904171732</c:v>
                </c:pt>
                <c:pt idx="62">
                  <c:v>199.27829219905857</c:v>
                </c:pt>
                <c:pt idx="63">
                  <c:v>190.44220210098314</c:v>
                </c:pt>
                <c:pt idx="64">
                  <c:v>178.09567530518498</c:v>
                </c:pt>
                <c:pt idx="65">
                  <c:v>163.74404034726723</c:v>
                </c:pt>
                <c:pt idx="66">
                  <c:v>148.93673676865257</c:v>
                </c:pt>
                <c:pt idx="67">
                  <c:v>135.00020526574033</c:v>
                </c:pt>
                <c:pt idx="68">
                  <c:v>122.86943266820828</c:v>
                </c:pt>
                <c:pt idx="69">
                  <c:v>113.04568615490695</c:v>
                </c:pt>
                <c:pt idx="70">
                  <c:v>105.67241244189033</c:v>
                </c:pt>
                <c:pt idx="71">
                  <c:v>100.69679501678368</c:v>
                </c:pt>
                <c:pt idx="72">
                  <c:v>98.069552411349648</c:v>
                </c:pt>
                <c:pt idx="73">
                  <c:v>97.919872727973356</c:v>
                </c:pt>
                <c:pt idx="74">
                  <c:v>100.62137310486762</c:v>
                </c:pt>
                <c:pt idx="75">
                  <c:v>106.65841394718883</c:v>
                </c:pt>
                <c:pt idx="76">
                  <c:v>116.25421547449314</c:v>
                </c:pt>
                <c:pt idx="77">
                  <c:v>128.86148201877</c:v>
                </c:pt>
                <c:pt idx="78">
                  <c:v>142.79094918977961</c:v>
                </c:pt>
                <c:pt idx="79">
                  <c:v>155.31672613499575</c:v>
                </c:pt>
                <c:pt idx="80">
                  <c:v>163.41141091102421</c:v>
                </c:pt>
                <c:pt idx="81">
                  <c:v>164.86903741594338</c:v>
                </c:pt>
                <c:pt idx="82">
                  <c:v>159.2389690537305</c:v>
                </c:pt>
                <c:pt idx="83">
                  <c:v>148.02110189212624</c:v>
                </c:pt>
                <c:pt idx="84">
                  <c:v>133.99992633365579</c:v>
                </c:pt>
                <c:pt idx="85">
                  <c:v>120.11481043879631</c:v>
                </c:pt>
                <c:pt idx="86">
                  <c:v>108.48572730074062</c:v>
                </c:pt>
                <c:pt idx="87">
                  <c:v>100.01182447591876</c:v>
                </c:pt>
                <c:pt idx="88">
                  <c:v>94.551845583904694</c:v>
                </c:pt>
                <c:pt idx="89">
                  <c:v>91.400942156897784</c:v>
                </c:pt>
                <c:pt idx="90">
                  <c:v>89.745991581463372</c:v>
                </c:pt>
                <c:pt idx="91">
                  <c:v>88.9310505185843</c:v>
                </c:pt>
                <c:pt idx="92">
                  <c:v>88.530775095880372</c:v>
                </c:pt>
                <c:pt idx="93">
                  <c:v>88.312340199675106</c:v>
                </c:pt>
                <c:pt idx="94">
                  <c:v>88.165615984267859</c:v>
                </c:pt>
                <c:pt idx="95">
                  <c:v>88.044995159064726</c:v>
                </c:pt>
                <c:pt idx="96">
                  <c:v>87.933816883583361</c:v>
                </c:pt>
                <c:pt idx="97">
                  <c:v>87.826698682682576</c:v>
                </c:pt>
                <c:pt idx="98">
                  <c:v>87.722127786148391</c:v>
                </c:pt>
                <c:pt idx="99">
                  <c:v>87.6198174496094</c:v>
                </c:pt>
                <c:pt idx="100">
                  <c:v>87.519994251882622</c:v>
                </c:pt>
                <c:pt idx="101">
                  <c:v>87.423522719942525</c:v>
                </c:pt>
                <c:pt idx="102">
                  <c:v>87.33268647694787</c:v>
                </c:pt>
                <c:pt idx="103">
                  <c:v>87.252913291446518</c:v>
                </c:pt>
                <c:pt idx="104">
                  <c:v>87.195945329108781</c:v>
                </c:pt>
                <c:pt idx="105">
                  <c:v>87.184824886624241</c:v>
                </c:pt>
                <c:pt idx="106">
                  <c:v>87.260295207657322</c:v>
                </c:pt>
                <c:pt idx="107">
                  <c:v>87.486554534539692</c:v>
                </c:pt>
                <c:pt idx="108">
                  <c:v>87.95200087525636</c:v>
                </c:pt>
                <c:pt idx="109">
                  <c:v>88.758899992621039</c:v>
                </c:pt>
                <c:pt idx="110">
                  <c:v>89.996976259170339</c:v>
                </c:pt>
                <c:pt idx="111">
                  <c:v>91.70171823424279</c:v>
                </c:pt>
                <c:pt idx="112">
                  <c:v>93.808269786637339</c:v>
                </c:pt>
                <c:pt idx="113">
                  <c:v>96.121630049253838</c:v>
                </c:pt>
                <c:pt idx="114">
                  <c:v>98.326001703304883</c:v>
                </c:pt>
                <c:pt idx="115">
                  <c:v>100.04475639797886</c:v>
                </c:pt>
                <c:pt idx="116">
                  <c:v>100.93952351577015</c:v>
                </c:pt>
                <c:pt idx="117">
                  <c:v>100.81368121714692</c:v>
                </c:pt>
                <c:pt idx="118">
                  <c:v>99.676998985915162</c:v>
                </c:pt>
                <c:pt idx="119">
                  <c:v>97.742328575298401</c:v>
                </c:pt>
                <c:pt idx="120">
                  <c:v>95.355864066664225</c:v>
                </c:pt>
                <c:pt idx="121">
                  <c:v>92.892237175879202</c:v>
                </c:pt>
                <c:pt idx="122">
                  <c:v>90.657833025443679</c:v>
                </c:pt>
                <c:pt idx="123">
                  <c:v>88.835338628356538</c:v>
                </c:pt>
                <c:pt idx="124">
                  <c:v>87.478699702520316</c:v>
                </c:pt>
                <c:pt idx="125">
                  <c:v>86.54541040318739</c:v>
                </c:pt>
                <c:pt idx="126">
                  <c:v>85.942992161921524</c:v>
                </c:pt>
                <c:pt idx="127">
                  <c:v>85.569664976528884</c:v>
                </c:pt>
                <c:pt idx="128">
                  <c:v>85.339414612134746</c:v>
                </c:pt>
                <c:pt idx="129">
                  <c:v>85.191531068571891</c:v>
                </c:pt>
                <c:pt idx="130">
                  <c:v>85.09009046588254</c:v>
                </c:pt>
                <c:pt idx="131">
                  <c:v>85.019587131605377</c:v>
                </c:pt>
                <c:pt idx="132">
                  <c:v>84.980929381910997</c:v>
                </c:pt>
                <c:pt idx="133">
                  <c:v>84.989262287301244</c:v>
                </c:pt>
                <c:pt idx="134">
                  <c:v>85.072659390632765</c:v>
                </c:pt>
                <c:pt idx="135">
                  <c:v>85.269078384136094</c:v>
                </c:pt>
                <c:pt idx="136">
                  <c:v>85.618538497584666</c:v>
                </c:pt>
                <c:pt idx="137">
                  <c:v>86.148883312898974</c:v>
                </c:pt>
                <c:pt idx="138">
                  <c:v>86.857017327128361</c:v>
                </c:pt>
                <c:pt idx="139">
                  <c:v>87.692117577185442</c:v>
                </c:pt>
                <c:pt idx="140">
                  <c:v>88.550347217571939</c:v>
                </c:pt>
                <c:pt idx="141">
                  <c:v>89.288909208448914</c:v>
                </c:pt>
                <c:pt idx="142">
                  <c:v>89.759787766201342</c:v>
                </c:pt>
                <c:pt idx="143">
                  <c:v>89.853133289008881</c:v>
                </c:pt>
                <c:pt idx="144">
                  <c:v>89.533029513608071</c:v>
                </c:pt>
                <c:pt idx="145">
                  <c:v>88.84971078234463</c:v>
                </c:pt>
                <c:pt idx="146">
                  <c:v>87.92254504756562</c:v>
                </c:pt>
                <c:pt idx="147">
                  <c:v>86.901669512529537</c:v>
                </c:pt>
                <c:pt idx="148">
                  <c:v>85.92514300511499</c:v>
                </c:pt>
                <c:pt idx="149">
                  <c:v>85.088142756735508</c:v>
                </c:pt>
                <c:pt idx="150">
                  <c:v>84.432508611347018</c:v>
                </c:pt>
                <c:pt idx="151">
                  <c:v>83.9546573171707</c:v>
                </c:pt>
                <c:pt idx="152">
                  <c:v>83.623289490011473</c:v>
                </c:pt>
                <c:pt idx="153">
                  <c:v>83.397559861804027</c:v>
                </c:pt>
                <c:pt idx="154">
                  <c:v>83.239839076583635</c:v>
                </c:pt>
                <c:pt idx="155">
                  <c:v>83.121642075289444</c:v>
                </c:pt>
                <c:pt idx="156">
                  <c:v>83.024319760114579</c:v>
                </c:pt>
                <c:pt idx="157">
                  <c:v>82.937055658772962</c:v>
                </c:pt>
                <c:pt idx="158">
                  <c:v>82.854217229251404</c:v>
                </c:pt>
                <c:pt idx="159">
                  <c:v>82.77314951444643</c:v>
                </c:pt>
                <c:pt idx="160">
                  <c:v>82.692714028193251</c:v>
                </c:pt>
                <c:pt idx="161">
                  <c:v>82.612465626775972</c:v>
                </c:pt>
                <c:pt idx="162">
                  <c:v>82.532245982219493</c:v>
                </c:pt>
                <c:pt idx="163">
                  <c:v>82.452004659956742</c:v>
                </c:pt>
                <c:pt idx="164">
                  <c:v>82.371728231244532</c:v>
                </c:pt>
                <c:pt idx="165">
                  <c:v>82.29141482195439</c:v>
                </c:pt>
                <c:pt idx="166">
                  <c:v>82.211065793905163</c:v>
                </c:pt>
                <c:pt idx="167">
                  <c:v>82.130683263152136</c:v>
                </c:pt>
                <c:pt idx="168">
                  <c:v>82.05026942487865</c:v>
                </c:pt>
                <c:pt idx="169">
                  <c:v>81.969826388311489</c:v>
                </c:pt>
                <c:pt idx="170">
                  <c:v>81.889356143356608</c:v>
                </c:pt>
                <c:pt idx="171">
                  <c:v>81.808860558397043</c:v>
                </c:pt>
                <c:pt idx="172">
                  <c:v>81.728341384806043</c:v>
                </c:pt>
                <c:pt idx="173">
                  <c:v>81.647800262708827</c:v>
                </c:pt>
                <c:pt idx="174">
                  <c:v>81.567238726854342</c:v>
                </c:pt>
                <c:pt idx="175">
                  <c:v>81.486658212364276</c:v>
                </c:pt>
                <c:pt idx="176">
                  <c:v>81.406060060304512</c:v>
                </c:pt>
                <c:pt idx="177">
                  <c:v>81.325445523059571</c:v>
                </c:pt>
                <c:pt idx="178">
                  <c:v>81.244815769498999</c:v>
                </c:pt>
                <c:pt idx="179">
                  <c:v>81.164171889929662</c:v>
                </c:pt>
                <c:pt idx="180">
                  <c:v>81.083514900830068</c:v>
                </c:pt>
                <c:pt idx="181">
                  <c:v>81.002845749365974</c:v>
                </c:pt>
                <c:pt idx="182">
                  <c:v>80.922165317688055</c:v>
                </c:pt>
                <c:pt idx="183">
                  <c:v>80.841474427014518</c:v>
                </c:pt>
                <c:pt idx="184">
                  <c:v>80.760773841502143</c:v>
                </c:pt>
                <c:pt idx="185">
                  <c:v>80.680064271911547</c:v>
                </c:pt>
                <c:pt idx="186">
                  <c:v>80.599346379071562</c:v>
                </c:pt>
                <c:pt idx="187">
                  <c:v>80.518620777150019</c:v>
                </c:pt>
                <c:pt idx="188">
                  <c:v>80.437888036737391</c:v>
                </c:pt>
                <c:pt idx="189">
                  <c:v>80.357148687750822</c:v>
                </c:pt>
                <c:pt idx="190">
                  <c:v>80.276403222165968</c:v>
                </c:pt>
                <c:pt idx="191">
                  <c:v>80.195652096584226</c:v>
                </c:pt>
                <c:pt idx="192">
                  <c:v>80.114895734642943</c:v>
                </c:pt>
                <c:pt idx="193">
                  <c:v>80.034134529276329</c:v>
                </c:pt>
                <c:pt idx="194">
                  <c:v>79.953368844834429</c:v>
                </c:pt>
                <c:pt idx="195">
                  <c:v>79.872599019067593</c:v>
                </c:pt>
                <c:pt idx="196">
                  <c:v>79.791825364983538</c:v>
                </c:pt>
                <c:pt idx="197">
                  <c:v>79.711048172584057</c:v>
                </c:pt>
                <c:pt idx="198">
                  <c:v>79.630267710488027</c:v>
                </c:pt>
                <c:pt idx="199">
                  <c:v>79.549484227447238</c:v>
                </c:pt>
                <c:pt idx="200">
                  <c:v>79.468697953761364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A!$BJ$22:$BJ$222</c:f>
              <c:numCache>
                <c:formatCode>General</c:formatCode>
                <c:ptCount val="201"/>
                <c:pt idx="0">
                  <c:v>99.896589246743972</c:v>
                </c:pt>
                <c:pt idx="1">
                  <c:v>99.772402850568511</c:v>
                </c:pt>
                <c:pt idx="2">
                  <c:v>99.648212979821707</c:v>
                </c:pt>
                <c:pt idx="3">
                  <c:v>99.524019349828677</c:v>
                </c:pt>
                <c:pt idx="4">
                  <c:v>99.39982165334267</c:v>
                </c:pt>
                <c:pt idx="5">
                  <c:v>99.275619558842223</c:v>
                </c:pt>
                <c:pt idx="6">
                  <c:v>99.151412708710808</c:v>
                </c:pt>
                <c:pt idx="7">
                  <c:v>99.027200717291464</c:v>
                </c:pt>
                <c:pt idx="8">
                  <c:v>98.902983168810024</c:v>
                </c:pt>
                <c:pt idx="9">
                  <c:v>98.778759615159188</c:v>
                </c:pt>
                <c:pt idx="10">
                  <c:v>98.654529573536706</c:v>
                </c:pt>
                <c:pt idx="11">
                  <c:v>98.530292523929816</c:v>
                </c:pt>
                <c:pt idx="12">
                  <c:v>98.406047906438786</c:v>
                </c:pt>
                <c:pt idx="13">
                  <c:v>98.281795118431987</c:v>
                </c:pt>
                <c:pt idx="14">
                  <c:v>98.157533511525301</c:v>
                </c:pt>
                <c:pt idx="15">
                  <c:v>98.033262388378958</c:v>
                </c:pt>
                <c:pt idx="16">
                  <c:v>97.90898099930466</c:v>
                </c:pt>
                <c:pt idx="17">
                  <c:v>97.784688538677074</c:v>
                </c:pt>
                <c:pt idx="18">
                  <c:v>97.660384141143993</c:v>
                </c:pt>
                <c:pt idx="19">
                  <c:v>97.536066877630219</c:v>
                </c:pt>
                <c:pt idx="20">
                  <c:v>97.411735751131417</c:v>
                </c:pt>
                <c:pt idx="21">
                  <c:v>97.287389692295832</c:v>
                </c:pt>
                <c:pt idx="22">
                  <c:v>97.163027554792478</c:v>
                </c:pt>
                <c:pt idx="23">
                  <c:v>97.038648110467435</c:v>
                </c:pt>
                <c:pt idx="24">
                  <c:v>96.91425004429162</c:v>
                </c:pt>
                <c:pt idx="25">
                  <c:v>96.789831949106386</c:v>
                </c:pt>
                <c:pt idx="26">
                  <c:v>96.665392320177091</c:v>
                </c:pt>
                <c:pt idx="27">
                  <c:v>96.540929549567878</c:v>
                </c:pt>
                <c:pt idx="28">
                  <c:v>96.416441920357272</c:v>
                </c:pt>
                <c:pt idx="29">
                  <c:v>96.291927600718125</c:v>
                </c:pt>
                <c:pt idx="30">
                  <c:v>96.167384637892965</c:v>
                </c:pt>
                <c:pt idx="31">
                  <c:v>96.042810952103579</c:v>
                </c:pt>
                <c:pt idx="32">
                  <c:v>95.918204330441696</c:v>
                </c:pt>
                <c:pt idx="33">
                  <c:v>95.793562420798864</c:v>
                </c:pt>
                <c:pt idx="34">
                  <c:v>95.668882725904794</c:v>
                </c:pt>
                <c:pt idx="35">
                  <c:v>95.544162597557715</c:v>
                </c:pt>
                <c:pt idx="36">
                  <c:v>95.419399231145306</c:v>
                </c:pt>
                <c:pt idx="37">
                  <c:v>95.294589660573436</c:v>
                </c:pt>
                <c:pt idx="38">
                  <c:v>95.169730753740041</c:v>
                </c:pt>
                <c:pt idx="39">
                  <c:v>95.044819208715168</c:v>
                </c:pt>
                <c:pt idx="40">
                  <c:v>94.919851550814258</c:v>
                </c:pt>
                <c:pt idx="41">
                  <c:v>94.794824130782828</c:v>
                </c:pt>
                <c:pt idx="42">
                  <c:v>94.669733124343594</c:v>
                </c:pt>
                <c:pt idx="43">
                  <c:v>94.544574533396272</c:v>
                </c:pt>
                <c:pt idx="44">
                  <c:v>94.419344189202704</c:v>
                </c:pt>
                <c:pt idx="45">
                  <c:v>94.294037757938</c:v>
                </c:pt>
                <c:pt idx="46">
                  <c:v>94.168650749042229</c:v>
                </c:pt>
                <c:pt idx="47">
                  <c:v>94.043178526865418</c:v>
                </c:pt>
                <c:pt idx="48">
                  <c:v>93.917616326165174</c:v>
                </c:pt>
                <c:pt idx="49">
                  <c:v>93.791959272086046</c:v>
                </c:pt>
                <c:pt idx="50">
                  <c:v>93.666202405328747</c:v>
                </c:pt>
                <c:pt idx="51">
                  <c:v>93.540340713300353</c:v>
                </c:pt>
                <c:pt idx="52">
                  <c:v>93.414369168126541</c:v>
                </c:pt>
                <c:pt idx="53">
                  <c:v>93.288282772501447</c:v>
                </c:pt>
                <c:pt idx="54">
                  <c:v>93.162076614449433</c:v>
                </c:pt>
                <c:pt idx="55">
                  <c:v>93.035745932174081</c:v>
                </c:pt>
                <c:pt idx="56">
                  <c:v>92.909286190270763</c:v>
                </c:pt>
                <c:pt idx="57">
                  <c:v>92.782693168676673</c:v>
                </c:pt>
                <c:pt idx="58">
                  <c:v>92.655963065823855</c:v>
                </c:pt>
                <c:pt idx="59">
                  <c:v>92.529092617537614</c:v>
                </c:pt>
                <c:pt idx="60">
                  <c:v>92.402079233282436</c:v>
                </c:pt>
                <c:pt idx="61">
                  <c:v>92.274921151388313</c:v>
                </c:pt>
                <c:pt idx="62">
                  <c:v>92.147617614882975</c:v>
                </c:pt>
                <c:pt idx="63">
                  <c:v>92.020169069497953</c:v>
                </c:pt>
                <c:pt idx="64">
                  <c:v>91.892577385293762</c:v>
                </c:pt>
                <c:pt idx="65">
                  <c:v>91.764846103143896</c:v>
                </c:pt>
                <c:pt idx="66">
                  <c:v>91.636980707009783</c:v>
                </c:pt>
                <c:pt idx="67">
                  <c:v>91.508988922508891</c:v>
                </c:pt>
                <c:pt idx="68">
                  <c:v>91.38088104169961</c:v>
                </c:pt>
                <c:pt idx="69">
                  <c:v>91.252670273258204</c:v>
                </c:pt>
                <c:pt idx="70">
                  <c:v>91.124373116279173</c:v>
                </c:pt>
                <c:pt idx="71">
                  <c:v>90.996009754768707</c:v>
                </c:pt>
                <c:pt idx="72">
                  <c:v>90.86760446850667</c:v>
                </c:pt>
                <c:pt idx="73">
                  <c:v>90.739186054311901</c:v>
                </c:pt>
                <c:pt idx="74">
                  <c:v>90.610788249864953</c:v>
                </c:pt>
                <c:pt idx="75">
                  <c:v>90.482450150136145</c:v>
                </c:pt>
                <c:pt idx="76">
                  <c:v>90.354216604176813</c:v>
                </c:pt>
                <c:pt idx="77">
                  <c:v>90.22613857762218</c:v>
                </c:pt>
                <c:pt idx="78">
                  <c:v>90.098273463826587</c:v>
                </c:pt>
                <c:pt idx="79">
                  <c:v>89.970685324237394</c:v>
                </c:pt>
                <c:pt idx="80">
                  <c:v>89.843445036590936</c:v>
                </c:pt>
                <c:pt idx="81">
                  <c:v>89.716630327990885</c:v>
                </c:pt>
                <c:pt idx="82">
                  <c:v>89.590325669155675</c:v>
                </c:pt>
                <c:pt idx="83">
                  <c:v>89.464622006363271</c:v>
                </c:pt>
                <c:pt idx="84">
                  <c:v>89.33961630915428</c:v>
                </c:pt>
                <c:pt idx="85">
                  <c:v>89.21541091492908</c:v>
                </c:pt>
                <c:pt idx="86">
                  <c:v>89.092112656395756</c:v>
                </c:pt>
                <c:pt idx="87">
                  <c:v>88.969831764501805</c:v>
                </c:pt>
                <c:pt idx="88">
                  <c:v>88.848680547999336</c:v>
                </c:pt>
                <c:pt idx="89">
                  <c:v>88.728771860965324</c:v>
                </c:pt>
                <c:pt idx="90">
                  <c:v>88.61021738105056</c:v>
                </c:pt>
                <c:pt idx="91">
                  <c:v>88.493125733382925</c:v>
                </c:pt>
                <c:pt idx="92">
                  <c:v>88.377600507129799</c:v>
                </c:pt>
                <c:pt idx="93">
                  <c:v>88.263738222808456</c:v>
                </c:pt>
                <c:pt idx="94">
                  <c:v>88.15162631751889</c:v>
                </c:pt>
                <c:pt idx="95">
                  <c:v>88.04134122137296</c:v>
                </c:pt>
                <c:pt idx="96">
                  <c:v>87.932946600651746</c:v>
                </c:pt>
                <c:pt idx="97">
                  <c:v>87.826491841029394</c:v>
                </c:pt>
                <c:pt idx="98">
                  <c:v>87.722010837299308</c:v>
                </c:pt>
                <c:pt idx="99">
                  <c:v>87.619521144591488</c:v>
                </c:pt>
                <c:pt idx="100">
                  <c:v>87.519023530677941</c:v>
                </c:pt>
                <c:pt idx="101">
                  <c:v>87.420501950640713</c:v>
                </c:pt>
                <c:pt idx="102">
                  <c:v>87.32392394524571</c:v>
                </c:pt>
                <c:pt idx="103">
                  <c:v>87.229241444325623</c:v>
                </c:pt>
                <c:pt idx="104">
                  <c:v>87.136391937839846</c:v>
                </c:pt>
                <c:pt idx="105">
                  <c:v>87.045299961408432</c:v>
                </c:pt>
                <c:pt idx="106">
                  <c:v>86.955878831070791</c:v>
                </c:pt>
                <c:pt idx="107">
                  <c:v>86.868032554468641</c:v>
                </c:pt>
                <c:pt idx="108">
                  <c:v>86.781657842818333</c:v>
                </c:pt>
                <c:pt idx="109">
                  <c:v>86.696646149722554</c:v>
                </c:pt>
                <c:pt idx="110">
                  <c:v>86.612885668507417</c:v>
                </c:pt>
                <c:pt idx="111">
                  <c:v>86.530263228530828</c:v>
                </c:pt>
                <c:pt idx="112">
                  <c:v>86.448666041810526</c:v>
                </c:pt>
                <c:pt idx="113">
                  <c:v>86.367983263359235</c:v>
                </c:pt>
                <c:pt idx="114">
                  <c:v>86.288107340843595</c:v>
                </c:pt>
                <c:pt idx="115">
                  <c:v>86.208935140807512</c:v>
                </c:pt>
                <c:pt idx="116">
                  <c:v>86.130368849106972</c:v>
                </c:pt>
                <c:pt idx="117">
                  <c:v>86.052316651985805</c:v>
                </c:pt>
                <c:pt idx="118">
                  <c:v>85.974693211172877</c:v>
                </c:pt>
                <c:pt idx="119">
                  <c:v>85.897419951459938</c:v>
                </c:pt>
                <c:pt idx="120">
                  <c:v>85.820425182524701</c:v>
                </c:pt>
                <c:pt idx="121">
                  <c:v>85.743644078486881</c:v>
                </c:pt>
                <c:pt idx="122">
                  <c:v>85.667018539076025</c:v>
                </c:pt>
                <c:pt idx="123">
                  <c:v>85.590496955623536</c:v>
                </c:pt>
                <c:pt idx="124">
                  <c:v>85.514033903637724</c:v>
                </c:pt>
                <c:pt idx="125">
                  <c:v>85.437589781733521</c:v>
                </c:pt>
                <c:pt idx="126">
                  <c:v>85.361130414384164</c:v>
                </c:pt>
                <c:pt idx="127">
                  <c:v>85.284626633522734</c:v>
                </c:pt>
                <c:pt idx="128">
                  <c:v>85.208053851586556</c:v>
                </c:pt>
                <c:pt idx="129">
                  <c:v>85.131391636272596</c:v>
                </c:pt>
                <c:pt idx="130">
                  <c:v>85.054623295125282</c:v>
                </c:pt>
                <c:pt idx="131">
                  <c:v>84.977735476155686</c:v>
                </c:pt>
                <c:pt idx="132">
                  <c:v>84.900717789009576</c:v>
                </c:pt>
                <c:pt idx="133">
                  <c:v>84.823562449768687</c:v>
                </c:pt>
                <c:pt idx="134">
                  <c:v>84.746263951273463</c:v>
                </c:pt>
                <c:pt idx="135">
                  <c:v>84.668818759880494</c:v>
                </c:pt>
                <c:pt idx="136">
                  <c:v>84.591225038793795</c:v>
                </c:pt>
                <c:pt idx="137">
                  <c:v>84.513482397508426</c:v>
                </c:pt>
                <c:pt idx="138">
                  <c:v>84.435591666456858</c:v>
                </c:pt>
                <c:pt idx="139">
                  <c:v>84.357554695627456</c:v>
                </c:pt>
                <c:pt idx="140">
                  <c:v>84.279374175707119</c:v>
                </c:pt>
                <c:pt idx="141">
                  <c:v>84.201053480170401</c:v>
                </c:pt>
                <c:pt idx="142">
                  <c:v>84.122596526672496</c:v>
                </c:pt>
                <c:pt idx="143">
                  <c:v>84.04400765609347</c:v>
                </c:pt>
                <c:pt idx="144">
                  <c:v>83.965291527609224</c:v>
                </c:pt>
                <c:pt idx="145">
                  <c:v>83.886453028222206</c:v>
                </c:pt>
                <c:pt idx="146">
                  <c:v>83.80749719526294</c:v>
                </c:pt>
                <c:pt idx="147">
                  <c:v>83.728429150464379</c:v>
                </c:pt>
                <c:pt idx="148">
                  <c:v>83.649254044309913</c:v>
                </c:pt>
                <c:pt idx="149">
                  <c:v>83.569977009458214</c:v>
                </c:pt>
                <c:pt idx="150">
                  <c:v>83.490603122150574</c:v>
                </c:pt>
                <c:pt idx="151">
                  <c:v>83.411137370606397</c:v>
                </c:pt>
                <c:pt idx="152">
                  <c:v>83.33158462950901</c:v>
                </c:pt>
                <c:pt idx="153">
                  <c:v>83.251949639775248</c:v>
                </c:pt>
                <c:pt idx="154">
                  <c:v>83.172236992887164</c:v>
                </c:pt>
                <c:pt idx="155">
                  <c:v>83.09245111914413</c:v>
                </c:pt>
                <c:pt idx="156">
                  <c:v>83.012596279265466</c:v>
                </c:pt>
                <c:pt idx="157">
                  <c:v>82.932676558841251</c:v>
                </c:pt>
                <c:pt idx="158">
                  <c:v>82.852695865188181</c:v>
                </c:pt>
                <c:pt idx="159">
                  <c:v>82.772657926222678</c:v>
                </c:pt>
                <c:pt idx="160">
                  <c:v>82.692566291012369</c:v>
                </c:pt>
                <c:pt idx="161">
                  <c:v>82.612424331709988</c:v>
                </c:pt>
                <c:pt idx="162">
                  <c:v>82.532235246614079</c:v>
                </c:pt>
                <c:pt idx="163">
                  <c:v>82.452002064134575</c:v>
                </c:pt>
                <c:pt idx="164">
                  <c:v>82.371727647472412</c:v>
                </c:pt>
                <c:pt idx="165">
                  <c:v>82.291414699849852</c:v>
                </c:pt>
                <c:pt idx="166">
                  <c:v>82.211065770150967</c:v>
                </c:pt>
                <c:pt idx="167">
                  <c:v>82.13068325885412</c:v>
                </c:pt>
                <c:pt idx="168">
                  <c:v>82.050269424155346</c:v>
                </c:pt>
                <c:pt idx="169">
                  <c:v>81.969826388198285</c:v>
                </c:pt>
                <c:pt idx="170">
                  <c:v>81.889356143340123</c:v>
                </c:pt>
                <c:pt idx="171">
                  <c:v>81.808860558394812</c:v>
                </c:pt>
                <c:pt idx="172">
                  <c:v>81.728341384805759</c:v>
                </c:pt>
                <c:pt idx="173">
                  <c:v>81.647800262708799</c:v>
                </c:pt>
                <c:pt idx="174">
                  <c:v>81.567238726854342</c:v>
                </c:pt>
                <c:pt idx="175">
                  <c:v>81.486658212364276</c:v>
                </c:pt>
                <c:pt idx="176">
                  <c:v>81.406060060304512</c:v>
                </c:pt>
                <c:pt idx="177">
                  <c:v>81.325445523059571</c:v>
                </c:pt>
                <c:pt idx="178">
                  <c:v>81.244815769498999</c:v>
                </c:pt>
                <c:pt idx="179">
                  <c:v>81.164171889929662</c:v>
                </c:pt>
                <c:pt idx="180">
                  <c:v>81.083514900830068</c:v>
                </c:pt>
                <c:pt idx="181">
                  <c:v>81.002845749365974</c:v>
                </c:pt>
                <c:pt idx="182">
                  <c:v>80.922165317688055</c:v>
                </c:pt>
                <c:pt idx="183">
                  <c:v>80.841474427014518</c:v>
                </c:pt>
                <c:pt idx="184">
                  <c:v>80.760773841502143</c:v>
                </c:pt>
                <c:pt idx="185">
                  <c:v>80.680064271911547</c:v>
                </c:pt>
                <c:pt idx="186">
                  <c:v>80.599346379071562</c:v>
                </c:pt>
                <c:pt idx="187">
                  <c:v>80.518620777150019</c:v>
                </c:pt>
                <c:pt idx="188">
                  <c:v>80.437888036737391</c:v>
                </c:pt>
                <c:pt idx="189">
                  <c:v>80.357148687750822</c:v>
                </c:pt>
                <c:pt idx="190">
                  <c:v>80.276403222165968</c:v>
                </c:pt>
                <c:pt idx="191">
                  <c:v>80.195652096584226</c:v>
                </c:pt>
                <c:pt idx="192">
                  <c:v>80.114895734642943</c:v>
                </c:pt>
                <c:pt idx="193">
                  <c:v>80.034134529276329</c:v>
                </c:pt>
                <c:pt idx="194">
                  <c:v>79.953368844834429</c:v>
                </c:pt>
                <c:pt idx="195">
                  <c:v>79.872599019067593</c:v>
                </c:pt>
                <c:pt idx="196">
                  <c:v>79.791825364983538</c:v>
                </c:pt>
                <c:pt idx="197">
                  <c:v>79.711048172584057</c:v>
                </c:pt>
                <c:pt idx="198">
                  <c:v>79.630267710488027</c:v>
                </c:pt>
                <c:pt idx="199">
                  <c:v>79.549484227447238</c:v>
                </c:pt>
                <c:pt idx="200">
                  <c:v>79.468697953761364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544472"/>
        <c:axId val="289544080"/>
      </c:scatterChart>
      <c:valAx>
        <c:axId val="2895444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544080"/>
        <c:crosses val="autoZero"/>
        <c:crossBetween val="midCat"/>
      </c:valAx>
      <c:valAx>
        <c:axId val="2895440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544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A!$N$21</c:f>
          <c:strCache>
            <c:ptCount val="1"/>
            <c:pt idx="0">
              <c:v>10.08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A!$N$22:$N$222</c:f>
              <c:numCache>
                <c:formatCode>General</c:formatCode>
                <c:ptCount val="201"/>
                <c:pt idx="0">
                  <c:v>91.164000000000001</c:v>
                </c:pt>
                <c:pt idx="1">
                  <c:v>92.4</c:v>
                </c:pt>
                <c:pt idx="2">
                  <c:v>90.891000000000005</c:v>
                </c:pt>
                <c:pt idx="3">
                  <c:v>91.108999999999995</c:v>
                </c:pt>
                <c:pt idx="4">
                  <c:v>91.272999999999996</c:v>
                </c:pt>
                <c:pt idx="5">
                  <c:v>91</c:v>
                </c:pt>
                <c:pt idx="6">
                  <c:v>91.182000000000002</c:v>
                </c:pt>
                <c:pt idx="7">
                  <c:v>91.290999999999997</c:v>
                </c:pt>
                <c:pt idx="8">
                  <c:v>91.981999999999999</c:v>
                </c:pt>
                <c:pt idx="9">
                  <c:v>91.036000000000001</c:v>
                </c:pt>
                <c:pt idx="10">
                  <c:v>91.344999999999999</c:v>
                </c:pt>
                <c:pt idx="11">
                  <c:v>91.763999999999996</c:v>
                </c:pt>
                <c:pt idx="12">
                  <c:v>90.835999999999999</c:v>
                </c:pt>
                <c:pt idx="13">
                  <c:v>90.781999999999996</c:v>
                </c:pt>
                <c:pt idx="14">
                  <c:v>90.144999999999996</c:v>
                </c:pt>
                <c:pt idx="15">
                  <c:v>91.563999999999993</c:v>
                </c:pt>
                <c:pt idx="16">
                  <c:v>91.944999999999993</c:v>
                </c:pt>
                <c:pt idx="17">
                  <c:v>90.6</c:v>
                </c:pt>
                <c:pt idx="18">
                  <c:v>92</c:v>
                </c:pt>
                <c:pt idx="19">
                  <c:v>91.581999999999994</c:v>
                </c:pt>
                <c:pt idx="20">
                  <c:v>93.491</c:v>
                </c:pt>
                <c:pt idx="21">
                  <c:v>91.817999999999998</c:v>
                </c:pt>
                <c:pt idx="22">
                  <c:v>91.981999999999999</c:v>
                </c:pt>
                <c:pt idx="23">
                  <c:v>92.290999999999997</c:v>
                </c:pt>
                <c:pt idx="24">
                  <c:v>92.655000000000001</c:v>
                </c:pt>
                <c:pt idx="25">
                  <c:v>92.454999999999998</c:v>
                </c:pt>
                <c:pt idx="26">
                  <c:v>93.164000000000001</c:v>
                </c:pt>
                <c:pt idx="27">
                  <c:v>92.4</c:v>
                </c:pt>
                <c:pt idx="28">
                  <c:v>91.981999999999999</c:v>
                </c:pt>
                <c:pt idx="29">
                  <c:v>92.6</c:v>
                </c:pt>
                <c:pt idx="30">
                  <c:v>91.563999999999993</c:v>
                </c:pt>
                <c:pt idx="31">
                  <c:v>91.944999999999993</c:v>
                </c:pt>
                <c:pt idx="32">
                  <c:v>93.436000000000007</c:v>
                </c:pt>
                <c:pt idx="33">
                  <c:v>92</c:v>
                </c:pt>
                <c:pt idx="34">
                  <c:v>93.344999999999999</c:v>
                </c:pt>
                <c:pt idx="35">
                  <c:v>92.891000000000005</c:v>
                </c:pt>
                <c:pt idx="36">
                  <c:v>92.927000000000007</c:v>
                </c:pt>
                <c:pt idx="37">
                  <c:v>93.909000000000006</c:v>
                </c:pt>
                <c:pt idx="38">
                  <c:v>93.563999999999993</c:v>
                </c:pt>
                <c:pt idx="39">
                  <c:v>94.745000000000005</c:v>
                </c:pt>
                <c:pt idx="40">
                  <c:v>94.254999999999995</c:v>
                </c:pt>
                <c:pt idx="41">
                  <c:v>94.835999999999999</c:v>
                </c:pt>
                <c:pt idx="42">
                  <c:v>95.635999999999996</c:v>
                </c:pt>
                <c:pt idx="43">
                  <c:v>95.218000000000004</c:v>
                </c:pt>
                <c:pt idx="44">
                  <c:v>95.418000000000006</c:v>
                </c:pt>
                <c:pt idx="45">
                  <c:v>97.164000000000001</c:v>
                </c:pt>
                <c:pt idx="46">
                  <c:v>96.563999999999993</c:v>
                </c:pt>
                <c:pt idx="47">
                  <c:v>97.763999999999996</c:v>
                </c:pt>
                <c:pt idx="48">
                  <c:v>100.2</c:v>
                </c:pt>
                <c:pt idx="49">
                  <c:v>103.182</c:v>
                </c:pt>
                <c:pt idx="50">
                  <c:v>106.164</c:v>
                </c:pt>
                <c:pt idx="51">
                  <c:v>108.90900000000001</c:v>
                </c:pt>
                <c:pt idx="52">
                  <c:v>112.236</c:v>
                </c:pt>
                <c:pt idx="53">
                  <c:v>119.855</c:v>
                </c:pt>
                <c:pt idx="54">
                  <c:v>127.05500000000001</c:v>
                </c:pt>
                <c:pt idx="55">
                  <c:v>135.92699999999999</c:v>
                </c:pt>
                <c:pt idx="56">
                  <c:v>147.10900000000001</c:v>
                </c:pt>
                <c:pt idx="57">
                  <c:v>158.80000000000001</c:v>
                </c:pt>
                <c:pt idx="58">
                  <c:v>170.982</c:v>
                </c:pt>
                <c:pt idx="59">
                  <c:v>180.76400000000001</c:v>
                </c:pt>
                <c:pt idx="60">
                  <c:v>189.12700000000001</c:v>
                </c:pt>
                <c:pt idx="61">
                  <c:v>196.61799999999999</c:v>
                </c:pt>
                <c:pt idx="62">
                  <c:v>200.89099999999999</c:v>
                </c:pt>
                <c:pt idx="63">
                  <c:v>202.56399999999999</c:v>
                </c:pt>
                <c:pt idx="64">
                  <c:v>198.727</c:v>
                </c:pt>
                <c:pt idx="65">
                  <c:v>189.87299999999999</c:v>
                </c:pt>
                <c:pt idx="66">
                  <c:v>168.76400000000001</c:v>
                </c:pt>
                <c:pt idx="67">
                  <c:v>129.61799999999999</c:v>
                </c:pt>
                <c:pt idx="68">
                  <c:v>97.018000000000001</c:v>
                </c:pt>
                <c:pt idx="69">
                  <c:v>93.326999999999998</c:v>
                </c:pt>
                <c:pt idx="70">
                  <c:v>94.418000000000006</c:v>
                </c:pt>
                <c:pt idx="71">
                  <c:v>94.709000000000003</c:v>
                </c:pt>
                <c:pt idx="72">
                  <c:v>95.218000000000004</c:v>
                </c:pt>
                <c:pt idx="73">
                  <c:v>97.745000000000005</c:v>
                </c:pt>
                <c:pt idx="74">
                  <c:v>101.855</c:v>
                </c:pt>
                <c:pt idx="75">
                  <c:v>105.38200000000001</c:v>
                </c:pt>
                <c:pt idx="76">
                  <c:v>112.05500000000001</c:v>
                </c:pt>
                <c:pt idx="77">
                  <c:v>120.327</c:v>
                </c:pt>
                <c:pt idx="78">
                  <c:v>129.58199999999999</c:v>
                </c:pt>
                <c:pt idx="79">
                  <c:v>139.58199999999999</c:v>
                </c:pt>
                <c:pt idx="80">
                  <c:v>148.23599999999999</c:v>
                </c:pt>
                <c:pt idx="81">
                  <c:v>154.89099999999999</c:v>
                </c:pt>
                <c:pt idx="82">
                  <c:v>157.6</c:v>
                </c:pt>
                <c:pt idx="83">
                  <c:v>159.16399999999999</c:v>
                </c:pt>
                <c:pt idx="84">
                  <c:v>156.727</c:v>
                </c:pt>
                <c:pt idx="85">
                  <c:v>141.727</c:v>
                </c:pt>
                <c:pt idx="86">
                  <c:v>116.527</c:v>
                </c:pt>
                <c:pt idx="87">
                  <c:v>91.763999999999996</c:v>
                </c:pt>
                <c:pt idx="88">
                  <c:v>86.090999999999994</c:v>
                </c:pt>
                <c:pt idx="89">
                  <c:v>85.763999999999996</c:v>
                </c:pt>
                <c:pt idx="90">
                  <c:v>85.055000000000007</c:v>
                </c:pt>
                <c:pt idx="91">
                  <c:v>84.8</c:v>
                </c:pt>
                <c:pt idx="92">
                  <c:v>84.655000000000001</c:v>
                </c:pt>
                <c:pt idx="93">
                  <c:v>86</c:v>
                </c:pt>
                <c:pt idx="94">
                  <c:v>85.090999999999994</c:v>
                </c:pt>
                <c:pt idx="95">
                  <c:v>84.655000000000001</c:v>
                </c:pt>
                <c:pt idx="96">
                  <c:v>84.727000000000004</c:v>
                </c:pt>
                <c:pt idx="97">
                  <c:v>84.144999999999996</c:v>
                </c:pt>
                <c:pt idx="98">
                  <c:v>83.944999999999993</c:v>
                </c:pt>
                <c:pt idx="99">
                  <c:v>83.563999999999993</c:v>
                </c:pt>
                <c:pt idx="100">
                  <c:v>84.635999999999996</c:v>
                </c:pt>
                <c:pt idx="101">
                  <c:v>84.527000000000001</c:v>
                </c:pt>
                <c:pt idx="102">
                  <c:v>84.436000000000007</c:v>
                </c:pt>
                <c:pt idx="103">
                  <c:v>83.581999999999994</c:v>
                </c:pt>
                <c:pt idx="104">
                  <c:v>84.709000000000003</c:v>
                </c:pt>
                <c:pt idx="105">
                  <c:v>84.635999999999996</c:v>
                </c:pt>
                <c:pt idx="106">
                  <c:v>84.545000000000002</c:v>
                </c:pt>
                <c:pt idx="107">
                  <c:v>84.691000000000003</c:v>
                </c:pt>
                <c:pt idx="108">
                  <c:v>83.364000000000004</c:v>
                </c:pt>
                <c:pt idx="109">
                  <c:v>84.855000000000004</c:v>
                </c:pt>
                <c:pt idx="110">
                  <c:v>84.344999999999999</c:v>
                </c:pt>
                <c:pt idx="111">
                  <c:v>85.272999999999996</c:v>
                </c:pt>
                <c:pt idx="112">
                  <c:v>84.909000000000006</c:v>
                </c:pt>
                <c:pt idx="113">
                  <c:v>86.144999999999996</c:v>
                </c:pt>
                <c:pt idx="114">
                  <c:v>88.072999999999993</c:v>
                </c:pt>
                <c:pt idx="115">
                  <c:v>89.2</c:v>
                </c:pt>
                <c:pt idx="116">
                  <c:v>91.873000000000005</c:v>
                </c:pt>
                <c:pt idx="117">
                  <c:v>93.581999999999994</c:v>
                </c:pt>
                <c:pt idx="118">
                  <c:v>94.563999999999993</c:v>
                </c:pt>
                <c:pt idx="119">
                  <c:v>93.944999999999993</c:v>
                </c:pt>
                <c:pt idx="120">
                  <c:v>92.581999999999994</c:v>
                </c:pt>
                <c:pt idx="121">
                  <c:v>90.364000000000004</c:v>
                </c:pt>
                <c:pt idx="122">
                  <c:v>88.272999999999996</c:v>
                </c:pt>
                <c:pt idx="123">
                  <c:v>85</c:v>
                </c:pt>
                <c:pt idx="124">
                  <c:v>83.364000000000004</c:v>
                </c:pt>
                <c:pt idx="125">
                  <c:v>82.655000000000001</c:v>
                </c:pt>
                <c:pt idx="126">
                  <c:v>81.326999999999998</c:v>
                </c:pt>
                <c:pt idx="127">
                  <c:v>80.218000000000004</c:v>
                </c:pt>
                <c:pt idx="128">
                  <c:v>81.963999999999999</c:v>
                </c:pt>
                <c:pt idx="129">
                  <c:v>81.581999999999994</c:v>
                </c:pt>
                <c:pt idx="130">
                  <c:v>82.254999999999995</c:v>
                </c:pt>
                <c:pt idx="131">
                  <c:v>81.326999999999998</c:v>
                </c:pt>
                <c:pt idx="132">
                  <c:v>81.308999999999997</c:v>
                </c:pt>
                <c:pt idx="133">
                  <c:v>81.8</c:v>
                </c:pt>
                <c:pt idx="134">
                  <c:v>82.6</c:v>
                </c:pt>
                <c:pt idx="135">
                  <c:v>83.727000000000004</c:v>
                </c:pt>
                <c:pt idx="136">
                  <c:v>85.036000000000001</c:v>
                </c:pt>
                <c:pt idx="137">
                  <c:v>81.835999999999999</c:v>
                </c:pt>
                <c:pt idx="138">
                  <c:v>81.873000000000005</c:v>
                </c:pt>
                <c:pt idx="139">
                  <c:v>83</c:v>
                </c:pt>
                <c:pt idx="140">
                  <c:v>82.6</c:v>
                </c:pt>
                <c:pt idx="141">
                  <c:v>83.855000000000004</c:v>
                </c:pt>
                <c:pt idx="142">
                  <c:v>83.817999999999998</c:v>
                </c:pt>
                <c:pt idx="143">
                  <c:v>85.763999999999996</c:v>
                </c:pt>
                <c:pt idx="144">
                  <c:v>85.835999999999999</c:v>
                </c:pt>
                <c:pt idx="145">
                  <c:v>86.364000000000004</c:v>
                </c:pt>
                <c:pt idx="146">
                  <c:v>85.581999999999994</c:v>
                </c:pt>
                <c:pt idx="147">
                  <c:v>84.218000000000004</c:v>
                </c:pt>
                <c:pt idx="148">
                  <c:v>82.763999999999996</c:v>
                </c:pt>
                <c:pt idx="149">
                  <c:v>81.491</c:v>
                </c:pt>
                <c:pt idx="150">
                  <c:v>81.126999999999995</c:v>
                </c:pt>
                <c:pt idx="151">
                  <c:v>79.981999999999999</c:v>
                </c:pt>
                <c:pt idx="152">
                  <c:v>79.781999999999996</c:v>
                </c:pt>
                <c:pt idx="153">
                  <c:v>82.344999999999999</c:v>
                </c:pt>
                <c:pt idx="154">
                  <c:v>82.545000000000002</c:v>
                </c:pt>
                <c:pt idx="155">
                  <c:v>80.491</c:v>
                </c:pt>
                <c:pt idx="156">
                  <c:v>80.126999999999995</c:v>
                </c:pt>
                <c:pt idx="157">
                  <c:v>79.454999999999998</c:v>
                </c:pt>
                <c:pt idx="158">
                  <c:v>80.072999999999993</c:v>
                </c:pt>
                <c:pt idx="159">
                  <c:v>79.745000000000005</c:v>
                </c:pt>
                <c:pt idx="160">
                  <c:v>79.072999999999993</c:v>
                </c:pt>
                <c:pt idx="161">
                  <c:v>78.418000000000006</c:v>
                </c:pt>
                <c:pt idx="162">
                  <c:v>79.108999999999995</c:v>
                </c:pt>
                <c:pt idx="163">
                  <c:v>79.745000000000005</c:v>
                </c:pt>
                <c:pt idx="164">
                  <c:v>77.835999999999999</c:v>
                </c:pt>
                <c:pt idx="165">
                  <c:v>79.691000000000003</c:v>
                </c:pt>
                <c:pt idx="166">
                  <c:v>79.236000000000004</c:v>
                </c:pt>
                <c:pt idx="167">
                  <c:v>80.454999999999998</c:v>
                </c:pt>
                <c:pt idx="168">
                  <c:v>79.873000000000005</c:v>
                </c:pt>
                <c:pt idx="169">
                  <c:v>79.491</c:v>
                </c:pt>
                <c:pt idx="170">
                  <c:v>80.272999999999996</c:v>
                </c:pt>
                <c:pt idx="171">
                  <c:v>79.364000000000004</c:v>
                </c:pt>
                <c:pt idx="172">
                  <c:v>79.108999999999995</c:v>
                </c:pt>
                <c:pt idx="173">
                  <c:v>80.2</c:v>
                </c:pt>
                <c:pt idx="174">
                  <c:v>80.126999999999995</c:v>
                </c:pt>
                <c:pt idx="175">
                  <c:v>80.599999999999994</c:v>
                </c:pt>
                <c:pt idx="176">
                  <c:v>79.763999999999996</c:v>
                </c:pt>
                <c:pt idx="177">
                  <c:v>79.763999999999996</c:v>
                </c:pt>
                <c:pt idx="178">
                  <c:v>78.891000000000005</c:v>
                </c:pt>
                <c:pt idx="179">
                  <c:v>79.581999999999994</c:v>
                </c:pt>
                <c:pt idx="180">
                  <c:v>80.055000000000007</c:v>
                </c:pt>
                <c:pt idx="181">
                  <c:v>79.981999999999999</c:v>
                </c:pt>
                <c:pt idx="182">
                  <c:v>80.745000000000005</c:v>
                </c:pt>
                <c:pt idx="183">
                  <c:v>80</c:v>
                </c:pt>
                <c:pt idx="184">
                  <c:v>80.072999999999993</c:v>
                </c:pt>
                <c:pt idx="185">
                  <c:v>79.563999999999993</c:v>
                </c:pt>
                <c:pt idx="186">
                  <c:v>79.527000000000001</c:v>
                </c:pt>
                <c:pt idx="187">
                  <c:v>79.236000000000004</c:v>
                </c:pt>
                <c:pt idx="188">
                  <c:v>80.745000000000005</c:v>
                </c:pt>
                <c:pt idx="189">
                  <c:v>78.691000000000003</c:v>
                </c:pt>
                <c:pt idx="190">
                  <c:v>79.781999999999996</c:v>
                </c:pt>
                <c:pt idx="191">
                  <c:v>80.072999999999993</c:v>
                </c:pt>
                <c:pt idx="192">
                  <c:v>80.635999999999996</c:v>
                </c:pt>
                <c:pt idx="193">
                  <c:v>80.072999999999993</c:v>
                </c:pt>
                <c:pt idx="194">
                  <c:v>79.727000000000004</c:v>
                </c:pt>
                <c:pt idx="195">
                  <c:v>79.436000000000007</c:v>
                </c:pt>
                <c:pt idx="196">
                  <c:v>79.436000000000007</c:v>
                </c:pt>
                <c:pt idx="197">
                  <c:v>79.709000000000003</c:v>
                </c:pt>
                <c:pt idx="198">
                  <c:v>78.326999999999998</c:v>
                </c:pt>
                <c:pt idx="199">
                  <c:v>79.126999999999995</c:v>
                </c:pt>
                <c:pt idx="200">
                  <c:v>79.182000000000002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A!$AE$22:$AE$222</c:f>
              <c:numCache>
                <c:formatCode>0.00</c:formatCode>
                <c:ptCount val="201"/>
                <c:pt idx="0">
                  <c:v>97.59590588947971</c:v>
                </c:pt>
                <c:pt idx="1">
                  <c:v>97.470676051880389</c:v>
                </c:pt>
                <c:pt idx="2">
                  <c:v>97.345442530601417</c:v>
                </c:pt>
                <c:pt idx="3">
                  <c:v>97.220205015991979</c:v>
                </c:pt>
                <c:pt idx="4">
                  <c:v>97.094963172955886</c:v>
                </c:pt>
                <c:pt idx="5">
                  <c:v>96.96971663892711</c:v>
                </c:pt>
                <c:pt idx="6">
                  <c:v>96.844465021691747</c:v>
                </c:pt>
                <c:pt idx="7">
                  <c:v>96.71920789704626</c:v>
                </c:pt>
                <c:pt idx="8">
                  <c:v>96.593944806280632</c:v>
                </c:pt>
                <c:pt idx="9">
                  <c:v>96.468675253474373</c:v>
                </c:pt>
                <c:pt idx="10">
                  <c:v>96.343398702593277</c:v>
                </c:pt>
                <c:pt idx="11">
                  <c:v>96.218114574373317</c:v>
                </c:pt>
                <c:pt idx="12">
                  <c:v>96.092822242978414</c:v>
                </c:pt>
                <c:pt idx="13">
                  <c:v>95.96752103241738</c:v>
                </c:pt>
                <c:pt idx="14">
                  <c:v>95.842210212704956</c:v>
                </c:pt>
                <c:pt idx="15">
                  <c:v>95.716888995751574</c:v>
                </c:pt>
                <c:pt idx="16">
                  <c:v>95.591556530965462</c:v>
                </c:pt>
                <c:pt idx="17">
                  <c:v>95.466211900550462</c:v>
                </c:pt>
                <c:pt idx="18">
                  <c:v>95.340854114482269</c:v>
                </c:pt>
                <c:pt idx="19">
                  <c:v>95.215482105145711</c:v>
                </c:pt>
                <c:pt idx="20">
                  <c:v>95.090094721615174</c:v>
                </c:pt>
                <c:pt idx="21">
                  <c:v>94.964690723560182</c:v>
                </c:pt>
                <c:pt idx="22">
                  <c:v>94.839268774758423</c:v>
                </c:pt>
                <c:pt idx="23">
                  <c:v>94.713827436198258</c:v>
                </c:pt>
                <c:pt idx="24">
                  <c:v>94.58836515875376</c:v>
                </c:pt>
                <c:pt idx="25">
                  <c:v>94.462880275415969</c:v>
                </c:pt>
                <c:pt idx="26">
                  <c:v>94.337370993066017</c:v>
                </c:pt>
                <c:pt idx="27">
                  <c:v>94.211835383781406</c:v>
                </c:pt>
                <c:pt idx="28">
                  <c:v>94.086271375689094</c:v>
                </c:pt>
                <c:pt idx="29">
                  <c:v>93.960676743473684</c:v>
                </c:pt>
                <c:pt idx="30">
                  <c:v>93.835049099059972</c:v>
                </c:pt>
                <c:pt idx="31">
                  <c:v>93.709385884664485</c:v>
                </c:pt>
                <c:pt idx="32">
                  <c:v>93.583684376915045</c:v>
                </c:pt>
                <c:pt idx="33">
                  <c:v>93.457941734502583</c:v>
                </c:pt>
                <c:pt idx="34">
                  <c:v>93.332155203495475</c:v>
                </c:pt>
                <c:pt idx="35">
                  <c:v>93.20632285790613</c:v>
                </c:pt>
                <c:pt idx="36">
                  <c:v>93.080446049372526</c:v>
                </c:pt>
                <c:pt idx="37">
                  <c:v>92.954536989181861</c:v>
                </c:pt>
                <c:pt idx="38">
                  <c:v>92.828640806709615</c:v>
                </c:pt>
                <c:pt idx="39">
                  <c:v>92.702895892814752</c:v>
                </c:pt>
                <c:pt idx="40">
                  <c:v>92.577688954188346</c:v>
                </c:pt>
                <c:pt idx="41">
                  <c:v>92.454028569154403</c:v>
                </c:pt>
                <c:pt idx="42">
                  <c:v>92.334386936725167</c:v>
                </c:pt>
                <c:pt idx="43">
                  <c:v>92.22446816419685</c:v>
                </c:pt>
                <c:pt idx="44">
                  <c:v>92.1366560843896</c:v>
                </c:pt>
                <c:pt idx="45">
                  <c:v>92.096214819438671</c:v>
                </c:pt>
                <c:pt idx="46">
                  <c:v>92.151477443800999</c:v>
                </c:pt>
                <c:pt idx="47">
                  <c:v>92.388909248658479</c:v>
                </c:pt>
                <c:pt idx="48">
                  <c:v>92.952584805158509</c:v>
                </c:pt>
                <c:pt idx="49">
                  <c:v>94.06485269017837</c:v>
                </c:pt>
                <c:pt idx="50">
                  <c:v>96.040840142788568</c:v>
                </c:pt>
                <c:pt idx="51">
                  <c:v>99.285033666259025</c:v>
                </c:pt>
                <c:pt idx="52">
                  <c:v>104.25581231444866</c:v>
                </c:pt>
                <c:pt idx="53">
                  <c:v>111.38672143106641</c:v>
                </c:pt>
                <c:pt idx="54">
                  <c:v>120.9640470831262</c:v>
                </c:pt>
                <c:pt idx="55">
                  <c:v>132.97859511703226</c:v>
                </c:pt>
                <c:pt idx="56">
                  <c:v>146.99046148432799</c:v>
                </c:pt>
                <c:pt idx="57">
                  <c:v>162.05947915193485</c:v>
                </c:pt>
                <c:pt idx="58">
                  <c:v>176.79042413693975</c:v>
                </c:pt>
                <c:pt idx="59">
                  <c:v>189.51542099281573</c:v>
                </c:pt>
                <c:pt idx="60">
                  <c:v>198.59112747291167</c:v>
                </c:pt>
                <c:pt idx="61">
                  <c:v>202.74118121009496</c:v>
                </c:pt>
                <c:pt idx="62">
                  <c:v>201.34629968290824</c:v>
                </c:pt>
                <c:pt idx="63">
                  <c:v>194.59123796506577</c:v>
                </c:pt>
                <c:pt idx="64">
                  <c:v>183.42057201769148</c:v>
                </c:pt>
                <c:pt idx="65">
                  <c:v>169.31793487638211</c:v>
                </c:pt>
                <c:pt idx="66">
                  <c:v>153.97997596206446</c:v>
                </c:pt>
                <c:pt idx="67">
                  <c:v>138.98415431216395</c:v>
                </c:pt>
                <c:pt idx="68">
                  <c:v>125.54006120941774</c:v>
                </c:pt>
                <c:pt idx="69">
                  <c:v>114.37617200781695</c:v>
                </c:pt>
                <c:pt idx="70">
                  <c:v>105.76744812788792</c:v>
                </c:pt>
                <c:pt idx="71">
                  <c:v>99.672780630549639</c:v>
                </c:pt>
                <c:pt idx="72">
                  <c:v>95.932467696640373</c:v>
                </c:pt>
                <c:pt idx="73">
                  <c:v>94.468673788622056</c:v>
                </c:pt>
                <c:pt idx="74">
                  <c:v>95.424493070933153</c:v>
                </c:pt>
                <c:pt idx="75">
                  <c:v>99.168613672803673</c:v>
                </c:pt>
                <c:pt idx="76">
                  <c:v>106.10407008537489</c:v>
                </c:pt>
                <c:pt idx="77">
                  <c:v>116.28536355673923</c:v>
                </c:pt>
                <c:pt idx="78">
                  <c:v>128.97535987027894</c:v>
                </c:pt>
                <c:pt idx="79">
                  <c:v>142.39887356819366</c:v>
                </c:pt>
                <c:pt idx="80">
                  <c:v>153.95327445387565</c:v>
                </c:pt>
                <c:pt idx="81">
                  <c:v>160.9373638967885</c:v>
                </c:pt>
                <c:pt idx="82">
                  <c:v>161.53255441556007</c:v>
                </c:pt>
                <c:pt idx="83">
                  <c:v>155.54182043172617</c:v>
                </c:pt>
                <c:pt idx="84">
                  <c:v>144.46938383924777</c:v>
                </c:pt>
                <c:pt idx="85">
                  <c:v>130.89256347875545</c:v>
                </c:pt>
                <c:pt idx="86">
                  <c:v>117.48020740772847</c:v>
                </c:pt>
                <c:pt idx="87">
                  <c:v>106.16371202191227</c:v>
                </c:pt>
                <c:pt idx="88">
                  <c:v>97.792520624006059</c:v>
                </c:pt>
                <c:pt idx="89">
                  <c:v>92.279879952463702</c:v>
                </c:pt>
                <c:pt idx="90">
                  <c:v>89.008416189505823</c:v>
                </c:pt>
                <c:pt idx="91">
                  <c:v>87.232134160926222</c:v>
                </c:pt>
                <c:pt idx="92">
                  <c:v>86.325473302847243</c:v>
                </c:pt>
                <c:pt idx="93">
                  <c:v>85.86588954519604</c:v>
                </c:pt>
                <c:pt idx="94">
                  <c:v>85.611454381452432</c:v>
                </c:pt>
                <c:pt idx="95">
                  <c:v>85.441896967452408</c:v>
                </c:pt>
                <c:pt idx="96">
                  <c:v>85.30461247626819</c:v>
                </c:pt>
                <c:pt idx="97">
                  <c:v>85.179209019402165</c:v>
                </c:pt>
                <c:pt idx="98">
                  <c:v>85.058668032043173</c:v>
                </c:pt>
                <c:pt idx="99">
                  <c:v>84.940869334209452</c:v>
                </c:pt>
                <c:pt idx="100">
                  <c:v>84.825302499165758</c:v>
                </c:pt>
                <c:pt idx="101">
                  <c:v>84.711990580543358</c:v>
                </c:pt>
                <c:pt idx="102">
                  <c:v>84.601298371792197</c:v>
                </c:pt>
                <c:pt idx="103">
                  <c:v>84.49420789575889</c:v>
                </c:pt>
                <c:pt idx="104">
                  <c:v>84.393098823265092</c:v>
                </c:pt>
                <c:pt idx="105">
                  <c:v>84.303301079907627</c:v>
                </c:pt>
                <c:pt idx="106">
                  <c:v>84.235735547038431</c:v>
                </c:pt>
                <c:pt idx="107">
                  <c:v>84.210698414945654</c:v>
                </c:pt>
                <c:pt idx="108">
                  <c:v>84.262076229394935</c:v>
                </c:pt>
                <c:pt idx="109">
                  <c:v>84.439958488304399</c:v>
                </c:pt>
                <c:pt idx="110">
                  <c:v>84.808180991652435</c:v>
                </c:pt>
                <c:pt idx="111">
                  <c:v>85.432901579503891</c:v>
                </c:pt>
                <c:pt idx="112">
                  <c:v>86.360337515487203</c:v>
                </c:pt>
                <c:pt idx="113">
                  <c:v>87.586984862864625</c:v>
                </c:pt>
                <c:pt idx="114">
                  <c:v>89.032557508898861</c:v>
                </c:pt>
                <c:pt idx="115">
                  <c:v>90.530539135809619</c:v>
                </c:pt>
                <c:pt idx="116">
                  <c:v>91.848894221337005</c:v>
                </c:pt>
                <c:pt idx="117">
                  <c:v>92.742303607700009</c:v>
                </c:pt>
                <c:pt idx="118">
                  <c:v>93.021312474930482</c:v>
                </c:pt>
                <c:pt idx="119">
                  <c:v>92.611959646247527</c:v>
                </c:pt>
                <c:pt idx="120">
                  <c:v>91.580188045026532</c:v>
                </c:pt>
                <c:pt idx="121">
                  <c:v>90.109994178070636</c:v>
                </c:pt>
                <c:pt idx="122">
                  <c:v>88.445214019450631</c:v>
                </c:pt>
                <c:pt idx="123">
                  <c:v>86.820145227354985</c:v>
                </c:pt>
                <c:pt idx="124">
                  <c:v>85.40579219120734</c:v>
                </c:pt>
                <c:pt idx="125">
                  <c:v>84.28723934172821</c:v>
                </c:pt>
                <c:pt idx="126">
                  <c:v>83.471654342374379</c:v>
                </c:pt>
                <c:pt idx="127">
                  <c:v>82.914804227086378</c:v>
                </c:pt>
                <c:pt idx="128">
                  <c:v>82.551130898036206</c:v>
                </c:pt>
                <c:pt idx="129">
                  <c:v>82.316830580489011</c:v>
                </c:pt>
                <c:pt idx="130">
                  <c:v>82.16232742914957</c:v>
                </c:pt>
                <c:pt idx="131">
                  <c:v>82.055899861059999</c:v>
                </c:pt>
                <c:pt idx="132">
                  <c:v>81.982376842985587</c:v>
                </c:pt>
                <c:pt idx="133">
                  <c:v>81.940329326153304</c:v>
                </c:pt>
                <c:pt idx="134">
                  <c:v>81.939452979766585</c:v>
                </c:pt>
                <c:pt idx="135">
                  <c:v>81.998074987500999</c:v>
                </c:pt>
                <c:pt idx="136">
                  <c:v>82.139599606464728</c:v>
                </c:pt>
                <c:pt idx="137">
                  <c:v>82.386555047042947</c:v>
                </c:pt>
                <c:pt idx="138">
                  <c:v>82.751832801389511</c:v>
                </c:pt>
                <c:pt idx="139">
                  <c:v>83.228530643057354</c:v>
                </c:pt>
                <c:pt idx="140">
                  <c:v>83.781818059984658</c:v>
                </c:pt>
                <c:pt idx="141">
                  <c:v>84.347256100456008</c:v>
                </c:pt>
                <c:pt idx="142">
                  <c:v>84.838897390272322</c:v>
                </c:pt>
                <c:pt idx="143">
                  <c:v>85.167052798361595</c:v>
                </c:pt>
                <c:pt idx="144">
                  <c:v>85.261093799014162</c:v>
                </c:pt>
                <c:pt idx="145">
                  <c:v>85.089413904206822</c:v>
                </c:pt>
                <c:pt idx="146">
                  <c:v>84.668810858417146</c:v>
                </c:pt>
                <c:pt idx="147">
                  <c:v>84.059468037100714</c:v>
                </c:pt>
                <c:pt idx="148">
                  <c:v>83.347591821912687</c:v>
                </c:pt>
                <c:pt idx="149">
                  <c:v>82.622577701925536</c:v>
                </c:pt>
                <c:pt idx="150">
                  <c:v>81.956964916252758</c:v>
                </c:pt>
                <c:pt idx="151">
                  <c:v>81.395081224782729</c:v>
                </c:pt>
                <c:pt idx="152">
                  <c:v>80.951881531036904</c:v>
                </c:pt>
                <c:pt idx="153">
                  <c:v>80.619490629154001</c:v>
                </c:pt>
                <c:pt idx="154">
                  <c:v>80.37705393847493</c:v>
                </c:pt>
                <c:pt idx="155">
                  <c:v>80.199890193917994</c:v>
                </c:pt>
                <c:pt idx="156">
                  <c:v>80.065686699142177</c:v>
                </c:pt>
                <c:pt idx="157">
                  <c:v>79.957352992654307</c:v>
                </c:pt>
                <c:pt idx="158">
                  <c:v>79.863350090988774</c:v>
                </c:pt>
                <c:pt idx="159">
                  <c:v>79.776673884635926</c:v>
                </c:pt>
                <c:pt idx="160">
                  <c:v>79.693458537208244</c:v>
                </c:pt>
                <c:pt idx="161">
                  <c:v>79.611749989039751</c:v>
                </c:pt>
                <c:pt idx="162">
                  <c:v>79.530639513627079</c:v>
                </c:pt>
                <c:pt idx="163">
                  <c:v>79.449737302428431</c:v>
                </c:pt>
                <c:pt idx="164">
                  <c:v>79.368889133055319</c:v>
                </c:pt>
                <c:pt idx="165">
                  <c:v>79.288039082327671</c:v>
                </c:pt>
                <c:pt idx="166">
                  <c:v>79.207169044598885</c:v>
                </c:pt>
                <c:pt idx="167">
                  <c:v>79.126274345519377</c:v>
                </c:pt>
                <c:pt idx="168">
                  <c:v>79.045354700968943</c:v>
                </c:pt>
                <c:pt idx="169">
                  <c:v>78.964411124398538</c:v>
                </c:pt>
                <c:pt idx="170">
                  <c:v>78.883444948441792</c:v>
                </c:pt>
                <c:pt idx="171">
                  <c:v>78.802457538488667</c:v>
                </c:pt>
                <c:pt idx="172">
                  <c:v>78.721450215550306</c:v>
                </c:pt>
                <c:pt idx="173">
                  <c:v>78.640424237878094</c:v>
                </c:pt>
                <c:pt idx="174">
                  <c:v>78.55938079801841</c:v>
                </c:pt>
                <c:pt idx="175">
                  <c:v>78.478321023748933</c:v>
                </c:pt>
                <c:pt idx="176">
                  <c:v>78.39724598001294</c:v>
                </c:pt>
                <c:pt idx="177">
                  <c:v>78.316156671158254</c:v>
                </c:pt>
                <c:pt idx="178">
                  <c:v>78.235054043302014</c:v>
                </c:pt>
                <c:pt idx="179">
                  <c:v>78.153938986759826</c:v>
                </c:pt>
                <c:pt idx="180">
                  <c:v>78.072812338504605</c:v>
                </c:pt>
                <c:pt idx="181">
                  <c:v>77.991674884629901</c:v>
                </c:pt>
                <c:pt idx="182">
                  <c:v>77.910527362796856</c:v>
                </c:pt>
                <c:pt idx="183">
                  <c:v>77.82937046464842</c:v>
                </c:pt>
                <c:pt idx="184">
                  <c:v>77.748204838176662</c:v>
                </c:pt>
                <c:pt idx="185">
                  <c:v>77.667031090032665</c:v>
                </c:pt>
                <c:pt idx="186">
                  <c:v>77.5858497877704</c:v>
                </c:pt>
                <c:pt idx="187">
                  <c:v>77.504661462017637</c:v>
                </c:pt>
                <c:pt idx="188">
                  <c:v>77.423466608569441</c:v>
                </c:pt>
                <c:pt idx="189">
                  <c:v>77.342265690400794</c:v>
                </c:pt>
                <c:pt idx="190">
                  <c:v>77.261059139595787</c:v>
                </c:pt>
                <c:pt idx="191">
                  <c:v>77.179847359192777</c:v>
                </c:pt>
                <c:pt idx="192">
                  <c:v>77.098630724944854</c:v>
                </c:pt>
                <c:pt idx="193">
                  <c:v>77.017409586996209</c:v>
                </c:pt>
                <c:pt idx="194">
                  <c:v>76.936184271475611</c:v>
                </c:pt>
                <c:pt idx="195">
                  <c:v>76.854955082008061</c:v>
                </c:pt>
                <c:pt idx="196">
                  <c:v>76.773722301147188</c:v>
                </c:pt>
                <c:pt idx="197">
                  <c:v>76.692486191730083</c:v>
                </c:pt>
                <c:pt idx="198">
                  <c:v>76.611246998157199</c:v>
                </c:pt>
                <c:pt idx="199">
                  <c:v>76.530004947600077</c:v>
                </c:pt>
                <c:pt idx="200">
                  <c:v>76.448760251139575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A!$BK$22:$BK$222</c:f>
              <c:numCache>
                <c:formatCode>General</c:formatCode>
                <c:ptCount val="201"/>
                <c:pt idx="0">
                  <c:v>97.59590588947971</c:v>
                </c:pt>
                <c:pt idx="1">
                  <c:v>97.470676051880389</c:v>
                </c:pt>
                <c:pt idx="2">
                  <c:v>97.345442530601417</c:v>
                </c:pt>
                <c:pt idx="3">
                  <c:v>97.220205015991979</c:v>
                </c:pt>
                <c:pt idx="4">
                  <c:v>97.094963172955886</c:v>
                </c:pt>
                <c:pt idx="5">
                  <c:v>96.96971663892711</c:v>
                </c:pt>
                <c:pt idx="6">
                  <c:v>96.844465021691747</c:v>
                </c:pt>
                <c:pt idx="7">
                  <c:v>96.71920789704626</c:v>
                </c:pt>
                <c:pt idx="8">
                  <c:v>96.593944806280632</c:v>
                </c:pt>
                <c:pt idx="9">
                  <c:v>96.468675253474373</c:v>
                </c:pt>
                <c:pt idx="10">
                  <c:v>96.343398702593277</c:v>
                </c:pt>
                <c:pt idx="11">
                  <c:v>96.218114574373317</c:v>
                </c:pt>
                <c:pt idx="12">
                  <c:v>96.092822242978414</c:v>
                </c:pt>
                <c:pt idx="13">
                  <c:v>95.96752103241738</c:v>
                </c:pt>
                <c:pt idx="14">
                  <c:v>95.842210212704956</c:v>
                </c:pt>
                <c:pt idx="15">
                  <c:v>95.716888995751574</c:v>
                </c:pt>
                <c:pt idx="16">
                  <c:v>95.591556530965462</c:v>
                </c:pt>
                <c:pt idx="17">
                  <c:v>95.466211900550462</c:v>
                </c:pt>
                <c:pt idx="18">
                  <c:v>95.340854114482269</c:v>
                </c:pt>
                <c:pt idx="19">
                  <c:v>95.215482105145711</c:v>
                </c:pt>
                <c:pt idx="20">
                  <c:v>95.090094721615174</c:v>
                </c:pt>
                <c:pt idx="21">
                  <c:v>94.964690723560182</c:v>
                </c:pt>
                <c:pt idx="22">
                  <c:v>94.839268774758423</c:v>
                </c:pt>
                <c:pt idx="23">
                  <c:v>94.713827436198244</c:v>
                </c:pt>
                <c:pt idx="24">
                  <c:v>94.58836515875366</c:v>
                </c:pt>
                <c:pt idx="25">
                  <c:v>94.462880275415358</c:v>
                </c:pt>
                <c:pt idx="26">
                  <c:v>94.337370993062379</c:v>
                </c:pt>
                <c:pt idx="27">
                  <c:v>94.211835383760771</c:v>
                </c:pt>
                <c:pt idx="28">
                  <c:v>94.08627137557761</c:v>
                </c:pt>
                <c:pt idx="29">
                  <c:v>93.960676742900858</c:v>
                </c:pt>
                <c:pt idx="30">
                  <c:v>93.835049096260136</c:v>
                </c:pt>
                <c:pt idx="31">
                  <c:v>93.709385871646063</c:v>
                </c:pt>
                <c:pt idx="32">
                  <c:v>93.583684319331908</c:v>
                </c:pt>
                <c:pt idx="33">
                  <c:v>93.457941492207553</c:v>
                </c:pt>
                <c:pt idx="34">
                  <c:v>93.332154233642413</c:v>
                </c:pt>
                <c:pt idx="35">
                  <c:v>93.206319164904045</c:v>
                </c:pt>
                <c:pt idx="36">
                  <c:v>93.08043267216874</c:v>
                </c:pt>
                <c:pt idx="37">
                  <c:v>92.954490893174096</c:v>
                </c:pt>
                <c:pt idx="38">
                  <c:v>92.828489703577944</c:v>
                </c:pt>
                <c:pt idx="39">
                  <c:v>92.702424703105379</c:v>
                </c:pt>
                <c:pt idx="40">
                  <c:v>92.576291201587182</c:v>
                </c:pt>
                <c:pt idx="41">
                  <c:v>92.450084205015557</c:v>
                </c:pt>
                <c:pt idx="42">
                  <c:v>92.323798401771896</c:v>
                </c:pt>
                <c:pt idx="43">
                  <c:v>92.197428149213451</c:v>
                </c:pt>
                <c:pt idx="44">
                  <c:v>92.070967460841885</c:v>
                </c:pt>
                <c:pt idx="45">
                  <c:v>91.944409994320793</c:v>
                </c:pt>
                <c:pt idx="46">
                  <c:v>91.81774904065675</c:v>
                </c:pt>
                <c:pt idx="47">
                  <c:v>91.690977514915033</c:v>
                </c:pt>
                <c:pt idx="48">
                  <c:v>91.564087948903719</c:v>
                </c:pt>
                <c:pt idx="49">
                  <c:v>91.437072486331687</c:v>
                </c:pt>
                <c:pt idx="50">
                  <c:v>91.309922881026111</c:v>
                </c:pt>
                <c:pt idx="51">
                  <c:v>91.182630498886027</c:v>
                </c:pt>
                <c:pt idx="52">
                  <c:v>91.055186324347645</c:v>
                </c:pt>
                <c:pt idx="53">
                  <c:v>90.927580972249061</c:v>
                </c:pt>
                <c:pt idx="54">
                  <c:v>90.799804706104098</c:v>
                </c:pt>
                <c:pt idx="55">
                  <c:v>90.671847463927364</c:v>
                </c:pt>
                <c:pt idx="56">
                  <c:v>90.543698892897083</c:v>
                </c:pt>
                <c:pt idx="57">
                  <c:v>90.415348394294725</c:v>
                </c:pt>
                <c:pt idx="58">
                  <c:v>90.286785180321772</c:v>
                </c:pt>
                <c:pt idx="59">
                  <c:v>90.157998344561108</c:v>
                </c:pt>
                <c:pt idx="60">
                  <c:v>90.028976948017686</c:v>
                </c:pt>
                <c:pt idx="61">
                  <c:v>89.89971012283857</c:v>
                </c:pt>
                <c:pt idx="62">
                  <c:v>89.77018719596748</c:v>
                </c:pt>
                <c:pt idx="63">
                  <c:v>89.640397835123323</c:v>
                </c:pt>
                <c:pt idx="64">
                  <c:v>89.510332219598467</c:v>
                </c:pt>
                <c:pt idx="65">
                  <c:v>89.379981238431611</c:v>
                </c:pt>
                <c:pt idx="66">
                  <c:v>89.249336718509852</c:v>
                </c:pt>
                <c:pt idx="67">
                  <c:v>89.118391685068573</c:v>
                </c:pt>
                <c:pt idx="68">
                  <c:v>88.987140656867524</c:v>
                </c:pt>
                <c:pt idx="69">
                  <c:v>88.855579977993131</c:v>
                </c:pt>
                <c:pt idx="70">
                  <c:v>88.723708187743114</c:v>
                </c:pt>
                <c:pt idx="71">
                  <c:v>88.591526429354616</c:v>
                </c:pt>
                <c:pt idx="72">
                  <c:v>88.459038897403445</c:v>
                </c:pt>
                <c:pt idx="73">
                  <c:v>88.326253322497166</c:v>
                </c:pt>
                <c:pt idx="74">
                  <c:v>88.193181490375096</c:v>
                </c:pt>
                <c:pt idx="75">
                  <c:v>88.059839790686155</c:v>
                </c:pt>
                <c:pt idx="76">
                  <c:v>87.926249788529873</c:v>
                </c:pt>
                <c:pt idx="77">
                  <c:v>87.792438809318014</c:v>
                </c:pt>
                <c:pt idx="78">
                  <c:v>87.658440524669189</c:v>
                </c:pt>
                <c:pt idx="79">
                  <c:v>87.52429552394986</c:v>
                </c:pt>
                <c:pt idx="80">
                  <c:v>87.390051852814338</c:v>
                </c:pt>
                <c:pt idx="81">
                  <c:v>87.255765496821311</c:v>
                </c:pt>
                <c:pt idx="82">
                  <c:v>87.121500785106591</c:v>
                </c:pt>
                <c:pt idx="83">
                  <c:v>86.987330686420165</c:v>
                </c:pt>
                <c:pt idx="84">
                  <c:v>86.853336967883195</c:v>
                </c:pt>
                <c:pt idx="85">
                  <c:v>86.719610185923486</c:v>
                </c:pt>
                <c:pt idx="86">
                  <c:v>86.586249479356511</c:v>
                </c:pt>
                <c:pt idx="87">
                  <c:v>86.453362136837626</c:v>
                </c:pt>
                <c:pt idx="88">
                  <c:v>86.321062915216245</c:v>
                </c:pt>
                <c:pt idx="89">
                  <c:v>86.18947309187422</c:v>
                </c:pt>
                <c:pt idx="90">
                  <c:v>86.058719242993632</c:v>
                </c:pt>
                <c:pt idx="91">
                  <c:v>85.928931750741114</c:v>
                </c:pt>
                <c:pt idx="92">
                  <c:v>85.800243055224996</c:v>
                </c:pt>
                <c:pt idx="93">
                  <c:v>85.672785681174929</c:v>
                </c:pt>
                <c:pt idx="94">
                  <c:v>85.546690083774678</c:v>
                </c:pt>
                <c:pt idx="95">
                  <c:v>85.422082371912467</c:v>
                </c:pt>
                <c:pt idx="96">
                  <c:v>85.299081979146465</c:v>
                </c:pt>
                <c:pt idx="97">
                  <c:v>85.177799361748782</c:v>
                </c:pt>
                <c:pt idx="98">
                  <c:v>85.05833380824734</c:v>
                </c:pt>
                <c:pt idx="99">
                  <c:v>84.940771445133564</c:v>
                </c:pt>
                <c:pt idx="100">
                  <c:v>84.825183518433946</c:v>
                </c:pt>
                <c:pt idx="101">
                  <c:v>84.711625020691201</c:v>
                </c:pt>
                <c:pt idx="102">
                  <c:v>84.600133718101318</c:v>
                </c:pt>
                <c:pt idx="103">
                  <c:v>84.490729614095557</c:v>
                </c:pt>
                <c:pt idx="104">
                  <c:v>84.3834148648981</c:v>
                </c:pt>
                <c:pt idx="105">
                  <c:v>84.278174141105083</c:v>
                </c:pt>
                <c:pt idx="106">
                  <c:v>84.174975408745325</c:v>
                </c:pt>
                <c:pt idx="107">
                  <c:v>84.073771085086022</c:v>
                </c:pt>
                <c:pt idx="108">
                  <c:v>83.974499509848584</c:v>
                </c:pt>
                <c:pt idx="109">
                  <c:v>83.877086662310077</c:v>
                </c:pt>
                <c:pt idx="110">
                  <c:v>83.781448049347915</c:v>
                </c:pt>
                <c:pt idx="111">
                  <c:v>83.687490688760192</c:v>
                </c:pt>
                <c:pt idx="112">
                  <c:v>83.595115115697666</c:v>
                </c:pt>
                <c:pt idx="113">
                  <c:v>83.504217347020628</c:v>
                </c:pt>
                <c:pt idx="114">
                  <c:v>83.414690747919153</c:v>
                </c:pt>
                <c:pt idx="115">
                  <c:v>83.326427756220184</c:v>
                </c:pt>
                <c:pt idx="116">
                  <c:v>83.23932143150391</c:v>
                </c:pt>
                <c:pt idx="117">
                  <c:v>83.153266807642581</c:v>
                </c:pt>
                <c:pt idx="118">
                  <c:v>83.068162038000239</c:v>
                </c:pt>
                <c:pt idx="119">
                  <c:v>82.983909331827121</c:v>
                </c:pt>
                <c:pt idx="120">
                  <c:v>82.900415688074844</c:v>
                </c:pt>
                <c:pt idx="121">
                  <c:v>82.817593438836823</c:v>
                </c:pt>
                <c:pt idx="122">
                  <c:v>82.735360618915962</c:v>
                </c:pt>
                <c:pt idx="123">
                  <c:v>82.653641180769966</c:v>
                </c:pt>
                <c:pt idx="124">
                  <c:v>82.572365075481216</c:v>
                </c:pt>
                <c:pt idx="125">
                  <c:v>82.491468220677305</c:v>
                </c:pt>
                <c:pt idx="126">
                  <c:v>82.410892375733837</c:v>
                </c:pt>
                <c:pt idx="127">
                  <c:v>82.330584943351866</c:v>
                </c:pt>
                <c:pt idx="128">
                  <c:v>82.250498714930856</c:v>
                </c:pt>
                <c:pt idx="129">
                  <c:v>82.170591575232436</c:v>
                </c:pt>
                <c:pt idx="130">
                  <c:v>82.090826179793439</c:v>
                </c:pt>
                <c:pt idx="131">
                  <c:v>82.011169616515119</c:v>
                </c:pt>
                <c:pt idx="132">
                  <c:v>81.931593060909407</c:v>
                </c:pt>
                <c:pt idx="133">
                  <c:v>81.852071432677462</c:v>
                </c:pt>
                <c:pt idx="134">
                  <c:v>81.77258305966869</c:v>
                </c:pt>
                <c:pt idx="135">
                  <c:v>81.69310935383173</c:v>
                </c:pt>
                <c:pt idx="136">
                  <c:v>81.613634502530743</c:v>
                </c:pt>
                <c:pt idx="137">
                  <c:v>81.534145177552077</c:v>
                </c:pt>
                <c:pt idx="138">
                  <c:v>81.454630263256263</c:v>
                </c:pt>
                <c:pt idx="139">
                  <c:v>81.375080604623449</c:v>
                </c:pt>
                <c:pt idx="140">
                  <c:v>81.295488775377052</c:v>
                </c:pt>
                <c:pt idx="141">
                  <c:v>81.215848865932699</c:v>
                </c:pt>
                <c:pt idx="142">
                  <c:v>81.136156290588687</c:v>
                </c:pt>
                <c:pt idx="143">
                  <c:v>81.056407613134724</c:v>
                </c:pt>
                <c:pt idx="144">
                  <c:v>80.97660038988775</c:v>
                </c:pt>
                <c:pt idx="145">
                  <c:v>80.896733029059916</c:v>
                </c:pt>
                <c:pt idx="146">
                  <c:v>80.816804665304673</c:v>
                </c:pt>
                <c:pt idx="147">
                  <c:v>80.736815048267786</c:v>
                </c:pt>
                <c:pt idx="148">
                  <c:v>80.656764443979213</c:v>
                </c:pt>
                <c:pt idx="149">
                  <c:v>80.576653547952247</c:v>
                </c:pt>
                <c:pt idx="150">
                  <c:v>80.496483408902748</c:v>
                </c:pt>
                <c:pt idx="151">
                  <c:v>80.416255362057967</c:v>
                </c:pt>
                <c:pt idx="152">
                  <c:v>80.3359709710885</c:v>
                </c:pt>
                <c:pt idx="153">
                  <c:v>80.255631977763471</c:v>
                </c:pt>
                <c:pt idx="154">
                  <c:v>80.175240258498377</c:v>
                </c:pt>
                <c:pt idx="155">
                  <c:v>80.094797787033102</c:v>
                </c:pt>
                <c:pt idx="156">
                  <c:v>80.0143066025433</c:v>
                </c:pt>
                <c:pt idx="157">
                  <c:v>79.933768782552974</c:v>
                </c:pt>
                <c:pt idx="158">
                  <c:v>79.853186420075914</c:v>
                </c:pt>
                <c:pt idx="159">
                  <c:v>79.772561604469914</c:v>
                </c:pt>
                <c:pt idx="160">
                  <c:v>79.691896405541215</c:v>
                </c:pt>
                <c:pt idx="161">
                  <c:v>79.611192860484522</c:v>
                </c:pt>
                <c:pt idx="162">
                  <c:v>79.530452963288553</c:v>
                </c:pt>
                <c:pt idx="163">
                  <c:v>79.449678656278635</c:v>
                </c:pt>
                <c:pt idx="164">
                  <c:v>79.368871823504023</c:v>
                </c:pt>
                <c:pt idx="165">
                  <c:v>79.288034285711632</c:v>
                </c:pt>
                <c:pt idx="166">
                  <c:v>79.20716779667832</c:v>
                </c:pt>
                <c:pt idx="167">
                  <c:v>79.126274040700565</c:v>
                </c:pt>
                <c:pt idx="168">
                  <c:v>79.045354631065365</c:v>
                </c:pt>
                <c:pt idx="169">
                  <c:v>78.964411109347722</c:v>
                </c:pt>
                <c:pt idx="170">
                  <c:v>78.883444945399347</c:v>
                </c:pt>
                <c:pt idx="171">
                  <c:v>78.802457537911252</c:v>
                </c:pt>
                <c:pt idx="172">
                  <c:v>78.721450215447419</c:v>
                </c:pt>
                <c:pt idx="173">
                  <c:v>78.640424237860884</c:v>
                </c:pt>
                <c:pt idx="174">
                  <c:v>78.55938079801571</c:v>
                </c:pt>
                <c:pt idx="175">
                  <c:v>78.478321023748535</c:v>
                </c:pt>
                <c:pt idx="176">
                  <c:v>78.397245980012883</c:v>
                </c:pt>
                <c:pt idx="177">
                  <c:v>78.31615667115824</c:v>
                </c:pt>
                <c:pt idx="178">
                  <c:v>78.235054043302014</c:v>
                </c:pt>
                <c:pt idx="179">
                  <c:v>78.153938986759826</c:v>
                </c:pt>
                <c:pt idx="180">
                  <c:v>78.072812338504605</c:v>
                </c:pt>
                <c:pt idx="181">
                  <c:v>77.991674884629901</c:v>
                </c:pt>
                <c:pt idx="182">
                  <c:v>77.910527362796856</c:v>
                </c:pt>
                <c:pt idx="183">
                  <c:v>77.82937046464842</c:v>
                </c:pt>
                <c:pt idx="184">
                  <c:v>77.748204838176662</c:v>
                </c:pt>
                <c:pt idx="185">
                  <c:v>77.667031090032665</c:v>
                </c:pt>
                <c:pt idx="186">
                  <c:v>77.5858497877704</c:v>
                </c:pt>
                <c:pt idx="187">
                  <c:v>77.504661462017637</c:v>
                </c:pt>
                <c:pt idx="188">
                  <c:v>77.423466608569441</c:v>
                </c:pt>
                <c:pt idx="189">
                  <c:v>77.342265690400794</c:v>
                </c:pt>
                <c:pt idx="190">
                  <c:v>77.261059139595787</c:v>
                </c:pt>
                <c:pt idx="191">
                  <c:v>77.179847359192777</c:v>
                </c:pt>
                <c:pt idx="192">
                  <c:v>77.098630724944854</c:v>
                </c:pt>
                <c:pt idx="193">
                  <c:v>77.017409586996209</c:v>
                </c:pt>
                <c:pt idx="194">
                  <c:v>76.936184271475611</c:v>
                </c:pt>
                <c:pt idx="195">
                  <c:v>76.854955082008061</c:v>
                </c:pt>
                <c:pt idx="196">
                  <c:v>76.773722301147188</c:v>
                </c:pt>
                <c:pt idx="197">
                  <c:v>76.692486191730083</c:v>
                </c:pt>
                <c:pt idx="198">
                  <c:v>76.611246998157199</c:v>
                </c:pt>
                <c:pt idx="199">
                  <c:v>76.530004947600077</c:v>
                </c:pt>
                <c:pt idx="200">
                  <c:v>76.448760251139575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082792"/>
        <c:axId val="290083184"/>
      </c:scatterChart>
      <c:valAx>
        <c:axId val="290082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0083184"/>
        <c:crosses val="autoZero"/>
        <c:crossBetween val="midCat"/>
      </c:valAx>
      <c:valAx>
        <c:axId val="2900831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0082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A!$O$21</c:f>
          <c:strCache>
            <c:ptCount val="1"/>
            <c:pt idx="0">
              <c:v>10.58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A!$O$22:$O$222</c:f>
              <c:numCache>
                <c:formatCode>General</c:formatCode>
                <c:ptCount val="201"/>
                <c:pt idx="0">
                  <c:v>87.436000000000007</c:v>
                </c:pt>
                <c:pt idx="1">
                  <c:v>85.981999999999999</c:v>
                </c:pt>
                <c:pt idx="2">
                  <c:v>86.617999999999995</c:v>
                </c:pt>
                <c:pt idx="3">
                  <c:v>86.509</c:v>
                </c:pt>
                <c:pt idx="4">
                  <c:v>86.290999999999997</c:v>
                </c:pt>
                <c:pt idx="5">
                  <c:v>86.072999999999993</c:v>
                </c:pt>
                <c:pt idx="6">
                  <c:v>86.745000000000005</c:v>
                </c:pt>
                <c:pt idx="7">
                  <c:v>86.072999999999993</c:v>
                </c:pt>
                <c:pt idx="8">
                  <c:v>85.581999999999994</c:v>
                </c:pt>
                <c:pt idx="9">
                  <c:v>86.635999999999996</c:v>
                </c:pt>
                <c:pt idx="10">
                  <c:v>85.745000000000005</c:v>
                </c:pt>
                <c:pt idx="11">
                  <c:v>86.563999999999993</c:v>
                </c:pt>
                <c:pt idx="12">
                  <c:v>85.891000000000005</c:v>
                </c:pt>
                <c:pt idx="13">
                  <c:v>87.472999999999999</c:v>
                </c:pt>
                <c:pt idx="14">
                  <c:v>85.835999999999999</c:v>
                </c:pt>
                <c:pt idx="15">
                  <c:v>86.927000000000007</c:v>
                </c:pt>
                <c:pt idx="16">
                  <c:v>87.2</c:v>
                </c:pt>
                <c:pt idx="17">
                  <c:v>86.927000000000007</c:v>
                </c:pt>
                <c:pt idx="18">
                  <c:v>87.055000000000007</c:v>
                </c:pt>
                <c:pt idx="19">
                  <c:v>87.126999999999995</c:v>
                </c:pt>
                <c:pt idx="20">
                  <c:v>86.164000000000001</c:v>
                </c:pt>
                <c:pt idx="21">
                  <c:v>86.491</c:v>
                </c:pt>
                <c:pt idx="22">
                  <c:v>85.055000000000007</c:v>
                </c:pt>
                <c:pt idx="23">
                  <c:v>85.817999999999998</c:v>
                </c:pt>
                <c:pt idx="24">
                  <c:v>85.326999999999998</c:v>
                </c:pt>
                <c:pt idx="25">
                  <c:v>86.126999999999995</c:v>
                </c:pt>
                <c:pt idx="26">
                  <c:v>86.055000000000007</c:v>
                </c:pt>
                <c:pt idx="27">
                  <c:v>85.781999999999996</c:v>
                </c:pt>
                <c:pt idx="28">
                  <c:v>85.509</c:v>
                </c:pt>
                <c:pt idx="29">
                  <c:v>86.436000000000007</c:v>
                </c:pt>
                <c:pt idx="30">
                  <c:v>86.4</c:v>
                </c:pt>
                <c:pt idx="31">
                  <c:v>87.472999999999999</c:v>
                </c:pt>
                <c:pt idx="32">
                  <c:v>86.745000000000005</c:v>
                </c:pt>
                <c:pt idx="33">
                  <c:v>86.218000000000004</c:v>
                </c:pt>
                <c:pt idx="34">
                  <c:v>87.326999999999998</c:v>
                </c:pt>
                <c:pt idx="35">
                  <c:v>86.835999999999999</c:v>
                </c:pt>
                <c:pt idx="36">
                  <c:v>86.817999999999998</c:v>
                </c:pt>
                <c:pt idx="37">
                  <c:v>88.072999999999993</c:v>
                </c:pt>
                <c:pt idx="38">
                  <c:v>87.491</c:v>
                </c:pt>
                <c:pt idx="39">
                  <c:v>88.4</c:v>
                </c:pt>
                <c:pt idx="40">
                  <c:v>88.382000000000005</c:v>
                </c:pt>
                <c:pt idx="41">
                  <c:v>88.709000000000003</c:v>
                </c:pt>
                <c:pt idx="42">
                  <c:v>89.763999999999996</c:v>
                </c:pt>
                <c:pt idx="43">
                  <c:v>89.418000000000006</c:v>
                </c:pt>
                <c:pt idx="44">
                  <c:v>90.436000000000007</c:v>
                </c:pt>
                <c:pt idx="45">
                  <c:v>89.563999999999993</c:v>
                </c:pt>
                <c:pt idx="46">
                  <c:v>92.126999999999995</c:v>
                </c:pt>
                <c:pt idx="47">
                  <c:v>92</c:v>
                </c:pt>
                <c:pt idx="48">
                  <c:v>93.673000000000002</c:v>
                </c:pt>
                <c:pt idx="49">
                  <c:v>95.326999999999998</c:v>
                </c:pt>
                <c:pt idx="50">
                  <c:v>98.835999999999999</c:v>
                </c:pt>
                <c:pt idx="51">
                  <c:v>102.036</c:v>
                </c:pt>
                <c:pt idx="52">
                  <c:v>105.527</c:v>
                </c:pt>
                <c:pt idx="53">
                  <c:v>110.545</c:v>
                </c:pt>
                <c:pt idx="54">
                  <c:v>116.636</c:v>
                </c:pt>
                <c:pt idx="55">
                  <c:v>125.09099999999999</c:v>
                </c:pt>
                <c:pt idx="56">
                  <c:v>134.964</c:v>
                </c:pt>
                <c:pt idx="57">
                  <c:v>145.655</c:v>
                </c:pt>
                <c:pt idx="58">
                  <c:v>155.19999999999999</c:v>
                </c:pt>
                <c:pt idx="59">
                  <c:v>164.4</c:v>
                </c:pt>
                <c:pt idx="60">
                  <c:v>172.255</c:v>
                </c:pt>
                <c:pt idx="61">
                  <c:v>177.364</c:v>
                </c:pt>
                <c:pt idx="62">
                  <c:v>181.982</c:v>
                </c:pt>
                <c:pt idx="63">
                  <c:v>183.78200000000001</c:v>
                </c:pt>
                <c:pt idx="64">
                  <c:v>182.90899999999999</c:v>
                </c:pt>
                <c:pt idx="65">
                  <c:v>177.41800000000001</c:v>
                </c:pt>
                <c:pt idx="66">
                  <c:v>165.38200000000001</c:v>
                </c:pt>
                <c:pt idx="67">
                  <c:v>140.85499999999999</c:v>
                </c:pt>
                <c:pt idx="68">
                  <c:v>105.491</c:v>
                </c:pt>
                <c:pt idx="69">
                  <c:v>88.927000000000007</c:v>
                </c:pt>
                <c:pt idx="70">
                  <c:v>86.8</c:v>
                </c:pt>
                <c:pt idx="71">
                  <c:v>88.055000000000007</c:v>
                </c:pt>
                <c:pt idx="72">
                  <c:v>89.835999999999999</c:v>
                </c:pt>
                <c:pt idx="73">
                  <c:v>91.126999999999995</c:v>
                </c:pt>
                <c:pt idx="74">
                  <c:v>91.8</c:v>
                </c:pt>
                <c:pt idx="75">
                  <c:v>95.308999999999997</c:v>
                </c:pt>
                <c:pt idx="76">
                  <c:v>101.273</c:v>
                </c:pt>
                <c:pt idx="77">
                  <c:v>106.07299999999999</c:v>
                </c:pt>
                <c:pt idx="78">
                  <c:v>112.61799999999999</c:v>
                </c:pt>
                <c:pt idx="79">
                  <c:v>121.327</c:v>
                </c:pt>
                <c:pt idx="80">
                  <c:v>128.655</c:v>
                </c:pt>
                <c:pt idx="81">
                  <c:v>134.327</c:v>
                </c:pt>
                <c:pt idx="82">
                  <c:v>139.61799999999999</c:v>
                </c:pt>
                <c:pt idx="83">
                  <c:v>143.655</c:v>
                </c:pt>
                <c:pt idx="84">
                  <c:v>142.89099999999999</c:v>
                </c:pt>
                <c:pt idx="85">
                  <c:v>140.07300000000001</c:v>
                </c:pt>
                <c:pt idx="86">
                  <c:v>129.09100000000001</c:v>
                </c:pt>
                <c:pt idx="87">
                  <c:v>107.90900000000001</c:v>
                </c:pt>
                <c:pt idx="88">
                  <c:v>86.072999999999993</c:v>
                </c:pt>
                <c:pt idx="89">
                  <c:v>80.436000000000007</c:v>
                </c:pt>
                <c:pt idx="90">
                  <c:v>80.635999999999996</c:v>
                </c:pt>
                <c:pt idx="91">
                  <c:v>79.873000000000005</c:v>
                </c:pt>
                <c:pt idx="92">
                  <c:v>78.891000000000005</c:v>
                </c:pt>
                <c:pt idx="93">
                  <c:v>79.491</c:v>
                </c:pt>
                <c:pt idx="94">
                  <c:v>78.835999999999999</c:v>
                </c:pt>
                <c:pt idx="95">
                  <c:v>79.018000000000001</c:v>
                </c:pt>
                <c:pt idx="96">
                  <c:v>78.545000000000002</c:v>
                </c:pt>
                <c:pt idx="97">
                  <c:v>77.745000000000005</c:v>
                </c:pt>
                <c:pt idx="98">
                  <c:v>78.382000000000005</c:v>
                </c:pt>
                <c:pt idx="99">
                  <c:v>78.909000000000006</c:v>
                </c:pt>
                <c:pt idx="100">
                  <c:v>78.891000000000005</c:v>
                </c:pt>
                <c:pt idx="101">
                  <c:v>78.2</c:v>
                </c:pt>
                <c:pt idx="102">
                  <c:v>78.418000000000006</c:v>
                </c:pt>
                <c:pt idx="103">
                  <c:v>78.617999999999995</c:v>
                </c:pt>
                <c:pt idx="104">
                  <c:v>78</c:v>
                </c:pt>
                <c:pt idx="105">
                  <c:v>78.527000000000001</c:v>
                </c:pt>
                <c:pt idx="106">
                  <c:v>77.873000000000005</c:v>
                </c:pt>
                <c:pt idx="107">
                  <c:v>78</c:v>
                </c:pt>
                <c:pt idx="108">
                  <c:v>78.599999999999994</c:v>
                </c:pt>
                <c:pt idx="109">
                  <c:v>78.655000000000001</c:v>
                </c:pt>
                <c:pt idx="110">
                  <c:v>78.599999999999994</c:v>
                </c:pt>
                <c:pt idx="111">
                  <c:v>78.745000000000005</c:v>
                </c:pt>
                <c:pt idx="112">
                  <c:v>79.218000000000004</c:v>
                </c:pt>
                <c:pt idx="113">
                  <c:v>78.454999999999998</c:v>
                </c:pt>
                <c:pt idx="114">
                  <c:v>78.563999999999993</c:v>
                </c:pt>
                <c:pt idx="115">
                  <c:v>79.563999999999993</c:v>
                </c:pt>
                <c:pt idx="116">
                  <c:v>81.018000000000001</c:v>
                </c:pt>
                <c:pt idx="117">
                  <c:v>80.963999999999999</c:v>
                </c:pt>
                <c:pt idx="118">
                  <c:v>82.709000000000003</c:v>
                </c:pt>
                <c:pt idx="119">
                  <c:v>81.108999999999995</c:v>
                </c:pt>
                <c:pt idx="120">
                  <c:v>83.254999999999995</c:v>
                </c:pt>
                <c:pt idx="121">
                  <c:v>81.527000000000001</c:v>
                </c:pt>
                <c:pt idx="122">
                  <c:v>80.981999999999999</c:v>
                </c:pt>
                <c:pt idx="123">
                  <c:v>79.018000000000001</c:v>
                </c:pt>
                <c:pt idx="124">
                  <c:v>78.254999999999995</c:v>
                </c:pt>
                <c:pt idx="125">
                  <c:v>77.018000000000001</c:v>
                </c:pt>
                <c:pt idx="126">
                  <c:v>77.182000000000002</c:v>
                </c:pt>
                <c:pt idx="127">
                  <c:v>75.182000000000002</c:v>
                </c:pt>
                <c:pt idx="128">
                  <c:v>76.344999999999999</c:v>
                </c:pt>
                <c:pt idx="129">
                  <c:v>77.290999999999997</c:v>
                </c:pt>
                <c:pt idx="130">
                  <c:v>74.382000000000005</c:v>
                </c:pt>
                <c:pt idx="131">
                  <c:v>74.963999999999999</c:v>
                </c:pt>
                <c:pt idx="132">
                  <c:v>75.072999999999993</c:v>
                </c:pt>
                <c:pt idx="133">
                  <c:v>74.981999999999999</c:v>
                </c:pt>
                <c:pt idx="134">
                  <c:v>75.308999999999997</c:v>
                </c:pt>
                <c:pt idx="135">
                  <c:v>76.164000000000001</c:v>
                </c:pt>
                <c:pt idx="136">
                  <c:v>74.745000000000005</c:v>
                </c:pt>
                <c:pt idx="137">
                  <c:v>75.126999999999995</c:v>
                </c:pt>
                <c:pt idx="138">
                  <c:v>75.855000000000004</c:v>
                </c:pt>
                <c:pt idx="139">
                  <c:v>75.545000000000002</c:v>
                </c:pt>
                <c:pt idx="140">
                  <c:v>76.8</c:v>
                </c:pt>
                <c:pt idx="141">
                  <c:v>76.617999999999995</c:v>
                </c:pt>
                <c:pt idx="142">
                  <c:v>76.182000000000002</c:v>
                </c:pt>
                <c:pt idx="143">
                  <c:v>77.382000000000005</c:v>
                </c:pt>
                <c:pt idx="144">
                  <c:v>77.236000000000004</c:v>
                </c:pt>
                <c:pt idx="145">
                  <c:v>78.709000000000003</c:v>
                </c:pt>
                <c:pt idx="146">
                  <c:v>78.599999999999994</c:v>
                </c:pt>
                <c:pt idx="147">
                  <c:v>78.254999999999995</c:v>
                </c:pt>
                <c:pt idx="148">
                  <c:v>78.418000000000006</c:v>
                </c:pt>
                <c:pt idx="149">
                  <c:v>77.8</c:v>
                </c:pt>
                <c:pt idx="150">
                  <c:v>76.8</c:v>
                </c:pt>
                <c:pt idx="151">
                  <c:v>75.364000000000004</c:v>
                </c:pt>
                <c:pt idx="152">
                  <c:v>76.182000000000002</c:v>
                </c:pt>
                <c:pt idx="153">
                  <c:v>75.090999999999994</c:v>
                </c:pt>
                <c:pt idx="154">
                  <c:v>75.364000000000004</c:v>
                </c:pt>
                <c:pt idx="155">
                  <c:v>74.509</c:v>
                </c:pt>
                <c:pt idx="156">
                  <c:v>74.527000000000001</c:v>
                </c:pt>
                <c:pt idx="157">
                  <c:v>75.144999999999996</c:v>
                </c:pt>
                <c:pt idx="158">
                  <c:v>75.290999999999997</c:v>
                </c:pt>
                <c:pt idx="159">
                  <c:v>75.382000000000005</c:v>
                </c:pt>
                <c:pt idx="160">
                  <c:v>74.108999999999995</c:v>
                </c:pt>
                <c:pt idx="161">
                  <c:v>74.835999999999999</c:v>
                </c:pt>
                <c:pt idx="162">
                  <c:v>74.673000000000002</c:v>
                </c:pt>
                <c:pt idx="163">
                  <c:v>73.835999999999999</c:v>
                </c:pt>
                <c:pt idx="164">
                  <c:v>75.927000000000007</c:v>
                </c:pt>
                <c:pt idx="165">
                  <c:v>75.308999999999997</c:v>
                </c:pt>
                <c:pt idx="166">
                  <c:v>76.400000000000006</c:v>
                </c:pt>
                <c:pt idx="167">
                  <c:v>77.873000000000005</c:v>
                </c:pt>
                <c:pt idx="168">
                  <c:v>76.108999999999995</c:v>
                </c:pt>
                <c:pt idx="169">
                  <c:v>75.344999999999999</c:v>
                </c:pt>
                <c:pt idx="170">
                  <c:v>74.745000000000005</c:v>
                </c:pt>
                <c:pt idx="171">
                  <c:v>74.527000000000001</c:v>
                </c:pt>
                <c:pt idx="172">
                  <c:v>76.108999999999995</c:v>
                </c:pt>
                <c:pt idx="173">
                  <c:v>76.400000000000006</c:v>
                </c:pt>
                <c:pt idx="174">
                  <c:v>74.727000000000004</c:v>
                </c:pt>
                <c:pt idx="175">
                  <c:v>73.454999999999998</c:v>
                </c:pt>
                <c:pt idx="176">
                  <c:v>75.2</c:v>
                </c:pt>
                <c:pt idx="177">
                  <c:v>74.308999999999997</c:v>
                </c:pt>
                <c:pt idx="178">
                  <c:v>73.272999999999996</c:v>
                </c:pt>
                <c:pt idx="179">
                  <c:v>74.364000000000004</c:v>
                </c:pt>
                <c:pt idx="180">
                  <c:v>74.855000000000004</c:v>
                </c:pt>
                <c:pt idx="181">
                  <c:v>74.326999999999998</c:v>
                </c:pt>
                <c:pt idx="182">
                  <c:v>74.491</c:v>
                </c:pt>
                <c:pt idx="183">
                  <c:v>74.727000000000004</c:v>
                </c:pt>
                <c:pt idx="184">
                  <c:v>75.072999999999993</c:v>
                </c:pt>
                <c:pt idx="185">
                  <c:v>74.817999999999998</c:v>
                </c:pt>
                <c:pt idx="186">
                  <c:v>75.290999999999997</c:v>
                </c:pt>
                <c:pt idx="187">
                  <c:v>74.108999999999995</c:v>
                </c:pt>
                <c:pt idx="188">
                  <c:v>75.509</c:v>
                </c:pt>
                <c:pt idx="189">
                  <c:v>75.563999999999993</c:v>
                </c:pt>
                <c:pt idx="190">
                  <c:v>75.308999999999997</c:v>
                </c:pt>
                <c:pt idx="191">
                  <c:v>74.072999999999993</c:v>
                </c:pt>
                <c:pt idx="192">
                  <c:v>75.927000000000007</c:v>
                </c:pt>
                <c:pt idx="193">
                  <c:v>75.344999999999999</c:v>
                </c:pt>
                <c:pt idx="194">
                  <c:v>75.272999999999996</c:v>
                </c:pt>
                <c:pt idx="195">
                  <c:v>75.126999999999995</c:v>
                </c:pt>
                <c:pt idx="196">
                  <c:v>74.454999999999998</c:v>
                </c:pt>
                <c:pt idx="197">
                  <c:v>76.272999999999996</c:v>
                </c:pt>
                <c:pt idx="198">
                  <c:v>75.472999999999999</c:v>
                </c:pt>
                <c:pt idx="199">
                  <c:v>75.382000000000005</c:v>
                </c:pt>
                <c:pt idx="200">
                  <c:v>74.236000000000004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A!$AF$22:$AF$222</c:f>
              <c:numCache>
                <c:formatCode>0.00</c:formatCode>
                <c:ptCount val="201"/>
                <c:pt idx="0">
                  <c:v>90.961055044885953</c:v>
                </c:pt>
                <c:pt idx="1">
                  <c:v>90.848700628846572</c:v>
                </c:pt>
                <c:pt idx="2">
                  <c:v>90.736339538028417</c:v>
                </c:pt>
                <c:pt idx="3">
                  <c:v>90.623971197506691</c:v>
                </c:pt>
                <c:pt idx="4">
                  <c:v>90.511594983577879</c:v>
                </c:pt>
                <c:pt idx="5">
                  <c:v>90.399210219704457</c:v>
                </c:pt>
                <c:pt idx="6">
                  <c:v>90.286816172131736</c:v>
                </c:pt>
                <c:pt idx="7">
                  <c:v>90.174412045152209</c:v>
                </c:pt>
                <c:pt idx="8">
                  <c:v>90.06199697598997</c:v>
                </c:pt>
                <c:pt idx="9">
                  <c:v>89.949570029276288</c:v>
                </c:pt>
                <c:pt idx="10">
                  <c:v>89.83713019108562</c:v>
                </c:pt>
                <c:pt idx="11">
                  <c:v>89.72467636249867</c:v>
                </c:pt>
                <c:pt idx="12">
                  <c:v>89.612207352657535</c:v>
                </c:pt>
                <c:pt idx="13">
                  <c:v>89.49972187127517</c:v>
                </c:pt>
                <c:pt idx="14">
                  <c:v>89.387218520558918</c:v>
                </c:pt>
                <c:pt idx="15">
                  <c:v>89.274695786506172</c:v>
                </c:pt>
                <c:pt idx="16">
                  <c:v>89.162152029526183</c:v>
                </c:pt>
                <c:pt idx="17">
                  <c:v>89.049585474340674</c:v>
                </c:pt>
                <c:pt idx="18">
                  <c:v>88.93699419911222</c:v>
                </c:pt>
                <c:pt idx="19">
                  <c:v>88.824376123747129</c:v>
                </c:pt>
                <c:pt idx="20">
                  <c:v>88.711728997315817</c:v>
                </c:pt>
                <c:pt idx="21">
                  <c:v>88.599050384532092</c:v>
                </c:pt>
                <c:pt idx="22">
                  <c:v>88.486337651228339</c:v>
                </c:pt>
                <c:pt idx="23">
                  <c:v>88.373587948761923</c:v>
                </c:pt>
                <c:pt idx="24">
                  <c:v>88.260798197285254</c:v>
                </c:pt>
                <c:pt idx="25">
                  <c:v>88.147965067809523</c:v>
                </c:pt>
                <c:pt idx="26">
                  <c:v>88.035084962993437</c:v>
                </c:pt>
                <c:pt idx="27">
                  <c:v>87.92215399659996</c:v>
                </c:pt>
                <c:pt idx="28">
                  <c:v>87.809167971622855</c:v>
                </c:pt>
                <c:pt idx="29">
                  <c:v>87.696122357339121</c:v>
                </c:pt>
                <c:pt idx="30">
                  <c:v>87.583012266541687</c:v>
                </c:pt>
                <c:pt idx="31">
                  <c:v>87.46983243794466</c:v>
                </c:pt>
                <c:pt idx="32">
                  <c:v>87.356577241928633</c:v>
                </c:pt>
                <c:pt idx="33">
                  <c:v>87.243240771681798</c:v>
                </c:pt>
                <c:pt idx="34">
                  <c:v>87.129817219630326</c:v>
                </c:pt>
                <c:pt idx="35">
                  <c:v>87.016302146599216</c:v>
                </c:pt>
                <c:pt idx="36">
                  <c:v>86.902696383260249</c:v>
                </c:pt>
                <c:pt idx="37">
                  <c:v>86.789017250571362</c:v>
                </c:pt>
                <c:pt idx="38">
                  <c:v>86.67532895206368</c:v>
                </c:pt>
                <c:pt idx="39">
                  <c:v>86.56182019569691</c:v>
                </c:pt>
                <c:pt idx="40">
                  <c:v>86.448990975026263</c:v>
                </c:pt>
                <c:pt idx="41">
                  <c:v>86.338075302290932</c:v>
                </c:pt>
                <c:pt idx="42">
                  <c:v>86.231938877846289</c:v>
                </c:pt>
                <c:pt idx="43">
                  <c:v>86.136861615522051</c:v>
                </c:pt>
                <c:pt idx="44">
                  <c:v>86.065832458180111</c:v>
                </c:pt>
                <c:pt idx="45">
                  <c:v>86.044181170125924</c:v>
                </c:pt>
                <c:pt idx="46">
                  <c:v>86.118391566881954</c:v>
                </c:pt>
                <c:pt idx="47">
                  <c:v>86.368520374599612</c:v>
                </c:pt>
                <c:pt idx="48">
                  <c:v>86.923467584824337</c:v>
                </c:pt>
                <c:pt idx="49">
                  <c:v>87.976195088013839</c:v>
                </c:pt>
                <c:pt idx="50">
                  <c:v>89.79303988604542</c:v>
                </c:pt>
                <c:pt idx="51">
                  <c:v>92.708368075949124</c:v>
                </c:pt>
                <c:pt idx="52">
                  <c:v>97.09460768079731</c:v>
                </c:pt>
                <c:pt idx="53">
                  <c:v>103.30025229758995</c:v>
                </c:pt>
                <c:pt idx="54">
                  <c:v>111.55626415573178</c:v>
                </c:pt>
                <c:pt idx="55">
                  <c:v>121.86402658763666</c:v>
                </c:pt>
                <c:pt idx="56">
                  <c:v>133.89223350524111</c:v>
                </c:pt>
                <c:pt idx="57">
                  <c:v>146.91974608267009</c:v>
                </c:pt>
                <c:pt idx="58">
                  <c:v>159.85975398359281</c:v>
                </c:pt>
                <c:pt idx="59">
                  <c:v>171.38373660678965</c:v>
                </c:pt>
                <c:pt idx="60">
                  <c:v>180.13414604273299</c:v>
                </c:pt>
                <c:pt idx="61">
                  <c:v>184.98188286884118</c:v>
                </c:pt>
                <c:pt idx="62">
                  <c:v>185.26195778493241</c:v>
                </c:pt>
                <c:pt idx="63">
                  <c:v>180.91958119489766</c:v>
                </c:pt>
                <c:pt idx="64">
                  <c:v>172.52242834004227</c:v>
                </c:pt>
                <c:pt idx="65">
                  <c:v>161.13534190524507</c:v>
                </c:pt>
                <c:pt idx="66">
                  <c:v>148.09577655509051</c:v>
                </c:pt>
                <c:pt idx="67">
                  <c:v>134.75572657404729</c:v>
                </c:pt>
                <c:pt idx="68">
                  <c:v>122.2594725620075</c:v>
                </c:pt>
                <c:pt idx="69">
                  <c:v>111.407683033268</c:v>
                </c:pt>
                <c:pt idx="70">
                  <c:v>102.62745954769326</c:v>
                </c:pt>
                <c:pt idx="71">
                  <c:v>96.037675377228183</c:v>
                </c:pt>
                <c:pt idx="72">
                  <c:v>91.578067422872593</c:v>
                </c:pt>
                <c:pt idx="73">
                  <c:v>89.159949646341204</c:v>
                </c:pt>
                <c:pt idx="74">
                  <c:v>88.791598715443072</c:v>
                </c:pt>
                <c:pt idx="75">
                  <c:v>90.629414220370379</c:v>
                </c:pt>
                <c:pt idx="76">
                  <c:v>94.912693908514512</c:v>
                </c:pt>
                <c:pt idx="77">
                  <c:v>101.76912591304199</c:v>
                </c:pt>
                <c:pt idx="78">
                  <c:v>110.93817030167874</c:v>
                </c:pt>
                <c:pt idx="79">
                  <c:v>121.53316120522554</c:v>
                </c:pt>
                <c:pt idx="80">
                  <c:v>132.00146932061887</c:v>
                </c:pt>
                <c:pt idx="81">
                  <c:v>140.3920787496574</c:v>
                </c:pt>
                <c:pt idx="82">
                  <c:v>144.89462866693844</c:v>
                </c:pt>
                <c:pt idx="83">
                  <c:v>144.44430430415872</c:v>
                </c:pt>
                <c:pt idx="84">
                  <c:v>139.10873769282196</c:v>
                </c:pt>
                <c:pt idx="85">
                  <c:v>130.05926536590721</c:v>
                </c:pt>
                <c:pt idx="86">
                  <c:v>119.13966285577412</c:v>
                </c:pt>
                <c:pt idx="87">
                  <c:v>108.24738394755521</c:v>
                </c:pt>
                <c:pt idx="88">
                  <c:v>98.808877660655568</c:v>
                </c:pt>
                <c:pt idx="89">
                  <c:v>91.536653273654892</c:v>
                </c:pt>
                <c:pt idx="90">
                  <c:v>86.484636717341402</c:v>
                </c:pt>
                <c:pt idx="91">
                  <c:v>83.284643896853183</c:v>
                </c:pt>
                <c:pt idx="92">
                  <c:v>81.412141461337086</c:v>
                </c:pt>
                <c:pt idx="93">
                  <c:v>80.377906569655096</c:v>
                </c:pt>
                <c:pt idx="94">
                  <c:v>79.816613874196605</c:v>
                </c:pt>
                <c:pt idx="95">
                  <c:v>79.496049170104925</c:v>
                </c:pt>
                <c:pt idx="96">
                  <c:v>79.28709337073667</c:v>
                </c:pt>
                <c:pt idx="97">
                  <c:v>79.126036723513906</c:v>
                </c:pt>
                <c:pt idx="98">
                  <c:v>78.984779814207471</c:v>
                </c:pt>
                <c:pt idx="99">
                  <c:v>78.852241932342793</c:v>
                </c:pt>
                <c:pt idx="100">
                  <c:v>78.724583222636838</c:v>
                </c:pt>
                <c:pt idx="101">
                  <c:v>78.600756911273564</c:v>
                </c:pt>
                <c:pt idx="102">
                  <c:v>78.480778274902079</c:v>
                </c:pt>
                <c:pt idx="103">
                  <c:v>78.365252128695474</c:v>
                </c:pt>
                <c:pt idx="104">
                  <c:v>78.255527555546678</c:v>
                </c:pt>
                <c:pt idx="105">
                  <c:v>78.15429856210298</c:v>
                </c:pt>
                <c:pt idx="106">
                  <c:v>78.066641295125052</c:v>
                </c:pt>
                <c:pt idx="107">
                  <c:v>78.001435731481408</c:v>
                </c:pt>
                <c:pt idx="108">
                  <c:v>77.97287508798064</c:v>
                </c:pt>
                <c:pt idx="109">
                  <c:v>78.001353431307635</c:v>
                </c:pt>
                <c:pt idx="110">
                  <c:v>78.11259309354989</c:v>
                </c:pt>
                <c:pt idx="111">
                  <c:v>78.333748255606054</c:v>
                </c:pt>
                <c:pt idx="112">
                  <c:v>78.685799664723717</c:v>
                </c:pt>
                <c:pt idx="113">
                  <c:v>79.173051469350568</c:v>
                </c:pt>
                <c:pt idx="114">
                  <c:v>79.772637466239388</c:v>
                </c:pt>
                <c:pt idx="115">
                  <c:v>80.428646553410559</c:v>
                </c:pt>
                <c:pt idx="116">
                  <c:v>81.05545644893067</c:v>
                </c:pt>
                <c:pt idx="117">
                  <c:v>81.552292195314095</c:v>
                </c:pt>
                <c:pt idx="118">
                  <c:v>81.826436248004683</c:v>
                </c:pt>
                <c:pt idx="119">
                  <c:v>81.817961506320188</c:v>
                </c:pt>
                <c:pt idx="120">
                  <c:v>81.516943301434637</c:v>
                </c:pt>
                <c:pt idx="121">
                  <c:v>80.966346703868695</c:v>
                </c:pt>
                <c:pt idx="122">
                  <c:v>80.249416913204456</c:v>
                </c:pt>
                <c:pt idx="123">
                  <c:v>79.466632199502797</c:v>
                </c:pt>
                <c:pt idx="124">
                  <c:v>78.710951711253699</c:v>
                </c:pt>
                <c:pt idx="125">
                  <c:v>78.049596666939124</c:v>
                </c:pt>
                <c:pt idx="126">
                  <c:v>77.516716036608287</c:v>
                </c:pt>
                <c:pt idx="127">
                  <c:v>77.116414911904812</c:v>
                </c:pt>
                <c:pt idx="128">
                  <c:v>76.832181366078004</c:v>
                </c:pt>
                <c:pt idx="129">
                  <c:v>76.637854502358877</c:v>
                </c:pt>
                <c:pt idx="130">
                  <c:v>76.506516773355031</c:v>
                </c:pt>
                <c:pt idx="131">
                  <c:v>76.415806615058273</c:v>
                </c:pt>
                <c:pt idx="132">
                  <c:v>76.349947263711627</c:v>
                </c:pt>
                <c:pt idx="133">
                  <c:v>76.299701597342278</c:v>
                </c:pt>
                <c:pt idx="134">
                  <c:v>76.261530424248548</c:v>
                </c:pt>
                <c:pt idx="135">
                  <c:v>76.236794694608989</c:v>
                </c:pt>
                <c:pt idx="136">
                  <c:v>76.231242432563945</c:v>
                </c:pt>
                <c:pt idx="137">
                  <c:v>76.254477161973412</c:v>
                </c:pt>
                <c:pt idx="138">
                  <c:v>76.318750703222605</c:v>
                </c:pt>
                <c:pt idx="139">
                  <c:v>76.436390299210544</c:v>
                </c:pt>
                <c:pt idx="140">
                  <c:v>76.615585808260093</c:v>
                </c:pt>
                <c:pt idx="141">
                  <c:v>76.855133851532017</c:v>
                </c:pt>
                <c:pt idx="142">
                  <c:v>77.139792388612776</c:v>
                </c:pt>
                <c:pt idx="143">
                  <c:v>77.438569953849793</c:v>
                </c:pt>
                <c:pt idx="144">
                  <c:v>77.707926837480755</c:v>
                </c:pt>
                <c:pt idx="145">
                  <c:v>77.900257789767252</c:v>
                </c:pt>
                <c:pt idx="146">
                  <c:v>77.975664463711723</c:v>
                </c:pt>
                <c:pt idx="147">
                  <c:v>77.913082053524278</c:v>
                </c:pt>
                <c:pt idx="148">
                  <c:v>77.716504882451119</c:v>
                </c:pt>
                <c:pt idx="149">
                  <c:v>77.413784463270531</c:v>
                </c:pt>
                <c:pt idx="150">
                  <c:v>77.048494440988677</c:v>
                </c:pt>
                <c:pt idx="151">
                  <c:v>76.668121366771345</c:v>
                </c:pt>
                <c:pt idx="152">
                  <c:v>76.31295918678228</c:v>
                </c:pt>
                <c:pt idx="153">
                  <c:v>76.009165259315608</c:v>
                </c:pt>
                <c:pt idx="154">
                  <c:v>75.767217161147855</c:v>
                </c:pt>
                <c:pt idx="155">
                  <c:v>75.58477719688193</c:v>
                </c:pt>
                <c:pt idx="156">
                  <c:v>75.451733594061324</c:v>
                </c:pt>
                <c:pt idx="157">
                  <c:v>75.355198067415103</c:v>
                </c:pt>
                <c:pt idx="158">
                  <c:v>75.283081462662992</c:v>
                </c:pt>
                <c:pt idx="159">
                  <c:v>75.225886913066617</c:v>
                </c:pt>
                <c:pt idx="160">
                  <c:v>75.177072465317664</c:v>
                </c:pt>
                <c:pt idx="161">
                  <c:v>75.132598228144602</c:v>
                </c:pt>
                <c:pt idx="162">
                  <c:v>75.090199589814517</c:v>
                </c:pt>
                <c:pt idx="163">
                  <c:v>75.048715167651949</c:v>
                </c:pt>
                <c:pt idx="164">
                  <c:v>75.007597235467486</c:v>
                </c:pt>
                <c:pt idx="165">
                  <c:v>74.966607440659473</c:v>
                </c:pt>
                <c:pt idx="166">
                  <c:v>74.925649936905231</c:v>
                </c:pt>
                <c:pt idx="167">
                  <c:v>74.884689195030148</c:v>
                </c:pt>
                <c:pt idx="168">
                  <c:v>74.843713250176023</c:v>
                </c:pt>
                <c:pt idx="169">
                  <c:v>74.802718671833048</c:v>
                </c:pt>
                <c:pt idx="170">
                  <c:v>74.761704911583138</c:v>
                </c:pt>
                <c:pt idx="171">
                  <c:v>74.720672337967315</c:v>
                </c:pt>
                <c:pt idx="172">
                  <c:v>74.679621599922541</c:v>
                </c:pt>
                <c:pt idx="173">
                  <c:v>74.638553431278424</c:v>
                </c:pt>
                <c:pt idx="174">
                  <c:v>74.597468591060363</c:v>
                </c:pt>
                <c:pt idx="175">
                  <c:v>74.556367843126623</c:v>
                </c:pt>
                <c:pt idx="176">
                  <c:v>74.515251946966202</c:v>
                </c:pt>
                <c:pt idx="177">
                  <c:v>74.474121651980397</c:v>
                </c:pt>
                <c:pt idx="178">
                  <c:v>74.432977693237277</c:v>
                </c:pt>
                <c:pt idx="179">
                  <c:v>74.3918207881445</c:v>
                </c:pt>
                <c:pt idx="180">
                  <c:v>74.350651633838325</c:v>
                </c:pt>
                <c:pt idx="181">
                  <c:v>74.309470905174067</c:v>
                </c:pt>
                <c:pt idx="182">
                  <c:v>74.268279253229863</c:v>
                </c:pt>
                <c:pt idx="183">
                  <c:v>74.22707730424807</c:v>
                </c:pt>
                <c:pt idx="184">
                  <c:v>74.18586565894897</c:v>
                </c:pt>
                <c:pt idx="185">
                  <c:v>74.144644892159377</c:v>
                </c:pt>
                <c:pt idx="186">
                  <c:v>74.103415552705641</c:v>
                </c:pt>
                <c:pt idx="187">
                  <c:v>74.062178163527577</c:v>
                </c:pt>
                <c:pt idx="188">
                  <c:v>74.020933221974886</c:v>
                </c:pt>
                <c:pt idx="189">
                  <c:v>73.97968120025304</c:v>
                </c:pt>
                <c:pt idx="190">
                  <c:v>73.938422545989937</c:v>
                </c:pt>
                <c:pt idx="191">
                  <c:v>73.897157682898566</c:v>
                </c:pt>
                <c:pt idx="192">
                  <c:v>73.855887011513957</c:v>
                </c:pt>
                <c:pt idx="193">
                  <c:v>73.814610909986627</c:v>
                </c:pt>
                <c:pt idx="194">
                  <c:v>73.77332973491626</c:v>
                </c:pt>
                <c:pt idx="195">
                  <c:v>73.732043822212844</c:v>
                </c:pt>
                <c:pt idx="196">
                  <c:v>73.690753487973339</c:v>
                </c:pt>
                <c:pt idx="197">
                  <c:v>73.649459029364934</c:v>
                </c:pt>
                <c:pt idx="198">
                  <c:v>73.608160725506494</c:v>
                </c:pt>
                <c:pt idx="199">
                  <c:v>73.566858838341929</c:v>
                </c:pt>
                <c:pt idx="200">
                  <c:v>73.525553613499753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A!$BL$22:$BL$222</c:f>
              <c:numCache>
                <c:formatCode>General</c:formatCode>
                <c:ptCount val="201"/>
                <c:pt idx="0">
                  <c:v>90.961055044885953</c:v>
                </c:pt>
                <c:pt idx="1">
                  <c:v>90.848700628846572</c:v>
                </c:pt>
                <c:pt idx="2">
                  <c:v>90.736339538028417</c:v>
                </c:pt>
                <c:pt idx="3">
                  <c:v>90.623971197506691</c:v>
                </c:pt>
                <c:pt idx="4">
                  <c:v>90.511594983577879</c:v>
                </c:pt>
                <c:pt idx="5">
                  <c:v>90.399210219704457</c:v>
                </c:pt>
                <c:pt idx="6">
                  <c:v>90.286816172131736</c:v>
                </c:pt>
                <c:pt idx="7">
                  <c:v>90.174412045152209</c:v>
                </c:pt>
                <c:pt idx="8">
                  <c:v>90.06199697598997</c:v>
                </c:pt>
                <c:pt idx="9">
                  <c:v>89.949570029276288</c:v>
                </c:pt>
                <c:pt idx="10">
                  <c:v>89.83713019108562</c:v>
                </c:pt>
                <c:pt idx="11">
                  <c:v>89.72467636249867</c:v>
                </c:pt>
                <c:pt idx="12">
                  <c:v>89.612207352657535</c:v>
                </c:pt>
                <c:pt idx="13">
                  <c:v>89.49972187127517</c:v>
                </c:pt>
                <c:pt idx="14">
                  <c:v>89.387218520558918</c:v>
                </c:pt>
                <c:pt idx="15">
                  <c:v>89.274695786506172</c:v>
                </c:pt>
                <c:pt idx="16">
                  <c:v>89.162152029526183</c:v>
                </c:pt>
                <c:pt idx="17">
                  <c:v>89.049585474340674</c:v>
                </c:pt>
                <c:pt idx="18">
                  <c:v>88.93699419911222</c:v>
                </c:pt>
                <c:pt idx="19">
                  <c:v>88.824376123747129</c:v>
                </c:pt>
                <c:pt idx="20">
                  <c:v>88.711728997315817</c:v>
                </c:pt>
                <c:pt idx="21">
                  <c:v>88.599050384532092</c:v>
                </c:pt>
                <c:pt idx="22">
                  <c:v>88.486337651228325</c:v>
                </c:pt>
                <c:pt idx="23">
                  <c:v>88.373587948761823</c:v>
                </c:pt>
                <c:pt idx="24">
                  <c:v>88.260798197284686</c:v>
                </c:pt>
                <c:pt idx="25">
                  <c:v>88.147965067806368</c:v>
                </c:pt>
                <c:pt idx="26">
                  <c:v>88.035084962976597</c:v>
                </c:pt>
                <c:pt idx="27">
                  <c:v>87.922153996513913</c:v>
                </c:pt>
                <c:pt idx="28">
                  <c:v>87.809167971203323</c:v>
                </c:pt>
                <c:pt idx="29">
                  <c:v>87.696122355386379</c:v>
                </c:pt>
                <c:pt idx="30">
                  <c:v>87.583012257865349</c:v>
                </c:pt>
                <c:pt idx="31">
                  <c:v>87.46983240114524</c:v>
                </c:pt>
                <c:pt idx="32">
                  <c:v>87.356577092937869</c:v>
                </c:pt>
                <c:pt idx="33">
                  <c:v>87.243240195855819</c:v>
                </c:pt>
                <c:pt idx="34">
                  <c:v>87.129815095228366</c:v>
                </c:pt>
                <c:pt idx="35">
                  <c:v>87.016294664978403</c:v>
                </c:pt>
                <c:pt idx="36">
                  <c:v>86.90267123150781</c:v>
                </c:pt>
                <c:pt idx="37">
                  <c:v>86.788936535550505</c:v>
                </c:pt>
                <c:pt idx="38">
                  <c:v>86.675081691967634</c:v>
                </c:pt>
                <c:pt idx="39">
                  <c:v>86.561097147477923</c:v>
                </c:pt>
                <c:pt idx="40">
                  <c:v>86.446972636339851</c:v>
                </c:pt>
                <c:pt idx="41">
                  <c:v>86.332697134031093</c:v>
                </c:pt>
                <c:pt idx="42">
                  <c:v>86.218258809006144</c:v>
                </c:pt>
                <c:pt idx="43">
                  <c:v>86.103644972655488</c:v>
                </c:pt>
                <c:pt idx="44">
                  <c:v>85.988842027640814</c:v>
                </c:pt>
                <c:pt idx="45">
                  <c:v>85.87383541484229</c:v>
                </c:pt>
                <c:pt idx="46">
                  <c:v>85.758609559225519</c:v>
                </c:pt>
                <c:pt idx="47">
                  <c:v>85.643147815022743</c:v>
                </c:pt>
                <c:pt idx="48">
                  <c:v>85.527432410721801</c:v>
                </c:pt>
                <c:pt idx="49">
                  <c:v>85.411444394475353</c:v>
                </c:pt>
                <c:pt idx="50">
                  <c:v>85.295163580678391</c:v>
                </c:pt>
                <c:pt idx="51">
                  <c:v>85.178568498620805</c:v>
                </c:pt>
                <c:pt idx="52">
                  <c:v>85.061636344304006</c:v>
                </c:pt>
                <c:pt idx="53">
                  <c:v>84.94434293671911</c:v>
                </c:pt>
                <c:pt idx="54">
                  <c:v>84.826662680122183</c:v>
                </c:pt>
                <c:pt idx="55">
                  <c:v>84.708568534111606</c:v>
                </c:pt>
                <c:pt idx="56">
                  <c:v>84.590031993616165</c:v>
                </c:pt>
                <c:pt idx="57">
                  <c:v>84.471023081240489</c:v>
                </c:pt>
                <c:pt idx="58">
                  <c:v>84.351510354791685</c:v>
                </c:pt>
                <c:pt idx="59">
                  <c:v>84.231460933221697</c:v>
                </c:pt>
                <c:pt idx="60">
                  <c:v>84.110840544669529</c:v>
                </c:pt>
                <c:pt idx="61">
                  <c:v>83.989613600767314</c:v>
                </c:pt>
                <c:pt idx="62">
                  <c:v>83.867743301881305</c:v>
                </c:pt>
                <c:pt idx="63">
                  <c:v>83.745191778484752</c:v>
                </c:pt>
                <c:pt idx="64">
                  <c:v>83.621920274389069</c:v>
                </c:pt>
                <c:pt idx="65">
                  <c:v>83.497889378077289</c:v>
                </c:pt>
                <c:pt idx="66">
                  <c:v>83.373059308863958</c:v>
                </c:pt>
                <c:pt idx="67">
                  <c:v>83.247390265016392</c:v>
                </c:pt>
                <c:pt idx="68">
                  <c:v>83.120842841277224</c:v>
                </c:pt>
                <c:pt idx="69">
                  <c:v>82.993378523372954</c:v>
                </c:pt>
                <c:pt idx="70">
                  <c:v>82.864960267023505</c:v>
                </c:pt>
                <c:pt idx="71">
                  <c:v>82.735553168609755</c:v>
                </c:pt>
                <c:pt idx="72">
                  <c:v>82.60512523392957</c:v>
                </c:pt>
                <c:pt idx="73">
                  <c:v>82.473648250288434</c:v>
                </c:pt>
                <c:pt idx="74">
                  <c:v>82.341098765429138</c:v>
                </c:pt>
                <c:pt idx="75">
                  <c:v>82.207459174405471</c:v>
                </c:pt>
                <c:pt idx="76">
                  <c:v>82.072718912351476</c:v>
                </c:pt>
                <c:pt idx="77">
                  <c:v>81.936875747102377</c:v>
                </c:pt>
                <c:pt idx="78">
                  <c:v>81.799937160725833</c:v>
                </c:pt>
                <c:pt idx="79">
                  <c:v>81.661921803198283</c:v>
                </c:pt>
                <c:pt idx="80">
                  <c:v>81.52286099474307</c:v>
                </c:pt>
                <c:pt idx="81">
                  <c:v>81.382800245841864</c:v>
                </c:pt>
                <c:pt idx="82">
                  <c:v>81.241800755840956</c:v>
                </c:pt>
                <c:pt idx="83">
                  <c:v>81.099940842714688</c:v>
                </c:pt>
                <c:pt idx="84">
                  <c:v>80.957317248363367</c:v>
                </c:pt>
                <c:pt idx="85">
                  <c:v>80.814046256384955</c:v>
                </c:pt>
                <c:pt idx="86">
                  <c:v>80.670264553272432</c:v>
                </c:pt>
                <c:pt idx="87">
                  <c:v>80.526129760246988</c:v>
                </c:pt>
                <c:pt idx="88">
                  <c:v>80.381820562296369</c:v>
                </c:pt>
                <c:pt idx="89">
                  <c:v>80.2375363642835</c:v>
                </c:pt>
                <c:pt idx="90">
                  <c:v>80.093496411949417</c:v>
                </c:pt>
                <c:pt idx="91">
                  <c:v>79.949938328770983</c:v>
                </c:pt>
                <c:pt idx="92">
                  <c:v>79.807116038124761</c:v>
                </c:pt>
                <c:pt idx="93">
                  <c:v>79.665297063792991</c:v>
                </c:pt>
                <c:pt idx="94">
                  <c:v>79.524759229744035</c:v>
                </c:pt>
                <c:pt idx="95">
                  <c:v>79.385786810985621</c:v>
                </c:pt>
                <c:pt idx="96">
                  <c:v>79.248666219260414</c:v>
                </c:pt>
                <c:pt idx="97">
                  <c:v>79.113681338143905</c:v>
                </c:pt>
                <c:pt idx="98">
                  <c:v>78.981108649191341</c:v>
                </c:pt>
                <c:pt idx="99">
                  <c:v>78.851212311657918</c:v>
                </c:pt>
                <c:pt idx="100">
                  <c:v>78.724239370774995</c:v>
                </c:pt>
                <c:pt idx="101">
                  <c:v>78.600415271981205</c:v>
                </c:pt>
                <c:pt idx="102">
                  <c:v>78.479939850081436</c:v>
                </c:pt>
                <c:pt idx="103">
                  <c:v>78.362983943211091</c:v>
                </c:pt>
                <c:pt idx="104">
                  <c:v>78.249686752897958</c:v>
                </c:pt>
                <c:pt idx="105">
                  <c:v>78.140154035521803</c:v>
                </c:pt>
                <c:pt idx="106">
                  <c:v>78.034457169843805</c:v>
                </c:pt>
                <c:pt idx="107">
                  <c:v>77.932633103157656</c:v>
                </c:pt>
                <c:pt idx="108">
                  <c:v>77.834685138172546</c:v>
                </c:pt>
                <c:pt idx="109">
                  <c:v>77.740584486828041</c:v>
                </c:pt>
                <c:pt idx="110">
                  <c:v>77.650272488122212</c:v>
                </c:pt>
                <c:pt idx="111">
                  <c:v>77.563663366184045</c:v>
                </c:pt>
                <c:pt idx="112">
                  <c:v>77.480647392867638</c:v>
                </c:pt>
                <c:pt idx="113">
                  <c:v>77.401094315899556</c:v>
                </c:pt>
                <c:pt idx="114">
                  <c:v>77.324856918194968</c:v>
                </c:pt>
                <c:pt idx="115">
                  <c:v>77.251774584995999</c:v>
                </c:pt>
                <c:pt idx="116">
                  <c:v>77.181676771305746</c:v>
                </c:pt>
                <c:pt idx="117">
                  <c:v>77.114386280937083</c:v>
                </c:pt>
                <c:pt idx="118">
                  <c:v>77.049722288699016</c:v>
                </c:pt>
                <c:pt idx="119">
                  <c:v>76.987503057351873</c:v>
                </c:pt>
                <c:pt idx="120">
                  <c:v>76.927548319819408</c:v>
                </c:pt>
                <c:pt idx="121">
                  <c:v>76.869681313923081</c:v>
                </c:pt>
                <c:pt idx="122">
                  <c:v>76.81373047109129</c:v>
                </c:pt>
                <c:pt idx="123">
                  <c:v>76.759530771870601</c:v>
                </c:pt>
                <c:pt idx="124">
                  <c:v>76.706924789635252</c:v>
                </c:pt>
                <c:pt idx="125">
                  <c:v>76.655763449836044</c:v>
                </c:pt>
                <c:pt idx="126">
                  <c:v>76.605906535748758</c:v>
                </c:pt>
                <c:pt idx="127">
                  <c:v>76.557222973334177</c:v>
                </c:pt>
                <c:pt idx="128">
                  <c:v>76.509590927891537</c:v>
                </c:pt>
                <c:pt idx="129">
                  <c:v>76.462897744046813</c:v>
                </c:pt>
                <c:pt idx="130">
                  <c:v>76.417039758608695</c:v>
                </c:pt>
                <c:pt idx="131">
                  <c:v>76.371922013247399</c:v>
                </c:pt>
                <c:pt idx="132">
                  <c:v>76.327457891050415</c:v>
                </c:pt>
                <c:pt idx="133">
                  <c:v>76.283568697985302</c:v>
                </c:pt>
                <c:pt idx="134">
                  <c:v>76.240183207300461</c:v>
                </c:pt>
                <c:pt idx="135">
                  <c:v>76.197237182031415</c:v>
                </c:pt>
                <c:pt idx="136">
                  <c:v>76.154672888122931</c:v>
                </c:pt>
                <c:pt idx="137">
                  <c:v>76.112438608271546</c:v>
                </c:pt>
                <c:pt idx="138">
                  <c:v>76.070488164460031</c:v>
                </c:pt>
                <c:pt idx="139">
                  <c:v>76.028780455297124</c:v>
                </c:pt>
                <c:pt idx="140">
                  <c:v>75.987279012686045</c:v>
                </c:pt>
                <c:pt idx="141">
                  <c:v>75.945951581006511</c:v>
                </c:pt>
                <c:pt idx="142">
                  <c:v>75.904769720885611</c:v>
                </c:pt>
                <c:pt idx="143">
                  <c:v>75.863708438727727</c:v>
                </c:pt>
                <c:pt idx="144">
                  <c:v>75.82274584245144</c:v>
                </c:pt>
                <c:pt idx="145">
                  <c:v>75.781862823311315</c:v>
                </c:pt>
                <c:pt idx="146">
                  <c:v>75.741042763248217</c:v>
                </c:pt>
                <c:pt idx="147">
                  <c:v>75.700271266886887</c:v>
                </c:pt>
                <c:pt idx="148">
                  <c:v>75.6595359170677</c:v>
                </c:pt>
                <c:pt idx="149">
                  <c:v>75.618826052643385</c:v>
                </c:pt>
                <c:pt idx="150">
                  <c:v>75.578132567174848</c:v>
                </c:pt>
                <c:pt idx="151">
                  <c:v>75.537447727113445</c:v>
                </c:pt>
                <c:pt idx="152">
                  <c:v>75.496765008046566</c:v>
                </c:pt>
                <c:pt idx="153">
                  <c:v>75.456078947602251</c:v>
                </c:pt>
                <c:pt idx="154">
                  <c:v>75.415385013648716</c:v>
                </c:pt>
                <c:pt idx="155">
                  <c:v>75.374679486479792</c:v>
                </c:pt>
                <c:pt idx="156">
                  <c:v>75.333959353743893</c:v>
                </c:pt>
                <c:pt idx="157">
                  <c:v>75.293222216945992</c:v>
                </c:pt>
                <c:pt idx="158">
                  <c:v>75.252466208429411</c:v>
                </c:pt>
                <c:pt idx="159">
                  <c:v>75.211689917820905</c:v>
                </c:pt>
                <c:pt idx="160">
                  <c:v>75.170892327000288</c:v>
                </c:pt>
                <c:pt idx="161">
                  <c:v>75.130072752730726</c:v>
                </c:pt>
                <c:pt idx="162">
                  <c:v>75.089230796158489</c:v>
                </c:pt>
                <c:pt idx="163">
                  <c:v>75.048366298460138</c:v>
                </c:pt>
                <c:pt idx="164">
                  <c:v>75.00747930197943</c:v>
                </c:pt>
                <c:pt idx="165">
                  <c:v>74.966570016258331</c:v>
                </c:pt>
                <c:pt idx="166">
                  <c:v>74.925638788422461</c:v>
                </c:pt>
                <c:pt idx="167">
                  <c:v>74.884686077433926</c:v>
                </c:pt>
                <c:pt idx="168">
                  <c:v>74.843712431773127</c:v>
                </c:pt>
                <c:pt idx="169">
                  <c:v>74.802718470155455</c:v>
                </c:pt>
                <c:pt idx="170">
                  <c:v>74.761704864928873</c:v>
                </c:pt>
                <c:pt idx="171">
                  <c:v>74.720672327835942</c:v>
                </c:pt>
                <c:pt idx="172">
                  <c:v>74.679621597857221</c:v>
                </c:pt>
                <c:pt idx="173">
                  <c:v>74.638553430883192</c:v>
                </c:pt>
                <c:pt idx="174">
                  <c:v>74.597468590989365</c:v>
                </c:pt>
                <c:pt idx="175">
                  <c:v>74.556367843114643</c:v>
                </c:pt>
                <c:pt idx="176">
                  <c:v>74.515251946964312</c:v>
                </c:pt>
                <c:pt idx="177">
                  <c:v>74.474121651980113</c:v>
                </c:pt>
                <c:pt idx="178">
                  <c:v>74.432977693237234</c:v>
                </c:pt>
                <c:pt idx="179">
                  <c:v>74.3918207881445</c:v>
                </c:pt>
                <c:pt idx="180">
                  <c:v>74.350651633838325</c:v>
                </c:pt>
                <c:pt idx="181">
                  <c:v>74.309470905174067</c:v>
                </c:pt>
                <c:pt idx="182">
                  <c:v>74.268279253229863</c:v>
                </c:pt>
                <c:pt idx="183">
                  <c:v>74.22707730424807</c:v>
                </c:pt>
                <c:pt idx="184">
                  <c:v>74.18586565894897</c:v>
                </c:pt>
                <c:pt idx="185">
                  <c:v>74.144644892159377</c:v>
                </c:pt>
                <c:pt idx="186">
                  <c:v>74.103415552705641</c:v>
                </c:pt>
                <c:pt idx="187">
                  <c:v>74.062178163527577</c:v>
                </c:pt>
                <c:pt idx="188">
                  <c:v>74.020933221974886</c:v>
                </c:pt>
                <c:pt idx="189">
                  <c:v>73.97968120025304</c:v>
                </c:pt>
                <c:pt idx="190">
                  <c:v>73.938422545989937</c:v>
                </c:pt>
                <c:pt idx="191">
                  <c:v>73.897157682898566</c:v>
                </c:pt>
                <c:pt idx="192">
                  <c:v>73.855887011513957</c:v>
                </c:pt>
                <c:pt idx="193">
                  <c:v>73.814610909986627</c:v>
                </c:pt>
                <c:pt idx="194">
                  <c:v>73.77332973491626</c:v>
                </c:pt>
                <c:pt idx="195">
                  <c:v>73.732043822212844</c:v>
                </c:pt>
                <c:pt idx="196">
                  <c:v>73.690753487973339</c:v>
                </c:pt>
                <c:pt idx="197">
                  <c:v>73.649459029364934</c:v>
                </c:pt>
                <c:pt idx="198">
                  <c:v>73.608160725506494</c:v>
                </c:pt>
                <c:pt idx="199">
                  <c:v>73.566858838341929</c:v>
                </c:pt>
                <c:pt idx="200">
                  <c:v>73.525553613499753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083968"/>
        <c:axId val="290084360"/>
      </c:scatterChart>
      <c:valAx>
        <c:axId val="2900839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0084360"/>
        <c:crosses val="autoZero"/>
        <c:crossBetween val="midCat"/>
      </c:valAx>
      <c:valAx>
        <c:axId val="2900843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0083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A!$P$21</c:f>
          <c:strCache>
            <c:ptCount val="1"/>
            <c:pt idx="0">
              <c:v>11.06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A!$P$22:$P$222</c:f>
              <c:numCache>
                <c:formatCode>General</c:formatCode>
                <c:ptCount val="201"/>
                <c:pt idx="0">
                  <c:v>81.691000000000003</c:v>
                </c:pt>
                <c:pt idx="1">
                  <c:v>80.709000000000003</c:v>
                </c:pt>
                <c:pt idx="2">
                  <c:v>81.835999999999999</c:v>
                </c:pt>
                <c:pt idx="3">
                  <c:v>81.545000000000002</c:v>
                </c:pt>
                <c:pt idx="4">
                  <c:v>82.164000000000001</c:v>
                </c:pt>
                <c:pt idx="5">
                  <c:v>82.326999999999998</c:v>
                </c:pt>
                <c:pt idx="6">
                  <c:v>81.545000000000002</c:v>
                </c:pt>
                <c:pt idx="7">
                  <c:v>81.673000000000002</c:v>
                </c:pt>
                <c:pt idx="8">
                  <c:v>81.873000000000005</c:v>
                </c:pt>
                <c:pt idx="9">
                  <c:v>80.981999999999999</c:v>
                </c:pt>
                <c:pt idx="10">
                  <c:v>81.308999999999997</c:v>
                </c:pt>
                <c:pt idx="11">
                  <c:v>82.218000000000004</c:v>
                </c:pt>
                <c:pt idx="12">
                  <c:v>80.927000000000007</c:v>
                </c:pt>
                <c:pt idx="13">
                  <c:v>80.617999999999995</c:v>
                </c:pt>
                <c:pt idx="14">
                  <c:v>82.272999999999996</c:v>
                </c:pt>
                <c:pt idx="15">
                  <c:v>81.364000000000004</c:v>
                </c:pt>
                <c:pt idx="16">
                  <c:v>82.236000000000004</c:v>
                </c:pt>
                <c:pt idx="17">
                  <c:v>81.727000000000004</c:v>
                </c:pt>
                <c:pt idx="18">
                  <c:v>81.364000000000004</c:v>
                </c:pt>
                <c:pt idx="19">
                  <c:v>81.418000000000006</c:v>
                </c:pt>
                <c:pt idx="20">
                  <c:v>82.364000000000004</c:v>
                </c:pt>
                <c:pt idx="21">
                  <c:v>82.472999999999999</c:v>
                </c:pt>
                <c:pt idx="22">
                  <c:v>82.617999999999995</c:v>
                </c:pt>
                <c:pt idx="23">
                  <c:v>82.055000000000007</c:v>
                </c:pt>
                <c:pt idx="24">
                  <c:v>82.691000000000003</c:v>
                </c:pt>
                <c:pt idx="25">
                  <c:v>83.254999999999995</c:v>
                </c:pt>
                <c:pt idx="26">
                  <c:v>81.963999999999999</c:v>
                </c:pt>
                <c:pt idx="27">
                  <c:v>82.472999999999999</c:v>
                </c:pt>
                <c:pt idx="28">
                  <c:v>82.290999999999997</c:v>
                </c:pt>
                <c:pt idx="29">
                  <c:v>83.454999999999998</c:v>
                </c:pt>
                <c:pt idx="30">
                  <c:v>82.164000000000001</c:v>
                </c:pt>
                <c:pt idx="31">
                  <c:v>83.290999999999997</c:v>
                </c:pt>
                <c:pt idx="32">
                  <c:v>82.891000000000005</c:v>
                </c:pt>
                <c:pt idx="33">
                  <c:v>84.563999999999993</c:v>
                </c:pt>
                <c:pt idx="34">
                  <c:v>84.272999999999996</c:v>
                </c:pt>
                <c:pt idx="35">
                  <c:v>84.218000000000004</c:v>
                </c:pt>
                <c:pt idx="36">
                  <c:v>84.673000000000002</c:v>
                </c:pt>
                <c:pt idx="37">
                  <c:v>84.436000000000007</c:v>
                </c:pt>
                <c:pt idx="38">
                  <c:v>84.691000000000003</c:v>
                </c:pt>
                <c:pt idx="39">
                  <c:v>84.981999999999999</c:v>
                </c:pt>
                <c:pt idx="40">
                  <c:v>85.745000000000005</c:v>
                </c:pt>
                <c:pt idx="41">
                  <c:v>86.981999999999999</c:v>
                </c:pt>
                <c:pt idx="42">
                  <c:v>86.673000000000002</c:v>
                </c:pt>
                <c:pt idx="43">
                  <c:v>86.6</c:v>
                </c:pt>
                <c:pt idx="44">
                  <c:v>88.344999999999999</c:v>
                </c:pt>
                <c:pt idx="45">
                  <c:v>91.090999999999994</c:v>
                </c:pt>
                <c:pt idx="46">
                  <c:v>92.709000000000003</c:v>
                </c:pt>
                <c:pt idx="47">
                  <c:v>93.709000000000003</c:v>
                </c:pt>
                <c:pt idx="48">
                  <c:v>97.126999999999995</c:v>
                </c:pt>
                <c:pt idx="49">
                  <c:v>100.41800000000001</c:v>
                </c:pt>
                <c:pt idx="50">
                  <c:v>105.273</c:v>
                </c:pt>
                <c:pt idx="51">
                  <c:v>111.345</c:v>
                </c:pt>
                <c:pt idx="52">
                  <c:v>118.2</c:v>
                </c:pt>
                <c:pt idx="53">
                  <c:v>127.709</c:v>
                </c:pt>
                <c:pt idx="54">
                  <c:v>137.23599999999999</c:v>
                </c:pt>
                <c:pt idx="55">
                  <c:v>147.327</c:v>
                </c:pt>
                <c:pt idx="56">
                  <c:v>156.94499999999999</c:v>
                </c:pt>
                <c:pt idx="57">
                  <c:v>163.036</c:v>
                </c:pt>
                <c:pt idx="58">
                  <c:v>168.56399999999999</c:v>
                </c:pt>
                <c:pt idx="59">
                  <c:v>173.23599999999999</c:v>
                </c:pt>
                <c:pt idx="60">
                  <c:v>177.07300000000001</c:v>
                </c:pt>
                <c:pt idx="61">
                  <c:v>176.18199999999999</c:v>
                </c:pt>
                <c:pt idx="62">
                  <c:v>173.018</c:v>
                </c:pt>
                <c:pt idx="63">
                  <c:v>164.364</c:v>
                </c:pt>
                <c:pt idx="64">
                  <c:v>150.291</c:v>
                </c:pt>
                <c:pt idx="65">
                  <c:v>120.4</c:v>
                </c:pt>
                <c:pt idx="66">
                  <c:v>91.635999999999996</c:v>
                </c:pt>
                <c:pt idx="67">
                  <c:v>84.218000000000004</c:v>
                </c:pt>
                <c:pt idx="68">
                  <c:v>83.981999999999999</c:v>
                </c:pt>
                <c:pt idx="69">
                  <c:v>84.272999999999996</c:v>
                </c:pt>
                <c:pt idx="70">
                  <c:v>86.382000000000005</c:v>
                </c:pt>
                <c:pt idx="71">
                  <c:v>87.781999999999996</c:v>
                </c:pt>
                <c:pt idx="72">
                  <c:v>88.781999999999996</c:v>
                </c:pt>
                <c:pt idx="73">
                  <c:v>93.635999999999996</c:v>
                </c:pt>
                <c:pt idx="74">
                  <c:v>98.254999999999995</c:v>
                </c:pt>
                <c:pt idx="75">
                  <c:v>103.873</c:v>
                </c:pt>
                <c:pt idx="76">
                  <c:v>111.345</c:v>
                </c:pt>
                <c:pt idx="77">
                  <c:v>119.218</c:v>
                </c:pt>
                <c:pt idx="78">
                  <c:v>125</c:v>
                </c:pt>
                <c:pt idx="79">
                  <c:v>130.18199999999999</c:v>
                </c:pt>
                <c:pt idx="80">
                  <c:v>134.655</c:v>
                </c:pt>
                <c:pt idx="81">
                  <c:v>136.655</c:v>
                </c:pt>
                <c:pt idx="82">
                  <c:v>136.21799999999999</c:v>
                </c:pt>
                <c:pt idx="83">
                  <c:v>131.655</c:v>
                </c:pt>
                <c:pt idx="84">
                  <c:v>120.92700000000001</c:v>
                </c:pt>
                <c:pt idx="85">
                  <c:v>99.891000000000005</c:v>
                </c:pt>
                <c:pt idx="86">
                  <c:v>81</c:v>
                </c:pt>
                <c:pt idx="87">
                  <c:v>77.126999999999995</c:v>
                </c:pt>
                <c:pt idx="88">
                  <c:v>75.472999999999999</c:v>
                </c:pt>
                <c:pt idx="89">
                  <c:v>75.599999999999994</c:v>
                </c:pt>
                <c:pt idx="90">
                  <c:v>75.108999999999995</c:v>
                </c:pt>
                <c:pt idx="91">
                  <c:v>74</c:v>
                </c:pt>
                <c:pt idx="92">
                  <c:v>73.254999999999995</c:v>
                </c:pt>
                <c:pt idx="93">
                  <c:v>73.599999999999994</c:v>
                </c:pt>
                <c:pt idx="94">
                  <c:v>72.817999999999998</c:v>
                </c:pt>
                <c:pt idx="95">
                  <c:v>73.909000000000006</c:v>
                </c:pt>
                <c:pt idx="96">
                  <c:v>74.018000000000001</c:v>
                </c:pt>
                <c:pt idx="97">
                  <c:v>74.126999999999995</c:v>
                </c:pt>
                <c:pt idx="98">
                  <c:v>72.963999999999999</c:v>
                </c:pt>
                <c:pt idx="99">
                  <c:v>73.909000000000006</c:v>
                </c:pt>
                <c:pt idx="100">
                  <c:v>74.072999999999993</c:v>
                </c:pt>
                <c:pt idx="101">
                  <c:v>72.745000000000005</c:v>
                </c:pt>
                <c:pt idx="102">
                  <c:v>74.126999999999995</c:v>
                </c:pt>
                <c:pt idx="103">
                  <c:v>73.290999999999997</c:v>
                </c:pt>
                <c:pt idx="104">
                  <c:v>74.018000000000001</c:v>
                </c:pt>
                <c:pt idx="105">
                  <c:v>72.927000000000007</c:v>
                </c:pt>
                <c:pt idx="106">
                  <c:v>74.326999999999998</c:v>
                </c:pt>
                <c:pt idx="107">
                  <c:v>74.981999999999999</c:v>
                </c:pt>
                <c:pt idx="108">
                  <c:v>72.891000000000005</c:v>
                </c:pt>
                <c:pt idx="109">
                  <c:v>73.709000000000003</c:v>
                </c:pt>
                <c:pt idx="110">
                  <c:v>73.2</c:v>
                </c:pt>
                <c:pt idx="111">
                  <c:v>74.144999999999996</c:v>
                </c:pt>
                <c:pt idx="112">
                  <c:v>74.436000000000007</c:v>
                </c:pt>
                <c:pt idx="113">
                  <c:v>74.290999999999997</c:v>
                </c:pt>
                <c:pt idx="114">
                  <c:v>74.308999999999997</c:v>
                </c:pt>
                <c:pt idx="115">
                  <c:v>73.927000000000007</c:v>
                </c:pt>
                <c:pt idx="116">
                  <c:v>75.344999999999999</c:v>
                </c:pt>
                <c:pt idx="117">
                  <c:v>76.164000000000001</c:v>
                </c:pt>
                <c:pt idx="118">
                  <c:v>76.126999999999995</c:v>
                </c:pt>
                <c:pt idx="119">
                  <c:v>75.709000000000003</c:v>
                </c:pt>
                <c:pt idx="120">
                  <c:v>74.727000000000004</c:v>
                </c:pt>
                <c:pt idx="121">
                  <c:v>74.382000000000005</c:v>
                </c:pt>
                <c:pt idx="122">
                  <c:v>73.927000000000007</c:v>
                </c:pt>
                <c:pt idx="123">
                  <c:v>74.126999999999995</c:v>
                </c:pt>
                <c:pt idx="124">
                  <c:v>73.144999999999996</c:v>
                </c:pt>
                <c:pt idx="125">
                  <c:v>72.290999999999997</c:v>
                </c:pt>
                <c:pt idx="126">
                  <c:v>72.472999999999999</c:v>
                </c:pt>
                <c:pt idx="127">
                  <c:v>73.290999999999997</c:v>
                </c:pt>
                <c:pt idx="128">
                  <c:v>72.326999999999998</c:v>
                </c:pt>
                <c:pt idx="129">
                  <c:v>72.527000000000001</c:v>
                </c:pt>
                <c:pt idx="130">
                  <c:v>73.108999999999995</c:v>
                </c:pt>
                <c:pt idx="131">
                  <c:v>72.581999999999994</c:v>
                </c:pt>
                <c:pt idx="132">
                  <c:v>73.018000000000001</c:v>
                </c:pt>
                <c:pt idx="133">
                  <c:v>73.344999999999999</c:v>
                </c:pt>
                <c:pt idx="134">
                  <c:v>73.781999999999996</c:v>
                </c:pt>
                <c:pt idx="135">
                  <c:v>73.308999999999997</c:v>
                </c:pt>
                <c:pt idx="136">
                  <c:v>73.344999999999999</c:v>
                </c:pt>
                <c:pt idx="137">
                  <c:v>75.364000000000004</c:v>
                </c:pt>
                <c:pt idx="138">
                  <c:v>74.254999999999995</c:v>
                </c:pt>
                <c:pt idx="139">
                  <c:v>74.873000000000005</c:v>
                </c:pt>
                <c:pt idx="140">
                  <c:v>76.090999999999994</c:v>
                </c:pt>
                <c:pt idx="141">
                  <c:v>75.2</c:v>
                </c:pt>
                <c:pt idx="142">
                  <c:v>74.364000000000004</c:v>
                </c:pt>
                <c:pt idx="143">
                  <c:v>75.290999999999997</c:v>
                </c:pt>
                <c:pt idx="144">
                  <c:v>75.182000000000002</c:v>
                </c:pt>
                <c:pt idx="145">
                  <c:v>76.727000000000004</c:v>
                </c:pt>
                <c:pt idx="146">
                  <c:v>75.927000000000007</c:v>
                </c:pt>
                <c:pt idx="147">
                  <c:v>76.144999999999996</c:v>
                </c:pt>
                <c:pt idx="148">
                  <c:v>75.635999999999996</c:v>
                </c:pt>
                <c:pt idx="149">
                  <c:v>74.454999999999998</c:v>
                </c:pt>
                <c:pt idx="150">
                  <c:v>73.873000000000005</c:v>
                </c:pt>
                <c:pt idx="151">
                  <c:v>74.126999999999995</c:v>
                </c:pt>
                <c:pt idx="152">
                  <c:v>72.364000000000004</c:v>
                </c:pt>
                <c:pt idx="153">
                  <c:v>73.909000000000006</c:v>
                </c:pt>
                <c:pt idx="154">
                  <c:v>73.364000000000004</c:v>
                </c:pt>
                <c:pt idx="155">
                  <c:v>73.108999999999995</c:v>
                </c:pt>
                <c:pt idx="156">
                  <c:v>73.891000000000005</c:v>
                </c:pt>
                <c:pt idx="157">
                  <c:v>73.090999999999994</c:v>
                </c:pt>
                <c:pt idx="158">
                  <c:v>73.745000000000005</c:v>
                </c:pt>
                <c:pt idx="159">
                  <c:v>73.108999999999995</c:v>
                </c:pt>
                <c:pt idx="160">
                  <c:v>73.218000000000004</c:v>
                </c:pt>
                <c:pt idx="161">
                  <c:v>73.364000000000004</c:v>
                </c:pt>
                <c:pt idx="162">
                  <c:v>73.308999999999997</c:v>
                </c:pt>
                <c:pt idx="163">
                  <c:v>73.509</c:v>
                </c:pt>
                <c:pt idx="164">
                  <c:v>75.581999999999994</c:v>
                </c:pt>
                <c:pt idx="165">
                  <c:v>74.472999999999999</c:v>
                </c:pt>
                <c:pt idx="166">
                  <c:v>74.290999999999997</c:v>
                </c:pt>
                <c:pt idx="167">
                  <c:v>73.581999999999994</c:v>
                </c:pt>
                <c:pt idx="168">
                  <c:v>74.254999999999995</c:v>
                </c:pt>
                <c:pt idx="169">
                  <c:v>74.400000000000006</c:v>
                </c:pt>
                <c:pt idx="170">
                  <c:v>73.944999999999993</c:v>
                </c:pt>
                <c:pt idx="171">
                  <c:v>73.781999999999996</c:v>
                </c:pt>
                <c:pt idx="172">
                  <c:v>73.527000000000001</c:v>
                </c:pt>
                <c:pt idx="173">
                  <c:v>74.909000000000006</c:v>
                </c:pt>
                <c:pt idx="174">
                  <c:v>74.290999999999997</c:v>
                </c:pt>
                <c:pt idx="175">
                  <c:v>73.891000000000005</c:v>
                </c:pt>
                <c:pt idx="176">
                  <c:v>74.727000000000004</c:v>
                </c:pt>
                <c:pt idx="177">
                  <c:v>74.290999999999997</c:v>
                </c:pt>
                <c:pt idx="178">
                  <c:v>75.108999999999995</c:v>
                </c:pt>
                <c:pt idx="179">
                  <c:v>74.218000000000004</c:v>
                </c:pt>
                <c:pt idx="180">
                  <c:v>75.635999999999996</c:v>
                </c:pt>
                <c:pt idx="181">
                  <c:v>74.472999999999999</c:v>
                </c:pt>
                <c:pt idx="182">
                  <c:v>74.617999999999995</c:v>
                </c:pt>
                <c:pt idx="183">
                  <c:v>74.673000000000002</c:v>
                </c:pt>
                <c:pt idx="184">
                  <c:v>75.108999999999995</c:v>
                </c:pt>
                <c:pt idx="185">
                  <c:v>74.944999999999993</c:v>
                </c:pt>
                <c:pt idx="186">
                  <c:v>74.981999999999999</c:v>
                </c:pt>
                <c:pt idx="187">
                  <c:v>74.963999999999999</c:v>
                </c:pt>
                <c:pt idx="188">
                  <c:v>75.382000000000005</c:v>
                </c:pt>
                <c:pt idx="189">
                  <c:v>75.055000000000007</c:v>
                </c:pt>
                <c:pt idx="190">
                  <c:v>75.090999999999994</c:v>
                </c:pt>
                <c:pt idx="191">
                  <c:v>75.144999999999996</c:v>
                </c:pt>
                <c:pt idx="192">
                  <c:v>75.164000000000001</c:v>
                </c:pt>
                <c:pt idx="193">
                  <c:v>75.817999999999998</c:v>
                </c:pt>
                <c:pt idx="194">
                  <c:v>75.891000000000005</c:v>
                </c:pt>
                <c:pt idx="195">
                  <c:v>75.617999999999995</c:v>
                </c:pt>
                <c:pt idx="196">
                  <c:v>75.418000000000006</c:v>
                </c:pt>
                <c:pt idx="197">
                  <c:v>75.254999999999995</c:v>
                </c:pt>
                <c:pt idx="198">
                  <c:v>76.873000000000005</c:v>
                </c:pt>
                <c:pt idx="199">
                  <c:v>76.727000000000004</c:v>
                </c:pt>
                <c:pt idx="200">
                  <c:v>76.326999999999998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A!$AG$22:$AG$222</c:f>
              <c:numCache>
                <c:formatCode>0.00</c:formatCode>
                <c:ptCount val="201"/>
                <c:pt idx="0">
                  <c:v>86.917854345882731</c:v>
                </c:pt>
                <c:pt idx="1">
                  <c:v>86.793155323135721</c:v>
                </c:pt>
                <c:pt idx="2">
                  <c:v>86.668443791836552</c:v>
                </c:pt>
                <c:pt idx="3">
                  <c:v>86.543718702986695</c:v>
                </c:pt>
                <c:pt idx="4">
                  <c:v>86.418978921668753</c:v>
                </c:pt>
                <c:pt idx="5">
                  <c:v>86.294223220243353</c:v>
                </c:pt>
                <c:pt idx="6">
                  <c:v>86.169450271035643</c:v>
                </c:pt>
                <c:pt idx="7">
                  <c:v>86.044658638475553</c:v>
                </c:pt>
                <c:pt idx="8">
                  <c:v>85.919846770656278</c:v>
                </c:pt>
                <c:pt idx="9">
                  <c:v>85.795012990271076</c:v>
                </c:pt>
                <c:pt idx="10">
                  <c:v>85.670155484888809</c:v>
                </c:pt>
                <c:pt idx="11">
                  <c:v>85.545272296524928</c:v>
                </c:pt>
                <c:pt idx="12">
                  <c:v>85.420361310463733</c:v>
                </c:pt>
                <c:pt idx="13">
                  <c:v>85.295420243285562</c:v>
                </c:pt>
                <c:pt idx="14">
                  <c:v>85.17044663005052</c:v>
                </c:pt>
                <c:pt idx="15">
                  <c:v>85.04543781058932</c:v>
                </c:pt>
                <c:pt idx="16">
                  <c:v>84.920390914849463</c:v>
                </c:pt>
                <c:pt idx="17">
                  <c:v>84.795302847244457</c:v>
                </c:pt>
                <c:pt idx="18">
                  <c:v>84.67017026995228</c:v>
                </c:pt>
                <c:pt idx="19">
                  <c:v>84.544989585108965</c:v>
                </c:pt>
                <c:pt idx="20">
                  <c:v>84.419756915843124</c:v>
                </c:pt>
                <c:pt idx="21">
                  <c:v>84.294468086098505</c:v>
                </c:pt>
                <c:pt idx="22">
                  <c:v>84.169118599198512</c:v>
                </c:pt>
                <c:pt idx="23">
                  <c:v>84.04370361512909</c:v>
                </c:pt>
                <c:pt idx="24">
                  <c:v>83.918217926606005</c:v>
                </c:pt>
                <c:pt idx="25">
                  <c:v>83.792655934320067</c:v>
                </c:pt>
                <c:pt idx="26">
                  <c:v>83.667011622929252</c:v>
                </c:pt>
                <c:pt idx="27">
                  <c:v>83.541278543374602</c:v>
                </c:pt>
                <c:pt idx="28">
                  <c:v>83.415449820120159</c:v>
                </c:pt>
                <c:pt idx="29">
                  <c:v>83.289518242094374</c:v>
                </c:pt>
                <c:pt idx="30">
                  <c:v>83.163476613626017</c:v>
                </c:pt>
                <c:pt idx="31">
                  <c:v>83.037318867015756</c:v>
                </c:pt>
                <c:pt idx="32">
                  <c:v>82.911043289363249</c:v>
                </c:pt>
                <c:pt idx="33">
                  <c:v>82.784661314291597</c:v>
                </c:pt>
                <c:pt idx="34">
                  <c:v>82.658220190489004</c:v>
                </c:pt>
                <c:pt idx="35">
                  <c:v>82.531858384548471</c:v>
                </c:pt>
                <c:pt idx="36">
                  <c:v>82.405933880447819</c:v>
                </c:pt>
                <c:pt idx="37">
                  <c:v>82.281305319423993</c:v>
                </c:pt>
                <c:pt idx="38">
                  <c:v>82.159913780123816</c:v>
                </c:pt>
                <c:pt idx="39">
                  <c:v>82.045916647629255</c:v>
                </c:pt>
                <c:pt idx="40">
                  <c:v>81.947761340947281</c:v>
                </c:pt>
                <c:pt idx="41">
                  <c:v>81.881726280844632</c:v>
                </c:pt>
                <c:pt idx="42">
                  <c:v>81.877524328334459</c:v>
                </c:pt>
                <c:pt idx="43">
                  <c:v>81.986425713008515</c:v>
                </c:pt>
                <c:pt idx="44">
                  <c:v>82.291831029005067</c:v>
                </c:pt>
                <c:pt idx="45">
                  <c:v>82.9211404062996</c:v>
                </c:pt>
                <c:pt idx="46">
                  <c:v>84.05608811036042</c:v>
                </c:pt>
                <c:pt idx="47">
                  <c:v>85.936709282018526</c:v>
                </c:pt>
                <c:pt idx="48">
                  <c:v>88.852477317485977</c:v>
                </c:pt>
                <c:pt idx="49">
                  <c:v>93.114002057402118</c:v>
                </c:pt>
                <c:pt idx="50">
                  <c:v>99.001209855769147</c:v>
                </c:pt>
                <c:pt idx="51">
                  <c:v>106.68981366373291</c:v>
                </c:pt>
                <c:pt idx="52">
                  <c:v>116.16654108129332</c:v>
                </c:pt>
                <c:pt idx="53">
                  <c:v>127.15271611773933</c:v>
                </c:pt>
                <c:pt idx="54">
                  <c:v>139.06164015624111</c:v>
                </c:pt>
                <c:pt idx="55">
                  <c:v>151.01385670737011</c:v>
                </c:pt>
                <c:pt idx="56">
                  <c:v>161.92363304528197</c:v>
                </c:pt>
                <c:pt idx="57">
                  <c:v>170.65118146117678</c:v>
                </c:pt>
                <c:pt idx="58">
                  <c:v>176.1935973995997</c:v>
                </c:pt>
                <c:pt idx="59">
                  <c:v>177.871043107519</c:v>
                </c:pt>
                <c:pt idx="60">
                  <c:v>175.46055103205364</c:v>
                </c:pt>
                <c:pt idx="61">
                  <c:v>169.24108873589964</c:v>
                </c:pt>
                <c:pt idx="62">
                  <c:v>159.93735015891991</c:v>
                </c:pt>
                <c:pt idx="63">
                  <c:v>148.57805138869358</c:v>
                </c:pt>
                <c:pt idx="64">
                  <c:v>136.30737561560758</c:v>
                </c:pt>
                <c:pt idx="65">
                  <c:v>124.19808753807251</c:v>
                </c:pt>
                <c:pt idx="66">
                  <c:v>113.1096226020785</c:v>
                </c:pt>
                <c:pt idx="67">
                  <c:v>103.61782449834296</c:v>
                </c:pt>
                <c:pt idx="68">
                  <c:v>96.021960234144984</c:v>
                </c:pt>
                <c:pt idx="69">
                  <c:v>90.415740145230487</c:v>
                </c:pt>
                <c:pt idx="70">
                  <c:v>86.795483117727017</c:v>
                </c:pt>
                <c:pt idx="71">
                  <c:v>85.169891040596411</c:v>
                </c:pt>
                <c:pt idx="72">
                  <c:v>85.63112752976987</c:v>
                </c:pt>
                <c:pt idx="73">
                  <c:v>88.348648545238973</c:v>
                </c:pt>
                <c:pt idx="74">
                  <c:v>93.463034083476543</c:v>
                </c:pt>
                <c:pt idx="75">
                  <c:v>100.89382858057773</c:v>
                </c:pt>
                <c:pt idx="76">
                  <c:v>110.12809948663957</c:v>
                </c:pt>
                <c:pt idx="77">
                  <c:v>120.10014513229405</c:v>
                </c:pt>
                <c:pt idx="78">
                  <c:v>129.2705023492517</c:v>
                </c:pt>
                <c:pt idx="79">
                  <c:v>135.94154410712866</c:v>
                </c:pt>
                <c:pt idx="80">
                  <c:v>138.72780047049392</c:v>
                </c:pt>
                <c:pt idx="81">
                  <c:v>136.99660415292283</c:v>
                </c:pt>
                <c:pt idx="82">
                  <c:v>131.08021274140447</c:v>
                </c:pt>
                <c:pt idx="83">
                  <c:v>122.15724260585907</c:v>
                </c:pt>
                <c:pt idx="84">
                  <c:v>111.85827021289899</c:v>
                </c:pt>
                <c:pt idx="85">
                  <c:v>101.77451806604157</c:v>
                </c:pt>
                <c:pt idx="86">
                  <c:v>93.069927153972259</c:v>
                </c:pt>
                <c:pt idx="87">
                  <c:v>86.316189175405768</c:v>
                </c:pt>
                <c:pt idx="88">
                  <c:v>81.549486737066033</c:v>
                </c:pt>
                <c:pt idx="89">
                  <c:v>78.459259176216023</c:v>
                </c:pt>
                <c:pt idx="90">
                  <c:v>76.598575908197944</c:v>
                </c:pt>
                <c:pt idx="91">
                  <c:v>75.540052247301432</c:v>
                </c:pt>
                <c:pt idx="92">
                  <c:v>74.953476261491517</c:v>
                </c:pt>
                <c:pt idx="93">
                  <c:v>74.619964128462911</c:v>
                </c:pt>
                <c:pt idx="94">
                  <c:v>74.411657588263253</c:v>
                </c:pt>
                <c:pt idx="95">
                  <c:v>74.261800121743761</c:v>
                </c:pt>
                <c:pt idx="96">
                  <c:v>74.138998674908919</c:v>
                </c:pt>
                <c:pt idx="97">
                  <c:v>74.029921683723501</c:v>
                </c:pt>
                <c:pt idx="98">
                  <c:v>73.929479885518731</c:v>
                </c:pt>
                <c:pt idx="99">
                  <c:v>73.835966871940613</c:v>
                </c:pt>
                <c:pt idx="100">
                  <c:v>73.748935309445159</c:v>
                </c:pt>
                <c:pt idx="101">
                  <c:v>73.668397867190734</c:v>
                </c:pt>
                <c:pt idx="102">
                  <c:v>73.594639019674887</c:v>
                </c:pt>
                <c:pt idx="103">
                  <c:v>73.528363303449296</c:v>
                </c:pt>
                <c:pt idx="104">
                  <c:v>73.471134988812722</c:v>
                </c:pt>
                <c:pt idx="105">
                  <c:v>73.426140056519316</c:v>
                </c:pt>
                <c:pt idx="106">
                  <c:v>73.399228929056164</c:v>
                </c:pt>
                <c:pt idx="107">
                  <c:v>73.39995440114798</c:v>
                </c:pt>
                <c:pt idx="108">
                  <c:v>73.441934108113529</c:v>
                </c:pt>
                <c:pt idx="109">
                  <c:v>73.541525516895973</c:v>
                </c:pt>
                <c:pt idx="110">
                  <c:v>73.713869457394281</c:v>
                </c:pt>
                <c:pt idx="111">
                  <c:v>73.96621572955182</c:v>
                </c:pt>
                <c:pt idx="112">
                  <c:v>74.290112724109918</c:v>
                </c:pt>
                <c:pt idx="113">
                  <c:v>74.655836183001881</c:v>
                </c:pt>
                <c:pt idx="114">
                  <c:v>75.013052758933583</c:v>
                </c:pt>
                <c:pt idx="115">
                  <c:v>75.300034535310985</c:v>
                </c:pt>
                <c:pt idx="116">
                  <c:v>75.45989652804306</c:v>
                </c:pt>
                <c:pt idx="117">
                  <c:v>75.458180137809236</c:v>
                </c:pt>
                <c:pt idx="118">
                  <c:v>75.294327824740662</c:v>
                </c:pt>
                <c:pt idx="119">
                  <c:v>75.001777874214625</c:v>
                </c:pt>
                <c:pt idx="120">
                  <c:v>74.636635641743823</c:v>
                </c:pt>
                <c:pt idx="121">
                  <c:v>74.260130996840729</c:v>
                </c:pt>
                <c:pt idx="122">
                  <c:v>73.922314524398175</c:v>
                </c:pt>
                <c:pt idx="123">
                  <c:v>73.652720315728516</c:v>
                </c:pt>
                <c:pt idx="124">
                  <c:v>73.45959060225789</c:v>
                </c:pt>
                <c:pt idx="125">
                  <c:v>73.335392578205315</c:v>
                </c:pt>
                <c:pt idx="126">
                  <c:v>73.264643826414641</c:v>
                </c:pt>
                <c:pt idx="127">
                  <c:v>73.230662045736807</c:v>
                </c:pt>
                <c:pt idx="128">
                  <c:v>73.219652626160922</c:v>
                </c:pt>
                <c:pt idx="129">
                  <c:v>73.222241653582657</c:v>
                </c:pt>
                <c:pt idx="130">
                  <c:v>73.233448971849072</c:v>
                </c:pt>
                <c:pt idx="131">
                  <c:v>73.252172726441188</c:v>
                </c:pt>
                <c:pt idx="132">
                  <c:v>73.280872209518463</c:v>
                </c:pt>
                <c:pt idx="133">
                  <c:v>73.325623233763125</c:v>
                </c:pt>
                <c:pt idx="134">
                  <c:v>73.396252401484489</c:v>
                </c:pt>
                <c:pt idx="135">
                  <c:v>73.50590634978478</c:v>
                </c:pt>
                <c:pt idx="136">
                  <c:v>73.669273254202238</c:v>
                </c:pt>
                <c:pt idx="137">
                  <c:v>73.898903617183052</c:v>
                </c:pt>
                <c:pt idx="138">
                  <c:v>74.199798468219612</c:v>
                </c:pt>
                <c:pt idx="139">
                  <c:v>74.563544286450849</c:v>
                </c:pt>
                <c:pt idx="140">
                  <c:v>74.964318122534905</c:v>
                </c:pt>
                <c:pt idx="141">
                  <c:v>75.35935661510122</c:v>
                </c:pt>
                <c:pt idx="142">
                  <c:v>75.695422139714765</c:v>
                </c:pt>
                <c:pt idx="143">
                  <c:v>75.920499757232335</c:v>
                </c:pt>
                <c:pt idx="144">
                  <c:v>75.997365135731798</c:v>
                </c:pt>
                <c:pt idx="145">
                  <c:v>75.914191718126972</c:v>
                </c:pt>
                <c:pt idx="146">
                  <c:v>75.688048660843947</c:v>
                </c:pt>
                <c:pt idx="147">
                  <c:v>75.359869441294833</c:v>
                </c:pt>
                <c:pt idx="148">
                  <c:v>74.982926031837266</c:v>
                </c:pt>
                <c:pt idx="149">
                  <c:v>74.609261062906157</c:v>
                </c:pt>
                <c:pt idx="150">
                  <c:v>74.278780325979838</c:v>
                </c:pt>
                <c:pt idx="151">
                  <c:v>74.013924640461781</c:v>
                </c:pt>
                <c:pt idx="152">
                  <c:v>73.820198001996602</c:v>
                </c:pt>
                <c:pt idx="153">
                  <c:v>73.690711763674713</c:v>
                </c:pt>
                <c:pt idx="154">
                  <c:v>73.6121077163953</c:v>
                </c:pt>
                <c:pt idx="155">
                  <c:v>73.569685421028254</c:v>
                </c:pt>
                <c:pt idx="156">
                  <c:v>73.550653854534559</c:v>
                </c:pt>
                <c:pt idx="157">
                  <c:v>73.545468534841262</c:v>
                </c:pt>
                <c:pt idx="158">
                  <c:v>73.547814541313301</c:v>
                </c:pt>
                <c:pt idx="159">
                  <c:v>73.553923004408958</c:v>
                </c:pt>
                <c:pt idx="160">
                  <c:v>73.561744685459757</c:v>
                </c:pt>
                <c:pt idx="161">
                  <c:v>73.570258543861897</c:v>
                </c:pt>
                <c:pt idx="162">
                  <c:v>73.578997223830441</c:v>
                </c:pt>
                <c:pt idx="163">
                  <c:v>73.587764662194303</c:v>
                </c:pt>
                <c:pt idx="164">
                  <c:v>73.596486528091418</c:v>
                </c:pt>
                <c:pt idx="165">
                  <c:v>73.60513870247739</c:v>
                </c:pt>
                <c:pt idx="166">
                  <c:v>73.613716115579138</c:v>
                </c:pt>
                <c:pt idx="167">
                  <c:v>73.62222029949703</c:v>
                </c:pt>
                <c:pt idx="168">
                  <c:v>73.630654810797509</c:v>
                </c:pt>
                <c:pt idx="169">
                  <c:v>73.639023676640221</c:v>
                </c:pt>
                <c:pt idx="170">
                  <c:v>73.647330907975615</c:v>
                </c:pt>
                <c:pt idx="171">
                  <c:v>73.655580360313692</c:v>
                </c:pt>
                <c:pt idx="172">
                  <c:v>73.663775699559253</c:v>
                </c:pt>
                <c:pt idx="173">
                  <c:v>73.671920397627545</c:v>
                </c:pt>
                <c:pt idx="174">
                  <c:v>73.680017736183956</c:v>
                </c:pt>
                <c:pt idx="175">
                  <c:v>73.688070812667036</c:v>
                </c:pt>
                <c:pt idx="176">
                  <c:v>73.696082547065117</c:v>
                </c:pt>
                <c:pt idx="177">
                  <c:v>73.704055689013458</c:v>
                </c:pt>
                <c:pt idx="178">
                  <c:v>73.711992825047602</c:v>
                </c:pt>
                <c:pt idx="179">
                  <c:v>73.719896385916812</c:v>
                </c:pt>
                <c:pt idx="180">
                  <c:v>73.72776865388785</c:v>
                </c:pt>
                <c:pt idx="181">
                  <c:v>73.735611769981134</c:v>
                </c:pt>
                <c:pt idx="182">
                  <c:v>73.743427741093868</c:v>
                </c:pt>
                <c:pt idx="183">
                  <c:v>73.751218446971833</c:v>
                </c:pt>
                <c:pt idx="184">
                  <c:v>73.758985647000699</c:v>
                </c:pt>
                <c:pt idx="185">
                  <c:v>73.766730986793135</c:v>
                </c:pt>
                <c:pt idx="186">
                  <c:v>73.774456004554594</c:v>
                </c:pt>
                <c:pt idx="187">
                  <c:v>73.782162137214456</c:v>
                </c:pt>
                <c:pt idx="188">
                  <c:v>73.789850726314242</c:v>
                </c:pt>
                <c:pt idx="189">
                  <c:v>73.797523023647273</c:v>
                </c:pt>
                <c:pt idx="190">
                  <c:v>73.805180196647669</c:v>
                </c:pt>
                <c:pt idx="191">
                  <c:v>73.812823333528357</c:v>
                </c:pt>
                <c:pt idx="192">
                  <c:v>73.820453448170554</c:v>
                </c:pt>
                <c:pt idx="193">
                  <c:v>73.828071484768017</c:v>
                </c:pt>
                <c:pt idx="194">
                  <c:v>73.835678322231146</c:v>
                </c:pt>
                <c:pt idx="195">
                  <c:v>73.843274778357156</c:v>
                </c:pt>
                <c:pt idx="196">
                  <c:v>73.850861613772963</c:v>
                </c:pt>
                <c:pt idx="197">
                  <c:v>73.858439535658519</c:v>
                </c:pt>
                <c:pt idx="198">
                  <c:v>73.866009201258237</c:v>
                </c:pt>
                <c:pt idx="199">
                  <c:v>73.873571221189266</c:v>
                </c:pt>
                <c:pt idx="200">
                  <c:v>73.881126162554779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A!$BM$22:$BM$222</c:f>
              <c:numCache>
                <c:formatCode>General</c:formatCode>
                <c:ptCount val="201"/>
                <c:pt idx="0">
                  <c:v>86.917854345882731</c:v>
                </c:pt>
                <c:pt idx="1">
                  <c:v>86.793155323135721</c:v>
                </c:pt>
                <c:pt idx="2">
                  <c:v>86.668443791836552</c:v>
                </c:pt>
                <c:pt idx="3">
                  <c:v>86.543718702986695</c:v>
                </c:pt>
                <c:pt idx="4">
                  <c:v>86.418978921668753</c:v>
                </c:pt>
                <c:pt idx="5">
                  <c:v>86.294223220243353</c:v>
                </c:pt>
                <c:pt idx="6">
                  <c:v>86.169450271035643</c:v>
                </c:pt>
                <c:pt idx="7">
                  <c:v>86.044658638475553</c:v>
                </c:pt>
                <c:pt idx="8">
                  <c:v>85.919846770656278</c:v>
                </c:pt>
                <c:pt idx="9">
                  <c:v>85.795012990271076</c:v>
                </c:pt>
                <c:pt idx="10">
                  <c:v>85.670155484888809</c:v>
                </c:pt>
                <c:pt idx="11">
                  <c:v>85.545272296524928</c:v>
                </c:pt>
                <c:pt idx="12">
                  <c:v>85.420361310463733</c:v>
                </c:pt>
                <c:pt idx="13">
                  <c:v>85.295420243285562</c:v>
                </c:pt>
                <c:pt idx="14">
                  <c:v>85.17044663005052</c:v>
                </c:pt>
                <c:pt idx="15">
                  <c:v>85.04543781058932</c:v>
                </c:pt>
                <c:pt idx="16">
                  <c:v>84.920390914849463</c:v>
                </c:pt>
                <c:pt idx="17">
                  <c:v>84.795302847244443</c:v>
                </c:pt>
                <c:pt idx="18">
                  <c:v>84.670170269952223</c:v>
                </c:pt>
                <c:pt idx="19">
                  <c:v>84.544989585108681</c:v>
                </c:pt>
                <c:pt idx="20">
                  <c:v>84.419756915841617</c:v>
                </c:pt>
                <c:pt idx="21">
                  <c:v>84.29446808609093</c:v>
                </c:pt>
                <c:pt idx="22">
                  <c:v>84.169118599162047</c:v>
                </c:pt>
                <c:pt idx="23">
                  <c:v>84.043703614960933</c:v>
                </c:pt>
                <c:pt idx="24">
                  <c:v>83.918217925862308</c:v>
                </c:pt>
                <c:pt idx="25">
                  <c:v>83.792655931166081</c:v>
                </c:pt>
                <c:pt idx="26">
                  <c:v>83.66701161010279</c:v>
                </c:pt>
                <c:pt idx="27">
                  <c:v>83.541278493355364</c:v>
                </c:pt>
                <c:pt idx="28">
                  <c:v>83.415449633073607</c:v>
                </c:pt>
                <c:pt idx="29">
                  <c:v>83.28951757136862</c:v>
                </c:pt>
                <c:pt idx="30">
                  <c:v>83.163474307288425</c:v>
                </c:pt>
                <c:pt idx="31">
                  <c:v>83.037311262292519</c:v>
                </c:pt>
                <c:pt idx="32">
                  <c:v>82.911019244263542</c:v>
                </c:pt>
                <c:pt idx="33">
                  <c:v>82.784588410118815</c:v>
                </c:pt>
                <c:pt idx="34">
                  <c:v>82.658008227113967</c:v>
                </c:pt>
                <c:pt idx="35">
                  <c:v>82.531267432965024</c:v>
                </c:pt>
                <c:pt idx="36">
                  <c:v>82.40435399495783</c:v>
                </c:pt>
                <c:pt idx="37">
                  <c:v>82.277255068260928</c:v>
                </c:pt>
                <c:pt idx="38">
                  <c:v>82.149956953715702</c:v>
                </c:pt>
                <c:pt idx="39">
                  <c:v>82.022445055444294</c:v>
                </c:pt>
                <c:pt idx="40">
                  <c:v>81.894703838692678</c:v>
                </c:pt>
                <c:pt idx="41">
                  <c:v>81.766716788416304</c:v>
                </c:pt>
                <c:pt idx="42">
                  <c:v>81.638466369219628</c:v>
                </c:pt>
                <c:pt idx="43">
                  <c:v>81.509933987380052</c:v>
                </c:pt>
                <c:pt idx="44">
                  <c:v>81.381099955823615</c:v>
                </c:pt>
                <c:pt idx="45">
                  <c:v>81.251943463076842</c:v>
                </c:pt>
                <c:pt idx="46">
                  <c:v>81.122442547396702</c:v>
                </c:pt>
                <c:pt idx="47">
                  <c:v>80.992574077483368</c:v>
                </c:pt>
                <c:pt idx="48">
                  <c:v>80.862313741407718</c:v>
                </c:pt>
                <c:pt idx="49">
                  <c:v>80.731636045642745</c:v>
                </c:pt>
                <c:pt idx="50">
                  <c:v>80.600514326373371</c:v>
                </c:pt>
                <c:pt idx="51">
                  <c:v>80.468920775577686</c:v>
                </c:pt>
                <c:pt idx="52">
                  <c:v>80.336826484723829</c:v>
                </c:pt>
                <c:pt idx="53">
                  <c:v>80.204201509310309</c:v>
                </c:pt>
                <c:pt idx="54">
                  <c:v>80.071014957895414</c:v>
                </c:pt>
                <c:pt idx="55">
                  <c:v>79.937235109708723</c:v>
                </c:pt>
                <c:pt idx="56">
                  <c:v>79.80282956541356</c:v>
                </c:pt>
                <c:pt idx="57">
                  <c:v>79.667765436084082</c:v>
                </c:pt>
                <c:pt idx="58">
                  <c:v>79.532009575969852</c:v>
                </c:pt>
                <c:pt idx="59">
                  <c:v>79.395528865126266</c:v>
                </c:pt>
                <c:pt idx="60">
                  <c:v>79.258290548477063</c:v>
                </c:pt>
                <c:pt idx="61">
                  <c:v>79.120262638320767</c:v>
                </c:pt>
                <c:pt idx="62">
                  <c:v>78.981414387665069</c:v>
                </c:pt>
                <c:pt idx="63">
                  <c:v>78.841716842036135</c:v>
                </c:pt>
                <c:pt idx="64">
                  <c:v>78.701143477513156</c:v>
                </c:pt>
                <c:pt idx="65">
                  <c:v>78.559670932629317</c:v>
                </c:pt>
                <c:pt idx="66">
                  <c:v>78.417279841385749</c:v>
                </c:pt>
                <c:pt idx="67">
                  <c:v>78.273955773870242</c:v>
                </c:pt>
                <c:pt idx="68">
                  <c:v>78.129690289764454</c:v>
                </c:pt>
                <c:pt idx="69">
                  <c:v>77.984482108264402</c:v>
                </c:pt>
                <c:pt idx="70">
                  <c:v>77.838338395520637</c:v>
                </c:pt>
                <c:pt idx="71">
                  <c:v>77.691276167522474</c:v>
                </c:pt>
                <c:pt idx="72">
                  <c:v>77.543323802293799</c:v>
                </c:pt>
                <c:pt idx="73">
                  <c:v>77.394522650254544</c:v>
                </c:pt>
                <c:pt idx="74">
                  <c:v>77.244928725560953</c:v>
                </c:pt>
                <c:pt idx="75">
                  <c:v>77.094614454151909</c:v>
                </c:pt>
                <c:pt idx="76">
                  <c:v>76.94367044613756</c:v>
                </c:pt>
                <c:pt idx="77">
                  <c:v>76.79220725119184</c:v>
                </c:pt>
                <c:pt idx="78">
                  <c:v>76.640357045982014</c:v>
                </c:pt>
                <c:pt idx="79">
                  <c:v>76.488275192743842</c:v>
                </c:pt>
                <c:pt idx="80">
                  <c:v>76.336141598392743</c:v>
                </c:pt>
                <c:pt idx="81">
                  <c:v>76.184161794710633</c:v>
                </c:pt>
                <c:pt idx="82">
                  <c:v>76.032567652982578</c:v>
                </c:pt>
                <c:pt idx="83">
                  <c:v>75.881617641925743</c:v>
                </c:pt>
                <c:pt idx="84">
                  <c:v>75.731596536899517</c:v>
                </c:pt>
                <c:pt idx="85">
                  <c:v>75.582814492272419</c:v>
                </c:pt>
                <c:pt idx="86">
                  <c:v>75.435605398431719</c:v>
                </c:pt>
                <c:pt idx="87">
                  <c:v>75.290324461033293</c:v>
                </c:pt>
                <c:pt idx="88">
                  <c:v>75.147344963130138</c:v>
                </c:pt>
                <c:pt idx="89">
                  <c:v>75.007054200718429</c:v>
                </c:pt>
                <c:pt idx="90">
                  <c:v>74.869848618299685</c:v>
                </c:pt>
                <c:pt idx="91">
                  <c:v>74.736128211859693</c:v>
                </c:pt>
                <c:pt idx="92">
                  <c:v>74.606290310049573</c:v>
                </c:pt>
                <c:pt idx="93">
                  <c:v>74.480722887493826</c:v>
                </c:pt>
                <c:pt idx="94">
                  <c:v>74.359797603721233</c:v>
                </c:pt>
                <c:pt idx="95">
                  <c:v>74.243862793678431</c:v>
                </c:pt>
                <c:pt idx="96">
                  <c:v>74.133236657751155</c:v>
                </c:pt>
                <c:pt idx="97">
                  <c:v>74.028200907846212</c:v>
                </c:pt>
                <c:pt idx="98">
                  <c:v>73.928995119489826</c:v>
                </c:pt>
                <c:pt idx="99">
                  <c:v>73.83581201744893</c:v>
                </c:pt>
                <c:pt idx="100">
                  <c:v>73.748793884910725</c:v>
                </c:pt>
                <c:pt idx="101">
                  <c:v>73.668030236040522</c:v>
                </c:pt>
                <c:pt idx="102">
                  <c:v>73.593556832334471</c:v>
                </c:pt>
                <c:pt idx="103">
                  <c:v>73.525356059045862</c:v>
                </c:pt>
                <c:pt idx="104">
                  <c:v>73.463358613975984</c:v>
                </c:pt>
                <c:pt idx="105">
                  <c:v>73.407446401842918</c:v>
                </c:pt>
                <c:pt idx="106">
                  <c:v>73.357456477410778</c:v>
                </c:pt>
                <c:pt idx="107">
                  <c:v>73.313185842675992</c:v>
                </c:pt>
                <c:pt idx="108">
                  <c:v>73.274396879475773</c:v>
                </c:pt>
                <c:pt idx="109">
                  <c:v>73.240823189355964</c:v>
                </c:pt>
                <c:pt idx="110">
                  <c:v>73.212175616588183</c:v>
                </c:pt>
                <c:pt idx="111">
                  <c:v>73.188148246015402</c:v>
                </c:pt>
                <c:pt idx="112">
                  <c:v>73.168424192366743</c:v>
                </c:pt>
                <c:pt idx="113">
                  <c:v>73.152681028902308</c:v>
                </c:pt>
                <c:pt idx="114">
                  <c:v>73.140595737783883</c:v>
                </c:pt>
                <c:pt idx="115">
                  <c:v>73.131849099724946</c:v>
                </c:pt>
                <c:pt idx="116">
                  <c:v>73.126129474000805</c:v>
                </c:pt>
                <c:pt idx="117">
                  <c:v>73.123135950096867</c:v>
                </c:pt>
                <c:pt idx="118">
                  <c:v>73.12258087801716</c:v>
                </c:pt>
                <c:pt idx="119">
                  <c:v>73.124191804986339</c:v>
                </c:pt>
                <c:pt idx="120">
                  <c:v>73.127712861842454</c:v>
                </c:pt>
                <c:pt idx="121">
                  <c:v>73.132905653085686</c:v>
                </c:pt>
                <c:pt idx="122">
                  <c:v>73.139549710821285</c:v>
                </c:pt>
                <c:pt idx="123">
                  <c:v>73.147442575372253</c:v>
                </c:pt>
                <c:pt idx="124">
                  <c:v>73.156399564860308</c:v>
                </c:pt>
                <c:pt idx="125">
                  <c:v>73.166253293282026</c:v>
                </c:pt>
                <c:pt idx="126">
                  <c:v>73.17685299221101</c:v>
                </c:pt>
                <c:pt idx="127">
                  <c:v>73.188063685820239</c:v>
                </c:pt>
                <c:pt idx="128">
                  <c:v>73.199765262936751</c:v>
                </c:pt>
                <c:pt idx="129">
                  <c:v>73.211851483698283</c:v>
                </c:pt>
                <c:pt idx="130">
                  <c:v>73.224228952375938</c:v>
                </c:pt>
                <c:pt idx="131">
                  <c:v>73.236816082266515</c:v>
                </c:pt>
                <c:pt idx="132">
                  <c:v>73.249542073377896</c:v>
                </c:pt>
                <c:pt idx="133">
                  <c:v>73.262345919008339</c:v>
                </c:pt>
                <c:pt idx="134">
                  <c:v>73.275175453286508</c:v>
                </c:pt>
                <c:pt idx="135">
                  <c:v>73.287986448288549</c:v>
                </c:pt>
                <c:pt idx="136">
                  <c:v>73.300741766456383</c:v>
                </c:pt>
                <c:pt idx="137">
                  <c:v>73.313410571661933</c:v>
                </c:pt>
                <c:pt idx="138">
                  <c:v>73.325967600345891</c:v>
                </c:pt>
                <c:pt idx="139">
                  <c:v>73.338392492649405</c:v>
                </c:pt>
                <c:pt idx="140">
                  <c:v>73.350669182297565</c:v>
                </c:pt>
                <c:pt idx="141">
                  <c:v>73.362785343131719</c:v>
                </c:pt>
                <c:pt idx="142">
                  <c:v>73.374731889572814</c:v>
                </c:pt>
                <c:pt idx="143">
                  <c:v>73.386502527887203</c:v>
                </c:pt>
                <c:pt idx="144">
                  <c:v>73.398093354878142</c:v>
                </c:pt>
                <c:pt idx="145">
                  <c:v>73.409502500508793</c:v>
                </c:pt>
                <c:pt idx="146">
                  <c:v>73.420729810944678</c:v>
                </c:pt>
                <c:pt idx="147">
                  <c:v>73.431776568562512</c:v>
                </c:pt>
                <c:pt idx="148">
                  <c:v>73.442645245586945</c:v>
                </c:pt>
                <c:pt idx="149">
                  <c:v>73.453339288170937</c:v>
                </c:pt>
                <c:pt idx="150">
                  <c:v>73.463862927916566</c:v>
                </c:pt>
                <c:pt idx="151">
                  <c:v>73.47422101802853</c:v>
                </c:pt>
                <c:pt idx="152">
                  <c:v>73.484418891497512</c:v>
                </c:pt>
                <c:pt idx="153">
                  <c:v>73.494462238915375</c:v>
                </c:pt>
                <c:pt idx="154">
                  <c:v>73.504357003726696</c:v>
                </c:pt>
                <c:pt idx="155">
                  <c:v>73.514109292916018</c:v>
                </c:pt>
                <c:pt idx="156">
                  <c:v>73.523725301316944</c:v>
                </c:pt>
                <c:pt idx="157">
                  <c:v>73.533211247905115</c:v>
                </c:pt>
                <c:pt idx="158">
                  <c:v>73.542573322600504</c:v>
                </c:pt>
                <c:pt idx="159">
                  <c:v>73.551817642257944</c:v>
                </c:pt>
                <c:pt idx="160">
                  <c:v>73.560950214663791</c:v>
                </c:pt>
                <c:pt idx="161">
                  <c:v>73.569976909486641</c:v>
                </c:pt>
                <c:pt idx="162">
                  <c:v>73.578903435245209</c:v>
                </c:pt>
                <c:pt idx="163">
                  <c:v>73.587735321464933</c:v>
                </c:pt>
                <c:pt idx="164">
                  <c:v>73.596477905289206</c:v>
                </c:pt>
                <c:pt idx="165">
                  <c:v>73.605136321898698</c:v>
                </c:pt>
                <c:pt idx="166">
                  <c:v>73.613715498169711</c:v>
                </c:pt>
                <c:pt idx="167">
                  <c:v>73.622220149071836</c:v>
                </c:pt>
                <c:pt idx="168">
                  <c:v>73.630654776368502</c:v>
                </c:pt>
                <c:pt idx="169">
                  <c:v>73.639023669237602</c:v>
                </c:pt>
                <c:pt idx="170">
                  <c:v>73.647330906480406</c:v>
                </c:pt>
                <c:pt idx="171">
                  <c:v>73.655580360029987</c:v>
                </c:pt>
                <c:pt idx="172">
                  <c:v>73.663775699508676</c:v>
                </c:pt>
                <c:pt idx="173">
                  <c:v>73.671920397619076</c:v>
                </c:pt>
                <c:pt idx="174">
                  <c:v>73.68001773618262</c:v>
                </c:pt>
                <c:pt idx="175">
                  <c:v>73.688070812666837</c:v>
                </c:pt>
                <c:pt idx="176">
                  <c:v>73.696082547065089</c:v>
                </c:pt>
                <c:pt idx="177">
                  <c:v>73.704055689013458</c:v>
                </c:pt>
                <c:pt idx="178">
                  <c:v>73.711992825047602</c:v>
                </c:pt>
                <c:pt idx="179">
                  <c:v>73.719896385916812</c:v>
                </c:pt>
                <c:pt idx="180">
                  <c:v>73.72776865388785</c:v>
                </c:pt>
                <c:pt idx="181">
                  <c:v>73.735611769981134</c:v>
                </c:pt>
                <c:pt idx="182">
                  <c:v>73.743427741093868</c:v>
                </c:pt>
                <c:pt idx="183">
                  <c:v>73.751218446971833</c:v>
                </c:pt>
                <c:pt idx="184">
                  <c:v>73.758985647000699</c:v>
                </c:pt>
                <c:pt idx="185">
                  <c:v>73.766730986793135</c:v>
                </c:pt>
                <c:pt idx="186">
                  <c:v>73.774456004554594</c:v>
                </c:pt>
                <c:pt idx="187">
                  <c:v>73.782162137214456</c:v>
                </c:pt>
                <c:pt idx="188">
                  <c:v>73.789850726314242</c:v>
                </c:pt>
                <c:pt idx="189">
                  <c:v>73.797523023647273</c:v>
                </c:pt>
                <c:pt idx="190">
                  <c:v>73.805180196647669</c:v>
                </c:pt>
                <c:pt idx="191">
                  <c:v>73.812823333528357</c:v>
                </c:pt>
                <c:pt idx="192">
                  <c:v>73.820453448170554</c:v>
                </c:pt>
                <c:pt idx="193">
                  <c:v>73.828071484768017</c:v>
                </c:pt>
                <c:pt idx="194">
                  <c:v>73.835678322231146</c:v>
                </c:pt>
                <c:pt idx="195">
                  <c:v>73.843274778357156</c:v>
                </c:pt>
                <c:pt idx="196">
                  <c:v>73.850861613772963</c:v>
                </c:pt>
                <c:pt idx="197">
                  <c:v>73.858439535658519</c:v>
                </c:pt>
                <c:pt idx="198">
                  <c:v>73.866009201258237</c:v>
                </c:pt>
                <c:pt idx="199">
                  <c:v>73.873571221189266</c:v>
                </c:pt>
                <c:pt idx="200">
                  <c:v>73.881126162554779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085144"/>
        <c:axId val="290085536"/>
      </c:scatterChart>
      <c:valAx>
        <c:axId val="290085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0085536"/>
        <c:crosses val="autoZero"/>
        <c:crossBetween val="midCat"/>
      </c:valAx>
      <c:valAx>
        <c:axId val="290085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0085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A!$Q$21</c:f>
          <c:strCache>
            <c:ptCount val="1"/>
            <c:pt idx="0">
              <c:v>11.46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A!$Q$22:$Q$222</c:f>
              <c:numCache>
                <c:formatCode>General</c:formatCode>
                <c:ptCount val="201"/>
                <c:pt idx="0">
                  <c:v>81.308999999999997</c:v>
                </c:pt>
                <c:pt idx="1">
                  <c:v>80.617999999999995</c:v>
                </c:pt>
                <c:pt idx="2">
                  <c:v>82.018000000000001</c:v>
                </c:pt>
                <c:pt idx="3">
                  <c:v>81.036000000000001</c:v>
                </c:pt>
                <c:pt idx="4">
                  <c:v>80.781999999999996</c:v>
                </c:pt>
                <c:pt idx="5">
                  <c:v>80.981999999999999</c:v>
                </c:pt>
                <c:pt idx="6">
                  <c:v>80.781999999999996</c:v>
                </c:pt>
                <c:pt idx="7">
                  <c:v>80.873000000000005</c:v>
                </c:pt>
                <c:pt idx="8">
                  <c:v>80.509</c:v>
                </c:pt>
                <c:pt idx="9">
                  <c:v>80.290999999999997</c:v>
                </c:pt>
                <c:pt idx="10">
                  <c:v>80.727000000000004</c:v>
                </c:pt>
                <c:pt idx="11">
                  <c:v>81.491</c:v>
                </c:pt>
                <c:pt idx="12">
                  <c:v>81.055000000000007</c:v>
                </c:pt>
                <c:pt idx="13">
                  <c:v>80.491</c:v>
                </c:pt>
                <c:pt idx="14">
                  <c:v>80.436000000000007</c:v>
                </c:pt>
                <c:pt idx="15">
                  <c:v>81.400000000000006</c:v>
                </c:pt>
                <c:pt idx="16">
                  <c:v>80.763999999999996</c:v>
                </c:pt>
                <c:pt idx="17">
                  <c:v>80.655000000000001</c:v>
                </c:pt>
                <c:pt idx="18">
                  <c:v>80.072999999999993</c:v>
                </c:pt>
                <c:pt idx="19">
                  <c:v>79.835999999999999</c:v>
                </c:pt>
                <c:pt idx="20">
                  <c:v>80.436000000000007</c:v>
                </c:pt>
                <c:pt idx="21">
                  <c:v>80.072999999999993</c:v>
                </c:pt>
                <c:pt idx="22">
                  <c:v>80.144999999999996</c:v>
                </c:pt>
                <c:pt idx="23">
                  <c:v>80.072999999999993</c:v>
                </c:pt>
                <c:pt idx="24">
                  <c:v>79.727000000000004</c:v>
                </c:pt>
                <c:pt idx="25">
                  <c:v>79.944999999999993</c:v>
                </c:pt>
                <c:pt idx="26">
                  <c:v>79.454999999999998</c:v>
                </c:pt>
                <c:pt idx="27">
                  <c:v>80.400000000000006</c:v>
                </c:pt>
                <c:pt idx="28">
                  <c:v>81.745000000000005</c:v>
                </c:pt>
                <c:pt idx="29">
                  <c:v>82.164000000000001</c:v>
                </c:pt>
                <c:pt idx="30">
                  <c:v>81.817999999999998</c:v>
                </c:pt>
                <c:pt idx="31">
                  <c:v>81.418000000000006</c:v>
                </c:pt>
                <c:pt idx="32">
                  <c:v>82.126999999999995</c:v>
                </c:pt>
                <c:pt idx="33">
                  <c:v>81.927000000000007</c:v>
                </c:pt>
                <c:pt idx="34">
                  <c:v>83.691000000000003</c:v>
                </c:pt>
                <c:pt idx="35">
                  <c:v>84.2</c:v>
                </c:pt>
                <c:pt idx="36">
                  <c:v>84.254999999999995</c:v>
                </c:pt>
                <c:pt idx="37">
                  <c:v>85.727000000000004</c:v>
                </c:pt>
                <c:pt idx="38">
                  <c:v>85.509</c:v>
                </c:pt>
                <c:pt idx="39">
                  <c:v>84.509</c:v>
                </c:pt>
                <c:pt idx="40">
                  <c:v>87.981999999999999</c:v>
                </c:pt>
                <c:pt idx="41">
                  <c:v>89.527000000000001</c:v>
                </c:pt>
                <c:pt idx="42">
                  <c:v>91</c:v>
                </c:pt>
                <c:pt idx="43">
                  <c:v>93.617999999999995</c:v>
                </c:pt>
                <c:pt idx="44">
                  <c:v>97.164000000000001</c:v>
                </c:pt>
                <c:pt idx="45">
                  <c:v>101.473</c:v>
                </c:pt>
                <c:pt idx="46">
                  <c:v>106.673</c:v>
                </c:pt>
                <c:pt idx="47">
                  <c:v>111.6</c:v>
                </c:pt>
                <c:pt idx="48">
                  <c:v>119.455</c:v>
                </c:pt>
                <c:pt idx="49">
                  <c:v>130.05500000000001</c:v>
                </c:pt>
                <c:pt idx="50">
                  <c:v>140.18199999999999</c:v>
                </c:pt>
                <c:pt idx="51">
                  <c:v>148.50899999999999</c:v>
                </c:pt>
                <c:pt idx="52">
                  <c:v>156.61799999999999</c:v>
                </c:pt>
                <c:pt idx="53">
                  <c:v>162.83600000000001</c:v>
                </c:pt>
                <c:pt idx="54">
                  <c:v>166.964</c:v>
                </c:pt>
                <c:pt idx="55">
                  <c:v>170.21799999999999</c:v>
                </c:pt>
                <c:pt idx="56">
                  <c:v>171.58199999999999</c:v>
                </c:pt>
                <c:pt idx="57">
                  <c:v>168.61799999999999</c:v>
                </c:pt>
                <c:pt idx="58">
                  <c:v>163.81800000000001</c:v>
                </c:pt>
                <c:pt idx="59">
                  <c:v>153.09100000000001</c:v>
                </c:pt>
                <c:pt idx="60">
                  <c:v>132.4</c:v>
                </c:pt>
                <c:pt idx="61">
                  <c:v>103.6</c:v>
                </c:pt>
                <c:pt idx="62">
                  <c:v>85.418000000000006</c:v>
                </c:pt>
                <c:pt idx="63">
                  <c:v>81.182000000000002</c:v>
                </c:pt>
                <c:pt idx="64">
                  <c:v>82.418000000000006</c:v>
                </c:pt>
                <c:pt idx="65">
                  <c:v>82.418000000000006</c:v>
                </c:pt>
                <c:pt idx="66">
                  <c:v>84.563999999999993</c:v>
                </c:pt>
                <c:pt idx="67">
                  <c:v>86.745000000000005</c:v>
                </c:pt>
                <c:pt idx="68">
                  <c:v>89.763999999999996</c:v>
                </c:pt>
                <c:pt idx="69">
                  <c:v>95.509</c:v>
                </c:pt>
                <c:pt idx="70">
                  <c:v>100.2</c:v>
                </c:pt>
                <c:pt idx="71">
                  <c:v>106.61799999999999</c:v>
                </c:pt>
                <c:pt idx="72">
                  <c:v>114.07299999999999</c:v>
                </c:pt>
                <c:pt idx="73">
                  <c:v>120.655</c:v>
                </c:pt>
                <c:pt idx="74">
                  <c:v>126.855</c:v>
                </c:pt>
                <c:pt idx="75">
                  <c:v>131.727</c:v>
                </c:pt>
                <c:pt idx="76">
                  <c:v>133.636</c:v>
                </c:pt>
                <c:pt idx="77">
                  <c:v>132.76400000000001</c:v>
                </c:pt>
                <c:pt idx="78">
                  <c:v>130.54499999999999</c:v>
                </c:pt>
                <c:pt idx="79">
                  <c:v>121.818</c:v>
                </c:pt>
                <c:pt idx="80">
                  <c:v>103.764</c:v>
                </c:pt>
                <c:pt idx="81">
                  <c:v>85.944999999999993</c:v>
                </c:pt>
                <c:pt idx="82">
                  <c:v>76.581999999999994</c:v>
                </c:pt>
                <c:pt idx="83">
                  <c:v>74.8</c:v>
                </c:pt>
                <c:pt idx="84">
                  <c:v>74.326999999999998</c:v>
                </c:pt>
                <c:pt idx="85">
                  <c:v>74.055000000000007</c:v>
                </c:pt>
                <c:pt idx="86">
                  <c:v>75.126999999999995</c:v>
                </c:pt>
                <c:pt idx="87">
                  <c:v>74.072999999999993</c:v>
                </c:pt>
                <c:pt idx="88">
                  <c:v>73.436000000000007</c:v>
                </c:pt>
                <c:pt idx="89">
                  <c:v>73.182000000000002</c:v>
                </c:pt>
                <c:pt idx="90">
                  <c:v>73.927000000000007</c:v>
                </c:pt>
                <c:pt idx="91">
                  <c:v>73.344999999999999</c:v>
                </c:pt>
                <c:pt idx="92">
                  <c:v>74.509</c:v>
                </c:pt>
                <c:pt idx="93">
                  <c:v>72.745000000000005</c:v>
                </c:pt>
                <c:pt idx="94">
                  <c:v>74.491</c:v>
                </c:pt>
                <c:pt idx="95">
                  <c:v>75.2</c:v>
                </c:pt>
                <c:pt idx="96">
                  <c:v>74.745000000000005</c:v>
                </c:pt>
                <c:pt idx="97">
                  <c:v>73.382000000000005</c:v>
                </c:pt>
                <c:pt idx="98">
                  <c:v>73.382000000000005</c:v>
                </c:pt>
                <c:pt idx="99">
                  <c:v>73.545000000000002</c:v>
                </c:pt>
                <c:pt idx="100">
                  <c:v>73.563999999999993</c:v>
                </c:pt>
                <c:pt idx="101">
                  <c:v>75.218000000000004</c:v>
                </c:pt>
                <c:pt idx="102">
                  <c:v>73.855000000000004</c:v>
                </c:pt>
                <c:pt idx="103">
                  <c:v>73.909000000000006</c:v>
                </c:pt>
                <c:pt idx="104">
                  <c:v>74.272999999999996</c:v>
                </c:pt>
                <c:pt idx="105">
                  <c:v>73.290999999999997</c:v>
                </c:pt>
                <c:pt idx="106">
                  <c:v>73.418000000000006</c:v>
                </c:pt>
                <c:pt idx="107">
                  <c:v>72.891000000000005</c:v>
                </c:pt>
                <c:pt idx="108">
                  <c:v>73.072999999999993</c:v>
                </c:pt>
                <c:pt idx="109">
                  <c:v>73.817999999999998</c:v>
                </c:pt>
                <c:pt idx="110">
                  <c:v>74</c:v>
                </c:pt>
                <c:pt idx="111">
                  <c:v>74.835999999999999</c:v>
                </c:pt>
                <c:pt idx="112">
                  <c:v>73.781999999999996</c:v>
                </c:pt>
                <c:pt idx="113">
                  <c:v>73.072999999999993</c:v>
                </c:pt>
                <c:pt idx="114">
                  <c:v>73.472999999999999</c:v>
                </c:pt>
                <c:pt idx="115">
                  <c:v>73.709000000000003</c:v>
                </c:pt>
                <c:pt idx="116">
                  <c:v>72.691000000000003</c:v>
                </c:pt>
                <c:pt idx="117">
                  <c:v>73.055000000000007</c:v>
                </c:pt>
                <c:pt idx="118">
                  <c:v>72.454999999999998</c:v>
                </c:pt>
                <c:pt idx="119">
                  <c:v>72.326999999999998</c:v>
                </c:pt>
                <c:pt idx="120">
                  <c:v>71.400000000000006</c:v>
                </c:pt>
                <c:pt idx="121">
                  <c:v>72.436000000000007</c:v>
                </c:pt>
                <c:pt idx="122">
                  <c:v>72.454999999999998</c:v>
                </c:pt>
                <c:pt idx="123">
                  <c:v>72.344999999999999</c:v>
                </c:pt>
                <c:pt idx="124">
                  <c:v>72.781999999999996</c:v>
                </c:pt>
                <c:pt idx="125">
                  <c:v>71.472999999999999</c:v>
                </c:pt>
                <c:pt idx="126">
                  <c:v>71.944999999999993</c:v>
                </c:pt>
                <c:pt idx="127">
                  <c:v>70.927000000000007</c:v>
                </c:pt>
                <c:pt idx="128">
                  <c:v>71.2</c:v>
                </c:pt>
                <c:pt idx="129">
                  <c:v>72.182000000000002</c:v>
                </c:pt>
                <c:pt idx="130">
                  <c:v>72.563999999999993</c:v>
                </c:pt>
                <c:pt idx="131">
                  <c:v>74.090999999999994</c:v>
                </c:pt>
                <c:pt idx="132">
                  <c:v>74.164000000000001</c:v>
                </c:pt>
                <c:pt idx="133">
                  <c:v>74.036000000000001</c:v>
                </c:pt>
                <c:pt idx="134">
                  <c:v>72.400000000000006</c:v>
                </c:pt>
                <c:pt idx="135">
                  <c:v>73.144999999999996</c:v>
                </c:pt>
                <c:pt idx="136">
                  <c:v>74.617999999999995</c:v>
                </c:pt>
                <c:pt idx="137">
                  <c:v>73.072999999999993</c:v>
                </c:pt>
                <c:pt idx="138">
                  <c:v>74.491</c:v>
                </c:pt>
                <c:pt idx="139">
                  <c:v>73.599999999999994</c:v>
                </c:pt>
                <c:pt idx="140">
                  <c:v>73.364000000000004</c:v>
                </c:pt>
                <c:pt idx="141">
                  <c:v>73.182000000000002</c:v>
                </c:pt>
                <c:pt idx="142">
                  <c:v>73.927000000000007</c:v>
                </c:pt>
                <c:pt idx="143">
                  <c:v>73.344999999999999</c:v>
                </c:pt>
                <c:pt idx="144">
                  <c:v>73.981999999999999</c:v>
                </c:pt>
                <c:pt idx="145">
                  <c:v>74.254999999999995</c:v>
                </c:pt>
                <c:pt idx="146">
                  <c:v>74.072999999999993</c:v>
                </c:pt>
                <c:pt idx="147">
                  <c:v>74.182000000000002</c:v>
                </c:pt>
                <c:pt idx="148">
                  <c:v>73.709000000000003</c:v>
                </c:pt>
                <c:pt idx="149">
                  <c:v>73.108999999999995</c:v>
                </c:pt>
                <c:pt idx="150">
                  <c:v>73.927000000000007</c:v>
                </c:pt>
                <c:pt idx="151">
                  <c:v>72.527000000000001</c:v>
                </c:pt>
                <c:pt idx="152">
                  <c:v>72.944999999999993</c:v>
                </c:pt>
                <c:pt idx="153">
                  <c:v>73.072999999999993</c:v>
                </c:pt>
                <c:pt idx="154">
                  <c:v>73.763999999999996</c:v>
                </c:pt>
                <c:pt idx="155">
                  <c:v>73.763999999999996</c:v>
                </c:pt>
                <c:pt idx="156">
                  <c:v>74.126999999999995</c:v>
                </c:pt>
                <c:pt idx="157">
                  <c:v>72.745000000000005</c:v>
                </c:pt>
                <c:pt idx="158">
                  <c:v>73.709000000000003</c:v>
                </c:pt>
                <c:pt idx="159">
                  <c:v>74.909000000000006</c:v>
                </c:pt>
                <c:pt idx="160">
                  <c:v>76.144999999999996</c:v>
                </c:pt>
                <c:pt idx="161">
                  <c:v>76.873000000000005</c:v>
                </c:pt>
                <c:pt idx="162">
                  <c:v>75.963999999999999</c:v>
                </c:pt>
                <c:pt idx="163">
                  <c:v>75.545000000000002</c:v>
                </c:pt>
                <c:pt idx="164">
                  <c:v>74.927000000000007</c:v>
                </c:pt>
                <c:pt idx="165">
                  <c:v>75.817999999999998</c:v>
                </c:pt>
                <c:pt idx="166">
                  <c:v>75.126999999999995</c:v>
                </c:pt>
                <c:pt idx="167">
                  <c:v>75.563999999999993</c:v>
                </c:pt>
                <c:pt idx="168">
                  <c:v>75.254999999999995</c:v>
                </c:pt>
                <c:pt idx="169">
                  <c:v>75.382000000000005</c:v>
                </c:pt>
                <c:pt idx="170">
                  <c:v>74.981999999999999</c:v>
                </c:pt>
                <c:pt idx="171">
                  <c:v>74.418000000000006</c:v>
                </c:pt>
                <c:pt idx="172">
                  <c:v>75.182000000000002</c:v>
                </c:pt>
                <c:pt idx="173">
                  <c:v>75.344999999999999</c:v>
                </c:pt>
                <c:pt idx="174">
                  <c:v>75.436000000000007</c:v>
                </c:pt>
                <c:pt idx="175">
                  <c:v>73.617999999999995</c:v>
                </c:pt>
                <c:pt idx="176">
                  <c:v>74.709000000000003</c:v>
                </c:pt>
                <c:pt idx="177">
                  <c:v>74.144999999999996</c:v>
                </c:pt>
                <c:pt idx="178">
                  <c:v>73.891000000000005</c:v>
                </c:pt>
                <c:pt idx="179">
                  <c:v>73.164000000000001</c:v>
                </c:pt>
                <c:pt idx="180">
                  <c:v>74.072999999999993</c:v>
                </c:pt>
                <c:pt idx="181">
                  <c:v>74.254999999999995</c:v>
                </c:pt>
                <c:pt idx="182">
                  <c:v>73.581999999999994</c:v>
                </c:pt>
                <c:pt idx="183">
                  <c:v>73.909000000000006</c:v>
                </c:pt>
                <c:pt idx="184">
                  <c:v>74.635999999999996</c:v>
                </c:pt>
                <c:pt idx="185">
                  <c:v>74</c:v>
                </c:pt>
                <c:pt idx="186">
                  <c:v>75.272999999999996</c:v>
                </c:pt>
                <c:pt idx="187">
                  <c:v>77.436000000000007</c:v>
                </c:pt>
                <c:pt idx="188">
                  <c:v>78.400000000000006</c:v>
                </c:pt>
                <c:pt idx="189">
                  <c:v>79.308999999999997</c:v>
                </c:pt>
                <c:pt idx="190">
                  <c:v>76.018000000000001</c:v>
                </c:pt>
                <c:pt idx="191">
                  <c:v>74.673000000000002</c:v>
                </c:pt>
                <c:pt idx="192">
                  <c:v>73.927000000000007</c:v>
                </c:pt>
                <c:pt idx="193">
                  <c:v>74.545000000000002</c:v>
                </c:pt>
                <c:pt idx="194">
                  <c:v>73.963999999999999</c:v>
                </c:pt>
                <c:pt idx="195">
                  <c:v>73.8</c:v>
                </c:pt>
                <c:pt idx="196">
                  <c:v>74.290999999999997</c:v>
                </c:pt>
                <c:pt idx="197">
                  <c:v>74.326999999999998</c:v>
                </c:pt>
                <c:pt idx="198">
                  <c:v>75.182000000000002</c:v>
                </c:pt>
                <c:pt idx="199">
                  <c:v>74.691000000000003</c:v>
                </c:pt>
                <c:pt idx="200">
                  <c:v>74.909000000000006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A!$AH$22:$AH$222</c:f>
              <c:numCache>
                <c:formatCode>0.00</c:formatCode>
                <c:ptCount val="201"/>
                <c:pt idx="0">
                  <c:v>84.074610086807581</c:v>
                </c:pt>
                <c:pt idx="1">
                  <c:v>83.974007188749866</c:v>
                </c:pt>
                <c:pt idx="2">
                  <c:v>83.873389198376088</c:v>
                </c:pt>
                <c:pt idx="3">
                  <c:v>83.772754855298231</c:v>
                </c:pt>
                <c:pt idx="4">
                  <c:v>83.672102796502699</c:v>
                </c:pt>
                <c:pt idx="5">
                  <c:v>83.571431548297355</c:v>
                </c:pt>
                <c:pt idx="6">
                  <c:v>83.470739517663091</c:v>
                </c:pt>
                <c:pt idx="7">
                  <c:v>83.37002498297079</c:v>
                </c:pt>
                <c:pt idx="8">
                  <c:v>83.269286084021999</c:v>
                </c:pt>
                <c:pt idx="9">
                  <c:v>83.168520811370584</c:v>
                </c:pt>
                <c:pt idx="10">
                  <c:v>83.067726994879948</c:v>
                </c:pt>
                <c:pt idx="11">
                  <c:v>82.966902291468813</c:v>
                </c:pt>
                <c:pt idx="12">
                  <c:v>82.866044171997046</c:v>
                </c:pt>
                <c:pt idx="13">
                  <c:v>82.765149907241067</c:v>
                </c:pt>
                <c:pt idx="14">
                  <c:v>82.664216552907249</c:v>
                </c:pt>
                <c:pt idx="15">
                  <c:v>82.563240933630098</c:v>
                </c:pt>
                <c:pt idx="16">
                  <c:v>82.462219625902094</c:v>
                </c:pt>
                <c:pt idx="17">
                  <c:v>82.361148939881573</c:v>
                </c:pt>
                <c:pt idx="18">
                  <c:v>82.260024900029478</c:v>
                </c:pt>
                <c:pt idx="19">
                  <c:v>82.158843224543361</c:v>
                </c:pt>
                <c:pt idx="20">
                  <c:v>82.057599303628848</c:v>
                </c:pt>
                <c:pt idx="21">
                  <c:v>81.956288176928851</c:v>
                </c:pt>
                <c:pt idx="22">
                  <c:v>81.854904511470991</c:v>
                </c:pt>
                <c:pt idx="23">
                  <c:v>81.75344258517481</c:v>
                </c:pt>
                <c:pt idx="24">
                  <c:v>81.651896293317407</c:v>
                </c:pt>
                <c:pt idx="25">
                  <c:v>81.550259234673177</c:v>
                </c:pt>
                <c:pt idx="26">
                  <c:v>81.448525052382323</c:v>
                </c:pt>
                <c:pt idx="27">
                  <c:v>81.346688541015794</c:v>
                </c:pt>
                <c:pt idx="28">
                  <c:v>81.244748932828301</c:v>
                </c:pt>
                <c:pt idx="29">
                  <c:v>81.14271904810694</c:v>
                </c:pt>
                <c:pt idx="30">
                  <c:v>81.040649362241396</c:v>
                </c:pt>
                <c:pt idx="31">
                  <c:v>80.938687883665722</c:v>
                </c:pt>
                <c:pt idx="32">
                  <c:v>80.837220992876112</c:v>
                </c:pt>
                <c:pt idx="33">
                  <c:v>80.737186154625817</c:v>
                </c:pt>
                <c:pt idx="34">
                  <c:v>80.640725932539937</c:v>
                </c:pt>
                <c:pt idx="35">
                  <c:v>80.552472603884752</c:v>
                </c:pt>
                <c:pt idx="36">
                  <c:v>80.481908434208393</c:v>
                </c:pt>
                <c:pt idx="37">
                  <c:v>80.447399423919322</c:v>
                </c:pt>
                <c:pt idx="38">
                  <c:v>80.482554139992175</c:v>
                </c:pt>
                <c:pt idx="39">
                  <c:v>80.645347023667952</c:v>
                </c:pt>
                <c:pt idx="40">
                  <c:v>81.029749998286889</c:v>
                </c:pt>
                <c:pt idx="41">
                  <c:v>81.778255461713442</c:v>
                </c:pt>
                <c:pt idx="42">
                  <c:v>83.091664596624369</c:v>
                </c:pt>
                <c:pt idx="43">
                  <c:v>85.230275551564716</c:v>
                </c:pt>
                <c:pt idx="44">
                  <c:v>88.499086831805727</c:v>
                </c:pt>
                <c:pt idx="45">
                  <c:v>93.210205792643194</c:v>
                </c:pt>
                <c:pt idx="46">
                  <c:v>99.61963164622729</c:v>
                </c:pt>
                <c:pt idx="47">
                  <c:v>107.84338785085305</c:v>
                </c:pt>
                <c:pt idx="48">
                  <c:v>117.76828822883745</c:v>
                </c:pt>
                <c:pt idx="49">
                  <c:v>128.98205268269876</c:v>
                </c:pt>
                <c:pt idx="50">
                  <c:v>140.75135364736133</c:v>
                </c:pt>
                <c:pt idx="51">
                  <c:v>152.07059623457309</c:v>
                </c:pt>
                <c:pt idx="52">
                  <c:v>161.78777273628242</c:v>
                </c:pt>
                <c:pt idx="53">
                  <c:v>168.79022680709127</c:v>
                </c:pt>
                <c:pt idx="54">
                  <c:v>172.21052478612555</c:v>
                </c:pt>
                <c:pt idx="55">
                  <c:v>171.60018853206554</c:v>
                </c:pt>
                <c:pt idx="56">
                  <c:v>167.02328599791551</c:v>
                </c:pt>
                <c:pt idx="57">
                  <c:v>159.04293326676839</c:v>
                </c:pt>
                <c:pt idx="58">
                  <c:v>148.60468397676604</c:v>
                </c:pt>
                <c:pt idx="59">
                  <c:v>136.8503040294332</c:v>
                </c:pt>
                <c:pt idx="60">
                  <c:v>124.91296861888863</c:v>
                </c:pt>
                <c:pt idx="61">
                  <c:v>113.74522524676657</c:v>
                </c:pt>
                <c:pt idx="62">
                  <c:v>104.01611881623555</c:v>
                </c:pt>
                <c:pt idx="63">
                  <c:v>96.091140066930393</c:v>
                </c:pt>
                <c:pt idx="64">
                  <c:v>90.086794880435875</c:v>
                </c:pt>
                <c:pt idx="65">
                  <c:v>85.976002895800562</c:v>
                </c:pt>
                <c:pt idx="66">
                  <c:v>83.711363602331758</c:v>
                </c:pt>
                <c:pt idx="67">
                  <c:v>83.327481157236221</c:v>
                </c:pt>
                <c:pt idx="68">
                  <c:v>84.980102089119242</c:v>
                </c:pt>
                <c:pt idx="69">
                  <c:v>88.885092466787029</c:v>
                </c:pt>
                <c:pt idx="70">
                  <c:v>95.146295907257837</c:v>
                </c:pt>
                <c:pt idx="71">
                  <c:v>103.51412735389547</c:v>
                </c:pt>
                <c:pt idx="72">
                  <c:v>113.18030871880751</c:v>
                </c:pt>
                <c:pt idx="73">
                  <c:v>122.74640207216383</c:v>
                </c:pt>
                <c:pt idx="74">
                  <c:v>130.46002765093726</c:v>
                </c:pt>
                <c:pt idx="75">
                  <c:v>134.68791516627417</c:v>
                </c:pt>
                <c:pt idx="76">
                  <c:v>134.44935009238395</c:v>
                </c:pt>
                <c:pt idx="77">
                  <c:v>129.76476305223233</c:v>
                </c:pt>
                <c:pt idx="78">
                  <c:v>121.64473340836645</c:v>
                </c:pt>
                <c:pt idx="79">
                  <c:v>111.72337245800315</c:v>
                </c:pt>
                <c:pt idx="80">
                  <c:v>101.71593923070589</c:v>
                </c:pt>
                <c:pt idx="81">
                  <c:v>92.944891821482983</c:v>
                </c:pt>
                <c:pt idx="82">
                  <c:v>86.105035783849019</c:v>
                </c:pt>
                <c:pt idx="83">
                  <c:v>81.293013432526379</c:v>
                </c:pt>
                <c:pt idx="84">
                  <c:v>78.206444370855493</c:v>
                </c:pt>
                <c:pt idx="85">
                  <c:v>76.38055906258522</c:v>
                </c:pt>
                <c:pt idx="86">
                  <c:v>75.366715975569122</c:v>
                </c:pt>
                <c:pt idx="87">
                  <c:v>74.82097488055885</c:v>
                </c:pt>
                <c:pt idx="88">
                  <c:v>74.519398671973235</c:v>
                </c:pt>
                <c:pt idx="89">
                  <c:v>74.334500859161381</c:v>
                </c:pt>
                <c:pt idx="90">
                  <c:v>74.20186668629978</c:v>
                </c:pt>
                <c:pt idx="91">
                  <c:v>74.092397408861899</c:v>
                </c:pt>
                <c:pt idx="92">
                  <c:v>73.99433942170333</c:v>
                </c:pt>
                <c:pt idx="93">
                  <c:v>73.903507339551084</c:v>
                </c:pt>
                <c:pt idx="94">
                  <c:v>73.818664381645988</c:v>
                </c:pt>
                <c:pt idx="95">
                  <c:v>73.739591867865016</c:v>
                </c:pt>
                <c:pt idx="96">
                  <c:v>73.666367018928966</c:v>
                </c:pt>
                <c:pt idx="97">
                  <c:v>73.599118622537205</c:v>
                </c:pt>
                <c:pt idx="98">
                  <c:v>73.537951672924152</c:v>
                </c:pt>
                <c:pt idx="99">
                  <c:v>73.482926961128527</c:v>
                </c:pt>
                <c:pt idx="100">
                  <c:v>73.434059583264258</c:v>
                </c:pt>
                <c:pt idx="101">
                  <c:v>73.391329564030883</c:v>
                </c:pt>
                <c:pt idx="102">
                  <c:v>73.354711189438348</c:v>
                </c:pt>
                <c:pt idx="103">
                  <c:v>73.3242381350817</c:v>
                </c:pt>
                <c:pt idx="104">
                  <c:v>73.300130447064717</c:v>
                </c:pt>
                <c:pt idx="105">
                  <c:v>73.283008125115856</c:v>
                </c:pt>
                <c:pt idx="106">
                  <c:v>73.274185932949379</c:v>
                </c:pt>
                <c:pt idx="107">
                  <c:v>73.275965674898615</c:v>
                </c:pt>
                <c:pt idx="108">
                  <c:v>73.291720161577246</c:v>
                </c:pt>
                <c:pt idx="109">
                  <c:v>73.325459381325928</c:v>
                </c:pt>
                <c:pt idx="110">
                  <c:v>73.380609726144598</c:v>
                </c:pt>
                <c:pt idx="111">
                  <c:v>73.458044212273236</c:v>
                </c:pt>
                <c:pt idx="112">
                  <c:v>73.553954333959339</c:v>
                </c:pt>
                <c:pt idx="113">
                  <c:v>73.658674050725963</c:v>
                </c:pt>
                <c:pt idx="114">
                  <c:v>73.757597311189841</c:v>
                </c:pt>
                <c:pt idx="115">
                  <c:v>73.834570101633233</c:v>
                </c:pt>
                <c:pt idx="116">
                  <c:v>73.876811418013034</c:v>
                </c:pt>
                <c:pt idx="117">
                  <c:v>73.879307506158099</c:v>
                </c:pt>
                <c:pt idx="118">
                  <c:v>73.846573790850471</c:v>
                </c:pt>
                <c:pt idx="119">
                  <c:v>73.790894671040007</c:v>
                </c:pt>
                <c:pt idx="120">
                  <c:v>73.72793112069705</c:v>
                </c:pt>
                <c:pt idx="121">
                  <c:v>73.671801784171706</c:v>
                </c:pt>
                <c:pt idx="122">
                  <c:v>73.631693316617046</c:v>
                </c:pt>
                <c:pt idx="123">
                  <c:v>73.610945645062799</c:v>
                </c:pt>
                <c:pt idx="124">
                  <c:v>73.608231208893699</c:v>
                </c:pt>
                <c:pt idx="125">
                  <c:v>73.619686790876386</c:v>
                </c:pt>
                <c:pt idx="126">
                  <c:v>73.640887415608731</c:v>
                </c:pt>
                <c:pt idx="127">
                  <c:v>73.668071614463557</c:v>
                </c:pt>
                <c:pt idx="128">
                  <c:v>73.698580014468035</c:v>
                </c:pt>
                <c:pt idx="129">
                  <c:v>73.73077626214608</c:v>
                </c:pt>
                <c:pt idx="130">
                  <c:v>73.763759592404824</c:v>
                </c:pt>
                <c:pt idx="131">
                  <c:v>73.797074621493906</c:v>
                </c:pt>
                <c:pt idx="132">
                  <c:v>73.83050191177189</c:v>
                </c:pt>
                <c:pt idx="133">
                  <c:v>73.863934463993573</c:v>
                </c:pt>
                <c:pt idx="134">
                  <c:v>73.897315156001412</c:v>
                </c:pt>
                <c:pt idx="135">
                  <c:v>73.930608742001297</c:v>
                </c:pt>
                <c:pt idx="136">
                  <c:v>73.96379048128081</c:v>
                </c:pt>
                <c:pt idx="137">
                  <c:v>73.996841758765399</c:v>
                </c:pt>
                <c:pt idx="138">
                  <c:v>74.029748329073968</c:v>
                </c:pt>
                <c:pt idx="139">
                  <c:v>74.062499463650695</c:v>
                </c:pt>
                <c:pt idx="140">
                  <c:v>74.095087401460717</c:v>
                </c:pt>
                <c:pt idx="141">
                  <c:v>74.127506915286062</c:v>
                </c:pt>
                <c:pt idx="142">
                  <c:v>74.15975493888179</c:v>
                </c:pt>
                <c:pt idx="143">
                  <c:v>74.191830238686649</c:v>
                </c:pt>
                <c:pt idx="144">
                  <c:v>74.223733123774409</c:v>
                </c:pt>
                <c:pt idx="145">
                  <c:v>74.255465190148186</c:v>
                </c:pt>
                <c:pt idx="146">
                  <c:v>74.287029096103183</c:v>
                </c:pt>
                <c:pt idx="147">
                  <c:v>74.318428365641694</c:v>
                </c:pt>
                <c:pt idx="148">
                  <c:v>74.349667217124249</c:v>
                </c:pt>
                <c:pt idx="149">
                  <c:v>74.380750414537033</c:v>
                </c:pt>
                <c:pt idx="150">
                  <c:v>74.411683138955269</c:v>
                </c:pt>
                <c:pt idx="151">
                  <c:v>74.442470877979318</c:v>
                </c:pt>
                <c:pt idx="152">
                  <c:v>74.473119331112372</c:v>
                </c:pt>
                <c:pt idx="153">
                  <c:v>74.503634329234188</c:v>
                </c:pt>
                <c:pt idx="154">
                  <c:v>74.534021766499365</c:v>
                </c:pt>
                <c:pt idx="155">
                  <c:v>74.564287543154066</c:v>
                </c:pt>
                <c:pt idx="156">
                  <c:v>74.594437517917399</c:v>
                </c:pt>
                <c:pt idx="157">
                  <c:v>74.624477468715625</c:v>
                </c:pt>
                <c:pt idx="158">
                  <c:v>74.654413060686977</c:v>
                </c:pt>
                <c:pt idx="159">
                  <c:v>74.684249820494045</c:v>
                </c:pt>
                <c:pt idx="160">
                  <c:v>74.713993116087963</c:v>
                </c:pt>
                <c:pt idx="161">
                  <c:v>74.743648141167554</c:v>
                </c:pt>
                <c:pt idx="162">
                  <c:v>74.773219903664057</c:v>
                </c:pt>
                <c:pt idx="163">
                  <c:v>74.802713217661847</c:v>
                </c:pt>
                <c:pt idx="164">
                  <c:v>74.832132698237217</c:v>
                </c:pt>
                <c:pt idx="165">
                  <c:v>74.861482758760204</c:v>
                </c:pt>
                <c:pt idx="166">
                  <c:v>74.890767610262472</c:v>
                </c:pt>
                <c:pt idx="167">
                  <c:v>74.919991262524235</c:v>
                </c:pt>
                <c:pt idx="168">
                  <c:v>74.949157526578063</c:v>
                </c:pt>
                <c:pt idx="169">
                  <c:v>74.978270018368264</c:v>
                </c:pt>
                <c:pt idx="170">
                  <c:v>75.00733216333866</c:v>
                </c:pt>
                <c:pt idx="171">
                  <c:v>75.036347201753628</c:v>
                </c:pt>
                <c:pt idx="172">
                  <c:v>75.06531819458452</c:v>
                </c:pt>
                <c:pt idx="173">
                  <c:v>75.094248029817493</c:v>
                </c:pt>
                <c:pt idx="174">
                  <c:v>75.123139429060174</c:v>
                </c:pt>
                <c:pt idx="175">
                  <c:v>75.151994954343365</c:v>
                </c:pt>
                <c:pt idx="176">
                  <c:v>75.180817015029859</c:v>
                </c:pt>
                <c:pt idx="177">
                  <c:v>75.209607874756969</c:v>
                </c:pt>
                <c:pt idx="178">
                  <c:v>75.238369658351374</c:v>
                </c:pt>
                <c:pt idx="179">
                  <c:v>75.267104358665947</c:v>
                </c:pt>
                <c:pt idx="180">
                  <c:v>75.295813843297353</c:v>
                </c:pt>
                <c:pt idx="181">
                  <c:v>75.324499861151125</c:v>
                </c:pt>
                <c:pt idx="182">
                  <c:v>75.353164048828077</c:v>
                </c:pt>
                <c:pt idx="183">
                  <c:v>75.38180793681174</c:v>
                </c:pt>
                <c:pt idx="184">
                  <c:v>75.410432955441465</c:v>
                </c:pt>
                <c:pt idx="185">
                  <c:v>75.439040440660321</c:v>
                </c:pt>
                <c:pt idx="186">
                  <c:v>75.467631639530794</c:v>
                </c:pt>
                <c:pt idx="187">
                  <c:v>75.496207715513634</c:v>
                </c:pt>
                <c:pt idx="188">
                  <c:v>75.524769753508906</c:v>
                </c:pt>
                <c:pt idx="189">
                  <c:v>75.553318764659366</c:v>
                </c:pt>
                <c:pt idx="190">
                  <c:v>75.581855690919056</c:v>
                </c:pt>
                <c:pt idx="191">
                  <c:v>75.610381409390428</c:v>
                </c:pt>
                <c:pt idx="192">
                  <c:v>75.638896736435541</c:v>
                </c:pt>
                <c:pt idx="193">
                  <c:v>75.667402431567254</c:v>
                </c:pt>
                <c:pt idx="194">
                  <c:v>75.695899201126721</c:v>
                </c:pt>
                <c:pt idx="195">
                  <c:v>75.72438770175512</c:v>
                </c:pt>
                <c:pt idx="196">
                  <c:v>75.75286854366658</c:v>
                </c:pt>
                <c:pt idx="197">
                  <c:v>75.781342293730802</c:v>
                </c:pt>
                <c:pt idx="198">
                  <c:v>75.809809478373168</c:v>
                </c:pt>
                <c:pt idx="199">
                  <c:v>75.83827058630051</c:v>
                </c:pt>
                <c:pt idx="200">
                  <c:v>75.866726071060882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A!$BN$22:$BN$222</c:f>
              <c:numCache>
                <c:formatCode>General</c:formatCode>
                <c:ptCount val="201"/>
                <c:pt idx="0">
                  <c:v>84.074610086807581</c:v>
                </c:pt>
                <c:pt idx="1">
                  <c:v>83.974007188749866</c:v>
                </c:pt>
                <c:pt idx="2">
                  <c:v>83.873389198376088</c:v>
                </c:pt>
                <c:pt idx="3">
                  <c:v>83.772754855298231</c:v>
                </c:pt>
                <c:pt idx="4">
                  <c:v>83.672102796502699</c:v>
                </c:pt>
                <c:pt idx="5">
                  <c:v>83.571431548297355</c:v>
                </c:pt>
                <c:pt idx="6">
                  <c:v>83.470739517663091</c:v>
                </c:pt>
                <c:pt idx="7">
                  <c:v>83.37002498297079</c:v>
                </c:pt>
                <c:pt idx="8">
                  <c:v>83.269286084021999</c:v>
                </c:pt>
                <c:pt idx="9">
                  <c:v>83.168520811370584</c:v>
                </c:pt>
                <c:pt idx="10">
                  <c:v>83.067726994879948</c:v>
                </c:pt>
                <c:pt idx="11">
                  <c:v>82.966902291468813</c:v>
                </c:pt>
                <c:pt idx="12">
                  <c:v>82.866044171997046</c:v>
                </c:pt>
                <c:pt idx="13">
                  <c:v>82.765149907241067</c:v>
                </c:pt>
                <c:pt idx="14">
                  <c:v>82.66421655290722</c:v>
                </c:pt>
                <c:pt idx="15">
                  <c:v>82.563240933629928</c:v>
                </c:pt>
                <c:pt idx="16">
                  <c:v>82.462219625901142</c:v>
                </c:pt>
                <c:pt idx="17">
                  <c:v>82.361148939876557</c:v>
                </c:pt>
                <c:pt idx="18">
                  <c:v>82.260024900004311</c:v>
                </c:pt>
                <c:pt idx="19">
                  <c:v>82.158843224422455</c:v>
                </c:pt>
                <c:pt idx="20">
                  <c:v>82.05759930307272</c:v>
                </c:pt>
                <c:pt idx="21">
                  <c:v>81.956288174480449</c:v>
                </c:pt>
                <c:pt idx="22">
                  <c:v>81.854904501153186</c:v>
                </c:pt>
                <c:pt idx="23">
                  <c:v>81.753442543555835</c:v>
                </c:pt>
                <c:pt idx="24">
                  <c:v>81.651896132625183</c:v>
                </c:pt>
                <c:pt idx="25">
                  <c:v>81.550258640794794</c:v>
                </c:pt>
                <c:pt idx="26">
                  <c:v>81.448522951511094</c:v>
                </c:pt>
                <c:pt idx="27">
                  <c:v>81.346681427233008</c:v>
                </c:pt>
                <c:pt idx="28">
                  <c:v>81.244725875922782</c:v>
                </c:pt>
                <c:pt idx="29">
                  <c:v>81.142647516053813</c:v>
                </c:pt>
                <c:pt idx="30">
                  <c:v>81.040436940183312</c:v>
                </c:pt>
                <c:pt idx="31">
                  <c:v>80.938084077163552</c:v>
                </c:pt>
                <c:pt idx="32">
                  <c:v>80.835578153097543</c:v>
                </c:pt>
                <c:pt idx="33">
                  <c:v>80.732907651182174</c:v>
                </c:pt>
                <c:pt idx="34">
                  <c:v>80.630060270625677</c:v>
                </c:pt>
                <c:pt idx="35">
                  <c:v>80.527022884878647</c:v>
                </c:pt>
                <c:pt idx="36">
                  <c:v>80.423781499478224</c:v>
                </c:pt>
                <c:pt idx="37">
                  <c:v>80.320321209876184</c:v>
                </c:pt>
                <c:pt idx="38">
                  <c:v>80.216626159704049</c:v>
                </c:pt>
                <c:pt idx="39">
                  <c:v>80.112679500023191</c:v>
                </c:pt>
                <c:pt idx="40">
                  <c:v>80.008463350218776</c:v>
                </c:pt>
                <c:pt idx="41">
                  <c:v>79.903958761322059</c:v>
                </c:pt>
                <c:pt idx="42">
                  <c:v>79.799145682690707</c:v>
                </c:pt>
                <c:pt idx="43">
                  <c:v>79.6940029331424</c:v>
                </c:pt>
                <c:pt idx="44">
                  <c:v>79.588508177823769</c:v>
                </c:pt>
                <c:pt idx="45">
                  <c:v>79.482637912310594</c:v>
                </c:pt>
                <c:pt idx="46">
                  <c:v>79.376367455673375</c:v>
                </c:pt>
                <c:pt idx="47">
                  <c:v>79.269670954511241</c:v>
                </c:pt>
                <c:pt idx="48">
                  <c:v>79.162521400256125</c:v>
                </c:pt>
                <c:pt idx="49">
                  <c:v>79.054890662379663</c:v>
                </c:pt>
                <c:pt idx="50">
                  <c:v>78.946749540499965</c:v>
                </c:pt>
                <c:pt idx="51">
                  <c:v>78.838067838781868</c:v>
                </c:pt>
                <c:pt idx="52">
                  <c:v>78.728814466452945</c:v>
                </c:pt>
                <c:pt idx="53">
                  <c:v>78.618957568715246</c:v>
                </c:pt>
                <c:pt idx="54">
                  <c:v>78.508464692814442</c:v>
                </c:pt>
                <c:pt idx="55">
                  <c:v>78.397302994525731</c:v>
                </c:pt>
                <c:pt idx="56">
                  <c:v>78.285439490820011</c:v>
                </c:pt>
                <c:pt idx="57">
                  <c:v>78.172841364967653</c:v>
                </c:pt>
                <c:pt idx="58">
                  <c:v>78.059476330801374</c:v>
                </c:pt>
                <c:pt idx="59">
                  <c:v>77.94531306326698</c:v>
                </c:pt>
                <c:pt idx="60">
                  <c:v>77.830321702708673</c:v>
                </c:pt>
                <c:pt idx="61">
                  <c:v>77.714474440519879</c:v>
                </c:pt>
                <c:pt idx="62">
                  <c:v>77.597746193791124</c:v>
                </c:pt>
                <c:pt idx="63">
                  <c:v>77.480115376340592</c:v>
                </c:pt>
                <c:pt idx="64">
                  <c:v>77.361564772947446</c:v>
                </c:pt>
                <c:pt idx="65">
                  <c:v>77.242082522639095</c:v>
                </c:pt>
                <c:pt idx="66">
                  <c:v>77.121663215416504</c:v>
                </c:pt>
                <c:pt idx="67">
                  <c:v>77.000309104735365</c:v>
                </c:pt>
                <c:pt idx="68">
                  <c:v>76.878031435286957</c:v>
                </c:pt>
                <c:pt idx="69">
                  <c:v>76.7548518820374</c:v>
                </c:pt>
                <c:pt idx="70">
                  <c:v>76.630804091987869</c:v>
                </c:pt>
                <c:pt idx="71">
                  <c:v>76.505935314639203</c:v>
                </c:pt>
                <c:pt idx="72">
                  <c:v>76.380308100635233</c:v>
                </c:pt>
                <c:pt idx="73">
                  <c:v>76.254002040534786</c:v>
                </c:pt>
                <c:pt idx="74">
                  <c:v>76.127115507198823</c:v>
                </c:pt>
                <c:pt idx="75">
                  <c:v>75.999767356058186</c:v>
                </c:pt>
                <c:pt idx="76">
                  <c:v>75.872098527835846</c:v>
                </c:pt>
                <c:pt idx="77">
                  <c:v>75.744273488569974</c:v>
                </c:pt>
                <c:pt idx="78">
                  <c:v>75.616481432596046</c:v>
                </c:pt>
                <c:pt idx="79">
                  <c:v>75.488937166240277</c:v>
                </c:pt>
                <c:pt idx="80">
                  <c:v>75.361881584226339</c:v>
                </c:pt>
                <c:pt idx="81">
                  <c:v>75.235581648201858</c:v>
                </c:pt>
                <c:pt idx="82">
                  <c:v>75.110329778390906</c:v>
                </c:pt>
                <c:pt idx="83">
                  <c:v>74.986442576194065</c:v>
                </c:pt>
                <c:pt idx="84">
                  <c:v>74.864258808453897</c:v>
                </c:pt>
                <c:pt idx="85">
                  <c:v>74.744136603674292</c:v>
                </c:pt>
                <c:pt idx="86">
                  <c:v>74.626449836888654</c:v>
                </c:pt>
                <c:pt idx="87">
                  <c:v>74.511583712712195</c:v>
                </c:pt>
                <c:pt idx="88">
                  <c:v>74.399929594314187</c:v>
                </c:pt>
                <c:pt idx="89">
                  <c:v>74.291879167799564</c:v>
                </c:pt>
                <c:pt idx="90">
                  <c:v>74.187818074296047</c:v>
                </c:pt>
                <c:pt idx="91">
                  <c:v>74.088119182826304</c:v>
                </c:pt>
                <c:pt idx="92">
                  <c:v>73.993135712383491</c:v>
                </c:pt>
                <c:pt idx="93">
                  <c:v>73.903194438091788</c:v>
                </c:pt>
                <c:pt idx="94">
                  <c:v>73.818589230849227</c:v>
                </c:pt>
                <c:pt idx="95">
                  <c:v>73.739575180119331</c:v>
                </c:pt>
                <c:pt idx="96">
                  <c:v>73.666363534378903</c:v>
                </c:pt>
                <c:pt idx="97">
                  <c:v>73.599117663321465</c:v>
                </c:pt>
                <c:pt idx="98">
                  <c:v>73.537950201886687</c:v>
                </c:pt>
                <c:pt idx="99">
                  <c:v>73.482921481505798</c:v>
                </c:pt>
                <c:pt idx="100">
                  <c:v>73.434039292653807</c:v>
                </c:pt>
                <c:pt idx="101">
                  <c:v>73.391259959539283</c:v>
                </c:pt>
                <c:pt idx="102">
                  <c:v>73.354490647319324</c:v>
                </c:pt>
                <c:pt idx="103">
                  <c:v>73.323592768964204</c:v>
                </c:pt>
                <c:pt idx="104">
                  <c:v>73.298386316329427</c:v>
                </c:pt>
                <c:pt idx="105">
                  <c:v>73.278654910453582</c:v>
                </c:pt>
                <c:pt idx="106">
                  <c:v>73.264151350607051</c:v>
                </c:pt>
                <c:pt idx="107">
                  <c:v>73.254603439884079</c:v>
                </c:pt>
                <c:pt idx="108">
                  <c:v>73.249719875756426</c:v>
                </c:pt>
                <c:pt idx="109">
                  <c:v>73.249196014752471</c:v>
                </c:pt>
                <c:pt idx="110">
                  <c:v>73.25271934855185</c:v>
                </c:pt>
                <c:pt idx="111">
                  <c:v>73.259974561397428</c:v>
                </c:pt>
                <c:pt idx="112">
                  <c:v>73.270648073056734</c:v>
                </c:pt>
                <c:pt idx="113">
                  <c:v>73.284432005214128</c:v>
                </c:pt>
                <c:pt idx="114">
                  <c:v>73.30102754023946</c:v>
                </c:pt>
                <c:pt idx="115">
                  <c:v>73.320147668415913</c:v>
                </c:pt>
                <c:pt idx="116">
                  <c:v>73.341519342131193</c:v>
                </c:pt>
                <c:pt idx="117">
                  <c:v>73.36488507294078</c:v>
                </c:pt>
                <c:pt idx="118">
                  <c:v>73.39000401990009</c:v>
                </c:pt>
                <c:pt idx="119">
                  <c:v>73.416652625528172</c:v>
                </c:pt>
                <c:pt idx="120">
                  <c:v>73.444624859794445</c:v>
                </c:pt>
                <c:pt idx="121">
                  <c:v>73.473732133295897</c:v>
                </c:pt>
                <c:pt idx="122">
                  <c:v>73.503802939024297</c:v>
                </c:pt>
                <c:pt idx="123">
                  <c:v>73.534682278489342</c:v>
                </c:pt>
                <c:pt idx="124">
                  <c:v>73.566230923072879</c:v>
                </c:pt>
                <c:pt idx="125">
                  <c:v>73.598324555861851</c:v>
                </c:pt>
                <c:pt idx="126">
                  <c:v>73.630852833266403</c:v>
                </c:pt>
                <c:pt idx="127">
                  <c:v>73.66371839980134</c:v>
                </c:pt>
                <c:pt idx="128">
                  <c:v>73.696835883733357</c:v>
                </c:pt>
                <c:pt idx="129">
                  <c:v>73.730130896034254</c:v>
                </c:pt>
                <c:pt idx="130">
                  <c:v>73.763539050333947</c:v>
                </c:pt>
                <c:pt idx="131">
                  <c:v>73.797005017379945</c:v>
                </c:pt>
                <c:pt idx="132">
                  <c:v>73.830481623897825</c:v>
                </c:pt>
                <c:pt idx="133">
                  <c:v>73.863929002689716</c:v>
                </c:pt>
                <c:pt idx="134">
                  <c:v>73.897313798268613</c:v>
                </c:pt>
                <c:pt idx="135">
                  <c:v>73.930608430262794</c:v>
                </c:pt>
                <c:pt idx="136">
                  <c:v>73.963790415177257</c:v>
                </c:pt>
                <c:pt idx="137">
                  <c:v>73.99684174581995</c:v>
                </c:pt>
                <c:pt idx="138">
                  <c:v>74.029748326732616</c:v>
                </c:pt>
                <c:pt idx="139">
                  <c:v>74.062499463259599</c:v>
                </c:pt>
                <c:pt idx="140">
                  <c:v>74.095087401400392</c:v>
                </c:pt>
                <c:pt idx="141">
                  <c:v>74.127506915277465</c:v>
                </c:pt>
                <c:pt idx="142">
                  <c:v>74.159754938880653</c:v>
                </c:pt>
                <c:pt idx="143">
                  <c:v>74.191830238686507</c:v>
                </c:pt>
                <c:pt idx="144">
                  <c:v>74.223733123774394</c:v>
                </c:pt>
                <c:pt idx="145">
                  <c:v>74.255465190148186</c:v>
                </c:pt>
                <c:pt idx="146">
                  <c:v>74.287029096103183</c:v>
                </c:pt>
                <c:pt idx="147">
                  <c:v>74.318428365641694</c:v>
                </c:pt>
                <c:pt idx="148">
                  <c:v>74.349667217124249</c:v>
                </c:pt>
                <c:pt idx="149">
                  <c:v>74.380750414537033</c:v>
                </c:pt>
                <c:pt idx="150">
                  <c:v>74.411683138955269</c:v>
                </c:pt>
                <c:pt idx="151">
                  <c:v>74.442470877979318</c:v>
                </c:pt>
                <c:pt idx="152">
                  <c:v>74.473119331112372</c:v>
                </c:pt>
                <c:pt idx="153">
                  <c:v>74.503634329234188</c:v>
                </c:pt>
                <c:pt idx="154">
                  <c:v>74.534021766499365</c:v>
                </c:pt>
                <c:pt idx="155">
                  <c:v>74.564287543154066</c:v>
                </c:pt>
                <c:pt idx="156">
                  <c:v>74.594437517917399</c:v>
                </c:pt>
                <c:pt idx="157">
                  <c:v>74.624477468715625</c:v>
                </c:pt>
                <c:pt idx="158">
                  <c:v>74.654413060686977</c:v>
                </c:pt>
                <c:pt idx="159">
                  <c:v>74.684249820494045</c:v>
                </c:pt>
                <c:pt idx="160">
                  <c:v>74.713993116087963</c:v>
                </c:pt>
                <c:pt idx="161">
                  <c:v>74.743648141167554</c:v>
                </c:pt>
                <c:pt idx="162">
                  <c:v>74.773219903664057</c:v>
                </c:pt>
                <c:pt idx="163">
                  <c:v>74.802713217661847</c:v>
                </c:pt>
                <c:pt idx="164">
                  <c:v>74.832132698237217</c:v>
                </c:pt>
                <c:pt idx="165">
                  <c:v>74.861482758760204</c:v>
                </c:pt>
                <c:pt idx="166">
                  <c:v>74.890767610262472</c:v>
                </c:pt>
                <c:pt idx="167">
                  <c:v>74.919991262524235</c:v>
                </c:pt>
                <c:pt idx="168">
                  <c:v>74.949157526578063</c:v>
                </c:pt>
                <c:pt idx="169">
                  <c:v>74.978270018368264</c:v>
                </c:pt>
                <c:pt idx="170">
                  <c:v>75.00733216333866</c:v>
                </c:pt>
                <c:pt idx="171">
                  <c:v>75.036347201753628</c:v>
                </c:pt>
                <c:pt idx="172">
                  <c:v>75.06531819458452</c:v>
                </c:pt>
                <c:pt idx="173">
                  <c:v>75.094248029817493</c:v>
                </c:pt>
                <c:pt idx="174">
                  <c:v>75.123139429060174</c:v>
                </c:pt>
                <c:pt idx="175">
                  <c:v>75.151994954343365</c:v>
                </c:pt>
                <c:pt idx="176">
                  <c:v>75.180817015029859</c:v>
                </c:pt>
                <c:pt idx="177">
                  <c:v>75.209607874756969</c:v>
                </c:pt>
                <c:pt idx="178">
                  <c:v>75.238369658351374</c:v>
                </c:pt>
                <c:pt idx="179">
                  <c:v>75.267104358665947</c:v>
                </c:pt>
                <c:pt idx="180">
                  <c:v>75.295813843297353</c:v>
                </c:pt>
                <c:pt idx="181">
                  <c:v>75.324499861151125</c:v>
                </c:pt>
                <c:pt idx="182">
                  <c:v>75.353164048828077</c:v>
                </c:pt>
                <c:pt idx="183">
                  <c:v>75.38180793681174</c:v>
                </c:pt>
                <c:pt idx="184">
                  <c:v>75.410432955441465</c:v>
                </c:pt>
                <c:pt idx="185">
                  <c:v>75.439040440660321</c:v>
                </c:pt>
                <c:pt idx="186">
                  <c:v>75.467631639530794</c:v>
                </c:pt>
                <c:pt idx="187">
                  <c:v>75.496207715513634</c:v>
                </c:pt>
                <c:pt idx="188">
                  <c:v>75.524769753508906</c:v>
                </c:pt>
                <c:pt idx="189">
                  <c:v>75.553318764659366</c:v>
                </c:pt>
                <c:pt idx="190">
                  <c:v>75.581855690919056</c:v>
                </c:pt>
                <c:pt idx="191">
                  <c:v>75.610381409390428</c:v>
                </c:pt>
                <c:pt idx="192">
                  <c:v>75.638896736435541</c:v>
                </c:pt>
                <c:pt idx="193">
                  <c:v>75.667402431567254</c:v>
                </c:pt>
                <c:pt idx="194">
                  <c:v>75.695899201126721</c:v>
                </c:pt>
                <c:pt idx="195">
                  <c:v>75.72438770175512</c:v>
                </c:pt>
                <c:pt idx="196">
                  <c:v>75.75286854366658</c:v>
                </c:pt>
                <c:pt idx="197">
                  <c:v>75.781342293730802</c:v>
                </c:pt>
                <c:pt idx="198">
                  <c:v>75.809809478373168</c:v>
                </c:pt>
                <c:pt idx="199">
                  <c:v>75.83827058630051</c:v>
                </c:pt>
                <c:pt idx="200">
                  <c:v>75.866726071060882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388344"/>
        <c:axId val="290388736"/>
      </c:scatterChart>
      <c:valAx>
        <c:axId val="2903883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0388736"/>
        <c:crosses val="autoZero"/>
        <c:crossBetween val="midCat"/>
      </c:valAx>
      <c:valAx>
        <c:axId val="2903887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0388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B!$C$21</c:f>
          <c:strCache>
            <c:ptCount val="1"/>
            <c:pt idx="0">
              <c:v>4.26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B!$C$22:$C$222</c:f>
              <c:numCache>
                <c:formatCode>General</c:formatCode>
                <c:ptCount val="201"/>
                <c:pt idx="0">
                  <c:v>53.327300000000001</c:v>
                </c:pt>
                <c:pt idx="1">
                  <c:v>53.218200000000003</c:v>
                </c:pt>
                <c:pt idx="2">
                  <c:v>52.836399999999998</c:v>
                </c:pt>
                <c:pt idx="3">
                  <c:v>53.909100000000002</c:v>
                </c:pt>
                <c:pt idx="4">
                  <c:v>53.163600000000002</c:v>
                </c:pt>
                <c:pt idx="5">
                  <c:v>54.181800000000003</c:v>
                </c:pt>
                <c:pt idx="6">
                  <c:v>54.090899999999998</c:v>
                </c:pt>
                <c:pt idx="7">
                  <c:v>53.636400000000002</c:v>
                </c:pt>
                <c:pt idx="8">
                  <c:v>53.327300000000001</c:v>
                </c:pt>
                <c:pt idx="9">
                  <c:v>54.218200000000003</c:v>
                </c:pt>
                <c:pt idx="10">
                  <c:v>54.109099999999998</c:v>
                </c:pt>
                <c:pt idx="11">
                  <c:v>54.509099999999997</c:v>
                </c:pt>
                <c:pt idx="12">
                  <c:v>54.145499999999998</c:v>
                </c:pt>
                <c:pt idx="13">
                  <c:v>54.090899999999998</c:v>
                </c:pt>
                <c:pt idx="14">
                  <c:v>54.9818</c:v>
                </c:pt>
                <c:pt idx="15">
                  <c:v>54.418199999999999</c:v>
                </c:pt>
                <c:pt idx="16">
                  <c:v>53.2</c:v>
                </c:pt>
                <c:pt idx="17">
                  <c:v>52.709099999999999</c:v>
                </c:pt>
                <c:pt idx="18">
                  <c:v>53.327300000000001</c:v>
                </c:pt>
                <c:pt idx="19">
                  <c:v>52.836399999999998</c:v>
                </c:pt>
                <c:pt idx="20">
                  <c:v>53.327300000000001</c:v>
                </c:pt>
                <c:pt idx="21">
                  <c:v>52.381799999999998</c:v>
                </c:pt>
                <c:pt idx="22">
                  <c:v>53.2545</c:v>
                </c:pt>
                <c:pt idx="23">
                  <c:v>52.763599999999997</c:v>
                </c:pt>
                <c:pt idx="24">
                  <c:v>53.072699999999998</c:v>
                </c:pt>
                <c:pt idx="25">
                  <c:v>52.909100000000002</c:v>
                </c:pt>
                <c:pt idx="26">
                  <c:v>53.127299999999998</c:v>
                </c:pt>
                <c:pt idx="27">
                  <c:v>52.781799999999997</c:v>
                </c:pt>
                <c:pt idx="28">
                  <c:v>53.2727</c:v>
                </c:pt>
                <c:pt idx="29">
                  <c:v>54.127299999999998</c:v>
                </c:pt>
                <c:pt idx="30">
                  <c:v>53.581800000000001</c:v>
                </c:pt>
                <c:pt idx="31">
                  <c:v>53.945500000000003</c:v>
                </c:pt>
                <c:pt idx="32">
                  <c:v>53.890900000000002</c:v>
                </c:pt>
                <c:pt idx="33">
                  <c:v>53.181800000000003</c:v>
                </c:pt>
                <c:pt idx="34">
                  <c:v>54.563600000000001</c:v>
                </c:pt>
                <c:pt idx="35">
                  <c:v>54.109099999999998</c:v>
                </c:pt>
                <c:pt idx="36">
                  <c:v>54.509099999999997</c:v>
                </c:pt>
                <c:pt idx="37">
                  <c:v>54.109099999999998</c:v>
                </c:pt>
                <c:pt idx="38">
                  <c:v>54.0182</c:v>
                </c:pt>
                <c:pt idx="39">
                  <c:v>55.290900000000001</c:v>
                </c:pt>
                <c:pt idx="40">
                  <c:v>55.709099999999999</c:v>
                </c:pt>
                <c:pt idx="41">
                  <c:v>55.2</c:v>
                </c:pt>
                <c:pt idx="42">
                  <c:v>55.454500000000003</c:v>
                </c:pt>
                <c:pt idx="43">
                  <c:v>57.9818</c:v>
                </c:pt>
                <c:pt idx="44">
                  <c:v>57.709099999999999</c:v>
                </c:pt>
                <c:pt idx="45">
                  <c:v>58.636400000000002</c:v>
                </c:pt>
                <c:pt idx="46">
                  <c:v>58.890900000000002</c:v>
                </c:pt>
                <c:pt idx="47">
                  <c:v>60.927300000000002</c:v>
                </c:pt>
                <c:pt idx="48">
                  <c:v>62.181800000000003</c:v>
                </c:pt>
                <c:pt idx="49">
                  <c:v>63.381799999999998</c:v>
                </c:pt>
                <c:pt idx="50">
                  <c:v>65.090900000000005</c:v>
                </c:pt>
                <c:pt idx="51">
                  <c:v>69.018199999999993</c:v>
                </c:pt>
                <c:pt idx="52">
                  <c:v>72.472700000000003</c:v>
                </c:pt>
                <c:pt idx="53">
                  <c:v>76.981800000000007</c:v>
                </c:pt>
                <c:pt idx="54">
                  <c:v>83.2727</c:v>
                </c:pt>
                <c:pt idx="55">
                  <c:v>89</c:v>
                </c:pt>
                <c:pt idx="56">
                  <c:v>95.2</c:v>
                </c:pt>
                <c:pt idx="57">
                  <c:v>102.4182</c:v>
                </c:pt>
                <c:pt idx="58">
                  <c:v>108.4909</c:v>
                </c:pt>
                <c:pt idx="59">
                  <c:v>114.0545</c:v>
                </c:pt>
                <c:pt idx="60">
                  <c:v>116.56359999999999</c:v>
                </c:pt>
                <c:pt idx="61">
                  <c:v>119.9273</c:v>
                </c:pt>
                <c:pt idx="62">
                  <c:v>120.7818</c:v>
                </c:pt>
                <c:pt idx="63">
                  <c:v>120.32729999999999</c:v>
                </c:pt>
                <c:pt idx="64">
                  <c:v>118.01819999999999</c:v>
                </c:pt>
                <c:pt idx="65">
                  <c:v>113.4182</c:v>
                </c:pt>
                <c:pt idx="66">
                  <c:v>104.9455</c:v>
                </c:pt>
                <c:pt idx="67">
                  <c:v>88.545500000000004</c:v>
                </c:pt>
                <c:pt idx="68">
                  <c:v>66.072699999999998</c:v>
                </c:pt>
                <c:pt idx="69">
                  <c:v>58.327300000000001</c:v>
                </c:pt>
                <c:pt idx="70">
                  <c:v>57.236400000000003</c:v>
                </c:pt>
                <c:pt idx="71">
                  <c:v>58.527299999999997</c:v>
                </c:pt>
                <c:pt idx="72">
                  <c:v>59.9818</c:v>
                </c:pt>
                <c:pt idx="73">
                  <c:v>61.527299999999997</c:v>
                </c:pt>
                <c:pt idx="74">
                  <c:v>64.072699999999998</c:v>
                </c:pt>
                <c:pt idx="75">
                  <c:v>68.654499999999999</c:v>
                </c:pt>
                <c:pt idx="76">
                  <c:v>73.854500000000002</c:v>
                </c:pt>
                <c:pt idx="77">
                  <c:v>78.690899999999999</c:v>
                </c:pt>
                <c:pt idx="78">
                  <c:v>84.854500000000002</c:v>
                </c:pt>
                <c:pt idx="79">
                  <c:v>87.781800000000004</c:v>
                </c:pt>
                <c:pt idx="80">
                  <c:v>91.436400000000006</c:v>
                </c:pt>
                <c:pt idx="81">
                  <c:v>93.545500000000004</c:v>
                </c:pt>
                <c:pt idx="82">
                  <c:v>94.090900000000005</c:v>
                </c:pt>
                <c:pt idx="83">
                  <c:v>94.836399999999998</c:v>
                </c:pt>
                <c:pt idx="84">
                  <c:v>91.345500000000001</c:v>
                </c:pt>
                <c:pt idx="85">
                  <c:v>85.618200000000002</c:v>
                </c:pt>
                <c:pt idx="86">
                  <c:v>74.454499999999996</c:v>
                </c:pt>
                <c:pt idx="87">
                  <c:v>59.2727</c:v>
                </c:pt>
                <c:pt idx="88">
                  <c:v>52.854500000000002</c:v>
                </c:pt>
                <c:pt idx="89">
                  <c:v>51.781799999999997</c:v>
                </c:pt>
                <c:pt idx="90">
                  <c:v>51.509099999999997</c:v>
                </c:pt>
                <c:pt idx="91">
                  <c:v>52.636400000000002</c:v>
                </c:pt>
                <c:pt idx="92">
                  <c:v>51.4</c:v>
                </c:pt>
                <c:pt idx="93">
                  <c:v>52.2545</c:v>
                </c:pt>
                <c:pt idx="94">
                  <c:v>50.8</c:v>
                </c:pt>
                <c:pt idx="95">
                  <c:v>51.472700000000003</c:v>
                </c:pt>
                <c:pt idx="96">
                  <c:v>51.345500000000001</c:v>
                </c:pt>
                <c:pt idx="97">
                  <c:v>51.218200000000003</c:v>
                </c:pt>
                <c:pt idx="98">
                  <c:v>50.781799999999997</c:v>
                </c:pt>
                <c:pt idx="99">
                  <c:v>49.654499999999999</c:v>
                </c:pt>
                <c:pt idx="100">
                  <c:v>49.945500000000003</c:v>
                </c:pt>
                <c:pt idx="101">
                  <c:v>50.109099999999998</c:v>
                </c:pt>
                <c:pt idx="102">
                  <c:v>50.490900000000003</c:v>
                </c:pt>
                <c:pt idx="103">
                  <c:v>50.472700000000003</c:v>
                </c:pt>
                <c:pt idx="104">
                  <c:v>49.945500000000003</c:v>
                </c:pt>
                <c:pt idx="105">
                  <c:v>50.854500000000002</c:v>
                </c:pt>
                <c:pt idx="106">
                  <c:v>49.418199999999999</c:v>
                </c:pt>
                <c:pt idx="107">
                  <c:v>51.181800000000003</c:v>
                </c:pt>
                <c:pt idx="108">
                  <c:v>49.9636</c:v>
                </c:pt>
                <c:pt idx="109">
                  <c:v>50.509099999999997</c:v>
                </c:pt>
                <c:pt idx="110">
                  <c:v>49.581800000000001</c:v>
                </c:pt>
                <c:pt idx="111">
                  <c:v>49.454500000000003</c:v>
                </c:pt>
                <c:pt idx="112">
                  <c:v>50.836399999999998</c:v>
                </c:pt>
                <c:pt idx="113">
                  <c:v>49.2727</c:v>
                </c:pt>
                <c:pt idx="114">
                  <c:v>49.872700000000002</c:v>
                </c:pt>
                <c:pt idx="115">
                  <c:v>49.9818</c:v>
                </c:pt>
                <c:pt idx="116">
                  <c:v>49.545499999999997</c:v>
                </c:pt>
                <c:pt idx="117">
                  <c:v>49.509099999999997</c:v>
                </c:pt>
                <c:pt idx="118">
                  <c:v>49.7273</c:v>
                </c:pt>
                <c:pt idx="119">
                  <c:v>48.509099999999997</c:v>
                </c:pt>
                <c:pt idx="120">
                  <c:v>49.436399999999999</c:v>
                </c:pt>
                <c:pt idx="121">
                  <c:v>49.309100000000001</c:v>
                </c:pt>
                <c:pt idx="122">
                  <c:v>48.509099999999997</c:v>
                </c:pt>
                <c:pt idx="123">
                  <c:v>49.618200000000002</c:v>
                </c:pt>
                <c:pt idx="124">
                  <c:v>49.818199999999997</c:v>
                </c:pt>
                <c:pt idx="125">
                  <c:v>49.9818</c:v>
                </c:pt>
                <c:pt idx="126">
                  <c:v>49.436399999999999</c:v>
                </c:pt>
                <c:pt idx="127">
                  <c:v>50.109099999999998</c:v>
                </c:pt>
                <c:pt idx="128">
                  <c:v>50.290900000000001</c:v>
                </c:pt>
                <c:pt idx="129">
                  <c:v>49.381799999999998</c:v>
                </c:pt>
                <c:pt idx="130">
                  <c:v>48.909100000000002</c:v>
                </c:pt>
                <c:pt idx="131">
                  <c:v>49.181800000000003</c:v>
                </c:pt>
                <c:pt idx="132">
                  <c:v>49.072699999999998</c:v>
                </c:pt>
                <c:pt idx="133">
                  <c:v>48.690899999999999</c:v>
                </c:pt>
                <c:pt idx="134">
                  <c:v>48.9818</c:v>
                </c:pt>
                <c:pt idx="135">
                  <c:v>48.854500000000002</c:v>
                </c:pt>
                <c:pt idx="136">
                  <c:v>49.9818</c:v>
                </c:pt>
                <c:pt idx="137">
                  <c:v>48.763599999999997</c:v>
                </c:pt>
                <c:pt idx="138">
                  <c:v>50.2545</c:v>
                </c:pt>
                <c:pt idx="139">
                  <c:v>48.709099999999999</c:v>
                </c:pt>
                <c:pt idx="140">
                  <c:v>49.781799999999997</c:v>
                </c:pt>
                <c:pt idx="141">
                  <c:v>49.9818</c:v>
                </c:pt>
                <c:pt idx="142">
                  <c:v>48.8</c:v>
                </c:pt>
                <c:pt idx="143">
                  <c:v>49.345500000000001</c:v>
                </c:pt>
                <c:pt idx="144">
                  <c:v>49.654499999999999</c:v>
                </c:pt>
                <c:pt idx="145">
                  <c:v>48.672699999999999</c:v>
                </c:pt>
                <c:pt idx="146">
                  <c:v>49</c:v>
                </c:pt>
                <c:pt idx="147">
                  <c:v>49.363599999999998</c:v>
                </c:pt>
                <c:pt idx="148">
                  <c:v>48.490900000000003</c:v>
                </c:pt>
                <c:pt idx="149">
                  <c:v>49.290900000000001</c:v>
                </c:pt>
                <c:pt idx="150">
                  <c:v>49.2727</c:v>
                </c:pt>
                <c:pt idx="151">
                  <c:v>48.509099999999997</c:v>
                </c:pt>
                <c:pt idx="152">
                  <c:v>48.181800000000003</c:v>
                </c:pt>
                <c:pt idx="153">
                  <c:v>49.7273</c:v>
                </c:pt>
                <c:pt idx="154">
                  <c:v>49.527299999999997</c:v>
                </c:pt>
                <c:pt idx="155">
                  <c:v>48.7455</c:v>
                </c:pt>
                <c:pt idx="156">
                  <c:v>48.945500000000003</c:v>
                </c:pt>
                <c:pt idx="157">
                  <c:v>48.363599999999998</c:v>
                </c:pt>
                <c:pt idx="158">
                  <c:v>49.181800000000003</c:v>
                </c:pt>
                <c:pt idx="159">
                  <c:v>48.945500000000003</c:v>
                </c:pt>
                <c:pt idx="160">
                  <c:v>48.8</c:v>
                </c:pt>
                <c:pt idx="161">
                  <c:v>48.6</c:v>
                </c:pt>
                <c:pt idx="162">
                  <c:v>48.527299999999997</c:v>
                </c:pt>
                <c:pt idx="163">
                  <c:v>49.436399999999999</c:v>
                </c:pt>
                <c:pt idx="164">
                  <c:v>48.709099999999999</c:v>
                </c:pt>
                <c:pt idx="165">
                  <c:v>48.418199999999999</c:v>
                </c:pt>
                <c:pt idx="166">
                  <c:v>48.890900000000002</c:v>
                </c:pt>
                <c:pt idx="167">
                  <c:v>49.9818</c:v>
                </c:pt>
                <c:pt idx="168">
                  <c:v>49.781799999999997</c:v>
                </c:pt>
                <c:pt idx="169">
                  <c:v>49.054499999999997</c:v>
                </c:pt>
                <c:pt idx="170">
                  <c:v>49.145499999999998</c:v>
                </c:pt>
                <c:pt idx="171">
                  <c:v>48.2545</c:v>
                </c:pt>
                <c:pt idx="172">
                  <c:v>48.454500000000003</c:v>
                </c:pt>
                <c:pt idx="173">
                  <c:v>48.872700000000002</c:v>
                </c:pt>
                <c:pt idx="174">
                  <c:v>48.909100000000002</c:v>
                </c:pt>
                <c:pt idx="175">
                  <c:v>48.7273</c:v>
                </c:pt>
                <c:pt idx="176">
                  <c:v>48.563600000000001</c:v>
                </c:pt>
                <c:pt idx="177">
                  <c:v>47.581800000000001</c:v>
                </c:pt>
                <c:pt idx="178">
                  <c:v>48.163600000000002</c:v>
                </c:pt>
                <c:pt idx="179">
                  <c:v>48.781799999999997</c:v>
                </c:pt>
                <c:pt idx="180">
                  <c:v>48.2727</c:v>
                </c:pt>
                <c:pt idx="181">
                  <c:v>47.872700000000002</c:v>
                </c:pt>
                <c:pt idx="182">
                  <c:v>48</c:v>
                </c:pt>
                <c:pt idx="183">
                  <c:v>48.472700000000003</c:v>
                </c:pt>
                <c:pt idx="184">
                  <c:v>47.763599999999997</c:v>
                </c:pt>
                <c:pt idx="185">
                  <c:v>48.218200000000003</c:v>
                </c:pt>
                <c:pt idx="186">
                  <c:v>48.454500000000003</c:v>
                </c:pt>
                <c:pt idx="187">
                  <c:v>47.7273</c:v>
                </c:pt>
                <c:pt idx="188">
                  <c:v>49.054499999999997</c:v>
                </c:pt>
                <c:pt idx="189">
                  <c:v>48.890900000000002</c:v>
                </c:pt>
                <c:pt idx="190">
                  <c:v>48.818199999999997</c:v>
                </c:pt>
                <c:pt idx="191">
                  <c:v>49.127299999999998</c:v>
                </c:pt>
                <c:pt idx="192">
                  <c:v>49.127299999999998</c:v>
                </c:pt>
                <c:pt idx="193">
                  <c:v>48.327300000000001</c:v>
                </c:pt>
                <c:pt idx="194">
                  <c:v>48.836399999999998</c:v>
                </c:pt>
                <c:pt idx="195">
                  <c:v>48.7273</c:v>
                </c:pt>
                <c:pt idx="196">
                  <c:v>48.2727</c:v>
                </c:pt>
                <c:pt idx="197">
                  <c:v>47.9636</c:v>
                </c:pt>
                <c:pt idx="198">
                  <c:v>47.909100000000002</c:v>
                </c:pt>
                <c:pt idx="199">
                  <c:v>48.4</c:v>
                </c:pt>
                <c:pt idx="200">
                  <c:v>48.945500000000003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B!$T$22:$T$222</c:f>
              <c:numCache>
                <c:formatCode>0.00</c:formatCode>
                <c:ptCount val="201"/>
                <c:pt idx="0">
                  <c:v>54.089614974164405</c:v>
                </c:pt>
                <c:pt idx="1">
                  <c:v>54.093356998232892</c:v>
                </c:pt>
                <c:pt idx="2">
                  <c:v>54.097094067049262</c:v>
                </c:pt>
                <c:pt idx="3">
                  <c:v>54.100825670507312</c:v>
                </c:pt>
                <c:pt idx="4">
                  <c:v>54.104551246240824</c:v>
                </c:pt>
                <c:pt idx="5">
                  <c:v>54.108270174296877</c:v>
                </c:pt>
                <c:pt idx="6">
                  <c:v>54.111981771269996</c:v>
                </c:pt>
                <c:pt idx="7">
                  <c:v>54.115685283842588</c:v>
                </c:pt>
                <c:pt idx="8">
                  <c:v>54.119379881672579</c:v>
                </c:pt>
                <c:pt idx="9">
                  <c:v>54.123064649562643</c:v>
                </c:pt>
                <c:pt idx="10">
                  <c:v>54.126738578839699</c:v>
                </c:pt>
                <c:pt idx="11">
                  <c:v>54.130400557865684</c:v>
                </c:pt>
                <c:pt idx="12">
                  <c:v>54.13404936159349</c:v>
                </c:pt>
                <c:pt idx="13">
                  <c:v>54.137683640073242</c:v>
                </c:pt>
                <c:pt idx="14">
                  <c:v>54.14130190580525</c:v>
                </c:pt>
                <c:pt idx="15">
                  <c:v>54.144902519825692</c:v>
                </c:pt>
                <c:pt idx="16">
                  <c:v>54.148483676400602</c:v>
                </c:pt>
                <c:pt idx="17">
                  <c:v>54.152043386191757</c:v>
                </c:pt>
                <c:pt idx="18">
                  <c:v>54.155579457744992</c:v>
                </c:pt>
                <c:pt idx="19">
                  <c:v>54.159089477138274</c:v>
                </c:pt>
                <c:pt idx="20">
                  <c:v>54.162570785610932</c:v>
                </c:pt>
                <c:pt idx="21">
                  <c:v>54.166020454979765</c:v>
                </c:pt>
                <c:pt idx="22">
                  <c:v>54.169435260630024</c:v>
                </c:pt>
                <c:pt idx="23">
                  <c:v>54.172811651850907</c:v>
                </c:pt>
                <c:pt idx="24">
                  <c:v>54.176145719266565</c:v>
                </c:pt>
                <c:pt idx="25">
                  <c:v>54.179433159101663</c:v>
                </c:pt>
                <c:pt idx="26">
                  <c:v>54.182669234033874</c:v>
                </c:pt>
                <c:pt idx="27">
                  <c:v>54.185848730508361</c:v>
                </c:pt>
                <c:pt idx="28">
                  <c:v>54.188965912909978</c:v>
                </c:pt>
                <c:pt idx="29">
                  <c:v>54.192014476899068</c:v>
                </c:pt>
                <c:pt idx="30">
                  <c:v>54.194987510701729</c:v>
                </c:pt>
                <c:pt idx="31">
                  <c:v>54.197877493882935</c:v>
                </c:pt>
                <c:pt idx="32">
                  <c:v>54.20067642580856</c:v>
                </c:pt>
                <c:pt idx="33">
                  <c:v>54.203376355065274</c:v>
                </c:pt>
                <c:pt idx="34">
                  <c:v>54.205971063990035</c:v>
                </c:pt>
                <c:pt idx="35">
                  <c:v>54.208460889153073</c:v>
                </c:pt>
                <c:pt idx="36">
                  <c:v>54.210865586169369</c:v>
                </c:pt>
                <c:pt idx="37">
                  <c:v>54.213256687059967</c:v>
                </c:pt>
                <c:pt idx="38">
                  <c:v>54.215834406361708</c:v>
                </c:pt>
                <c:pt idx="39">
                  <c:v>54.219100341882978</c:v>
                </c:pt>
                <c:pt idx="40">
                  <c:v>54.224223342762571</c:v>
                </c:pt>
                <c:pt idx="41">
                  <c:v>54.233768962133027</c:v>
                </c:pt>
                <c:pt idx="42">
                  <c:v>54.2530634827028</c:v>
                </c:pt>
                <c:pt idx="43">
                  <c:v>54.292574640965086</c:v>
                </c:pt>
                <c:pt idx="44">
                  <c:v>54.37176296874997</c:v>
                </c:pt>
                <c:pt idx="45">
                  <c:v>54.524794143991208</c:v>
                </c:pt>
                <c:pt idx="46">
                  <c:v>54.808165126277032</c:v>
                </c:pt>
                <c:pt idx="47">
                  <c:v>55.309542860375629</c:v>
                </c:pt>
                <c:pt idx="48">
                  <c:v>56.155888045240182</c:v>
                </c:pt>
                <c:pt idx="49">
                  <c:v>57.517399107647591</c:v>
                </c:pt>
                <c:pt idx="50">
                  <c:v>59.602459284264434</c:v>
                </c:pt>
                <c:pt idx="51">
                  <c:v>62.638439278365823</c:v>
                </c:pt>
                <c:pt idx="52">
                  <c:v>66.834862252310373</c:v>
                </c:pt>
                <c:pt idx="53">
                  <c:v>72.329696980169402</c:v>
                </c:pt>
                <c:pt idx="54">
                  <c:v>79.126087172344128</c:v>
                </c:pt>
                <c:pt idx="55">
                  <c:v>87.033969263255059</c:v>
                </c:pt>
                <c:pt idx="56">
                  <c:v>95.635888119402054</c:v>
                </c:pt>
                <c:pt idx="57">
                  <c:v>104.29573732193874</c:v>
                </c:pt>
                <c:pt idx="58">
                  <c:v>112.22125517779183</c:v>
                </c:pt>
                <c:pt idx="59">
                  <c:v>118.57676748708609</c:v>
                </c:pt>
                <c:pt idx="60">
                  <c:v>122.62596119860582</c:v>
                </c:pt>
                <c:pt idx="61">
                  <c:v>123.87156377540892</c:v>
                </c:pt>
                <c:pt idx="62">
                  <c:v>122.15543578347888</c:v>
                </c:pt>
                <c:pt idx="63">
                  <c:v>117.6912968994349</c:v>
                </c:pt>
                <c:pt idx="64">
                  <c:v>111.02085230085945</c:v>
                </c:pt>
                <c:pt idx="65">
                  <c:v>102.90607525457133</c:v>
                </c:pt>
                <c:pt idx="66">
                  <c:v>94.187986356684291</c:v>
                </c:pt>
                <c:pt idx="67">
                  <c:v>85.649557714735394</c:v>
                </c:pt>
                <c:pt idx="68">
                  <c:v>77.915767022856997</c:v>
                </c:pt>
                <c:pt idx="69">
                  <c:v>71.410140383605977</c:v>
                </c:pt>
                <c:pt idx="70">
                  <c:v>66.369569767923224</c:v>
                </c:pt>
                <c:pt idx="71">
                  <c:v>62.902699942803864</c:v>
                </c:pt>
                <c:pt idx="72">
                  <c:v>61.064823831177002</c:v>
                </c:pt>
                <c:pt idx="73">
                  <c:v>60.915786145673145</c:v>
                </c:pt>
                <c:pt idx="74">
                  <c:v>62.529240813049078</c:v>
                </c:pt>
                <c:pt idx="75">
                  <c:v>65.935342620928651</c:v>
                </c:pt>
                <c:pt idx="76">
                  <c:v>71.006431140509989</c:v>
                </c:pt>
                <c:pt idx="77">
                  <c:v>77.330701765929419</c:v>
                </c:pt>
                <c:pt idx="78">
                  <c:v>84.145425912409991</c:v>
                </c:pt>
                <c:pt idx="79">
                  <c:v>90.396955714886118</c:v>
                </c:pt>
                <c:pt idx="80">
                  <c:v>94.948125166540592</c:v>
                </c:pt>
                <c:pt idx="81">
                  <c:v>96.879397600374006</c:v>
                </c:pt>
                <c:pt idx="82">
                  <c:v>95.76817218089198</c:v>
                </c:pt>
                <c:pt idx="83">
                  <c:v>91.823156202365467</c:v>
                </c:pt>
                <c:pt idx="84">
                  <c:v>85.810327305132773</c:v>
                </c:pt>
                <c:pt idx="85">
                  <c:v>78.803115369732566</c:v>
                </c:pt>
                <c:pt idx="86">
                  <c:v>71.86651238771779</c:v>
                </c:pt>
                <c:pt idx="87">
                  <c:v>65.800644007429923</c:v>
                </c:pt>
                <c:pt idx="88">
                  <c:v>61.022515920582094</c:v>
                </c:pt>
                <c:pt idx="89">
                  <c:v>57.590759512232211</c:v>
                </c:pt>
                <c:pt idx="90">
                  <c:v>55.321022161700817</c:v>
                </c:pt>
                <c:pt idx="91">
                  <c:v>53.922660402255659</c:v>
                </c:pt>
                <c:pt idx="92">
                  <c:v>53.105568219028463</c:v>
                </c:pt>
                <c:pt idx="93">
                  <c:v>52.637872006022299</c:v>
                </c:pt>
                <c:pt idx="94">
                  <c:v>52.360906978324138</c:v>
                </c:pt>
                <c:pt idx="95">
                  <c:v>52.17900717745654</c:v>
                </c:pt>
                <c:pt idx="96">
                  <c:v>52.040601807153678</c:v>
                </c:pt>
                <c:pt idx="97">
                  <c:v>51.920669209148613</c:v>
                </c:pt>
                <c:pt idx="98">
                  <c:v>51.808296922747388</c:v>
                </c:pt>
                <c:pt idx="99">
                  <c:v>51.699282511482693</c:v>
                </c:pt>
                <c:pt idx="100">
                  <c:v>51.592298576865183</c:v>
                </c:pt>
                <c:pt idx="101">
                  <c:v>51.487125775977489</c:v>
                </c:pt>
                <c:pt idx="102">
                  <c:v>51.383919865434855</c:v>
                </c:pt>
                <c:pt idx="103">
                  <c:v>51.282935284968111</c:v>
                </c:pt>
                <c:pt idx="104">
                  <c:v>51.184429469842428</c:v>
                </c:pt>
                <c:pt idx="105">
                  <c:v>51.08863217984905</c:v>
                </c:pt>
                <c:pt idx="106">
                  <c:v>50.995736523676413</c:v>
                </c:pt>
                <c:pt idx="107">
                  <c:v>50.905897026440812</c:v>
                </c:pt>
                <c:pt idx="108">
                  <c:v>50.819230184680045</c:v>
                </c:pt>
                <c:pt idx="109">
                  <c:v>50.735816143804641</c:v>
                </c:pt>
                <c:pt idx="110">
                  <c:v>50.655701043627623</c:v>
                </c:pt>
                <c:pt idx="111">
                  <c:v>50.578899815845531</c:v>
                </c:pt>
                <c:pt idx="112">
                  <c:v>50.505399279680816</c:v>
                </c:pt>
                <c:pt idx="113">
                  <c:v>50.43516140511931</c:v>
                </c:pt>
                <c:pt idx="114">
                  <c:v>50.368126630403367</c:v>
                </c:pt>
                <c:pt idx="115">
                  <c:v>50.304217138008504</c:v>
                </c:pt>
                <c:pt idx="116">
                  <c:v>50.243340011470359</c:v>
                </c:pt>
                <c:pt idx="117">
                  <c:v>50.185390213289409</c:v>
                </c:pt>
                <c:pt idx="118">
                  <c:v>50.130253340895607</c:v>
                </c:pt>
                <c:pt idx="119">
                  <c:v>50.077808132708363</c:v>
                </c:pt>
                <c:pt idx="120">
                  <c:v>50.027928709326709</c:v>
                </c:pt>
                <c:pt idx="121">
                  <c:v>49.980486545683377</c:v>
                </c:pt>
                <c:pt idx="122">
                  <c:v>49.935352178611353</c:v>
                </c:pt>
                <c:pt idx="123">
                  <c:v>49.892396660834613</c:v>
                </c:pt>
                <c:pt idx="124">
                  <c:v>49.85149277711411</c:v>
                </c:pt>
                <c:pt idx="125">
                  <c:v>49.81251604140477</c:v>
                </c:pt>
                <c:pt idx="126">
                  <c:v>49.775345495672944</c:v>
                </c:pt>
                <c:pt idx="127">
                  <c:v>49.739864331745331</c:v>
                </c:pt>
                <c:pt idx="128">
                  <c:v>49.705960357447928</c:v>
                </c:pt>
                <c:pt idx="129">
                  <c:v>49.673526327562783</c:v>
                </c:pt>
                <c:pt idx="130">
                  <c:v>49.642460158961661</c:v>
                </c:pt>
                <c:pt idx="131">
                  <c:v>49.612665047823469</c:v>
                </c:pt>
                <c:pt idx="132">
                  <c:v>49.584049505227199</c:v>
                </c:pt>
                <c:pt idx="133">
                  <c:v>49.556527325730897</c:v>
                </c:pt>
                <c:pt idx="134">
                  <c:v>49.530017501870681</c:v>
                </c:pt>
                <c:pt idx="135">
                  <c:v>49.504444095895693</c:v>
                </c:pt>
                <c:pt idx="136">
                  <c:v>49.479736078528511</c:v>
                </c:pt>
                <c:pt idx="137">
                  <c:v>49.455827143130321</c:v>
                </c:pt>
                <c:pt idx="138">
                  <c:v>49.43265550236714</c:v>
                </c:pt>
                <c:pt idx="139">
                  <c:v>49.410163673322366</c:v>
                </c:pt>
                <c:pt idx="140">
                  <c:v>49.388298255980594</c:v>
                </c:pt>
                <c:pt idx="141">
                  <c:v>49.367009709112779</c:v>
                </c:pt>
                <c:pt idx="142">
                  <c:v>49.346252126816104</c:v>
                </c:pt>
                <c:pt idx="143">
                  <c:v>49.325983018292916</c:v>
                </c:pt>
                <c:pt idx="144">
                  <c:v>49.30616309288316</c:v>
                </c:pt>
                <c:pt idx="145">
                  <c:v>49.286756051882051</c:v>
                </c:pt>
                <c:pt idx="146">
                  <c:v>49.267728388270669</c:v>
                </c:pt>
                <c:pt idx="147">
                  <c:v>49.249049195150519</c:v>
                </c:pt>
                <c:pt idx="148">
                  <c:v>49.2306899833968</c:v>
                </c:pt>
                <c:pt idx="149">
                  <c:v>49.212624508818699</c:v>
                </c:pt>
                <c:pt idx="150">
                  <c:v>49.194828608933953</c:v>
                </c:pt>
                <c:pt idx="151">
                  <c:v>49.177280049319414</c:v>
                </c:pt>
                <c:pt idx="152">
                  <c:v>49.159958379386353</c:v>
                </c:pt>
                <c:pt idx="153">
                  <c:v>49.142844797342107</c:v>
                </c:pt>
                <c:pt idx="154">
                  <c:v>49.125922024034431</c:v>
                </c:pt>
                <c:pt idx="155">
                  <c:v>49.109174185327824</c:v>
                </c:pt>
                <c:pt idx="156">
                  <c:v>49.092586702628608</c:v>
                </c:pt>
                <c:pt idx="157">
                  <c:v>49.076146191155637</c:v>
                </c:pt>
                <c:pt idx="158">
                  <c:v>49.059840365542541</c:v>
                </c:pt>
                <c:pt idx="159">
                  <c:v>49.043657952354927</c:v>
                </c:pt>
                <c:pt idx="160">
                  <c:v>49.027588609108648</c:v>
                </c:pt>
                <c:pt idx="161">
                  <c:v>49.011622849383848</c:v>
                </c:pt>
                <c:pt idx="162">
                  <c:v>48.995751973640289</c:v>
                </c:pt>
                <c:pt idx="163">
                  <c:v>48.979968005353783</c:v>
                </c:pt>
                <c:pt idx="164">
                  <c:v>48.964263632109528</c:v>
                </c:pt>
                <c:pt idx="165">
                  <c:v>48.948632151305041</c:v>
                </c:pt>
                <c:pt idx="166">
                  <c:v>48.933067420133312</c:v>
                </c:pt>
                <c:pt idx="167">
                  <c:v>48.917563809535011</c:v>
                </c:pt>
                <c:pt idx="168">
                  <c:v>48.902116161826513</c:v>
                </c:pt>
                <c:pt idx="169">
                  <c:v>48.886719751728783</c:v>
                </c:pt>
                <c:pt idx="170">
                  <c:v>48.871370250539329</c:v>
                </c:pt>
                <c:pt idx="171">
                  <c:v>48.856063693206529</c:v>
                </c:pt>
                <c:pt idx="172">
                  <c:v>48.840796448081932</c:v>
                </c:pt>
                <c:pt idx="173">
                  <c:v>48.825565189141798</c:v>
                </c:pt>
                <c:pt idx="174">
                  <c:v>48.810366870483541</c:v>
                </c:pt>
                <c:pt idx="175">
                  <c:v>48.795198702917382</c:v>
                </c:pt>
                <c:pt idx="176">
                  <c:v>48.780058132486047</c:v>
                </c:pt>
                <c:pt idx="177">
                  <c:v>48.764942820758471</c:v>
                </c:pt>
                <c:pt idx="178">
                  <c:v>48.749850626754288</c:v>
                </c:pt>
                <c:pt idx="179">
                  <c:v>48.734779590367673</c:v>
                </c:pt>
                <c:pt idx="180">
                  <c:v>48.71972791716847</c:v>
                </c:pt>
                <c:pt idx="181">
                  <c:v>48.704693964468618</c:v>
                </c:pt>
                <c:pt idx="182">
                  <c:v>48.689676228550105</c:v>
                </c:pt>
                <c:pt idx="183">
                  <c:v>48.674673332959522</c:v>
                </c:pt>
                <c:pt idx="184">
                  <c:v>48.659684017781117</c:v>
                </c:pt>
                <c:pt idx="185">
                  <c:v>48.644707129807863</c:v>
                </c:pt>
                <c:pt idx="186">
                  <c:v>48.629741613536275</c:v>
                </c:pt>
                <c:pt idx="187">
                  <c:v>48.614786502916644</c:v>
                </c:pt>
                <c:pt idx="188">
                  <c:v>48.599840913796037</c:v>
                </c:pt>
                <c:pt idx="189">
                  <c:v>48.584904036996434</c:v>
                </c:pt>
                <c:pt idx="190">
                  <c:v>48.569975131975113</c:v>
                </c:pt>
                <c:pt idx="191">
                  <c:v>48.555053521018671</c:v>
                </c:pt>
                <c:pt idx="192">
                  <c:v>48.540138583926215</c:v>
                </c:pt>
                <c:pt idx="193">
                  <c:v>48.525229753140536</c:v>
                </c:pt>
                <c:pt idx="194">
                  <c:v>48.510326509290145</c:v>
                </c:pt>
                <c:pt idx="195">
                  <c:v>48.495428377107402</c:v>
                </c:pt>
                <c:pt idx="196">
                  <c:v>48.480534921691259</c:v>
                </c:pt>
                <c:pt idx="197">
                  <c:v>48.465645745085837</c:v>
                </c:pt>
                <c:pt idx="198">
                  <c:v>48.450760483147995</c:v>
                </c:pt>
                <c:pt idx="199">
                  <c:v>48.435878802679909</c:v>
                </c:pt>
                <c:pt idx="200">
                  <c:v>48.421000398804054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B!$AZ$22:$AZ$222</c:f>
              <c:numCache>
                <c:formatCode>General</c:formatCode>
                <c:ptCount val="201"/>
                <c:pt idx="0">
                  <c:v>54.089614974164405</c:v>
                </c:pt>
                <c:pt idx="1">
                  <c:v>54.093356998232892</c:v>
                </c:pt>
                <c:pt idx="2">
                  <c:v>54.097094067049262</c:v>
                </c:pt>
                <c:pt idx="3">
                  <c:v>54.100825670507312</c:v>
                </c:pt>
                <c:pt idx="4">
                  <c:v>54.104551246240824</c:v>
                </c:pt>
                <c:pt idx="5">
                  <c:v>54.108270174296877</c:v>
                </c:pt>
                <c:pt idx="6">
                  <c:v>54.111981771269996</c:v>
                </c:pt>
                <c:pt idx="7">
                  <c:v>54.115685283842588</c:v>
                </c:pt>
                <c:pt idx="8">
                  <c:v>54.119379881672579</c:v>
                </c:pt>
                <c:pt idx="9">
                  <c:v>54.123064649562643</c:v>
                </c:pt>
                <c:pt idx="10">
                  <c:v>54.126738578839699</c:v>
                </c:pt>
                <c:pt idx="11">
                  <c:v>54.130400557865684</c:v>
                </c:pt>
                <c:pt idx="12">
                  <c:v>54.13404936159349</c:v>
                </c:pt>
                <c:pt idx="13">
                  <c:v>54.137683640073242</c:v>
                </c:pt>
                <c:pt idx="14">
                  <c:v>54.14130190580525</c:v>
                </c:pt>
                <c:pt idx="15">
                  <c:v>54.144902519825692</c:v>
                </c:pt>
                <c:pt idx="16">
                  <c:v>54.148483676400602</c:v>
                </c:pt>
                <c:pt idx="17">
                  <c:v>54.152043386191757</c:v>
                </c:pt>
                <c:pt idx="18">
                  <c:v>54.155579457744992</c:v>
                </c:pt>
                <c:pt idx="19">
                  <c:v>54.159089477138274</c:v>
                </c:pt>
                <c:pt idx="20">
                  <c:v>54.162570785610917</c:v>
                </c:pt>
                <c:pt idx="21">
                  <c:v>54.166020454979666</c:v>
                </c:pt>
                <c:pt idx="22">
                  <c:v>54.169435260629498</c:v>
                </c:pt>
                <c:pt idx="23">
                  <c:v>54.172811651848171</c:v>
                </c:pt>
                <c:pt idx="24">
                  <c:v>54.176145719252929</c:v>
                </c:pt>
                <c:pt idx="25">
                  <c:v>54.179433159036527</c:v>
                </c:pt>
                <c:pt idx="26">
                  <c:v>54.182669233735872</c:v>
                </c:pt>
                <c:pt idx="27">
                  <c:v>54.185848729202235</c:v>
                </c:pt>
                <c:pt idx="28">
                  <c:v>54.188965907425874</c:v>
                </c:pt>
                <c:pt idx="29">
                  <c:v>54.192014454840177</c:v>
                </c:pt>
                <c:pt idx="30">
                  <c:v>54.194987425701754</c:v>
                </c:pt>
                <c:pt idx="31">
                  <c:v>54.197877180113345</c:v>
                </c:pt>
                <c:pt idx="32">
                  <c:v>54.200675316225293</c:v>
                </c:pt>
                <c:pt idx="33">
                  <c:v>54.203372596120538</c:v>
                </c:pt>
                <c:pt idx="34">
                  <c:v>54.205958864856932</c:v>
                </c:pt>
                <c:pt idx="35">
                  <c:v>54.208422962109751</c:v>
                </c:pt>
                <c:pt idx="36">
                  <c:v>54.210752625828519</c:v>
                </c:pt>
                <c:pt idx="37">
                  <c:v>54.212934387294801</c:v>
                </c:pt>
                <c:pt idx="38">
                  <c:v>54.214953456944691</c:v>
                </c:pt>
                <c:pt idx="39">
                  <c:v>54.216793600300896</c:v>
                </c:pt>
                <c:pt idx="40">
                  <c:v>54.21843700334793</c:v>
                </c:pt>
                <c:pt idx="41">
                  <c:v>54.219864126681841</c:v>
                </c:pt>
                <c:pt idx="42">
                  <c:v>54.221053547774808</c:v>
                </c:pt>
                <c:pt idx="43">
                  <c:v>54.221981790720108</c:v>
                </c:pt>
                <c:pt idx="44">
                  <c:v>54.222623142866532</c:v>
                </c:pt>
                <c:pt idx="45">
                  <c:v>54.222949457818821</c:v>
                </c:pt>
                <c:pt idx="46">
                  <c:v>54.222929944377675</c:v>
                </c:pt>
                <c:pt idx="47">
                  <c:v>54.222530941125335</c:v>
                </c:pt>
                <c:pt idx="48">
                  <c:v>54.221715676538459</c:v>
                </c:pt>
                <c:pt idx="49">
                  <c:v>54.220444014737446</c:v>
                </c:pt>
                <c:pt idx="50">
                  <c:v>54.218672187270329</c:v>
                </c:pt>
                <c:pt idx="51">
                  <c:v>54.216352511690488</c:v>
                </c:pt>
                <c:pt idx="52">
                  <c:v>54.213433098133557</c:v>
                </c:pt>
                <c:pt idx="53">
                  <c:v>54.209857545642322</c:v>
                </c:pt>
                <c:pt idx="54">
                  <c:v>54.205564630644275</c:v>
                </c:pt>
                <c:pt idx="55">
                  <c:v>54.200487990768721</c:v>
                </c:pt>
                <c:pt idx="56">
                  <c:v>54.194555808114607</c:v>
                </c:pt>
                <c:pt idx="57">
                  <c:v>54.187690497159849</c:v>
                </c:pt>
                <c:pt idx="58">
                  <c:v>54.179808403751508</c:v>
                </c:pt>
                <c:pt idx="59">
                  <c:v>54.170819523042496</c:v>
                </c:pt>
                <c:pt idx="60">
                  <c:v>54.160627245849426</c:v>
                </c:pt>
                <c:pt idx="61">
                  <c:v>54.149128144695759</c:v>
                </c:pt>
                <c:pt idx="62">
                  <c:v>54.13621181276249</c:v>
                </c:pt>
                <c:pt idx="63">
                  <c:v>54.121760771068182</c:v>
                </c:pt>
                <c:pt idx="64">
                  <c:v>54.105650461401368</c:v>
                </c:pt>
                <c:pt idx="65">
                  <c:v>54.087749344763417</c:v>
                </c:pt>
                <c:pt idx="66">
                  <c:v>54.067919127261263</c:v>
                </c:pt>
                <c:pt idx="67">
                  <c:v>54.046015137392921</c:v>
                </c:pt>
                <c:pt idx="68">
                  <c:v>54.021886880338592</c:v>
                </c:pt>
                <c:pt idx="69">
                  <c:v>53.995378796009838</c:v>
                </c:pt>
                <c:pt idx="70">
                  <c:v>53.966331247983568</c:v>
                </c:pt>
                <c:pt idx="71">
                  <c:v>53.934581769782895</c:v>
                </c:pt>
                <c:pt idx="72">
                  <c:v>53.899966592957682</c:v>
                </c:pt>
                <c:pt idx="73">
                  <c:v>53.862322477739646</c:v>
                </c:pt>
                <c:pt idx="74">
                  <c:v>53.821488861375293</c:v>
                </c:pt>
                <c:pt idx="75">
                  <c:v>53.77731033127796</c:v>
                </c:pt>
                <c:pt idx="76">
                  <c:v>53.729639419656237</c:v>
                </c:pt>
                <c:pt idx="77">
                  <c:v>53.678339703149064</c:v>
                </c:pt>
                <c:pt idx="78">
                  <c:v>53.623289175270713</c:v>
                </c:pt>
                <c:pt idx="79">
                  <c:v>53.564383841402254</c:v>
                </c:pt>
                <c:pt idx="80">
                  <c:v>53.501541466194304</c:v>
                </c:pt>
                <c:pt idx="81">
                  <c:v>53.434705382412716</c:v>
                </c:pt>
                <c:pt idx="82">
                  <c:v>53.363848249643027</c:v>
                </c:pt>
                <c:pt idx="83">
                  <c:v>53.288975632363289</c:v>
                </c:pt>
                <c:pt idx="84">
                  <c:v>53.210129251452457</c:v>
                </c:pt>
                <c:pt idx="85">
                  <c:v>53.12738975312385</c:v>
                </c:pt>
                <c:pt idx="86">
                  <c:v>53.040878836449892</c:v>
                </c:pt>
                <c:pt idx="87">
                  <c:v>52.950760586739904</c:v>
                </c:pt>
                <c:pt idx="88">
                  <c:v>52.857241878256495</c:v>
                </c:pt>
                <c:pt idx="89">
                  <c:v>52.760571736616171</c:v>
                </c:pt>
                <c:pt idx="90">
                  <c:v>52.661039588328393</c:v>
                </c:pt>
                <c:pt idx="91">
                  <c:v>52.558972370873803</c:v>
                </c:pt>
                <c:pt idx="92">
                  <c:v>52.454730529054771</c:v>
                </c:pt>
                <c:pt idx="93">
                  <c:v>52.348702978710165</c:v>
                </c:pt>
                <c:pt idx="94">
                  <c:v>52.24130117325852</c:v>
                </c:pt>
                <c:pt idx="95">
                  <c:v>52.132952457644862</c:v>
                </c:pt>
                <c:pt idx="96">
                  <c:v>52.024092934039572</c:v>
                </c:pt>
                <c:pt idx="97">
                  <c:v>51.915160090663903</c:v>
                </c:pt>
                <c:pt idx="98">
                  <c:v>51.806585457071336</c:v>
                </c:pt>
                <c:pt idx="99">
                  <c:v>51.698787545136128</c:v>
                </c:pt>
                <c:pt idx="100">
                  <c:v>51.592165315411435</c:v>
                </c:pt>
                <c:pt idx="101">
                  <c:v>51.48709237533518</c:v>
                </c:pt>
                <c:pt idx="102">
                  <c:v>51.383912072043465</c:v>
                </c:pt>
                <c:pt idx="103">
                  <c:v>51.28293359211392</c:v>
                </c:pt>
                <c:pt idx="104">
                  <c:v>51.184429127521057</c:v>
                </c:pt>
                <c:pt idx="105">
                  <c:v>51.088632115406924</c:v>
                </c:pt>
                <c:pt idx="106">
                  <c:v>50.995736512382948</c:v>
                </c:pt>
                <c:pt idx="107">
                  <c:v>50.905897024598318</c:v>
                </c:pt>
                <c:pt idx="108">
                  <c:v>50.819230184400205</c:v>
                </c:pt>
                <c:pt idx="109">
                  <c:v>50.735816143765078</c:v>
                </c:pt>
                <c:pt idx="110">
                  <c:v>50.655701043622415</c:v>
                </c:pt>
                <c:pt idx="111">
                  <c:v>50.578899815844892</c:v>
                </c:pt>
                <c:pt idx="112">
                  <c:v>50.505399279680745</c:v>
                </c:pt>
                <c:pt idx="113">
                  <c:v>50.435161405119302</c:v>
                </c:pt>
                <c:pt idx="114">
                  <c:v>50.368126630403367</c:v>
                </c:pt>
                <c:pt idx="115">
                  <c:v>50.304217138008504</c:v>
                </c:pt>
                <c:pt idx="116">
                  <c:v>50.243340011470359</c:v>
                </c:pt>
                <c:pt idx="117">
                  <c:v>50.185390213289409</c:v>
                </c:pt>
                <c:pt idx="118">
                  <c:v>50.130253340895607</c:v>
                </c:pt>
                <c:pt idx="119">
                  <c:v>50.077808132708363</c:v>
                </c:pt>
                <c:pt idx="120">
                  <c:v>50.027928709326709</c:v>
                </c:pt>
                <c:pt idx="121">
                  <c:v>49.980486545683377</c:v>
                </c:pt>
                <c:pt idx="122">
                  <c:v>49.935352178611353</c:v>
                </c:pt>
                <c:pt idx="123">
                  <c:v>49.892396660834613</c:v>
                </c:pt>
                <c:pt idx="124">
                  <c:v>49.85149277711411</c:v>
                </c:pt>
                <c:pt idx="125">
                  <c:v>49.81251604140477</c:v>
                </c:pt>
                <c:pt idx="126">
                  <c:v>49.775345495672944</c:v>
                </c:pt>
                <c:pt idx="127">
                  <c:v>49.739864331745331</c:v>
                </c:pt>
                <c:pt idx="128">
                  <c:v>49.705960357447928</c:v>
                </c:pt>
                <c:pt idx="129">
                  <c:v>49.673526327562783</c:v>
                </c:pt>
                <c:pt idx="130">
                  <c:v>49.642460158961661</c:v>
                </c:pt>
                <c:pt idx="131">
                  <c:v>49.612665047823469</c:v>
                </c:pt>
                <c:pt idx="132">
                  <c:v>49.584049505227199</c:v>
                </c:pt>
                <c:pt idx="133">
                  <c:v>49.556527325730897</c:v>
                </c:pt>
                <c:pt idx="134">
                  <c:v>49.530017501870681</c:v>
                </c:pt>
                <c:pt idx="135">
                  <c:v>49.504444095895693</c:v>
                </c:pt>
                <c:pt idx="136">
                  <c:v>49.479736078528511</c:v>
                </c:pt>
                <c:pt idx="137">
                  <c:v>49.455827143130321</c:v>
                </c:pt>
                <c:pt idx="138">
                  <c:v>49.43265550236714</c:v>
                </c:pt>
                <c:pt idx="139">
                  <c:v>49.410163673322366</c:v>
                </c:pt>
                <c:pt idx="140">
                  <c:v>49.388298255980594</c:v>
                </c:pt>
                <c:pt idx="141">
                  <c:v>49.367009709112779</c:v>
                </c:pt>
                <c:pt idx="142">
                  <c:v>49.346252126816104</c:v>
                </c:pt>
                <c:pt idx="143">
                  <c:v>49.325983018292916</c:v>
                </c:pt>
                <c:pt idx="144">
                  <c:v>49.30616309288316</c:v>
                </c:pt>
                <c:pt idx="145">
                  <c:v>49.286756051882051</c:v>
                </c:pt>
                <c:pt idx="146">
                  <c:v>49.267728388270669</c:v>
                </c:pt>
                <c:pt idx="147">
                  <c:v>49.249049195150519</c:v>
                </c:pt>
                <c:pt idx="148">
                  <c:v>49.2306899833968</c:v>
                </c:pt>
                <c:pt idx="149">
                  <c:v>49.212624508818699</c:v>
                </c:pt>
                <c:pt idx="150">
                  <c:v>49.194828608933953</c:v>
                </c:pt>
                <c:pt idx="151">
                  <c:v>49.177280049319414</c:v>
                </c:pt>
                <c:pt idx="152">
                  <c:v>49.159958379386353</c:v>
                </c:pt>
                <c:pt idx="153">
                  <c:v>49.142844797342107</c:v>
                </c:pt>
                <c:pt idx="154">
                  <c:v>49.125922024034431</c:v>
                </c:pt>
                <c:pt idx="155">
                  <c:v>49.109174185327824</c:v>
                </c:pt>
                <c:pt idx="156">
                  <c:v>49.092586702628608</c:v>
                </c:pt>
                <c:pt idx="157">
                  <c:v>49.076146191155637</c:v>
                </c:pt>
                <c:pt idx="158">
                  <c:v>49.059840365542541</c:v>
                </c:pt>
                <c:pt idx="159">
                  <c:v>49.043657952354927</c:v>
                </c:pt>
                <c:pt idx="160">
                  <c:v>49.027588609108648</c:v>
                </c:pt>
                <c:pt idx="161">
                  <c:v>49.011622849383848</c:v>
                </c:pt>
                <c:pt idx="162">
                  <c:v>48.995751973640289</c:v>
                </c:pt>
                <c:pt idx="163">
                  <c:v>48.979968005353783</c:v>
                </c:pt>
                <c:pt idx="164">
                  <c:v>48.964263632109528</c:v>
                </c:pt>
                <c:pt idx="165">
                  <c:v>48.948632151305041</c:v>
                </c:pt>
                <c:pt idx="166">
                  <c:v>48.933067420133312</c:v>
                </c:pt>
                <c:pt idx="167">
                  <c:v>48.917563809535011</c:v>
                </c:pt>
                <c:pt idx="168">
                  <c:v>48.902116161826513</c:v>
                </c:pt>
                <c:pt idx="169">
                  <c:v>48.886719751728783</c:v>
                </c:pt>
                <c:pt idx="170">
                  <c:v>48.871370250539329</c:v>
                </c:pt>
                <c:pt idx="171">
                  <c:v>48.856063693206529</c:v>
                </c:pt>
                <c:pt idx="172">
                  <c:v>48.840796448081932</c:v>
                </c:pt>
                <c:pt idx="173">
                  <c:v>48.825565189141798</c:v>
                </c:pt>
                <c:pt idx="174">
                  <c:v>48.810366870483541</c:v>
                </c:pt>
                <c:pt idx="175">
                  <c:v>48.795198702917382</c:v>
                </c:pt>
                <c:pt idx="176">
                  <c:v>48.780058132486047</c:v>
                </c:pt>
                <c:pt idx="177">
                  <c:v>48.764942820758471</c:v>
                </c:pt>
                <c:pt idx="178">
                  <c:v>48.749850626754288</c:v>
                </c:pt>
                <c:pt idx="179">
                  <c:v>48.734779590367673</c:v>
                </c:pt>
                <c:pt idx="180">
                  <c:v>48.71972791716847</c:v>
                </c:pt>
                <c:pt idx="181">
                  <c:v>48.704693964468618</c:v>
                </c:pt>
                <c:pt idx="182">
                  <c:v>48.689676228550105</c:v>
                </c:pt>
                <c:pt idx="183">
                  <c:v>48.674673332959522</c:v>
                </c:pt>
                <c:pt idx="184">
                  <c:v>48.659684017781117</c:v>
                </c:pt>
                <c:pt idx="185">
                  <c:v>48.644707129807863</c:v>
                </c:pt>
                <c:pt idx="186">
                  <c:v>48.629741613536275</c:v>
                </c:pt>
                <c:pt idx="187">
                  <c:v>48.614786502916644</c:v>
                </c:pt>
                <c:pt idx="188">
                  <c:v>48.599840913796037</c:v>
                </c:pt>
                <c:pt idx="189">
                  <c:v>48.584904036996434</c:v>
                </c:pt>
                <c:pt idx="190">
                  <c:v>48.569975131975113</c:v>
                </c:pt>
                <c:pt idx="191">
                  <c:v>48.555053521018671</c:v>
                </c:pt>
                <c:pt idx="192">
                  <c:v>48.540138583926215</c:v>
                </c:pt>
                <c:pt idx="193">
                  <c:v>48.525229753140536</c:v>
                </c:pt>
                <c:pt idx="194">
                  <c:v>48.510326509290145</c:v>
                </c:pt>
                <c:pt idx="195">
                  <c:v>48.495428377107402</c:v>
                </c:pt>
                <c:pt idx="196">
                  <c:v>48.480534921691259</c:v>
                </c:pt>
                <c:pt idx="197">
                  <c:v>48.465645745085837</c:v>
                </c:pt>
                <c:pt idx="198">
                  <c:v>48.450760483147995</c:v>
                </c:pt>
                <c:pt idx="199">
                  <c:v>48.435878802679909</c:v>
                </c:pt>
                <c:pt idx="200">
                  <c:v>48.421000398804054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389912"/>
        <c:axId val="290390304"/>
      </c:scatterChart>
      <c:valAx>
        <c:axId val="2903899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0390304"/>
        <c:crosses val="autoZero"/>
        <c:crossBetween val="midCat"/>
      </c:valAx>
      <c:valAx>
        <c:axId val="2903903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0389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B!$D$21</c:f>
          <c:strCache>
            <c:ptCount val="1"/>
            <c:pt idx="0">
              <c:v>4.66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B!$D$22:$D$222</c:f>
              <c:numCache>
                <c:formatCode>General</c:formatCode>
                <c:ptCount val="201"/>
                <c:pt idx="0">
                  <c:v>66.2</c:v>
                </c:pt>
                <c:pt idx="1">
                  <c:v>65.599999999999994</c:v>
                </c:pt>
                <c:pt idx="2">
                  <c:v>63.781799999999997</c:v>
                </c:pt>
                <c:pt idx="3">
                  <c:v>63.654499999999999</c:v>
                </c:pt>
                <c:pt idx="4">
                  <c:v>64.909099999999995</c:v>
                </c:pt>
                <c:pt idx="5">
                  <c:v>64.218199999999996</c:v>
                </c:pt>
                <c:pt idx="6">
                  <c:v>65.181799999999996</c:v>
                </c:pt>
                <c:pt idx="7">
                  <c:v>64.509100000000004</c:v>
                </c:pt>
                <c:pt idx="8">
                  <c:v>64.581800000000001</c:v>
                </c:pt>
                <c:pt idx="9">
                  <c:v>64.218199999999996</c:v>
                </c:pt>
                <c:pt idx="10">
                  <c:v>64.618200000000002</c:v>
                </c:pt>
                <c:pt idx="11">
                  <c:v>64.018199999999993</c:v>
                </c:pt>
                <c:pt idx="12">
                  <c:v>64.581800000000001</c:v>
                </c:pt>
                <c:pt idx="13">
                  <c:v>64.545500000000004</c:v>
                </c:pt>
                <c:pt idx="14">
                  <c:v>65.109099999999998</c:v>
                </c:pt>
                <c:pt idx="15">
                  <c:v>65.890900000000002</c:v>
                </c:pt>
                <c:pt idx="16">
                  <c:v>65.745500000000007</c:v>
                </c:pt>
                <c:pt idx="17">
                  <c:v>64.945499999999996</c:v>
                </c:pt>
                <c:pt idx="18">
                  <c:v>64.909099999999995</c:v>
                </c:pt>
                <c:pt idx="19">
                  <c:v>64.818200000000004</c:v>
                </c:pt>
                <c:pt idx="20">
                  <c:v>64.563599999999994</c:v>
                </c:pt>
                <c:pt idx="21">
                  <c:v>64.690899999999999</c:v>
                </c:pt>
                <c:pt idx="22">
                  <c:v>64.763599999999997</c:v>
                </c:pt>
                <c:pt idx="23">
                  <c:v>64.345500000000001</c:v>
                </c:pt>
                <c:pt idx="24">
                  <c:v>64.672700000000006</c:v>
                </c:pt>
                <c:pt idx="25">
                  <c:v>65.054500000000004</c:v>
                </c:pt>
                <c:pt idx="26">
                  <c:v>64.327299999999994</c:v>
                </c:pt>
                <c:pt idx="27">
                  <c:v>64.254499999999993</c:v>
                </c:pt>
                <c:pt idx="28">
                  <c:v>65.109099999999998</c:v>
                </c:pt>
                <c:pt idx="29">
                  <c:v>64.927300000000002</c:v>
                </c:pt>
                <c:pt idx="30">
                  <c:v>65.2727</c:v>
                </c:pt>
                <c:pt idx="31">
                  <c:v>65.381799999999998</c:v>
                </c:pt>
                <c:pt idx="32">
                  <c:v>66.381799999999998</c:v>
                </c:pt>
                <c:pt idx="33">
                  <c:v>66.690899999999999</c:v>
                </c:pt>
                <c:pt idx="34">
                  <c:v>67.527299999999997</c:v>
                </c:pt>
                <c:pt idx="35">
                  <c:v>67</c:v>
                </c:pt>
                <c:pt idx="36">
                  <c:v>66.527299999999997</c:v>
                </c:pt>
                <c:pt idx="37">
                  <c:v>67.218199999999996</c:v>
                </c:pt>
                <c:pt idx="38">
                  <c:v>66.672700000000006</c:v>
                </c:pt>
                <c:pt idx="39">
                  <c:v>67.8</c:v>
                </c:pt>
                <c:pt idx="40">
                  <c:v>67.436400000000006</c:v>
                </c:pt>
                <c:pt idx="41">
                  <c:v>68.290899999999993</c:v>
                </c:pt>
                <c:pt idx="42">
                  <c:v>67.945499999999996</c:v>
                </c:pt>
                <c:pt idx="43">
                  <c:v>70.218199999999996</c:v>
                </c:pt>
                <c:pt idx="44">
                  <c:v>69.400000000000006</c:v>
                </c:pt>
                <c:pt idx="45">
                  <c:v>71.981800000000007</c:v>
                </c:pt>
                <c:pt idx="46">
                  <c:v>71.763599999999997</c:v>
                </c:pt>
                <c:pt idx="47">
                  <c:v>74.509100000000004</c:v>
                </c:pt>
                <c:pt idx="48">
                  <c:v>76.690899999999999</c:v>
                </c:pt>
                <c:pt idx="49">
                  <c:v>80.818200000000004</c:v>
                </c:pt>
                <c:pt idx="50">
                  <c:v>79.654499999999999</c:v>
                </c:pt>
                <c:pt idx="51">
                  <c:v>83.8</c:v>
                </c:pt>
                <c:pt idx="52">
                  <c:v>86.636399999999995</c:v>
                </c:pt>
                <c:pt idx="53">
                  <c:v>88.836399999999998</c:v>
                </c:pt>
                <c:pt idx="54">
                  <c:v>94.0364</c:v>
                </c:pt>
                <c:pt idx="55">
                  <c:v>101.0727</c:v>
                </c:pt>
                <c:pt idx="56">
                  <c:v>107.1636</c:v>
                </c:pt>
                <c:pt idx="57">
                  <c:v>114.4909</c:v>
                </c:pt>
                <c:pt idx="58">
                  <c:v>121.87269999999999</c:v>
                </c:pt>
                <c:pt idx="59">
                  <c:v>129.0909</c:v>
                </c:pt>
                <c:pt idx="60">
                  <c:v>134.03639999999999</c:v>
                </c:pt>
                <c:pt idx="61">
                  <c:v>139.50909999999999</c:v>
                </c:pt>
                <c:pt idx="62">
                  <c:v>142.27269999999999</c:v>
                </c:pt>
                <c:pt idx="63">
                  <c:v>144.63640000000001</c:v>
                </c:pt>
                <c:pt idx="64">
                  <c:v>145.19999999999999</c:v>
                </c:pt>
                <c:pt idx="65">
                  <c:v>142.7636</c:v>
                </c:pt>
                <c:pt idx="66">
                  <c:v>137.0909</c:v>
                </c:pt>
                <c:pt idx="67">
                  <c:v>124.9455</c:v>
                </c:pt>
                <c:pt idx="68">
                  <c:v>107.8</c:v>
                </c:pt>
                <c:pt idx="69">
                  <c:v>90.672700000000006</c:v>
                </c:pt>
                <c:pt idx="70">
                  <c:v>78.018199999999993</c:v>
                </c:pt>
                <c:pt idx="71">
                  <c:v>73.090900000000005</c:v>
                </c:pt>
                <c:pt idx="72">
                  <c:v>72.672700000000006</c:v>
                </c:pt>
                <c:pt idx="73">
                  <c:v>73.599999999999994</c:v>
                </c:pt>
                <c:pt idx="74">
                  <c:v>76.890900000000002</c:v>
                </c:pt>
                <c:pt idx="75">
                  <c:v>78.945499999999996</c:v>
                </c:pt>
                <c:pt idx="76">
                  <c:v>83.890900000000002</c:v>
                </c:pt>
                <c:pt idx="77">
                  <c:v>88.618200000000002</c:v>
                </c:pt>
                <c:pt idx="78">
                  <c:v>93.9636</c:v>
                </c:pt>
                <c:pt idx="79">
                  <c:v>100.5273</c:v>
                </c:pt>
                <c:pt idx="80">
                  <c:v>105.70910000000001</c:v>
                </c:pt>
                <c:pt idx="81">
                  <c:v>110.7273</c:v>
                </c:pt>
                <c:pt idx="82">
                  <c:v>112.70910000000001</c:v>
                </c:pt>
                <c:pt idx="83">
                  <c:v>115.7818</c:v>
                </c:pt>
                <c:pt idx="84">
                  <c:v>115.4</c:v>
                </c:pt>
                <c:pt idx="85">
                  <c:v>112.5818</c:v>
                </c:pt>
                <c:pt idx="86">
                  <c:v>104.9636</c:v>
                </c:pt>
                <c:pt idx="87">
                  <c:v>91.818200000000004</c:v>
                </c:pt>
                <c:pt idx="88">
                  <c:v>80.672700000000006</c:v>
                </c:pt>
                <c:pt idx="89">
                  <c:v>71.781800000000004</c:v>
                </c:pt>
                <c:pt idx="90">
                  <c:v>65.981800000000007</c:v>
                </c:pt>
                <c:pt idx="91">
                  <c:v>64.127300000000005</c:v>
                </c:pt>
                <c:pt idx="92">
                  <c:v>63.290900000000001</c:v>
                </c:pt>
                <c:pt idx="93">
                  <c:v>63.690899999999999</c:v>
                </c:pt>
                <c:pt idx="94">
                  <c:v>63.072699999999998</c:v>
                </c:pt>
                <c:pt idx="95">
                  <c:v>63.490900000000003</c:v>
                </c:pt>
                <c:pt idx="96">
                  <c:v>62.490900000000003</c:v>
                </c:pt>
                <c:pt idx="97">
                  <c:v>62.290900000000001</c:v>
                </c:pt>
                <c:pt idx="98">
                  <c:v>62.690899999999999</c:v>
                </c:pt>
                <c:pt idx="99">
                  <c:v>64.018199999999993</c:v>
                </c:pt>
                <c:pt idx="100">
                  <c:v>62.090899999999998</c:v>
                </c:pt>
                <c:pt idx="101">
                  <c:v>62.672699999999999</c:v>
                </c:pt>
                <c:pt idx="102">
                  <c:v>64.0364</c:v>
                </c:pt>
                <c:pt idx="103">
                  <c:v>62.763599999999997</c:v>
                </c:pt>
                <c:pt idx="104">
                  <c:v>63.218200000000003</c:v>
                </c:pt>
                <c:pt idx="105">
                  <c:v>63.090899999999998</c:v>
                </c:pt>
                <c:pt idx="106">
                  <c:v>63.363599999999998</c:v>
                </c:pt>
                <c:pt idx="107">
                  <c:v>62.181800000000003</c:v>
                </c:pt>
                <c:pt idx="108">
                  <c:v>63.127299999999998</c:v>
                </c:pt>
                <c:pt idx="109">
                  <c:v>63.109099999999998</c:v>
                </c:pt>
                <c:pt idx="110">
                  <c:v>63.836399999999998</c:v>
                </c:pt>
                <c:pt idx="111">
                  <c:v>63.781799999999997</c:v>
                </c:pt>
                <c:pt idx="112">
                  <c:v>64.309100000000001</c:v>
                </c:pt>
                <c:pt idx="113">
                  <c:v>64.872699999999995</c:v>
                </c:pt>
                <c:pt idx="114">
                  <c:v>65.672700000000006</c:v>
                </c:pt>
                <c:pt idx="115">
                  <c:v>64.927300000000002</c:v>
                </c:pt>
                <c:pt idx="116">
                  <c:v>66.018199999999993</c:v>
                </c:pt>
                <c:pt idx="117">
                  <c:v>65.854500000000002</c:v>
                </c:pt>
                <c:pt idx="118">
                  <c:v>65.945499999999996</c:v>
                </c:pt>
                <c:pt idx="119">
                  <c:v>65.709100000000007</c:v>
                </c:pt>
                <c:pt idx="120">
                  <c:v>66.163600000000002</c:v>
                </c:pt>
                <c:pt idx="121">
                  <c:v>65.236400000000003</c:v>
                </c:pt>
                <c:pt idx="122">
                  <c:v>63.7455</c:v>
                </c:pt>
                <c:pt idx="123">
                  <c:v>64.309100000000001</c:v>
                </c:pt>
                <c:pt idx="124">
                  <c:v>62.418199999999999</c:v>
                </c:pt>
                <c:pt idx="125">
                  <c:v>61.9818</c:v>
                </c:pt>
                <c:pt idx="126">
                  <c:v>61.836399999999998</c:v>
                </c:pt>
                <c:pt idx="127">
                  <c:v>61</c:v>
                </c:pt>
                <c:pt idx="128">
                  <c:v>61.9636</c:v>
                </c:pt>
                <c:pt idx="129">
                  <c:v>61.7273</c:v>
                </c:pt>
                <c:pt idx="130">
                  <c:v>61.472700000000003</c:v>
                </c:pt>
                <c:pt idx="131">
                  <c:v>62.2545</c:v>
                </c:pt>
                <c:pt idx="132">
                  <c:v>61.418199999999999</c:v>
                </c:pt>
                <c:pt idx="133">
                  <c:v>61.072699999999998</c:v>
                </c:pt>
                <c:pt idx="134">
                  <c:v>62.527299999999997</c:v>
                </c:pt>
                <c:pt idx="135">
                  <c:v>61.818199999999997</c:v>
                </c:pt>
                <c:pt idx="136">
                  <c:v>61.072699999999998</c:v>
                </c:pt>
                <c:pt idx="137">
                  <c:v>62</c:v>
                </c:pt>
                <c:pt idx="138">
                  <c:v>61.7455</c:v>
                </c:pt>
                <c:pt idx="139">
                  <c:v>61.7455</c:v>
                </c:pt>
                <c:pt idx="140">
                  <c:v>62.363599999999998</c:v>
                </c:pt>
                <c:pt idx="141">
                  <c:v>61.7273</c:v>
                </c:pt>
                <c:pt idx="142">
                  <c:v>62.527299999999997</c:v>
                </c:pt>
                <c:pt idx="143">
                  <c:v>63.472700000000003</c:v>
                </c:pt>
                <c:pt idx="144">
                  <c:v>63.4</c:v>
                </c:pt>
                <c:pt idx="145">
                  <c:v>62.890900000000002</c:v>
                </c:pt>
                <c:pt idx="146">
                  <c:v>61.509099999999997</c:v>
                </c:pt>
                <c:pt idx="147">
                  <c:v>61.9818</c:v>
                </c:pt>
                <c:pt idx="148">
                  <c:v>61.818199999999997</c:v>
                </c:pt>
                <c:pt idx="149">
                  <c:v>61.654499999999999</c:v>
                </c:pt>
                <c:pt idx="150">
                  <c:v>60.672699999999999</c:v>
                </c:pt>
                <c:pt idx="151">
                  <c:v>61.581800000000001</c:v>
                </c:pt>
                <c:pt idx="152">
                  <c:v>60.454500000000003</c:v>
                </c:pt>
                <c:pt idx="153">
                  <c:v>60.909100000000002</c:v>
                </c:pt>
                <c:pt idx="154">
                  <c:v>60.872700000000002</c:v>
                </c:pt>
                <c:pt idx="155">
                  <c:v>60.7455</c:v>
                </c:pt>
                <c:pt idx="156">
                  <c:v>60.890900000000002</c:v>
                </c:pt>
                <c:pt idx="157">
                  <c:v>60.7273</c:v>
                </c:pt>
                <c:pt idx="158">
                  <c:v>59.654499999999999</c:v>
                </c:pt>
                <c:pt idx="159">
                  <c:v>60.545499999999997</c:v>
                </c:pt>
                <c:pt idx="160">
                  <c:v>61.109099999999998</c:v>
                </c:pt>
                <c:pt idx="161">
                  <c:v>61.781799999999997</c:v>
                </c:pt>
                <c:pt idx="162">
                  <c:v>61</c:v>
                </c:pt>
                <c:pt idx="163">
                  <c:v>60.472700000000003</c:v>
                </c:pt>
                <c:pt idx="164">
                  <c:v>59.690899999999999</c:v>
                </c:pt>
                <c:pt idx="165">
                  <c:v>58.9636</c:v>
                </c:pt>
                <c:pt idx="166">
                  <c:v>60</c:v>
                </c:pt>
                <c:pt idx="167">
                  <c:v>59.945500000000003</c:v>
                </c:pt>
                <c:pt idx="168">
                  <c:v>59.890900000000002</c:v>
                </c:pt>
                <c:pt idx="169">
                  <c:v>60.0364</c:v>
                </c:pt>
                <c:pt idx="170">
                  <c:v>59.509099999999997</c:v>
                </c:pt>
                <c:pt idx="171">
                  <c:v>59.9636</c:v>
                </c:pt>
                <c:pt idx="172">
                  <c:v>60.0364</c:v>
                </c:pt>
                <c:pt idx="173">
                  <c:v>60.309100000000001</c:v>
                </c:pt>
                <c:pt idx="174">
                  <c:v>61.345500000000001</c:v>
                </c:pt>
                <c:pt idx="175">
                  <c:v>60.581800000000001</c:v>
                </c:pt>
                <c:pt idx="176">
                  <c:v>61.345500000000001</c:v>
                </c:pt>
                <c:pt idx="177">
                  <c:v>60.454500000000003</c:v>
                </c:pt>
                <c:pt idx="178">
                  <c:v>61.509099999999997</c:v>
                </c:pt>
                <c:pt idx="179">
                  <c:v>60.618200000000002</c:v>
                </c:pt>
                <c:pt idx="180">
                  <c:v>60.818199999999997</c:v>
                </c:pt>
                <c:pt idx="181">
                  <c:v>61.7273</c:v>
                </c:pt>
                <c:pt idx="182">
                  <c:v>60.436399999999999</c:v>
                </c:pt>
                <c:pt idx="183">
                  <c:v>60.8</c:v>
                </c:pt>
                <c:pt idx="184">
                  <c:v>59.890900000000002</c:v>
                </c:pt>
                <c:pt idx="185">
                  <c:v>61.163600000000002</c:v>
                </c:pt>
                <c:pt idx="186">
                  <c:v>60.436399999999999</c:v>
                </c:pt>
                <c:pt idx="187">
                  <c:v>59.9636</c:v>
                </c:pt>
                <c:pt idx="188">
                  <c:v>60.309100000000001</c:v>
                </c:pt>
                <c:pt idx="189">
                  <c:v>60.9818</c:v>
                </c:pt>
                <c:pt idx="190">
                  <c:v>60.9636</c:v>
                </c:pt>
                <c:pt idx="191">
                  <c:v>59.8</c:v>
                </c:pt>
                <c:pt idx="192">
                  <c:v>59.672699999999999</c:v>
                </c:pt>
                <c:pt idx="193">
                  <c:v>60.618200000000002</c:v>
                </c:pt>
                <c:pt idx="194">
                  <c:v>60.9636</c:v>
                </c:pt>
                <c:pt idx="195">
                  <c:v>60.309100000000001</c:v>
                </c:pt>
                <c:pt idx="196">
                  <c:v>59.763599999999997</c:v>
                </c:pt>
                <c:pt idx="197">
                  <c:v>60.709099999999999</c:v>
                </c:pt>
                <c:pt idx="198">
                  <c:v>60.927300000000002</c:v>
                </c:pt>
                <c:pt idx="199">
                  <c:v>60.581800000000001</c:v>
                </c:pt>
                <c:pt idx="200">
                  <c:v>62.290900000000001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B!$B$22:$B$314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B!$U$22:$U$222</c:f>
              <c:numCache>
                <c:formatCode>0.00</c:formatCode>
                <c:ptCount val="201"/>
                <c:pt idx="0">
                  <c:v>64.853159446061937</c:v>
                </c:pt>
                <c:pt idx="1">
                  <c:v>64.899045593072231</c:v>
                </c:pt>
                <c:pt idx="2">
                  <c:v>64.944930561967382</c:v>
                </c:pt>
                <c:pt idx="3">
                  <c:v>64.990814137198313</c:v>
                </c:pt>
                <c:pt idx="4">
                  <c:v>65.036696072605466</c:v>
                </c:pt>
                <c:pt idx="5">
                  <c:v>65.08257608752227</c:v>
                </c:pt>
                <c:pt idx="6">
                  <c:v>65.128453862412997</c:v>
                </c:pt>
                <c:pt idx="7">
                  <c:v>65.174329033990659</c:v>
                </c:pt>
                <c:pt idx="8">
                  <c:v>65.220201189756693</c:v>
                </c:pt>
                <c:pt idx="9">
                  <c:v>65.266069861895545</c:v>
                </c:pt>
                <c:pt idx="10">
                  <c:v>65.311934520451501</c:v>
                </c:pt>
                <c:pt idx="11">
                  <c:v>65.357794565706627</c:v>
                </c:pt>
                <c:pt idx="12">
                  <c:v>65.403649319669114</c:v>
                </c:pt>
                <c:pt idx="13">
                  <c:v>65.449498016573173</c:v>
                </c:pt>
                <c:pt idx="14">
                  <c:v>65.495339792278671</c:v>
                </c:pt>
                <c:pt idx="15">
                  <c:v>65.541173672448707</c:v>
                </c:pt>
                <c:pt idx="16">
                  <c:v>65.586998559368865</c:v>
                </c:pt>
                <c:pt idx="17">
                  <c:v>65.632813217257734</c:v>
                </c:pt>
                <c:pt idx="18">
                  <c:v>65.67861625590254</c:v>
                </c:pt>
                <c:pt idx="19">
                  <c:v>65.724406112435972</c:v>
                </c:pt>
                <c:pt idx="20">
                  <c:v>65.770181031050356</c:v>
                </c:pt>
                <c:pt idx="21">
                  <c:v>65.815939040425633</c:v>
                </c:pt>
                <c:pt idx="22">
                  <c:v>65.861677928623237</c:v>
                </c:pt>
                <c:pt idx="23">
                  <c:v>65.90739521517591</c:v>
                </c:pt>
                <c:pt idx="24">
                  <c:v>65.953088120084388</c:v>
                </c:pt>
                <c:pt idx="25">
                  <c:v>65.998753529436797</c:v>
                </c:pt>
                <c:pt idx="26">
                  <c:v>66.044387957460316</c:v>
                </c:pt>
                <c:pt idx="27">
                  <c:v>66.089987505218332</c:v>
                </c:pt>
                <c:pt idx="28">
                  <c:v>66.135547817576537</c:v>
                </c:pt>
                <c:pt idx="29">
                  <c:v>66.181064044585838</c:v>
                </c:pt>
                <c:pt idx="30">
                  <c:v>66.226530827095218</c:v>
                </c:pt>
                <c:pt idx="31">
                  <c:v>66.271942365588274</c:v>
                </c:pt>
                <c:pt idx="32">
                  <c:v>66.317292737974114</c:v>
                </c:pt>
                <c:pt idx="33">
                  <c:v>66.362576908236704</c:v>
                </c:pt>
                <c:pt idx="34">
                  <c:v>66.407793545494272</c:v>
                </c:pt>
                <c:pt idx="35">
                  <c:v>66.452952346598039</c:v>
                </c:pt>
                <c:pt idx="36">
                  <c:v>66.498092003890775</c:v>
                </c:pt>
                <c:pt idx="37">
                  <c:v>66.543322065820277</c:v>
                </c:pt>
                <c:pt idx="38">
                  <c:v>66.588915637329748</c:v>
                </c:pt>
                <c:pt idx="39">
                  <c:v>66.635504395472353</c:v>
                </c:pt>
                <c:pt idx="40">
                  <c:v>66.684467732636932</c:v>
                </c:pt>
                <c:pt idx="41">
                  <c:v>66.738667624887853</c:v>
                </c:pt>
                <c:pt idx="42">
                  <c:v>66.803757798566053</c:v>
                </c:pt>
                <c:pt idx="43">
                  <c:v>66.890374289020698</c:v>
                </c:pt>
                <c:pt idx="44">
                  <c:v>67.017556312605095</c:v>
                </c:pt>
                <c:pt idx="45">
                  <c:v>67.217684099220079</c:v>
                </c:pt>
                <c:pt idx="46">
                  <c:v>67.542961650472293</c:v>
                </c:pt>
                <c:pt idx="47">
                  <c:v>68.072925656176508</c:v>
                </c:pt>
                <c:pt idx="48">
                  <c:v>68.921589962827866</c:v>
                </c:pt>
                <c:pt idx="49">
                  <c:v>70.241732074379513</c:v>
                </c:pt>
                <c:pt idx="50">
                  <c:v>72.222790467043026</c:v>
                </c:pt>
                <c:pt idx="51">
                  <c:v>75.0783822376589</c:v>
                </c:pt>
                <c:pt idx="52">
                  <c:v>79.020199960570295</c:v>
                </c:pt>
                <c:pt idx="53">
                  <c:v>84.217507999304431</c:v>
                </c:pt>
                <c:pt idx="54">
                  <c:v>90.745664525862338</c:v>
                </c:pt>
                <c:pt idx="55">
                  <c:v>98.532302400680251</c:v>
                </c:pt>
                <c:pt idx="56">
                  <c:v>107.31442521420139</c:v>
                </c:pt>
                <c:pt idx="57">
                  <c:v>116.62163511453886</c:v>
                </c:pt>
                <c:pt idx="58">
                  <c:v>125.79819879812806</c:v>
                </c:pt>
                <c:pt idx="59">
                  <c:v>134.0690875491903</c:v>
                </c:pt>
                <c:pt idx="60">
                  <c:v>140.64380983778736</c:v>
                </c:pt>
                <c:pt idx="61">
                  <c:v>144.83997731990448</c:v>
                </c:pt>
                <c:pt idx="62">
                  <c:v>146.20023023525235</c:v>
                </c:pt>
                <c:pt idx="63">
                  <c:v>144.57487041171237</c:v>
                </c:pt>
                <c:pt idx="64">
                  <c:v>140.14956851850008</c:v>
                </c:pt>
                <c:pt idx="65">
                  <c:v>133.41110095854492</c:v>
                </c:pt>
                <c:pt idx="66">
                  <c:v>125.0600132589942</c:v>
                </c:pt>
                <c:pt idx="67">
                  <c:v>115.892310028796</c:v>
                </c:pt>
                <c:pt idx="68">
                  <c:v>106.67879098797111</c:v>
                </c:pt>
                <c:pt idx="69">
                  <c:v>98.069140665099084</c:v>
                </c:pt>
                <c:pt idx="70">
                  <c:v>90.539751979144313</c:v>
                </c:pt>
                <c:pt idx="71">
                  <c:v>84.392501666799603</c:v>
                </c:pt>
                <c:pt idx="72">
                  <c:v>79.798995461619569</c:v>
                </c:pt>
                <c:pt idx="73">
                  <c:v>76.872400922938326</c:v>
                </c:pt>
                <c:pt idx="74">
                  <c:v>75.737441658781066</c:v>
                </c:pt>
                <c:pt idx="75">
                  <c:v>76.561087722885489</c:v>
                </c:pt>
                <c:pt idx="76">
                  <c:v>79.509094871416224</c:v>
                </c:pt>
                <c:pt idx="77">
                  <c:v>84.616255115962915</c:v>
                </c:pt>
                <c:pt idx="78">
                  <c:v>91.603528521977154</c:v>
                </c:pt>
                <c:pt idx="79">
                  <c:v>99.727399262437146</c:v>
                </c:pt>
                <c:pt idx="80">
                  <c:v>107.77105180994189</c:v>
                </c:pt>
                <c:pt idx="81">
                  <c:v>114.2491883494332</c:v>
                </c:pt>
                <c:pt idx="82">
                  <c:v>117.79754737010991</c:v>
                </c:pt>
                <c:pt idx="83">
                  <c:v>117.60384500571679</c:v>
                </c:pt>
                <c:pt idx="84">
                  <c:v>113.68517833243368</c:v>
                </c:pt>
                <c:pt idx="85">
                  <c:v>106.87485386026391</c:v>
                </c:pt>
                <c:pt idx="86">
                  <c:v>98.523260682986361</c:v>
                </c:pt>
                <c:pt idx="87">
                  <c:v>90.056183229630648</c:v>
                </c:pt>
                <c:pt idx="88">
                  <c:v>82.585513719599987</c:v>
                </c:pt>
                <c:pt idx="89">
                  <c:v>76.710670721716085</c:v>
                </c:pt>
                <c:pt idx="90">
                  <c:v>72.534506657885117</c:v>
                </c:pt>
                <c:pt idx="91">
                  <c:v>69.820830275866442</c:v>
                </c:pt>
                <c:pt idx="92">
                  <c:v>68.187844446889059</c:v>
                </c:pt>
                <c:pt idx="93">
                  <c:v>67.258312331832897</c:v>
                </c:pt>
                <c:pt idx="94">
                  <c:v>66.737522529724217</c:v>
                </c:pt>
                <c:pt idx="95">
                  <c:v>66.430120067248751</c:v>
                </c:pt>
                <c:pt idx="96">
                  <c:v>66.222926111297056</c:v>
                </c:pt>
                <c:pt idx="97">
                  <c:v>66.057838685772325</c:v>
                </c:pt>
                <c:pt idx="98">
                  <c:v>65.908355535872815</c:v>
                </c:pt>
                <c:pt idx="99">
                  <c:v>65.763896439810082</c:v>
                </c:pt>
                <c:pt idx="100">
                  <c:v>65.621016827341265</c:v>
                </c:pt>
                <c:pt idx="101">
                  <c:v>65.479112374172601</c:v>
                </c:pt>
                <c:pt idx="102">
                  <c:v>65.338534157746523</c:v>
                </c:pt>
                <c:pt idx="103">
                  <c:v>65.199818336036785</c:v>
                </c:pt>
                <c:pt idx="104">
                  <c:v>65.063376124060667</c:v>
                </c:pt>
                <c:pt idx="105">
                  <c:v>64.929367922599553</c:v>
                </c:pt>
                <c:pt idx="106">
                  <c:v>64.797665564866762</c:v>
                </c:pt>
                <c:pt idx="107">
                  <c:v>64.667876386805162</c:v>
                </c:pt>
                <c:pt idx="108">
                  <c:v>64.539420847387376</c:v>
                </c:pt>
                <c:pt idx="109">
                  <c:v>64.411652449586057</c:v>
                </c:pt>
                <c:pt idx="110">
                  <c:v>64.283999696934629</c:v>
                </c:pt>
                <c:pt idx="111">
                  <c:v>64.156102575274829</c:v>
                </c:pt>
                <c:pt idx="112">
                  <c:v>64.02791482897743</c:v>
                </c:pt>
                <c:pt idx="113">
                  <c:v>63.899749581830946</c:v>
                </c:pt>
                <c:pt idx="114">
                  <c:v>63.772258401313117</c:v>
                </c:pt>
                <c:pt idx="115">
                  <c:v>63.646349281528238</c:v>
                </c:pt>
                <c:pt idx="116">
                  <c:v>63.523062783353708</c:v>
                </c:pt>
                <c:pt idx="117">
                  <c:v>63.403433842404347</c:v>
                </c:pt>
                <c:pt idx="118">
                  <c:v>63.288367544320913</c:v>
                </c:pt>
                <c:pt idx="119">
                  <c:v>63.178550928070862</c:v>
                </c:pt>
                <c:pt idx="120">
                  <c:v>63.074412138971248</c:v>
                </c:pt>
                <c:pt idx="121">
                  <c:v>62.976126532645154</c:v>
                </c:pt>
                <c:pt idx="122">
                  <c:v>62.883659852178532</c:v>
                </c:pt>
                <c:pt idx="123">
                  <c:v>62.796833316760242</c:v>
                </c:pt>
                <c:pt idx="124">
                  <c:v>62.715394702852343</c:v>
                </c:pt>
                <c:pt idx="125">
                  <c:v>62.6390822541414</c:v>
                </c:pt>
                <c:pt idx="126">
                  <c:v>62.567672825811727</c:v>
                </c:pt>
                <c:pt idx="127">
                  <c:v>62.501010385232398</c:v>
                </c:pt>
                <c:pt idx="128">
                  <c:v>62.439014721265487</c:v>
                </c:pt>
                <c:pt idx="129">
                  <c:v>62.381672531793662</c:v>
                </c:pt>
                <c:pt idx="130">
                  <c:v>62.329014131718118</c:v>
                </c:pt>
                <c:pt idx="131">
                  <c:v>62.281079343006787</c:v>
                </c:pt>
                <c:pt idx="132">
                  <c:v>62.237876221862521</c:v>
                </c:pt>
                <c:pt idx="133">
                  <c:v>62.199336503066569</c:v>
                </c:pt>
                <c:pt idx="134">
                  <c:v>62.165272096894803</c:v>
                </c:pt>
                <c:pt idx="135">
                  <c:v>62.135337517726839</c:v>
                </c:pt>
                <c:pt idx="136">
                  <c:v>62.109003460002342</c:v>
                </c:pt>
                <c:pt idx="137">
                  <c:v>62.085546534301059</c:v>
                </c:pt>
                <c:pt idx="138">
                  <c:v>62.064059179344056</c:v>
                </c:pt>
                <c:pt idx="139">
                  <c:v>62.04348188595565</c:v>
                </c:pt>
                <c:pt idx="140">
                  <c:v>62.022657231485944</c:v>
                </c:pt>
                <c:pt idx="141">
                  <c:v>62.000402164735178</c:v>
                </c:pt>
                <c:pt idx="142">
                  <c:v>61.975591998237078</c:v>
                </c:pt>
                <c:pt idx="143">
                  <c:v>61.947247217076864</c:v>
                </c:pt>
                <c:pt idx="144">
                  <c:v>61.91461300565242</c:v>
                </c:pt>
                <c:pt idx="145">
                  <c:v>61.877221656320003</c:v>
                </c:pt>
                <c:pt idx="146">
                  <c:v>61.834929825334456</c:v>
                </c:pt>
                <c:pt idx="147">
                  <c:v>61.787925715425857</c:v>
                </c:pt>
                <c:pt idx="148">
                  <c:v>61.736705201826467</c:v>
                </c:pt>
                <c:pt idx="149">
                  <c:v>61.682020022031139</c:v>
                </c:pt>
                <c:pt idx="150">
                  <c:v>61.624804726839265</c:v>
                </c:pt>
                <c:pt idx="151">
                  <c:v>61.566091556593356</c:v>
                </c:pt>
                <c:pt idx="152">
                  <c:v>61.506923400987041</c:v>
                </c:pt>
                <c:pt idx="153">
                  <c:v>61.44827444922521</c:v>
                </c:pt>
                <c:pt idx="154">
                  <c:v>61.390986249937946</c:v>
                </c:pt>
                <c:pt idx="155">
                  <c:v>61.335724108150714</c:v>
                </c:pt>
                <c:pt idx="156">
                  <c:v>61.282955596451764</c:v>
                </c:pt>
                <c:pt idx="157">
                  <c:v>61.232949992754314</c:v>
                </c:pt>
                <c:pt idx="158">
                  <c:v>61.185795114239561</c:v>
                </c:pt>
                <c:pt idx="159">
                  <c:v>61.141426558374043</c:v>
                </c:pt>
                <c:pt idx="160">
                  <c:v>61.099663853987998</c:v>
                </c:pt>
                <c:pt idx="161">
                  <c:v>61.060248361665749</c:v>
                </c:pt>
                <c:pt idx="162">
                  <c:v>61.022878716348828</c:v>
                </c:pt>
                <c:pt idx="163">
                  <c:v>60.987240895646075</c:v>
                </c:pt>
                <c:pt idx="164">
                  <c:v>60.95303135363514</c:v>
                </c:pt>
                <c:pt idx="165">
                  <c:v>60.919972866448894</c:v>
                </c:pt>
                <c:pt idx="166">
                  <c:v>60.887823657306392</c:v>
                </c:pt>
                <c:pt idx="167">
                  <c:v>60.856380952207431</c:v>
                </c:pt>
                <c:pt idx="168">
                  <c:v>60.8254803793712</c:v>
                </c:pt>
                <c:pt idx="169">
                  <c:v>60.794992627566515</c:v>
                </c:pt>
                <c:pt idx="170">
                  <c:v>60.764818603770436</c:v>
                </c:pt>
                <c:pt idx="171">
                  <c:v>60.734884062331467</c:v>
                </c:pt>
                <c:pt idx="172">
                  <c:v>60.705134385325849</c:v>
                </c:pt>
                <c:pt idx="173">
                  <c:v>60.675529925691222</c:v>
                </c:pt>
                <c:pt idx="174">
                  <c:v>60.64604210824313</c:v>
                </c:pt>
                <c:pt idx="175">
                  <c:v>60.616650328117309</c:v>
                </c:pt>
                <c:pt idx="176">
                  <c:v>60.587339588209055</c:v>
                </c:pt>
                <c:pt idx="177">
                  <c:v>60.558098766356437</c:v>
                </c:pt>
                <c:pt idx="178">
                  <c:v>60.52891938632596</c:v>
                </c:pt>
                <c:pt idx="179">
                  <c:v>60.499794771666735</c:v>
                </c:pt>
                <c:pt idx="180">
                  <c:v>60.470719478042604</c:v>
                </c:pt>
                <c:pt idx="181">
                  <c:v>60.441688920444157</c:v>
                </c:pt>
                <c:pt idx="182">
                  <c:v>60.41269913214802</c:v>
                </c:pt>
                <c:pt idx="183">
                  <c:v>60.383746610021994</c:v>
                </c:pt>
                <c:pt idx="184">
                  <c:v>60.354828214885984</c:v>
                </c:pt>
                <c:pt idx="185">
                  <c:v>60.325941106166432</c:v>
                </c:pt>
                <c:pt idx="186">
                  <c:v>60.297082697534151</c:v>
                </c:pt>
                <c:pt idx="187">
                  <c:v>60.26825062525441</c:v>
                </c:pt>
                <c:pt idx="188">
                  <c:v>60.239442724252626</c:v>
                </c:pt>
                <c:pt idx="189">
                  <c:v>60.210657008949177</c:v>
                </c:pt>
                <c:pt idx="190">
                  <c:v>60.181891657158943</c:v>
                </c:pt>
                <c:pt idx="191">
                  <c:v>60.153144996079931</c:v>
                </c:pt>
                <c:pt idx="192">
                  <c:v>60.124415489812456</c:v>
                </c:pt>
                <c:pt idx="193">
                  <c:v>60.095701728081757</c:v>
                </c:pt>
                <c:pt idx="194">
                  <c:v>60.067002415964083</c:v>
                </c:pt>
                <c:pt idx="195">
                  <c:v>60.038316364484785</c:v>
                </c:pt>
                <c:pt idx="196">
                  <c:v>60.009642481994049</c:v>
                </c:pt>
                <c:pt idx="197">
                  <c:v>59.980979766246726</c:v>
                </c:pt>
                <c:pt idx="198">
                  <c:v>59.952327297124697</c:v>
                </c:pt>
                <c:pt idx="199">
                  <c:v>59.923684229948378</c:v>
                </c:pt>
                <c:pt idx="200">
                  <c:v>59.895049789329008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B!$BA$22:$BA$222</c:f>
              <c:numCache>
                <c:formatCode>General</c:formatCode>
                <c:ptCount val="201"/>
                <c:pt idx="0">
                  <c:v>64.853159446061937</c:v>
                </c:pt>
                <c:pt idx="1">
                  <c:v>64.899045593072231</c:v>
                </c:pt>
                <c:pt idx="2">
                  <c:v>64.944930561967382</c:v>
                </c:pt>
                <c:pt idx="3">
                  <c:v>64.990814137198313</c:v>
                </c:pt>
                <c:pt idx="4">
                  <c:v>65.036696072605466</c:v>
                </c:pt>
                <c:pt idx="5">
                  <c:v>65.08257608752227</c:v>
                </c:pt>
                <c:pt idx="6">
                  <c:v>65.128453862412997</c:v>
                </c:pt>
                <c:pt idx="7">
                  <c:v>65.174329033990659</c:v>
                </c:pt>
                <c:pt idx="8">
                  <c:v>65.220201189756693</c:v>
                </c:pt>
                <c:pt idx="9">
                  <c:v>65.266069861895545</c:v>
                </c:pt>
                <c:pt idx="10">
                  <c:v>65.311934520451501</c:v>
                </c:pt>
                <c:pt idx="11">
                  <c:v>65.357794565706627</c:v>
                </c:pt>
                <c:pt idx="12">
                  <c:v>65.403649319669114</c:v>
                </c:pt>
                <c:pt idx="13">
                  <c:v>65.449498016573173</c:v>
                </c:pt>
                <c:pt idx="14">
                  <c:v>65.495339792278671</c:v>
                </c:pt>
                <c:pt idx="15">
                  <c:v>65.541173672448707</c:v>
                </c:pt>
                <c:pt idx="16">
                  <c:v>65.586998559368865</c:v>
                </c:pt>
                <c:pt idx="17">
                  <c:v>65.632813217257734</c:v>
                </c:pt>
                <c:pt idx="18">
                  <c:v>65.67861625590254</c:v>
                </c:pt>
                <c:pt idx="19">
                  <c:v>65.724406112435929</c:v>
                </c:pt>
                <c:pt idx="20">
                  <c:v>65.770181031050171</c:v>
                </c:pt>
                <c:pt idx="21">
                  <c:v>65.815939040424738</c:v>
                </c:pt>
                <c:pt idx="22">
                  <c:v>65.861677928619045</c:v>
                </c:pt>
                <c:pt idx="23">
                  <c:v>65.907395215156896</c:v>
                </c:pt>
                <c:pt idx="24">
                  <c:v>65.953088120001468</c:v>
                </c:pt>
                <c:pt idx="25">
                  <c:v>65.998753529088745</c:v>
                </c:pt>
                <c:pt idx="26">
                  <c:v>66.044387956054379</c:v>
                </c:pt>
                <c:pt idx="27">
                  <c:v>66.089987499752468</c:v>
                </c:pt>
                <c:pt idx="28">
                  <c:v>66.135547797125582</c:v>
                </c:pt>
                <c:pt idx="29">
                  <c:v>66.181063970942787</c:v>
                </c:pt>
                <c:pt idx="30">
                  <c:v>66.226530571876168</c:v>
                </c:pt>
                <c:pt idx="31">
                  <c:v>66.271941514337172</c:v>
                </c:pt>
                <c:pt idx="32">
                  <c:v>66.317290005440427</c:v>
                </c:pt>
                <c:pt idx="33">
                  <c:v>66.362568466406401</c:v>
                </c:pt>
                <c:pt idx="34">
                  <c:v>66.407768445653517</c:v>
                </c:pt>
                <c:pt idx="35">
                  <c:v>66.452880522766662</c:v>
                </c:pt>
                <c:pt idx="36">
                  <c:v>66.497894202461694</c:v>
                </c:pt>
                <c:pt idx="37">
                  <c:v>66.542797797596521</c:v>
                </c:pt>
                <c:pt idx="38">
                  <c:v>66.58757830020626</c:v>
                </c:pt>
                <c:pt idx="39">
                  <c:v>66.632221239467512</c:v>
                </c:pt>
                <c:pt idx="40">
                  <c:v>66.676710525423232</c:v>
                </c:pt>
                <c:pt idx="41">
                  <c:v>66.721028277226864</c:v>
                </c:pt>
                <c:pt idx="42">
                  <c:v>66.76515463459657</c:v>
                </c:pt>
                <c:pt idx="43">
                  <c:v>66.809067551106182</c:v>
                </c:pt>
                <c:pt idx="44">
                  <c:v>66.852742567886267</c:v>
                </c:pt>
                <c:pt idx="45">
                  <c:v>66.896152566266423</c:v>
                </c:pt>
                <c:pt idx="46">
                  <c:v>66.939267497866325</c:v>
                </c:pt>
                <c:pt idx="47">
                  <c:v>66.982054090643189</c:v>
                </c:pt>
                <c:pt idx="48">
                  <c:v>67.024475529432223</c:v>
                </c:pt>
                <c:pt idx="49">
                  <c:v>67.066491109587673</c:v>
                </c:pt>
                <c:pt idx="50">
                  <c:v>67.108055862448907</c:v>
                </c:pt>
                <c:pt idx="51">
                  <c:v>67.149120151538057</c:v>
                </c:pt>
                <c:pt idx="52">
                  <c:v>67.189629238649985</c:v>
                </c:pt>
                <c:pt idx="53">
                  <c:v>67.229522819344524</c:v>
                </c:pt>
                <c:pt idx="54">
                  <c:v>67.268734527809016</c:v>
                </c:pt>
                <c:pt idx="55">
                  <c:v>67.307191411651033</c:v>
                </c:pt>
                <c:pt idx="56">
                  <c:v>67.344813377929086</c:v>
                </c:pt>
                <c:pt idx="57">
                  <c:v>67.381512612659492</c:v>
                </c:pt>
                <c:pt idx="58">
                  <c:v>67.417192977180946</c:v>
                </c:pt>
                <c:pt idx="59">
                  <c:v>67.451749386141216</c:v>
                </c:pt>
                <c:pt idx="60">
                  <c:v>67.485067173527838</c:v>
                </c:pt>
                <c:pt idx="61">
                  <c:v>67.517021455122929</c:v>
                </c:pt>
                <c:pt idx="62">
                  <c:v>67.547476498049775</c:v>
                </c:pt>
                <c:pt idx="63">
                  <c:v>67.576285110717905</c:v>
                </c:pt>
                <c:pt idx="64">
                  <c:v>67.603288069473379</c:v>
                </c:pt>
                <c:pt idx="65">
                  <c:v>67.628313601624157</c:v>
                </c:pt>
                <c:pt idx="66">
                  <c:v>67.651176948211855</c:v>
                </c:pt>
                <c:pt idx="67">
                  <c:v>67.671680033897232</c:v>
                </c:pt>
                <c:pt idx="68">
                  <c:v>67.689611275533466</c:v>
                </c:pt>
                <c:pt idx="69">
                  <c:v>67.704745565296633</c:v>
                </c:pt>
                <c:pt idx="70">
                  <c:v>67.716844468449708</c:v>
                </c:pt>
                <c:pt idx="71">
                  <c:v>67.725656679699384</c:v>
                </c:pt>
                <c:pt idx="72">
                  <c:v>67.730918785357019</c:v>
                </c:pt>
                <c:pt idx="73">
                  <c:v>67.732356380758446</c:v>
                </c:pt>
                <c:pt idx="74">
                  <c:v>67.729685593178019</c:v>
                </c:pt>
                <c:pt idx="75">
                  <c:v>67.722615059268506</c:v>
                </c:pt>
                <c:pt idx="76">
                  <c:v>67.710848402297643</c:v>
                </c:pt>
                <c:pt idx="77">
                  <c:v>67.694087247534384</c:v>
                </c:pt>
                <c:pt idx="78">
                  <c:v>67.672034803485502</c:v>
                </c:pt>
                <c:pt idx="79">
                  <c:v>67.644400021789849</c:v>
                </c:pt>
                <c:pt idx="80">
                  <c:v>67.610902329095481</c:v>
                </c:pt>
                <c:pt idx="81">
                  <c:v>67.57127690005845</c:v>
                </c:pt>
                <c:pt idx="82">
                  <c:v>67.525280411944109</c:v>
                </c:pt>
                <c:pt idx="83">
                  <c:v>67.472697188840158</c:v>
                </c:pt>
                <c:pt idx="84">
                  <c:v>67.413345608386905</c:v>
                </c:pt>
                <c:pt idx="85">
                  <c:v>67.347084607940786</c:v>
                </c:pt>
                <c:pt idx="86">
                  <c:v>67.273820092521476</c:v>
                </c:pt>
                <c:pt idx="87">
                  <c:v>67.193511016558986</c:v>
                </c:pt>
                <c:pt idx="88">
                  <c:v>67.106174888493143</c:v>
                </c:pt>
                <c:pt idx="89">
                  <c:v>67.011892434916973</c:v>
                </c:pt>
                <c:pt idx="90">
                  <c:v>66.910811162183833</c:v>
                </c:pt>
                <c:pt idx="91">
                  <c:v>66.803147570579227</c:v>
                </c:pt>
                <c:pt idx="92">
                  <c:v>66.689187810622585</c:v>
                </c:pt>
                <c:pt idx="93">
                  <c:v>66.569286622765432</c:v>
                </c:pt>
                <c:pt idx="94">
                  <c:v>66.443864469012595</c:v>
                </c:pt>
                <c:pt idx="95">
                  <c:v>66.313402844440148</c:v>
                </c:pt>
                <c:pt idx="96">
                  <c:v>66.178437843291121</c:v>
                </c:pt>
                <c:pt idx="97">
                  <c:v>66.039552142189621</c:v>
                </c:pt>
                <c:pt idx="98">
                  <c:v>65.89736564531465</c:v>
                </c:pt>
                <c:pt idx="99">
                  <c:v>65.752525106508656</c:v>
                </c:pt>
                <c:pt idx="100">
                  <c:v>65.605693095512848</c:v>
                </c:pt>
                <c:pt idx="101">
                  <c:v>65.457536705597377</c:v>
                </c:pt>
                <c:pt idx="102">
                  <c:v>65.3087164055908</c:v>
                </c:pt>
                <c:pt idx="103">
                  <c:v>65.159875420763882</c:v>
                </c:pt>
                <c:pt idx="104">
                  <c:v>65.011629986440596</c:v>
                </c:pt>
                <c:pt idx="105">
                  <c:v>64.864560759706507</c:v>
                </c:pt>
                <c:pt idx="106">
                  <c:v>64.719205603585664</c:v>
                </c:pt>
                <c:pt idx="107">
                  <c:v>64.576053880628365</c:v>
                </c:pt>
                <c:pt idx="108">
                  <c:v>64.435542315018992</c:v>
                </c:pt>
                <c:pt idx="109">
                  <c:v>64.298052409458236</c:v>
                </c:pt>
                <c:pt idx="110">
                  <c:v>64.163909339489365</c:v>
                </c:pt>
                <c:pt idx="111">
                  <c:v>64.03338219656716</c:v>
                </c:pt>
                <c:pt idx="112">
                  <c:v>63.906685413539734</c:v>
                </c:pt>
                <c:pt idx="113">
                  <c:v>63.783981182544593</c:v>
                </c:pt>
                <c:pt idx="114">
                  <c:v>63.665382664737763</c:v>
                </c:pt>
                <c:pt idx="115">
                  <c:v>63.550957792103091</c:v>
                </c:pt>
                <c:pt idx="116">
                  <c:v>63.440733471666121</c:v>
                </c:pt>
                <c:pt idx="117">
                  <c:v>63.334700019395669</c:v>
                </c:pt>
                <c:pt idx="118">
                  <c:v>63.232815672587684</c:v>
                </c:pt>
                <c:pt idx="119">
                  <c:v>63.13501105347639</c:v>
                </c:pt>
                <c:pt idx="120">
                  <c:v>63.041193481416819</c:v>
                </c:pt>
                <c:pt idx="121">
                  <c:v>62.951251054823693</c:v>
                </c:pt>
                <c:pt idx="122">
                  <c:v>62.865056446109946</c:v>
                </c:pt>
                <c:pt idx="123">
                  <c:v>62.782470372479708</c:v>
                </c:pt>
                <c:pt idx="124">
                  <c:v>62.703344722237873</c:v>
                </c:pt>
                <c:pt idx="125">
                  <c:v>62.627525330173768</c:v>
                </c:pt>
                <c:pt idx="126">
                  <c:v>62.554854406637411</c:v>
                </c:pt>
                <c:pt idx="127">
                  <c:v>62.485172633362943</c:v>
                </c:pt>
                <c:pt idx="128">
                  <c:v>62.418320945192278</c:v>
                </c:pt>
                <c:pt idx="129">
                  <c:v>62.354142020941367</c:v>
                </c:pt>
                <c:pt idx="130">
                  <c:v>62.292481509069468</c:v>
                </c:pt>
                <c:pt idx="131">
                  <c:v>62.233189014883294</c:v>
                </c:pt>
                <c:pt idx="132">
                  <c:v>62.176118876030721</c:v>
                </c:pt>
                <c:pt idx="133">
                  <c:v>62.121130752277089</c:v>
                </c:pt>
                <c:pt idx="134">
                  <c:v>62.068090054235959</c:v>
                </c:pt>
                <c:pt idx="135">
                  <c:v>62.01686823403189</c:v>
                </c:pt>
                <c:pt idx="136">
                  <c:v>61.967342958957367</c:v>
                </c:pt>
                <c:pt idx="137">
                  <c:v>61.919398187166458</c:v>
                </c:pt>
                <c:pt idx="138">
                  <c:v>61.872924162414492</c:v>
                </c:pt>
                <c:pt idx="139">
                  <c:v>61.827817342871406</c:v>
                </c:pt>
                <c:pt idx="140">
                  <c:v>61.783980277152722</c:v>
                </c:pt>
                <c:pt idx="141">
                  <c:v>61.741321438955119</c:v>
                </c:pt>
                <c:pt idx="142">
                  <c:v>61.699755030072069</c:v>
                </c:pt>
                <c:pt idx="143">
                  <c:v>61.659200760105875</c:v>
                </c:pt>
                <c:pt idx="144">
                  <c:v>61.619583609886291</c:v>
                </c:pt>
                <c:pt idx="145">
                  <c:v>61.580833584449749</c:v>
                </c:pt>
                <c:pt idx="146">
                  <c:v>61.542885460417416</c:v>
                </c:pt>
                <c:pt idx="147">
                  <c:v>61.505678531726922</c:v>
                </c:pt>
                <c:pt idx="148">
                  <c:v>61.469156356909039</c:v>
                </c:pt>
                <c:pt idx="149">
                  <c:v>61.433266510446572</c:v>
                </c:pt>
                <c:pt idx="150">
                  <c:v>61.397960340195311</c:v>
                </c:pt>
                <c:pt idx="151">
                  <c:v>61.363192732376753</c:v>
                </c:pt>
                <c:pt idx="152">
                  <c:v>61.328921885256989</c:v>
                </c:pt>
                <c:pt idx="153">
                  <c:v>61.295109092297849</c:v>
                </c:pt>
                <c:pt idx="154">
                  <c:v>61.261718535294598</c:v>
                </c:pt>
                <c:pt idx="155">
                  <c:v>61.228717087792411</c:v>
                </c:pt>
                <c:pt idx="156">
                  <c:v>61.196074128893649</c:v>
                </c:pt>
                <c:pt idx="157">
                  <c:v>61.163761367424058</c:v>
                </c:pt>
                <c:pt idx="158">
                  <c:v>61.131752676311429</c:v>
                </c:pt>
                <c:pt idx="159">
                  <c:v>61.100023936942414</c:v>
                </c:pt>
                <c:pt idx="160">
                  <c:v>61.068552893195751</c:v>
                </c:pt>
                <c:pt idx="161">
                  <c:v>61.037319014800502</c:v>
                </c:pt>
                <c:pt idx="162">
                  <c:v>61.006303369633294</c:v>
                </c:pt>
                <c:pt idx="163">
                  <c:v>60.97548850454546</c:v>
                </c:pt>
                <c:pt idx="164">
                  <c:v>60.944858334297706</c:v>
                </c:pt>
                <c:pt idx="165">
                  <c:v>60.914398038174717</c:v>
                </c:pt>
                <c:pt idx="166">
                  <c:v>60.884093963852713</c:v>
                </c:pt>
                <c:pt idx="167">
                  <c:v>60.853933538098843</c:v>
                </c:pt>
                <c:pt idx="168">
                  <c:v>60.823905183890936</c:v>
                </c:pt>
                <c:pt idx="169">
                  <c:v>60.793998243558001</c:v>
                </c:pt>
                <c:pt idx="170">
                  <c:v>60.764202907557056</c:v>
                </c:pt>
                <c:pt idx="171">
                  <c:v>60.734510148517167</c:v>
                </c:pt>
                <c:pt idx="172">
                  <c:v>60.704911660198903</c:v>
                </c:pt>
                <c:pt idx="173">
                  <c:v>60.675399801034601</c:v>
                </c:pt>
                <c:pt idx="174">
                  <c:v>60.645967541932698</c:v>
                </c:pt>
                <c:pt idx="175">
                  <c:v>60.616608418047008</c:v>
                </c:pt>
                <c:pt idx="176">
                  <c:v>60.587316484229007</c:v>
                </c:pt>
                <c:pt idx="177">
                  <c:v>60.558086273898695</c:v>
                </c:pt>
                <c:pt idx="178">
                  <c:v>60.528912761085365</c:v>
                </c:pt>
                <c:pt idx="179">
                  <c:v>60.499791325406285</c:v>
                </c:pt>
                <c:pt idx="180">
                  <c:v>60.470717719765929</c:v>
                </c:pt>
                <c:pt idx="181">
                  <c:v>60.441688040573148</c:v>
                </c:pt>
                <c:pt idx="182">
                  <c:v>60.412698700287521</c:v>
                </c:pt>
                <c:pt idx="183">
                  <c:v>60.383746402119051</c:v>
                </c:pt>
                <c:pt idx="184">
                  <c:v>60.354828116717869</c:v>
                </c:pt>
                <c:pt idx="185">
                  <c:v>60.325941060701879</c:v>
                </c:pt>
                <c:pt idx="186">
                  <c:v>60.297082676881864</c:v>
                </c:pt>
                <c:pt idx="187">
                  <c:v>60.268250616052967</c:v>
                </c:pt>
                <c:pt idx="188">
                  <c:v>60.239442720231601</c:v>
                </c:pt>
                <c:pt idx="189">
                  <c:v>60.210657007225684</c:v>
                </c:pt>
                <c:pt idx="190">
                  <c:v>60.181891656434381</c:v>
                </c:pt>
                <c:pt idx="191">
                  <c:v>60.153144995781162</c:v>
                </c:pt>
                <c:pt idx="192">
                  <c:v>60.124415489691621</c:v>
                </c:pt>
                <c:pt idx="193">
                  <c:v>60.095701728033823</c:v>
                </c:pt>
                <c:pt idx="194">
                  <c:v>60.067002415945431</c:v>
                </c:pt>
                <c:pt idx="195">
                  <c:v>60.038316364477666</c:v>
                </c:pt>
                <c:pt idx="196">
                  <c:v>60.009642481991385</c:v>
                </c:pt>
                <c:pt idx="197">
                  <c:v>59.980979766245746</c:v>
                </c:pt>
                <c:pt idx="198">
                  <c:v>59.952327297124341</c:v>
                </c:pt>
                <c:pt idx="199">
                  <c:v>59.92368422994825</c:v>
                </c:pt>
                <c:pt idx="200">
                  <c:v>59.895049789328965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391088"/>
        <c:axId val="290391480"/>
      </c:scatterChart>
      <c:valAx>
        <c:axId val="290391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0391480"/>
        <c:crosses val="autoZero"/>
        <c:crossBetween val="midCat"/>
      </c:valAx>
      <c:valAx>
        <c:axId val="290391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0391088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B!$E$21</c:f>
          <c:strCache>
            <c:ptCount val="1"/>
            <c:pt idx="0">
              <c:v>5.15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B!$E$22:$E$222</c:f>
              <c:numCache>
                <c:formatCode>General</c:formatCode>
                <c:ptCount val="201"/>
                <c:pt idx="0">
                  <c:v>74.654499999999999</c:v>
                </c:pt>
                <c:pt idx="1">
                  <c:v>73.145499999999998</c:v>
                </c:pt>
                <c:pt idx="2">
                  <c:v>72.618200000000002</c:v>
                </c:pt>
                <c:pt idx="3">
                  <c:v>72.054500000000004</c:v>
                </c:pt>
                <c:pt idx="4">
                  <c:v>72.490899999999996</c:v>
                </c:pt>
                <c:pt idx="5">
                  <c:v>71.2727</c:v>
                </c:pt>
                <c:pt idx="6">
                  <c:v>72.0364</c:v>
                </c:pt>
                <c:pt idx="7">
                  <c:v>71.654499999999999</c:v>
                </c:pt>
                <c:pt idx="8">
                  <c:v>70.690899999999999</c:v>
                </c:pt>
                <c:pt idx="9">
                  <c:v>72.9636</c:v>
                </c:pt>
                <c:pt idx="10">
                  <c:v>71.454499999999996</c:v>
                </c:pt>
                <c:pt idx="11">
                  <c:v>72.781800000000004</c:v>
                </c:pt>
                <c:pt idx="12">
                  <c:v>71.8</c:v>
                </c:pt>
                <c:pt idx="13">
                  <c:v>71.599999999999994</c:v>
                </c:pt>
                <c:pt idx="14">
                  <c:v>70.454499999999996</c:v>
                </c:pt>
                <c:pt idx="15">
                  <c:v>71.599999999999994</c:v>
                </c:pt>
                <c:pt idx="16">
                  <c:v>70.745500000000007</c:v>
                </c:pt>
                <c:pt idx="17">
                  <c:v>71.509100000000004</c:v>
                </c:pt>
                <c:pt idx="18">
                  <c:v>70.454499999999996</c:v>
                </c:pt>
                <c:pt idx="19">
                  <c:v>71.763599999999997</c:v>
                </c:pt>
                <c:pt idx="20">
                  <c:v>71.381799999999998</c:v>
                </c:pt>
                <c:pt idx="21">
                  <c:v>71.236400000000003</c:v>
                </c:pt>
                <c:pt idx="22">
                  <c:v>71.018199999999993</c:v>
                </c:pt>
                <c:pt idx="23">
                  <c:v>72.636399999999995</c:v>
                </c:pt>
                <c:pt idx="24">
                  <c:v>71.709100000000007</c:v>
                </c:pt>
                <c:pt idx="25">
                  <c:v>71.909099999999995</c:v>
                </c:pt>
                <c:pt idx="26">
                  <c:v>71.218199999999996</c:v>
                </c:pt>
                <c:pt idx="27">
                  <c:v>71.472700000000003</c:v>
                </c:pt>
                <c:pt idx="28">
                  <c:v>70.527299999999997</c:v>
                </c:pt>
                <c:pt idx="29">
                  <c:v>71.763599999999997</c:v>
                </c:pt>
                <c:pt idx="30">
                  <c:v>72.2727</c:v>
                </c:pt>
                <c:pt idx="31">
                  <c:v>72.090900000000005</c:v>
                </c:pt>
                <c:pt idx="32">
                  <c:v>71.054500000000004</c:v>
                </c:pt>
                <c:pt idx="33">
                  <c:v>72.599999999999994</c:v>
                </c:pt>
                <c:pt idx="34">
                  <c:v>72.509100000000004</c:v>
                </c:pt>
                <c:pt idx="35">
                  <c:v>73.2</c:v>
                </c:pt>
                <c:pt idx="36">
                  <c:v>72.454499999999996</c:v>
                </c:pt>
                <c:pt idx="37">
                  <c:v>73.072699999999998</c:v>
                </c:pt>
                <c:pt idx="38">
                  <c:v>72.981800000000007</c:v>
                </c:pt>
                <c:pt idx="39">
                  <c:v>73.472700000000003</c:v>
                </c:pt>
                <c:pt idx="40">
                  <c:v>73.763599999999997</c:v>
                </c:pt>
                <c:pt idx="41">
                  <c:v>73.854500000000002</c:v>
                </c:pt>
                <c:pt idx="42">
                  <c:v>74.054500000000004</c:v>
                </c:pt>
                <c:pt idx="43">
                  <c:v>75.818200000000004</c:v>
                </c:pt>
                <c:pt idx="44">
                  <c:v>76.418199999999999</c:v>
                </c:pt>
                <c:pt idx="45">
                  <c:v>77.436400000000006</c:v>
                </c:pt>
                <c:pt idx="46">
                  <c:v>78.8</c:v>
                </c:pt>
                <c:pt idx="47">
                  <c:v>79.981800000000007</c:v>
                </c:pt>
                <c:pt idx="48">
                  <c:v>81.2727</c:v>
                </c:pt>
                <c:pt idx="49">
                  <c:v>84.327299999999994</c:v>
                </c:pt>
                <c:pt idx="50">
                  <c:v>87.327299999999994</c:v>
                </c:pt>
                <c:pt idx="51">
                  <c:v>91.163600000000002</c:v>
                </c:pt>
                <c:pt idx="52">
                  <c:v>97.127300000000005</c:v>
                </c:pt>
                <c:pt idx="53">
                  <c:v>103.3455</c:v>
                </c:pt>
                <c:pt idx="54">
                  <c:v>110.3818</c:v>
                </c:pt>
                <c:pt idx="55">
                  <c:v>120.36360000000001</c:v>
                </c:pt>
                <c:pt idx="56">
                  <c:v>129.56360000000001</c:v>
                </c:pt>
                <c:pt idx="57">
                  <c:v>138.4545</c:v>
                </c:pt>
                <c:pt idx="58">
                  <c:v>146.1455</c:v>
                </c:pt>
                <c:pt idx="59">
                  <c:v>153.34549999999999</c:v>
                </c:pt>
                <c:pt idx="60">
                  <c:v>158.10910000000001</c:v>
                </c:pt>
                <c:pt idx="61">
                  <c:v>160.9273</c:v>
                </c:pt>
                <c:pt idx="62">
                  <c:v>162.65450000000001</c:v>
                </c:pt>
                <c:pt idx="63">
                  <c:v>160.72730000000001</c:v>
                </c:pt>
                <c:pt idx="64">
                  <c:v>154.7636</c:v>
                </c:pt>
                <c:pt idx="65">
                  <c:v>141.58179999999999</c:v>
                </c:pt>
                <c:pt idx="66">
                  <c:v>120.3455</c:v>
                </c:pt>
                <c:pt idx="67">
                  <c:v>99.890900000000002</c:v>
                </c:pt>
                <c:pt idx="68">
                  <c:v>86.2</c:v>
                </c:pt>
                <c:pt idx="69">
                  <c:v>76.890900000000002</c:v>
                </c:pt>
                <c:pt idx="70">
                  <c:v>75.763599999999997</c:v>
                </c:pt>
                <c:pt idx="71">
                  <c:v>77.763599999999997</c:v>
                </c:pt>
                <c:pt idx="72">
                  <c:v>79.8</c:v>
                </c:pt>
                <c:pt idx="73">
                  <c:v>82.4</c:v>
                </c:pt>
                <c:pt idx="74">
                  <c:v>87.527299999999997</c:v>
                </c:pt>
                <c:pt idx="75">
                  <c:v>91.781800000000004</c:v>
                </c:pt>
                <c:pt idx="76">
                  <c:v>98.145499999999998</c:v>
                </c:pt>
                <c:pt idx="77">
                  <c:v>105.4545</c:v>
                </c:pt>
                <c:pt idx="78">
                  <c:v>113</c:v>
                </c:pt>
                <c:pt idx="79">
                  <c:v>117.6</c:v>
                </c:pt>
                <c:pt idx="80">
                  <c:v>122.7636</c:v>
                </c:pt>
                <c:pt idx="81">
                  <c:v>127.3091</c:v>
                </c:pt>
                <c:pt idx="82">
                  <c:v>127.8</c:v>
                </c:pt>
                <c:pt idx="83">
                  <c:v>126.4909</c:v>
                </c:pt>
                <c:pt idx="84">
                  <c:v>118.5273</c:v>
                </c:pt>
                <c:pt idx="85">
                  <c:v>102.5818</c:v>
                </c:pt>
                <c:pt idx="86">
                  <c:v>88.945499999999996</c:v>
                </c:pt>
                <c:pt idx="87">
                  <c:v>79.400000000000006</c:v>
                </c:pt>
                <c:pt idx="88">
                  <c:v>72.018199999999993</c:v>
                </c:pt>
                <c:pt idx="89">
                  <c:v>68.836399999999998</c:v>
                </c:pt>
                <c:pt idx="90">
                  <c:v>68.836399999999998</c:v>
                </c:pt>
                <c:pt idx="91">
                  <c:v>68.690899999999999</c:v>
                </c:pt>
                <c:pt idx="92">
                  <c:v>69.363600000000005</c:v>
                </c:pt>
                <c:pt idx="93">
                  <c:v>68.818200000000004</c:v>
                </c:pt>
                <c:pt idx="94">
                  <c:v>68.818200000000004</c:v>
                </c:pt>
                <c:pt idx="95">
                  <c:v>68.254499999999993</c:v>
                </c:pt>
                <c:pt idx="96">
                  <c:v>70.254499999999993</c:v>
                </c:pt>
                <c:pt idx="97">
                  <c:v>67.945499999999996</c:v>
                </c:pt>
                <c:pt idx="98">
                  <c:v>68.363600000000005</c:v>
                </c:pt>
                <c:pt idx="99">
                  <c:v>68.090900000000005</c:v>
                </c:pt>
                <c:pt idx="100">
                  <c:v>67.290899999999993</c:v>
                </c:pt>
                <c:pt idx="101">
                  <c:v>68.436400000000006</c:v>
                </c:pt>
                <c:pt idx="102">
                  <c:v>69.290899999999993</c:v>
                </c:pt>
                <c:pt idx="103">
                  <c:v>67.581800000000001</c:v>
                </c:pt>
                <c:pt idx="104">
                  <c:v>69.509100000000004</c:v>
                </c:pt>
                <c:pt idx="105">
                  <c:v>68.7273</c:v>
                </c:pt>
                <c:pt idx="106">
                  <c:v>69.836399999999998</c:v>
                </c:pt>
                <c:pt idx="107">
                  <c:v>69.472700000000003</c:v>
                </c:pt>
                <c:pt idx="108">
                  <c:v>70.163600000000002</c:v>
                </c:pt>
                <c:pt idx="109">
                  <c:v>71.509100000000004</c:v>
                </c:pt>
                <c:pt idx="110">
                  <c:v>70.781800000000004</c:v>
                </c:pt>
                <c:pt idx="111">
                  <c:v>72.927300000000002</c:v>
                </c:pt>
                <c:pt idx="112">
                  <c:v>74.0364</c:v>
                </c:pt>
                <c:pt idx="113">
                  <c:v>75.381799999999998</c:v>
                </c:pt>
                <c:pt idx="114">
                  <c:v>76.872699999999995</c:v>
                </c:pt>
                <c:pt idx="115">
                  <c:v>77.236400000000003</c:v>
                </c:pt>
                <c:pt idx="116">
                  <c:v>78.163600000000002</c:v>
                </c:pt>
                <c:pt idx="117">
                  <c:v>76.672700000000006</c:v>
                </c:pt>
                <c:pt idx="118">
                  <c:v>77.8</c:v>
                </c:pt>
                <c:pt idx="119">
                  <c:v>74.945499999999996</c:v>
                </c:pt>
                <c:pt idx="120">
                  <c:v>72.454499999999996</c:v>
                </c:pt>
                <c:pt idx="121">
                  <c:v>71.127300000000005</c:v>
                </c:pt>
                <c:pt idx="122">
                  <c:v>69.636399999999995</c:v>
                </c:pt>
                <c:pt idx="123">
                  <c:v>67.454499999999996</c:v>
                </c:pt>
                <c:pt idx="124">
                  <c:v>66.636399999999995</c:v>
                </c:pt>
                <c:pt idx="125">
                  <c:v>66.2727</c:v>
                </c:pt>
                <c:pt idx="126">
                  <c:v>66.581800000000001</c:v>
                </c:pt>
                <c:pt idx="127">
                  <c:v>66.109099999999998</c:v>
                </c:pt>
                <c:pt idx="128">
                  <c:v>65.636399999999995</c:v>
                </c:pt>
                <c:pt idx="129">
                  <c:v>66.400000000000006</c:v>
                </c:pt>
                <c:pt idx="130">
                  <c:v>65.909099999999995</c:v>
                </c:pt>
                <c:pt idx="131">
                  <c:v>65.2727</c:v>
                </c:pt>
                <c:pt idx="132">
                  <c:v>66.090900000000005</c:v>
                </c:pt>
                <c:pt idx="133">
                  <c:v>66.181799999999996</c:v>
                </c:pt>
                <c:pt idx="134">
                  <c:v>65.945499999999996</c:v>
                </c:pt>
                <c:pt idx="135">
                  <c:v>66.509100000000004</c:v>
                </c:pt>
                <c:pt idx="136">
                  <c:v>66.527299999999997</c:v>
                </c:pt>
                <c:pt idx="137">
                  <c:v>66.909099999999995</c:v>
                </c:pt>
                <c:pt idx="138">
                  <c:v>68.363600000000005</c:v>
                </c:pt>
                <c:pt idx="139">
                  <c:v>69.381799999999998</c:v>
                </c:pt>
                <c:pt idx="140">
                  <c:v>69.781800000000004</c:v>
                </c:pt>
                <c:pt idx="141">
                  <c:v>69.2</c:v>
                </c:pt>
                <c:pt idx="142">
                  <c:v>71.745500000000007</c:v>
                </c:pt>
                <c:pt idx="143">
                  <c:v>70.345500000000001</c:v>
                </c:pt>
                <c:pt idx="144">
                  <c:v>69.836399999999998</c:v>
                </c:pt>
                <c:pt idx="145">
                  <c:v>70.236400000000003</c:v>
                </c:pt>
                <c:pt idx="146">
                  <c:v>68.927300000000002</c:v>
                </c:pt>
                <c:pt idx="147">
                  <c:v>67.890900000000002</c:v>
                </c:pt>
                <c:pt idx="148">
                  <c:v>67.454499999999996</c:v>
                </c:pt>
                <c:pt idx="149">
                  <c:v>66.054500000000004</c:v>
                </c:pt>
                <c:pt idx="150">
                  <c:v>65.163600000000002</c:v>
                </c:pt>
                <c:pt idx="151">
                  <c:v>65.254499999999993</c:v>
                </c:pt>
                <c:pt idx="152">
                  <c:v>66.381799999999998</c:v>
                </c:pt>
                <c:pt idx="153">
                  <c:v>64.672700000000006</c:v>
                </c:pt>
                <c:pt idx="154">
                  <c:v>65.254499999999993</c:v>
                </c:pt>
                <c:pt idx="155">
                  <c:v>65.072699999999998</c:v>
                </c:pt>
                <c:pt idx="156">
                  <c:v>65.872699999999995</c:v>
                </c:pt>
                <c:pt idx="157">
                  <c:v>65.7273</c:v>
                </c:pt>
                <c:pt idx="158">
                  <c:v>64.400000000000006</c:v>
                </c:pt>
                <c:pt idx="159">
                  <c:v>64.054500000000004</c:v>
                </c:pt>
                <c:pt idx="160">
                  <c:v>64.599999999999994</c:v>
                </c:pt>
                <c:pt idx="161">
                  <c:v>64.236400000000003</c:v>
                </c:pt>
                <c:pt idx="162">
                  <c:v>63.9818</c:v>
                </c:pt>
                <c:pt idx="163">
                  <c:v>65.345500000000001</c:v>
                </c:pt>
                <c:pt idx="164">
                  <c:v>64.490899999999996</c:v>
                </c:pt>
                <c:pt idx="165">
                  <c:v>64.454499999999996</c:v>
                </c:pt>
                <c:pt idx="166">
                  <c:v>63.636400000000002</c:v>
                </c:pt>
                <c:pt idx="167">
                  <c:v>65.109099999999998</c:v>
                </c:pt>
                <c:pt idx="168">
                  <c:v>64.0364</c:v>
                </c:pt>
                <c:pt idx="169">
                  <c:v>63.6</c:v>
                </c:pt>
                <c:pt idx="170">
                  <c:v>64.436400000000006</c:v>
                </c:pt>
                <c:pt idx="171">
                  <c:v>65.2</c:v>
                </c:pt>
                <c:pt idx="172">
                  <c:v>64.345500000000001</c:v>
                </c:pt>
                <c:pt idx="173">
                  <c:v>65.072699999999998</c:v>
                </c:pt>
                <c:pt idx="174">
                  <c:v>65.2</c:v>
                </c:pt>
                <c:pt idx="175">
                  <c:v>64.309100000000001</c:v>
                </c:pt>
                <c:pt idx="176">
                  <c:v>64.018199999999993</c:v>
                </c:pt>
                <c:pt idx="177">
                  <c:v>64.163600000000002</c:v>
                </c:pt>
                <c:pt idx="178">
                  <c:v>64.218199999999996</c:v>
                </c:pt>
                <c:pt idx="179">
                  <c:v>63.9818</c:v>
                </c:pt>
                <c:pt idx="180">
                  <c:v>65.654499999999999</c:v>
                </c:pt>
                <c:pt idx="181">
                  <c:v>64.2727</c:v>
                </c:pt>
                <c:pt idx="182">
                  <c:v>64.709100000000007</c:v>
                </c:pt>
                <c:pt idx="183">
                  <c:v>63.327300000000001</c:v>
                </c:pt>
                <c:pt idx="184">
                  <c:v>63.454500000000003</c:v>
                </c:pt>
                <c:pt idx="185">
                  <c:v>64.072699999999998</c:v>
                </c:pt>
                <c:pt idx="186">
                  <c:v>64.854500000000002</c:v>
                </c:pt>
                <c:pt idx="187">
                  <c:v>64.2</c:v>
                </c:pt>
                <c:pt idx="188">
                  <c:v>64.436400000000006</c:v>
                </c:pt>
                <c:pt idx="189">
                  <c:v>65.018199999999993</c:v>
                </c:pt>
                <c:pt idx="190">
                  <c:v>64.672700000000006</c:v>
                </c:pt>
                <c:pt idx="191">
                  <c:v>63.527299999999997</c:v>
                </c:pt>
                <c:pt idx="192">
                  <c:v>64.090900000000005</c:v>
                </c:pt>
                <c:pt idx="193">
                  <c:v>64.7273</c:v>
                </c:pt>
                <c:pt idx="194">
                  <c:v>64.709100000000007</c:v>
                </c:pt>
                <c:pt idx="195">
                  <c:v>63.709099999999999</c:v>
                </c:pt>
                <c:pt idx="196">
                  <c:v>63.909100000000002</c:v>
                </c:pt>
                <c:pt idx="197">
                  <c:v>63.654499999999999</c:v>
                </c:pt>
                <c:pt idx="198">
                  <c:v>64.527299999999997</c:v>
                </c:pt>
                <c:pt idx="199">
                  <c:v>65.327299999999994</c:v>
                </c:pt>
                <c:pt idx="200">
                  <c:v>65.2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B!$V$22:$V$222</c:f>
              <c:numCache>
                <c:formatCode>0.00</c:formatCode>
                <c:ptCount val="201"/>
                <c:pt idx="0">
                  <c:v>73.563400035146969</c:v>
                </c:pt>
                <c:pt idx="1">
                  <c:v>73.525463736970295</c:v>
                </c:pt>
                <c:pt idx="2">
                  <c:v>73.487526948170853</c:v>
                </c:pt>
                <c:pt idx="3">
                  <c:v>73.449589600672098</c:v>
                </c:pt>
                <c:pt idx="4">
                  <c:v>73.411651617832547</c:v>
                </c:pt>
                <c:pt idx="5">
                  <c:v>73.373712913427752</c:v>
                </c:pt>
                <c:pt idx="6">
                  <c:v>73.335773390515868</c:v>
                </c:pt>
                <c:pt idx="7">
                  <c:v>73.29783294017362</c:v>
                </c:pt>
                <c:pt idx="8">
                  <c:v>73.259891440088552</c:v>
                </c:pt>
                <c:pt idx="9">
                  <c:v>73.221948752991622</c:v>
                </c:pt>
                <c:pt idx="10">
                  <c:v>73.184004724912441</c:v>
                </c:pt>
                <c:pt idx="11">
                  <c:v>73.146059183237611</c:v>
                </c:pt>
                <c:pt idx="12">
                  <c:v>73.10811193455082</c:v>
                </c:pt>
                <c:pt idx="13">
                  <c:v>73.070162762230325</c:v>
                </c:pt>
                <c:pt idx="14">
                  <c:v>73.032211423777881</c:v>
                </c:pt>
                <c:pt idx="15">
                  <c:v>72.994257647849508</c:v>
                </c:pt>
                <c:pt idx="16">
                  <c:v>72.956301130955978</c:v>
                </c:pt>
                <c:pt idx="17">
                  <c:v>72.918341533797005</c:v>
                </c:pt>
                <c:pt idx="18">
                  <c:v>72.880378477189993</c:v>
                </c:pt>
                <c:pt idx="19">
                  <c:v>72.84241153754958</c:v>
                </c:pt>
                <c:pt idx="20">
                  <c:v>72.80444024186987</c:v>
                </c:pt>
                <c:pt idx="21">
                  <c:v>72.766464062156444</c:v>
                </c:pt>
                <c:pt idx="22">
                  <c:v>72.728482409250347</c:v>
                </c:pt>
                <c:pt idx="23">
                  <c:v>72.690494625981316</c:v>
                </c:pt>
                <c:pt idx="24">
                  <c:v>72.652499979590161</c:v>
                </c:pt>
                <c:pt idx="25">
                  <c:v>72.614497653383097</c:v>
                </c:pt>
                <c:pt idx="26">
                  <c:v>72.57648673769944</c:v>
                </c:pt>
                <c:pt idx="27">
                  <c:v>72.538466220734833</c:v>
                </c:pt>
                <c:pt idx="28">
                  <c:v>72.500434981422984</c:v>
                </c:pt>
                <c:pt idx="29">
                  <c:v>72.462391792232381</c:v>
                </c:pt>
                <c:pt idx="30">
                  <c:v>72.424335357924463</c:v>
                </c:pt>
                <c:pt idx="31">
                  <c:v>72.386264471798839</c:v>
                </c:pt>
                <c:pt idx="32">
                  <c:v>72.348178531143063</c:v>
                </c:pt>
                <c:pt idx="33">
                  <c:v>72.310079090867021</c:v>
                </c:pt>
                <c:pt idx="34">
                  <c:v>72.271974260502745</c:v>
                </c:pt>
                <c:pt idx="35">
                  <c:v>72.233890479816637</c:v>
                </c:pt>
                <c:pt idx="36">
                  <c:v>72.195902417196194</c:v>
                </c:pt>
                <c:pt idx="37">
                  <c:v>72.158204925643119</c:v>
                </c:pt>
                <c:pt idx="38">
                  <c:v>72.121277011350557</c:v>
                </c:pt>
                <c:pt idx="39">
                  <c:v>72.086235007061987</c:v>
                </c:pt>
                <c:pt idx="40">
                  <c:v>72.055549953269434</c:v>
                </c:pt>
                <c:pt idx="41">
                  <c:v>72.034417588291205</c:v>
                </c:pt>
                <c:pt idx="42">
                  <c:v>72.033207873022235</c:v>
                </c:pt>
                <c:pt idx="43">
                  <c:v>72.071541451608624</c:v>
                </c:pt>
                <c:pt idx="44">
                  <c:v>72.184548395551388</c:v>
                </c:pt>
                <c:pt idx="45">
                  <c:v>72.431607499049733</c:v>
                </c:pt>
                <c:pt idx="46">
                  <c:v>72.90715873604465</c:v>
                </c:pt>
                <c:pt idx="47">
                  <c:v>73.751895623838521</c:v>
                </c:pt>
                <c:pt idx="48">
                  <c:v>75.160841198231111</c:v>
                </c:pt>
                <c:pt idx="49">
                  <c:v>77.382911164244788</c:v>
                </c:pt>
                <c:pt idx="50">
                  <c:v>80.705431369865266</c:v>
                </c:pt>
                <c:pt idx="51">
                  <c:v>85.417876497938707</c:v>
                </c:pt>
                <c:pt idx="52">
                  <c:v>91.752879816163144</c:v>
                </c:pt>
                <c:pt idx="53">
                  <c:v>99.809559813814616</c:v>
                </c:pt>
                <c:pt idx="54">
                  <c:v>109.47316162489244</c:v>
                </c:pt>
                <c:pt idx="55">
                  <c:v>120.3529794880204</c:v>
                </c:pt>
                <c:pt idx="56">
                  <c:v>131.76357070159992</c:v>
                </c:pt>
                <c:pt idx="57">
                  <c:v>142.76904795482648</c:v>
                </c:pt>
                <c:pt idx="58">
                  <c:v>152.29596200288111</c:v>
                </c:pt>
                <c:pt idx="59">
                  <c:v>159.30004122185517</c:v>
                </c:pt>
                <c:pt idx="60">
                  <c:v>162.95243292943906</c:v>
                </c:pt>
                <c:pt idx="61">
                  <c:v>162.79990175154424</c:v>
                </c:pt>
                <c:pt idx="62">
                  <c:v>158.85626611098385</c:v>
                </c:pt>
                <c:pt idx="63">
                  <c:v>151.59964231413235</c:v>
                </c:pt>
                <c:pt idx="64">
                  <c:v>141.87639502936625</c:v>
                </c:pt>
                <c:pt idx="65">
                  <c:v>130.73883743036643</c:v>
                </c:pt>
                <c:pt idx="66">
                  <c:v>119.26061563544651</c:v>
                </c:pt>
                <c:pt idx="67">
                  <c:v>108.37629488091257</c:v>
                </c:pt>
                <c:pt idx="68">
                  <c:v>98.780651823707444</c:v>
                </c:pt>
                <c:pt idx="69">
                  <c:v>90.903860046962023</c:v>
                </c:pt>
                <c:pt idx="70">
                  <c:v>84.957696221137041</c:v>
                </c:pt>
                <c:pt idx="71">
                  <c:v>81.029635818482703</c:v>
                </c:pt>
                <c:pt idx="72">
                  <c:v>79.187845686894718</c:v>
                </c:pt>
                <c:pt idx="73">
                  <c:v>79.551663031243564</c:v>
                </c:pt>
                <c:pt idx="74">
                  <c:v>82.283545736622287</c:v>
                </c:pt>
                <c:pt idx="75">
                  <c:v>87.478083354336903</c:v>
                </c:pt>
                <c:pt idx="76">
                  <c:v>94.967179640112732</c:v>
                </c:pt>
                <c:pt idx="77">
                  <c:v>104.11873681900892</c:v>
                </c:pt>
                <c:pt idx="78">
                  <c:v>113.74825568110012</c:v>
                </c:pt>
                <c:pt idx="79">
                  <c:v>122.248634621826</c:v>
                </c:pt>
                <c:pt idx="80">
                  <c:v>127.95540659693734</c:v>
                </c:pt>
                <c:pt idx="81">
                  <c:v>129.63558132571021</c:v>
                </c:pt>
                <c:pt idx="82">
                  <c:v>126.89477872147319</c:v>
                </c:pt>
                <c:pt idx="83">
                  <c:v>120.31007585198878</c:v>
                </c:pt>
                <c:pt idx="84">
                  <c:v>111.22145724830943</c:v>
                </c:pt>
                <c:pt idx="85">
                  <c:v>101.28111886786087</c:v>
                </c:pt>
                <c:pt idx="86">
                  <c:v>91.965701161763604</c:v>
                </c:pt>
                <c:pt idx="87">
                  <c:v>84.244441142348265</c:v>
                </c:pt>
                <c:pt idx="88">
                  <c:v>78.489665616143739</c:v>
                </c:pt>
                <c:pt idx="89">
                  <c:v>74.592145579220954</c:v>
                </c:pt>
                <c:pt idx="90">
                  <c:v>72.172449264989226</c:v>
                </c:pt>
                <c:pt idx="91">
                  <c:v>70.780879377262821</c:v>
                </c:pt>
                <c:pt idx="92">
                  <c:v>70.026289203973349</c:v>
                </c:pt>
                <c:pt idx="93">
                  <c:v>69.626772771390264</c:v>
                </c:pt>
                <c:pt idx="94">
                  <c:v>69.406362341124762</c:v>
                </c:pt>
                <c:pt idx="95">
                  <c:v>69.267866780245441</c:v>
                </c:pt>
                <c:pt idx="96">
                  <c:v>69.163228355585304</c:v>
                </c:pt>
                <c:pt idx="97">
                  <c:v>69.071061935182826</c:v>
                </c:pt>
                <c:pt idx="98">
                  <c:v>68.982869519292706</c:v>
                </c:pt>
                <c:pt idx="99">
                  <c:v>68.895879290764285</c:v>
                </c:pt>
                <c:pt idx="100">
                  <c:v>68.809982355626104</c:v>
                </c:pt>
                <c:pt idx="101">
                  <c:v>68.727018734093761</c:v>
                </c:pt>
                <c:pt idx="102">
                  <c:v>68.651587977301219</c:v>
                </c:pt>
                <c:pt idx="103">
                  <c:v>68.593171038077017</c:v>
                </c:pt>
                <c:pt idx="104">
                  <c:v>68.569484185300212</c:v>
                </c:pt>
                <c:pt idx="105">
                  <c:v>68.610539023532553</c:v>
                </c:pt>
                <c:pt idx="106">
                  <c:v>68.761838107445087</c:v>
                </c:pt>
                <c:pt idx="107">
                  <c:v>69.083796643944765</c:v>
                </c:pt>
                <c:pt idx="108">
                  <c:v>69.643701242949703</c:v>
                </c:pt>
                <c:pt idx="109">
                  <c:v>70.49757980672338</c:v>
                </c:pt>
                <c:pt idx="110">
                  <c:v>71.663222198795822</c:v>
                </c:pt>
                <c:pt idx="111">
                  <c:v>73.091695859566002</c:v>
                </c:pt>
                <c:pt idx="112">
                  <c:v>74.650200035197557</c:v>
                </c:pt>
                <c:pt idx="113">
                  <c:v>76.129718988079134</c:v>
                </c:pt>
                <c:pt idx="114">
                  <c:v>77.283695092942622</c:v>
                </c:pt>
                <c:pt idx="115">
                  <c:v>77.890281453684437</c:v>
                </c:pt>
                <c:pt idx="116">
                  <c:v>77.817217367209039</c:v>
                </c:pt>
                <c:pt idx="117">
                  <c:v>77.06339285029182</c:v>
                </c:pt>
                <c:pt idx="118">
                  <c:v>75.759208233649929</c:v>
                </c:pt>
                <c:pt idx="119">
                  <c:v>74.125571071175159</c:v>
                </c:pt>
                <c:pt idx="120">
                  <c:v>72.409196185499368</c:v>
                </c:pt>
                <c:pt idx="121">
                  <c:v>70.820118591558341</c:v>
                </c:pt>
                <c:pt idx="122">
                  <c:v>69.492543665930313</c:v>
                </c:pt>
                <c:pt idx="123">
                  <c:v>68.476716100894294</c:v>
                </c:pt>
                <c:pt idx="124">
                  <c:v>67.755767338807146</c:v>
                </c:pt>
                <c:pt idx="125">
                  <c:v>67.274134077488327</c:v>
                </c:pt>
                <c:pt idx="126">
                  <c:v>66.964651714811367</c:v>
                </c:pt>
                <c:pt idx="127">
                  <c:v>66.766898377489738</c:v>
                </c:pt>
                <c:pt idx="128">
                  <c:v>66.635528295595037</c:v>
                </c:pt>
                <c:pt idx="129">
                  <c:v>66.541326720998285</c:v>
                </c:pt>
                <c:pt idx="130">
                  <c:v>66.468949499629687</c:v>
                </c:pt>
                <c:pt idx="131">
                  <c:v>66.414661930557372</c:v>
                </c:pt>
                <c:pt idx="132">
                  <c:v>66.385944821874332</c:v>
                </c:pt>
                <c:pt idx="133">
                  <c:v>66.403089113204501</c:v>
                </c:pt>
                <c:pt idx="134">
                  <c:v>66.500850295425025</c:v>
                </c:pt>
                <c:pt idx="135">
                  <c:v>66.72613966153628</c:v>
                </c:pt>
                <c:pt idx="136">
                  <c:v>67.126914887974038</c:v>
                </c:pt>
                <c:pt idx="137">
                  <c:v>67.730071365385854</c:v>
                </c:pt>
                <c:pt idx="138">
                  <c:v>68.513283249493924</c:v>
                </c:pt>
                <c:pt idx="139">
                  <c:v>69.384595466424642</c:v>
                </c:pt>
                <c:pt idx="140">
                  <c:v>70.187088421675824</c:v>
                </c:pt>
                <c:pt idx="141">
                  <c:v>70.737502630714388</c:v>
                </c:pt>
                <c:pt idx="142">
                  <c:v>70.888544758880556</c:v>
                </c:pt>
                <c:pt idx="143">
                  <c:v>70.586489231670257</c:v>
                </c:pt>
                <c:pt idx="144">
                  <c:v>69.893414420713071</c:v>
                </c:pt>
                <c:pt idx="145">
                  <c:v>68.96154313206128</c:v>
                </c:pt>
                <c:pt idx="146">
                  <c:v>67.974116732877306</c:v>
                </c:pt>
                <c:pt idx="147">
                  <c:v>67.084045124963623</c:v>
                </c:pt>
                <c:pt idx="148">
                  <c:v>66.377751110563679</c:v>
                </c:pt>
                <c:pt idx="149">
                  <c:v>65.872882635271097</c:v>
                </c:pt>
                <c:pt idx="150">
                  <c:v>65.539905550580528</c:v>
                </c:pt>
                <c:pt idx="151">
                  <c:v>65.330135127058213</c:v>
                </c:pt>
                <c:pt idx="152">
                  <c:v>65.196937183832489</c:v>
                </c:pt>
                <c:pt idx="153">
                  <c:v>65.10570397287016</c:v>
                </c:pt>
                <c:pt idx="154">
                  <c:v>65.034967897992857</c:v>
                </c:pt>
                <c:pt idx="155">
                  <c:v>64.973231637318833</c:v>
                </c:pt>
                <c:pt idx="156">
                  <c:v>64.915085847907079</c:v>
                </c:pt>
                <c:pt idx="157">
                  <c:v>64.858269998886001</c:v>
                </c:pt>
                <c:pt idx="158">
                  <c:v>64.801937500600616</c:v>
                </c:pt>
                <c:pt idx="159">
                  <c:v>64.745800876040875</c:v>
                </c:pt>
                <c:pt idx="160">
                  <c:v>64.689769218184225</c:v>
                </c:pt>
                <c:pt idx="161">
                  <c:v>64.633813594772178</c:v>
                </c:pt>
                <c:pt idx="162">
                  <c:v>64.577922838816676</c:v>
                </c:pt>
                <c:pt idx="163">
                  <c:v>64.522090599027251</c:v>
                </c:pt>
                <c:pt idx="164">
                  <c:v>64.466311927606952</c:v>
                </c:pt>
                <c:pt idx="165">
                  <c:v>64.410582455299433</c:v>
                </c:pt>
                <c:pt idx="166">
                  <c:v>64.35489819474455</c:v>
                </c:pt>
                <c:pt idx="167">
                  <c:v>64.299255481917143</c:v>
                </c:pt>
                <c:pt idx="168">
                  <c:v>64.243650946071568</c:v>
                </c:pt>
                <c:pt idx="169">
                  <c:v>64.188081486164634</c:v>
                </c:pt>
                <c:pt idx="170">
                  <c:v>64.132544249699919</c:v>
                </c:pt>
                <c:pt idx="171">
                  <c:v>64.077036613244516</c:v>
                </c:pt>
                <c:pt idx="172">
                  <c:v>64.021556164419948</c:v>
                </c:pt>
                <c:pt idx="173">
                  <c:v>63.966100685255171</c:v>
                </c:pt>
                <c:pt idx="174">
                  <c:v>63.910668136805747</c:v>
                </c:pt>
                <c:pt idx="175">
                  <c:v>63.855256644949876</c:v>
                </c:pt>
                <c:pt idx="176">
                  <c:v>63.799864487277226</c:v>
                </c:pt>
                <c:pt idx="177">
                  <c:v>63.74449008099149</c:v>
                </c:pt>
                <c:pt idx="178">
                  <c:v>63.689131971752623</c:v>
                </c:pt>
                <c:pt idx="179">
                  <c:v>63.633788823389366</c:v>
                </c:pt>
                <c:pt idx="180">
                  <c:v>63.578459408417373</c:v>
                </c:pt>
                <c:pt idx="181">
                  <c:v>63.523142599302311</c:v>
                </c:pt>
                <c:pt idx="182">
                  <c:v>63.467837360411821</c:v>
                </c:pt>
                <c:pt idx="183">
                  <c:v>63.412542740603783</c:v>
                </c:pt>
                <c:pt idx="184">
                  <c:v>63.357257866402264</c:v>
                </c:pt>
                <c:pt idx="185">
                  <c:v>63.301981935715979</c:v>
                </c:pt>
                <c:pt idx="186">
                  <c:v>63.246714212057221</c:v>
                </c:pt>
                <c:pt idx="187">
                  <c:v>63.191454019222505</c:v>
                </c:pt>
                <c:pt idx="188">
                  <c:v>63.136200736398813</c:v>
                </c:pt>
                <c:pt idx="189">
                  <c:v>63.080953793662232</c:v>
                </c:pt>
                <c:pt idx="190">
                  <c:v>63.025712667838114</c:v>
                </c:pt>
                <c:pt idx="191">
                  <c:v>62.970476878694292</c:v>
                </c:pt>
                <c:pt idx="192">
                  <c:v>62.915245985440983</c:v>
                </c:pt>
                <c:pt idx="193">
                  <c:v>62.860019583513207</c:v>
                </c:pt>
                <c:pt idx="194">
                  <c:v>62.804797301613078</c:v>
                </c:pt>
                <c:pt idx="195">
                  <c:v>62.749578798991507</c:v>
                </c:pt>
                <c:pt idx="196">
                  <c:v>62.694363762950054</c:v>
                </c:pt>
                <c:pt idx="197">
                  <c:v>62.639151906545315</c:v>
                </c:pt>
                <c:pt idx="198">
                  <c:v>62.583942966479839</c:v>
                </c:pt>
                <c:pt idx="199">
                  <c:v>62.528736701164242</c:v>
                </c:pt>
                <c:pt idx="200">
                  <c:v>62.47353288893715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B!$BB$22:$BB$222</c:f>
              <c:numCache>
                <c:formatCode>General</c:formatCode>
                <c:ptCount val="201"/>
                <c:pt idx="0">
                  <c:v>73.563400035146969</c:v>
                </c:pt>
                <c:pt idx="1">
                  <c:v>73.525463736970295</c:v>
                </c:pt>
                <c:pt idx="2">
                  <c:v>73.487526948170853</c:v>
                </c:pt>
                <c:pt idx="3">
                  <c:v>73.449589600672098</c:v>
                </c:pt>
                <c:pt idx="4">
                  <c:v>73.411651617832547</c:v>
                </c:pt>
                <c:pt idx="5">
                  <c:v>73.373712913427752</c:v>
                </c:pt>
                <c:pt idx="6">
                  <c:v>73.335773390515868</c:v>
                </c:pt>
                <c:pt idx="7">
                  <c:v>73.29783294017362</c:v>
                </c:pt>
                <c:pt idx="8">
                  <c:v>73.259891440088552</c:v>
                </c:pt>
                <c:pt idx="9">
                  <c:v>73.221948752991622</c:v>
                </c:pt>
                <c:pt idx="10">
                  <c:v>73.184004724912441</c:v>
                </c:pt>
                <c:pt idx="11">
                  <c:v>73.146059183237611</c:v>
                </c:pt>
                <c:pt idx="12">
                  <c:v>73.10811193455082</c:v>
                </c:pt>
                <c:pt idx="13">
                  <c:v>73.070162762230325</c:v>
                </c:pt>
                <c:pt idx="14">
                  <c:v>73.032211423777881</c:v>
                </c:pt>
                <c:pt idx="15">
                  <c:v>72.994257647849508</c:v>
                </c:pt>
                <c:pt idx="16">
                  <c:v>72.956301130955978</c:v>
                </c:pt>
                <c:pt idx="17">
                  <c:v>72.918341533797005</c:v>
                </c:pt>
                <c:pt idx="18">
                  <c:v>72.880378477189993</c:v>
                </c:pt>
                <c:pt idx="19">
                  <c:v>72.842411537549566</c:v>
                </c:pt>
                <c:pt idx="20">
                  <c:v>72.804440241869784</c:v>
                </c:pt>
                <c:pt idx="21">
                  <c:v>72.766464062156004</c:v>
                </c:pt>
                <c:pt idx="22">
                  <c:v>72.728482409248045</c:v>
                </c:pt>
                <c:pt idx="23">
                  <c:v>72.690494625969848</c:v>
                </c:pt>
                <c:pt idx="24">
                  <c:v>72.652499979535335</c:v>
                </c:pt>
                <c:pt idx="25">
                  <c:v>72.614497653131764</c:v>
                </c:pt>
                <c:pt idx="26">
                  <c:v>72.576486736595157</c:v>
                </c:pt>
                <c:pt idx="27">
                  <c:v>72.538466216083947</c:v>
                </c:pt>
                <c:pt idx="28">
                  <c:v>72.500434962646736</c:v>
                </c:pt>
                <c:pt idx="29">
                  <c:v>72.462391719571571</c:v>
                </c:pt>
                <c:pt idx="30">
                  <c:v>72.424335088392809</c:v>
                </c:pt>
                <c:pt idx="31">
                  <c:v>72.386263513419394</c:v>
                </c:pt>
                <c:pt idx="32">
                  <c:v>72.348175264637604</c:v>
                </c:pt>
                <c:pt idx="33">
                  <c:v>72.310068418826333</c:v>
                </c:pt>
                <c:pt idx="34">
                  <c:v>72.271940838709952</c:v>
                </c:pt>
                <c:pt idx="35">
                  <c:v>72.23379014995831</c:v>
                </c:pt>
                <c:pt idx="36">
                  <c:v>72.195613715827847</c:v>
                </c:pt>
                <c:pt idx="37">
                  <c:v>72.157408609220809</c:v>
                </c:pt>
                <c:pt idx="38">
                  <c:v>72.119171581923254</c:v>
                </c:pt>
                <c:pt idx="39">
                  <c:v>72.080899030763717</c:v>
                </c:pt>
                <c:pt idx="40">
                  <c:v>72.042586960417651</c:v>
                </c:pt>
                <c:pt idx="41">
                  <c:v>72.004230942564405</c:v>
                </c:pt>
                <c:pt idx="42">
                  <c:v>71.965826071085942</c:v>
                </c:pt>
                <c:pt idx="43">
                  <c:v>71.927366912980816</c:v>
                </c:pt>
                <c:pt idx="44">
                  <c:v>71.888847454651525</c:v>
                </c:pt>
                <c:pt idx="45">
                  <c:v>71.850261043211063</c:v>
                </c:pt>
                <c:pt idx="46">
                  <c:v>71.811600322445884</c:v>
                </c:pt>
                <c:pt idx="47">
                  <c:v>71.77285716306757</c:v>
                </c:pt>
                <c:pt idx="48">
                  <c:v>71.734022586887292</c:v>
                </c:pt>
                <c:pt idx="49">
                  <c:v>71.695086684557424</c:v>
                </c:pt>
                <c:pt idx="50">
                  <c:v>71.656038526543071</c:v>
                </c:pt>
                <c:pt idx="51">
                  <c:v>71.616866067019643</c:v>
                </c:pt>
                <c:pt idx="52">
                  <c:v>71.577556040440157</c:v>
                </c:pt>
                <c:pt idx="53">
                  <c:v>71.538093850582726</c:v>
                </c:pt>
                <c:pt idx="54">
                  <c:v>71.498463451979759</c:v>
                </c:pt>
                <c:pt idx="55">
                  <c:v>71.458647223748486</c:v>
                </c:pt>
                <c:pt idx="56">
                  <c:v>71.418625835994675</c:v>
                </c:pt>
                <c:pt idx="57">
                  <c:v>71.378378109151967</c:v>
                </c:pt>
                <c:pt idx="58">
                  <c:v>71.337880866858029</c:v>
                </c:pt>
                <c:pt idx="59">
                  <c:v>71.297108783257627</c:v>
                </c:pt>
                <c:pt idx="60">
                  <c:v>71.256034225974759</c:v>
                </c:pt>
                <c:pt idx="61">
                  <c:v>71.214627096415654</c:v>
                </c:pt>
                <c:pt idx="62">
                  <c:v>71.172854669559186</c:v>
                </c:pt>
                <c:pt idx="63">
                  <c:v>71.130681435969294</c:v>
                </c:pt>
                <c:pt idx="64">
                  <c:v>71.088068949430749</c:v>
                </c:pt>
                <c:pt idx="65">
                  <c:v>71.044975684365625</c:v>
                </c:pt>
                <c:pt idx="66">
                  <c:v>71.00135690803738</c:v>
                </c:pt>
                <c:pt idx="67">
                  <c:v>70.95716457348351</c:v>
                </c:pt>
                <c:pt idx="68">
                  <c:v>70.91234724012709</c:v>
                </c:pt>
                <c:pt idx="69">
                  <c:v>70.866850030082702</c:v>
                </c:pt>
                <c:pt idx="70">
                  <c:v>70.82061462926184</c:v>
                </c:pt>
                <c:pt idx="71">
                  <c:v>70.773579343454372</c:v>
                </c:pt>
                <c:pt idx="72">
                  <c:v>70.725679220557751</c:v>
                </c:pt>
                <c:pt idx="73">
                  <c:v>70.676846250969433</c:v>
                </c:pt>
                <c:pt idx="74">
                  <c:v>70.627009658754858</c:v>
                </c:pt>
                <c:pt idx="75">
                  <c:v>70.576096296441207</c:v>
                </c:pt>
                <c:pt idx="76">
                  <c:v>70.524031156035747</c:v>
                </c:pt>
                <c:pt idx="77">
                  <c:v>70.470738007979421</c:v>
                </c:pt>
                <c:pt idx="78">
                  <c:v>70.416140178070677</c:v>
                </c:pt>
                <c:pt idx="79">
                  <c:v>70.36016146978038</c:v>
                </c:pt>
                <c:pt idx="80">
                  <c:v>70.302727235690099</c:v>
                </c:pt>
                <c:pt idx="81">
                  <c:v>70.243765596926835</c:v>
                </c:pt>
                <c:pt idx="82">
                  <c:v>70.18320880339347</c:v>
                </c:pt>
                <c:pt idx="83">
                  <c:v>70.120994720347298</c:v>
                </c:pt>
                <c:pt idx="84">
                  <c:v>70.05706841860561</c:v>
                </c:pt>
                <c:pt idx="85">
                  <c:v>69.991383836636729</c:v>
                </c:pt>
                <c:pt idx="86">
                  <c:v>69.923905473447419</c:v>
                </c:pt>
                <c:pt idx="87">
                  <c:v>69.85461006207538</c:v>
                </c:pt>
                <c:pt idx="88">
                  <c:v>69.783488165344622</c:v>
                </c:pt>
                <c:pt idx="89">
                  <c:v>69.710545629142885</c:v>
                </c:pt>
                <c:pt idx="90">
                  <c:v>69.635804824682097</c:v>
                </c:pt>
                <c:pt idx="91">
                  <c:v>69.559305610805382</c:v>
                </c:pt>
                <c:pt idx="92">
                  <c:v>69.481105951072621</c:v>
                </c:pt>
                <c:pt idx="93">
                  <c:v>69.401282128510303</c:v>
                </c:pt>
                <c:pt idx="94">
                  <c:v>69.319928513627801</c:v>
                </c:pt>
                <c:pt idx="95">
                  <c:v>69.237156858244816</c:v>
                </c:pt>
                <c:pt idx="96">
                  <c:v>69.15309510805713</c:v>
                </c:pt>
                <c:pt idx="97">
                  <c:v>69.067885749485669</c:v>
                </c:pt>
                <c:pt idx="98">
                  <c:v>68.981683729652957</c:v>
                </c:pt>
                <c:pt idx="99">
                  <c:v>68.894654010562732</c:v>
                </c:pt>
                <c:pt idx="100">
                  <c:v>68.806968837948205</c:v>
                </c:pt>
                <c:pt idx="101">
                  <c:v>68.718804820204667</c:v>
                </c:pt>
                <c:pt idx="102">
                  <c:v>68.630339922102081</c:v>
                </c:pt>
                <c:pt idx="103">
                  <c:v>68.541750480857729</c:v>
                </c:pt>
                <c:pt idx="104">
                  <c:v>68.453208348508241</c:v>
                </c:pt>
                <c:pt idx="105">
                  <c:v>68.364878254818251</c:v>
                </c:pt>
                <c:pt idx="106">
                  <c:v>68.276915470190346</c:v>
                </c:pt>
                <c:pt idx="107">
                  <c:v>68.189463829579992</c:v>
                </c:pt>
                <c:pt idx="108">
                  <c:v>68.102654157870091</c:v>
                </c:pt>
                <c:pt idx="109">
                  <c:v>68.016603116155466</c:v>
                </c:pt>
                <c:pt idx="110">
                  <c:v>67.931412468428945</c:v>
                </c:pt>
                <c:pt idx="111">
                  <c:v>67.847168750476428</c:v>
                </c:pt>
                <c:pt idx="112">
                  <c:v>67.763943308258277</c:v>
                </c:pt>
                <c:pt idx="113">
                  <c:v>67.68179266217912</c:v>
                </c:pt>
                <c:pt idx="114">
                  <c:v>67.600759146559668</c:v>
                </c:pt>
                <c:pt idx="115">
                  <c:v>67.520871770146641</c:v>
                </c:pt>
                <c:pt idx="116">
                  <c:v>67.44214724321742</c:v>
                </c:pt>
                <c:pt idx="117">
                  <c:v>67.364591119188759</c:v>
                </c:pt>
                <c:pt idx="118">
                  <c:v>67.288199002986644</c:v>
                </c:pt>
                <c:pt idx="119">
                  <c:v>67.212957784138183</c:v>
                </c:pt>
                <c:pt idx="120">
                  <c:v>67.138846859013128</c:v>
                </c:pt>
                <c:pt idx="121">
                  <c:v>67.065839313366283</c:v>
                </c:pt>
                <c:pt idx="122">
                  <c:v>66.993903042906979</c:v>
                </c:pt>
                <c:pt idx="123">
                  <c:v>66.923001795747354</c:v>
                </c:pt>
                <c:pt idx="124">
                  <c:v>66.853096126058929</c:v>
                </c:pt>
                <c:pt idx="125">
                  <c:v>66.78414425298493</c:v>
                </c:pt>
                <c:pt idx="126">
                  <c:v>66.716102822772797</c:v>
                </c:pt>
                <c:pt idx="127">
                  <c:v>66.648927575222729</c:v>
                </c:pt>
                <c:pt idx="128">
                  <c:v>66.582573917945595</c:v>
                </c:pt>
                <c:pt idx="129">
                  <c:v>66.516997413664541</c:v>
                </c:pt>
                <c:pt idx="130">
                  <c:v>66.452154186969139</c:v>
                </c:pt>
                <c:pt idx="131">
                  <c:v>66.388001257631331</c:v>
                </c:pt>
                <c:pt idx="132">
                  <c:v>66.324496807911586</c:v>
                </c:pt>
                <c:pt idx="133">
                  <c:v>66.26160039130292</c:v>
                </c:pt>
                <c:pt idx="134">
                  <c:v>66.199273089956563</c:v>
                </c:pt>
                <c:pt idx="135">
                  <c:v>66.137477627668488</c:v>
                </c:pt>
                <c:pt idx="136">
                  <c:v>66.076178444834454</c:v>
                </c:pt>
                <c:pt idx="137">
                  <c:v>66.015341741246061</c:v>
                </c:pt>
                <c:pt idx="138">
                  <c:v>65.954935492033883</c:v>
                </c:pt>
                <c:pt idx="139">
                  <c:v>65.894929441493971</c:v>
                </c:pt>
                <c:pt idx="140">
                  <c:v>65.83529507897731</c:v>
                </c:pt>
                <c:pt idx="141">
                  <c:v>65.776005600493306</c:v>
                </c:pt>
                <c:pt idx="142">
                  <c:v>65.717035859184833</c:v>
                </c:pt>
                <c:pt idx="143">
                  <c:v>65.658362307380813</c:v>
                </c:pt>
                <c:pt idx="144">
                  <c:v>65.599962932522715</c:v>
                </c:pt>
                <c:pt idx="145">
                  <c:v>65.541817188896275</c:v>
                </c:pt>
                <c:pt idx="146">
                  <c:v>65.483905926775563</c:v>
                </c:pt>
                <c:pt idx="147">
                  <c:v>65.426211320303537</c:v>
                </c:pt>
                <c:pt idx="148">
                  <c:v>65.368716795186501</c:v>
                </c:pt>
                <c:pt idx="149">
                  <c:v>65.311406957067618</c:v>
                </c:pt>
                <c:pt idx="150">
                  <c:v>65.254267521262548</c:v>
                </c:pt>
                <c:pt idx="151">
                  <c:v>65.197285244386478</c:v>
                </c:pt>
                <c:pt idx="152">
                  <c:v>65.140447858271315</c:v>
                </c:pt>
                <c:pt idx="153">
                  <c:v>65.083744006463306</c:v>
                </c:pt>
                <c:pt idx="154">
                  <c:v>65.027163183500619</c:v>
                </c:pt>
                <c:pt idx="155">
                  <c:v>64.970695677097012</c:v>
                </c:pt>
                <c:pt idx="156">
                  <c:v>64.914332513296188</c:v>
                </c:pt>
                <c:pt idx="157">
                  <c:v>64.858065404613299</c:v>
                </c:pt>
                <c:pt idx="158">
                  <c:v>64.8018867011412</c:v>
                </c:pt>
                <c:pt idx="159">
                  <c:v>64.745789344568138</c:v>
                </c:pt>
                <c:pt idx="160">
                  <c:v>64.689766825030873</c:v>
                </c:pt>
                <c:pt idx="161">
                  <c:v>64.633813140708938</c:v>
                </c:pt>
                <c:pt idx="162">
                  <c:v>64.577922760053681</c:v>
                </c:pt>
                <c:pt idx="163">
                  <c:v>64.522090586536507</c:v>
                </c:pt>
                <c:pt idx="164">
                  <c:v>64.466311925795964</c:v>
                </c:pt>
                <c:pt idx="165">
                  <c:v>64.410582455059384</c:v>
                </c:pt>
                <c:pt idx="166">
                  <c:v>64.35489819471546</c:v>
                </c:pt>
                <c:pt idx="167">
                  <c:v>64.299255481913917</c:v>
                </c:pt>
                <c:pt idx="168">
                  <c:v>64.243650946071241</c:v>
                </c:pt>
                <c:pt idx="169">
                  <c:v>64.188081486164606</c:v>
                </c:pt>
                <c:pt idx="170">
                  <c:v>64.132544249699919</c:v>
                </c:pt>
                <c:pt idx="171">
                  <c:v>64.077036613244516</c:v>
                </c:pt>
                <c:pt idx="172">
                  <c:v>64.021556164419948</c:v>
                </c:pt>
                <c:pt idx="173">
                  <c:v>63.966100685255171</c:v>
                </c:pt>
                <c:pt idx="174">
                  <c:v>63.910668136805747</c:v>
                </c:pt>
                <c:pt idx="175">
                  <c:v>63.855256644949876</c:v>
                </c:pt>
                <c:pt idx="176">
                  <c:v>63.799864487277226</c:v>
                </c:pt>
                <c:pt idx="177">
                  <c:v>63.74449008099149</c:v>
                </c:pt>
                <c:pt idx="178">
                  <c:v>63.689131971752623</c:v>
                </c:pt>
                <c:pt idx="179">
                  <c:v>63.633788823389366</c:v>
                </c:pt>
                <c:pt idx="180">
                  <c:v>63.578459408417373</c:v>
                </c:pt>
                <c:pt idx="181">
                  <c:v>63.523142599302311</c:v>
                </c:pt>
                <c:pt idx="182">
                  <c:v>63.467837360411821</c:v>
                </c:pt>
                <c:pt idx="183">
                  <c:v>63.412542740603783</c:v>
                </c:pt>
                <c:pt idx="184">
                  <c:v>63.357257866402264</c:v>
                </c:pt>
                <c:pt idx="185">
                  <c:v>63.301981935715979</c:v>
                </c:pt>
                <c:pt idx="186">
                  <c:v>63.246714212057221</c:v>
                </c:pt>
                <c:pt idx="187">
                  <c:v>63.191454019222505</c:v>
                </c:pt>
                <c:pt idx="188">
                  <c:v>63.136200736398813</c:v>
                </c:pt>
                <c:pt idx="189">
                  <c:v>63.080953793662232</c:v>
                </c:pt>
                <c:pt idx="190">
                  <c:v>63.025712667838114</c:v>
                </c:pt>
                <c:pt idx="191">
                  <c:v>62.970476878694292</c:v>
                </c:pt>
                <c:pt idx="192">
                  <c:v>62.915245985440983</c:v>
                </c:pt>
                <c:pt idx="193">
                  <c:v>62.860019583513207</c:v>
                </c:pt>
                <c:pt idx="194">
                  <c:v>62.804797301613078</c:v>
                </c:pt>
                <c:pt idx="195">
                  <c:v>62.749578798991507</c:v>
                </c:pt>
                <c:pt idx="196">
                  <c:v>62.694363762950054</c:v>
                </c:pt>
                <c:pt idx="197">
                  <c:v>62.639151906545315</c:v>
                </c:pt>
                <c:pt idx="198">
                  <c:v>62.583942966479839</c:v>
                </c:pt>
                <c:pt idx="199">
                  <c:v>62.528736701164242</c:v>
                </c:pt>
                <c:pt idx="200">
                  <c:v>62.47353288893715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251216"/>
        <c:axId val="292251608"/>
      </c:scatterChart>
      <c:valAx>
        <c:axId val="2922512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2251608"/>
        <c:crosses val="autoZero"/>
        <c:crossBetween val="midCat"/>
      </c:valAx>
      <c:valAx>
        <c:axId val="2922516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2251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B!$F$21</c:f>
          <c:strCache>
            <c:ptCount val="1"/>
            <c:pt idx="0">
              <c:v>6.05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B!$F$22:$F$222</c:f>
              <c:numCache>
                <c:formatCode>General</c:formatCode>
                <c:ptCount val="201"/>
                <c:pt idx="0">
                  <c:v>105.273</c:v>
                </c:pt>
                <c:pt idx="1">
                  <c:v>99.290999999999997</c:v>
                </c:pt>
                <c:pt idx="2">
                  <c:v>85.491</c:v>
                </c:pt>
                <c:pt idx="3">
                  <c:v>80.308999999999997</c:v>
                </c:pt>
                <c:pt idx="4">
                  <c:v>78.364000000000004</c:v>
                </c:pt>
                <c:pt idx="5">
                  <c:v>79</c:v>
                </c:pt>
                <c:pt idx="6">
                  <c:v>78.182000000000002</c:v>
                </c:pt>
                <c:pt idx="7">
                  <c:v>78.927000000000007</c:v>
                </c:pt>
                <c:pt idx="8">
                  <c:v>78.164000000000001</c:v>
                </c:pt>
                <c:pt idx="9">
                  <c:v>77.563999999999993</c:v>
                </c:pt>
                <c:pt idx="10">
                  <c:v>77.817999999999998</c:v>
                </c:pt>
                <c:pt idx="11">
                  <c:v>78.491</c:v>
                </c:pt>
                <c:pt idx="12">
                  <c:v>78.454999999999998</c:v>
                </c:pt>
                <c:pt idx="13">
                  <c:v>78.218000000000004</c:v>
                </c:pt>
                <c:pt idx="14">
                  <c:v>77.981999999999999</c:v>
                </c:pt>
                <c:pt idx="15">
                  <c:v>78.236000000000004</c:v>
                </c:pt>
                <c:pt idx="16">
                  <c:v>78.254999999999995</c:v>
                </c:pt>
                <c:pt idx="17">
                  <c:v>77.727000000000004</c:v>
                </c:pt>
                <c:pt idx="18">
                  <c:v>78.8</c:v>
                </c:pt>
                <c:pt idx="19">
                  <c:v>77.655000000000001</c:v>
                </c:pt>
                <c:pt idx="20">
                  <c:v>78.326999999999998</c:v>
                </c:pt>
                <c:pt idx="21">
                  <c:v>77.599999999999994</c:v>
                </c:pt>
                <c:pt idx="22">
                  <c:v>78.927000000000007</c:v>
                </c:pt>
                <c:pt idx="23">
                  <c:v>76.817999999999998</c:v>
                </c:pt>
                <c:pt idx="24">
                  <c:v>78.454999999999998</c:v>
                </c:pt>
                <c:pt idx="25">
                  <c:v>77.909000000000006</c:v>
                </c:pt>
                <c:pt idx="26">
                  <c:v>77.745000000000005</c:v>
                </c:pt>
                <c:pt idx="27">
                  <c:v>77.817999999999998</c:v>
                </c:pt>
                <c:pt idx="28">
                  <c:v>79.272999999999996</c:v>
                </c:pt>
                <c:pt idx="29">
                  <c:v>79.108999999999995</c:v>
                </c:pt>
                <c:pt idx="30">
                  <c:v>78.781999999999996</c:v>
                </c:pt>
                <c:pt idx="31">
                  <c:v>77.781999999999996</c:v>
                </c:pt>
                <c:pt idx="32">
                  <c:v>78.8</c:v>
                </c:pt>
                <c:pt idx="33">
                  <c:v>78.944999999999993</c:v>
                </c:pt>
                <c:pt idx="34">
                  <c:v>79.545000000000002</c:v>
                </c:pt>
                <c:pt idx="35">
                  <c:v>80.272999999999996</c:v>
                </c:pt>
                <c:pt idx="36">
                  <c:v>80.018000000000001</c:v>
                </c:pt>
                <c:pt idx="37">
                  <c:v>80.635999999999996</c:v>
                </c:pt>
                <c:pt idx="38">
                  <c:v>79.691000000000003</c:v>
                </c:pt>
                <c:pt idx="39">
                  <c:v>79.545000000000002</c:v>
                </c:pt>
                <c:pt idx="40">
                  <c:v>80.981999999999999</c:v>
                </c:pt>
                <c:pt idx="41">
                  <c:v>81.018000000000001</c:v>
                </c:pt>
                <c:pt idx="42">
                  <c:v>82.308999999999997</c:v>
                </c:pt>
                <c:pt idx="43">
                  <c:v>81.835999999999999</c:v>
                </c:pt>
                <c:pt idx="44">
                  <c:v>83.745000000000005</c:v>
                </c:pt>
                <c:pt idx="45">
                  <c:v>83.254999999999995</c:v>
                </c:pt>
                <c:pt idx="46">
                  <c:v>84.4</c:v>
                </c:pt>
                <c:pt idx="47">
                  <c:v>84.835999999999999</c:v>
                </c:pt>
                <c:pt idx="48">
                  <c:v>85.909000000000006</c:v>
                </c:pt>
                <c:pt idx="49">
                  <c:v>87.272999999999996</c:v>
                </c:pt>
                <c:pt idx="50">
                  <c:v>89.963999999999999</c:v>
                </c:pt>
                <c:pt idx="51">
                  <c:v>92.655000000000001</c:v>
                </c:pt>
                <c:pt idx="52">
                  <c:v>95.709000000000003</c:v>
                </c:pt>
                <c:pt idx="53">
                  <c:v>100.673</c:v>
                </c:pt>
                <c:pt idx="54">
                  <c:v>107.07299999999999</c:v>
                </c:pt>
                <c:pt idx="55">
                  <c:v>114.764</c:v>
                </c:pt>
                <c:pt idx="56">
                  <c:v>123.655</c:v>
                </c:pt>
                <c:pt idx="57">
                  <c:v>134.81800000000001</c:v>
                </c:pt>
                <c:pt idx="58">
                  <c:v>145.036</c:v>
                </c:pt>
                <c:pt idx="59">
                  <c:v>154.89099999999999</c:v>
                </c:pt>
                <c:pt idx="60">
                  <c:v>163.80000000000001</c:v>
                </c:pt>
                <c:pt idx="61">
                  <c:v>171.964</c:v>
                </c:pt>
                <c:pt idx="62">
                  <c:v>177</c:v>
                </c:pt>
                <c:pt idx="63">
                  <c:v>181.291</c:v>
                </c:pt>
                <c:pt idx="64">
                  <c:v>180.2</c:v>
                </c:pt>
                <c:pt idx="65">
                  <c:v>176.10900000000001</c:v>
                </c:pt>
                <c:pt idx="66">
                  <c:v>164.4</c:v>
                </c:pt>
                <c:pt idx="67">
                  <c:v>138.78200000000001</c:v>
                </c:pt>
                <c:pt idx="68">
                  <c:v>100.273</c:v>
                </c:pt>
                <c:pt idx="69">
                  <c:v>81.927000000000007</c:v>
                </c:pt>
                <c:pt idx="70">
                  <c:v>80.144999999999996</c:v>
                </c:pt>
                <c:pt idx="71">
                  <c:v>81.472999999999999</c:v>
                </c:pt>
                <c:pt idx="72">
                  <c:v>82.635999999999996</c:v>
                </c:pt>
                <c:pt idx="73">
                  <c:v>84.4</c:v>
                </c:pt>
                <c:pt idx="74">
                  <c:v>88.072999999999993</c:v>
                </c:pt>
                <c:pt idx="75">
                  <c:v>91.781999999999996</c:v>
                </c:pt>
                <c:pt idx="76">
                  <c:v>97.855000000000004</c:v>
                </c:pt>
                <c:pt idx="77">
                  <c:v>105.4</c:v>
                </c:pt>
                <c:pt idx="78">
                  <c:v>113.673</c:v>
                </c:pt>
                <c:pt idx="79">
                  <c:v>122.09099999999999</c:v>
                </c:pt>
                <c:pt idx="80">
                  <c:v>130.14500000000001</c:v>
                </c:pt>
                <c:pt idx="81">
                  <c:v>135.83600000000001</c:v>
                </c:pt>
                <c:pt idx="82">
                  <c:v>142.309</c:v>
                </c:pt>
                <c:pt idx="83">
                  <c:v>143.10900000000001</c:v>
                </c:pt>
                <c:pt idx="84">
                  <c:v>142.49100000000001</c:v>
                </c:pt>
                <c:pt idx="85">
                  <c:v>133.745</c:v>
                </c:pt>
                <c:pt idx="86">
                  <c:v>114.05500000000001</c:v>
                </c:pt>
                <c:pt idx="87">
                  <c:v>86.472999999999999</c:v>
                </c:pt>
                <c:pt idx="88">
                  <c:v>77.527000000000001</c:v>
                </c:pt>
                <c:pt idx="89">
                  <c:v>76.509</c:v>
                </c:pt>
                <c:pt idx="90">
                  <c:v>77.2</c:v>
                </c:pt>
                <c:pt idx="91">
                  <c:v>76.418000000000006</c:v>
                </c:pt>
                <c:pt idx="92">
                  <c:v>75.817999999999998</c:v>
                </c:pt>
                <c:pt idx="93">
                  <c:v>76.182000000000002</c:v>
                </c:pt>
                <c:pt idx="94">
                  <c:v>77.018000000000001</c:v>
                </c:pt>
                <c:pt idx="95">
                  <c:v>76.072999999999993</c:v>
                </c:pt>
                <c:pt idx="96">
                  <c:v>76.617999999999995</c:v>
                </c:pt>
                <c:pt idx="97">
                  <c:v>75.909000000000006</c:v>
                </c:pt>
                <c:pt idx="98">
                  <c:v>76.218000000000004</c:v>
                </c:pt>
                <c:pt idx="99">
                  <c:v>75.491</c:v>
                </c:pt>
                <c:pt idx="100">
                  <c:v>76.436000000000007</c:v>
                </c:pt>
                <c:pt idx="101">
                  <c:v>75.635999999999996</c:v>
                </c:pt>
                <c:pt idx="102">
                  <c:v>75.691000000000003</c:v>
                </c:pt>
                <c:pt idx="103">
                  <c:v>75.781999999999996</c:v>
                </c:pt>
                <c:pt idx="104">
                  <c:v>76.655000000000001</c:v>
                </c:pt>
                <c:pt idx="105">
                  <c:v>76.055000000000007</c:v>
                </c:pt>
                <c:pt idx="106">
                  <c:v>76.563999999999993</c:v>
                </c:pt>
                <c:pt idx="107">
                  <c:v>76.981999999999999</c:v>
                </c:pt>
                <c:pt idx="108">
                  <c:v>77.382000000000005</c:v>
                </c:pt>
                <c:pt idx="109">
                  <c:v>77.090999999999994</c:v>
                </c:pt>
                <c:pt idx="110">
                  <c:v>77.855000000000004</c:v>
                </c:pt>
                <c:pt idx="111">
                  <c:v>80.727000000000004</c:v>
                </c:pt>
                <c:pt idx="112">
                  <c:v>82.617999999999995</c:v>
                </c:pt>
                <c:pt idx="113">
                  <c:v>85</c:v>
                </c:pt>
                <c:pt idx="114">
                  <c:v>87.691000000000003</c:v>
                </c:pt>
                <c:pt idx="115">
                  <c:v>90.254999999999995</c:v>
                </c:pt>
                <c:pt idx="116">
                  <c:v>91.981999999999999</c:v>
                </c:pt>
                <c:pt idx="117">
                  <c:v>92.891000000000005</c:v>
                </c:pt>
                <c:pt idx="118">
                  <c:v>95.326999999999998</c:v>
                </c:pt>
                <c:pt idx="119">
                  <c:v>94.036000000000001</c:v>
                </c:pt>
                <c:pt idx="120">
                  <c:v>93.072999999999993</c:v>
                </c:pt>
                <c:pt idx="121">
                  <c:v>89.781999999999996</c:v>
                </c:pt>
                <c:pt idx="122">
                  <c:v>83.981999999999999</c:v>
                </c:pt>
                <c:pt idx="123">
                  <c:v>80.655000000000001</c:v>
                </c:pt>
                <c:pt idx="124">
                  <c:v>78.218000000000004</c:v>
                </c:pt>
                <c:pt idx="125">
                  <c:v>75.418000000000006</c:v>
                </c:pt>
                <c:pt idx="126">
                  <c:v>74.655000000000001</c:v>
                </c:pt>
                <c:pt idx="127">
                  <c:v>73.182000000000002</c:v>
                </c:pt>
                <c:pt idx="128">
                  <c:v>72.927000000000007</c:v>
                </c:pt>
                <c:pt idx="129">
                  <c:v>73.454999999999998</c:v>
                </c:pt>
                <c:pt idx="130">
                  <c:v>72.2</c:v>
                </c:pt>
                <c:pt idx="131">
                  <c:v>73.581999999999994</c:v>
                </c:pt>
                <c:pt idx="132">
                  <c:v>72.963999999999999</c:v>
                </c:pt>
                <c:pt idx="133">
                  <c:v>72.927000000000007</c:v>
                </c:pt>
                <c:pt idx="134">
                  <c:v>72.727000000000004</c:v>
                </c:pt>
                <c:pt idx="135">
                  <c:v>72.308999999999997</c:v>
                </c:pt>
                <c:pt idx="136">
                  <c:v>73.563999999999993</c:v>
                </c:pt>
                <c:pt idx="137">
                  <c:v>74.236000000000004</c:v>
                </c:pt>
                <c:pt idx="138">
                  <c:v>74.491</c:v>
                </c:pt>
                <c:pt idx="139">
                  <c:v>75.491</c:v>
                </c:pt>
                <c:pt idx="140">
                  <c:v>75.963999999999999</c:v>
                </c:pt>
                <c:pt idx="141">
                  <c:v>77.454999999999998</c:v>
                </c:pt>
                <c:pt idx="142">
                  <c:v>79.491</c:v>
                </c:pt>
                <c:pt idx="143">
                  <c:v>79.944999999999993</c:v>
                </c:pt>
                <c:pt idx="144">
                  <c:v>81.891000000000005</c:v>
                </c:pt>
                <c:pt idx="145">
                  <c:v>82</c:v>
                </c:pt>
                <c:pt idx="146">
                  <c:v>81.308999999999997</c:v>
                </c:pt>
                <c:pt idx="147">
                  <c:v>80.563999999999993</c:v>
                </c:pt>
                <c:pt idx="148">
                  <c:v>78.2</c:v>
                </c:pt>
                <c:pt idx="149">
                  <c:v>74.963999999999999</c:v>
                </c:pt>
                <c:pt idx="150">
                  <c:v>73.382000000000005</c:v>
                </c:pt>
                <c:pt idx="151">
                  <c:v>72.254999999999995</c:v>
                </c:pt>
                <c:pt idx="152">
                  <c:v>71.781999999999996</c:v>
                </c:pt>
                <c:pt idx="153">
                  <c:v>71.072999999999993</c:v>
                </c:pt>
                <c:pt idx="154">
                  <c:v>71.599999999999994</c:v>
                </c:pt>
                <c:pt idx="155">
                  <c:v>71.763999999999996</c:v>
                </c:pt>
                <c:pt idx="156">
                  <c:v>70.581999999999994</c:v>
                </c:pt>
                <c:pt idx="157">
                  <c:v>70.635999999999996</c:v>
                </c:pt>
                <c:pt idx="158">
                  <c:v>70.981999999999999</c:v>
                </c:pt>
                <c:pt idx="159">
                  <c:v>71.344999999999999</c:v>
                </c:pt>
                <c:pt idx="160">
                  <c:v>70.182000000000002</c:v>
                </c:pt>
                <c:pt idx="161">
                  <c:v>70.927000000000007</c:v>
                </c:pt>
                <c:pt idx="162">
                  <c:v>70.763999999999996</c:v>
                </c:pt>
                <c:pt idx="163">
                  <c:v>69.709000000000003</c:v>
                </c:pt>
                <c:pt idx="164">
                  <c:v>69.855000000000004</c:v>
                </c:pt>
                <c:pt idx="165">
                  <c:v>70.509</c:v>
                </c:pt>
                <c:pt idx="166">
                  <c:v>69.8</c:v>
                </c:pt>
                <c:pt idx="167">
                  <c:v>68.382000000000005</c:v>
                </c:pt>
                <c:pt idx="168">
                  <c:v>69.673000000000002</c:v>
                </c:pt>
                <c:pt idx="169">
                  <c:v>69.308999999999997</c:v>
                </c:pt>
                <c:pt idx="170">
                  <c:v>69.944999999999993</c:v>
                </c:pt>
                <c:pt idx="171">
                  <c:v>69.290999999999997</c:v>
                </c:pt>
                <c:pt idx="172">
                  <c:v>69.635999999999996</c:v>
                </c:pt>
                <c:pt idx="173">
                  <c:v>69.055000000000007</c:v>
                </c:pt>
                <c:pt idx="174">
                  <c:v>69.2</c:v>
                </c:pt>
                <c:pt idx="175">
                  <c:v>69.709000000000003</c:v>
                </c:pt>
                <c:pt idx="176">
                  <c:v>68.436000000000007</c:v>
                </c:pt>
                <c:pt idx="177">
                  <c:v>69.963999999999999</c:v>
                </c:pt>
                <c:pt idx="178">
                  <c:v>69.326999999999998</c:v>
                </c:pt>
                <c:pt idx="179">
                  <c:v>69.2</c:v>
                </c:pt>
                <c:pt idx="180">
                  <c:v>69.218000000000004</c:v>
                </c:pt>
                <c:pt idx="181">
                  <c:v>69.090999999999994</c:v>
                </c:pt>
                <c:pt idx="182">
                  <c:v>69.781999999999996</c:v>
                </c:pt>
                <c:pt idx="183">
                  <c:v>68.8</c:v>
                </c:pt>
                <c:pt idx="184">
                  <c:v>68.2</c:v>
                </c:pt>
                <c:pt idx="185">
                  <c:v>67.509</c:v>
                </c:pt>
                <c:pt idx="186">
                  <c:v>68.454999999999998</c:v>
                </c:pt>
                <c:pt idx="187">
                  <c:v>69.036000000000001</c:v>
                </c:pt>
                <c:pt idx="188">
                  <c:v>68.781999999999996</c:v>
                </c:pt>
                <c:pt idx="189">
                  <c:v>67.817999999999998</c:v>
                </c:pt>
                <c:pt idx="190">
                  <c:v>68.126999999999995</c:v>
                </c:pt>
                <c:pt idx="191">
                  <c:v>67.308999999999997</c:v>
                </c:pt>
                <c:pt idx="192">
                  <c:v>68.382000000000005</c:v>
                </c:pt>
                <c:pt idx="193">
                  <c:v>68.599999999999994</c:v>
                </c:pt>
                <c:pt idx="194">
                  <c:v>69.072999999999993</c:v>
                </c:pt>
                <c:pt idx="195">
                  <c:v>68.963999999999999</c:v>
                </c:pt>
                <c:pt idx="196">
                  <c:v>67.472999999999999</c:v>
                </c:pt>
                <c:pt idx="197">
                  <c:v>68.036000000000001</c:v>
                </c:pt>
                <c:pt idx="198">
                  <c:v>66.8</c:v>
                </c:pt>
                <c:pt idx="199">
                  <c:v>66.527000000000001</c:v>
                </c:pt>
                <c:pt idx="200">
                  <c:v>67.709000000000003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B!$W$22:$W$222</c:f>
              <c:numCache>
                <c:formatCode>0.00</c:formatCode>
                <c:ptCount val="201"/>
                <c:pt idx="0">
                  <c:v>82.068645249124174</c:v>
                </c:pt>
                <c:pt idx="1">
                  <c:v>82.016807436579114</c:v>
                </c:pt>
                <c:pt idx="2">
                  <c:v>81.964972174217166</c:v>
                </c:pt>
                <c:pt idx="3">
                  <c:v>81.913139663822818</c:v>
                </c:pt>
                <c:pt idx="4">
                  <c:v>81.861310122368621</c:v>
                </c:pt>
                <c:pt idx="5">
                  <c:v>81.809483783065687</c:v>
                </c:pt>
                <c:pt idx="6">
                  <c:v>81.757660896475315</c:v>
                </c:pt>
                <c:pt idx="7">
                  <c:v>81.705841731683506</c:v>
                </c:pt>
                <c:pt idx="8">
                  <c:v>81.654026577540165</c:v>
                </c:pt>
                <c:pt idx="9">
                  <c:v>81.60221574396455</c:v>
                </c:pt>
                <c:pt idx="10">
                  <c:v>81.550409563317828</c:v>
                </c:pt>
                <c:pt idx="11">
                  <c:v>81.49860839184403</c:v>
                </c:pt>
                <c:pt idx="12">
                  <c:v>81.446812611178856</c:v>
                </c:pt>
                <c:pt idx="13">
                  <c:v>81.395022629926757</c:v>
                </c:pt>
                <c:pt idx="14">
                  <c:v>81.343238885304558</c:v>
                </c:pt>
                <c:pt idx="15">
                  <c:v>81.291461844850048</c:v>
                </c:pt>
                <c:pt idx="16">
                  <c:v>81.239692008192463</c:v>
                </c:pt>
                <c:pt idx="17">
                  <c:v>81.187929908880307</c:v>
                </c:pt>
                <c:pt idx="18">
                  <c:v>81.13617611626151</c:v>
                </c:pt>
                <c:pt idx="19">
                  <c:v>81.084431237407856</c:v>
                </c:pt>
                <c:pt idx="20">
                  <c:v>81.032695919075294</c:v>
                </c:pt>
                <c:pt idx="21">
                  <c:v>80.980970849687594</c:v>
                </c:pt>
                <c:pt idx="22">
                  <c:v>80.929256761330407</c:v>
                </c:pt>
                <c:pt idx="23">
                  <c:v>80.877554431737451</c:v>
                </c:pt>
                <c:pt idx="24">
                  <c:v>80.825864686249332</c:v>
                </c:pt>
                <c:pt idx="25">
                  <c:v>80.774188399719506</c:v>
                </c:pt>
                <c:pt idx="26">
                  <c:v>80.722526498339036</c:v>
                </c:pt>
                <c:pt idx="27">
                  <c:v>80.670879961345591</c:v>
                </c:pt>
                <c:pt idx="28">
                  <c:v>80.619249822577885</c:v>
                </c:pt>
                <c:pt idx="29">
                  <c:v>80.567637171835727</c:v>
                </c:pt>
                <c:pt idx="30">
                  <c:v>80.516043156027948</c:v>
                </c:pt>
                <c:pt idx="31">
                  <c:v>80.464468980227551</c:v>
                </c:pt>
                <c:pt idx="32">
                  <c:v>80.412915909402741</c:v>
                </c:pt>
                <c:pt idx="33">
                  <c:v>80.361385274393655</c:v>
                </c:pt>
                <c:pt idx="34">
                  <c:v>80.309878496939533</c:v>
                </c:pt>
                <c:pt idx="35">
                  <c:v>80.25839719070558</c:v>
                </c:pt>
                <c:pt idx="36">
                  <c:v>80.206943543090446</c:v>
                </c:pt>
                <c:pt idx="37">
                  <c:v>80.15552166682842</c:v>
                </c:pt>
                <c:pt idx="38">
                  <c:v>80.104142088338065</c:v>
                </c:pt>
                <c:pt idx="39">
                  <c:v>80.0528357309489</c:v>
                </c:pt>
                <c:pt idx="40">
                  <c:v>80.001694753084237</c:v>
                </c:pt>
                <c:pt idx="41">
                  <c:v>79.950984199940379</c:v>
                </c:pt>
                <c:pt idx="42">
                  <c:v>79.901427228575741</c:v>
                </c:pt>
                <c:pt idx="43">
                  <c:v>79.854884260710023</c:v>
                </c:pt>
                <c:pt idx="44">
                  <c:v>79.815855435753974</c:v>
                </c:pt>
                <c:pt idx="45">
                  <c:v>79.794555207712847</c:v>
                </c:pt>
                <c:pt idx="46">
                  <c:v>79.812696624114977</c:v>
                </c:pt>
                <c:pt idx="47">
                  <c:v>79.913403779921765</c:v>
                </c:pt>
                <c:pt idx="48">
                  <c:v>80.176456190729937</c:v>
                </c:pt>
                <c:pt idx="49">
                  <c:v>80.738765190620512</c:v>
                </c:pt>
                <c:pt idx="50">
                  <c:v>81.81700206926547</c:v>
                </c:pt>
                <c:pt idx="51">
                  <c:v>83.724562552821027</c:v>
                </c:pt>
                <c:pt idx="52">
                  <c:v>86.869695928106765</c:v>
                </c:pt>
                <c:pt idx="53">
                  <c:v>91.718469099800103</c:v>
                </c:pt>
                <c:pt idx="54">
                  <c:v>98.709335016863093</c:v>
                </c:pt>
                <c:pt idx="55">
                  <c:v>108.1188238539027</c:v>
                </c:pt>
                <c:pt idx="56">
                  <c:v>119.89995788603618</c:v>
                </c:pt>
                <c:pt idx="57">
                  <c:v>133.5398478842454</c:v>
                </c:pt>
                <c:pt idx="58">
                  <c:v>147.99819923339484</c:v>
                </c:pt>
                <c:pt idx="59">
                  <c:v>161.78097430771038</c:v>
                </c:pt>
                <c:pt idx="60">
                  <c:v>173.16749018162125</c:v>
                </c:pt>
                <c:pt idx="61">
                  <c:v>180.55327622562606</c:v>
                </c:pt>
                <c:pt idx="62">
                  <c:v>182.817532406167</c:v>
                </c:pt>
                <c:pt idx="63">
                  <c:v>179.59981927243783</c:v>
                </c:pt>
                <c:pt idx="64">
                  <c:v>171.39198948519865</c:v>
                </c:pt>
                <c:pt idx="65">
                  <c:v>159.41312318166061</c:v>
                </c:pt>
                <c:pt idx="66">
                  <c:v>145.3113329272993</c:v>
                </c:pt>
                <c:pt idx="67">
                  <c:v>130.79315915450749</c:v>
                </c:pt>
                <c:pt idx="68">
                  <c:v>117.29567687782462</c:v>
                </c:pt>
                <c:pt idx="69">
                  <c:v>105.78712974121802</c:v>
                </c:pt>
                <c:pt idx="70">
                  <c:v>96.72797647953746</c:v>
                </c:pt>
                <c:pt idx="71">
                  <c:v>90.17213839650087</c:v>
                </c:pt>
                <c:pt idx="72">
                  <c:v>85.956169315608975</c:v>
                </c:pt>
                <c:pt idx="73">
                  <c:v>83.91321118503916</c:v>
                </c:pt>
                <c:pt idx="74">
                  <c:v>84.046847657000214</c:v>
                </c:pt>
                <c:pt idx="75">
                  <c:v>86.597086509173636</c:v>
                </c:pt>
                <c:pt idx="76">
                  <c:v>91.93533337064693</c:v>
                </c:pt>
                <c:pt idx="77">
                  <c:v>100.26644633628405</c:v>
                </c:pt>
                <c:pt idx="78">
                  <c:v>111.21536742167717</c:v>
                </c:pt>
                <c:pt idx="79">
                  <c:v>123.50221292896219</c:v>
                </c:pt>
                <c:pt idx="80">
                  <c:v>134.96496151244463</c:v>
                </c:pt>
                <c:pt idx="81">
                  <c:v>143.07174472341035</c:v>
                </c:pt>
                <c:pt idx="82">
                  <c:v>145.78537062779944</c:v>
                </c:pt>
                <c:pt idx="83">
                  <c:v>142.37239716088135</c:v>
                </c:pt>
                <c:pt idx="84">
                  <c:v>133.71071916249451</c:v>
                </c:pt>
                <c:pt idx="85">
                  <c:v>121.91503712374009</c:v>
                </c:pt>
                <c:pt idx="86">
                  <c:v>109.49484573994029</c:v>
                </c:pt>
                <c:pt idx="87">
                  <c:v>98.49952270050062</c:v>
                </c:pt>
                <c:pt idx="88">
                  <c:v>90.037659863013076</c:v>
                </c:pt>
                <c:pt idx="89">
                  <c:v>84.277460133652994</c:v>
                </c:pt>
                <c:pt idx="90">
                  <c:v>80.769091944032766</c:v>
                </c:pt>
                <c:pt idx="91">
                  <c:v>78.836285338068919</c:v>
                </c:pt>
                <c:pt idx="92">
                  <c:v>77.857227034745293</c:v>
                </c:pt>
                <c:pt idx="93">
                  <c:v>77.385415932894929</c:v>
                </c:pt>
                <c:pt idx="94">
                  <c:v>77.152520959675627</c:v>
                </c:pt>
                <c:pt idx="95">
                  <c:v>77.019434456952041</c:v>
                </c:pt>
                <c:pt idx="96">
                  <c:v>76.922926159132146</c:v>
                </c:pt>
                <c:pt idx="97">
                  <c:v>76.837549856767808</c:v>
                </c:pt>
                <c:pt idx="98">
                  <c:v>76.754191610973947</c:v>
                </c:pt>
                <c:pt idx="99">
                  <c:v>76.669965225326933</c:v>
                </c:pt>
                <c:pt idx="100">
                  <c:v>76.584148169920766</c:v>
                </c:pt>
                <c:pt idx="101">
                  <c:v>76.496853127267428</c:v>
                </c:pt>
                <c:pt idx="102">
                  <c:v>76.408921769867646</c:v>
                </c:pt>
                <c:pt idx="103">
                  <c:v>76.322654259427438</c:v>
                </c:pt>
                <c:pt idx="104">
                  <c:v>76.243653073264014</c:v>
                </c:pt>
                <c:pt idx="105">
                  <c:v>76.184452463192869</c:v>
                </c:pt>
                <c:pt idx="106">
                  <c:v>76.170638571683185</c:v>
                </c:pt>
                <c:pt idx="107">
                  <c:v>76.249447992076185</c:v>
                </c:pt>
                <c:pt idx="108">
                  <c:v>76.498882902372898</c:v>
                </c:pt>
                <c:pt idx="109">
                  <c:v>77.032196667409664</c:v>
                </c:pt>
                <c:pt idx="110">
                  <c:v>77.989455260831406</c:v>
                </c:pt>
                <c:pt idx="111">
                  <c:v>79.507657011225689</c:v>
                </c:pt>
                <c:pt idx="112">
                  <c:v>81.666980460051434</c:v>
                </c:pt>
                <c:pt idx="113">
                  <c:v>84.424040998288319</c:v>
                </c:pt>
                <c:pt idx="114">
                  <c:v>87.558794346383223</c:v>
                </c:pt>
                <c:pt idx="115">
                  <c:v>90.669438365427283</c:v>
                </c:pt>
                <c:pt idx="116">
                  <c:v>93.238870840994849</c:v>
                </c:pt>
                <c:pt idx="117">
                  <c:v>94.765836742634818</c:v>
                </c:pt>
                <c:pt idx="118">
                  <c:v>94.917440182751221</c:v>
                </c:pt>
                <c:pt idx="119">
                  <c:v>93.639817553191179</c:v>
                </c:pt>
                <c:pt idx="120">
                  <c:v>91.176645933830656</c:v>
                </c:pt>
                <c:pt idx="121">
                  <c:v>87.98680072942436</c:v>
                </c:pt>
                <c:pt idx="122">
                  <c:v>84.59923811763845</c:v>
                </c:pt>
                <c:pt idx="123">
                  <c:v>81.467812426259442</c:v>
                </c:pt>
                <c:pt idx="124">
                  <c:v>78.879364679256938</c:v>
                </c:pt>
                <c:pt idx="125">
                  <c:v>76.935161001819665</c:v>
                </c:pt>
                <c:pt idx="126">
                  <c:v>75.590957011171668</c:v>
                </c:pt>
                <c:pt idx="127">
                  <c:v>74.722675484814886</c:v>
                </c:pt>
                <c:pt idx="128">
                  <c:v>74.18681596256441</c:v>
                </c:pt>
                <c:pt idx="129">
                  <c:v>73.85903910661024</c:v>
                </c:pt>
                <c:pt idx="130">
                  <c:v>73.649474986121774</c:v>
                </c:pt>
                <c:pt idx="131">
                  <c:v>73.502166344420417</c:v>
                </c:pt>
                <c:pt idx="132">
                  <c:v>73.387898891232396</c:v>
                </c:pt>
                <c:pt idx="133">
                  <c:v>73.297379352288644</c:v>
                </c:pt>
                <c:pt idx="134">
                  <c:v>73.238387719604901</c:v>
                </c:pt>
                <c:pt idx="135">
                  <c:v>73.237547870263668</c:v>
                </c:pt>
                <c:pt idx="136">
                  <c:v>73.344514711900374</c:v>
                </c:pt>
                <c:pt idx="137">
                  <c:v>73.633197843524727</c:v>
                </c:pt>
                <c:pt idx="138">
                  <c:v>74.192055379007755</c:v>
                </c:pt>
                <c:pt idx="139">
                  <c:v>75.096470473894172</c:v>
                </c:pt>
                <c:pt idx="140">
                  <c:v>76.364054544388409</c:v>
                </c:pt>
                <c:pt idx="141">
                  <c:v>77.90784431168278</c:v>
                </c:pt>
                <c:pt idx="142">
                  <c:v>79.514967950850505</c:v>
                </c:pt>
                <c:pt idx="143">
                  <c:v>80.877010268501095</c:v>
                </c:pt>
                <c:pt idx="144">
                  <c:v>81.676093220615272</c:v>
                </c:pt>
                <c:pt idx="145">
                  <c:v>81.696532603073422</c:v>
                </c:pt>
                <c:pt idx="146">
                  <c:v>80.908948381397693</c:v>
                </c:pt>
                <c:pt idx="147">
                  <c:v>79.482135690831527</c:v>
                </c:pt>
                <c:pt idx="148">
                  <c:v>77.716161945435942</c:v>
                </c:pt>
                <c:pt idx="149">
                  <c:v>75.932814758857347</c:v>
                </c:pt>
                <c:pt idx="150">
                  <c:v>74.37776817577975</c:v>
                </c:pt>
                <c:pt idx="151">
                  <c:v>73.173390067140048</c:v>
                </c:pt>
                <c:pt idx="152">
                  <c:v>72.327487281352546</c:v>
                </c:pt>
                <c:pt idx="153">
                  <c:v>71.775974768090961</c:v>
                </c:pt>
                <c:pt idx="154">
                  <c:v>71.430321538360417</c:v>
                </c:pt>
                <c:pt idx="155">
                  <c:v>71.210497982410942</c:v>
                </c:pt>
                <c:pt idx="156">
                  <c:v>71.058875331189128</c:v>
                </c:pt>
                <c:pt idx="157">
                  <c:v>70.940329490550354</c:v>
                </c:pt>
                <c:pt idx="158">
                  <c:v>70.836236212999339</c:v>
                </c:pt>
                <c:pt idx="159">
                  <c:v>70.737873190293655</c:v>
                </c:pt>
                <c:pt idx="160">
                  <c:v>70.641597799554646</c:v>
                </c:pt>
                <c:pt idx="161">
                  <c:v>70.546043842139511</c:v>
                </c:pt>
                <c:pt idx="162">
                  <c:v>70.450747708095221</c:v>
                </c:pt>
                <c:pt idx="163">
                  <c:v>70.355565080066214</c:v>
                </c:pt>
                <c:pt idx="164">
                  <c:v>70.260453073654745</c:v>
                </c:pt>
                <c:pt idx="165">
                  <c:v>70.165397959986862</c:v>
                </c:pt>
                <c:pt idx="166">
                  <c:v>70.070393721610131</c:v>
                </c:pt>
                <c:pt idx="167">
                  <c:v>69.975436330300425</c:v>
                </c:pt>
                <c:pt idx="168">
                  <c:v>69.880522362769497</c:v>
                </c:pt>
                <c:pt idx="169">
                  <c:v>69.785648689777915</c:v>
                </c:pt>
                <c:pt idx="170">
                  <c:v>69.690812404613155</c:v>
                </c:pt>
                <c:pt idx="171">
                  <c:v>69.596010800094945</c:v>
                </c:pt>
                <c:pt idx="172">
                  <c:v>69.50124135485089</c:v>
                </c:pt>
                <c:pt idx="173">
                  <c:v>69.406501721583382</c:v>
                </c:pt>
                <c:pt idx="174">
                  <c:v>69.311789716105295</c:v>
                </c:pt>
                <c:pt idx="175">
                  <c:v>69.217103306955195</c:v>
                </c:pt>
                <c:pt idx="176">
                  <c:v>69.122440605557969</c:v>
                </c:pt>
                <c:pt idx="177">
                  <c:v>69.027799856915735</c:v>
                </c:pt>
                <c:pt idx="178">
                  <c:v>68.93317943081442</c:v>
                </c:pt>
                <c:pt idx="179">
                  <c:v>68.838577813529952</c:v>
                </c:pt>
                <c:pt idx="180">
                  <c:v>68.743993600016026</c:v>
                </c:pt>
                <c:pt idx="181">
                  <c:v>68.649425486554705</c:v>
                </c:pt>
                <c:pt idx="182">
                  <c:v>68.554872263850498</c:v>
                </c:pt>
                <c:pt idx="183">
                  <c:v>68.460332810547982</c:v>
                </c:pt>
                <c:pt idx="184">
                  <c:v>68.365806087152876</c:v>
                </c:pt>
                <c:pt idx="185">
                  <c:v>68.271291130336948</c:v>
                </c:pt>
                <c:pt idx="186">
                  <c:v>68.176787047606823</c:v>
                </c:pt>
                <c:pt idx="187">
                  <c:v>68.082293012317521</c:v>
                </c:pt>
                <c:pt idx="188">
                  <c:v>67.987808259011928</c:v>
                </c:pt>
                <c:pt idx="189">
                  <c:v>67.893332079067903</c:v>
                </c:pt>
                <c:pt idx="190">
                  <c:v>67.79886381663529</c:v>
                </c:pt>
                <c:pt idx="191">
                  <c:v>67.704402864846116</c:v>
                </c:pt>
                <c:pt idx="192">
                  <c:v>67.609948662281397</c:v>
                </c:pt>
                <c:pt idx="193">
                  <c:v>67.515500689679115</c:v>
                </c:pt>
                <c:pt idx="194">
                  <c:v>67.421058466868431</c:v>
                </c:pt>
                <c:pt idx="195">
                  <c:v>67.326621549916155</c:v>
                </c:pt>
                <c:pt idx="196">
                  <c:v>67.232189528471693</c:v>
                </c:pt>
                <c:pt idx="197">
                  <c:v>67.13776202329818</c:v>
                </c:pt>
                <c:pt idx="198">
                  <c:v>67.043338683977282</c:v>
                </c:pt>
                <c:pt idx="199">
                  <c:v>66.948919186776592</c:v>
                </c:pt>
                <c:pt idx="200">
                  <c:v>66.854503232668833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B!$BC$22:$BC$222</c:f>
              <c:numCache>
                <c:formatCode>General</c:formatCode>
                <c:ptCount val="201"/>
                <c:pt idx="0">
                  <c:v>82.068645249124174</c:v>
                </c:pt>
                <c:pt idx="1">
                  <c:v>82.016807436579114</c:v>
                </c:pt>
                <c:pt idx="2">
                  <c:v>81.964972174217166</c:v>
                </c:pt>
                <c:pt idx="3">
                  <c:v>81.913139663822818</c:v>
                </c:pt>
                <c:pt idx="4">
                  <c:v>81.861310122368621</c:v>
                </c:pt>
                <c:pt idx="5">
                  <c:v>81.809483783065687</c:v>
                </c:pt>
                <c:pt idx="6">
                  <c:v>81.757660896475315</c:v>
                </c:pt>
                <c:pt idx="7">
                  <c:v>81.705841731683506</c:v>
                </c:pt>
                <c:pt idx="8">
                  <c:v>81.654026577540165</c:v>
                </c:pt>
                <c:pt idx="9">
                  <c:v>81.60221574396455</c:v>
                </c:pt>
                <c:pt idx="10">
                  <c:v>81.550409563317828</c:v>
                </c:pt>
                <c:pt idx="11">
                  <c:v>81.49860839184403</c:v>
                </c:pt>
                <c:pt idx="12">
                  <c:v>81.446812611178856</c:v>
                </c:pt>
                <c:pt idx="13">
                  <c:v>81.395022629926757</c:v>
                </c:pt>
                <c:pt idx="14">
                  <c:v>81.343238885304558</c:v>
                </c:pt>
                <c:pt idx="15">
                  <c:v>81.291461844850048</c:v>
                </c:pt>
                <c:pt idx="16">
                  <c:v>81.239692008192463</c:v>
                </c:pt>
                <c:pt idx="17">
                  <c:v>81.187929908880307</c:v>
                </c:pt>
                <c:pt idx="18">
                  <c:v>81.13617611626151</c:v>
                </c:pt>
                <c:pt idx="19">
                  <c:v>81.084431237407856</c:v>
                </c:pt>
                <c:pt idx="20">
                  <c:v>81.032695919075294</c:v>
                </c:pt>
                <c:pt idx="21">
                  <c:v>80.980970849687594</c:v>
                </c:pt>
                <c:pt idx="22">
                  <c:v>80.929256761330407</c:v>
                </c:pt>
                <c:pt idx="23">
                  <c:v>80.877554431737451</c:v>
                </c:pt>
                <c:pt idx="24">
                  <c:v>80.825864686249332</c:v>
                </c:pt>
                <c:pt idx="25">
                  <c:v>80.774188399719492</c:v>
                </c:pt>
                <c:pt idx="26">
                  <c:v>80.722526498338922</c:v>
                </c:pt>
                <c:pt idx="27">
                  <c:v>80.670879961344866</c:v>
                </c:pt>
                <c:pt idx="28">
                  <c:v>80.619249822573352</c:v>
                </c:pt>
                <c:pt idx="29">
                  <c:v>80.567637171808641</c:v>
                </c:pt>
                <c:pt idx="30">
                  <c:v>80.516043155874584</c:v>
                </c:pt>
                <c:pt idx="31">
                  <c:v>80.464468979404586</c:v>
                </c:pt>
                <c:pt idx="32">
                  <c:v>80.412915905216536</c:v>
                </c:pt>
                <c:pt idx="33">
                  <c:v>80.361385254208344</c:v>
                </c:pt>
                <c:pt idx="34">
                  <c:v>80.309878404676354</c:v>
                </c:pt>
                <c:pt idx="35">
                  <c:v>80.258396790945525</c:v>
                </c:pt>
                <c:pt idx="36">
                  <c:v>80.206941901183384</c:v>
                </c:pt>
                <c:pt idx="37">
                  <c:v>80.155515274252451</c:v>
                </c:pt>
                <c:pt idx="38">
                  <c:v>80.104118495435117</c:v>
                </c:pt>
                <c:pt idx="39">
                  <c:v>80.052753190843106</c:v>
                </c:pt>
                <c:pt idx="40">
                  <c:v>80.00142102029784</c:v>
                </c:pt>
                <c:pt idx="41">
                  <c:v>79.950123668441009</c:v>
                </c:pt>
                <c:pt idx="42">
                  <c:v>79.898862833803435</c:v>
                </c:pt>
                <c:pt idx="43">
                  <c:v>79.84764021552607</c:v>
                </c:pt>
                <c:pt idx="44">
                  <c:v>79.796457497390634</c:v>
                </c:pt>
                <c:pt idx="45">
                  <c:v>79.745316328775402</c:v>
                </c:pt>
                <c:pt idx="46">
                  <c:v>79.694218302108439</c:v>
                </c:pt>
                <c:pt idx="47">
                  <c:v>79.643164926341314</c:v>
                </c:pt>
                <c:pt idx="48">
                  <c:v>79.592157595916177</c:v>
                </c:pt>
                <c:pt idx="49">
                  <c:v>79.541197554642636</c:v>
                </c:pt>
                <c:pt idx="50">
                  <c:v>79.490285853844213</c:v>
                </c:pt>
                <c:pt idx="51">
                  <c:v>79.439423304072619</c:v>
                </c:pt>
                <c:pt idx="52">
                  <c:v>79.388610419626914</c:v>
                </c:pt>
                <c:pt idx="53">
                  <c:v>79.337847355051125</c:v>
                </c:pt>
                <c:pt idx="54">
                  <c:v>79.287133832723455</c:v>
                </c:pt>
                <c:pt idx="55">
                  <c:v>79.236469060590906</c:v>
                </c:pt>
                <c:pt idx="56">
                  <c:v>79.185851639051421</c:v>
                </c:pt>
                <c:pt idx="57">
                  <c:v>79.13527945594285</c:v>
                </c:pt>
                <c:pt idx="58">
                  <c:v>79.084749568567801</c:v>
                </c:pt>
                <c:pt idx="59">
                  <c:v>79.034258071674472</c:v>
                </c:pt>
                <c:pt idx="60">
                  <c:v>78.983799950327906</c:v>
                </c:pt>
                <c:pt idx="61">
                  <c:v>78.933368916655667</c:v>
                </c:pt>
                <c:pt idx="62">
                  <c:v>78.882957229543351</c:v>
                </c:pt>
                <c:pt idx="63">
                  <c:v>78.832555496500888</c:v>
                </c:pt>
                <c:pt idx="64">
                  <c:v>78.782152457132085</c:v>
                </c:pt>
                <c:pt idx="65">
                  <c:v>78.731734747932492</c:v>
                </c:pt>
                <c:pt idx="66">
                  <c:v>78.68128664852857</c:v>
                </c:pt>
                <c:pt idx="67">
                  <c:v>78.630789809972299</c:v>
                </c:pt>
                <c:pt idx="68">
                  <c:v>78.580222966337288</c:v>
                </c:pt>
                <c:pt idx="69">
                  <c:v>78.529561631640391</c:v>
                </c:pt>
                <c:pt idx="70">
                  <c:v>78.47877778505665</c:v>
                </c:pt>
                <c:pt idx="71">
                  <c:v>78.427839548512154</c:v>
                </c:pt>
                <c:pt idx="72">
                  <c:v>78.376710862043112</c:v>
                </c:pt>
                <c:pt idx="73">
                  <c:v>78.325351163793954</c:v>
                </c:pt>
                <c:pt idx="74">
                  <c:v>78.27371508318619</c:v>
                </c:pt>
                <c:pt idx="75">
                  <c:v>78.221752157593116</c:v>
                </c:pt>
                <c:pt idx="76">
                  <c:v>78.169406584760011</c:v>
                </c:pt>
                <c:pt idx="77">
                  <c:v>78.116617025146653</c:v>
                </c:pt>
                <c:pt idx="78">
                  <c:v>78.063316470240579</c:v>
                </c:pt>
                <c:pt idx="79">
                  <c:v>78.00943219457298</c:v>
                </c:pt>
                <c:pt idx="80">
                  <c:v>77.954885810502475</c:v>
                </c:pt>
                <c:pt idx="81">
                  <c:v>77.89959344562935</c:v>
                </c:pt>
                <c:pt idx="82">
                  <c:v>77.843466062749457</c:v>
                </c:pt>
                <c:pt idx="83">
                  <c:v>77.786409941322475</c:v>
                </c:pt>
                <c:pt idx="84">
                  <c:v>77.72832733728616</c:v>
                </c:pt>
                <c:pt idx="85">
                  <c:v>77.669117334487595</c:v>
                </c:pt>
                <c:pt idx="86">
                  <c:v>77.608676895868001</c:v>
                </c:pt>
                <c:pt idx="87">
                  <c:v>77.546902115756069</c:v>
                </c:pt>
                <c:pt idx="88">
                  <c:v>77.483689666236216</c:v>
                </c:pt>
                <c:pt idx="89">
                  <c:v>77.418938420760114</c:v>
                </c:pt>
                <c:pt idx="90">
                  <c:v>77.352551227324909</c:v>
                </c:pt>
                <c:pt idx="91">
                  <c:v>77.284436792210101</c:v>
                </c:pt>
                <c:pt idx="92">
                  <c:v>77.21451162417074</c:v>
                </c:pt>
                <c:pt idx="93">
                  <c:v>77.142701979005821</c:v>
                </c:pt>
                <c:pt idx="94">
                  <c:v>77.068945736504347</c:v>
                </c:pt>
                <c:pt idx="95">
                  <c:v>76.993194136862215</c:v>
                </c:pt>
                <c:pt idx="96">
                  <c:v>76.915413302584128</c:v>
                </c:pt>
                <c:pt idx="97">
                  <c:v>76.835585475231511</c:v>
                </c:pt>
                <c:pt idx="98">
                  <c:v>76.753709904408112</c:v>
                </c:pt>
                <c:pt idx="99">
                  <c:v>76.669803338937015</c:v>
                </c:pt>
                <c:pt idx="100">
                  <c:v>76.583900086679407</c:v>
                </c:pt>
                <c:pt idx="101">
                  <c:v>76.496051628860002</c:v>
                </c:pt>
                <c:pt idx="102">
                  <c:v>76.406325795742248</c:v>
                </c:pt>
                <c:pt idx="103">
                  <c:v>76.314805531476097</c:v>
                </c:pt>
                <c:pt idx="104">
                  <c:v>76.2215872953267</c:v>
                </c:pt>
                <c:pt idx="105">
                  <c:v>76.126779162820284</c:v>
                </c:pt>
                <c:pt idx="106">
                  <c:v>76.030498702453912</c:v>
                </c:pt>
                <c:pt idx="107">
                  <c:v>75.932870710761762</c:v>
                </c:pt>
                <c:pt idx="108">
                  <c:v>75.834024890448518</c:v>
                </c:pt>
                <c:pt idx="109">
                  <c:v>75.734093553201447</c:v>
                </c:pt>
                <c:pt idx="110">
                  <c:v>75.633209421308692</c:v>
                </c:pt>
                <c:pt idx="111">
                  <c:v>75.53150359128567</c:v>
                </c:pt>
                <c:pt idx="112">
                  <c:v>75.429103709471178</c:v>
                </c:pt>
                <c:pt idx="113">
                  <c:v>75.326132395173829</c:v>
                </c:pt>
                <c:pt idx="114">
                  <c:v>75.222705932530943</c:v>
                </c:pt>
                <c:pt idx="115">
                  <c:v>75.118933238720629</c:v>
                </c:pt>
                <c:pt idx="116">
                  <c:v>75.014915104258591</c:v>
                </c:pt>
                <c:pt idx="117">
                  <c:v>74.910743691277659</c:v>
                </c:pt>
                <c:pt idx="118">
                  <c:v>74.80650226815726</c:v>
                </c:pt>
                <c:pt idx="119">
                  <c:v>74.702265153657649</c:v>
                </c:pt>
                <c:pt idx="120">
                  <c:v>74.598097840670007</c:v>
                </c:pt>
                <c:pt idx="121">
                  <c:v>74.494057268552638</c:v>
                </c:pt>
                <c:pt idx="122">
                  <c:v>74.39019221345346</c:v>
                </c:pt>
                <c:pt idx="123">
                  <c:v>74.286543767659339</c:v>
                </c:pt>
                <c:pt idx="124">
                  <c:v>74.183145881515031</c:v>
                </c:pt>
                <c:pt idx="125">
                  <c:v>74.080025944499283</c:v>
                </c:pt>
                <c:pt idx="126">
                  <c:v>73.97720538535917</c:v>
                </c:pt>
                <c:pt idx="127">
                  <c:v>73.874700274568809</c:v>
                </c:pt>
                <c:pt idx="128">
                  <c:v>73.772521915625958</c:v>
                </c:pt>
                <c:pt idx="129">
                  <c:v>73.670677414714234</c:v>
                </c:pt>
                <c:pt idx="130">
                  <c:v>73.569170220965248</c:v>
                </c:pt>
                <c:pt idx="131">
                  <c:v>73.468000631914379</c:v>
                </c:pt>
                <c:pt idx="132">
                  <c:v>73.367166260747069</c:v>
                </c:pt>
                <c:pt idx="133">
                  <c:v>73.266662463586286</c:v>
                </c:pt>
                <c:pt idx="134">
                  <c:v>73.166482726401767</c:v>
                </c:pt>
                <c:pt idx="135">
                  <c:v>73.066619012157531</c:v>
                </c:pt>
                <c:pt idx="136">
                  <c:v>72.967062069594391</c:v>
                </c:pt>
                <c:pt idx="137">
                  <c:v>72.867801705602915</c:v>
                </c:pt>
                <c:pt idx="138">
                  <c:v>72.768827023519748</c:v>
                </c:pt>
                <c:pt idx="139">
                  <c:v>72.670126629907088</c:v>
                </c:pt>
                <c:pt idx="140">
                  <c:v>72.571688812482762</c:v>
                </c:pt>
                <c:pt idx="141">
                  <c:v>72.473501691884877</c:v>
                </c:pt>
                <c:pt idx="142">
                  <c:v>72.3755533499005</c:v>
                </c:pt>
                <c:pt idx="143">
                  <c:v>72.277831936684834</c:v>
                </c:pt>
                <c:pt idx="144">
                  <c:v>72.180325759357061</c:v>
                </c:pt>
                <c:pt idx="145">
                  <c:v>72.083023354199355</c:v>
                </c:pt>
                <c:pt idx="146">
                  <c:v>71.985913544511533</c:v>
                </c:pt>
                <c:pt idx="147">
                  <c:v>71.888985485996542</c:v>
                </c:pt>
                <c:pt idx="148">
                  <c:v>71.792228701374469</c:v>
                </c:pt>
                <c:pt idx="149">
                  <c:v>71.695633105752606</c:v>
                </c:pt>
                <c:pt idx="150">
                  <c:v>71.599189024114466</c:v>
                </c:pt>
                <c:pt idx="151">
                  <c:v>71.502887202138695</c:v>
                </c:pt>
                <c:pt idx="152">
                  <c:v>71.406718811415971</c:v>
                </c:pt>
                <c:pt idx="153">
                  <c:v>71.310675450002066</c:v>
                </c:pt>
                <c:pt idx="154">
                  <c:v>71.214749139126738</c:v>
                </c:pt>
                <c:pt idx="155">
                  <c:v>71.118932316770639</c:v>
                </c:pt>
                <c:pt idx="156">
                  <c:v>71.023217828726843</c:v>
                </c:pt>
                <c:pt idx="157">
                  <c:v>70.927598917677244</c:v>
                </c:pt>
                <c:pt idx="158">
                  <c:v>70.83206921073905</c:v>
                </c:pt>
                <c:pt idx="159">
                  <c:v>70.736622705867759</c:v>
                </c:pt>
                <c:pt idx="160">
                  <c:v>70.641253757446037</c:v>
                </c:pt>
                <c:pt idx="161">
                  <c:v>70.54595706133405</c:v>
                </c:pt>
                <c:pt idx="162">
                  <c:v>70.450727639613604</c:v>
                </c:pt>
                <c:pt idx="163">
                  <c:v>70.355560825217566</c:v>
                </c:pt>
                <c:pt idx="164">
                  <c:v>70.260452246603393</c:v>
                </c:pt>
                <c:pt idx="165">
                  <c:v>70.165397812599721</c:v>
                </c:pt>
                <c:pt idx="166">
                  <c:v>70.070393697529624</c:v>
                </c:pt>
                <c:pt idx="167">
                  <c:v>69.975436326693398</c:v>
                </c:pt>
                <c:pt idx="168">
                  <c:v>69.880522362274149</c:v>
                </c:pt>
                <c:pt idx="169">
                  <c:v>69.785648689715543</c:v>
                </c:pt>
                <c:pt idx="170">
                  <c:v>69.69081240460595</c:v>
                </c:pt>
                <c:pt idx="171">
                  <c:v>69.596010800094177</c:v>
                </c:pt>
                <c:pt idx="172">
                  <c:v>69.501241354850819</c:v>
                </c:pt>
                <c:pt idx="173">
                  <c:v>69.406501721583382</c:v>
                </c:pt>
                <c:pt idx="174">
                  <c:v>69.311789716105295</c:v>
                </c:pt>
                <c:pt idx="175">
                  <c:v>69.217103306955195</c:v>
                </c:pt>
                <c:pt idx="176">
                  <c:v>69.122440605557969</c:v>
                </c:pt>
                <c:pt idx="177">
                  <c:v>69.027799856915735</c:v>
                </c:pt>
                <c:pt idx="178">
                  <c:v>68.93317943081442</c:v>
                </c:pt>
                <c:pt idx="179">
                  <c:v>68.838577813529952</c:v>
                </c:pt>
                <c:pt idx="180">
                  <c:v>68.743993600016026</c:v>
                </c:pt>
                <c:pt idx="181">
                  <c:v>68.649425486554705</c:v>
                </c:pt>
                <c:pt idx="182">
                  <c:v>68.554872263850498</c:v>
                </c:pt>
                <c:pt idx="183">
                  <c:v>68.460332810547982</c:v>
                </c:pt>
                <c:pt idx="184">
                  <c:v>68.365806087152876</c:v>
                </c:pt>
                <c:pt idx="185">
                  <c:v>68.271291130336948</c:v>
                </c:pt>
                <c:pt idx="186">
                  <c:v>68.176787047606823</c:v>
                </c:pt>
                <c:pt idx="187">
                  <c:v>68.082293012317521</c:v>
                </c:pt>
                <c:pt idx="188">
                  <c:v>67.987808259011928</c:v>
                </c:pt>
                <c:pt idx="189">
                  <c:v>67.893332079067903</c:v>
                </c:pt>
                <c:pt idx="190">
                  <c:v>67.79886381663529</c:v>
                </c:pt>
                <c:pt idx="191">
                  <c:v>67.704402864846116</c:v>
                </c:pt>
                <c:pt idx="192">
                  <c:v>67.609948662281397</c:v>
                </c:pt>
                <c:pt idx="193">
                  <c:v>67.515500689679115</c:v>
                </c:pt>
                <c:pt idx="194">
                  <c:v>67.421058466868431</c:v>
                </c:pt>
                <c:pt idx="195">
                  <c:v>67.326621549916155</c:v>
                </c:pt>
                <c:pt idx="196">
                  <c:v>67.232189528471693</c:v>
                </c:pt>
                <c:pt idx="197">
                  <c:v>67.13776202329818</c:v>
                </c:pt>
                <c:pt idx="198">
                  <c:v>67.043338683977282</c:v>
                </c:pt>
                <c:pt idx="199">
                  <c:v>66.948919186776592</c:v>
                </c:pt>
                <c:pt idx="200">
                  <c:v>66.854503232668833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252392"/>
        <c:axId val="292252784"/>
      </c:scatterChart>
      <c:valAx>
        <c:axId val="2922523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2252784"/>
        <c:crosses val="autoZero"/>
        <c:crossBetween val="midCat"/>
      </c:valAx>
      <c:valAx>
        <c:axId val="2922527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2252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collagen, 2.5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B!$R$16</c:f>
              <c:strCache>
                <c:ptCount val="1"/>
                <c:pt idx="0">
                  <c:v>a1(I)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B!$C$16:$Q$16</c:f>
              <c:numCache>
                <c:formatCode>0.0%</c:formatCode>
                <c:ptCount val="15"/>
                <c:pt idx="0">
                  <c:v>0</c:v>
                </c:pt>
                <c:pt idx="1">
                  <c:v>2.1553076929831149E-3</c:v>
                </c:pt>
                <c:pt idx="2">
                  <c:v>0.10449266138423188</c:v>
                </c:pt>
                <c:pt idx="3">
                  <c:v>0.17799641857340665</c:v>
                </c:pt>
                <c:pt idx="4">
                  <c:v>0.20817639677117677</c:v>
                </c:pt>
                <c:pt idx="5">
                  <c:v>0.21564309921637792</c:v>
                </c:pt>
                <c:pt idx="6">
                  <c:v>0.21785662459073679</c:v>
                </c:pt>
                <c:pt idx="7">
                  <c:v>0.20760621530651216</c:v>
                </c:pt>
                <c:pt idx="8">
                  <c:v>0.18599061410751261</c:v>
                </c:pt>
                <c:pt idx="9">
                  <c:v>0.14100241142389847</c:v>
                </c:pt>
                <c:pt idx="10">
                  <c:v>0.13498386928831188</c:v>
                </c:pt>
                <c:pt idx="11">
                  <c:v>8.9132281741156755E-2</c:v>
                </c:pt>
                <c:pt idx="12">
                  <c:v>3.9521061286620029E-2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B!$R$17</c:f>
              <c:strCache>
                <c:ptCount val="1"/>
                <c:pt idx="0">
                  <c:v>a2(I)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B!$C$17:$Q$17</c:f>
              <c:numCache>
                <c:formatCode>0.0%</c:formatCode>
                <c:ptCount val="15"/>
                <c:pt idx="0">
                  <c:v>0</c:v>
                </c:pt>
                <c:pt idx="1">
                  <c:v>1.5022647161232796E-2</c:v>
                </c:pt>
                <c:pt idx="2">
                  <c:v>9.4544383037722973E-2</c:v>
                </c:pt>
                <c:pt idx="3">
                  <c:v>0.1603627699866266</c:v>
                </c:pt>
                <c:pt idx="4">
                  <c:v>0.20731809599932263</c:v>
                </c:pt>
                <c:pt idx="5">
                  <c:v>0.20028437832828519</c:v>
                </c:pt>
                <c:pt idx="6">
                  <c:v>0.2200772966153062</c:v>
                </c:pt>
                <c:pt idx="7">
                  <c:v>0.20513709423431686</c:v>
                </c:pt>
                <c:pt idx="8">
                  <c:v>0.19536371994909679</c:v>
                </c:pt>
                <c:pt idx="9">
                  <c:v>0.13217534041477635</c:v>
                </c:pt>
                <c:pt idx="10">
                  <c:v>0.10421446174897846</c:v>
                </c:pt>
                <c:pt idx="11">
                  <c:v>7.636672255237946E-2</c:v>
                </c:pt>
                <c:pt idx="12">
                  <c:v>2.893726281234452E-2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253568"/>
        <c:axId val="292253960"/>
      </c:scatterChart>
      <c:valAx>
        <c:axId val="292253568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92253960"/>
        <c:crosses val="autoZero"/>
        <c:crossBetween val="midCat"/>
      </c:valAx>
      <c:valAx>
        <c:axId val="292253960"/>
        <c:scaling>
          <c:orientation val="minMax"/>
          <c:max val="0.30000000000000004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922535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B!$G$21</c:f>
          <c:strCache>
            <c:ptCount val="1"/>
            <c:pt idx="0">
              <c:v>6.67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B!$G$22:$G$222</c:f>
              <c:numCache>
                <c:formatCode>General</c:formatCode>
                <c:ptCount val="201"/>
                <c:pt idx="0">
                  <c:v>90</c:v>
                </c:pt>
                <c:pt idx="1">
                  <c:v>86.144999999999996</c:v>
                </c:pt>
                <c:pt idx="2">
                  <c:v>83.655000000000001</c:v>
                </c:pt>
                <c:pt idx="3">
                  <c:v>83.873000000000005</c:v>
                </c:pt>
                <c:pt idx="4">
                  <c:v>84.036000000000001</c:v>
                </c:pt>
                <c:pt idx="5">
                  <c:v>85.236000000000004</c:v>
                </c:pt>
                <c:pt idx="6">
                  <c:v>84.018000000000001</c:v>
                </c:pt>
                <c:pt idx="7">
                  <c:v>84.4</c:v>
                </c:pt>
                <c:pt idx="8">
                  <c:v>83.855000000000004</c:v>
                </c:pt>
                <c:pt idx="9">
                  <c:v>82.963999999999999</c:v>
                </c:pt>
                <c:pt idx="10">
                  <c:v>83.418000000000006</c:v>
                </c:pt>
                <c:pt idx="11">
                  <c:v>83.364000000000004</c:v>
                </c:pt>
                <c:pt idx="12">
                  <c:v>84.545000000000002</c:v>
                </c:pt>
                <c:pt idx="13">
                  <c:v>82.927000000000007</c:v>
                </c:pt>
                <c:pt idx="14">
                  <c:v>83.545000000000002</c:v>
                </c:pt>
                <c:pt idx="15">
                  <c:v>82.981999999999999</c:v>
                </c:pt>
                <c:pt idx="16">
                  <c:v>83.745000000000005</c:v>
                </c:pt>
                <c:pt idx="17">
                  <c:v>83.218000000000004</c:v>
                </c:pt>
                <c:pt idx="18">
                  <c:v>83.144999999999996</c:v>
                </c:pt>
                <c:pt idx="19">
                  <c:v>83.635999999999996</c:v>
                </c:pt>
                <c:pt idx="20">
                  <c:v>85.545000000000002</c:v>
                </c:pt>
                <c:pt idx="21">
                  <c:v>83.617999999999995</c:v>
                </c:pt>
                <c:pt idx="22">
                  <c:v>83.8</c:v>
                </c:pt>
                <c:pt idx="23">
                  <c:v>83.635999999999996</c:v>
                </c:pt>
                <c:pt idx="24">
                  <c:v>84.673000000000002</c:v>
                </c:pt>
                <c:pt idx="25">
                  <c:v>84.527000000000001</c:v>
                </c:pt>
                <c:pt idx="26">
                  <c:v>84.527000000000001</c:v>
                </c:pt>
                <c:pt idx="27">
                  <c:v>84.036000000000001</c:v>
                </c:pt>
                <c:pt idx="28">
                  <c:v>85.055000000000007</c:v>
                </c:pt>
                <c:pt idx="29">
                  <c:v>84.781999999999996</c:v>
                </c:pt>
                <c:pt idx="30">
                  <c:v>83.963999999999999</c:v>
                </c:pt>
                <c:pt idx="31">
                  <c:v>85.691000000000003</c:v>
                </c:pt>
                <c:pt idx="32">
                  <c:v>85.891000000000005</c:v>
                </c:pt>
                <c:pt idx="33">
                  <c:v>85.617999999999995</c:v>
                </c:pt>
                <c:pt idx="34">
                  <c:v>85.635999999999996</c:v>
                </c:pt>
                <c:pt idx="35">
                  <c:v>85.617999999999995</c:v>
                </c:pt>
                <c:pt idx="36">
                  <c:v>85.891000000000005</c:v>
                </c:pt>
                <c:pt idx="37">
                  <c:v>87.272999999999996</c:v>
                </c:pt>
                <c:pt idx="38">
                  <c:v>85.944999999999993</c:v>
                </c:pt>
                <c:pt idx="39">
                  <c:v>86.745000000000005</c:v>
                </c:pt>
                <c:pt idx="40">
                  <c:v>87.563999999999993</c:v>
                </c:pt>
                <c:pt idx="41">
                  <c:v>87.108999999999995</c:v>
                </c:pt>
                <c:pt idx="42">
                  <c:v>88.218000000000004</c:v>
                </c:pt>
                <c:pt idx="43">
                  <c:v>88.164000000000001</c:v>
                </c:pt>
                <c:pt idx="44">
                  <c:v>90.563999999999993</c:v>
                </c:pt>
                <c:pt idx="45">
                  <c:v>90.563999999999993</c:v>
                </c:pt>
                <c:pt idx="46">
                  <c:v>91.873000000000005</c:v>
                </c:pt>
                <c:pt idx="47">
                  <c:v>93.981999999999999</c:v>
                </c:pt>
                <c:pt idx="48">
                  <c:v>96.509</c:v>
                </c:pt>
                <c:pt idx="49">
                  <c:v>98.236000000000004</c:v>
                </c:pt>
                <c:pt idx="50">
                  <c:v>101.273</c:v>
                </c:pt>
                <c:pt idx="51">
                  <c:v>105.61799999999999</c:v>
                </c:pt>
                <c:pt idx="52">
                  <c:v>111.10899999999999</c:v>
                </c:pt>
                <c:pt idx="53">
                  <c:v>118.07299999999999</c:v>
                </c:pt>
                <c:pt idx="54">
                  <c:v>127.655</c:v>
                </c:pt>
                <c:pt idx="55">
                  <c:v>136.673</c:v>
                </c:pt>
                <c:pt idx="56">
                  <c:v>148.94499999999999</c:v>
                </c:pt>
                <c:pt idx="57">
                  <c:v>159.14500000000001</c:v>
                </c:pt>
                <c:pt idx="58">
                  <c:v>169.2</c:v>
                </c:pt>
                <c:pt idx="59">
                  <c:v>177.745</c:v>
                </c:pt>
                <c:pt idx="60">
                  <c:v>183.52699999999999</c:v>
                </c:pt>
                <c:pt idx="61">
                  <c:v>189.018</c:v>
                </c:pt>
                <c:pt idx="62">
                  <c:v>189.61799999999999</c:v>
                </c:pt>
                <c:pt idx="63">
                  <c:v>187.364</c:v>
                </c:pt>
                <c:pt idx="64">
                  <c:v>176.655</c:v>
                </c:pt>
                <c:pt idx="65">
                  <c:v>154.709</c:v>
                </c:pt>
                <c:pt idx="66">
                  <c:v>116.982</c:v>
                </c:pt>
                <c:pt idx="67">
                  <c:v>90.963999999999999</c:v>
                </c:pt>
                <c:pt idx="68">
                  <c:v>85.254999999999995</c:v>
                </c:pt>
                <c:pt idx="69">
                  <c:v>85.817999999999998</c:v>
                </c:pt>
                <c:pt idx="70">
                  <c:v>86.308999999999997</c:v>
                </c:pt>
                <c:pt idx="71">
                  <c:v>88.072999999999993</c:v>
                </c:pt>
                <c:pt idx="72">
                  <c:v>91.055000000000007</c:v>
                </c:pt>
                <c:pt idx="73">
                  <c:v>94.817999999999998</c:v>
                </c:pt>
                <c:pt idx="74">
                  <c:v>98.727000000000004</c:v>
                </c:pt>
                <c:pt idx="75">
                  <c:v>105.545</c:v>
                </c:pt>
                <c:pt idx="76">
                  <c:v>113.92700000000001</c:v>
                </c:pt>
                <c:pt idx="77">
                  <c:v>120.473</c:v>
                </c:pt>
                <c:pt idx="78">
                  <c:v>129.23599999999999</c:v>
                </c:pt>
                <c:pt idx="79">
                  <c:v>137.709</c:v>
                </c:pt>
                <c:pt idx="80">
                  <c:v>144.83600000000001</c:v>
                </c:pt>
                <c:pt idx="81">
                  <c:v>149.56399999999999</c:v>
                </c:pt>
                <c:pt idx="82">
                  <c:v>149.43600000000001</c:v>
                </c:pt>
                <c:pt idx="83">
                  <c:v>144.745</c:v>
                </c:pt>
                <c:pt idx="84">
                  <c:v>133.78200000000001</c:v>
                </c:pt>
                <c:pt idx="85">
                  <c:v>108.291</c:v>
                </c:pt>
                <c:pt idx="86">
                  <c:v>85.8</c:v>
                </c:pt>
                <c:pt idx="87">
                  <c:v>82.655000000000001</c:v>
                </c:pt>
                <c:pt idx="88">
                  <c:v>82.036000000000001</c:v>
                </c:pt>
                <c:pt idx="89">
                  <c:v>81.344999999999999</c:v>
                </c:pt>
                <c:pt idx="90">
                  <c:v>82.144999999999996</c:v>
                </c:pt>
                <c:pt idx="91">
                  <c:v>82.090999999999994</c:v>
                </c:pt>
                <c:pt idx="92">
                  <c:v>81.599999999999994</c:v>
                </c:pt>
                <c:pt idx="93">
                  <c:v>82.164000000000001</c:v>
                </c:pt>
                <c:pt idx="94">
                  <c:v>81.418000000000006</c:v>
                </c:pt>
                <c:pt idx="95">
                  <c:v>80.817999999999998</c:v>
                </c:pt>
                <c:pt idx="96">
                  <c:v>82.673000000000002</c:v>
                </c:pt>
                <c:pt idx="97">
                  <c:v>81.891000000000005</c:v>
                </c:pt>
                <c:pt idx="98">
                  <c:v>81.527000000000001</c:v>
                </c:pt>
                <c:pt idx="99">
                  <c:v>80.527000000000001</c:v>
                </c:pt>
                <c:pt idx="100">
                  <c:v>81.673000000000002</c:v>
                </c:pt>
                <c:pt idx="101">
                  <c:v>81</c:v>
                </c:pt>
                <c:pt idx="102">
                  <c:v>80.8</c:v>
                </c:pt>
                <c:pt idx="103">
                  <c:v>80.272999999999996</c:v>
                </c:pt>
                <c:pt idx="104">
                  <c:v>81.691000000000003</c:v>
                </c:pt>
                <c:pt idx="105">
                  <c:v>80.981999999999999</c:v>
                </c:pt>
                <c:pt idx="106">
                  <c:v>82.673000000000002</c:v>
                </c:pt>
                <c:pt idx="107">
                  <c:v>83.617999999999995</c:v>
                </c:pt>
                <c:pt idx="108">
                  <c:v>85.126999999999995</c:v>
                </c:pt>
                <c:pt idx="109">
                  <c:v>84.909000000000006</c:v>
                </c:pt>
                <c:pt idx="110">
                  <c:v>87.545000000000002</c:v>
                </c:pt>
                <c:pt idx="111">
                  <c:v>89.981999999999999</c:v>
                </c:pt>
                <c:pt idx="112">
                  <c:v>92.655000000000001</c:v>
                </c:pt>
                <c:pt idx="113">
                  <c:v>95.344999999999999</c:v>
                </c:pt>
                <c:pt idx="114">
                  <c:v>98.4</c:v>
                </c:pt>
                <c:pt idx="115">
                  <c:v>102.09099999999999</c:v>
                </c:pt>
                <c:pt idx="116">
                  <c:v>104.273</c:v>
                </c:pt>
                <c:pt idx="117">
                  <c:v>103.6</c:v>
                </c:pt>
                <c:pt idx="118">
                  <c:v>102.164</c:v>
                </c:pt>
                <c:pt idx="119">
                  <c:v>100.655</c:v>
                </c:pt>
                <c:pt idx="120">
                  <c:v>95.873000000000005</c:v>
                </c:pt>
                <c:pt idx="121">
                  <c:v>91.164000000000001</c:v>
                </c:pt>
                <c:pt idx="122">
                  <c:v>85.144999999999996</c:v>
                </c:pt>
                <c:pt idx="123">
                  <c:v>81.927000000000007</c:v>
                </c:pt>
                <c:pt idx="124">
                  <c:v>80.599999999999994</c:v>
                </c:pt>
                <c:pt idx="125">
                  <c:v>78.817999999999998</c:v>
                </c:pt>
                <c:pt idx="126">
                  <c:v>78.873000000000005</c:v>
                </c:pt>
                <c:pt idx="127">
                  <c:v>78.400000000000006</c:v>
                </c:pt>
                <c:pt idx="128">
                  <c:v>77.835999999999999</c:v>
                </c:pt>
                <c:pt idx="129">
                  <c:v>77.817999999999998</c:v>
                </c:pt>
                <c:pt idx="130">
                  <c:v>77.364000000000004</c:v>
                </c:pt>
                <c:pt idx="131">
                  <c:v>77.308999999999997</c:v>
                </c:pt>
                <c:pt idx="132">
                  <c:v>77.308999999999997</c:v>
                </c:pt>
                <c:pt idx="133">
                  <c:v>77.382000000000005</c:v>
                </c:pt>
                <c:pt idx="134">
                  <c:v>79.144999999999996</c:v>
                </c:pt>
                <c:pt idx="135">
                  <c:v>78.709000000000003</c:v>
                </c:pt>
                <c:pt idx="136">
                  <c:v>77.963999999999999</c:v>
                </c:pt>
                <c:pt idx="137">
                  <c:v>80.344999999999999</c:v>
                </c:pt>
                <c:pt idx="138">
                  <c:v>81.563999999999993</c:v>
                </c:pt>
                <c:pt idx="139">
                  <c:v>83.126999999999995</c:v>
                </c:pt>
                <c:pt idx="140">
                  <c:v>85.436000000000007</c:v>
                </c:pt>
                <c:pt idx="141">
                  <c:v>86.963999999999999</c:v>
                </c:pt>
                <c:pt idx="142">
                  <c:v>87.835999999999999</c:v>
                </c:pt>
                <c:pt idx="143">
                  <c:v>89.4</c:v>
                </c:pt>
                <c:pt idx="144">
                  <c:v>88.617999999999995</c:v>
                </c:pt>
                <c:pt idx="145">
                  <c:v>88.709000000000003</c:v>
                </c:pt>
                <c:pt idx="146">
                  <c:v>86.909000000000006</c:v>
                </c:pt>
                <c:pt idx="147">
                  <c:v>82.6</c:v>
                </c:pt>
                <c:pt idx="148">
                  <c:v>79.581999999999994</c:v>
                </c:pt>
                <c:pt idx="149">
                  <c:v>78.400000000000006</c:v>
                </c:pt>
                <c:pt idx="150">
                  <c:v>76.655000000000001</c:v>
                </c:pt>
                <c:pt idx="151">
                  <c:v>76.545000000000002</c:v>
                </c:pt>
                <c:pt idx="152">
                  <c:v>76.655000000000001</c:v>
                </c:pt>
                <c:pt idx="153">
                  <c:v>75.709000000000003</c:v>
                </c:pt>
                <c:pt idx="154">
                  <c:v>73.817999999999998</c:v>
                </c:pt>
                <c:pt idx="155">
                  <c:v>74.981999999999999</c:v>
                </c:pt>
                <c:pt idx="156">
                  <c:v>76</c:v>
                </c:pt>
                <c:pt idx="157">
                  <c:v>74.763999999999996</c:v>
                </c:pt>
                <c:pt idx="158">
                  <c:v>76.090999999999994</c:v>
                </c:pt>
                <c:pt idx="159">
                  <c:v>75.055000000000007</c:v>
                </c:pt>
                <c:pt idx="160">
                  <c:v>74.673000000000002</c:v>
                </c:pt>
                <c:pt idx="161">
                  <c:v>76.090999999999994</c:v>
                </c:pt>
                <c:pt idx="162">
                  <c:v>75.218000000000004</c:v>
                </c:pt>
                <c:pt idx="163">
                  <c:v>75.036000000000001</c:v>
                </c:pt>
                <c:pt idx="164">
                  <c:v>74.835999999999999</c:v>
                </c:pt>
                <c:pt idx="165">
                  <c:v>73.709000000000003</c:v>
                </c:pt>
                <c:pt idx="166">
                  <c:v>75.817999999999998</c:v>
                </c:pt>
                <c:pt idx="167">
                  <c:v>75.491</c:v>
                </c:pt>
                <c:pt idx="168">
                  <c:v>75.581999999999994</c:v>
                </c:pt>
                <c:pt idx="169">
                  <c:v>75.055000000000007</c:v>
                </c:pt>
                <c:pt idx="170">
                  <c:v>74.635999999999996</c:v>
                </c:pt>
                <c:pt idx="171">
                  <c:v>75.817999999999998</c:v>
                </c:pt>
                <c:pt idx="172">
                  <c:v>75.545000000000002</c:v>
                </c:pt>
                <c:pt idx="173">
                  <c:v>75.108999999999995</c:v>
                </c:pt>
                <c:pt idx="174">
                  <c:v>75.599999999999994</c:v>
                </c:pt>
                <c:pt idx="175">
                  <c:v>75.182000000000002</c:v>
                </c:pt>
                <c:pt idx="176">
                  <c:v>74.617999999999995</c:v>
                </c:pt>
                <c:pt idx="177">
                  <c:v>74.509</c:v>
                </c:pt>
                <c:pt idx="178">
                  <c:v>74.436000000000007</c:v>
                </c:pt>
                <c:pt idx="179">
                  <c:v>74.290999999999997</c:v>
                </c:pt>
                <c:pt idx="180">
                  <c:v>75.164000000000001</c:v>
                </c:pt>
                <c:pt idx="181">
                  <c:v>75.635999999999996</c:v>
                </c:pt>
                <c:pt idx="182">
                  <c:v>73.963999999999999</c:v>
                </c:pt>
                <c:pt idx="183">
                  <c:v>74.290999999999997</c:v>
                </c:pt>
                <c:pt idx="184">
                  <c:v>74.055000000000007</c:v>
                </c:pt>
                <c:pt idx="185">
                  <c:v>75.400000000000006</c:v>
                </c:pt>
                <c:pt idx="186">
                  <c:v>75.344999999999999</c:v>
                </c:pt>
                <c:pt idx="187">
                  <c:v>74.055000000000007</c:v>
                </c:pt>
                <c:pt idx="188">
                  <c:v>74.182000000000002</c:v>
                </c:pt>
                <c:pt idx="189">
                  <c:v>74.563999999999993</c:v>
                </c:pt>
                <c:pt idx="190">
                  <c:v>73.727000000000004</c:v>
                </c:pt>
                <c:pt idx="191">
                  <c:v>74.236000000000004</c:v>
                </c:pt>
                <c:pt idx="192">
                  <c:v>74.963999999999999</c:v>
                </c:pt>
                <c:pt idx="193">
                  <c:v>74.2</c:v>
                </c:pt>
                <c:pt idx="194">
                  <c:v>73.691000000000003</c:v>
                </c:pt>
                <c:pt idx="195">
                  <c:v>74.855000000000004</c:v>
                </c:pt>
                <c:pt idx="196">
                  <c:v>73.635999999999996</c:v>
                </c:pt>
                <c:pt idx="197">
                  <c:v>74.709000000000003</c:v>
                </c:pt>
                <c:pt idx="198">
                  <c:v>73.727000000000004</c:v>
                </c:pt>
                <c:pt idx="199">
                  <c:v>74.344999999999999</c:v>
                </c:pt>
                <c:pt idx="200">
                  <c:v>73.436000000000007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B!$X$22:$X$222</c:f>
              <c:numCache>
                <c:formatCode>0.00</c:formatCode>
                <c:ptCount val="201"/>
                <c:pt idx="0">
                  <c:v>88.086795284838132</c:v>
                </c:pt>
                <c:pt idx="1">
                  <c:v>88.033537225127446</c:v>
                </c:pt>
                <c:pt idx="2">
                  <c:v>87.980280932913644</c:v>
                </c:pt>
                <c:pt idx="3">
                  <c:v>87.927026527929712</c:v>
                </c:pt>
                <c:pt idx="4">
                  <c:v>87.873774136553038</c:v>
                </c:pt>
                <c:pt idx="5">
                  <c:v>87.820523891972016</c:v>
                </c:pt>
                <c:pt idx="6">
                  <c:v>87.767275934322669</c:v>
                </c:pt>
                <c:pt idx="7">
                  <c:v>87.714030410788098</c:v>
                </c:pt>
                <c:pt idx="8">
                  <c:v>87.660787475652313</c:v>
                </c:pt>
                <c:pt idx="9">
                  <c:v>87.607547290298584</c:v>
                </c:pt>
                <c:pt idx="10">
                  <c:v>87.554310023141227</c:v>
                </c:pt>
                <c:pt idx="11">
                  <c:v>87.501075849477758</c:v>
                </c:pt>
                <c:pt idx="12">
                  <c:v>87.447844951246921</c:v>
                </c:pt>
                <c:pt idx="13">
                  <c:v>87.394617516675694</c:v>
                </c:pt>
                <c:pt idx="14">
                  <c:v>87.34139373979599</c:v>
                </c:pt>
                <c:pt idx="15">
                  <c:v>87.288173819809259</c:v>
                </c:pt>
                <c:pt idx="16">
                  <c:v>87.23495796027423</c:v>
                </c:pt>
                <c:pt idx="17">
                  <c:v>87.181746368089577</c:v>
                </c:pt>
                <c:pt idx="18">
                  <c:v>87.128539252239335</c:v>
                </c:pt>
                <c:pt idx="19">
                  <c:v>87.075336822265172</c:v>
                </c:pt>
                <c:pt idx="20">
                  <c:v>87.022139286424377</c:v>
                </c:pt>
                <c:pt idx="21">
                  <c:v>86.968946849487224</c:v>
                </c:pt>
                <c:pt idx="22">
                  <c:v>86.915759710121932</c:v>
                </c:pt>
                <c:pt idx="23">
                  <c:v>86.862578057807795</c:v>
                </c:pt>
                <c:pt idx="24">
                  <c:v>86.809402069210975</c:v>
                </c:pt>
                <c:pt idx="25">
                  <c:v>86.756231903947878</c:v>
                </c:pt>
                <c:pt idx="26">
                  <c:v>86.703067699653928</c:v>
                </c:pt>
                <c:pt idx="27">
                  <c:v>86.649909566266345</c:v>
                </c:pt>
                <c:pt idx="28">
                  <c:v>86.596757579433657</c:v>
                </c:pt>
                <c:pt idx="29">
                  <c:v>86.543611773023386</c:v>
                </c:pt>
                <c:pt idx="30">
                  <c:v>86.490472131023012</c:v>
                </c:pt>
                <c:pt idx="31">
                  <c:v>86.437338580610671</c:v>
                </c:pt>
                <c:pt idx="32">
                  <c:v>86.384210994378321</c:v>
                </c:pt>
                <c:pt idx="33">
                  <c:v>86.331089233916629</c:v>
                </c:pt>
                <c:pt idx="34">
                  <c:v>86.277973355326694</c:v>
                </c:pt>
                <c:pt idx="35">
                  <c:v>86.224864398132738</c:v>
                </c:pt>
                <c:pt idx="36">
                  <c:v>86.171767134207087</c:v>
                </c:pt>
                <c:pt idx="37">
                  <c:v>86.118698971933483</c:v>
                </c:pt>
                <c:pt idx="38">
                  <c:v>86.065716917905064</c:v>
                </c:pt>
                <c:pt idx="39">
                  <c:v>86.012993937933174</c:v>
                </c:pt>
                <c:pt idx="40">
                  <c:v>85.961021009051834</c:v>
                </c:pt>
                <c:pt idx="41">
                  <c:v>85.91110557817457</c:v>
                </c:pt>
                <c:pt idx="42">
                  <c:v>85.866514779495859</c:v>
                </c:pt>
                <c:pt idx="43">
                  <c:v>85.834903598760121</c:v>
                </c:pt>
                <c:pt idx="44">
                  <c:v>85.833065294883156</c:v>
                </c:pt>
                <c:pt idx="45">
                  <c:v>85.895424517914861</c:v>
                </c:pt>
                <c:pt idx="46">
                  <c:v>86.08774375494481</c:v>
                </c:pt>
                <c:pt idx="47">
                  <c:v>86.526668155385238</c:v>
                </c:pt>
                <c:pt idx="48">
                  <c:v>87.403308807873856</c:v>
                </c:pt>
                <c:pt idx="49">
                  <c:v>89.00467595576302</c:v>
                </c:pt>
                <c:pt idx="50">
                  <c:v>91.721051107443003</c:v>
                </c:pt>
                <c:pt idx="51">
                  <c:v>96.022666048577548</c:v>
                </c:pt>
                <c:pt idx="52">
                  <c:v>102.38936714844658</c:v>
                </c:pt>
                <c:pt idx="53">
                  <c:v>111.18655386600786</c:v>
                </c:pt>
                <c:pt idx="54">
                  <c:v>122.50110882727296</c:v>
                </c:pt>
                <c:pt idx="55">
                  <c:v>135.97779247007574</c:v>
                </c:pt>
                <c:pt idx="56">
                  <c:v>150.718176634765</c:v>
                </c:pt>
                <c:pt idx="57">
                  <c:v>165.30582504736753</c:v>
                </c:pt>
                <c:pt idx="58">
                  <c:v>177.99311527656812</c:v>
                </c:pt>
                <c:pt idx="59">
                  <c:v>187.03037272205086</c:v>
                </c:pt>
                <c:pt idx="60">
                  <c:v>191.05676616439303</c:v>
                </c:pt>
                <c:pt idx="61">
                  <c:v>189.43374974883443</c:v>
                </c:pt>
                <c:pt idx="62">
                  <c:v>182.40868397943299</c:v>
                </c:pt>
                <c:pt idx="63">
                  <c:v>171.05095646647774</c:v>
                </c:pt>
                <c:pt idx="64">
                  <c:v>156.98333057668464</c:v>
                </c:pt>
                <c:pt idx="65">
                  <c:v>142.00152048988389</c:v>
                </c:pt>
                <c:pt idx="66">
                  <c:v>127.70482852528076</c:v>
                </c:pt>
                <c:pt idx="67">
                  <c:v>115.24120979416058</c:v>
                </c:pt>
                <c:pt idx="68">
                  <c:v>105.21668693619144</c:v>
                </c:pt>
                <c:pt idx="69">
                  <c:v>97.760128246059594</c:v>
                </c:pt>
                <c:pt idx="70">
                  <c:v>92.694595036022093</c:v>
                </c:pt>
                <c:pt idx="71">
                  <c:v>89.753596558790989</c:v>
                </c:pt>
                <c:pt idx="72">
                  <c:v>88.784206683728641</c:v>
                </c:pt>
                <c:pt idx="73">
                  <c:v>89.881264308895979</c:v>
                </c:pt>
                <c:pt idx="74">
                  <c:v>93.391358307519923</c:v>
                </c:pt>
                <c:pt idx="75">
                  <c:v>99.731440371722258</c:v>
                </c:pt>
                <c:pt idx="76">
                  <c:v>109.02190720683471</c:v>
                </c:pt>
                <c:pt idx="77">
                  <c:v>120.65238699432993</c:v>
                </c:pt>
                <c:pt idx="78">
                  <c:v>133.02462174818581</c:v>
                </c:pt>
                <c:pt idx="79">
                  <c:v>143.73078117984025</c:v>
                </c:pt>
                <c:pt idx="80">
                  <c:v>150.23879955462809</c:v>
                </c:pt>
                <c:pt idx="81">
                  <c:v>150.83406411609803</c:v>
                </c:pt>
                <c:pt idx="82">
                  <c:v>145.33448300661226</c:v>
                </c:pt>
                <c:pt idx="83">
                  <c:v>135.16730027160858</c:v>
                </c:pt>
                <c:pt idx="84">
                  <c:v>122.76040398192687</c:v>
                </c:pt>
                <c:pt idx="85">
                  <c:v>110.59952103219962</c:v>
                </c:pt>
                <c:pt idx="86">
                  <c:v>100.44683727895074</c:v>
                </c:pt>
                <c:pt idx="87">
                  <c:v>93.036033607192749</c:v>
                </c:pt>
                <c:pt idx="88">
                  <c:v>88.234738790627731</c:v>
                </c:pt>
                <c:pt idx="89">
                  <c:v>85.440817244634587</c:v>
                </c:pt>
                <c:pt idx="90">
                  <c:v>83.958865290122802</c:v>
                </c:pt>
                <c:pt idx="91">
                  <c:v>83.222379437668138</c:v>
                </c:pt>
                <c:pt idx="92">
                  <c:v>82.858535980927286</c:v>
                </c:pt>
                <c:pt idx="93">
                  <c:v>82.659365515062689</c:v>
                </c:pt>
                <c:pt idx="94">
                  <c:v>82.524245475280537</c:v>
                </c:pt>
                <c:pt idx="95">
                  <c:v>82.410411223956842</c:v>
                </c:pt>
                <c:pt idx="96">
                  <c:v>82.301801306894546</c:v>
                </c:pt>
                <c:pt idx="97">
                  <c:v>82.193119885220213</c:v>
                </c:pt>
                <c:pt idx="98">
                  <c:v>82.082961944577306</c:v>
                </c:pt>
                <c:pt idx="99">
                  <c:v>81.971351125149909</c:v>
                </c:pt>
                <c:pt idx="100">
                  <c:v>81.859243748482939</c:v>
                </c:pt>
                <c:pt idx="101">
                  <c:v>81.749125605472699</c:v>
                </c:pt>
                <c:pt idx="102">
                  <c:v>81.646736818464959</c:v>
                </c:pt>
                <c:pt idx="103">
                  <c:v>81.564439627916414</c:v>
                </c:pt>
                <c:pt idx="104">
                  <c:v>81.526836670958858</c:v>
                </c:pt>
                <c:pt idx="105">
                  <c:v>81.578717553779157</c:v>
                </c:pt>
                <c:pt idx="106">
                  <c:v>81.793903644450154</c:v>
                </c:pt>
                <c:pt idx="107">
                  <c:v>82.281005584041083</c:v>
                </c:pt>
                <c:pt idx="108">
                  <c:v>83.179299834866924</c:v>
                </c:pt>
                <c:pt idx="109">
                  <c:v>84.636885714572813</c:v>
                </c:pt>
                <c:pt idx="110">
                  <c:v>86.766704051540756</c:v>
                </c:pt>
                <c:pt idx="111">
                  <c:v>89.585425265399422</c:v>
                </c:pt>
                <c:pt idx="112">
                  <c:v>92.953554666959846</c:v>
                </c:pt>
                <c:pt idx="113">
                  <c:v>96.545558618096223</c:v>
                </c:pt>
                <c:pt idx="114">
                  <c:v>99.877432087818818</c:v>
                </c:pt>
                <c:pt idx="115">
                  <c:v>102.40091353408968</c:v>
                </c:pt>
                <c:pt idx="116">
                  <c:v>103.6434151405094</c:v>
                </c:pt>
                <c:pt idx="117">
                  <c:v>103.34567858637797</c:v>
                </c:pt>
                <c:pt idx="118">
                  <c:v>101.54228296960612</c:v>
                </c:pt>
                <c:pt idx="119">
                  <c:v>98.550748132896132</c:v>
                </c:pt>
                <c:pt idx="120">
                  <c:v>94.873946578937861</c:v>
                </c:pt>
                <c:pt idx="121">
                  <c:v>91.056941188562831</c:v>
                </c:pt>
                <c:pt idx="122">
                  <c:v>87.553957071142207</c:v>
                </c:pt>
                <c:pt idx="123">
                  <c:v>84.648582472322104</c:v>
                </c:pt>
                <c:pt idx="124">
                  <c:v>82.440931981532913</c:v>
                </c:pt>
                <c:pt idx="125">
                  <c:v>80.887048852737138</c:v>
                </c:pt>
                <c:pt idx="126">
                  <c:v>79.861420369586639</c:v>
                </c:pt>
                <c:pt idx="127">
                  <c:v>79.215505475935444</c:v>
                </c:pt>
                <c:pt idx="128">
                  <c:v>78.81713235382972</c:v>
                </c:pt>
                <c:pt idx="129">
                  <c:v>78.568607615178422</c:v>
                </c:pt>
                <c:pt idx="130">
                  <c:v>78.40955300920217</c:v>
                </c:pt>
                <c:pt idx="131">
                  <c:v>78.312668502168435</c:v>
                </c:pt>
                <c:pt idx="132">
                  <c:v>78.278663950096444</c:v>
                </c:pt>
                <c:pt idx="133">
                  <c:v>78.332977862122206</c:v>
                </c:pt>
                <c:pt idx="134">
                  <c:v>78.523324775575304</c:v>
                </c:pt>
                <c:pt idx="135">
                  <c:v>78.914522337091185</c:v>
                </c:pt>
                <c:pt idx="136">
                  <c:v>79.576215573025777</c:v>
                </c:pt>
                <c:pt idx="137">
                  <c:v>80.560898590863303</c:v>
                </c:pt>
                <c:pt idx="138">
                  <c:v>81.874396496624215</c:v>
                </c:pt>
                <c:pt idx="139">
                  <c:v>83.447487882152544</c:v>
                </c:pt>
                <c:pt idx="140">
                  <c:v>85.122303302505074</c:v>
                </c:pt>
                <c:pt idx="141">
                  <c:v>86.666317697201691</c:v>
                </c:pt>
                <c:pt idx="142">
                  <c:v>87.817936072270456</c:v>
                </c:pt>
                <c:pt idx="143">
                  <c:v>88.353340618384095</c:v>
                </c:pt>
                <c:pt idx="144">
                  <c:v>88.15161112617966</c:v>
                </c:pt>
                <c:pt idx="145">
                  <c:v>87.232176404892286</c:v>
                </c:pt>
                <c:pt idx="146">
                  <c:v>85.748693919021363</c:v>
                </c:pt>
                <c:pt idx="147">
                  <c:v>83.94199662583263</c:v>
                </c:pt>
                <c:pt idx="148">
                  <c:v>82.071855194122875</c:v>
                </c:pt>
                <c:pt idx="149">
                  <c:v>80.353976195722765</c:v>
                </c:pt>
                <c:pt idx="150">
                  <c:v>78.922492535246832</c:v>
                </c:pt>
                <c:pt idx="151">
                  <c:v>77.824239401836479</c:v>
                </c:pt>
                <c:pt idx="152">
                  <c:v>77.037689056229652</c:v>
                </c:pt>
                <c:pt idx="153">
                  <c:v>76.50268793599092</c:v>
                </c:pt>
                <c:pt idx="154">
                  <c:v>76.148153017780771</c:v>
                </c:pt>
                <c:pt idx="155">
                  <c:v>75.910539608601781</c:v>
                </c:pt>
                <c:pt idx="156">
                  <c:v>75.741987434169332</c:v>
                </c:pt>
                <c:pt idx="157">
                  <c:v>75.610862855141335</c:v>
                </c:pt>
                <c:pt idx="158">
                  <c:v>75.498442174200292</c:v>
                </c:pt>
                <c:pt idx="159">
                  <c:v>75.394683656332745</c:v>
                </c:pt>
                <c:pt idx="160">
                  <c:v>75.294670004533828</c:v>
                </c:pt>
                <c:pt idx="161">
                  <c:v>75.196190171052109</c:v>
                </c:pt>
                <c:pt idx="162">
                  <c:v>75.098326513454637</c:v>
                </c:pt>
                <c:pt idx="163">
                  <c:v>75.000725038530561</c:v>
                </c:pt>
                <c:pt idx="164">
                  <c:v>74.903256967596974</c:v>
                </c:pt>
                <c:pt idx="165">
                  <c:v>74.805876446162785</c:v>
                </c:pt>
                <c:pt idx="166">
                  <c:v>74.708565951055746</c:v>
                </c:pt>
                <c:pt idx="167">
                  <c:v>74.611317080692587</c:v>
                </c:pt>
                <c:pt idx="168">
                  <c:v>74.514124326669005</c:v>
                </c:pt>
                <c:pt idx="169">
                  <c:v>74.416983199604573</c:v>
                </c:pt>
                <c:pt idx="170">
                  <c:v>74.319889696039425</c:v>
                </c:pt>
                <c:pt idx="171">
                  <c:v>74.222840146244536</c:v>
                </c:pt>
                <c:pt idx="172">
                  <c:v>74.125831162609472</c:v>
                </c:pt>
                <c:pt idx="173">
                  <c:v>74.028859613336735</c:v>
                </c:pt>
                <c:pt idx="174">
                  <c:v>73.931922602778158</c:v>
                </c:pt>
                <c:pt idx="175">
                  <c:v>73.835017454099841</c:v>
                </c:pt>
                <c:pt idx="176">
                  <c:v>73.738141693311334</c:v>
                </c:pt>
                <c:pt idx="177">
                  <c:v>73.641293034417643</c:v>
                </c:pt>
                <c:pt idx="178">
                  <c:v>73.544469365598729</c:v>
                </c:pt>
                <c:pt idx="179">
                  <c:v>73.447668736349101</c:v>
                </c:pt>
                <c:pt idx="180">
                  <c:v>73.350889345517942</c:v>
                </c:pt>
                <c:pt idx="181">
                  <c:v>73.254129530192614</c:v>
                </c:pt>
                <c:pt idx="182">
                  <c:v>73.157387755371843</c:v>
                </c:pt>
                <c:pt idx="183">
                  <c:v>73.060662604377256</c:v>
                </c:pt>
                <c:pt idx="184">
                  <c:v>72.963952769954631</c:v>
                </c:pt>
                <c:pt idx="185">
                  <c:v>72.867257046018807</c:v>
                </c:pt>
                <c:pt idx="186">
                  <c:v>72.770574319998929</c:v>
                </c:pt>
                <c:pt idx="187">
                  <c:v>72.673903565743146</c:v>
                </c:pt>
                <c:pt idx="188">
                  <c:v>72.577243836944163</c:v>
                </c:pt>
                <c:pt idx="189">
                  <c:v>72.48059426104949</c:v>
                </c:pt>
                <c:pt idx="190">
                  <c:v>72.383954033622771</c:v>
                </c:pt>
                <c:pt idx="191">
                  <c:v>72.287322413123889</c:v>
                </c:pt>
                <c:pt idx="192">
                  <c:v>72.1906987160786</c:v>
                </c:pt>
                <c:pt idx="193">
                  <c:v>72.094082312609629</c:v>
                </c:pt>
                <c:pt idx="194">
                  <c:v>71.997472622303249</c:v>
                </c:pt>
                <c:pt idx="195">
                  <c:v>71.900869110387376</c:v>
                </c:pt>
                <c:pt idx="196">
                  <c:v>71.804271284198094</c:v>
                </c:pt>
                <c:pt idx="197">
                  <c:v>71.707678689914047</c:v>
                </c:pt>
                <c:pt idx="198">
                  <c:v>71.611090909538689</c:v>
                </c:pt>
                <c:pt idx="199">
                  <c:v>71.514507558112456</c:v>
                </c:pt>
                <c:pt idx="200">
                  <c:v>71.417928281137549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B!$BD$22:$BD$222</c:f>
              <c:numCache>
                <c:formatCode>General</c:formatCode>
                <c:ptCount val="201"/>
                <c:pt idx="0">
                  <c:v>88.086795284838132</c:v>
                </c:pt>
                <c:pt idx="1">
                  <c:v>88.033537225127446</c:v>
                </c:pt>
                <c:pt idx="2">
                  <c:v>87.980280932913644</c:v>
                </c:pt>
                <c:pt idx="3">
                  <c:v>87.927026527929712</c:v>
                </c:pt>
                <c:pt idx="4">
                  <c:v>87.873774136553038</c:v>
                </c:pt>
                <c:pt idx="5">
                  <c:v>87.820523891972016</c:v>
                </c:pt>
                <c:pt idx="6">
                  <c:v>87.767275934322669</c:v>
                </c:pt>
                <c:pt idx="7">
                  <c:v>87.714030410788098</c:v>
                </c:pt>
                <c:pt idx="8">
                  <c:v>87.660787475652313</c:v>
                </c:pt>
                <c:pt idx="9">
                  <c:v>87.607547290298584</c:v>
                </c:pt>
                <c:pt idx="10">
                  <c:v>87.554310023141227</c:v>
                </c:pt>
                <c:pt idx="11">
                  <c:v>87.501075849477758</c:v>
                </c:pt>
                <c:pt idx="12">
                  <c:v>87.447844951246921</c:v>
                </c:pt>
                <c:pt idx="13">
                  <c:v>87.394617516675694</c:v>
                </c:pt>
                <c:pt idx="14">
                  <c:v>87.34139373979599</c:v>
                </c:pt>
                <c:pt idx="15">
                  <c:v>87.288173819809259</c:v>
                </c:pt>
                <c:pt idx="16">
                  <c:v>87.23495796027423</c:v>
                </c:pt>
                <c:pt idx="17">
                  <c:v>87.181746368089577</c:v>
                </c:pt>
                <c:pt idx="18">
                  <c:v>87.128539252239335</c:v>
                </c:pt>
                <c:pt idx="19">
                  <c:v>87.075336822265172</c:v>
                </c:pt>
                <c:pt idx="20">
                  <c:v>87.022139286424377</c:v>
                </c:pt>
                <c:pt idx="21">
                  <c:v>86.968946849487224</c:v>
                </c:pt>
                <c:pt idx="22">
                  <c:v>86.915759710121932</c:v>
                </c:pt>
                <c:pt idx="23">
                  <c:v>86.862578057807795</c:v>
                </c:pt>
                <c:pt idx="24">
                  <c:v>86.809402069210932</c:v>
                </c:pt>
                <c:pt idx="25">
                  <c:v>86.756231903947594</c:v>
                </c:pt>
                <c:pt idx="26">
                  <c:v>86.703067699652067</c:v>
                </c:pt>
                <c:pt idx="27">
                  <c:v>86.649909566254777</c:v>
                </c:pt>
                <c:pt idx="28">
                  <c:v>86.596757579365729</c:v>
                </c:pt>
                <c:pt idx="29">
                  <c:v>86.543611772645704</c:v>
                </c:pt>
                <c:pt idx="30">
                  <c:v>86.490472129033563</c:v>
                </c:pt>
                <c:pt idx="31">
                  <c:v>86.43733857068267</c:v>
                </c:pt>
                <c:pt idx="32">
                  <c:v>86.384210947442597</c:v>
                </c:pt>
                <c:pt idx="33">
                  <c:v>86.331089023704095</c:v>
                </c:pt>
                <c:pt idx="34">
                  <c:v>86.277972463403785</c:v>
                </c:pt>
                <c:pt idx="35">
                  <c:v>86.224860812963854</c:v>
                </c:pt>
                <c:pt idx="36">
                  <c:v>86.171753481916824</c:v>
                </c:pt>
                <c:pt idx="37">
                  <c:v>86.118649720939118</c:v>
                </c:pt>
                <c:pt idx="38">
                  <c:v>86.065548596988279</c:v>
                </c:pt>
                <c:pt idx="39">
                  <c:v>86.012448965207753</c:v>
                </c:pt>
                <c:pt idx="40">
                  <c:v>85.959349437229307</c:v>
                </c:pt>
                <c:pt idx="41">
                  <c:v>85.906248345467858</c:v>
                </c:pt>
                <c:pt idx="42">
                  <c:v>85.85314370296534</c:v>
                </c:pt>
                <c:pt idx="43">
                  <c:v>85.800033158300664</c:v>
                </c:pt>
                <c:pt idx="44">
                  <c:v>85.746913945040788</c:v>
                </c:pt>
                <c:pt idx="45">
                  <c:v>85.69378282516594</c:v>
                </c:pt>
                <c:pt idx="46">
                  <c:v>85.640636025857717</c:v>
                </c:pt>
                <c:pt idx="47">
                  <c:v>85.58746916899706</c:v>
                </c:pt>
                <c:pt idx="48">
                  <c:v>85.534277192675731</c:v>
                </c:pt>
                <c:pt idx="49">
                  <c:v>85.481054263987858</c:v>
                </c:pt>
                <c:pt idx="50">
                  <c:v>85.42779368233272</c:v>
                </c:pt>
                <c:pt idx="51">
                  <c:v>85.374487772433724</c:v>
                </c:pt>
                <c:pt idx="52">
                  <c:v>85.32112776626127</c:v>
                </c:pt>
                <c:pt idx="53">
                  <c:v>85.26770367304367</c:v>
                </c:pt>
                <c:pt idx="54">
                  <c:v>85.214204136565243</c:v>
                </c:pt>
                <c:pt idx="55">
                  <c:v>85.160616278988414</c:v>
                </c:pt>
                <c:pt idx="56">
                  <c:v>85.106925530503759</c:v>
                </c:pt>
                <c:pt idx="57">
                  <c:v>85.053115444216857</c:v>
                </c:pt>
                <c:pt idx="58">
                  <c:v>84.999167495829951</c:v>
                </c:pt>
                <c:pt idx="59">
                  <c:v>84.94506086788239</c:v>
                </c:pt>
                <c:pt idx="60">
                  <c:v>84.89077221858561</c:v>
                </c:pt>
                <c:pt idx="61">
                  <c:v>84.836275435639607</c:v>
                </c:pt>
                <c:pt idx="62">
                  <c:v>84.781541375862005</c:v>
                </c:pt>
                <c:pt idx="63">
                  <c:v>84.726537592012306</c:v>
                </c:pt>
                <c:pt idx="64">
                  <c:v>84.671228048867604</c:v>
                </c:pt>
                <c:pt idx="65">
                  <c:v>84.615572831416273</c:v>
                </c:pt>
                <c:pt idx="66">
                  <c:v>84.55952784899695</c:v>
                </c:pt>
                <c:pt idx="67">
                  <c:v>84.5030445403317</c:v>
                </c:pt>
                <c:pt idx="68">
                  <c:v>84.446069585690395</c:v>
                </c:pt>
                <c:pt idx="69">
                  <c:v>84.388544633878652</c:v>
                </c:pt>
                <c:pt idx="70">
                  <c:v>84.330406053353585</c:v>
                </c:pt>
                <c:pt idx="71">
                  <c:v>84.271584718517715</c:v>
                </c:pt>
                <c:pt idx="72">
                  <c:v>84.212005844082441</c:v>
                </c:pt>
                <c:pt idx="73">
                  <c:v>84.151588882270076</c:v>
                </c:pt>
                <c:pt idx="74">
                  <c:v>84.090247499451422</c:v>
                </c:pt>
                <c:pt idx="75">
                  <c:v>84.027889650485506</c:v>
                </c:pt>
                <c:pt idx="76">
                  <c:v>83.964417770392799</c:v>
                </c:pt>
                <c:pt idx="77">
                  <c:v>83.899729103881754</c:v>
                </c:pt>
                <c:pt idx="78">
                  <c:v>83.833716193454734</c:v>
                </c:pt>
                <c:pt idx="79">
                  <c:v>83.766267546114776</c:v>
                </c:pt>
                <c:pt idx="80">
                  <c:v>83.69726849683866</c:v>
                </c:pt>
                <c:pt idx="81">
                  <c:v>83.62660228373251</c:v>
                </c:pt>
                <c:pt idx="82">
                  <c:v>83.554151344933814</c:v>
                </c:pt>
                <c:pt idx="83">
                  <c:v>83.479798840707005</c:v>
                </c:pt>
                <c:pt idx="84">
                  <c:v>83.403430395735498</c:v>
                </c:pt>
                <c:pt idx="85">
                  <c:v>83.324936046400111</c:v>
                </c:pt>
                <c:pt idx="86">
                  <c:v>83.24421236608211</c:v>
                </c:pt>
                <c:pt idx="87">
                  <c:v>83.161164728661404</c:v>
                </c:pt>
                <c:pt idx="88">
                  <c:v>83.075709657036583</c:v>
                </c:pt>
                <c:pt idx="89">
                  <c:v>82.987777190518912</c:v>
                </c:pt>
                <c:pt idx="90">
                  <c:v>82.897313193375027</c:v>
                </c:pt>
                <c:pt idx="91">
                  <c:v>82.804281517752429</c:v>
                </c:pt>
                <c:pt idx="92">
                  <c:v>82.708665928877053</c:v>
                </c:pt>
                <c:pt idx="93">
                  <c:v>82.610471699816927</c:v>
                </c:pt>
                <c:pt idx="94">
                  <c:v>82.509726788066246</c:v>
                </c:pt>
                <c:pt idx="95">
                  <c:v>82.406482517145179</c:v>
                </c:pt>
                <c:pt idx="96">
                  <c:v>82.300813703256722</c:v>
                </c:pt>
                <c:pt idx="97">
                  <c:v>82.192818189149889</c:v>
                </c:pt>
                <c:pt idx="98">
                  <c:v>82.082615773497821</c:v>
                </c:pt>
                <c:pt idx="99">
                  <c:v>81.970346552597476</c:v>
                </c:pt>
                <c:pt idx="100">
                  <c:v>81.856168719978086</c:v>
                </c:pt>
                <c:pt idx="101">
                  <c:v>81.740255896362896</c:v>
                </c:pt>
                <c:pt idx="102">
                  <c:v>81.622794085261205</c:v>
                </c:pt>
                <c:pt idx="103">
                  <c:v>81.503978366504214</c:v>
                </c:pt>
                <c:pt idx="104">
                  <c:v>81.384009450043038</c:v>
                </c:pt>
                <c:pt idx="105">
                  <c:v>81.263090214731278</c:v>
                </c:pt>
                <c:pt idx="106">
                  <c:v>81.141422351750208</c:v>
                </c:pt>
                <c:pt idx="107">
                  <c:v>81.019203220595699</c:v>
                </c:pt>
                <c:pt idx="108">
                  <c:v>80.896623008454725</c:v>
                </c:pt>
                <c:pt idx="109">
                  <c:v>80.773862263025549</c:v>
                </c:pt>
                <c:pt idx="110">
                  <c:v>80.651089846192136</c:v>
                </c:pt>
                <c:pt idx="111">
                  <c:v>80.528461333207218</c:v>
                </c:pt>
                <c:pt idx="112">
                  <c:v>80.406117860705208</c:v>
                </c:pt>
                <c:pt idx="113">
                  <c:v>80.284185408157072</c:v>
                </c:pt>
                <c:pt idx="114">
                  <c:v>80.162774482101085</c:v>
                </c:pt>
                <c:pt idx="115">
                  <c:v>80.041980161043256</c:v>
                </c:pt>
                <c:pt idx="116">
                  <c:v>79.921882451368532</c:v>
                </c:pt>
                <c:pt idx="117">
                  <c:v>79.802546900689535</c:v>
                </c:pt>
                <c:pt idx="118">
                  <c:v>79.684025414332538</c:v>
                </c:pt>
                <c:pt idx="119">
                  <c:v>79.566357222532829</c:v>
                </c:pt>
                <c:pt idx="120">
                  <c:v>79.44956994975739</c:v>
                </c:pt>
                <c:pt idx="121">
                  <c:v>79.333680742765679</c:v>
                </c:pt>
                <c:pt idx="122">
                  <c:v>79.218697420001064</c:v>
                </c:pt>
                <c:pt idx="123">
                  <c:v>79.104619611192192</c:v>
                </c:pt>
                <c:pt idx="124">
                  <c:v>78.991439862257607</c:v>
                </c:pt>
                <c:pt idx="125">
                  <c:v>78.879144686462894</c:v>
                </c:pt>
                <c:pt idx="126">
                  <c:v>78.767715548088205</c:v>
                </c:pt>
                <c:pt idx="127">
                  <c:v>78.657129769512892</c:v>
                </c:pt>
                <c:pt idx="128">
                  <c:v>78.547361356566412</c:v>
                </c:pt>
                <c:pt idx="129">
                  <c:v>78.438381740233496</c:v>
                </c:pt>
                <c:pt idx="130">
                  <c:v>78.330160435374083</c:v>
                </c:pt>
                <c:pt idx="131">
                  <c:v>78.222665619085632</c:v>
                </c:pt>
                <c:pt idx="132">
                  <c:v>78.115864632770638</c:v>
                </c:pt>
                <c:pt idx="133">
                  <c:v>78.009724412953915</c:v>
                </c:pt>
                <c:pt idx="134">
                  <c:v>77.904211856499799</c:v>
                </c:pt>
                <c:pt idx="135">
                  <c:v>77.799294126182076</c:v>
                </c:pt>
                <c:pt idx="136">
                  <c:v>77.694938902625807</c:v>
                </c:pt>
                <c:pt idx="137">
                  <c:v>77.591114588526196</c:v>
                </c:pt>
                <c:pt idx="138">
                  <c:v>77.487790470806431</c:v>
                </c:pt>
                <c:pt idx="139">
                  <c:v>77.384936846043658</c:v>
                </c:pt>
                <c:pt idx="140">
                  <c:v>77.282525114102597</c:v>
                </c:pt>
                <c:pt idx="141">
                  <c:v>77.180527844496851</c:v>
                </c:pt>
                <c:pt idx="142">
                  <c:v>77.078918819567633</c:v>
                </c:pt>
                <c:pt idx="143">
                  <c:v>76.977673058144632</c:v>
                </c:pt>
                <c:pt idx="144">
                  <c:v>76.876766822942002</c:v>
                </c:pt>
                <c:pt idx="145">
                  <c:v>76.776177614556531</c:v>
                </c:pt>
                <c:pt idx="146">
                  <c:v>76.675884154572401</c:v>
                </c:pt>
                <c:pt idx="147">
                  <c:v>76.575866359947383</c:v>
                </c:pt>
                <c:pt idx="148">
                  <c:v>76.476105310553976</c:v>
                </c:pt>
                <c:pt idx="149">
                  <c:v>76.376583211478788</c:v>
                </c:pt>
                <c:pt idx="150">
                  <c:v>76.277283351443927</c:v>
                </c:pt>
                <c:pt idx="151">
                  <c:v>76.178190058499254</c:v>
                </c:pt>
                <c:pt idx="152">
                  <c:v>76.079288653949234</c:v>
                </c:pt>
                <c:pt idx="153">
                  <c:v>75.980565405313314</c:v>
                </c:pt>
                <c:pt idx="154">
                  <c:v>75.882007478977698</c:v>
                </c:pt>
                <c:pt idx="155">
                  <c:v>75.783602893073791</c:v>
                </c:pt>
                <c:pt idx="156">
                  <c:v>75.685340471013575</c:v>
                </c:pt>
                <c:pt idx="157">
                  <c:v>75.587209796022378</c:v>
                </c:pt>
                <c:pt idx="158">
                  <c:v>75.48920116693354</c:v>
                </c:pt>
                <c:pt idx="159">
                  <c:v>75.391305555444973</c:v>
                </c:pt>
                <c:pt idx="160">
                  <c:v>75.293514564983525</c:v>
                </c:pt>
                <c:pt idx="161">
                  <c:v>75.195820391278531</c:v>
                </c:pt>
                <c:pt idx="162">
                  <c:v>75.098215784707847</c:v>
                </c:pt>
                <c:pt idx="163">
                  <c:v>75.000694014449493</c:v>
                </c:pt>
                <c:pt idx="164">
                  <c:v>74.903248834447055</c:v>
                </c:pt>
                <c:pt idx="165">
                  <c:v>74.805874451176379</c:v>
                </c:pt>
                <c:pt idx="166">
                  <c:v>74.708565493185517</c:v>
                </c:pt>
                <c:pt idx="167">
                  <c:v>74.611316982367086</c:v>
                </c:pt>
                <c:pt idx="168">
                  <c:v>74.51412430691245</c:v>
                </c:pt>
                <c:pt idx="169">
                  <c:v>74.416983195890268</c:v>
                </c:pt>
                <c:pt idx="170">
                  <c:v>74.319889695386053</c:v>
                </c:pt>
                <c:pt idx="171">
                  <c:v>74.222840146136988</c:v>
                </c:pt>
                <c:pt idx="172">
                  <c:v>74.125831162592917</c:v>
                </c:pt>
                <c:pt idx="173">
                  <c:v>74.028859613334348</c:v>
                </c:pt>
                <c:pt idx="174">
                  <c:v>73.931922602777831</c:v>
                </c:pt>
                <c:pt idx="175">
                  <c:v>73.835017454099798</c:v>
                </c:pt>
                <c:pt idx="176">
                  <c:v>73.738141693311334</c:v>
                </c:pt>
                <c:pt idx="177">
                  <c:v>73.641293034417643</c:v>
                </c:pt>
                <c:pt idx="178">
                  <c:v>73.544469365598729</c:v>
                </c:pt>
                <c:pt idx="179">
                  <c:v>73.447668736349101</c:v>
                </c:pt>
                <c:pt idx="180">
                  <c:v>73.350889345517942</c:v>
                </c:pt>
                <c:pt idx="181">
                  <c:v>73.254129530192614</c:v>
                </c:pt>
                <c:pt idx="182">
                  <c:v>73.157387755371843</c:v>
                </c:pt>
                <c:pt idx="183">
                  <c:v>73.060662604377256</c:v>
                </c:pt>
                <c:pt idx="184">
                  <c:v>72.963952769954631</c:v>
                </c:pt>
                <c:pt idx="185">
                  <c:v>72.867257046018807</c:v>
                </c:pt>
                <c:pt idx="186">
                  <c:v>72.770574319998929</c:v>
                </c:pt>
                <c:pt idx="187">
                  <c:v>72.673903565743146</c:v>
                </c:pt>
                <c:pt idx="188">
                  <c:v>72.577243836944163</c:v>
                </c:pt>
                <c:pt idx="189">
                  <c:v>72.48059426104949</c:v>
                </c:pt>
                <c:pt idx="190">
                  <c:v>72.383954033622771</c:v>
                </c:pt>
                <c:pt idx="191">
                  <c:v>72.287322413123889</c:v>
                </c:pt>
                <c:pt idx="192">
                  <c:v>72.1906987160786</c:v>
                </c:pt>
                <c:pt idx="193">
                  <c:v>72.094082312609629</c:v>
                </c:pt>
                <c:pt idx="194">
                  <c:v>71.997472622303249</c:v>
                </c:pt>
                <c:pt idx="195">
                  <c:v>71.900869110387376</c:v>
                </c:pt>
                <c:pt idx="196">
                  <c:v>71.804271284198094</c:v>
                </c:pt>
                <c:pt idx="197">
                  <c:v>71.707678689914047</c:v>
                </c:pt>
                <c:pt idx="198">
                  <c:v>71.611090909538689</c:v>
                </c:pt>
                <c:pt idx="199">
                  <c:v>71.514507558112456</c:v>
                </c:pt>
                <c:pt idx="200">
                  <c:v>71.417928281137549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254744"/>
        <c:axId val="292755360"/>
      </c:scatterChart>
      <c:valAx>
        <c:axId val="2922547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2755360"/>
        <c:crosses val="autoZero"/>
        <c:crossBetween val="midCat"/>
      </c:valAx>
      <c:valAx>
        <c:axId val="2927553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2254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B!$H$21</c:f>
          <c:strCache>
            <c:ptCount val="1"/>
            <c:pt idx="0">
              <c:v>7.08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B!$H$22:$H$222</c:f>
              <c:numCache>
                <c:formatCode>General</c:formatCode>
                <c:ptCount val="201"/>
                <c:pt idx="0">
                  <c:v>95.563999999999993</c:v>
                </c:pt>
                <c:pt idx="1">
                  <c:v>87.545000000000002</c:v>
                </c:pt>
                <c:pt idx="2">
                  <c:v>87.927000000000007</c:v>
                </c:pt>
                <c:pt idx="3">
                  <c:v>88.144999999999996</c:v>
                </c:pt>
                <c:pt idx="4">
                  <c:v>87.144999999999996</c:v>
                </c:pt>
                <c:pt idx="5">
                  <c:v>86.290999999999997</c:v>
                </c:pt>
                <c:pt idx="6">
                  <c:v>87.454999999999998</c:v>
                </c:pt>
                <c:pt idx="7">
                  <c:v>87.454999999999998</c:v>
                </c:pt>
                <c:pt idx="8">
                  <c:v>86.927000000000007</c:v>
                </c:pt>
                <c:pt idx="9">
                  <c:v>87.308999999999997</c:v>
                </c:pt>
                <c:pt idx="10">
                  <c:v>87.382000000000005</c:v>
                </c:pt>
                <c:pt idx="11">
                  <c:v>86.308999999999997</c:v>
                </c:pt>
                <c:pt idx="12">
                  <c:v>88.090999999999994</c:v>
                </c:pt>
                <c:pt idx="13">
                  <c:v>86.254999999999995</c:v>
                </c:pt>
                <c:pt idx="14">
                  <c:v>87.655000000000001</c:v>
                </c:pt>
                <c:pt idx="15">
                  <c:v>87.254999999999995</c:v>
                </c:pt>
                <c:pt idx="16">
                  <c:v>87.436000000000007</c:v>
                </c:pt>
                <c:pt idx="17">
                  <c:v>87.909000000000006</c:v>
                </c:pt>
                <c:pt idx="18">
                  <c:v>87.2</c:v>
                </c:pt>
                <c:pt idx="19">
                  <c:v>86.472999999999999</c:v>
                </c:pt>
                <c:pt idx="20">
                  <c:v>87.4</c:v>
                </c:pt>
                <c:pt idx="21">
                  <c:v>88.018000000000001</c:v>
                </c:pt>
                <c:pt idx="22">
                  <c:v>87.472999999999999</c:v>
                </c:pt>
                <c:pt idx="23">
                  <c:v>88.018000000000001</c:v>
                </c:pt>
                <c:pt idx="24">
                  <c:v>87.944999999999993</c:v>
                </c:pt>
                <c:pt idx="25">
                  <c:v>88.545000000000002</c:v>
                </c:pt>
                <c:pt idx="26">
                  <c:v>88.491</c:v>
                </c:pt>
                <c:pt idx="27">
                  <c:v>87.144999999999996</c:v>
                </c:pt>
                <c:pt idx="28">
                  <c:v>88.072999999999993</c:v>
                </c:pt>
                <c:pt idx="29">
                  <c:v>88.472999999999999</c:v>
                </c:pt>
                <c:pt idx="30">
                  <c:v>88.6</c:v>
                </c:pt>
                <c:pt idx="31">
                  <c:v>88.527000000000001</c:v>
                </c:pt>
                <c:pt idx="32">
                  <c:v>87.909000000000006</c:v>
                </c:pt>
                <c:pt idx="33">
                  <c:v>90.018000000000001</c:v>
                </c:pt>
                <c:pt idx="34">
                  <c:v>89.727000000000004</c:v>
                </c:pt>
                <c:pt idx="35">
                  <c:v>89.817999999999998</c:v>
                </c:pt>
                <c:pt idx="36">
                  <c:v>90.944999999999993</c:v>
                </c:pt>
                <c:pt idx="37">
                  <c:v>90.927000000000007</c:v>
                </c:pt>
                <c:pt idx="38">
                  <c:v>89.6</c:v>
                </c:pt>
                <c:pt idx="39">
                  <c:v>91.745000000000005</c:v>
                </c:pt>
                <c:pt idx="40">
                  <c:v>91.655000000000001</c:v>
                </c:pt>
                <c:pt idx="41">
                  <c:v>92.691000000000003</c:v>
                </c:pt>
                <c:pt idx="42">
                  <c:v>92.563999999999993</c:v>
                </c:pt>
                <c:pt idx="43">
                  <c:v>93.745000000000005</c:v>
                </c:pt>
                <c:pt idx="44">
                  <c:v>94.763999999999996</c:v>
                </c:pt>
                <c:pt idx="45">
                  <c:v>93.944999999999993</c:v>
                </c:pt>
                <c:pt idx="46">
                  <c:v>96.164000000000001</c:v>
                </c:pt>
                <c:pt idx="47">
                  <c:v>98.545000000000002</c:v>
                </c:pt>
                <c:pt idx="48">
                  <c:v>101.09099999999999</c:v>
                </c:pt>
                <c:pt idx="49">
                  <c:v>103.43600000000001</c:v>
                </c:pt>
                <c:pt idx="50">
                  <c:v>108.327</c:v>
                </c:pt>
                <c:pt idx="51">
                  <c:v>112.964</c:v>
                </c:pt>
                <c:pt idx="52">
                  <c:v>118.61799999999999</c:v>
                </c:pt>
                <c:pt idx="53">
                  <c:v>125.473</c:v>
                </c:pt>
                <c:pt idx="54">
                  <c:v>134.49100000000001</c:v>
                </c:pt>
                <c:pt idx="55">
                  <c:v>146.036</c:v>
                </c:pt>
                <c:pt idx="56">
                  <c:v>157.80000000000001</c:v>
                </c:pt>
                <c:pt idx="57">
                  <c:v>169.309</c:v>
                </c:pt>
                <c:pt idx="58">
                  <c:v>179.6</c:v>
                </c:pt>
                <c:pt idx="59">
                  <c:v>187.291</c:v>
                </c:pt>
                <c:pt idx="60">
                  <c:v>195.81800000000001</c:v>
                </c:pt>
                <c:pt idx="61">
                  <c:v>199.364</c:v>
                </c:pt>
                <c:pt idx="62">
                  <c:v>201.4</c:v>
                </c:pt>
                <c:pt idx="63">
                  <c:v>195.036</c:v>
                </c:pt>
                <c:pt idx="64">
                  <c:v>180.727</c:v>
                </c:pt>
                <c:pt idx="65">
                  <c:v>152.56399999999999</c:v>
                </c:pt>
                <c:pt idx="66">
                  <c:v>108.764</c:v>
                </c:pt>
                <c:pt idx="67">
                  <c:v>92.963999999999999</c:v>
                </c:pt>
                <c:pt idx="68">
                  <c:v>90.218000000000004</c:v>
                </c:pt>
                <c:pt idx="69">
                  <c:v>90.635999999999996</c:v>
                </c:pt>
                <c:pt idx="70">
                  <c:v>90.927000000000007</c:v>
                </c:pt>
                <c:pt idx="71">
                  <c:v>92.745000000000005</c:v>
                </c:pt>
                <c:pt idx="72">
                  <c:v>95.108999999999995</c:v>
                </c:pt>
                <c:pt idx="73">
                  <c:v>98.927000000000007</c:v>
                </c:pt>
                <c:pt idx="74">
                  <c:v>103.89100000000001</c:v>
                </c:pt>
                <c:pt idx="75">
                  <c:v>110.673</c:v>
                </c:pt>
                <c:pt idx="76">
                  <c:v>119.218</c:v>
                </c:pt>
                <c:pt idx="77">
                  <c:v>130.58199999999999</c:v>
                </c:pt>
                <c:pt idx="78">
                  <c:v>139.07300000000001</c:v>
                </c:pt>
                <c:pt idx="79">
                  <c:v>148.41800000000001</c:v>
                </c:pt>
                <c:pt idx="80">
                  <c:v>154.14500000000001</c:v>
                </c:pt>
                <c:pt idx="81">
                  <c:v>156.345</c:v>
                </c:pt>
                <c:pt idx="82">
                  <c:v>155.327</c:v>
                </c:pt>
                <c:pt idx="83">
                  <c:v>147.38200000000001</c:v>
                </c:pt>
                <c:pt idx="84">
                  <c:v>127.655</c:v>
                </c:pt>
                <c:pt idx="85">
                  <c:v>98.727000000000004</c:v>
                </c:pt>
                <c:pt idx="86">
                  <c:v>86.963999999999999</c:v>
                </c:pt>
                <c:pt idx="87">
                  <c:v>85.509</c:v>
                </c:pt>
                <c:pt idx="88">
                  <c:v>86.563999999999993</c:v>
                </c:pt>
                <c:pt idx="89">
                  <c:v>85.835999999999999</c:v>
                </c:pt>
                <c:pt idx="90">
                  <c:v>84.981999999999999</c:v>
                </c:pt>
                <c:pt idx="91">
                  <c:v>85.218000000000004</c:v>
                </c:pt>
                <c:pt idx="92">
                  <c:v>86.472999999999999</c:v>
                </c:pt>
                <c:pt idx="93">
                  <c:v>85.581999999999994</c:v>
                </c:pt>
                <c:pt idx="94">
                  <c:v>85.4</c:v>
                </c:pt>
                <c:pt idx="95">
                  <c:v>84.927000000000007</c:v>
                </c:pt>
                <c:pt idx="96">
                  <c:v>85.382000000000005</c:v>
                </c:pt>
                <c:pt idx="97">
                  <c:v>85.218000000000004</c:v>
                </c:pt>
                <c:pt idx="98">
                  <c:v>86.126999999999995</c:v>
                </c:pt>
                <c:pt idx="99">
                  <c:v>86.617999999999995</c:v>
                </c:pt>
                <c:pt idx="100">
                  <c:v>87.509</c:v>
                </c:pt>
                <c:pt idx="101">
                  <c:v>86.563999999999993</c:v>
                </c:pt>
                <c:pt idx="102">
                  <c:v>86.527000000000001</c:v>
                </c:pt>
                <c:pt idx="103">
                  <c:v>87.254999999999995</c:v>
                </c:pt>
                <c:pt idx="104">
                  <c:v>88.673000000000002</c:v>
                </c:pt>
                <c:pt idx="105">
                  <c:v>88.126999999999995</c:v>
                </c:pt>
                <c:pt idx="106">
                  <c:v>88.382000000000005</c:v>
                </c:pt>
                <c:pt idx="107">
                  <c:v>87.944999999999993</c:v>
                </c:pt>
                <c:pt idx="108">
                  <c:v>88.873000000000005</c:v>
                </c:pt>
                <c:pt idx="109">
                  <c:v>90.909000000000006</c:v>
                </c:pt>
                <c:pt idx="110">
                  <c:v>92.635999999999996</c:v>
                </c:pt>
                <c:pt idx="111">
                  <c:v>94.545000000000002</c:v>
                </c:pt>
                <c:pt idx="112">
                  <c:v>99.308999999999997</c:v>
                </c:pt>
                <c:pt idx="113">
                  <c:v>103.764</c:v>
                </c:pt>
                <c:pt idx="114">
                  <c:v>106.8</c:v>
                </c:pt>
                <c:pt idx="115">
                  <c:v>110.127</c:v>
                </c:pt>
                <c:pt idx="116">
                  <c:v>111.691</c:v>
                </c:pt>
                <c:pt idx="117">
                  <c:v>113.764</c:v>
                </c:pt>
                <c:pt idx="118">
                  <c:v>112.10899999999999</c:v>
                </c:pt>
                <c:pt idx="119">
                  <c:v>107.727</c:v>
                </c:pt>
                <c:pt idx="120">
                  <c:v>102.745</c:v>
                </c:pt>
                <c:pt idx="121">
                  <c:v>96.745000000000005</c:v>
                </c:pt>
                <c:pt idx="122">
                  <c:v>91.6</c:v>
                </c:pt>
                <c:pt idx="123">
                  <c:v>86.308999999999997</c:v>
                </c:pt>
                <c:pt idx="124">
                  <c:v>83.963999999999999</c:v>
                </c:pt>
                <c:pt idx="125">
                  <c:v>83.2</c:v>
                </c:pt>
                <c:pt idx="126">
                  <c:v>82.927000000000007</c:v>
                </c:pt>
                <c:pt idx="127">
                  <c:v>82.326999999999998</c:v>
                </c:pt>
                <c:pt idx="128">
                  <c:v>81.781999999999996</c:v>
                </c:pt>
                <c:pt idx="129">
                  <c:v>82.709000000000003</c:v>
                </c:pt>
                <c:pt idx="130">
                  <c:v>81.254999999999995</c:v>
                </c:pt>
                <c:pt idx="131">
                  <c:v>82.272999999999996</c:v>
                </c:pt>
                <c:pt idx="132">
                  <c:v>82.308999999999997</c:v>
                </c:pt>
                <c:pt idx="133">
                  <c:v>81.382000000000005</c:v>
                </c:pt>
                <c:pt idx="134">
                  <c:v>82.745000000000005</c:v>
                </c:pt>
                <c:pt idx="135">
                  <c:v>82.691000000000003</c:v>
                </c:pt>
                <c:pt idx="136">
                  <c:v>85.055000000000007</c:v>
                </c:pt>
                <c:pt idx="137">
                  <c:v>85.6</c:v>
                </c:pt>
                <c:pt idx="138">
                  <c:v>88.364000000000004</c:v>
                </c:pt>
                <c:pt idx="139">
                  <c:v>88.055000000000007</c:v>
                </c:pt>
                <c:pt idx="140">
                  <c:v>91.527000000000001</c:v>
                </c:pt>
                <c:pt idx="141">
                  <c:v>92.2</c:v>
                </c:pt>
                <c:pt idx="142">
                  <c:v>92.6</c:v>
                </c:pt>
                <c:pt idx="143">
                  <c:v>94.126999999999995</c:v>
                </c:pt>
                <c:pt idx="144">
                  <c:v>91.873000000000005</c:v>
                </c:pt>
                <c:pt idx="145">
                  <c:v>91.055000000000007</c:v>
                </c:pt>
                <c:pt idx="146">
                  <c:v>88.418000000000006</c:v>
                </c:pt>
                <c:pt idx="147">
                  <c:v>84.781999999999996</c:v>
                </c:pt>
                <c:pt idx="148">
                  <c:v>82.709000000000003</c:v>
                </c:pt>
                <c:pt idx="149">
                  <c:v>82.454999999999998</c:v>
                </c:pt>
                <c:pt idx="150">
                  <c:v>80.635999999999996</c:v>
                </c:pt>
                <c:pt idx="151">
                  <c:v>80.2</c:v>
                </c:pt>
                <c:pt idx="152">
                  <c:v>79.709000000000003</c:v>
                </c:pt>
                <c:pt idx="153">
                  <c:v>79.727000000000004</c:v>
                </c:pt>
                <c:pt idx="154">
                  <c:v>79.326999999999998</c:v>
                </c:pt>
                <c:pt idx="155">
                  <c:v>81.018000000000001</c:v>
                </c:pt>
                <c:pt idx="156">
                  <c:v>79</c:v>
                </c:pt>
                <c:pt idx="157">
                  <c:v>80.018000000000001</c:v>
                </c:pt>
                <c:pt idx="158">
                  <c:v>79.8</c:v>
                </c:pt>
                <c:pt idx="159">
                  <c:v>79.817999999999998</c:v>
                </c:pt>
                <c:pt idx="160">
                  <c:v>79.418000000000006</c:v>
                </c:pt>
                <c:pt idx="161">
                  <c:v>79.164000000000001</c:v>
                </c:pt>
                <c:pt idx="162">
                  <c:v>79.326999999999998</c:v>
                </c:pt>
                <c:pt idx="163">
                  <c:v>79.873000000000005</c:v>
                </c:pt>
                <c:pt idx="164">
                  <c:v>79.745000000000005</c:v>
                </c:pt>
                <c:pt idx="165">
                  <c:v>78.673000000000002</c:v>
                </c:pt>
                <c:pt idx="166">
                  <c:v>78.072999999999993</c:v>
                </c:pt>
                <c:pt idx="167">
                  <c:v>80.472999999999999</c:v>
                </c:pt>
                <c:pt idx="168">
                  <c:v>79.527000000000001</c:v>
                </c:pt>
                <c:pt idx="169">
                  <c:v>78.308999999999997</c:v>
                </c:pt>
                <c:pt idx="170">
                  <c:v>79.126999999999995</c:v>
                </c:pt>
                <c:pt idx="171">
                  <c:v>79.144999999999996</c:v>
                </c:pt>
                <c:pt idx="172">
                  <c:v>77.745000000000005</c:v>
                </c:pt>
                <c:pt idx="173">
                  <c:v>78.509</c:v>
                </c:pt>
                <c:pt idx="174">
                  <c:v>79.873000000000005</c:v>
                </c:pt>
                <c:pt idx="175">
                  <c:v>79.454999999999998</c:v>
                </c:pt>
                <c:pt idx="176">
                  <c:v>79.344999999999999</c:v>
                </c:pt>
                <c:pt idx="177">
                  <c:v>79.326999999999998</c:v>
                </c:pt>
                <c:pt idx="178">
                  <c:v>81</c:v>
                </c:pt>
                <c:pt idx="179">
                  <c:v>79.817999999999998</c:v>
                </c:pt>
                <c:pt idx="180">
                  <c:v>80.617999999999995</c:v>
                </c:pt>
                <c:pt idx="181">
                  <c:v>80.090999999999994</c:v>
                </c:pt>
                <c:pt idx="182">
                  <c:v>79.855000000000004</c:v>
                </c:pt>
                <c:pt idx="183">
                  <c:v>80.745000000000005</c:v>
                </c:pt>
                <c:pt idx="184">
                  <c:v>80.655000000000001</c:v>
                </c:pt>
                <c:pt idx="185">
                  <c:v>78.691000000000003</c:v>
                </c:pt>
                <c:pt idx="186">
                  <c:v>79.655000000000001</c:v>
                </c:pt>
                <c:pt idx="187">
                  <c:v>79.963999999999999</c:v>
                </c:pt>
                <c:pt idx="188">
                  <c:v>78.835999999999999</c:v>
                </c:pt>
                <c:pt idx="189">
                  <c:v>77.981999999999999</c:v>
                </c:pt>
                <c:pt idx="190">
                  <c:v>79.491</c:v>
                </c:pt>
                <c:pt idx="191">
                  <c:v>78.944999999999993</c:v>
                </c:pt>
                <c:pt idx="192">
                  <c:v>79.182000000000002</c:v>
                </c:pt>
                <c:pt idx="193">
                  <c:v>79.617999999999995</c:v>
                </c:pt>
                <c:pt idx="194">
                  <c:v>80.254999999999995</c:v>
                </c:pt>
                <c:pt idx="195">
                  <c:v>80.055000000000007</c:v>
                </c:pt>
                <c:pt idx="196">
                  <c:v>78.691000000000003</c:v>
                </c:pt>
                <c:pt idx="197">
                  <c:v>80.254999999999995</c:v>
                </c:pt>
                <c:pt idx="198">
                  <c:v>79.364000000000004</c:v>
                </c:pt>
                <c:pt idx="199">
                  <c:v>78.817999999999998</c:v>
                </c:pt>
                <c:pt idx="200">
                  <c:v>78.344999999999999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B!$Y$22:$Y$222</c:f>
              <c:numCache>
                <c:formatCode>0.00</c:formatCode>
                <c:ptCount val="201"/>
                <c:pt idx="0">
                  <c:v>92.299961131141103</c:v>
                </c:pt>
                <c:pt idx="1">
                  <c:v>92.239887214778051</c:v>
                </c:pt>
                <c:pt idx="2">
                  <c:v>92.179819269357083</c:v>
                </c:pt>
                <c:pt idx="3">
                  <c:v>92.119757793657385</c:v>
                </c:pt>
                <c:pt idx="4">
                  <c:v>92.059703327093516</c:v>
                </c:pt>
                <c:pt idx="5">
                  <c:v>91.999656452908127</c:v>
                </c:pt>
                <c:pt idx="6">
                  <c:v>91.939617801601571</c:v>
                </c:pt>
                <c:pt idx="7">
                  <c:v>91.879588054613905</c:v>
                </c:pt>
                <c:pt idx="8">
                  <c:v>91.819567948276486</c:v>
                </c:pt>
                <c:pt idx="9">
                  <c:v>91.759558278049681</c:v>
                </c:pt>
                <c:pt idx="10">
                  <c:v>91.699559903065875</c:v>
                </c:pt>
                <c:pt idx="11">
                  <c:v>91.639573750996192</c:v>
                </c:pt>
                <c:pt idx="12">
                  <c:v>91.579600823260776</c:v>
                </c:pt>
                <c:pt idx="13">
                  <c:v>91.519642200603528</c:v>
                </c:pt>
                <c:pt idx="14">
                  <c:v>91.459699049051849</c:v>
                </c:pt>
                <c:pt idx="15">
                  <c:v>91.399772626283919</c:v>
                </c:pt>
                <c:pt idx="16">
                  <c:v>91.339864288425261</c:v>
                </c:pt>
                <c:pt idx="17">
                  <c:v>91.279975497297514</c:v>
                </c:pt>
                <c:pt idx="18">
                  <c:v>91.220107828142105</c:v>
                </c:pt>
                <c:pt idx="19">
                  <c:v>91.160262977842009</c:v>
                </c:pt>
                <c:pt idx="20">
                  <c:v>91.100442773663929</c:v>
                </c:pt>
                <c:pt idx="21">
                  <c:v>91.040649182543262</c:v>
                </c:pt>
                <c:pt idx="22">
                  <c:v>90.980884320933185</c:v>
                </c:pt>
                <c:pt idx="23">
                  <c:v>90.921150465237432</c:v>
                </c:pt>
                <c:pt idx="24">
                  <c:v>90.861450062845577</c:v>
                </c:pt>
                <c:pt idx="25">
                  <c:v>90.801785743786112</c:v>
                </c:pt>
                <c:pt idx="26">
                  <c:v>90.74216033301083</c:v>
                </c:pt>
                <c:pt idx="27">
                  <c:v>90.682576863321444</c:v>
                </c:pt>
                <c:pt idx="28">
                  <c:v>90.623038588957201</c:v>
                </c:pt>
                <c:pt idx="29">
                  <c:v>90.563548999916222</c:v>
                </c:pt>
                <c:pt idx="30">
                  <c:v>90.504111837375177</c:v>
                </c:pt>
                <c:pt idx="31">
                  <c:v>90.444731111919864</c:v>
                </c:pt>
                <c:pt idx="32">
                  <c:v>90.385411132095058</c:v>
                </c:pt>
                <c:pt idx="33">
                  <c:v>90.326156573977514</c:v>
                </c:pt>
                <c:pt idx="34">
                  <c:v>90.266972709185367</c:v>
                </c:pt>
                <c:pt idx="35">
                  <c:v>90.207866210973592</c:v>
                </c:pt>
                <c:pt idx="36">
                  <c:v>90.1488479386813</c:v>
                </c:pt>
                <c:pt idx="37">
                  <c:v>90.089942054587908</c:v>
                </c:pt>
                <c:pt idx="38">
                  <c:v>90.031214059617028</c:v>
                </c:pt>
                <c:pt idx="39">
                  <c:v>89.972851468181233</c:v>
                </c:pt>
                <c:pt idx="40">
                  <c:v>89.915380504659893</c:v>
                </c:pt>
                <c:pt idx="41">
                  <c:v>89.860208055796477</c:v>
                </c:pt>
                <c:pt idx="42">
                  <c:v>89.810879827022333</c:v>
                </c:pt>
                <c:pt idx="43">
                  <c:v>89.775780701722326</c:v>
                </c:pt>
                <c:pt idx="44">
                  <c:v>89.773463173601286</c:v>
                </c:pt>
                <c:pt idx="45">
                  <c:v>89.842235290701552</c:v>
                </c:pt>
                <c:pt idx="46">
                  <c:v>90.055692680765219</c:v>
                </c:pt>
                <c:pt idx="47">
                  <c:v>90.544869083679401</c:v>
                </c:pt>
                <c:pt idx="48">
                  <c:v>91.524795595565649</c:v>
                </c:pt>
                <c:pt idx="49">
                  <c:v>93.318069018775901</c:v>
                </c:pt>
                <c:pt idx="50">
                  <c:v>96.361357291728012</c:v>
                </c:pt>
                <c:pt idx="51">
                  <c:v>101.17551379372435</c:v>
                </c:pt>
                <c:pt idx="52">
                  <c:v>108.28101368282857</c:v>
                </c:pt>
                <c:pt idx="53">
                  <c:v>118.05272195976431</c:v>
                </c:pt>
                <c:pt idx="54">
                  <c:v>130.53285176446158</c:v>
                </c:pt>
                <c:pt idx="55">
                  <c:v>145.25216651615895</c:v>
                </c:pt>
                <c:pt idx="56">
                  <c:v>161.13259889032119</c:v>
                </c:pt>
                <c:pt idx="57">
                  <c:v>176.54202665366395</c:v>
                </c:pt>
                <c:pt idx="58">
                  <c:v>189.53378043015263</c:v>
                </c:pt>
                <c:pt idx="59">
                  <c:v>198.23670497966611</c:v>
                </c:pt>
                <c:pt idx="60">
                  <c:v>201.29254560090536</c:v>
                </c:pt>
                <c:pt idx="61">
                  <c:v>198.2007625374153</c:v>
                </c:pt>
                <c:pt idx="62">
                  <c:v>189.45039747373585</c:v>
                </c:pt>
                <c:pt idx="63">
                  <c:v>176.39122287750334</c:v>
                </c:pt>
                <c:pt idx="64">
                  <c:v>160.89088738491208</c:v>
                </c:pt>
                <c:pt idx="65">
                  <c:v>144.89792691091822</c:v>
                </c:pt>
                <c:pt idx="66">
                  <c:v>130.0509618709664</c:v>
                </c:pt>
                <c:pt idx="67">
                  <c:v>117.43893296661369</c:v>
                </c:pt>
                <c:pt idx="68">
                  <c:v>107.54985837189162</c:v>
                </c:pt>
                <c:pt idx="69">
                  <c:v>100.38136019040576</c:v>
                </c:pt>
                <c:pt idx="70">
                  <c:v>95.65072601264302</c:v>
                </c:pt>
                <c:pt idx="71">
                  <c:v>93.038716815054201</c:v>
                </c:pt>
                <c:pt idx="72">
                  <c:v>92.411062987493438</c:v>
                </c:pt>
                <c:pt idx="73">
                  <c:v>93.959411895356368</c:v>
                </c:pt>
                <c:pt idx="74">
                  <c:v>98.183707390990207</c:v>
                </c:pt>
                <c:pt idx="75">
                  <c:v>105.63593075546318</c:v>
                </c:pt>
                <c:pt idx="76">
                  <c:v>116.42354541358696</c:v>
                </c:pt>
                <c:pt idx="77">
                  <c:v>129.65112545180486</c:v>
                </c:pt>
                <c:pt idx="78">
                  <c:v>143.16045567183573</c:v>
                </c:pt>
                <c:pt idx="79">
                  <c:v>153.91325610544803</c:v>
                </c:pt>
                <c:pt idx="80">
                  <c:v>159.02931253332332</c:v>
                </c:pt>
                <c:pt idx="81">
                  <c:v>157.00952099884279</c:v>
                </c:pt>
                <c:pt idx="82">
                  <c:v>148.43112290466939</c:v>
                </c:pt>
                <c:pt idx="83">
                  <c:v>135.67229939947725</c:v>
                </c:pt>
                <c:pt idx="84">
                  <c:v>121.8413604708945</c:v>
                </c:pt>
                <c:pt idx="85">
                  <c:v>109.56303623251881</c:v>
                </c:pt>
                <c:pt idx="86">
                  <c:v>100.25523795562846</c:v>
                </c:pt>
                <c:pt idx="87">
                  <c:v>94.105624083384654</c:v>
                </c:pt>
                <c:pt idx="88">
                  <c:v>90.518998464665316</c:v>
                </c:pt>
                <c:pt idx="89">
                  <c:v>88.651051359230877</c:v>
                </c:pt>
                <c:pt idx="90">
                  <c:v>87.766965842265506</c:v>
                </c:pt>
                <c:pt idx="91">
                  <c:v>87.371562459615987</c:v>
                </c:pt>
                <c:pt idx="92">
                  <c:v>87.188393510251416</c:v>
                </c:pt>
                <c:pt idx="93">
                  <c:v>87.085694992339427</c:v>
                </c:pt>
                <c:pt idx="94">
                  <c:v>87.008938645204182</c:v>
                </c:pt>
                <c:pt idx="95">
                  <c:v>86.938297508027247</c:v>
                </c:pt>
                <c:pt idx="96">
                  <c:v>86.867354636792825</c:v>
                </c:pt>
                <c:pt idx="97">
                  <c:v>86.794215494510823</c:v>
                </c:pt>
                <c:pt idx="98">
                  <c:v>86.718344045563128</c:v>
                </c:pt>
                <c:pt idx="99">
                  <c:v>86.63961114951843</c:v>
                </c:pt>
                <c:pt idx="100">
                  <c:v>86.558128414699198</c:v>
                </c:pt>
                <c:pt idx="101">
                  <c:v>86.474491666101457</c:v>
                </c:pt>
                <c:pt idx="102">
                  <c:v>86.390622960085551</c:v>
                </c:pt>
                <c:pt idx="103">
                  <c:v>86.311897141406632</c:v>
                </c:pt>
                <c:pt idx="104">
                  <c:v>86.251815554339657</c:v>
                </c:pt>
                <c:pt idx="105">
                  <c:v>86.240900853704701</c:v>
                </c:pt>
                <c:pt idx="106">
                  <c:v>86.340916039890402</c:v>
                </c:pt>
                <c:pt idx="107">
                  <c:v>86.66264944680492</c:v>
                </c:pt>
                <c:pt idx="108">
                  <c:v>87.379471450145743</c:v>
                </c:pt>
                <c:pt idx="109">
                  <c:v>88.721165375348505</c:v>
                </c:pt>
                <c:pt idx="110">
                  <c:v>90.92888155965322</c:v>
                </c:pt>
                <c:pt idx="111">
                  <c:v>94.16113130972829</c:v>
                </c:pt>
                <c:pt idx="112">
                  <c:v>98.367427516979532</c:v>
                </c:pt>
                <c:pt idx="113">
                  <c:v>103.18208458402995</c:v>
                </c:pt>
                <c:pt idx="114">
                  <c:v>107.91130406853516</c:v>
                </c:pt>
                <c:pt idx="115">
                  <c:v>111.66478240876621</c:v>
                </c:pt>
                <c:pt idx="116">
                  <c:v>113.61435595668861</c:v>
                </c:pt>
                <c:pt idx="117">
                  <c:v>113.28105027396002</c:v>
                </c:pt>
                <c:pt idx="118">
                  <c:v>110.71514131788402</c:v>
                </c:pt>
                <c:pt idx="119">
                  <c:v>106.47690414135201</c:v>
                </c:pt>
                <c:pt idx="120">
                  <c:v>101.42812920985631</c:v>
                </c:pt>
                <c:pt idx="121">
                  <c:v>96.440277644487864</c:v>
                </c:pt>
                <c:pt idx="122">
                  <c:v>92.153545606739442</c:v>
                </c:pt>
                <c:pt idx="123">
                  <c:v>88.872476723029536</c:v>
                </c:pt>
                <c:pt idx="124">
                  <c:v>86.600823091211993</c:v>
                </c:pt>
                <c:pt idx="125">
                  <c:v>85.156677669254265</c:v>
                </c:pt>
                <c:pt idx="126">
                  <c:v>84.296031782145874</c:v>
                </c:pt>
                <c:pt idx="127">
                  <c:v>83.798583034624073</c:v>
                </c:pt>
                <c:pt idx="128">
                  <c:v>83.505366998892868</c:v>
                </c:pt>
                <c:pt idx="129">
                  <c:v>83.321514776017665</c:v>
                </c:pt>
                <c:pt idx="130">
                  <c:v>83.203611312558664</c:v>
                </c:pt>
                <c:pt idx="131">
                  <c:v>83.145876347644773</c:v>
                </c:pt>
                <c:pt idx="132">
                  <c:v>83.170994665337204</c:v>
                </c:pt>
                <c:pt idx="133">
                  <c:v>83.324762308020894</c:v>
                </c:pt>
                <c:pt idx="134">
                  <c:v>83.670064666460519</c:v>
                </c:pt>
                <c:pt idx="135">
                  <c:v>84.274914205387148</c:v>
                </c:pt>
                <c:pt idx="136">
                  <c:v>85.191339569600842</c:v>
                </c:pt>
                <c:pt idx="137">
                  <c:v>86.426818088427169</c:v>
                </c:pt>
                <c:pt idx="138">
                  <c:v>87.916471907143915</c:v>
                </c:pt>
                <c:pt idx="139">
                  <c:v>89.50926009480574</c:v>
                </c:pt>
                <c:pt idx="140">
                  <c:v>90.980816481045395</c:v>
                </c:pt>
                <c:pt idx="141">
                  <c:v>92.077155842053017</c:v>
                </c:pt>
                <c:pt idx="142">
                  <c:v>92.579514527289589</c:v>
                </c:pt>
                <c:pt idx="143">
                  <c:v>92.368075399781333</c:v>
                </c:pt>
                <c:pt idx="144">
                  <c:v>91.459168685780185</c:v>
                </c:pt>
                <c:pt idx="145">
                  <c:v>90.000118094981332</c:v>
                </c:pt>
                <c:pt idx="146">
                  <c:v>88.223961270096424</c:v>
                </c:pt>
                <c:pt idx="147">
                  <c:v>86.383119773729035</c:v>
                </c:pt>
                <c:pt idx="148">
                  <c:v>84.687821640452981</c:v>
                </c:pt>
                <c:pt idx="149">
                  <c:v>83.269210286360533</c:v>
                </c:pt>
                <c:pt idx="150">
                  <c:v>82.173463884638906</c:v>
                </c:pt>
                <c:pt idx="151">
                  <c:v>81.380075619011222</c:v>
                </c:pt>
                <c:pt idx="152">
                  <c:v>80.830784964688021</c:v>
                </c:pt>
                <c:pt idx="153">
                  <c:v>80.456586992188676</c:v>
                </c:pt>
                <c:pt idx="154">
                  <c:v>80.195761412667906</c:v>
                </c:pt>
                <c:pt idx="155">
                  <c:v>80.001830859065947</c:v>
                </c:pt>
                <c:pt idx="156">
                  <c:v>79.844096010893125</c:v>
                </c:pt>
                <c:pt idx="157">
                  <c:v>79.704405286950006</c:v>
                </c:pt>
                <c:pt idx="158">
                  <c:v>79.573037867952181</c:v>
                </c:pt>
                <c:pt idx="159">
                  <c:v>79.445242833335953</c:v>
                </c:pt>
                <c:pt idx="160">
                  <c:v>79.318889741905792</c:v>
                </c:pt>
                <c:pt idx="161">
                  <c:v>79.193098151161024</c:v>
                </c:pt>
                <c:pt idx="162">
                  <c:v>79.067531057517996</c:v>
                </c:pt>
                <c:pt idx="163">
                  <c:v>78.942067916304396</c:v>
                </c:pt>
                <c:pt idx="164">
                  <c:v>78.816667502143204</c:v>
                </c:pt>
                <c:pt idx="165">
                  <c:v>78.691315443144234</c:v>
                </c:pt>
                <c:pt idx="166">
                  <c:v>78.566005827607484</c:v>
                </c:pt>
                <c:pt idx="167">
                  <c:v>78.440735274377445</c:v>
                </c:pt>
                <c:pt idx="168">
                  <c:v>78.315501169589496</c:v>
                </c:pt>
                <c:pt idx="169">
                  <c:v>78.190301180959352</c:v>
                </c:pt>
                <c:pt idx="170">
                  <c:v>78.065133132285126</c:v>
                </c:pt>
                <c:pt idx="171">
                  <c:v>77.939994971398221</c:v>
                </c:pt>
                <c:pt idx="172">
                  <c:v>77.814884760326862</c:v>
                </c:pt>
                <c:pt idx="173">
                  <c:v>77.689800670195609</c:v>
                </c:pt>
                <c:pt idx="174">
                  <c:v>77.564740976947576</c:v>
                </c:pt>
                <c:pt idx="175">
                  <c:v>77.439704057118817</c:v>
                </c:pt>
                <c:pt idx="176">
                  <c:v>77.31468838356075</c:v>
                </c:pt>
                <c:pt idx="177">
                  <c:v>77.18969252112926</c:v>
                </c:pt>
                <c:pt idx="178">
                  <c:v>77.064715122378701</c:v>
                </c:pt>
                <c:pt idx="179">
                  <c:v>76.93975492329217</c:v>
                </c:pt>
                <c:pt idx="180">
                  <c:v>76.814810739077316</c:v>
                </c:pt>
                <c:pt idx="181">
                  <c:v>76.689881460049548</c:v>
                </c:pt>
                <c:pt idx="182">
                  <c:v>76.564966047620857</c:v>
                </c:pt>
                <c:pt idx="183">
                  <c:v>76.440063530408281</c:v>
                </c:pt>
                <c:pt idx="184">
                  <c:v>76.315173000472655</c:v>
                </c:pt>
                <c:pt idx="185">
                  <c:v>76.190293609695345</c:v>
                </c:pt>
                <c:pt idx="186">
                  <c:v>76.065424566298546</c:v>
                </c:pt>
                <c:pt idx="187">
                  <c:v>75.940565131512002</c:v>
                </c:pt>
                <c:pt idx="188">
                  <c:v>75.815714616387908</c:v>
                </c:pt>
                <c:pt idx="189">
                  <c:v>75.690872378764126</c:v>
                </c:pt>
                <c:pt idx="190">
                  <c:v>75.566037820374291</c:v>
                </c:pt>
                <c:pt idx="191">
                  <c:v>75.441210384102945</c:v>
                </c:pt>
                <c:pt idx="192">
                  <c:v>75.316389551382599</c:v>
                </c:pt>
                <c:pt idx="193">
                  <c:v>75.19157483972927</c:v>
                </c:pt>
                <c:pt idx="194">
                  <c:v>75.066765800412327</c:v>
                </c:pt>
                <c:pt idx="195">
                  <c:v>74.941962016254379</c:v>
                </c:pt>
                <c:pt idx="196">
                  <c:v>74.817163099556367</c:v>
                </c:pt>
                <c:pt idx="197">
                  <c:v>74.692368690142729</c:v>
                </c:pt>
                <c:pt idx="198">
                  <c:v>74.56757845352233</c:v>
                </c:pt>
                <c:pt idx="199">
                  <c:v>74.442792079159091</c:v>
                </c:pt>
                <c:pt idx="200">
                  <c:v>74.318009278848024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B!$BE$22:$BE$222</c:f>
              <c:numCache>
                <c:formatCode>General</c:formatCode>
                <c:ptCount val="201"/>
                <c:pt idx="0">
                  <c:v>92.299961131141103</c:v>
                </c:pt>
                <c:pt idx="1">
                  <c:v>92.239887214778051</c:v>
                </c:pt>
                <c:pt idx="2">
                  <c:v>92.179819269357083</c:v>
                </c:pt>
                <c:pt idx="3">
                  <c:v>92.119757793657385</c:v>
                </c:pt>
                <c:pt idx="4">
                  <c:v>92.059703327093516</c:v>
                </c:pt>
                <c:pt idx="5">
                  <c:v>91.999656452908127</c:v>
                </c:pt>
                <c:pt idx="6">
                  <c:v>91.939617801601571</c:v>
                </c:pt>
                <c:pt idx="7">
                  <c:v>91.879588054613905</c:v>
                </c:pt>
                <c:pt idx="8">
                  <c:v>91.819567948276486</c:v>
                </c:pt>
                <c:pt idx="9">
                  <c:v>91.759558278049681</c:v>
                </c:pt>
                <c:pt idx="10">
                  <c:v>91.699559903065875</c:v>
                </c:pt>
                <c:pt idx="11">
                  <c:v>91.639573750996192</c:v>
                </c:pt>
                <c:pt idx="12">
                  <c:v>91.579600823260776</c:v>
                </c:pt>
                <c:pt idx="13">
                  <c:v>91.519642200603528</c:v>
                </c:pt>
                <c:pt idx="14">
                  <c:v>91.459699049051849</c:v>
                </c:pt>
                <c:pt idx="15">
                  <c:v>91.399772626283919</c:v>
                </c:pt>
                <c:pt idx="16">
                  <c:v>91.339864288425261</c:v>
                </c:pt>
                <c:pt idx="17">
                  <c:v>91.279975497297514</c:v>
                </c:pt>
                <c:pt idx="18">
                  <c:v>91.220107828142105</c:v>
                </c:pt>
                <c:pt idx="19">
                  <c:v>91.160262977842009</c:v>
                </c:pt>
                <c:pt idx="20">
                  <c:v>91.100442773663929</c:v>
                </c:pt>
                <c:pt idx="21">
                  <c:v>91.040649182543262</c:v>
                </c:pt>
                <c:pt idx="22">
                  <c:v>90.980884320933185</c:v>
                </c:pt>
                <c:pt idx="23">
                  <c:v>90.921150465237432</c:v>
                </c:pt>
                <c:pt idx="24">
                  <c:v>90.861450062845549</c:v>
                </c:pt>
                <c:pt idx="25">
                  <c:v>90.801785743785913</c:v>
                </c:pt>
                <c:pt idx="26">
                  <c:v>90.742160333009451</c:v>
                </c:pt>
                <c:pt idx="27">
                  <c:v>90.682576863312633</c:v>
                </c:pt>
                <c:pt idx="28">
                  <c:v>90.62303858890381</c:v>
                </c:pt>
                <c:pt idx="29">
                  <c:v>90.56354899961039</c:v>
                </c:pt>
                <c:pt idx="30">
                  <c:v>90.504111835717538</c:v>
                </c:pt>
                <c:pt idx="31">
                  <c:v>90.444731103419656</c:v>
                </c:pt>
                <c:pt idx="32">
                  <c:v>90.385411090855953</c:v>
                </c:pt>
                <c:pt idx="33">
                  <c:v>90.326156384687323</c:v>
                </c:pt>
                <c:pt idx="34">
                  <c:v>90.266971887158533</c:v>
                </c:pt>
                <c:pt idx="35">
                  <c:v>90.20786283356999</c:v>
                </c:pt>
                <c:pt idx="36">
                  <c:v>90.148834810063633</c:v>
                </c:pt>
                <c:pt idx="37">
                  <c:v>90.08989377160249</c:v>
                </c:pt>
                <c:pt idx="38">
                  <c:v>90.031046059994722</c:v>
                </c:pt>
                <c:pt idx="39">
                  <c:v>89.97229842178001</c:v>
                </c:pt>
                <c:pt idx="40">
                  <c:v>89.913658025757172</c:v>
                </c:pt>
                <c:pt idx="41">
                  <c:v>89.855132479888198</c:v>
                </c:pt>
                <c:pt idx="42">
                  <c:v>89.796729847261673</c:v>
                </c:pt>
                <c:pt idx="43">
                  <c:v>89.738458660741259</c:v>
                </c:pt>
                <c:pt idx="44">
                  <c:v>89.68032793585688</c:v>
                </c:pt>
                <c:pt idx="45">
                  <c:v>89.622347181420679</c:v>
                </c:pt>
                <c:pt idx="46">
                  <c:v>89.564526407263529</c:v>
                </c:pt>
                <c:pt idx="47">
                  <c:v>89.506876128390132</c:v>
                </c:pt>
                <c:pt idx="48">
                  <c:v>89.449407364741461</c:v>
                </c:pt>
                <c:pt idx="49">
                  <c:v>89.392131635630903</c:v>
                </c:pt>
                <c:pt idx="50">
                  <c:v>89.335060947784086</c:v>
                </c:pt>
                <c:pt idx="51">
                  <c:v>89.27820777576197</c:v>
                </c:pt>
                <c:pt idx="52">
                  <c:v>89.22158503338153</c:v>
                </c:pt>
                <c:pt idx="53">
                  <c:v>89.165206034568911</c:v>
                </c:pt>
                <c:pt idx="54">
                  <c:v>89.109084441885201</c:v>
                </c:pt>
                <c:pt idx="55">
                  <c:v>89.053234200759505</c:v>
                </c:pt>
                <c:pt idx="56">
                  <c:v>88.997669457245536</c:v>
                </c:pt>
                <c:pt idx="57">
                  <c:v>88.942404456894593</c:v>
                </c:pt>
                <c:pt idx="58">
                  <c:v>88.88745342211044</c:v>
                </c:pt>
                <c:pt idx="59">
                  <c:v>88.832830405129727</c:v>
                </c:pt>
                <c:pt idx="60">
                  <c:v>88.778549113562903</c:v>
                </c:pt>
                <c:pt idx="61">
                  <c:v>88.724622705247484</c:v>
                </c:pt>
                <c:pt idx="62">
                  <c:v>88.671063549022719</c:v>
                </c:pt>
                <c:pt idx="63">
                  <c:v>88.617882947951273</c:v>
                </c:pt>
                <c:pt idx="64">
                  <c:v>88.565090821512513</c:v>
                </c:pt>
                <c:pt idx="65">
                  <c:v>88.512695343400992</c:v>
                </c:pt>
                <c:pt idx="66">
                  <c:v>88.460702531815556</c:v>
                </c:pt>
                <c:pt idx="67">
                  <c:v>88.409115789557163</c:v>
                </c:pt>
                <c:pt idx="68">
                  <c:v>88.357935391908711</c:v>
                </c:pt>
                <c:pt idx="69">
                  <c:v>88.307157921195625</c:v>
                </c:pt>
                <c:pt idx="70">
                  <c:v>88.256775648168642</c:v>
                </c:pt>
                <c:pt idx="71">
                  <c:v>88.206775861961987</c:v>
                </c:pt>
                <c:pt idx="72">
                  <c:v>88.157140152403358</c:v>
                </c:pt>
                <c:pt idx="73">
                  <c:v>88.107843650927748</c:v>
                </c:pt>
                <c:pt idx="74">
                  <c:v>88.058854239296323</c:v>
                </c:pt>
                <c:pt idx="75">
                  <c:v>88.010131738748186</c:v>
                </c:pt>
                <c:pt idx="76">
                  <c:v>87.961627096085806</c:v>
                </c:pt>
                <c:pt idx="77">
                  <c:v>87.913281587445923</c:v>
                </c:pt>
                <c:pt idx="78">
                  <c:v>87.865026065013964</c:v>
                </c:pt>
                <c:pt idx="79">
                  <c:v>87.816780276518855</c:v>
                </c:pt>
                <c:pt idx="80">
                  <c:v>87.768452291744012</c:v>
                </c:pt>
                <c:pt idx="81">
                  <c:v>87.719938074183062</c:v>
                </c:pt>
                <c:pt idx="82">
                  <c:v>87.671121238960481</c:v>
                </c:pt>
                <c:pt idx="83">
                  <c:v>87.621873039772623</c:v>
                </c:pt>
                <c:pt idx="84">
                  <c:v>87.572052627391685</c:v>
                </c:pt>
                <c:pt idx="85">
                  <c:v>87.521507619726236</c:v>
                </c:pt>
                <c:pt idx="86">
                  <c:v>87.470075018102918</c:v>
                </c:pt>
                <c:pt idx="87">
                  <c:v>87.417582495995205</c:v>
                </c:pt>
                <c:pt idx="88">
                  <c:v>87.363850074724525</c:v>
                </c:pt>
                <c:pt idx="89">
                  <c:v>87.308692185790861</c:v>
                </c:pt>
                <c:pt idx="90">
                  <c:v>87.251920101856157</c:v>
                </c:pt>
                <c:pt idx="91">
                  <c:v>87.193344698747524</c:v>
                </c:pt>
                <c:pt idx="92">
                  <c:v>87.132779490259324</c:v>
                </c:pt>
                <c:pt idx="93">
                  <c:v>87.070043857406077</c:v>
                </c:pt>
                <c:pt idx="94">
                  <c:v>87.004966375717999</c:v>
                </c:pt>
                <c:pt idx="95">
                  <c:v>86.937388129854014</c:v>
                </c:pt>
                <c:pt idx="96">
                  <c:v>86.867165895804931</c:v>
                </c:pt>
                <c:pt idx="97">
                  <c:v>86.794175068544689</c:v>
                </c:pt>
                <c:pt idx="98">
                  <c:v>86.718312217948451</c:v>
                </c:pt>
                <c:pt idx="99">
                  <c:v>86.63949716829822</c:v>
                </c:pt>
                <c:pt idx="100">
                  <c:v>86.557674516203036</c:v>
                </c:pt>
                <c:pt idx="101">
                  <c:v>86.472814527051128</c:v>
                </c:pt>
                <c:pt idx="102">
                  <c:v>86.38491337938062</c:v>
                </c:pt>
                <c:pt idx="103">
                  <c:v>86.293992757603874</c:v>
                </c:pt>
                <c:pt idx="104">
                  <c:v>86.200098823991226</c:v>
                </c:pt>
                <c:pt idx="105">
                  <c:v>86.103300628458229</c:v>
                </c:pt>
                <c:pt idx="106">
                  <c:v>86.003688037597797</c:v>
                </c:pt>
                <c:pt idx="107">
                  <c:v>85.901369281172094</c:v>
                </c:pt>
                <c:pt idx="108">
                  <c:v>85.796468224184494</c:v>
                </c:pt>
                <c:pt idx="109">
                  <c:v>85.689121475603315</c:v>
                </c:pt>
                <c:pt idx="110">
                  <c:v>85.579475441315722</c:v>
                </c:pt>
                <c:pt idx="111">
                  <c:v>85.467683419938624</c:v>
                </c:pt>
                <c:pt idx="112">
                  <c:v>85.353902827001249</c:v>
                </c:pt>
                <c:pt idx="113">
                  <c:v>85.238292617181528</c:v>
                </c:pt>
                <c:pt idx="114">
                  <c:v>85.121010957149053</c:v>
                </c:pt>
                <c:pt idx="115">
                  <c:v>85.002213184421208</c:v>
                </c:pt>
                <c:pt idx="116">
                  <c:v>84.882050071522812</c:v>
                </c:pt>
                <c:pt idx="117">
                  <c:v>84.760666400429244</c:v>
                </c:pt>
                <c:pt idx="118">
                  <c:v>84.638199840253222</c:v>
                </c:pt>
                <c:pt idx="119">
                  <c:v>84.514780111637819</c:v>
                </c:pt>
                <c:pt idx="120">
                  <c:v>84.390528414349362</c:v>
                </c:pt>
                <c:pt idx="121">
                  <c:v>84.265557089964943</c:v>
                </c:pt>
                <c:pt idx="122">
                  <c:v>84.139969489046536</c:v>
                </c:pt>
                <c:pt idx="123">
                  <c:v>84.013860011449438</c:v>
                </c:pt>
                <c:pt idx="124">
                  <c:v>83.887314289063241</c:v>
                </c:pt>
                <c:pt idx="125">
                  <c:v>83.760409481977007</c:v>
                </c:pt>
                <c:pt idx="126">
                  <c:v>83.633214661469694</c:v>
                </c:pt>
                <c:pt idx="127">
                  <c:v>83.505791256075781</c:v>
                </c:pt>
                <c:pt idx="128">
                  <c:v>83.378193540028676</c:v>
                </c:pt>
                <c:pt idx="129">
                  <c:v>83.250469146464695</c:v>
                </c:pt>
                <c:pt idx="130">
                  <c:v>83.122659590739502</c:v>
                </c:pt>
                <c:pt idx="131">
                  <c:v>82.994800791977724</c:v>
                </c:pt>
                <c:pt idx="132">
                  <c:v>82.866923583484521</c:v>
                </c:pt>
                <c:pt idx="133">
                  <c:v>82.739054204865681</c:v>
                </c:pt>
                <c:pt idx="134">
                  <c:v>82.611214770621572</c:v>
                </c:pt>
                <c:pt idx="135">
                  <c:v>82.483423711606989</c:v>
                </c:pt>
                <c:pt idx="136">
                  <c:v>82.355696187098971</c:v>
                </c:pt>
                <c:pt idx="137">
                  <c:v>82.228044466315012</c:v>
                </c:pt>
                <c:pt idx="138">
                  <c:v>82.100478279099605</c:v>
                </c:pt>
                <c:pt idx="139">
                  <c:v>81.973005136177051</c:v>
                </c:pt>
                <c:pt idx="140">
                  <c:v>81.845630619882499</c:v>
                </c:pt>
                <c:pt idx="141">
                  <c:v>81.718358646656156</c:v>
                </c:pt>
                <c:pt idx="142">
                  <c:v>81.591191702842153</c:v>
                </c:pt>
                <c:pt idx="143">
                  <c:v>81.46413105549675</c:v>
                </c:pt>
                <c:pt idx="144">
                  <c:v>81.337176939998514</c:v>
                </c:pt>
                <c:pt idx="145">
                  <c:v>81.210328726281006</c:v>
                </c:pt>
                <c:pt idx="146">
                  <c:v>81.083585065493182</c:v>
                </c:pt>
                <c:pt idx="147">
                  <c:v>80.956944018843004</c:v>
                </c:pt>
                <c:pt idx="148">
                  <c:v>80.830403170305104</c:v>
                </c:pt>
                <c:pt idx="149">
                  <c:v>80.703959724784909</c:v>
                </c:pt>
                <c:pt idx="150">
                  <c:v>80.577610593230091</c:v>
                </c:pt>
                <c:pt idx="151">
                  <c:v>80.451352466074937</c:v>
                </c:pt>
                <c:pt idx="152">
                  <c:v>80.325181876295346</c:v>
                </c:pt>
                <c:pt idx="153">
                  <c:v>80.199095253246</c:v>
                </c:pt>
                <c:pt idx="154">
                  <c:v>80.073088968347065</c:v>
                </c:pt>
                <c:pt idx="155">
                  <c:v>79.947159373588647</c:v>
                </c:pt>
                <c:pt idx="156">
                  <c:v>79.821302833727586</c:v>
                </c:pt>
                <c:pt idx="157">
                  <c:v>79.695515752962933</c:v>
                </c:pt>
                <c:pt idx="158">
                  <c:v>79.569794596795191</c:v>
                </c:pt>
                <c:pt idx="159">
                  <c:v>79.444135909698502</c:v>
                </c:pt>
                <c:pt idx="160">
                  <c:v>79.318536329166804</c:v>
                </c:pt>
                <c:pt idx="161">
                  <c:v>79.192992596631385</c:v>
                </c:pt>
                <c:pt idx="162">
                  <c:v>79.067501565690407</c:v>
                </c:pt>
                <c:pt idx="163">
                  <c:v>78.942060208039436</c:v>
                </c:pt>
                <c:pt idx="164">
                  <c:v>78.816665617445423</c:v>
                </c:pt>
                <c:pt idx="165">
                  <c:v>78.691315012065161</c:v>
                </c:pt>
                <c:pt idx="166">
                  <c:v>78.566005735371093</c:v>
                </c:pt>
                <c:pt idx="167">
                  <c:v>78.440735255915484</c:v>
                </c:pt>
                <c:pt idx="168">
                  <c:v>78.31550116613262</c:v>
                </c:pt>
                <c:pt idx="169">
                  <c:v>78.190301180353842</c:v>
                </c:pt>
                <c:pt idx="170">
                  <c:v>78.065133132185906</c:v>
                </c:pt>
                <c:pt idx="171">
                  <c:v>77.939994971383015</c:v>
                </c:pt>
                <c:pt idx="172">
                  <c:v>77.814884760324688</c:v>
                </c:pt>
                <c:pt idx="173">
                  <c:v>77.689800670195311</c:v>
                </c:pt>
                <c:pt idx="174">
                  <c:v>77.564740976947533</c:v>
                </c:pt>
                <c:pt idx="175">
                  <c:v>77.439704057118817</c:v>
                </c:pt>
                <c:pt idx="176">
                  <c:v>77.31468838356075</c:v>
                </c:pt>
                <c:pt idx="177">
                  <c:v>77.18969252112926</c:v>
                </c:pt>
                <c:pt idx="178">
                  <c:v>77.064715122378701</c:v>
                </c:pt>
                <c:pt idx="179">
                  <c:v>76.93975492329217</c:v>
                </c:pt>
                <c:pt idx="180">
                  <c:v>76.814810739077316</c:v>
                </c:pt>
                <c:pt idx="181">
                  <c:v>76.689881460049548</c:v>
                </c:pt>
                <c:pt idx="182">
                  <c:v>76.564966047620857</c:v>
                </c:pt>
                <c:pt idx="183">
                  <c:v>76.440063530408281</c:v>
                </c:pt>
                <c:pt idx="184">
                  <c:v>76.315173000472655</c:v>
                </c:pt>
                <c:pt idx="185">
                  <c:v>76.190293609695345</c:v>
                </c:pt>
                <c:pt idx="186">
                  <c:v>76.065424566298546</c:v>
                </c:pt>
                <c:pt idx="187">
                  <c:v>75.940565131512002</c:v>
                </c:pt>
                <c:pt idx="188">
                  <c:v>75.815714616387908</c:v>
                </c:pt>
                <c:pt idx="189">
                  <c:v>75.690872378764126</c:v>
                </c:pt>
                <c:pt idx="190">
                  <c:v>75.566037820374291</c:v>
                </c:pt>
                <c:pt idx="191">
                  <c:v>75.441210384102945</c:v>
                </c:pt>
                <c:pt idx="192">
                  <c:v>75.316389551382599</c:v>
                </c:pt>
                <c:pt idx="193">
                  <c:v>75.19157483972927</c:v>
                </c:pt>
                <c:pt idx="194">
                  <c:v>75.066765800412327</c:v>
                </c:pt>
                <c:pt idx="195">
                  <c:v>74.941962016254379</c:v>
                </c:pt>
                <c:pt idx="196">
                  <c:v>74.817163099556367</c:v>
                </c:pt>
                <c:pt idx="197">
                  <c:v>74.692368690142729</c:v>
                </c:pt>
                <c:pt idx="198">
                  <c:v>74.56757845352233</c:v>
                </c:pt>
                <c:pt idx="199">
                  <c:v>74.442792079159091</c:v>
                </c:pt>
                <c:pt idx="200">
                  <c:v>74.318009278848024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756144"/>
        <c:axId val="292756536"/>
      </c:scatterChart>
      <c:valAx>
        <c:axId val="292756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2756536"/>
        <c:crosses val="autoZero"/>
        <c:crossBetween val="midCat"/>
      </c:valAx>
      <c:valAx>
        <c:axId val="292756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2756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B!$I$21</c:f>
          <c:strCache>
            <c:ptCount val="1"/>
            <c:pt idx="0">
              <c:v>7.51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B!$I$22:$I$222</c:f>
              <c:numCache>
                <c:formatCode>General</c:formatCode>
                <c:ptCount val="201"/>
                <c:pt idx="0">
                  <c:v>106.673</c:v>
                </c:pt>
                <c:pt idx="1">
                  <c:v>94.745000000000005</c:v>
                </c:pt>
                <c:pt idx="2">
                  <c:v>89.8</c:v>
                </c:pt>
                <c:pt idx="3">
                  <c:v>90.072999999999993</c:v>
                </c:pt>
                <c:pt idx="4">
                  <c:v>89.691000000000003</c:v>
                </c:pt>
                <c:pt idx="5">
                  <c:v>89.454999999999998</c:v>
                </c:pt>
                <c:pt idx="6">
                  <c:v>89.018000000000001</c:v>
                </c:pt>
                <c:pt idx="7">
                  <c:v>87.835999999999999</c:v>
                </c:pt>
                <c:pt idx="8">
                  <c:v>88.617999999999995</c:v>
                </c:pt>
                <c:pt idx="9">
                  <c:v>88.691000000000003</c:v>
                </c:pt>
                <c:pt idx="10">
                  <c:v>89.090999999999994</c:v>
                </c:pt>
                <c:pt idx="11">
                  <c:v>89.527000000000001</c:v>
                </c:pt>
                <c:pt idx="12">
                  <c:v>88.581999999999994</c:v>
                </c:pt>
                <c:pt idx="13">
                  <c:v>88.509</c:v>
                </c:pt>
                <c:pt idx="14">
                  <c:v>88.382000000000005</c:v>
                </c:pt>
                <c:pt idx="15">
                  <c:v>89.326999999999998</c:v>
                </c:pt>
                <c:pt idx="16">
                  <c:v>89.855000000000004</c:v>
                </c:pt>
                <c:pt idx="17">
                  <c:v>89.8</c:v>
                </c:pt>
                <c:pt idx="18">
                  <c:v>89.617999999999995</c:v>
                </c:pt>
                <c:pt idx="19">
                  <c:v>89.290999999999997</c:v>
                </c:pt>
                <c:pt idx="20">
                  <c:v>89.927000000000007</c:v>
                </c:pt>
                <c:pt idx="21">
                  <c:v>90.290999999999997</c:v>
                </c:pt>
                <c:pt idx="22">
                  <c:v>90.891000000000005</c:v>
                </c:pt>
                <c:pt idx="23">
                  <c:v>90.817999999999998</c:v>
                </c:pt>
                <c:pt idx="24">
                  <c:v>89.909000000000006</c:v>
                </c:pt>
                <c:pt idx="25">
                  <c:v>89.018000000000001</c:v>
                </c:pt>
                <c:pt idx="26">
                  <c:v>90.290999999999997</c:v>
                </c:pt>
                <c:pt idx="27">
                  <c:v>90.781999999999996</c:v>
                </c:pt>
                <c:pt idx="28">
                  <c:v>90.491</c:v>
                </c:pt>
                <c:pt idx="29">
                  <c:v>90.563999999999993</c:v>
                </c:pt>
                <c:pt idx="30">
                  <c:v>91.364000000000004</c:v>
                </c:pt>
                <c:pt idx="31">
                  <c:v>89.527000000000001</c:v>
                </c:pt>
                <c:pt idx="32">
                  <c:v>91.254999999999995</c:v>
                </c:pt>
                <c:pt idx="33">
                  <c:v>91.8</c:v>
                </c:pt>
                <c:pt idx="34">
                  <c:v>91.545000000000002</c:v>
                </c:pt>
                <c:pt idx="35">
                  <c:v>92.835999999999999</c:v>
                </c:pt>
                <c:pt idx="36">
                  <c:v>92.763999999999996</c:v>
                </c:pt>
                <c:pt idx="37">
                  <c:v>92.545000000000002</c:v>
                </c:pt>
                <c:pt idx="38">
                  <c:v>93</c:v>
                </c:pt>
                <c:pt idx="39">
                  <c:v>93.709000000000003</c:v>
                </c:pt>
                <c:pt idx="40">
                  <c:v>92.6</c:v>
                </c:pt>
                <c:pt idx="41">
                  <c:v>94.781999999999996</c:v>
                </c:pt>
                <c:pt idx="42">
                  <c:v>94.781999999999996</c:v>
                </c:pt>
                <c:pt idx="43">
                  <c:v>94.509</c:v>
                </c:pt>
                <c:pt idx="44">
                  <c:v>95.673000000000002</c:v>
                </c:pt>
                <c:pt idx="45">
                  <c:v>96.891000000000005</c:v>
                </c:pt>
                <c:pt idx="46">
                  <c:v>97.673000000000002</c:v>
                </c:pt>
                <c:pt idx="47">
                  <c:v>98.655000000000001</c:v>
                </c:pt>
                <c:pt idx="48">
                  <c:v>99.727000000000004</c:v>
                </c:pt>
                <c:pt idx="49">
                  <c:v>103.255</c:v>
                </c:pt>
                <c:pt idx="50">
                  <c:v>104.61799999999999</c:v>
                </c:pt>
                <c:pt idx="51">
                  <c:v>110.58199999999999</c:v>
                </c:pt>
                <c:pt idx="52">
                  <c:v>114.764</c:v>
                </c:pt>
                <c:pt idx="53">
                  <c:v>122</c:v>
                </c:pt>
                <c:pt idx="54">
                  <c:v>132.50899999999999</c:v>
                </c:pt>
                <c:pt idx="55">
                  <c:v>142.273</c:v>
                </c:pt>
                <c:pt idx="56">
                  <c:v>155.56399999999999</c:v>
                </c:pt>
                <c:pt idx="57">
                  <c:v>166.8</c:v>
                </c:pt>
                <c:pt idx="58">
                  <c:v>179.94499999999999</c:v>
                </c:pt>
                <c:pt idx="59">
                  <c:v>189.05500000000001</c:v>
                </c:pt>
                <c:pt idx="60">
                  <c:v>198.2</c:v>
                </c:pt>
                <c:pt idx="61">
                  <c:v>203.16399999999999</c:v>
                </c:pt>
                <c:pt idx="62">
                  <c:v>207.83600000000001</c:v>
                </c:pt>
                <c:pt idx="63">
                  <c:v>207.92699999999999</c:v>
                </c:pt>
                <c:pt idx="64">
                  <c:v>200.61799999999999</c:v>
                </c:pt>
                <c:pt idx="65">
                  <c:v>182.709</c:v>
                </c:pt>
                <c:pt idx="66">
                  <c:v>151.52699999999999</c:v>
                </c:pt>
                <c:pt idx="67">
                  <c:v>108.56399999999999</c:v>
                </c:pt>
                <c:pt idx="68">
                  <c:v>94.617999999999995</c:v>
                </c:pt>
                <c:pt idx="69">
                  <c:v>93.855000000000004</c:v>
                </c:pt>
                <c:pt idx="70">
                  <c:v>94.018000000000001</c:v>
                </c:pt>
                <c:pt idx="71">
                  <c:v>95.144999999999996</c:v>
                </c:pt>
                <c:pt idx="72">
                  <c:v>96.635999999999996</c:v>
                </c:pt>
                <c:pt idx="73">
                  <c:v>96.835999999999999</c:v>
                </c:pt>
                <c:pt idx="74">
                  <c:v>102.05500000000001</c:v>
                </c:pt>
                <c:pt idx="75">
                  <c:v>107.345</c:v>
                </c:pt>
                <c:pt idx="76">
                  <c:v>116.38200000000001</c:v>
                </c:pt>
                <c:pt idx="77">
                  <c:v>126.10899999999999</c:v>
                </c:pt>
                <c:pt idx="78">
                  <c:v>134.94499999999999</c:v>
                </c:pt>
                <c:pt idx="79">
                  <c:v>145.41800000000001</c:v>
                </c:pt>
                <c:pt idx="80">
                  <c:v>154.12700000000001</c:v>
                </c:pt>
                <c:pt idx="81">
                  <c:v>160.345</c:v>
                </c:pt>
                <c:pt idx="82">
                  <c:v>162.19999999999999</c:v>
                </c:pt>
                <c:pt idx="83">
                  <c:v>159.964</c:v>
                </c:pt>
                <c:pt idx="84">
                  <c:v>147.327</c:v>
                </c:pt>
                <c:pt idx="85">
                  <c:v>123.964</c:v>
                </c:pt>
                <c:pt idx="86">
                  <c:v>97.891000000000005</c:v>
                </c:pt>
                <c:pt idx="87">
                  <c:v>90.873000000000005</c:v>
                </c:pt>
                <c:pt idx="88">
                  <c:v>89.108999999999995</c:v>
                </c:pt>
                <c:pt idx="89">
                  <c:v>87.164000000000001</c:v>
                </c:pt>
                <c:pt idx="90">
                  <c:v>88.727000000000004</c:v>
                </c:pt>
                <c:pt idx="91">
                  <c:v>87.781999999999996</c:v>
                </c:pt>
                <c:pt idx="92">
                  <c:v>88.218000000000004</c:v>
                </c:pt>
                <c:pt idx="93">
                  <c:v>87.344999999999999</c:v>
                </c:pt>
                <c:pt idx="94">
                  <c:v>88.236000000000004</c:v>
                </c:pt>
                <c:pt idx="95">
                  <c:v>87.254999999999995</c:v>
                </c:pt>
                <c:pt idx="96">
                  <c:v>87.018000000000001</c:v>
                </c:pt>
                <c:pt idx="97">
                  <c:v>87.6</c:v>
                </c:pt>
                <c:pt idx="98">
                  <c:v>88.855000000000004</c:v>
                </c:pt>
                <c:pt idx="99">
                  <c:v>88.527000000000001</c:v>
                </c:pt>
                <c:pt idx="100">
                  <c:v>88.563999999999993</c:v>
                </c:pt>
                <c:pt idx="101">
                  <c:v>87.817999999999998</c:v>
                </c:pt>
                <c:pt idx="102">
                  <c:v>88.272999999999996</c:v>
                </c:pt>
                <c:pt idx="103">
                  <c:v>88.909000000000006</c:v>
                </c:pt>
                <c:pt idx="104">
                  <c:v>87.108999999999995</c:v>
                </c:pt>
                <c:pt idx="105">
                  <c:v>89.6</c:v>
                </c:pt>
                <c:pt idx="106">
                  <c:v>88.036000000000001</c:v>
                </c:pt>
                <c:pt idx="107">
                  <c:v>89</c:v>
                </c:pt>
                <c:pt idx="108">
                  <c:v>91.344999999999999</c:v>
                </c:pt>
                <c:pt idx="109">
                  <c:v>91.364000000000004</c:v>
                </c:pt>
                <c:pt idx="110">
                  <c:v>94.218000000000004</c:v>
                </c:pt>
                <c:pt idx="111">
                  <c:v>96.527000000000001</c:v>
                </c:pt>
                <c:pt idx="112">
                  <c:v>99.472999999999999</c:v>
                </c:pt>
                <c:pt idx="113">
                  <c:v>103.58199999999999</c:v>
                </c:pt>
                <c:pt idx="114">
                  <c:v>108.545</c:v>
                </c:pt>
                <c:pt idx="115">
                  <c:v>110.89100000000001</c:v>
                </c:pt>
                <c:pt idx="116">
                  <c:v>114.41800000000001</c:v>
                </c:pt>
                <c:pt idx="117">
                  <c:v>114.673</c:v>
                </c:pt>
                <c:pt idx="118">
                  <c:v>115.818</c:v>
                </c:pt>
                <c:pt idx="119">
                  <c:v>113.218</c:v>
                </c:pt>
                <c:pt idx="120">
                  <c:v>108.92700000000001</c:v>
                </c:pt>
                <c:pt idx="121">
                  <c:v>101.982</c:v>
                </c:pt>
                <c:pt idx="122">
                  <c:v>95.691000000000003</c:v>
                </c:pt>
                <c:pt idx="123">
                  <c:v>90.963999999999999</c:v>
                </c:pt>
                <c:pt idx="124">
                  <c:v>87.254999999999995</c:v>
                </c:pt>
                <c:pt idx="125">
                  <c:v>86.963999999999999</c:v>
                </c:pt>
                <c:pt idx="126">
                  <c:v>85.581999999999994</c:v>
                </c:pt>
                <c:pt idx="127">
                  <c:v>84.563999999999993</c:v>
                </c:pt>
                <c:pt idx="128">
                  <c:v>85.072999999999993</c:v>
                </c:pt>
                <c:pt idx="129">
                  <c:v>84.254999999999995</c:v>
                </c:pt>
                <c:pt idx="130">
                  <c:v>84.144999999999996</c:v>
                </c:pt>
                <c:pt idx="131">
                  <c:v>83.835999999999999</c:v>
                </c:pt>
                <c:pt idx="132">
                  <c:v>84.491</c:v>
                </c:pt>
                <c:pt idx="133">
                  <c:v>85.709000000000003</c:v>
                </c:pt>
                <c:pt idx="134">
                  <c:v>85.781999999999996</c:v>
                </c:pt>
                <c:pt idx="135">
                  <c:v>85.254999999999995</c:v>
                </c:pt>
                <c:pt idx="136">
                  <c:v>86.454999999999998</c:v>
                </c:pt>
                <c:pt idx="137">
                  <c:v>88.326999999999998</c:v>
                </c:pt>
                <c:pt idx="138">
                  <c:v>89.635999999999996</c:v>
                </c:pt>
                <c:pt idx="139">
                  <c:v>91.763999999999996</c:v>
                </c:pt>
                <c:pt idx="140">
                  <c:v>93.454999999999998</c:v>
                </c:pt>
                <c:pt idx="141">
                  <c:v>95.454999999999998</c:v>
                </c:pt>
                <c:pt idx="142">
                  <c:v>96.745000000000005</c:v>
                </c:pt>
                <c:pt idx="143">
                  <c:v>97.6</c:v>
                </c:pt>
                <c:pt idx="144">
                  <c:v>96.072999999999993</c:v>
                </c:pt>
                <c:pt idx="145">
                  <c:v>95.090999999999994</c:v>
                </c:pt>
                <c:pt idx="146">
                  <c:v>91.8</c:v>
                </c:pt>
                <c:pt idx="147">
                  <c:v>87.909000000000006</c:v>
                </c:pt>
                <c:pt idx="148">
                  <c:v>86.272999999999996</c:v>
                </c:pt>
                <c:pt idx="149">
                  <c:v>83.418000000000006</c:v>
                </c:pt>
                <c:pt idx="150">
                  <c:v>82.527000000000001</c:v>
                </c:pt>
                <c:pt idx="151">
                  <c:v>83.236000000000004</c:v>
                </c:pt>
                <c:pt idx="152">
                  <c:v>82.090999999999994</c:v>
                </c:pt>
                <c:pt idx="153">
                  <c:v>81.835999999999999</c:v>
                </c:pt>
                <c:pt idx="154">
                  <c:v>82.454999999999998</c:v>
                </c:pt>
                <c:pt idx="155">
                  <c:v>81.545000000000002</c:v>
                </c:pt>
                <c:pt idx="156">
                  <c:v>80.709000000000003</c:v>
                </c:pt>
                <c:pt idx="157">
                  <c:v>82.018000000000001</c:v>
                </c:pt>
                <c:pt idx="158">
                  <c:v>80.364000000000004</c:v>
                </c:pt>
                <c:pt idx="159">
                  <c:v>80.491</c:v>
                </c:pt>
                <c:pt idx="160">
                  <c:v>80.126999999999995</c:v>
                </c:pt>
                <c:pt idx="161">
                  <c:v>81.108999999999995</c:v>
                </c:pt>
                <c:pt idx="162">
                  <c:v>80.873000000000005</c:v>
                </c:pt>
                <c:pt idx="163">
                  <c:v>81.164000000000001</c:v>
                </c:pt>
                <c:pt idx="164">
                  <c:v>80.509</c:v>
                </c:pt>
                <c:pt idx="165">
                  <c:v>79.963999999999999</c:v>
                </c:pt>
                <c:pt idx="166">
                  <c:v>82.072999999999993</c:v>
                </c:pt>
                <c:pt idx="167">
                  <c:v>80.781999999999996</c:v>
                </c:pt>
                <c:pt idx="168">
                  <c:v>80.617999999999995</c:v>
                </c:pt>
                <c:pt idx="169">
                  <c:v>81.472999999999999</c:v>
                </c:pt>
                <c:pt idx="170">
                  <c:v>80.236000000000004</c:v>
                </c:pt>
                <c:pt idx="171">
                  <c:v>81.563999999999993</c:v>
                </c:pt>
                <c:pt idx="172">
                  <c:v>80.944999999999993</c:v>
                </c:pt>
                <c:pt idx="173">
                  <c:v>80.873000000000005</c:v>
                </c:pt>
                <c:pt idx="174">
                  <c:v>80.436000000000007</c:v>
                </c:pt>
                <c:pt idx="175">
                  <c:v>80.144999999999996</c:v>
                </c:pt>
                <c:pt idx="176">
                  <c:v>80.364000000000004</c:v>
                </c:pt>
                <c:pt idx="177">
                  <c:v>80.817999999999998</c:v>
                </c:pt>
                <c:pt idx="178">
                  <c:v>81.400000000000006</c:v>
                </c:pt>
                <c:pt idx="179">
                  <c:v>81.036000000000001</c:v>
                </c:pt>
                <c:pt idx="180">
                  <c:v>81.509</c:v>
                </c:pt>
                <c:pt idx="181">
                  <c:v>80.436000000000007</c:v>
                </c:pt>
                <c:pt idx="182">
                  <c:v>80.2</c:v>
                </c:pt>
                <c:pt idx="183">
                  <c:v>80.254999999999995</c:v>
                </c:pt>
                <c:pt idx="184">
                  <c:v>81.418000000000006</c:v>
                </c:pt>
                <c:pt idx="185">
                  <c:v>79.382000000000005</c:v>
                </c:pt>
                <c:pt idx="186">
                  <c:v>81.236000000000004</c:v>
                </c:pt>
                <c:pt idx="187">
                  <c:v>81.981999999999999</c:v>
                </c:pt>
                <c:pt idx="188">
                  <c:v>81.108999999999995</c:v>
                </c:pt>
                <c:pt idx="189">
                  <c:v>80.290999999999997</c:v>
                </c:pt>
                <c:pt idx="190">
                  <c:v>81.272999999999996</c:v>
                </c:pt>
                <c:pt idx="191">
                  <c:v>81.055000000000007</c:v>
                </c:pt>
                <c:pt idx="192">
                  <c:v>80.835999999999999</c:v>
                </c:pt>
                <c:pt idx="193">
                  <c:v>81.108999999999995</c:v>
                </c:pt>
                <c:pt idx="194">
                  <c:v>80.236000000000004</c:v>
                </c:pt>
                <c:pt idx="195">
                  <c:v>81.691000000000003</c:v>
                </c:pt>
                <c:pt idx="196">
                  <c:v>80.072999999999993</c:v>
                </c:pt>
                <c:pt idx="197">
                  <c:v>79.236000000000004</c:v>
                </c:pt>
                <c:pt idx="198">
                  <c:v>79.891000000000005</c:v>
                </c:pt>
                <c:pt idx="199">
                  <c:v>81.563999999999993</c:v>
                </c:pt>
                <c:pt idx="200">
                  <c:v>80.909000000000006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B!$Z$22:$Z$222</c:f>
              <c:numCache>
                <c:formatCode>0.00</c:formatCode>
                <c:ptCount val="201"/>
                <c:pt idx="0">
                  <c:v>94.466923548858716</c:v>
                </c:pt>
                <c:pt idx="1">
                  <c:v>94.407184943586344</c:v>
                </c:pt>
                <c:pt idx="2">
                  <c:v>94.347451893910147</c:v>
                </c:pt>
                <c:pt idx="3">
                  <c:v>94.287724859833077</c:v>
                </c:pt>
                <c:pt idx="4">
                  <c:v>94.228004338381126</c:v>
                </c:pt>
                <c:pt idx="5">
                  <c:v>94.168290866460666</c:v>
                </c:pt>
                <c:pt idx="6">
                  <c:v>94.108585023921734</c:v>
                </c:pt>
                <c:pt idx="7">
                  <c:v>94.048887436840076</c:v>
                </c:pt>
                <c:pt idx="8">
                  <c:v>93.989198781031575</c:v>
                </c:pt>
                <c:pt idx="9">
                  <c:v>93.929519785813056</c:v>
                </c:pt>
                <c:pt idx="10">
                  <c:v>93.869851238024324</c:v>
                </c:pt>
                <c:pt idx="11">
                  <c:v>93.810193986325842</c:v>
                </c:pt>
                <c:pt idx="12">
                  <c:v>93.750548945788523</c:v>
                </c:pt>
                <c:pt idx="13">
                  <c:v>93.690917102790479</c:v>
                </c:pt>
                <c:pt idx="14">
                  <c:v>93.631299520237405</c:v>
                </c:pt>
                <c:pt idx="15">
                  <c:v>93.571697343122793</c:v>
                </c:pt>
                <c:pt idx="16">
                  <c:v>93.512111804444132</c:v>
                </c:pt>
                <c:pt idx="17">
                  <c:v>93.452544231491416</c:v>
                </c:pt>
                <c:pt idx="18">
                  <c:v>93.392996052523557</c:v>
                </c:pt>
                <c:pt idx="19">
                  <c:v>93.333468803848376</c:v>
                </c:pt>
                <c:pt idx="20">
                  <c:v>93.273964137320107</c:v>
                </c:pt>
                <c:pt idx="21">
                  <c:v>93.214483828268115</c:v>
                </c:pt>
                <c:pt idx="22">
                  <c:v>93.155029783868144</c:v>
                </c:pt>
                <c:pt idx="23">
                  <c:v>93.095604051965907</c:v>
                </c:pt>
                <c:pt idx="24">
                  <c:v>93.036208830359982</c:v>
                </c:pt>
                <c:pt idx="25">
                  <c:v>92.976846476547948</c:v>
                </c:pt>
                <c:pt idx="26">
                  <c:v>92.917519517935631</c:v>
                </c:pt>
                <c:pt idx="27">
                  <c:v>92.85823066250596</c:v>
                </c:pt>
                <c:pt idx="28">
                  <c:v>92.798982809943453</c:v>
                </c:pt>
                <c:pt idx="29">
                  <c:v>92.739779063234877</c:v>
                </c:pt>
                <c:pt idx="30">
                  <c:v>92.680622740908717</c:v>
                </c:pt>
                <c:pt idx="31">
                  <c:v>92.621517390762548</c:v>
                </c:pt>
                <c:pt idx="32">
                  <c:v>92.56246680892518</c:v>
                </c:pt>
                <c:pt idx="33">
                  <c:v>92.503475080284275</c:v>
                </c:pt>
                <c:pt idx="34">
                  <c:v>92.444546702596256</c:v>
                </c:pt>
                <c:pt idx="35">
                  <c:v>92.385687020905465</c:v>
                </c:pt>
                <c:pt idx="36">
                  <c:v>92.326903743180736</c:v>
                </c:pt>
                <c:pt idx="37">
                  <c:v>92.268211986811039</c:v>
                </c:pt>
                <c:pt idx="38">
                  <c:v>92.209650112805178</c:v>
                </c:pt>
                <c:pt idx="39">
                  <c:v>92.151326337295828</c:v>
                </c:pt>
                <c:pt idx="40">
                  <c:v>92.093547145406191</c:v>
                </c:pt>
                <c:pt idx="41">
                  <c:v>92.037147647171466</c:v>
                </c:pt>
                <c:pt idx="42">
                  <c:v>91.984283122375857</c:v>
                </c:pt>
                <c:pt idx="43">
                  <c:v>91.940189581523455</c:v>
                </c:pt>
                <c:pt idx="44">
                  <c:v>91.916802622109898</c:v>
                </c:pt>
                <c:pt idx="45">
                  <c:v>91.939588732332155</c:v>
                </c:pt>
                <c:pt idx="46">
                  <c:v>92.059276897541054</c:v>
                </c:pt>
                <c:pt idx="47">
                  <c:v>92.369909185095821</c:v>
                </c:pt>
                <c:pt idx="48">
                  <c:v>93.033036748884584</c:v>
                </c:pt>
                <c:pt idx="49">
                  <c:v>94.304266422150718</c:v>
                </c:pt>
                <c:pt idx="50">
                  <c:v>96.552645980335996</c:v>
                </c:pt>
                <c:pt idx="51">
                  <c:v>100.25699554955501</c:v>
                </c:pt>
                <c:pt idx="52">
                  <c:v>105.9597375491491</c:v>
                </c:pt>
                <c:pt idx="53">
                  <c:v>114.16298560164333</c:v>
                </c:pt>
                <c:pt idx="54">
                  <c:v>125.16759557301462</c:v>
                </c:pt>
                <c:pt idx="55">
                  <c:v>138.88281069447712</c:v>
                </c:pt>
                <c:pt idx="56">
                  <c:v>154.66360297372435</c:v>
                </c:pt>
                <c:pt idx="57">
                  <c:v>171.24954600276527</c:v>
                </c:pt>
                <c:pt idx="58">
                  <c:v>186.86742898545185</c:v>
                </c:pt>
                <c:pt idx="59">
                  <c:v>199.51406252245999</c:v>
                </c:pt>
                <c:pt idx="60">
                  <c:v>207.36775941621434</c:v>
                </c:pt>
                <c:pt idx="61">
                  <c:v>209.21510614969716</c:v>
                </c:pt>
                <c:pt idx="62">
                  <c:v>204.75586287953197</c:v>
                </c:pt>
                <c:pt idx="63">
                  <c:v>194.68058157901589</c:v>
                </c:pt>
                <c:pt idx="64">
                  <c:v>180.49334449080592</c:v>
                </c:pt>
                <c:pt idx="65">
                  <c:v>164.14225765572152</c:v>
                </c:pt>
                <c:pt idx="66">
                  <c:v>147.58267990973778</c:v>
                </c:pt>
                <c:pt idx="67">
                  <c:v>132.40739275991547</c:v>
                </c:pt>
                <c:pt idx="68">
                  <c:v>119.63629633109862</c:v>
                </c:pt>
                <c:pt idx="69">
                  <c:v>109.69163232407229</c:v>
                </c:pt>
                <c:pt idx="70">
                  <c:v>102.52613317062215</c:v>
                </c:pt>
                <c:pt idx="71">
                  <c:v>97.842284455185435</c:v>
                </c:pt>
                <c:pt idx="72">
                  <c:v>95.340193481080988</c:v>
                </c:pt>
                <c:pt idx="73">
                  <c:v>94.938586295062677</c:v>
                </c:pt>
                <c:pt idx="74">
                  <c:v>96.904400598355863</c:v>
                </c:pt>
                <c:pt idx="75">
                  <c:v>101.80215149980859</c:v>
                </c:pt>
                <c:pt idx="76">
                  <c:v>110.18015946434207</c:v>
                </c:pt>
                <c:pt idx="77">
                  <c:v>122.01389786966439</c:v>
                </c:pt>
                <c:pt idx="78">
                  <c:v>136.13372543602625</c:v>
                </c:pt>
                <c:pt idx="79">
                  <c:v>150.04241586296757</c:v>
                </c:pt>
                <c:pt idx="80">
                  <c:v>160.45697231143998</c:v>
                </c:pt>
                <c:pt idx="81">
                  <c:v>164.50114514952224</c:v>
                </c:pt>
                <c:pt idx="82">
                  <c:v>160.96505769105951</c:v>
                </c:pt>
                <c:pt idx="83">
                  <c:v>150.87448224872674</c:v>
                </c:pt>
                <c:pt idx="84">
                  <c:v>137.00096803650962</c:v>
                </c:pt>
                <c:pt idx="85">
                  <c:v>122.62693892857983</c:v>
                </c:pt>
                <c:pt idx="86">
                  <c:v>110.31004833150287</c:v>
                </c:pt>
                <c:pt idx="87">
                  <c:v>101.26173337049585</c:v>
                </c:pt>
                <c:pt idx="88">
                  <c:v>95.45697174727448</c:v>
                </c:pt>
                <c:pt idx="89">
                  <c:v>92.164552129949371</c:v>
                </c:pt>
                <c:pt idx="90">
                  <c:v>90.492499078651733</c:v>
                </c:pt>
                <c:pt idx="91">
                  <c:v>89.715395806242256</c:v>
                </c:pt>
                <c:pt idx="92">
                  <c:v>89.36759888501372</c:v>
                </c:pt>
                <c:pt idx="93">
                  <c:v>89.199705575577127</c:v>
                </c:pt>
                <c:pt idx="94">
                  <c:v>89.097301138188612</c:v>
                </c:pt>
                <c:pt idx="95">
                  <c:v>89.014744020998478</c:v>
                </c:pt>
                <c:pt idx="96">
                  <c:v>88.936029644520005</c:v>
                </c:pt>
                <c:pt idx="97">
                  <c:v>88.856175236873142</c:v>
                </c:pt>
                <c:pt idx="98">
                  <c:v>88.773811061914657</c:v>
                </c:pt>
                <c:pt idx="99">
                  <c:v>88.688716617289103</c:v>
                </c:pt>
                <c:pt idx="100">
                  <c:v>88.601290935736756</c:v>
                </c:pt>
                <c:pt idx="101">
                  <c:v>88.512936752245906</c:v>
                </c:pt>
                <c:pt idx="102">
                  <c:v>88.427369055843428</c:v>
                </c:pt>
                <c:pt idx="103">
                  <c:v>88.353443067895697</c:v>
                </c:pt>
                <c:pt idx="104">
                  <c:v>88.310430521487149</c:v>
                </c:pt>
                <c:pt idx="105">
                  <c:v>88.336545844552219</c:v>
                </c:pt>
                <c:pt idx="106">
                  <c:v>88.500399249362772</c:v>
                </c:pt>
                <c:pt idx="107">
                  <c:v>88.912397422299009</c:v>
                </c:pt>
                <c:pt idx="108">
                  <c:v>89.729101454655833</c:v>
                </c:pt>
                <c:pt idx="109">
                  <c:v>91.13995169475389</c:v>
                </c:pt>
                <c:pt idx="110">
                  <c:v>93.326156341115109</c:v>
                </c:pt>
                <c:pt idx="111">
                  <c:v>96.389762364657187</c:v>
                </c:pt>
                <c:pt idx="112">
                  <c:v>100.26759686057946</c:v>
                </c:pt>
                <c:pt idx="113">
                  <c:v>104.66377156228423</c:v>
                </c:pt>
                <c:pt idx="114">
                  <c:v>109.04329633311579</c:v>
                </c:pt>
                <c:pt idx="115">
                  <c:v>112.71596103183013</c:v>
                </c:pt>
                <c:pt idx="116">
                  <c:v>115.00284632529322</c:v>
                </c:pt>
                <c:pt idx="117">
                  <c:v>115.43335112092757</c:v>
                </c:pt>
                <c:pt idx="118">
                  <c:v>113.89485829244083</c:v>
                </c:pt>
                <c:pt idx="119">
                  <c:v>110.66988193690831</c:v>
                </c:pt>
                <c:pt idx="120">
                  <c:v>106.34394222458086</c:v>
                </c:pt>
                <c:pt idx="121">
                  <c:v>101.62531954125497</c:v>
                </c:pt>
                <c:pt idx="122">
                  <c:v>97.152624330979933</c:v>
                </c:pt>
                <c:pt idx="123">
                  <c:v>93.360697684379033</c:v>
                </c:pt>
                <c:pt idx="124">
                  <c:v>90.438088161078468</c:v>
                </c:pt>
                <c:pt idx="125">
                  <c:v>88.365332224528586</c:v>
                </c:pt>
                <c:pt idx="126">
                  <c:v>86.995864059070072</c:v>
                </c:pt>
                <c:pt idx="127">
                  <c:v>86.138853445242574</c:v>
                </c:pt>
                <c:pt idx="128">
                  <c:v>85.618421361529855</c:v>
                </c:pt>
                <c:pt idx="129">
                  <c:v>85.303016852771634</c:v>
                </c:pt>
                <c:pt idx="130">
                  <c:v>85.11205522256455</c:v>
                </c:pt>
                <c:pt idx="131">
                  <c:v>85.011178178710395</c:v>
                </c:pt>
                <c:pt idx="132">
                  <c:v>85.005017214867777</c:v>
                </c:pt>
                <c:pt idx="133">
                  <c:v>85.131032873416899</c:v>
                </c:pt>
                <c:pt idx="134">
                  <c:v>85.452910226889969</c:v>
                </c:pt>
                <c:pt idx="135">
                  <c:v>86.048919480075256</c:v>
                </c:pt>
                <c:pt idx="136">
                  <c:v>86.990753196170559</c:v>
                </c:pt>
                <c:pt idx="137">
                  <c:v>88.312262212880526</c:v>
                </c:pt>
                <c:pt idx="138">
                  <c:v>89.974535104398001</c:v>
                </c:pt>
                <c:pt idx="139">
                  <c:v>91.840938178552108</c:v>
                </c:pt>
                <c:pt idx="140">
                  <c:v>93.678257592496578</c:v>
                </c:pt>
                <c:pt idx="141">
                  <c:v>95.193927085070086</c:v>
                </c:pt>
                <c:pt idx="142">
                  <c:v>96.10479100248628</c:v>
                </c:pt>
                <c:pt idx="143">
                  <c:v>96.216247641471995</c:v>
                </c:pt>
                <c:pt idx="144">
                  <c:v>95.481590001248065</c:v>
                </c:pt>
                <c:pt idx="145">
                  <c:v>94.016741886146548</c:v>
                </c:pt>
                <c:pt idx="146">
                  <c:v>92.064017958300383</c:v>
                </c:pt>
                <c:pt idx="147">
                  <c:v>89.920434176788248</c:v>
                </c:pt>
                <c:pt idx="148">
                  <c:v>87.859617952839741</c:v>
                </c:pt>
                <c:pt idx="149">
                  <c:v>86.075080857061323</c:v>
                </c:pt>
                <c:pt idx="150">
                  <c:v>84.659117661998764</c:v>
                </c:pt>
                <c:pt idx="151">
                  <c:v>83.614763634749494</c:v>
                </c:pt>
                <c:pt idx="152">
                  <c:v>82.88686992341222</c:v>
                </c:pt>
                <c:pt idx="153">
                  <c:v>82.396154971438065</c:v>
                </c:pt>
                <c:pt idx="154">
                  <c:v>82.065052532607268</c:v>
                </c:pt>
                <c:pt idx="155">
                  <c:v>81.831509245707991</c:v>
                </c:pt>
                <c:pt idx="156">
                  <c:v>81.65252357649446</c:v>
                </c:pt>
                <c:pt idx="157">
                  <c:v>81.501597944864898</c:v>
                </c:pt>
                <c:pt idx="158">
                  <c:v>81.364003218206676</c:v>
                </c:pt>
                <c:pt idx="159">
                  <c:v>81.232287520812989</c:v>
                </c:pt>
                <c:pt idx="160">
                  <c:v>81.102998490377388</c:v>
                </c:pt>
                <c:pt idx="161">
                  <c:v>80.974664556509737</c:v>
                </c:pt>
                <c:pt idx="162">
                  <c:v>80.846705890137514</c:v>
                </c:pt>
                <c:pt idx="163">
                  <c:v>80.718909774384187</c:v>
                </c:pt>
                <c:pt idx="164">
                  <c:v>80.591202323863456</c:v>
                </c:pt>
                <c:pt idx="165">
                  <c:v>80.46355808761659</c:v>
                </c:pt>
                <c:pt idx="166">
                  <c:v>80.335967300614669</c:v>
                </c:pt>
                <c:pt idx="167">
                  <c:v>80.208424986766957</c:v>
                </c:pt>
                <c:pt idx="168">
                  <c:v>80.080927616732481</c:v>
                </c:pt>
                <c:pt idx="169">
                  <c:v>79.953472158487628</c:v>
                </c:pt>
                <c:pt idx="170">
                  <c:v>79.826055824331121</c:v>
                </c:pt>
                <c:pt idx="171">
                  <c:v>79.698676004583177</c:v>
                </c:pt>
                <c:pt idx="172">
                  <c:v>79.571330247434943</c:v>
                </c:pt>
                <c:pt idx="173">
                  <c:v>79.444016249324847</c:v>
                </c:pt>
                <c:pt idx="174">
                  <c:v>79.316731847550912</c:v>
                </c:pt>
                <c:pt idx="175">
                  <c:v>79.189475013367783</c:v>
                </c:pt>
                <c:pt idx="176">
                  <c:v>79.062243845254926</c:v>
                </c:pt>
                <c:pt idx="177">
                  <c:v>78.935036562327937</c:v>
                </c:pt>
                <c:pt idx="178">
                  <c:v>78.807851497912182</c:v>
                </c:pt>
                <c:pt idx="179">
                  <c:v>78.680687093302467</c:v>
                </c:pt>
                <c:pt idx="180">
                  <c:v>78.553541891726212</c:v>
                </c:pt>
                <c:pt idx="181">
                  <c:v>78.42641453252476</c:v>
                </c:pt>
                <c:pt idx="182">
                  <c:v>78.29930374556163</c:v>
                </c:pt>
                <c:pt idx="183">
                  <c:v>78.172208345864718</c:v>
                </c:pt>
                <c:pt idx="184">
                  <c:v>78.045127228504697</c:v>
                </c:pt>
                <c:pt idx="185">
                  <c:v>77.918059363710782</c:v>
                </c:pt>
                <c:pt idx="186">
                  <c:v>77.791003792222298</c:v>
                </c:pt>
                <c:pt idx="187">
                  <c:v>77.663959620872873</c:v>
                </c:pt>
                <c:pt idx="188">
                  <c:v>77.536926018402838</c:v>
                </c:pt>
                <c:pt idx="189">
                  <c:v>77.409902211494526</c:v>
                </c:pt>
                <c:pt idx="190">
                  <c:v>77.282887481023565</c:v>
                </c:pt>
                <c:pt idx="191">
                  <c:v>77.155881158519563</c:v>
                </c:pt>
                <c:pt idx="192">
                  <c:v>77.02888262282859</c:v>
                </c:pt>
                <c:pt idx="193">
                  <c:v>76.901891296969254</c:v>
                </c:pt>
                <c:pt idx="194">
                  <c:v>76.774906645174838</c:v>
                </c:pt>
                <c:pt idx="195">
                  <c:v>76.647928170112792</c:v>
                </c:pt>
                <c:pt idx="196">
                  <c:v>76.520955410273729</c:v>
                </c:pt>
                <c:pt idx="197">
                  <c:v>76.393987937521615</c:v>
                </c:pt>
                <c:pt idx="198">
                  <c:v>76.26702535479717</c:v>
                </c:pt>
                <c:pt idx="199">
                  <c:v>76.140067293966467</c:v>
                </c:pt>
                <c:pt idx="200">
                  <c:v>76.013113413807133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B!$BF$22:$BF$222</c:f>
              <c:numCache>
                <c:formatCode>General</c:formatCode>
                <c:ptCount val="201"/>
                <c:pt idx="0">
                  <c:v>94.466923548858716</c:v>
                </c:pt>
                <c:pt idx="1">
                  <c:v>94.407184943586344</c:v>
                </c:pt>
                <c:pt idx="2">
                  <c:v>94.347451893910147</c:v>
                </c:pt>
                <c:pt idx="3">
                  <c:v>94.287724859833077</c:v>
                </c:pt>
                <c:pt idx="4">
                  <c:v>94.228004338381126</c:v>
                </c:pt>
                <c:pt idx="5">
                  <c:v>94.168290866460666</c:v>
                </c:pt>
                <c:pt idx="6">
                  <c:v>94.108585023921734</c:v>
                </c:pt>
                <c:pt idx="7">
                  <c:v>94.048887436840076</c:v>
                </c:pt>
                <c:pt idx="8">
                  <c:v>93.989198781031575</c:v>
                </c:pt>
                <c:pt idx="9">
                  <c:v>93.929519785813056</c:v>
                </c:pt>
                <c:pt idx="10">
                  <c:v>93.869851238024324</c:v>
                </c:pt>
                <c:pt idx="11">
                  <c:v>93.810193986325842</c:v>
                </c:pt>
                <c:pt idx="12">
                  <c:v>93.750548945788523</c:v>
                </c:pt>
                <c:pt idx="13">
                  <c:v>93.690917102790479</c:v>
                </c:pt>
                <c:pt idx="14">
                  <c:v>93.631299520237405</c:v>
                </c:pt>
                <c:pt idx="15">
                  <c:v>93.571697343122793</c:v>
                </c:pt>
                <c:pt idx="16">
                  <c:v>93.512111804444132</c:v>
                </c:pt>
                <c:pt idx="17">
                  <c:v>93.452544231491416</c:v>
                </c:pt>
                <c:pt idx="18">
                  <c:v>93.392996052523557</c:v>
                </c:pt>
                <c:pt idx="19">
                  <c:v>93.333468803848376</c:v>
                </c:pt>
                <c:pt idx="20">
                  <c:v>93.273964137320107</c:v>
                </c:pt>
                <c:pt idx="21">
                  <c:v>93.214483828268115</c:v>
                </c:pt>
                <c:pt idx="22">
                  <c:v>93.155029783868144</c:v>
                </c:pt>
                <c:pt idx="23">
                  <c:v>93.095604051965907</c:v>
                </c:pt>
                <c:pt idx="24">
                  <c:v>93.036208830359968</c:v>
                </c:pt>
                <c:pt idx="25">
                  <c:v>92.976846476547848</c:v>
                </c:pt>
                <c:pt idx="26">
                  <c:v>92.917519517934949</c:v>
                </c:pt>
                <c:pt idx="27">
                  <c:v>92.858230662501583</c:v>
                </c:pt>
                <c:pt idx="28">
                  <c:v>92.798982809916893</c:v>
                </c:pt>
                <c:pt idx="29">
                  <c:v>92.739779063082196</c:v>
                </c:pt>
                <c:pt idx="30">
                  <c:v>92.680622740077283</c:v>
                </c:pt>
                <c:pt idx="31">
                  <c:v>92.621517386473585</c:v>
                </c:pt>
                <c:pt idx="32">
                  <c:v>92.56246678796667</c:v>
                </c:pt>
                <c:pt idx="33">
                  <c:v>92.503474983266329</c:v>
                </c:pt>
                <c:pt idx="34">
                  <c:v>92.444546277167021</c:v>
                </c:pt>
                <c:pt idx="35">
                  <c:v>92.385685253702533</c:v>
                </c:pt>
                <c:pt idx="36">
                  <c:v>92.326896789266982</c:v>
                </c:pt>
                <c:pt idx="37">
                  <c:v>92.268186065559362</c:v>
                </c:pt>
                <c:pt idx="38">
                  <c:v>92.209558582180009</c:v>
                </c:pt>
                <c:pt idx="39">
                  <c:v>92.151020168673426</c:v>
                </c:pt>
                <c:pt idx="40">
                  <c:v>92.092576995774721</c:v>
                </c:pt>
                <c:pt idx="41">
                  <c:v>92.034235585571949</c:v>
                </c:pt>
                <c:pt idx="42">
                  <c:v>91.976002820248311</c:v>
                </c:pt>
                <c:pt idx="43">
                  <c:v>91.91788594900973</c:v>
                </c:pt>
                <c:pt idx="44">
                  <c:v>91.859892592740934</c:v>
                </c:pt>
                <c:pt idx="45">
                  <c:v>91.802030745859312</c:v>
                </c:pt>
                <c:pt idx="46">
                  <c:v>91.74430877475514</c:v>
                </c:pt>
                <c:pt idx="47">
                  <c:v>91.686735412115212</c:v>
                </c:pt>
                <c:pt idx="48">
                  <c:v>91.629319746325152</c:v>
                </c:pt>
                <c:pt idx="49">
                  <c:v>91.572071205032927</c:v>
                </c:pt>
                <c:pt idx="50">
                  <c:v>91.514999531831592</c:v>
                </c:pt>
                <c:pt idx="51">
                  <c:v>91.458114754882985</c:v>
                </c:pt>
                <c:pt idx="52">
                  <c:v>91.401427146155655</c:v>
                </c:pt>
                <c:pt idx="53">
                  <c:v>91.344947169790643</c:v>
                </c:pt>
                <c:pt idx="54">
                  <c:v>91.288685417938396</c:v>
                </c:pt>
                <c:pt idx="55">
                  <c:v>91.232652532230475</c:v>
                </c:pt>
                <c:pt idx="56">
                  <c:v>91.176859108864008</c:v>
                </c:pt>
                <c:pt idx="57">
                  <c:v>91.121315585087672</c:v>
                </c:pt>
                <c:pt idx="58">
                  <c:v>91.06603210469234</c:v>
                </c:pt>
                <c:pt idx="59">
                  <c:v>91.011018359930645</c:v>
                </c:pt>
                <c:pt idx="60">
                  <c:v>90.956283407131266</c:v>
                </c:pt>
                <c:pt idx="61">
                  <c:v>90.901835453142866</c:v>
                </c:pt>
                <c:pt idx="62">
                  <c:v>90.847681609655979</c:v>
                </c:pt>
                <c:pt idx="63">
                  <c:v>90.793827612426369</c:v>
                </c:pt>
                <c:pt idx="64">
                  <c:v>90.740277502480481</c:v>
                </c:pt>
                <c:pt idx="65">
                  <c:v>90.68703326655023</c:v>
                </c:pt>
                <c:pt idx="66">
                  <c:v>90.634094434288642</c:v>
                </c:pt>
                <c:pt idx="67">
                  <c:v>90.581457630295048</c:v>
                </c:pt>
                <c:pt idx="68">
                  <c:v>90.529116079666153</c:v>
                </c:pt>
                <c:pt idx="69">
                  <c:v>90.477059066729268</c:v>
                </c:pt>
                <c:pt idx="70">
                  <c:v>90.425271347848337</c:v>
                </c:pt>
                <c:pt idx="71">
                  <c:v>90.373732520766964</c:v>
                </c:pt>
                <c:pt idx="72">
                  <c:v>90.322416354900511</c:v>
                </c:pt>
                <c:pt idx="73">
                  <c:v>90.271290089348355</c:v>
                </c:pt>
                <c:pt idx="74">
                  <c:v>90.220313708179617</c:v>
                </c:pt>
                <c:pt idx="75">
                  <c:v>90.169439205752354</c:v>
                </c:pt>
                <c:pt idx="76">
                  <c:v>90.11860985842506</c:v>
                </c:pt>
                <c:pt idx="77">
                  <c:v>90.067759522940392</c:v>
                </c:pt>
                <c:pt idx="78">
                  <c:v>90.016811985890527</c:v>
                </c:pt>
                <c:pt idx="79">
                  <c:v>89.965680392836674</c:v>
                </c:pt>
                <c:pt idx="80">
                  <c:v>89.914266789619361</c:v>
                </c:pt>
                <c:pt idx="81">
                  <c:v>89.862461811855894</c:v>
                </c:pt>
                <c:pt idx="82">
                  <c:v>89.810144561211644</c:v>
                </c:pt>
                <c:pt idx="83">
                  <c:v>89.757182708331229</c:v>
                </c:pt>
                <c:pt idx="84">
                  <c:v>89.703432861866119</c:v>
                </c:pt>
                <c:pt idx="85">
                  <c:v>89.64874124038343</c:v>
                </c:pt>
                <c:pt idx="86">
                  <c:v>89.592944678667607</c:v>
                </c:pt>
                <c:pt idx="87">
                  <c:v>89.535871991721734</c:v>
                </c:pt>
                <c:pt idx="88">
                  <c:v>89.477345708483085</c:v>
                </c:pt>
                <c:pt idx="89">
                  <c:v>89.417184172964895</c:v>
                </c:pt>
                <c:pt idx="90">
                  <c:v>89.355203993586485</c:v>
                </c:pt>
                <c:pt idx="91">
                  <c:v>89.291222802541512</c:v>
                </c:pt>
                <c:pt idx="92">
                  <c:v>89.225062267199519</c:v>
                </c:pt>
                <c:pt idx="93">
                  <c:v>89.156551276059474</c:v>
                </c:pt>
                <c:pt idx="94">
                  <c:v>89.085529204213145</c:v>
                </c:pt>
                <c:pt idx="95">
                  <c:v>89.011849149263611</c:v>
                </c:pt>
                <c:pt idx="96">
                  <c:v>88.935381019733285</c:v>
                </c:pt>
                <c:pt idx="97">
                  <c:v>88.856014355480596</c:v>
                </c:pt>
                <c:pt idx="98">
                  <c:v>88.773660764365715</c:v>
                </c:pt>
                <c:pt idx="99">
                  <c:v>88.688255871613066</c:v>
                </c:pt>
                <c:pt idx="100">
                  <c:v>88.599760697568442</c:v>
                </c:pt>
                <c:pt idx="101">
                  <c:v>88.508162404711754</c:v>
                </c:pt>
                <c:pt idx="102">
                  <c:v>88.413474384122495</c:v>
                </c:pt>
                <c:pt idx="103">
                  <c:v>88.315735682934516</c:v>
                </c:pt>
                <c:pt idx="104">
                  <c:v>88.215009805282307</c:v>
                </c:pt>
                <c:pt idx="105">
                  <c:v>88.111382947521165</c:v>
                </c:pt>
                <c:pt idx="106">
                  <c:v>88.004961752092342</c:v>
                </c:pt>
                <c:pt idx="107">
                  <c:v>87.895870681810436</c:v>
                </c:pt>
                <c:pt idx="108">
                  <c:v>87.784249126723864</c:v>
                </c:pt>
                <c:pt idx="109">
                  <c:v>87.670248358866019</c:v>
                </c:pt>
                <c:pt idx="110">
                  <c:v>87.554028446638625</c:v>
                </c:pt>
                <c:pt idx="111">
                  <c:v>87.435755231223055</c:v>
                </c:pt>
                <c:pt idx="112">
                  <c:v>87.315597453631241</c:v>
                </c:pt>
                <c:pt idx="113">
                  <c:v>87.19372410428862</c:v>
                </c:pt>
                <c:pt idx="114">
                  <c:v>87.070302048893538</c:v>
                </c:pt>
                <c:pt idx="115">
                  <c:v>86.945493966094531</c:v>
                </c:pt>
                <c:pt idx="116">
                  <c:v>86.819456615400128</c:v>
                </c:pt>
                <c:pt idx="117">
                  <c:v>86.692339438534319</c:v>
                </c:pt>
                <c:pt idx="118">
                  <c:v>86.564283484711495</c:v>
                </c:pt>
                <c:pt idx="119">
                  <c:v>86.435420640287575</c:v>
                </c:pt>
                <c:pt idx="120">
                  <c:v>86.305873135963495</c:v>
                </c:pt>
                <c:pt idx="121">
                  <c:v>86.175753300004672</c:v>
                </c:pt>
                <c:pt idx="122">
                  <c:v>86.045163523496541</c:v>
                </c:pt>
                <c:pt idx="123">
                  <c:v>85.914196403113138</c:v>
                </c:pt>
                <c:pt idx="124">
                  <c:v>85.782935027831229</c:v>
                </c:pt>
                <c:pt idx="125">
                  <c:v>85.651453378090508</c:v>
                </c:pt>
                <c:pt idx="126">
                  <c:v>85.519816808721217</c:v>
                </c:pt>
                <c:pt idx="127">
                  <c:v>85.388082590226674</c:v>
                </c:pt>
                <c:pt idx="128">
                  <c:v>85.256300486467538</c:v>
                </c:pt>
                <c:pt idx="129">
                  <c:v>85.124513350247327</c:v>
                </c:pt>
                <c:pt idx="130">
                  <c:v>84.992757721603823</c:v>
                </c:pt>
                <c:pt idx="131">
                  <c:v>84.861064416665087</c:v>
                </c:pt>
                <c:pt idx="132">
                  <c:v>84.729459097676624</c:v>
                </c:pt>
                <c:pt idx="133">
                  <c:v>84.59796281721465</c:v>
                </c:pt>
                <c:pt idx="134">
                  <c:v>84.466592531666279</c:v>
                </c:pt>
                <c:pt idx="135">
                  <c:v>84.335361580790035</c:v>
                </c:pt>
                <c:pt idx="136">
                  <c:v>84.204280131594089</c:v>
                </c:pt>
                <c:pt idx="137">
                  <c:v>84.073355585911358</c:v>
                </c:pt>
                <c:pt idx="138">
                  <c:v>83.94259295194621</c:v>
                </c:pt>
                <c:pt idx="139">
                  <c:v>83.811995180747772</c:v>
                </c:pt>
                <c:pt idx="140">
                  <c:v>83.681563469064542</c:v>
                </c:pt>
                <c:pt idx="141">
                  <c:v>83.551297530382868</c:v>
                </c:pt>
                <c:pt idx="142">
                  <c:v>83.42119583617712</c:v>
                </c:pt>
                <c:pt idx="143">
                  <c:v>83.291255829525412</c:v>
                </c:pt>
                <c:pt idx="144">
                  <c:v>83.161474113292911</c:v>
                </c:pt>
                <c:pt idx="145">
                  <c:v>83.031846615074173</c:v>
                </c:pt>
                <c:pt idx="146">
                  <c:v>82.902368731029696</c:v>
                </c:pt>
                <c:pt idx="147">
                  <c:v>82.773035450664679</c:v>
                </c:pt>
                <c:pt idx="148">
                  <c:v>82.643841464488389</c:v>
                </c:pt>
                <c:pt idx="149">
                  <c:v>82.514781256368593</c:v>
                </c:pt>
                <c:pt idx="150">
                  <c:v>82.385849182265034</c:v>
                </c:pt>
                <c:pt idx="151">
                  <c:v>82.257039536892378</c:v>
                </c:pt>
                <c:pt idx="152">
                  <c:v>82.128346609729491</c:v>
                </c:pt>
                <c:pt idx="153">
                  <c:v>81.999764731663973</c:v>
                </c:pt>
                <c:pt idx="154">
                  <c:v>81.871288313436921</c:v>
                </c:pt>
                <c:pt idx="155">
                  <c:v>81.742911876936247</c:v>
                </c:pt>
                <c:pt idx="156">
                  <c:v>81.614630080278189</c:v>
                </c:pt>
                <c:pt idx="157">
                  <c:v>81.486437737515601</c:v>
                </c:pt>
                <c:pt idx="158">
                  <c:v>81.358329833718415</c:v>
                </c:pt>
                <c:pt idx="159">
                  <c:v>81.230301536087438</c:v>
                </c:pt>
                <c:pt idx="160">
                  <c:v>81.10234820168489</c:v>
                </c:pt>
                <c:pt idx="161">
                  <c:v>80.974465382295662</c:v>
                </c:pt>
                <c:pt idx="162">
                  <c:v>80.846648826870393</c:v>
                </c:pt>
                <c:pt idx="163">
                  <c:v>80.718894481944872</c:v>
                </c:pt>
                <c:pt idx="164">
                  <c:v>80.591198490380734</c:v>
                </c:pt>
                <c:pt idx="165">
                  <c:v>80.463557188725943</c:v>
                </c:pt>
                <c:pt idx="166">
                  <c:v>80.335967103455573</c:v>
                </c:pt>
                <c:pt idx="167">
                  <c:v>80.208424946316498</c:v>
                </c:pt>
                <c:pt idx="168">
                  <c:v>80.080927608969532</c:v>
                </c:pt>
                <c:pt idx="169">
                  <c:v>79.953472157094069</c:v>
                </c:pt>
                <c:pt idx="170">
                  <c:v>79.826055824097111</c:v>
                </c:pt>
                <c:pt idx="171">
                  <c:v>79.698676004546428</c:v>
                </c:pt>
                <c:pt idx="172">
                  <c:v>79.571330247429543</c:v>
                </c:pt>
                <c:pt idx="173">
                  <c:v>79.444016249324108</c:v>
                </c:pt>
                <c:pt idx="174">
                  <c:v>79.316731847550813</c:v>
                </c:pt>
                <c:pt idx="175">
                  <c:v>79.189475013367769</c:v>
                </c:pt>
                <c:pt idx="176">
                  <c:v>79.062243845254926</c:v>
                </c:pt>
                <c:pt idx="177">
                  <c:v>78.935036562327937</c:v>
                </c:pt>
                <c:pt idx="178">
                  <c:v>78.807851497912182</c:v>
                </c:pt>
                <c:pt idx="179">
                  <c:v>78.680687093302467</c:v>
                </c:pt>
                <c:pt idx="180">
                  <c:v>78.553541891726212</c:v>
                </c:pt>
                <c:pt idx="181">
                  <c:v>78.42641453252476</c:v>
                </c:pt>
                <c:pt idx="182">
                  <c:v>78.29930374556163</c:v>
                </c:pt>
                <c:pt idx="183">
                  <c:v>78.172208345864718</c:v>
                </c:pt>
                <c:pt idx="184">
                  <c:v>78.045127228504697</c:v>
                </c:pt>
                <c:pt idx="185">
                  <c:v>77.918059363710782</c:v>
                </c:pt>
                <c:pt idx="186">
                  <c:v>77.791003792222298</c:v>
                </c:pt>
                <c:pt idx="187">
                  <c:v>77.663959620872873</c:v>
                </c:pt>
                <c:pt idx="188">
                  <c:v>77.536926018402838</c:v>
                </c:pt>
                <c:pt idx="189">
                  <c:v>77.409902211494526</c:v>
                </c:pt>
                <c:pt idx="190">
                  <c:v>77.282887481023565</c:v>
                </c:pt>
                <c:pt idx="191">
                  <c:v>77.155881158519563</c:v>
                </c:pt>
                <c:pt idx="192">
                  <c:v>77.02888262282859</c:v>
                </c:pt>
                <c:pt idx="193">
                  <c:v>76.901891296969254</c:v>
                </c:pt>
                <c:pt idx="194">
                  <c:v>76.774906645174838</c:v>
                </c:pt>
                <c:pt idx="195">
                  <c:v>76.647928170112792</c:v>
                </c:pt>
                <c:pt idx="196">
                  <c:v>76.520955410273729</c:v>
                </c:pt>
                <c:pt idx="197">
                  <c:v>76.393987937521615</c:v>
                </c:pt>
                <c:pt idx="198">
                  <c:v>76.26702535479717</c:v>
                </c:pt>
                <c:pt idx="199">
                  <c:v>76.140067293966467</c:v>
                </c:pt>
                <c:pt idx="200">
                  <c:v>76.013113413807133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534624"/>
        <c:axId val="292535016"/>
      </c:scatterChart>
      <c:valAx>
        <c:axId val="29253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2535016"/>
        <c:crosses val="autoZero"/>
        <c:crossBetween val="midCat"/>
      </c:valAx>
      <c:valAx>
        <c:axId val="292535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2534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B!$J$21</c:f>
          <c:strCache>
            <c:ptCount val="1"/>
            <c:pt idx="0">
              <c:v>8.09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B!$J$22:$J$222</c:f>
              <c:numCache>
                <c:formatCode>General</c:formatCode>
                <c:ptCount val="201"/>
                <c:pt idx="0">
                  <c:v>108.345</c:v>
                </c:pt>
                <c:pt idx="1">
                  <c:v>98.108999999999995</c:v>
                </c:pt>
                <c:pt idx="2">
                  <c:v>93</c:v>
                </c:pt>
                <c:pt idx="3">
                  <c:v>93.144999999999996</c:v>
                </c:pt>
                <c:pt idx="4">
                  <c:v>93.727000000000004</c:v>
                </c:pt>
                <c:pt idx="5">
                  <c:v>93.272999999999996</c:v>
                </c:pt>
                <c:pt idx="6">
                  <c:v>92.509</c:v>
                </c:pt>
                <c:pt idx="7">
                  <c:v>93.8</c:v>
                </c:pt>
                <c:pt idx="8">
                  <c:v>92.581999999999994</c:v>
                </c:pt>
                <c:pt idx="9">
                  <c:v>92.326999999999998</c:v>
                </c:pt>
                <c:pt idx="10">
                  <c:v>93.472999999999999</c:v>
                </c:pt>
                <c:pt idx="11">
                  <c:v>92.382000000000005</c:v>
                </c:pt>
                <c:pt idx="12">
                  <c:v>92.236000000000004</c:v>
                </c:pt>
                <c:pt idx="13">
                  <c:v>92.673000000000002</c:v>
                </c:pt>
                <c:pt idx="14">
                  <c:v>92.290999999999997</c:v>
                </c:pt>
                <c:pt idx="15">
                  <c:v>92.927000000000007</c:v>
                </c:pt>
                <c:pt idx="16">
                  <c:v>91.545000000000002</c:v>
                </c:pt>
                <c:pt idx="17">
                  <c:v>92.727000000000004</c:v>
                </c:pt>
                <c:pt idx="18">
                  <c:v>92.4</c:v>
                </c:pt>
                <c:pt idx="19">
                  <c:v>92.781999999999996</c:v>
                </c:pt>
                <c:pt idx="20">
                  <c:v>93.581999999999994</c:v>
                </c:pt>
                <c:pt idx="21">
                  <c:v>93.182000000000002</c:v>
                </c:pt>
                <c:pt idx="22">
                  <c:v>94.2</c:v>
                </c:pt>
                <c:pt idx="23">
                  <c:v>93.055000000000007</c:v>
                </c:pt>
                <c:pt idx="24">
                  <c:v>93.436000000000007</c:v>
                </c:pt>
                <c:pt idx="25">
                  <c:v>93.691000000000003</c:v>
                </c:pt>
                <c:pt idx="26">
                  <c:v>93.236000000000004</c:v>
                </c:pt>
                <c:pt idx="27">
                  <c:v>92.763999999999996</c:v>
                </c:pt>
                <c:pt idx="28">
                  <c:v>92.909000000000006</c:v>
                </c:pt>
                <c:pt idx="29">
                  <c:v>92.472999999999999</c:v>
                </c:pt>
                <c:pt idx="30">
                  <c:v>93.981999999999999</c:v>
                </c:pt>
                <c:pt idx="31">
                  <c:v>93.691000000000003</c:v>
                </c:pt>
                <c:pt idx="32">
                  <c:v>93.691000000000003</c:v>
                </c:pt>
                <c:pt idx="33">
                  <c:v>94.981999999999999</c:v>
                </c:pt>
                <c:pt idx="34">
                  <c:v>94.617999999999995</c:v>
                </c:pt>
                <c:pt idx="35">
                  <c:v>95.763999999999996</c:v>
                </c:pt>
                <c:pt idx="36">
                  <c:v>96.364000000000004</c:v>
                </c:pt>
                <c:pt idx="37">
                  <c:v>95.436000000000007</c:v>
                </c:pt>
                <c:pt idx="38">
                  <c:v>94.709000000000003</c:v>
                </c:pt>
                <c:pt idx="39">
                  <c:v>95.927000000000007</c:v>
                </c:pt>
                <c:pt idx="40">
                  <c:v>96.581999999999994</c:v>
                </c:pt>
                <c:pt idx="41">
                  <c:v>97.4</c:v>
                </c:pt>
                <c:pt idx="42">
                  <c:v>96.691000000000003</c:v>
                </c:pt>
                <c:pt idx="43">
                  <c:v>97.472999999999999</c:v>
                </c:pt>
                <c:pt idx="44">
                  <c:v>98.835999999999999</c:v>
                </c:pt>
                <c:pt idx="45">
                  <c:v>99.6</c:v>
                </c:pt>
                <c:pt idx="46">
                  <c:v>99.527000000000001</c:v>
                </c:pt>
                <c:pt idx="47">
                  <c:v>101.255</c:v>
                </c:pt>
                <c:pt idx="48">
                  <c:v>104.273</c:v>
                </c:pt>
                <c:pt idx="49">
                  <c:v>107.545</c:v>
                </c:pt>
                <c:pt idx="50">
                  <c:v>111.291</c:v>
                </c:pt>
                <c:pt idx="51">
                  <c:v>116.509</c:v>
                </c:pt>
                <c:pt idx="52">
                  <c:v>122.90900000000001</c:v>
                </c:pt>
                <c:pt idx="53">
                  <c:v>132.10900000000001</c:v>
                </c:pt>
                <c:pt idx="54">
                  <c:v>143.14500000000001</c:v>
                </c:pt>
                <c:pt idx="55">
                  <c:v>154.673</c:v>
                </c:pt>
                <c:pt idx="56">
                  <c:v>168.6</c:v>
                </c:pt>
                <c:pt idx="57">
                  <c:v>179.673</c:v>
                </c:pt>
                <c:pt idx="58">
                  <c:v>190</c:v>
                </c:pt>
                <c:pt idx="59">
                  <c:v>199</c:v>
                </c:pt>
                <c:pt idx="60">
                  <c:v>204.87299999999999</c:v>
                </c:pt>
                <c:pt idx="61">
                  <c:v>209</c:v>
                </c:pt>
                <c:pt idx="62">
                  <c:v>209.14500000000001</c:v>
                </c:pt>
                <c:pt idx="63">
                  <c:v>201.76400000000001</c:v>
                </c:pt>
                <c:pt idx="64">
                  <c:v>185.636</c:v>
                </c:pt>
                <c:pt idx="65">
                  <c:v>156.81800000000001</c:v>
                </c:pt>
                <c:pt idx="66">
                  <c:v>113.873</c:v>
                </c:pt>
                <c:pt idx="67">
                  <c:v>96.454999999999998</c:v>
                </c:pt>
                <c:pt idx="68">
                  <c:v>95.164000000000001</c:v>
                </c:pt>
                <c:pt idx="69">
                  <c:v>96.727000000000004</c:v>
                </c:pt>
                <c:pt idx="70">
                  <c:v>98.635999999999996</c:v>
                </c:pt>
                <c:pt idx="71">
                  <c:v>97.272999999999996</c:v>
                </c:pt>
                <c:pt idx="72">
                  <c:v>100.273</c:v>
                </c:pt>
                <c:pt idx="73">
                  <c:v>104.036</c:v>
                </c:pt>
                <c:pt idx="74">
                  <c:v>109.545</c:v>
                </c:pt>
                <c:pt idx="75">
                  <c:v>117.455</c:v>
                </c:pt>
                <c:pt idx="76">
                  <c:v>128.018</c:v>
                </c:pt>
                <c:pt idx="77">
                  <c:v>137.655</c:v>
                </c:pt>
                <c:pt idx="78">
                  <c:v>148.09100000000001</c:v>
                </c:pt>
                <c:pt idx="79">
                  <c:v>155.21799999999999</c:v>
                </c:pt>
                <c:pt idx="80">
                  <c:v>162.38200000000001</c:v>
                </c:pt>
                <c:pt idx="81">
                  <c:v>163.87299999999999</c:v>
                </c:pt>
                <c:pt idx="82">
                  <c:v>159.673</c:v>
                </c:pt>
                <c:pt idx="83">
                  <c:v>146.964</c:v>
                </c:pt>
                <c:pt idx="84">
                  <c:v>121.10899999999999</c:v>
                </c:pt>
                <c:pt idx="85">
                  <c:v>94.6</c:v>
                </c:pt>
                <c:pt idx="86">
                  <c:v>90.382000000000005</c:v>
                </c:pt>
                <c:pt idx="87">
                  <c:v>89.236000000000004</c:v>
                </c:pt>
                <c:pt idx="88">
                  <c:v>90.454999999999998</c:v>
                </c:pt>
                <c:pt idx="89">
                  <c:v>88.691000000000003</c:v>
                </c:pt>
                <c:pt idx="90">
                  <c:v>88.436000000000007</c:v>
                </c:pt>
                <c:pt idx="91">
                  <c:v>90.963999999999999</c:v>
                </c:pt>
                <c:pt idx="92">
                  <c:v>89.581999999999994</c:v>
                </c:pt>
                <c:pt idx="93">
                  <c:v>88.763999999999996</c:v>
                </c:pt>
                <c:pt idx="94">
                  <c:v>89.055000000000007</c:v>
                </c:pt>
                <c:pt idx="95">
                  <c:v>89.635999999999996</c:v>
                </c:pt>
                <c:pt idx="96">
                  <c:v>88.855000000000004</c:v>
                </c:pt>
                <c:pt idx="97">
                  <c:v>87.981999999999999</c:v>
                </c:pt>
                <c:pt idx="98">
                  <c:v>90.4</c:v>
                </c:pt>
                <c:pt idx="99">
                  <c:v>88.891000000000005</c:v>
                </c:pt>
                <c:pt idx="100">
                  <c:v>88.855000000000004</c:v>
                </c:pt>
                <c:pt idx="101">
                  <c:v>91.090999999999994</c:v>
                </c:pt>
                <c:pt idx="102">
                  <c:v>90.436000000000007</c:v>
                </c:pt>
                <c:pt idx="103">
                  <c:v>92.581999999999994</c:v>
                </c:pt>
                <c:pt idx="104">
                  <c:v>90.981999999999999</c:v>
                </c:pt>
                <c:pt idx="105">
                  <c:v>90.418000000000006</c:v>
                </c:pt>
                <c:pt idx="106">
                  <c:v>92.454999999999998</c:v>
                </c:pt>
                <c:pt idx="107">
                  <c:v>91.891000000000005</c:v>
                </c:pt>
                <c:pt idx="108">
                  <c:v>95.364000000000004</c:v>
                </c:pt>
                <c:pt idx="109">
                  <c:v>95.418000000000006</c:v>
                </c:pt>
                <c:pt idx="110">
                  <c:v>99.472999999999999</c:v>
                </c:pt>
                <c:pt idx="111">
                  <c:v>101.345</c:v>
                </c:pt>
                <c:pt idx="112">
                  <c:v>106.691</c:v>
                </c:pt>
                <c:pt idx="113">
                  <c:v>111.4</c:v>
                </c:pt>
                <c:pt idx="114">
                  <c:v>114.764</c:v>
                </c:pt>
                <c:pt idx="115">
                  <c:v>117.164</c:v>
                </c:pt>
                <c:pt idx="116">
                  <c:v>117.782</c:v>
                </c:pt>
                <c:pt idx="117">
                  <c:v>117.327</c:v>
                </c:pt>
                <c:pt idx="118">
                  <c:v>112.291</c:v>
                </c:pt>
                <c:pt idx="119">
                  <c:v>106.41800000000001</c:v>
                </c:pt>
                <c:pt idx="120">
                  <c:v>100.2</c:v>
                </c:pt>
                <c:pt idx="121">
                  <c:v>94.673000000000002</c:v>
                </c:pt>
                <c:pt idx="122">
                  <c:v>89.236000000000004</c:v>
                </c:pt>
                <c:pt idx="123">
                  <c:v>87.655000000000001</c:v>
                </c:pt>
                <c:pt idx="124">
                  <c:v>85.4</c:v>
                </c:pt>
                <c:pt idx="125">
                  <c:v>85.454999999999998</c:v>
                </c:pt>
                <c:pt idx="126">
                  <c:v>85.6</c:v>
                </c:pt>
                <c:pt idx="127">
                  <c:v>86.055000000000007</c:v>
                </c:pt>
                <c:pt idx="128">
                  <c:v>86</c:v>
                </c:pt>
                <c:pt idx="129">
                  <c:v>85.691000000000003</c:v>
                </c:pt>
                <c:pt idx="130">
                  <c:v>86.236000000000004</c:v>
                </c:pt>
                <c:pt idx="131">
                  <c:v>86.055000000000007</c:v>
                </c:pt>
                <c:pt idx="132">
                  <c:v>85.691000000000003</c:v>
                </c:pt>
                <c:pt idx="133">
                  <c:v>86.418000000000006</c:v>
                </c:pt>
                <c:pt idx="134">
                  <c:v>87.036000000000001</c:v>
                </c:pt>
                <c:pt idx="135">
                  <c:v>89.164000000000001</c:v>
                </c:pt>
                <c:pt idx="136">
                  <c:v>89.509</c:v>
                </c:pt>
                <c:pt idx="137">
                  <c:v>91.963999999999999</c:v>
                </c:pt>
                <c:pt idx="138">
                  <c:v>94.436000000000007</c:v>
                </c:pt>
                <c:pt idx="139">
                  <c:v>95.581999999999994</c:v>
                </c:pt>
                <c:pt idx="140">
                  <c:v>97.944999999999993</c:v>
                </c:pt>
                <c:pt idx="141">
                  <c:v>97.745000000000005</c:v>
                </c:pt>
                <c:pt idx="142">
                  <c:v>95.727000000000004</c:v>
                </c:pt>
                <c:pt idx="143">
                  <c:v>95.981999999999999</c:v>
                </c:pt>
                <c:pt idx="144">
                  <c:v>92.382000000000005</c:v>
                </c:pt>
                <c:pt idx="145">
                  <c:v>88.8</c:v>
                </c:pt>
                <c:pt idx="146">
                  <c:v>86.072999999999993</c:v>
                </c:pt>
                <c:pt idx="147">
                  <c:v>86.108999999999995</c:v>
                </c:pt>
                <c:pt idx="148">
                  <c:v>84.236000000000004</c:v>
                </c:pt>
                <c:pt idx="149">
                  <c:v>83.144999999999996</c:v>
                </c:pt>
                <c:pt idx="150">
                  <c:v>83.563999999999993</c:v>
                </c:pt>
                <c:pt idx="151">
                  <c:v>83.655000000000001</c:v>
                </c:pt>
                <c:pt idx="152">
                  <c:v>83.763999999999996</c:v>
                </c:pt>
                <c:pt idx="153">
                  <c:v>82.981999999999999</c:v>
                </c:pt>
                <c:pt idx="154">
                  <c:v>82.418000000000006</c:v>
                </c:pt>
                <c:pt idx="155">
                  <c:v>83.164000000000001</c:v>
                </c:pt>
                <c:pt idx="156">
                  <c:v>82.835999999999999</c:v>
                </c:pt>
                <c:pt idx="157">
                  <c:v>82.781999999999996</c:v>
                </c:pt>
                <c:pt idx="158">
                  <c:v>82.563999999999993</c:v>
                </c:pt>
                <c:pt idx="159">
                  <c:v>82.072999999999993</c:v>
                </c:pt>
                <c:pt idx="160">
                  <c:v>81.254999999999995</c:v>
                </c:pt>
                <c:pt idx="161">
                  <c:v>82.2</c:v>
                </c:pt>
                <c:pt idx="162">
                  <c:v>82.617999999999995</c:v>
                </c:pt>
                <c:pt idx="163">
                  <c:v>82.6</c:v>
                </c:pt>
                <c:pt idx="164">
                  <c:v>83.254999999999995</c:v>
                </c:pt>
                <c:pt idx="165">
                  <c:v>82.963999999999999</c:v>
                </c:pt>
                <c:pt idx="166">
                  <c:v>82.491</c:v>
                </c:pt>
                <c:pt idx="167">
                  <c:v>81.763999999999996</c:v>
                </c:pt>
                <c:pt idx="168">
                  <c:v>82.745000000000005</c:v>
                </c:pt>
                <c:pt idx="169">
                  <c:v>82.454999999999998</c:v>
                </c:pt>
                <c:pt idx="170">
                  <c:v>82.673000000000002</c:v>
                </c:pt>
                <c:pt idx="171">
                  <c:v>82.963999999999999</c:v>
                </c:pt>
                <c:pt idx="172">
                  <c:v>83.581999999999994</c:v>
                </c:pt>
                <c:pt idx="173">
                  <c:v>83.472999999999999</c:v>
                </c:pt>
                <c:pt idx="174">
                  <c:v>83.090999999999994</c:v>
                </c:pt>
                <c:pt idx="175">
                  <c:v>83.545000000000002</c:v>
                </c:pt>
                <c:pt idx="176">
                  <c:v>82.418000000000006</c:v>
                </c:pt>
                <c:pt idx="177">
                  <c:v>82.108999999999995</c:v>
                </c:pt>
                <c:pt idx="178">
                  <c:v>84.509</c:v>
                </c:pt>
                <c:pt idx="179">
                  <c:v>82.144999999999996</c:v>
                </c:pt>
                <c:pt idx="180">
                  <c:v>82.108999999999995</c:v>
                </c:pt>
                <c:pt idx="181">
                  <c:v>81.436000000000007</c:v>
                </c:pt>
                <c:pt idx="182">
                  <c:v>82.164000000000001</c:v>
                </c:pt>
                <c:pt idx="183">
                  <c:v>83.344999999999999</c:v>
                </c:pt>
                <c:pt idx="184">
                  <c:v>82.891000000000005</c:v>
                </c:pt>
                <c:pt idx="185">
                  <c:v>82.927000000000007</c:v>
                </c:pt>
                <c:pt idx="186">
                  <c:v>82</c:v>
                </c:pt>
                <c:pt idx="187">
                  <c:v>81.673000000000002</c:v>
                </c:pt>
                <c:pt idx="188">
                  <c:v>82.927000000000007</c:v>
                </c:pt>
                <c:pt idx="189">
                  <c:v>81.072999999999993</c:v>
                </c:pt>
                <c:pt idx="190">
                  <c:v>81.400000000000006</c:v>
                </c:pt>
                <c:pt idx="191">
                  <c:v>81.418000000000006</c:v>
                </c:pt>
                <c:pt idx="192">
                  <c:v>81.817999999999998</c:v>
                </c:pt>
                <c:pt idx="193">
                  <c:v>82.236000000000004</c:v>
                </c:pt>
                <c:pt idx="194">
                  <c:v>80.855000000000004</c:v>
                </c:pt>
                <c:pt idx="195">
                  <c:v>81.454999999999998</c:v>
                </c:pt>
                <c:pt idx="196">
                  <c:v>81.891000000000005</c:v>
                </c:pt>
                <c:pt idx="197">
                  <c:v>81.909000000000006</c:v>
                </c:pt>
                <c:pt idx="198">
                  <c:v>82.018000000000001</c:v>
                </c:pt>
                <c:pt idx="199">
                  <c:v>81.691000000000003</c:v>
                </c:pt>
                <c:pt idx="200">
                  <c:v>80.927000000000007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B!$AA$22:$AA$222</c:f>
              <c:numCache>
                <c:formatCode>0.00</c:formatCode>
                <c:ptCount val="201"/>
                <c:pt idx="0">
                  <c:v>97.961726694316354</c:v>
                </c:pt>
                <c:pt idx="1">
                  <c:v>97.879651811564628</c:v>
                </c:pt>
                <c:pt idx="2">
                  <c:v>97.797581938406069</c:v>
                </c:pt>
                <c:pt idx="3">
                  <c:v>97.715517495377028</c:v>
                </c:pt>
                <c:pt idx="4">
                  <c:v>97.633458937503221</c:v>
                </c:pt>
                <c:pt idx="5">
                  <c:v>97.551406757035295</c:v>
                </c:pt>
                <c:pt idx="6">
                  <c:v>97.469361486390483</c:v>
                </c:pt>
                <c:pt idx="7">
                  <c:v>97.387323701314116</c:v>
                </c:pt>
                <c:pt idx="8">
                  <c:v>97.305294024276265</c:v>
                </c:pt>
                <c:pt idx="9">
                  <c:v>97.223273128118763</c:v>
                </c:pt>
                <c:pt idx="10">
                  <c:v>97.141261739969337</c:v>
                </c:pt>
                <c:pt idx="11">
                  <c:v>97.059260645440119</c:v>
                </c:pt>
                <c:pt idx="12">
                  <c:v>96.977270693128389</c:v>
                </c:pt>
                <c:pt idx="13">
                  <c:v>96.895292799438451</c:v>
                </c:pt>
                <c:pt idx="14">
                  <c:v>96.813327953744476</c:v>
                </c:pt>
                <c:pt idx="15">
                  <c:v>96.731377223913881</c:v>
                </c:pt>
                <c:pt idx="16">
                  <c:v>96.649441762212831</c:v>
                </c:pt>
                <c:pt idx="17">
                  <c:v>96.567522811614921</c:v>
                </c:pt>
                <c:pt idx="18">
                  <c:v>96.485621712534638</c:v>
                </c:pt>
                <c:pt idx="19">
                  <c:v>96.403739910008269</c:v>
                </c:pt>
                <c:pt idx="20">
                  <c:v>96.321878961344041</c:v>
                </c:pt>
                <c:pt idx="21">
                  <c:v>96.24004054426365</c:v>
                </c:pt>
                <c:pt idx="22">
                  <c:v>96.158226465557007</c:v>
                </c:pt>
                <c:pt idx="23">
                  <c:v>96.076438670271244</c:v>
                </c:pt>
                <c:pt idx="24">
                  <c:v>95.994679251453604</c:v>
                </c:pt>
                <c:pt idx="25">
                  <c:v>95.912950460466931</c:v>
                </c:pt>
                <c:pt idx="26">
                  <c:v>95.831254717894524</c:v>
                </c:pt>
                <c:pt idx="27">
                  <c:v>95.749594625050946</c:v>
                </c:pt>
                <c:pt idx="28">
                  <c:v>95.667972976127729</c:v>
                </c:pt>
                <c:pt idx="29">
                  <c:v>95.586392771077769</c:v>
                </c:pt>
                <c:pt idx="30">
                  <c:v>95.504857229719065</c:v>
                </c:pt>
                <c:pt idx="31">
                  <c:v>95.423369809258304</c:v>
                </c:pt>
                <c:pt idx="32">
                  <c:v>95.34193423472594</c:v>
                </c:pt>
                <c:pt idx="33">
                  <c:v>95.260554580681287</c:v>
                </c:pt>
                <c:pt idx="34">
                  <c:v>95.179235549276754</c:v>
                </c:pt>
                <c:pt idx="35">
                  <c:v>95.097983457786142</c:v>
                </c:pt>
                <c:pt idx="36">
                  <c:v>95.016809629702394</c:v>
                </c:pt>
                <c:pt idx="37">
                  <c:v>94.93574140133488</c:v>
                </c:pt>
                <c:pt idx="38">
                  <c:v>94.854855648064657</c:v>
                </c:pt>
                <c:pt idx="39">
                  <c:v>94.774374319289223</c:v>
                </c:pt>
                <c:pt idx="40">
                  <c:v>94.694918510998775</c:v>
                </c:pt>
                <c:pt idx="41">
                  <c:v>94.618137495931549</c:v>
                </c:pt>
                <c:pt idx="42">
                  <c:v>94.548153955205578</c:v>
                </c:pt>
                <c:pt idx="43">
                  <c:v>94.494632619364467</c:v>
                </c:pt>
                <c:pt idx="44">
                  <c:v>94.478766836604834</c:v>
                </c:pt>
                <c:pt idx="45">
                  <c:v>94.543918086742195</c:v>
                </c:pt>
                <c:pt idx="46">
                  <c:v>94.772609507926163</c:v>
                </c:pt>
                <c:pt idx="47">
                  <c:v>95.310339486833968</c:v>
                </c:pt>
                <c:pt idx="48">
                  <c:v>96.393415088722236</c:v>
                </c:pt>
                <c:pt idx="49">
                  <c:v>98.372360216693338</c:v>
                </c:pt>
                <c:pt idx="50">
                  <c:v>101.71549516215059</c:v>
                </c:pt>
                <c:pt idx="51">
                  <c:v>106.97228311872327</c:v>
                </c:pt>
                <c:pt idx="52">
                  <c:v>114.67820085541851</c:v>
                </c:pt>
                <c:pt idx="53">
                  <c:v>125.19714552728058</c:v>
                </c:pt>
                <c:pt idx="54">
                  <c:v>138.52439233083197</c:v>
                </c:pt>
                <c:pt idx="55">
                  <c:v>154.10545253254503</c:v>
                </c:pt>
                <c:pt idx="56">
                  <c:v>170.7481873485188</c:v>
                </c:pt>
                <c:pt idx="57">
                  <c:v>186.69934074549448</c:v>
                </c:pt>
                <c:pt idx="58">
                  <c:v>199.91320324181078</c:v>
                </c:pt>
                <c:pt idx="59">
                  <c:v>208.46900634829399</c:v>
                </c:pt>
                <c:pt idx="60">
                  <c:v>211.02374626148818</c:v>
                </c:pt>
                <c:pt idx="61">
                  <c:v>207.1541970041049</c:v>
                </c:pt>
                <c:pt idx="62">
                  <c:v>197.46832532066344</c:v>
                </c:pt>
                <c:pt idx="63">
                  <c:v>183.44577675193324</c:v>
                </c:pt>
                <c:pt idx="64">
                  <c:v>167.0650177291092</c:v>
                </c:pt>
                <c:pt idx="65">
                  <c:v>150.34644200300383</c:v>
                </c:pt>
                <c:pt idx="66">
                  <c:v>134.95608482025159</c:v>
                </c:pt>
                <c:pt idx="67">
                  <c:v>121.97325932827789</c:v>
                </c:pt>
                <c:pt idx="68">
                  <c:v>111.85436752580003</c:v>
                </c:pt>
                <c:pt idx="69">
                  <c:v>104.56076514858044</c:v>
                </c:pt>
                <c:pt idx="70">
                  <c:v>99.785736641270077</c:v>
                </c:pt>
                <c:pt idx="71">
                  <c:v>97.214696471629765</c:v>
                </c:pt>
                <c:pt idx="72">
                  <c:v>96.76084634636328</c:v>
                </c:pt>
                <c:pt idx="73">
                  <c:v>98.70780171980735</c:v>
                </c:pt>
                <c:pt idx="74">
                  <c:v>103.66036466898144</c:v>
                </c:pt>
                <c:pt idx="75">
                  <c:v>112.20672550592693</c:v>
                </c:pt>
                <c:pt idx="76">
                  <c:v>124.31049190377122</c:v>
                </c:pt>
                <c:pt idx="77">
                  <c:v>138.68950811949384</c:v>
                </c:pt>
                <c:pt idx="78">
                  <c:v>152.64244049716876</c:v>
                </c:pt>
                <c:pt idx="79">
                  <c:v>162.69067417782168</c:v>
                </c:pt>
                <c:pt idx="80">
                  <c:v>165.91720644288208</c:v>
                </c:pt>
                <c:pt idx="81">
                  <c:v>161.30628727891184</c:v>
                </c:pt>
                <c:pt idx="82">
                  <c:v>150.24037938656809</c:v>
                </c:pt>
                <c:pt idx="83">
                  <c:v>135.81945274548923</c:v>
                </c:pt>
                <c:pt idx="84">
                  <c:v>121.45339165922626</c:v>
                </c:pt>
                <c:pt idx="85">
                  <c:v>109.59071635628486</c:v>
                </c:pt>
                <c:pt idx="86">
                  <c:v>101.20039970283557</c:v>
                </c:pt>
                <c:pt idx="87">
                  <c:v>96.026709395445877</c:v>
                </c:pt>
                <c:pt idx="88">
                  <c:v>93.208624381600274</c:v>
                </c:pt>
                <c:pt idx="89">
                  <c:v>91.830670226916638</c:v>
                </c:pt>
                <c:pt idx="90">
                  <c:v>91.206166019329601</c:v>
                </c:pt>
                <c:pt idx="91">
                  <c:v>90.923342659422858</c:v>
                </c:pt>
                <c:pt idx="92">
                  <c:v>90.775524570172664</c:v>
                </c:pt>
                <c:pt idx="93">
                  <c:v>90.673878715878615</c:v>
                </c:pt>
                <c:pt idx="94">
                  <c:v>90.585247142452772</c:v>
                </c:pt>
                <c:pt idx="95">
                  <c:v>90.498754875566348</c:v>
                </c:pt>
                <c:pt idx="96">
                  <c:v>90.411211675948167</c:v>
                </c:pt>
                <c:pt idx="97">
                  <c:v>90.32174194659234</c:v>
                </c:pt>
                <c:pt idx="98">
                  <c:v>90.230097845401886</c:v>
                </c:pt>
                <c:pt idx="99">
                  <c:v>90.136225394825374</c:v>
                </c:pt>
                <c:pt idx="100">
                  <c:v>90.040263972311209</c:v>
                </c:pt>
                <c:pt idx="101">
                  <c:v>89.942899310443082</c:v>
                </c:pt>
                <c:pt idx="102">
                  <c:v>89.846502979252946</c:v>
                </c:pt>
                <c:pt idx="103">
                  <c:v>89.758186870193072</c:v>
                </c:pt>
                <c:pt idx="104">
                  <c:v>89.696877165170193</c:v>
                </c:pt>
                <c:pt idx="105">
                  <c:v>89.707217220362836</c:v>
                </c:pt>
                <c:pt idx="106">
                  <c:v>89.881841850456908</c:v>
                </c:pt>
                <c:pt idx="107">
                  <c:v>90.387670199446632</c:v>
                </c:pt>
                <c:pt idx="108">
                  <c:v>91.480042874514751</c:v>
                </c:pt>
                <c:pt idx="109">
                  <c:v>93.475507594909203</c:v>
                </c:pt>
                <c:pt idx="110">
                  <c:v>96.653704410655067</c:v>
                </c:pt>
                <c:pt idx="111">
                  <c:v>101.08784799847461</c:v>
                </c:pt>
                <c:pt idx="112">
                  <c:v>106.46237776469562</c:v>
                </c:pt>
                <c:pt idx="113">
                  <c:v>111.99188586762519</c:v>
                </c:pt>
                <c:pt idx="114">
                  <c:v>116.54995517317259</c:v>
                </c:pt>
                <c:pt idx="115">
                  <c:v>119.0179117333011</c:v>
                </c:pt>
                <c:pt idx="116">
                  <c:v>118.71589635024644</c:v>
                </c:pt>
                <c:pt idx="117">
                  <c:v>115.69127139321964</c:v>
                </c:pt>
                <c:pt idx="118">
                  <c:v>110.69804886159966</c:v>
                </c:pt>
                <c:pt idx="119">
                  <c:v>104.87950997100009</c:v>
                </c:pt>
                <c:pt idx="120">
                  <c:v>99.335681525183475</c:v>
                </c:pt>
                <c:pt idx="121">
                  <c:v>94.796923464187728</c:v>
                </c:pt>
                <c:pt idx="122">
                  <c:v>91.524033906983462</c:v>
                </c:pt>
                <c:pt idx="123">
                  <c:v>89.408522368629917</c:v>
                </c:pt>
                <c:pt idx="124">
                  <c:v>88.158873875055008</c:v>
                </c:pt>
                <c:pt idx="125">
                  <c:v>87.463466146037348</c:v>
                </c:pt>
                <c:pt idx="126">
                  <c:v>87.079774778431101</c:v>
                </c:pt>
                <c:pt idx="127">
                  <c:v>86.856027152023302</c:v>
                </c:pt>
                <c:pt idx="128">
                  <c:v>86.71635744787153</c:v>
                </c:pt>
                <c:pt idx="129">
                  <c:v>86.637471574546197</c:v>
                </c:pt>
                <c:pt idx="130">
                  <c:v>86.630896728664126</c:v>
                </c:pt>
                <c:pt idx="131">
                  <c:v>86.732833221265338</c:v>
                </c:pt>
                <c:pt idx="132">
                  <c:v>86.997375261274087</c:v>
                </c:pt>
                <c:pt idx="133">
                  <c:v>87.487345002995085</c:v>
                </c:pt>
                <c:pt idx="134">
                  <c:v>88.258493973463089</c:v>
                </c:pt>
                <c:pt idx="135">
                  <c:v>89.336543477430467</c:v>
                </c:pt>
                <c:pt idx="136">
                  <c:v>90.69172540374818</c:v>
                </c:pt>
                <c:pt idx="137">
                  <c:v>92.220358865446812</c:v>
                </c:pt>
                <c:pt idx="138">
                  <c:v>93.744686296301154</c:v>
                </c:pt>
                <c:pt idx="139">
                  <c:v>95.038233522511234</c:v>
                </c:pt>
                <c:pt idx="140">
                  <c:v>95.87445727434897</c:v>
                </c:pt>
                <c:pt idx="141">
                  <c:v>96.085164705502677</c:v>
                </c:pt>
                <c:pt idx="142">
                  <c:v>95.60817103309185</c:v>
                </c:pt>
                <c:pt idx="143">
                  <c:v>94.505666781087044</c:v>
                </c:pt>
                <c:pt idx="144">
                  <c:v>92.945850920328425</c:v>
                </c:pt>
                <c:pt idx="145">
                  <c:v>91.155273577736622</c:v>
                </c:pt>
                <c:pt idx="146">
                  <c:v>89.360416794168415</c:v>
                </c:pt>
                <c:pt idx="147">
                  <c:v>87.739047086609261</c:v>
                </c:pt>
                <c:pt idx="148">
                  <c:v>86.394854540623285</c:v>
                </c:pt>
                <c:pt idx="149">
                  <c:v>85.357611596795763</c:v>
                </c:pt>
                <c:pt idx="150">
                  <c:v>84.601573010595331</c:v>
                </c:pt>
                <c:pt idx="151">
                  <c:v>84.070842325137036</c:v>
                </c:pt>
                <c:pt idx="152">
                  <c:v>83.702006753864083</c:v>
                </c:pt>
                <c:pt idx="153">
                  <c:v>83.438930936730344</c:v>
                </c:pt>
                <c:pt idx="154">
                  <c:v>83.239192888975197</c:v>
                </c:pt>
                <c:pt idx="155">
                  <c:v>83.074424496180839</c:v>
                </c:pt>
                <c:pt idx="156">
                  <c:v>82.927529246809456</c:v>
                </c:pt>
                <c:pt idx="157">
                  <c:v>82.789120739708906</c:v>
                </c:pt>
                <c:pt idx="158">
                  <c:v>82.654471409450736</c:v>
                </c:pt>
                <c:pt idx="159">
                  <c:v>82.521386132132818</c:v>
                </c:pt>
                <c:pt idx="160">
                  <c:v>82.388921623436318</c:v>
                </c:pt>
                <c:pt idx="161">
                  <c:v>82.256701325565942</c:v>
                </c:pt>
                <c:pt idx="162">
                  <c:v>82.124584817824285</c:v>
                </c:pt>
                <c:pt idx="163">
                  <c:v>81.992522576254757</c:v>
                </c:pt>
                <c:pt idx="164">
                  <c:v>81.860497507712495</c:v>
                </c:pt>
                <c:pt idx="165">
                  <c:v>81.728503288734217</c:v>
                </c:pt>
                <c:pt idx="166">
                  <c:v>81.596536954932859</c:v>
                </c:pt>
                <c:pt idx="167">
                  <c:v>81.464596554035523</c:v>
                </c:pt>
                <c:pt idx="168">
                  <c:v>81.332680456369445</c:v>
                </c:pt>
                <c:pt idx="169">
                  <c:v>81.200787166395486</c:v>
                </c:pt>
                <c:pt idx="170">
                  <c:v>81.068915274276733</c:v>
                </c:pt>
                <c:pt idx="171">
                  <c:v>80.937063443538491</c:v>
                </c:pt>
                <c:pt idx="172">
                  <c:v>80.805230407178655</c:v>
                </c:pt>
                <c:pt idx="173">
                  <c:v>80.673414965455393</c:v>
                </c:pt>
                <c:pt idx="174">
                  <c:v>80.541615983847052</c:v>
                </c:pt>
                <c:pt idx="175">
                  <c:v>80.409832390906772</c:v>
                </c:pt>
                <c:pt idx="176">
                  <c:v>80.278063175994006</c:v>
                </c:pt>
                <c:pt idx="177">
                  <c:v>80.146307386912085</c:v>
                </c:pt>
                <c:pt idx="178">
                  <c:v>80.014564127485556</c:v>
                </c:pt>
                <c:pt idx="179">
                  <c:v>79.882832555105935</c:v>
                </c:pt>
                <c:pt idx="180">
                  <c:v>79.751111878271587</c:v>
                </c:pt>
                <c:pt idx="181">
                  <c:v>79.619401354141601</c:v>
                </c:pt>
                <c:pt idx="182">
                  <c:v>79.487700286121438</c:v>
                </c:pt>
                <c:pt idx="183">
                  <c:v>79.356008021493366</c:v>
                </c:pt>
                <c:pt idx="184">
                  <c:v>79.224323949103763</c:v>
                </c:pt>
                <c:pt idx="185">
                  <c:v>79.092647497115166</c:v>
                </c:pt>
                <c:pt idx="186">
                  <c:v>78.960978130830469</c:v>
                </c:pt>
                <c:pt idx="187">
                  <c:v>78.829315350593902</c:v>
                </c:pt>
                <c:pt idx="188">
                  <c:v>78.69765868977241</c:v>
                </c:pt>
                <c:pt idx="189">
                  <c:v>78.566007712819953</c:v>
                </c:pt>
                <c:pt idx="190">
                  <c:v>78.434362013425456</c:v>
                </c:pt>
                <c:pt idx="191">
                  <c:v>78.302721212745425</c:v>
                </c:pt>
                <c:pt idx="192">
                  <c:v>78.171084957720296</c:v>
                </c:pt>
                <c:pt idx="193">
                  <c:v>78.03945291947376</c:v>
                </c:pt>
                <c:pt idx="194">
                  <c:v>77.9078247917938</c:v>
                </c:pt>
                <c:pt idx="195">
                  <c:v>77.776200289693008</c:v>
                </c:pt>
                <c:pt idx="196">
                  <c:v>77.644579148046617</c:v>
                </c:pt>
                <c:pt idx="197">
                  <c:v>77.512961120305562</c:v>
                </c:pt>
                <c:pt idx="198">
                  <c:v>77.381345977281725</c:v>
                </c:pt>
                <c:pt idx="199">
                  <c:v>77.249733506003096</c:v>
                </c:pt>
                <c:pt idx="200">
                  <c:v>77.118123508635634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B!$BG$22:$BG$222</c:f>
              <c:numCache>
                <c:formatCode>General</c:formatCode>
                <c:ptCount val="201"/>
                <c:pt idx="0">
                  <c:v>97.961726694316354</c:v>
                </c:pt>
                <c:pt idx="1">
                  <c:v>97.879651811564628</c:v>
                </c:pt>
                <c:pt idx="2">
                  <c:v>97.797581938406069</c:v>
                </c:pt>
                <c:pt idx="3">
                  <c:v>97.715517495377028</c:v>
                </c:pt>
                <c:pt idx="4">
                  <c:v>97.633458937503221</c:v>
                </c:pt>
                <c:pt idx="5">
                  <c:v>97.551406757035295</c:v>
                </c:pt>
                <c:pt idx="6">
                  <c:v>97.469361486390483</c:v>
                </c:pt>
                <c:pt idx="7">
                  <c:v>97.387323701314116</c:v>
                </c:pt>
                <c:pt idx="8">
                  <c:v>97.305294024276265</c:v>
                </c:pt>
                <c:pt idx="9">
                  <c:v>97.223273128118763</c:v>
                </c:pt>
                <c:pt idx="10">
                  <c:v>97.141261739969337</c:v>
                </c:pt>
                <c:pt idx="11">
                  <c:v>97.059260645440119</c:v>
                </c:pt>
                <c:pt idx="12">
                  <c:v>96.977270693128389</c:v>
                </c:pt>
                <c:pt idx="13">
                  <c:v>96.895292799438451</c:v>
                </c:pt>
                <c:pt idx="14">
                  <c:v>96.813327953744476</c:v>
                </c:pt>
                <c:pt idx="15">
                  <c:v>96.731377223913881</c:v>
                </c:pt>
                <c:pt idx="16">
                  <c:v>96.649441762212831</c:v>
                </c:pt>
                <c:pt idx="17">
                  <c:v>96.567522811614921</c:v>
                </c:pt>
                <c:pt idx="18">
                  <c:v>96.485621712534638</c:v>
                </c:pt>
                <c:pt idx="19">
                  <c:v>96.403739910008269</c:v>
                </c:pt>
                <c:pt idx="20">
                  <c:v>96.321878961344041</c:v>
                </c:pt>
                <c:pt idx="21">
                  <c:v>96.24004054426365</c:v>
                </c:pt>
                <c:pt idx="22">
                  <c:v>96.158226465557007</c:v>
                </c:pt>
                <c:pt idx="23">
                  <c:v>96.076438670271244</c:v>
                </c:pt>
                <c:pt idx="24">
                  <c:v>95.994679251453562</c:v>
                </c:pt>
                <c:pt idx="25">
                  <c:v>95.912950460466647</c:v>
                </c:pt>
                <c:pt idx="26">
                  <c:v>95.831254717892648</c:v>
                </c:pt>
                <c:pt idx="27">
                  <c:v>95.749594625039066</c:v>
                </c:pt>
                <c:pt idx="28">
                  <c:v>95.667972976056461</c:v>
                </c:pt>
                <c:pt idx="29">
                  <c:v>95.586392770673413</c:v>
                </c:pt>
                <c:pt idx="30">
                  <c:v>95.504857227548214</c:v>
                </c:pt>
                <c:pt idx="31">
                  <c:v>95.423369798230468</c:v>
                </c:pt>
                <c:pt idx="32">
                  <c:v>95.34193418171715</c:v>
                </c:pt>
                <c:pt idx="33">
                  <c:v>95.260554339577709</c:v>
                </c:pt>
                <c:pt idx="34">
                  <c:v>95.179234511611</c:v>
                </c:pt>
                <c:pt idx="35">
                  <c:v>95.09797923198218</c:v>
                </c:pt>
                <c:pt idx="36">
                  <c:v>95.016793345771589</c:v>
                </c:pt>
                <c:pt idx="37">
                  <c:v>94.935682025846731</c:v>
                </c:pt>
                <c:pt idx="38">
                  <c:v>94.854650789946149</c:v>
                </c:pt>
                <c:pt idx="39">
                  <c:v>94.773705517836063</c:v>
                </c:pt>
                <c:pt idx="40">
                  <c:v>94.692852468369111</c:v>
                </c:pt>
                <c:pt idx="41">
                  <c:v>94.612098296237718</c:v>
                </c:pt>
                <c:pt idx="42">
                  <c:v>94.531450068172347</c:v>
                </c:pt>
                <c:pt idx="43">
                  <c:v>94.450915278285322</c:v>
                </c:pt>
                <c:pt idx="44">
                  <c:v>94.370501862205145</c:v>
                </c:pt>
                <c:pt idx="45">
                  <c:v>94.290218209582235</c:v>
                </c:pt>
                <c:pt idx="46">
                  <c:v>94.210073174473308</c:v>
                </c:pt>
                <c:pt idx="47">
                  <c:v>94.130076083029309</c:v>
                </c:pt>
                <c:pt idx="48">
                  <c:v>94.050236737818352</c:v>
                </c:pt>
                <c:pt idx="49">
                  <c:v>93.97056541800994</c:v>
                </c:pt>
                <c:pt idx="50">
                  <c:v>93.891072874530394</c:v>
                </c:pt>
                <c:pt idx="51">
                  <c:v>93.811770319168218</c:v>
                </c:pt>
                <c:pt idx="52">
                  <c:v>93.732669406467295</c:v>
                </c:pt>
                <c:pt idx="53">
                  <c:v>93.653782207087232</c:v>
                </c:pt>
                <c:pt idx="54">
                  <c:v>93.575121171142868</c:v>
                </c:pt>
                <c:pt idx="55">
                  <c:v>93.49669907985303</c:v>
                </c:pt>
                <c:pt idx="56">
                  <c:v>93.418528983638524</c:v>
                </c:pt>
                <c:pt idx="57">
                  <c:v>93.340624124610073</c:v>
                </c:pt>
                <c:pt idx="58">
                  <c:v>93.262997841187385</c:v>
                </c:pt>
                <c:pt idx="59">
                  <c:v>93.185663452390429</c:v>
                </c:pt>
                <c:pt idx="60">
                  <c:v>93.108634119157756</c:v>
                </c:pt>
                <c:pt idx="61">
                  <c:v>93.031922679878889</c:v>
                </c:pt>
                <c:pt idx="62">
                  <c:v>92.955541457195181</c:v>
                </c:pt>
                <c:pt idx="63">
                  <c:v>92.879502033041021</c:v>
                </c:pt>
                <c:pt idx="64">
                  <c:v>92.803814988885165</c:v>
                </c:pt>
                <c:pt idx="65">
                  <c:v>92.728489608214375</c:v>
                </c:pt>
                <c:pt idx="66">
                  <c:v>92.653533538508441</c:v>
                </c:pt>
                <c:pt idx="67">
                  <c:v>92.578952410316887</c:v>
                </c:pt>
                <c:pt idx="68">
                  <c:v>92.504749411604791</c:v>
                </c:pt>
                <c:pt idx="69">
                  <c:v>92.430924816323454</c:v>
                </c:pt>
                <c:pt idx="70">
                  <c:v>92.357475467227744</c:v>
                </c:pt>
                <c:pt idx="71">
                  <c:v>92.284394214344658</c:v>
                </c:pt>
                <c:pt idx="72">
                  <c:v>92.211669312238087</c:v>
                </c:pt>
                <c:pt idx="73">
                  <c:v>92.139283781341348</c:v>
                </c:pt>
                <c:pt idx="74">
                  <c:v>92.067214741162104</c:v>
                </c:pt>
                <c:pt idx="75">
                  <c:v>91.995432726099295</c:v>
                </c:pt>
                <c:pt idx="76">
                  <c:v>91.923900997920413</c:v>
                </c:pt>
                <c:pt idx="77">
                  <c:v>91.852574872560837</c:v>
                </c:pt>
                <c:pt idx="78">
                  <c:v>91.781401082714865</c:v>
                </c:pt>
                <c:pt idx="79">
                  <c:v>91.710317201521775</c:v>
                </c:pt>
                <c:pt idx="80">
                  <c:v>91.639251156286406</c:v>
                </c:pt>
                <c:pt idx="81">
                  <c:v>91.5681208643243</c:v>
                </c:pt>
                <c:pt idx="82">
                  <c:v>91.496834025342665</c:v>
                </c:pt>
                <c:pt idx="83">
                  <c:v>91.42528810587234</c:v>
                </c:pt>
                <c:pt idx="84">
                  <c:v>91.353370550742895</c:v>
                </c:pt>
                <c:pt idx="85">
                  <c:v>91.280959254041932</c:v>
                </c:pt>
                <c:pt idx="86">
                  <c:v>91.207923317079434</c:v>
                </c:pt>
                <c:pt idx="87">
                  <c:v>91.134124113350893</c:v>
                </c:pt>
                <c:pt idx="88">
                  <c:v>91.059416670291753</c:v>
                </c:pt>
                <c:pt idx="89">
                  <c:v>90.983651364888289</c:v>
                </c:pt>
                <c:pt idx="90">
                  <c:v>90.90667591537219</c:v>
                </c:pt>
                <c:pt idx="91">
                  <c:v>90.828337634972172</c:v>
                </c:pt>
                <c:pt idx="92">
                  <c:v>90.74848589700008</c:v>
                </c:pt>
                <c:pt idx="93">
                  <c:v>90.666974744602754</c:v>
                </c:pt>
                <c:pt idx="94">
                  <c:v>90.583665564648157</c:v>
                </c:pt>
                <c:pt idx="95">
                  <c:v>90.498429734771506</c:v>
                </c:pt>
                <c:pt idx="96">
                  <c:v>90.41115114678351</c:v>
                </c:pt>
                <c:pt idx="97">
                  <c:v>90.321728509338996</c:v>
                </c:pt>
                <c:pt idx="98">
                  <c:v>90.230077338448453</c:v>
                </c:pt>
                <c:pt idx="99">
                  <c:v>90.136131556025518</c:v>
                </c:pt>
                <c:pt idx="100">
                  <c:v>90.039844633579435</c:v>
                </c:pt>
                <c:pt idx="101">
                  <c:v>89.941190239237358</c:v>
                </c:pt>
                <c:pt idx="102">
                  <c:v>89.840162369961817</c:v>
                </c:pt>
                <c:pt idx="103">
                  <c:v>89.736774975310567</c:v>
                </c:pt>
                <c:pt idx="104">
                  <c:v>89.631061102520874</c:v>
                </c:pt>
                <c:pt idx="105">
                  <c:v>89.523071613397676</c:v>
                </c:pt>
                <c:pt idx="106">
                  <c:v>89.412873540077157</c:v>
                </c:pt>
                <c:pt idx="107">
                  <c:v>89.300548158319046</c:v>
                </c:pt>
                <c:pt idx="108">
                  <c:v>89.186188863146654</c:v>
                </c:pt>
                <c:pt idx="109">
                  <c:v>89.06989893250794</c:v>
                </c:pt>
                <c:pt idx="110">
                  <c:v>88.951789260704373</c:v>
                </c:pt>
                <c:pt idx="111">
                  <c:v>88.831976135484794</c:v>
                </c:pt>
                <c:pt idx="112">
                  <c:v>88.71057912197999</c:v>
                </c:pt>
                <c:pt idx="113">
                  <c:v>88.58771910417417</c:v>
                </c:pt>
                <c:pt idx="114">
                  <c:v>88.463516521434997</c:v>
                </c:pt>
                <c:pt idx="115">
                  <c:v>88.338089824684843</c:v>
                </c:pt>
                <c:pt idx="116">
                  <c:v>88.21155416482209</c:v>
                </c:pt>
                <c:pt idx="117">
                  <c:v>88.084020315520064</c:v>
                </c:pt>
                <c:pt idx="118">
                  <c:v>87.955593823845973</c:v>
                </c:pt>
                <c:pt idx="119">
                  <c:v>87.826374375376375</c:v>
                </c:pt>
                <c:pt idx="120">
                  <c:v>87.696455355605067</c:v>
                </c:pt>
                <c:pt idx="121">
                  <c:v>87.565923586295796</c:v>
                </c:pt>
                <c:pt idx="122">
                  <c:v>87.434859213805225</c:v>
                </c:pt>
                <c:pt idx="123">
                  <c:v>87.303335726030625</c:v>
                </c:pt>
                <c:pt idx="124">
                  <c:v>87.171420075250836</c:v>
                </c:pt>
                <c:pt idx="125">
                  <c:v>87.039172885468972</c:v>
                </c:pt>
                <c:pt idx="126">
                  <c:v>86.906648724698158</c:v>
                </c:pt>
                <c:pt idx="127">
                  <c:v>86.773896424755591</c:v>
                </c:pt>
                <c:pt idx="128">
                  <c:v>86.640959433384978</c:v>
                </c:pt>
                <c:pt idx="129">
                  <c:v>86.507876185783999</c:v>
                </c:pt>
                <c:pt idx="130">
                  <c:v>86.374680484780185</c:v>
                </c:pt>
                <c:pt idx="131">
                  <c:v>86.241401880913088</c:v>
                </c:pt>
                <c:pt idx="132">
                  <c:v>86.108066045501189</c:v>
                </c:pt>
                <c:pt idx="133">
                  <c:v>85.974695131381495</c:v>
                </c:pt>
                <c:pt idx="134">
                  <c:v>85.841308117402349</c:v>
                </c:pt>
                <c:pt idx="135">
                  <c:v>85.707921133929858</c:v>
                </c:pt>
                <c:pt idx="136">
                  <c:v>85.574547767612984</c:v>
                </c:pt>
                <c:pt idx="137">
                  <c:v>85.441199344452571</c:v>
                </c:pt>
                <c:pt idx="138">
                  <c:v>85.307885190862535</c:v>
                </c:pt>
                <c:pt idx="139">
                  <c:v>85.174612872911496</c:v>
                </c:pt>
                <c:pt idx="140">
                  <c:v>85.041388414314497</c:v>
                </c:pt>
                <c:pt idx="141">
                  <c:v>84.90821649402352</c:v>
                </c:pt>
                <c:pt idx="142">
                  <c:v>84.775100624462709</c:v>
                </c:pt>
                <c:pt idx="143">
                  <c:v>84.642043311579897</c:v>
                </c:pt>
                <c:pt idx="144">
                  <c:v>84.509046197960387</c:v>
                </c:pt>
                <c:pt idx="145">
                  <c:v>84.376110190278155</c:v>
                </c:pt>
                <c:pt idx="146">
                  <c:v>84.243235572355644</c:v>
                </c:pt>
                <c:pt idx="147">
                  <c:v>84.110422105075997</c:v>
                </c:pt>
                <c:pt idx="148">
                  <c:v>83.977669114343882</c:v>
                </c:pt>
                <c:pt idx="149">
                  <c:v>83.844975568233053</c:v>
                </c:pt>
                <c:pt idx="150">
                  <c:v>83.712340144390524</c:v>
                </c:pt>
                <c:pt idx="151">
                  <c:v>83.579761288695749</c:v>
                </c:pt>
                <c:pt idx="152">
                  <c:v>83.447237266098966</c:v>
                </c:pt>
                <c:pt idx="153">
                  <c:v>83.314766204489089</c:v>
                </c:pt>
                <c:pt idx="154">
                  <c:v>83.182346132368764</c:v>
                </c:pt>
                <c:pt idx="155">
                  <c:v>83.049975011044978</c:v>
                </c:pt>
                <c:pt idx="156">
                  <c:v>82.917650761976859</c:v>
                </c:pt>
                <c:pt idx="157">
                  <c:v>82.785371289860478</c:v>
                </c:pt>
                <c:pt idx="158">
                  <c:v>82.65313450197165</c:v>
                </c:pt>
                <c:pt idx="159">
                  <c:v>82.52093832423472</c:v>
                </c:pt>
                <c:pt idx="160">
                  <c:v>82.388780714434787</c:v>
                </c:pt>
                <c:pt idx="161">
                  <c:v>82.256659672946512</c:v>
                </c:pt>
                <c:pt idx="162">
                  <c:v>82.124573251310196</c:v>
                </c:pt>
                <c:pt idx="163">
                  <c:v>81.992519558949454</c:v>
                </c:pt>
                <c:pt idx="164">
                  <c:v>81.860496768290076</c:v>
                </c:pt>
                <c:pt idx="165">
                  <c:v>81.728503118509522</c:v>
                </c:pt>
                <c:pt idx="166">
                  <c:v>81.596536918119185</c:v>
                </c:pt>
                <c:pt idx="167">
                  <c:v>81.464596546556379</c:v>
                </c:pt>
                <c:pt idx="168">
                  <c:v>81.332680454942022</c:v>
                </c:pt>
                <c:pt idx="169">
                  <c:v>81.200787166139563</c:v>
                </c:pt>
                <c:pt idx="170">
                  <c:v>81.068915274233632</c:v>
                </c:pt>
                <c:pt idx="171">
                  <c:v>80.93706344353167</c:v>
                </c:pt>
                <c:pt idx="172">
                  <c:v>80.805230407177646</c:v>
                </c:pt>
                <c:pt idx="173">
                  <c:v>80.673414965455251</c:v>
                </c:pt>
                <c:pt idx="174">
                  <c:v>80.541615983847038</c:v>
                </c:pt>
                <c:pt idx="175">
                  <c:v>80.409832390906772</c:v>
                </c:pt>
                <c:pt idx="176">
                  <c:v>80.278063175994006</c:v>
                </c:pt>
                <c:pt idx="177">
                  <c:v>80.146307386912085</c:v>
                </c:pt>
                <c:pt idx="178">
                  <c:v>80.014564127485556</c:v>
                </c:pt>
                <c:pt idx="179">
                  <c:v>79.882832555105935</c:v>
                </c:pt>
                <c:pt idx="180">
                  <c:v>79.751111878271587</c:v>
                </c:pt>
                <c:pt idx="181">
                  <c:v>79.619401354141601</c:v>
                </c:pt>
                <c:pt idx="182">
                  <c:v>79.487700286121438</c:v>
                </c:pt>
                <c:pt idx="183">
                  <c:v>79.356008021493366</c:v>
                </c:pt>
                <c:pt idx="184">
                  <c:v>79.224323949103763</c:v>
                </c:pt>
                <c:pt idx="185">
                  <c:v>79.092647497115166</c:v>
                </c:pt>
                <c:pt idx="186">
                  <c:v>78.960978130830469</c:v>
                </c:pt>
                <c:pt idx="187">
                  <c:v>78.829315350593902</c:v>
                </c:pt>
                <c:pt idx="188">
                  <c:v>78.69765868977241</c:v>
                </c:pt>
                <c:pt idx="189">
                  <c:v>78.566007712819953</c:v>
                </c:pt>
                <c:pt idx="190">
                  <c:v>78.434362013425456</c:v>
                </c:pt>
                <c:pt idx="191">
                  <c:v>78.302721212745425</c:v>
                </c:pt>
                <c:pt idx="192">
                  <c:v>78.171084957720296</c:v>
                </c:pt>
                <c:pt idx="193">
                  <c:v>78.03945291947376</c:v>
                </c:pt>
                <c:pt idx="194">
                  <c:v>77.9078247917938</c:v>
                </c:pt>
                <c:pt idx="195">
                  <c:v>77.776200289693008</c:v>
                </c:pt>
                <c:pt idx="196">
                  <c:v>77.644579148046617</c:v>
                </c:pt>
                <c:pt idx="197">
                  <c:v>77.512961120305562</c:v>
                </c:pt>
                <c:pt idx="198">
                  <c:v>77.381345977281725</c:v>
                </c:pt>
                <c:pt idx="199">
                  <c:v>77.249733506003096</c:v>
                </c:pt>
                <c:pt idx="200">
                  <c:v>77.118123508635634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535800"/>
        <c:axId val="292536192"/>
      </c:scatterChart>
      <c:valAx>
        <c:axId val="2925358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2536192"/>
        <c:crosses val="autoZero"/>
        <c:crossBetween val="midCat"/>
      </c:valAx>
      <c:valAx>
        <c:axId val="2925361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2535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B!$K$21</c:f>
          <c:strCache>
            <c:ptCount val="1"/>
            <c:pt idx="0">
              <c:v>8.76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B!$K$22:$K$222</c:f>
              <c:numCache>
                <c:formatCode>General</c:formatCode>
                <c:ptCount val="201"/>
                <c:pt idx="0">
                  <c:v>94.981999999999999</c:v>
                </c:pt>
                <c:pt idx="1">
                  <c:v>93.4</c:v>
                </c:pt>
                <c:pt idx="2">
                  <c:v>93.326999999999998</c:v>
                </c:pt>
                <c:pt idx="3">
                  <c:v>94.709000000000003</c:v>
                </c:pt>
                <c:pt idx="4">
                  <c:v>93.344999999999999</c:v>
                </c:pt>
                <c:pt idx="5">
                  <c:v>92.326999999999998</c:v>
                </c:pt>
                <c:pt idx="6">
                  <c:v>93</c:v>
                </c:pt>
                <c:pt idx="7">
                  <c:v>93.018000000000001</c:v>
                </c:pt>
                <c:pt idx="8">
                  <c:v>94.382000000000005</c:v>
                </c:pt>
                <c:pt idx="9">
                  <c:v>92.164000000000001</c:v>
                </c:pt>
                <c:pt idx="10">
                  <c:v>92.382000000000005</c:v>
                </c:pt>
                <c:pt idx="11">
                  <c:v>92.563999999999993</c:v>
                </c:pt>
                <c:pt idx="12">
                  <c:v>93.108999999999995</c:v>
                </c:pt>
                <c:pt idx="13">
                  <c:v>92.835999999999999</c:v>
                </c:pt>
                <c:pt idx="14">
                  <c:v>92.927000000000007</c:v>
                </c:pt>
                <c:pt idx="15">
                  <c:v>92.745000000000005</c:v>
                </c:pt>
                <c:pt idx="16">
                  <c:v>93.781999999999996</c:v>
                </c:pt>
                <c:pt idx="17">
                  <c:v>92.2</c:v>
                </c:pt>
                <c:pt idx="18">
                  <c:v>94.909000000000006</c:v>
                </c:pt>
                <c:pt idx="19">
                  <c:v>93.108999999999995</c:v>
                </c:pt>
                <c:pt idx="20">
                  <c:v>93.709000000000003</c:v>
                </c:pt>
                <c:pt idx="21">
                  <c:v>93.436000000000007</c:v>
                </c:pt>
                <c:pt idx="22">
                  <c:v>93.344999999999999</c:v>
                </c:pt>
                <c:pt idx="23">
                  <c:v>92.418000000000006</c:v>
                </c:pt>
                <c:pt idx="24">
                  <c:v>92.072999999999993</c:v>
                </c:pt>
                <c:pt idx="25">
                  <c:v>94.055000000000007</c:v>
                </c:pt>
                <c:pt idx="26">
                  <c:v>92.236000000000004</c:v>
                </c:pt>
                <c:pt idx="27">
                  <c:v>92.981999999999999</c:v>
                </c:pt>
                <c:pt idx="28">
                  <c:v>93.963999999999999</c:v>
                </c:pt>
                <c:pt idx="29">
                  <c:v>93.563999999999993</c:v>
                </c:pt>
                <c:pt idx="30">
                  <c:v>94.509</c:v>
                </c:pt>
                <c:pt idx="31">
                  <c:v>94.491</c:v>
                </c:pt>
                <c:pt idx="32">
                  <c:v>95.617999999999995</c:v>
                </c:pt>
                <c:pt idx="33">
                  <c:v>96.364000000000004</c:v>
                </c:pt>
                <c:pt idx="34">
                  <c:v>95.691000000000003</c:v>
                </c:pt>
                <c:pt idx="35">
                  <c:v>96.4</c:v>
                </c:pt>
                <c:pt idx="36">
                  <c:v>96.254999999999995</c:v>
                </c:pt>
                <c:pt idx="37">
                  <c:v>98.018000000000001</c:v>
                </c:pt>
                <c:pt idx="38">
                  <c:v>97.635999999999996</c:v>
                </c:pt>
                <c:pt idx="39">
                  <c:v>98.072999999999993</c:v>
                </c:pt>
                <c:pt idx="40">
                  <c:v>98.817999999999998</c:v>
                </c:pt>
                <c:pt idx="41">
                  <c:v>99.290999999999997</c:v>
                </c:pt>
                <c:pt idx="42">
                  <c:v>100.07299999999999</c:v>
                </c:pt>
                <c:pt idx="43">
                  <c:v>99.8</c:v>
                </c:pt>
                <c:pt idx="44">
                  <c:v>102.273</c:v>
                </c:pt>
                <c:pt idx="45">
                  <c:v>104.10899999999999</c:v>
                </c:pt>
                <c:pt idx="46">
                  <c:v>106.873</c:v>
                </c:pt>
                <c:pt idx="47">
                  <c:v>109.145</c:v>
                </c:pt>
                <c:pt idx="48">
                  <c:v>114.818</c:v>
                </c:pt>
                <c:pt idx="49">
                  <c:v>120.364</c:v>
                </c:pt>
                <c:pt idx="50">
                  <c:v>128.727</c:v>
                </c:pt>
                <c:pt idx="51">
                  <c:v>138.6</c:v>
                </c:pt>
                <c:pt idx="52">
                  <c:v>148.4</c:v>
                </c:pt>
                <c:pt idx="53">
                  <c:v>161.709</c:v>
                </c:pt>
                <c:pt idx="54">
                  <c:v>172.345</c:v>
                </c:pt>
                <c:pt idx="55">
                  <c:v>182.58199999999999</c:v>
                </c:pt>
                <c:pt idx="56">
                  <c:v>190.54499999999999</c:v>
                </c:pt>
                <c:pt idx="57">
                  <c:v>198.673</c:v>
                </c:pt>
                <c:pt idx="58">
                  <c:v>204.273</c:v>
                </c:pt>
                <c:pt idx="59">
                  <c:v>205.50899999999999</c:v>
                </c:pt>
                <c:pt idx="60">
                  <c:v>203.982</c:v>
                </c:pt>
                <c:pt idx="61">
                  <c:v>194.94499999999999</c:v>
                </c:pt>
                <c:pt idx="62">
                  <c:v>176.89099999999999</c:v>
                </c:pt>
                <c:pt idx="63">
                  <c:v>143.07300000000001</c:v>
                </c:pt>
                <c:pt idx="64">
                  <c:v>108.8</c:v>
                </c:pt>
                <c:pt idx="65">
                  <c:v>96.326999999999998</c:v>
                </c:pt>
                <c:pt idx="66">
                  <c:v>95.563999999999993</c:v>
                </c:pt>
                <c:pt idx="67">
                  <c:v>96.727000000000004</c:v>
                </c:pt>
                <c:pt idx="68">
                  <c:v>97.635999999999996</c:v>
                </c:pt>
                <c:pt idx="69">
                  <c:v>100.727</c:v>
                </c:pt>
                <c:pt idx="70">
                  <c:v>103.655</c:v>
                </c:pt>
                <c:pt idx="71">
                  <c:v>109.455</c:v>
                </c:pt>
                <c:pt idx="72">
                  <c:v>117.218</c:v>
                </c:pt>
                <c:pt idx="73">
                  <c:v>124.58199999999999</c:v>
                </c:pt>
                <c:pt idx="74">
                  <c:v>134.89099999999999</c:v>
                </c:pt>
                <c:pt idx="75">
                  <c:v>143.50899999999999</c:v>
                </c:pt>
                <c:pt idx="76">
                  <c:v>152.07300000000001</c:v>
                </c:pt>
                <c:pt idx="77">
                  <c:v>157.76400000000001</c:v>
                </c:pt>
                <c:pt idx="78">
                  <c:v>160.10900000000001</c:v>
                </c:pt>
                <c:pt idx="79">
                  <c:v>156.982</c:v>
                </c:pt>
                <c:pt idx="80">
                  <c:v>148.41800000000001</c:v>
                </c:pt>
                <c:pt idx="81">
                  <c:v>131.85499999999999</c:v>
                </c:pt>
                <c:pt idx="82">
                  <c:v>105.61799999999999</c:v>
                </c:pt>
                <c:pt idx="83">
                  <c:v>91.691000000000003</c:v>
                </c:pt>
                <c:pt idx="84">
                  <c:v>89</c:v>
                </c:pt>
                <c:pt idx="85">
                  <c:v>89.236000000000004</c:v>
                </c:pt>
                <c:pt idx="86">
                  <c:v>88.745000000000005</c:v>
                </c:pt>
                <c:pt idx="87">
                  <c:v>88.891000000000005</c:v>
                </c:pt>
                <c:pt idx="88">
                  <c:v>88.164000000000001</c:v>
                </c:pt>
                <c:pt idx="89">
                  <c:v>89.563999999999993</c:v>
                </c:pt>
                <c:pt idx="90">
                  <c:v>88.090999999999994</c:v>
                </c:pt>
                <c:pt idx="91">
                  <c:v>86.855000000000004</c:v>
                </c:pt>
                <c:pt idx="92">
                  <c:v>87.691000000000003</c:v>
                </c:pt>
                <c:pt idx="93">
                  <c:v>88.963999999999999</c:v>
                </c:pt>
                <c:pt idx="94">
                  <c:v>89.126999999999995</c:v>
                </c:pt>
                <c:pt idx="95">
                  <c:v>88.563999999999993</c:v>
                </c:pt>
                <c:pt idx="96">
                  <c:v>89.036000000000001</c:v>
                </c:pt>
                <c:pt idx="97">
                  <c:v>89.2</c:v>
                </c:pt>
                <c:pt idx="98">
                  <c:v>88.036000000000001</c:v>
                </c:pt>
                <c:pt idx="99">
                  <c:v>90.055000000000007</c:v>
                </c:pt>
                <c:pt idx="100">
                  <c:v>90.563999999999993</c:v>
                </c:pt>
                <c:pt idx="101">
                  <c:v>90.364000000000004</c:v>
                </c:pt>
                <c:pt idx="102">
                  <c:v>92.418000000000006</c:v>
                </c:pt>
                <c:pt idx="103">
                  <c:v>92.4</c:v>
                </c:pt>
                <c:pt idx="104">
                  <c:v>92.254999999999995</c:v>
                </c:pt>
                <c:pt idx="105">
                  <c:v>93.709000000000003</c:v>
                </c:pt>
                <c:pt idx="106">
                  <c:v>94.472999999999999</c:v>
                </c:pt>
                <c:pt idx="107">
                  <c:v>98.182000000000002</c:v>
                </c:pt>
                <c:pt idx="108">
                  <c:v>100.636</c:v>
                </c:pt>
                <c:pt idx="109">
                  <c:v>104.527</c:v>
                </c:pt>
                <c:pt idx="110">
                  <c:v>106.964</c:v>
                </c:pt>
                <c:pt idx="111">
                  <c:v>110.164</c:v>
                </c:pt>
                <c:pt idx="112">
                  <c:v>112.6</c:v>
                </c:pt>
                <c:pt idx="113">
                  <c:v>113.90900000000001</c:v>
                </c:pt>
                <c:pt idx="114">
                  <c:v>111.873</c:v>
                </c:pt>
                <c:pt idx="115">
                  <c:v>108.855</c:v>
                </c:pt>
                <c:pt idx="116">
                  <c:v>104.127</c:v>
                </c:pt>
                <c:pt idx="117">
                  <c:v>99.126999999999995</c:v>
                </c:pt>
                <c:pt idx="118">
                  <c:v>93.272999999999996</c:v>
                </c:pt>
                <c:pt idx="119">
                  <c:v>88.817999999999998</c:v>
                </c:pt>
                <c:pt idx="120">
                  <c:v>86.909000000000006</c:v>
                </c:pt>
                <c:pt idx="121">
                  <c:v>86.581999999999994</c:v>
                </c:pt>
                <c:pt idx="122">
                  <c:v>84.927000000000007</c:v>
                </c:pt>
                <c:pt idx="123">
                  <c:v>85.909000000000006</c:v>
                </c:pt>
                <c:pt idx="124">
                  <c:v>86.382000000000005</c:v>
                </c:pt>
                <c:pt idx="125">
                  <c:v>85.290999999999997</c:v>
                </c:pt>
                <c:pt idx="126">
                  <c:v>85.382000000000005</c:v>
                </c:pt>
                <c:pt idx="127">
                  <c:v>85.036000000000001</c:v>
                </c:pt>
                <c:pt idx="128">
                  <c:v>85.290999999999997</c:v>
                </c:pt>
                <c:pt idx="129">
                  <c:v>85.527000000000001</c:v>
                </c:pt>
                <c:pt idx="130">
                  <c:v>86.4</c:v>
                </c:pt>
                <c:pt idx="131">
                  <c:v>88.527000000000001</c:v>
                </c:pt>
                <c:pt idx="132">
                  <c:v>87.691000000000003</c:v>
                </c:pt>
                <c:pt idx="133">
                  <c:v>89.635999999999996</c:v>
                </c:pt>
                <c:pt idx="134">
                  <c:v>91.527000000000001</c:v>
                </c:pt>
                <c:pt idx="135">
                  <c:v>94.090999999999994</c:v>
                </c:pt>
                <c:pt idx="136">
                  <c:v>94.727000000000004</c:v>
                </c:pt>
                <c:pt idx="137">
                  <c:v>96.763999999999996</c:v>
                </c:pt>
                <c:pt idx="138">
                  <c:v>96.2</c:v>
                </c:pt>
                <c:pt idx="139">
                  <c:v>95.891000000000005</c:v>
                </c:pt>
                <c:pt idx="140">
                  <c:v>94.364000000000004</c:v>
                </c:pt>
                <c:pt idx="141">
                  <c:v>92.817999999999998</c:v>
                </c:pt>
                <c:pt idx="142">
                  <c:v>89.709000000000003</c:v>
                </c:pt>
                <c:pt idx="143">
                  <c:v>88.272999999999996</c:v>
                </c:pt>
                <c:pt idx="144">
                  <c:v>85.090999999999994</c:v>
                </c:pt>
                <c:pt idx="145">
                  <c:v>84.491</c:v>
                </c:pt>
                <c:pt idx="146">
                  <c:v>83.981999999999999</c:v>
                </c:pt>
                <c:pt idx="147">
                  <c:v>84.182000000000002</c:v>
                </c:pt>
                <c:pt idx="148">
                  <c:v>82.963999999999999</c:v>
                </c:pt>
                <c:pt idx="149">
                  <c:v>84.072999999999993</c:v>
                </c:pt>
                <c:pt idx="150">
                  <c:v>83</c:v>
                </c:pt>
                <c:pt idx="151">
                  <c:v>83.164000000000001</c:v>
                </c:pt>
                <c:pt idx="152">
                  <c:v>82.944999999999993</c:v>
                </c:pt>
                <c:pt idx="153">
                  <c:v>83.344999999999999</c:v>
                </c:pt>
                <c:pt idx="154">
                  <c:v>82.927000000000007</c:v>
                </c:pt>
                <c:pt idx="155">
                  <c:v>82.727000000000004</c:v>
                </c:pt>
                <c:pt idx="156">
                  <c:v>83.254999999999995</c:v>
                </c:pt>
                <c:pt idx="157">
                  <c:v>83.545000000000002</c:v>
                </c:pt>
                <c:pt idx="158">
                  <c:v>84.527000000000001</c:v>
                </c:pt>
                <c:pt idx="159">
                  <c:v>82.981999999999999</c:v>
                </c:pt>
                <c:pt idx="160">
                  <c:v>82.873000000000005</c:v>
                </c:pt>
                <c:pt idx="161">
                  <c:v>82.635999999999996</c:v>
                </c:pt>
                <c:pt idx="162">
                  <c:v>83.164000000000001</c:v>
                </c:pt>
                <c:pt idx="163">
                  <c:v>83.4</c:v>
                </c:pt>
                <c:pt idx="164">
                  <c:v>83.036000000000001</c:v>
                </c:pt>
                <c:pt idx="165">
                  <c:v>83.855000000000004</c:v>
                </c:pt>
                <c:pt idx="166">
                  <c:v>83.527000000000001</c:v>
                </c:pt>
                <c:pt idx="167">
                  <c:v>83.308999999999997</c:v>
                </c:pt>
                <c:pt idx="168">
                  <c:v>83.218000000000004</c:v>
                </c:pt>
                <c:pt idx="169">
                  <c:v>83.527000000000001</c:v>
                </c:pt>
                <c:pt idx="170">
                  <c:v>82.090999999999994</c:v>
                </c:pt>
                <c:pt idx="171">
                  <c:v>83.382000000000005</c:v>
                </c:pt>
                <c:pt idx="172">
                  <c:v>82.236000000000004</c:v>
                </c:pt>
                <c:pt idx="173">
                  <c:v>82.472999999999999</c:v>
                </c:pt>
                <c:pt idx="174">
                  <c:v>82.418000000000006</c:v>
                </c:pt>
                <c:pt idx="175">
                  <c:v>82.855000000000004</c:v>
                </c:pt>
                <c:pt idx="176">
                  <c:v>82.6</c:v>
                </c:pt>
                <c:pt idx="177">
                  <c:v>83.635999999999996</c:v>
                </c:pt>
                <c:pt idx="178">
                  <c:v>82.944999999999993</c:v>
                </c:pt>
                <c:pt idx="179">
                  <c:v>81.781999999999996</c:v>
                </c:pt>
                <c:pt idx="180">
                  <c:v>82.491</c:v>
                </c:pt>
                <c:pt idx="181">
                  <c:v>82.326999999999998</c:v>
                </c:pt>
                <c:pt idx="182">
                  <c:v>83.418000000000006</c:v>
                </c:pt>
                <c:pt idx="183">
                  <c:v>84.090999999999994</c:v>
                </c:pt>
                <c:pt idx="184">
                  <c:v>82.472999999999999</c:v>
                </c:pt>
                <c:pt idx="185">
                  <c:v>81.763999999999996</c:v>
                </c:pt>
                <c:pt idx="186">
                  <c:v>82.382000000000005</c:v>
                </c:pt>
                <c:pt idx="187">
                  <c:v>84.344999999999999</c:v>
                </c:pt>
                <c:pt idx="188">
                  <c:v>83.164000000000001</c:v>
                </c:pt>
                <c:pt idx="189">
                  <c:v>82.364000000000004</c:v>
                </c:pt>
                <c:pt idx="190">
                  <c:v>81.944999999999993</c:v>
                </c:pt>
                <c:pt idx="191">
                  <c:v>83.072999999999993</c:v>
                </c:pt>
                <c:pt idx="192">
                  <c:v>80.944999999999993</c:v>
                </c:pt>
                <c:pt idx="193">
                  <c:v>81.944999999999993</c:v>
                </c:pt>
                <c:pt idx="194">
                  <c:v>81.963999999999999</c:v>
                </c:pt>
                <c:pt idx="195">
                  <c:v>81.344999999999999</c:v>
                </c:pt>
                <c:pt idx="196">
                  <c:v>82.254999999999995</c:v>
                </c:pt>
                <c:pt idx="197">
                  <c:v>83.108999999999995</c:v>
                </c:pt>
                <c:pt idx="198">
                  <c:v>82.527000000000001</c:v>
                </c:pt>
                <c:pt idx="199">
                  <c:v>82.182000000000002</c:v>
                </c:pt>
                <c:pt idx="200">
                  <c:v>82.036000000000001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B!$AB$22:$AB$222</c:f>
              <c:numCache>
                <c:formatCode>0.00</c:formatCode>
                <c:ptCount val="201"/>
                <c:pt idx="0">
                  <c:v>98.100631734124917</c:v>
                </c:pt>
                <c:pt idx="1">
                  <c:v>98.009013126477157</c:v>
                </c:pt>
                <c:pt idx="2">
                  <c:v>97.917396618608677</c:v>
                </c:pt>
                <c:pt idx="3">
                  <c:v>97.825782386174325</c:v>
                </c:pt>
                <c:pt idx="4">
                  <c:v>97.734170619163351</c:v>
                </c:pt>
                <c:pt idx="5">
                  <c:v>97.64256152302778</c:v>
                </c:pt>
                <c:pt idx="6">
                  <c:v>97.550955319894442</c:v>
                </c:pt>
                <c:pt idx="7">
                  <c:v>97.459352249866271</c:v>
                </c:pt>
                <c:pt idx="8">
                  <c:v>97.367752572418993</c:v>
                </c:pt>
                <c:pt idx="9">
                  <c:v>97.276156567899051</c:v>
                </c:pt>
                <c:pt idx="10">
                  <c:v>97.18456453912934</c:v>
                </c:pt>
                <c:pt idx="11">
                  <c:v>97.092976813129312</c:v>
                </c:pt>
                <c:pt idx="12">
                  <c:v>97.001393742956537</c:v>
                </c:pt>
                <c:pt idx="13">
                  <c:v>96.909815709676707</c:v>
                </c:pt>
                <c:pt idx="14">
                  <c:v>96.818243124469532</c:v>
                </c:pt>
                <c:pt idx="15">
                  <c:v>96.726676430878186</c:v>
                </c:pt>
                <c:pt idx="16">
                  <c:v>96.635116107209868</c:v>
                </c:pt>
                <c:pt idx="17">
                  <c:v>96.543562669095138</c:v>
                </c:pt>
                <c:pt idx="18">
                  <c:v>96.452016672214171</c:v>
                </c:pt>
                <c:pt idx="19">
                  <c:v>96.360478715197189</c:v>
                </c:pt>
                <c:pt idx="20">
                  <c:v>96.268949442707097</c:v>
                </c:pt>
                <c:pt idx="21">
                  <c:v>96.177429548711075</c:v>
                </c:pt>
                <c:pt idx="22">
                  <c:v>96.085919779948995</c:v>
                </c:pt>
                <c:pt idx="23">
                  <c:v>95.994420939606869</c:v>
                </c:pt>
                <c:pt idx="24">
                  <c:v>95.902933891213834</c:v>
                </c:pt>
                <c:pt idx="25">
                  <c:v>95.81145956282981</c:v>
                </c:pt>
                <c:pt idx="26">
                  <c:v>95.719998951816081</c:v>
                </c:pt>
                <c:pt idx="27">
                  <c:v>95.628553131448825</c:v>
                </c:pt>
                <c:pt idx="28">
                  <c:v>95.537123264533747</c:v>
                </c:pt>
                <c:pt idx="29">
                  <c:v>95.44571064395781</c:v>
                </c:pt>
                <c:pt idx="30">
                  <c:v>95.354316832735165</c:v>
                </c:pt>
                <c:pt idx="31">
                  <c:v>95.262944151939521</c:v>
                </c:pt>
                <c:pt idx="32">
                  <c:v>95.17159731529091</c:v>
                </c:pt>
                <c:pt idx="33">
                  <c:v>95.080288619348579</c:v>
                </c:pt>
                <c:pt idx="34">
                  <c:v>94.989053489012676</c:v>
                </c:pt>
                <c:pt idx="35">
                  <c:v>94.897994297104049</c:v>
                </c:pt>
                <c:pt idx="36">
                  <c:v>94.807396398241437</c:v>
                </c:pt>
                <c:pt idx="37">
                  <c:v>94.718016205644005</c:v>
                </c:pt>
                <c:pt idx="38">
                  <c:v>94.631750166455902</c:v>
                </c:pt>
                <c:pt idx="39">
                  <c:v>94.55308343166179</c:v>
                </c:pt>
                <c:pt idx="40">
                  <c:v>94.492003397407018</c:v>
                </c:pt>
                <c:pt idx="41">
                  <c:v>94.46941101256661</c:v>
                </c:pt>
                <c:pt idx="42">
                  <c:v>94.526324891362535</c:v>
                </c:pt>
                <c:pt idx="43">
                  <c:v>94.738029295852414</c:v>
                </c:pt>
                <c:pt idx="44">
                  <c:v>95.233271396725684</c:v>
                </c:pt>
                <c:pt idx="45">
                  <c:v>96.216149167296194</c:v>
                </c:pt>
                <c:pt idx="46">
                  <c:v>97.984295312551666</c:v>
                </c:pt>
                <c:pt idx="47">
                  <c:v>100.93212645589273</c:v>
                </c:pt>
                <c:pt idx="48">
                  <c:v>105.52443496378257</c:v>
                </c:pt>
                <c:pt idx="49">
                  <c:v>112.22678628285041</c:v>
                </c:pt>
                <c:pt idx="50">
                  <c:v>121.38827584232006</c:v>
                </c:pt>
                <c:pt idx="51">
                  <c:v>133.089984403057</c:v>
                </c:pt>
                <c:pt idx="52">
                  <c:v>146.9949521838445</c:v>
                </c:pt>
                <c:pt idx="53">
                  <c:v>162.25337362759689</c:v>
                </c:pt>
                <c:pt idx="54">
                  <c:v>177.51830435736392</c:v>
                </c:pt>
                <c:pt idx="55">
                  <c:v>191.10450109551687</c:v>
                </c:pt>
                <c:pt idx="56">
                  <c:v>201.27832816126048</c:v>
                </c:pt>
                <c:pt idx="57">
                  <c:v>206.61483183562541</c:v>
                </c:pt>
                <c:pt idx="58">
                  <c:v>206.32179159408128</c:v>
                </c:pt>
                <c:pt idx="59">
                  <c:v>200.42934409171073</c:v>
                </c:pt>
                <c:pt idx="60">
                  <c:v>189.7826728178816</c:v>
                </c:pt>
                <c:pt idx="61">
                  <c:v>175.84024807279351</c:v>
                </c:pt>
                <c:pt idx="62">
                  <c:v>160.34412466197045</c:v>
                </c:pt>
                <c:pt idx="63">
                  <c:v>144.96540696446843</c:v>
                </c:pt>
                <c:pt idx="64">
                  <c:v>131.02469678540871</c:v>
                </c:pt>
                <c:pt idx="65">
                  <c:v>119.35086439283371</c:v>
                </c:pt>
                <c:pt idx="66">
                  <c:v>110.29208022537811</c:v>
                </c:pt>
                <c:pt idx="67">
                  <c:v>103.85168556310902</c:v>
                </c:pt>
                <c:pt idx="68">
                  <c:v>99.897483689663005</c:v>
                </c:pt>
                <c:pt idx="69">
                  <c:v>98.380070749881298</c:v>
                </c:pt>
                <c:pt idx="70">
                  <c:v>99.481477026306408</c:v>
                </c:pt>
                <c:pt idx="71">
                  <c:v>103.60186184065553</c:v>
                </c:pt>
                <c:pt idx="72">
                  <c:v>111.11139530576986</c:v>
                </c:pt>
                <c:pt idx="73">
                  <c:v>121.890981240793</c:v>
                </c:pt>
                <c:pt idx="74">
                  <c:v>134.85557207314156</c:v>
                </c:pt>
                <c:pt idx="75">
                  <c:v>147.79262193732185</c:v>
                </c:pt>
                <c:pt idx="76">
                  <c:v>157.79136007071497</c:v>
                </c:pt>
                <c:pt idx="77">
                  <c:v>162.22092997807988</c:v>
                </c:pt>
                <c:pt idx="78">
                  <c:v>159.80881494353432</c:v>
                </c:pt>
                <c:pt idx="79">
                  <c:v>151.2044523234232</c:v>
                </c:pt>
                <c:pt idx="80">
                  <c:v>138.67904815617374</c:v>
                </c:pt>
                <c:pt idx="81">
                  <c:v>125.14419587588853</c:v>
                </c:pt>
                <c:pt idx="82">
                  <c:v>113.06220930696924</c:v>
                </c:pt>
                <c:pt idx="83">
                  <c:v>103.7925781084256</c:v>
                </c:pt>
                <c:pt idx="84">
                  <c:v>97.55693086994917</c:v>
                </c:pt>
                <c:pt idx="85">
                  <c:v>93.830400855730531</c:v>
                </c:pt>
                <c:pt idx="86">
                  <c:v>91.82617079367644</c:v>
                </c:pt>
                <c:pt idx="87">
                  <c:v>90.835897783859465</c:v>
                </c:pt>
                <c:pt idx="88">
                  <c:v>90.366302712047911</c:v>
                </c:pt>
                <c:pt idx="89">
                  <c:v>90.132163064774602</c:v>
                </c:pt>
                <c:pt idx="90">
                  <c:v>89.992247129002507</c:v>
                </c:pt>
                <c:pt idx="91">
                  <c:v>89.885659041975245</c:v>
                </c:pt>
                <c:pt idx="92">
                  <c:v>89.789293728273705</c:v>
                </c:pt>
                <c:pt idx="93">
                  <c:v>89.695375393667604</c:v>
                </c:pt>
                <c:pt idx="94">
                  <c:v>89.601564645786752</c:v>
                </c:pt>
                <c:pt idx="95">
                  <c:v>89.507235639404755</c:v>
                </c:pt>
                <c:pt idx="96">
                  <c:v>89.412295397341978</c:v>
                </c:pt>
                <c:pt idx="97">
                  <c:v>89.316988127419421</c:v>
                </c:pt>
                <c:pt idx="98">
                  <c:v>89.222301291413075</c:v>
                </c:pt>
                <c:pt idx="99">
                  <c:v>89.131333469492404</c:v>
                </c:pt>
                <c:pt idx="100">
                  <c:v>89.052705707164662</c:v>
                </c:pt>
                <c:pt idx="101">
                  <c:v>89.00784026369692</c:v>
                </c:pt>
                <c:pt idx="102">
                  <c:v>89.044069252229605</c:v>
                </c:pt>
                <c:pt idx="103">
                  <c:v>89.253578605012578</c:v>
                </c:pt>
                <c:pt idx="104">
                  <c:v>89.792381217354134</c:v>
                </c:pt>
                <c:pt idx="105">
                  <c:v>90.884032731935363</c:v>
                </c:pt>
                <c:pt idx="106">
                  <c:v>92.784982913738588</c:v>
                </c:pt>
                <c:pt idx="107">
                  <c:v>95.693364718218447</c:v>
                </c:pt>
                <c:pt idx="108">
                  <c:v>99.610571325660445</c:v>
                </c:pt>
                <c:pt idx="109">
                  <c:v>104.2100291297057</c:v>
                </c:pt>
                <c:pt idx="110">
                  <c:v>108.80121125845264</c:v>
                </c:pt>
                <c:pt idx="111">
                  <c:v>112.45985440888076</c:v>
                </c:pt>
                <c:pt idx="112">
                  <c:v>114.3139828487772</c:v>
                </c:pt>
                <c:pt idx="113">
                  <c:v>113.87047518563533</c:v>
                </c:pt>
                <c:pt idx="114">
                  <c:v>111.21608646173277</c:v>
                </c:pt>
                <c:pt idx="115">
                  <c:v>106.98137906956846</c:v>
                </c:pt>
                <c:pt idx="116">
                  <c:v>102.08797695505696</c:v>
                </c:pt>
                <c:pt idx="117">
                  <c:v>97.417073443410658</c:v>
                </c:pt>
                <c:pt idx="118">
                  <c:v>93.560484507621666</c:v>
                </c:pt>
                <c:pt idx="119">
                  <c:v>90.741504240792963</c:v>
                </c:pt>
                <c:pt idx="120">
                  <c:v>88.887454165300767</c:v>
                </c:pt>
                <c:pt idx="121">
                  <c:v>87.771259348584238</c:v>
                </c:pt>
                <c:pt idx="122">
                  <c:v>87.140139111490598</c:v>
                </c:pt>
                <c:pt idx="123">
                  <c:v>86.790573400315878</c:v>
                </c:pt>
                <c:pt idx="124">
                  <c:v>86.590743391979132</c:v>
                </c:pt>
                <c:pt idx="125">
                  <c:v>86.472312782997008</c:v>
                </c:pt>
                <c:pt idx="126">
                  <c:v>86.41323591262298</c:v>
                </c:pt>
                <c:pt idx="127">
                  <c:v>86.423588969560399</c:v>
                </c:pt>
                <c:pt idx="128">
                  <c:v>86.536898912688102</c:v>
                </c:pt>
                <c:pt idx="129">
                  <c:v>86.803865921714618</c:v>
                </c:pt>
                <c:pt idx="130">
                  <c:v>87.283614078785334</c:v>
                </c:pt>
                <c:pt idx="131">
                  <c:v>88.02868609260932</c:v>
                </c:pt>
                <c:pt idx="132">
                  <c:v>89.063325936006308</c:v>
                </c:pt>
                <c:pt idx="133">
                  <c:v>90.359434606134386</c:v>
                </c:pt>
                <c:pt idx="134">
                  <c:v>91.819179248833265</c:v>
                </c:pt>
                <c:pt idx="135">
                  <c:v>93.27483604922233</c:v>
                </c:pt>
                <c:pt idx="136">
                  <c:v>94.512717293083739</c:v>
                </c:pt>
                <c:pt idx="137">
                  <c:v>95.319071098495556</c:v>
                </c:pt>
                <c:pt idx="138">
                  <c:v>95.535201347542852</c:v>
                </c:pt>
                <c:pt idx="139">
                  <c:v>95.102433562898597</c:v>
                </c:pt>
                <c:pt idx="140">
                  <c:v>94.079444662966935</c:v>
                </c:pt>
                <c:pt idx="141">
                  <c:v>92.624933308982946</c:v>
                </c:pt>
                <c:pt idx="142">
                  <c:v>90.952654122761757</c:v>
                </c:pt>
                <c:pt idx="143">
                  <c:v>89.276297800524659</c:v>
                </c:pt>
                <c:pt idx="144">
                  <c:v>87.763591159850549</c:v>
                </c:pt>
                <c:pt idx="145">
                  <c:v>86.512368544734429</c:v>
                </c:pt>
                <c:pt idx="146">
                  <c:v>85.55072161639923</c:v>
                </c:pt>
                <c:pt idx="147">
                  <c:v>84.854360082532168</c:v>
                </c:pt>
                <c:pt idx="148">
                  <c:v>84.370545478624564</c:v>
                </c:pt>
                <c:pt idx="149">
                  <c:v>84.039447634490287</c:v>
                </c:pt>
                <c:pt idx="150">
                  <c:v>83.808102871256253</c:v>
                </c:pt>
                <c:pt idx="151">
                  <c:v>83.636486431262469</c:v>
                </c:pt>
                <c:pt idx="152">
                  <c:v>83.497833720867789</c:v>
                </c:pt>
                <c:pt idx="153">
                  <c:v>83.376015163860259</c:v>
                </c:pt>
                <c:pt idx="154">
                  <c:v>83.262175842702135</c:v>
                </c:pt>
                <c:pt idx="155">
                  <c:v>83.151856543916338</c:v>
                </c:pt>
                <c:pt idx="156">
                  <c:v>83.042987450158662</c:v>
                </c:pt>
                <c:pt idx="157">
                  <c:v>82.934679857172753</c:v>
                </c:pt>
                <c:pt idx="158">
                  <c:v>82.826579748761802</c:v>
                </c:pt>
                <c:pt idx="159">
                  <c:v>82.718555873690619</c:v>
                </c:pt>
                <c:pt idx="160">
                  <c:v>82.61056270451428</c:v>
                </c:pt>
                <c:pt idx="161">
                  <c:v>82.502585270892453</c:v>
                </c:pt>
                <c:pt idx="162">
                  <c:v>82.394618719835691</c:v>
                </c:pt>
                <c:pt idx="163">
                  <c:v>82.286661322320583</c:v>
                </c:pt>
                <c:pt idx="164">
                  <c:v>82.178712258147243</c:v>
                </c:pt>
                <c:pt idx="165">
                  <c:v>82.070770965126272</c:v>
                </c:pt>
                <c:pt idx="166">
                  <c:v>81.962836961425324</c:v>
                </c:pt>
                <c:pt idx="167">
                  <c:v>81.854909800380412</c:v>
                </c:pt>
                <c:pt idx="168">
                  <c:v>81.746989059637485</c:v>
                </c:pt>
                <c:pt idx="169">
                  <c:v>81.639074338490218</c:v>
                </c:pt>
                <c:pt idx="170">
                  <c:v>81.531165256977928</c:v>
                </c:pt>
                <c:pt idx="171">
                  <c:v>81.423261455283253</c:v>
                </c:pt>
                <c:pt idx="172">
                  <c:v>81.315362593133912</c:v>
                </c:pt>
                <c:pt idx="173">
                  <c:v>81.207468349162497</c:v>
                </c:pt>
                <c:pt idx="174">
                  <c:v>81.099578420227559</c:v>
                </c:pt>
                <c:pt idx="175">
                  <c:v>80.991692520706181</c:v>
                </c:pt>
                <c:pt idx="176">
                  <c:v>80.883810381768342</c:v>
                </c:pt>
                <c:pt idx="177">
                  <c:v>80.775931750642087</c:v>
                </c:pt>
                <c:pt idx="178">
                  <c:v>80.668056389876696</c:v>
                </c:pt>
                <c:pt idx="179">
                  <c:v>80.560184076610042</c:v>
                </c:pt>
                <c:pt idx="180">
                  <c:v>80.452314601845472</c:v>
                </c:pt>
                <c:pt idx="181">
                  <c:v>80.344447769742132</c:v>
                </c:pt>
                <c:pt idx="182">
                  <c:v>80.236583396922143</c:v>
                </c:pt>
                <c:pt idx="183">
                  <c:v>80.128721311797207</c:v>
                </c:pt>
                <c:pt idx="184">
                  <c:v>80.020861353916771</c:v>
                </c:pt>
                <c:pt idx="185">
                  <c:v>79.913003373339109</c:v>
                </c:pt>
                <c:pt idx="186">
                  <c:v>79.805147230026591</c:v>
                </c:pt>
                <c:pt idx="187">
                  <c:v>79.697292793265447</c:v>
                </c:pt>
                <c:pt idx="188">
                  <c:v>79.589439941110911</c:v>
                </c:pt>
                <c:pt idx="189">
                  <c:v>79.481588559857528</c:v>
                </c:pt>
                <c:pt idx="190">
                  <c:v>79.373738543534429</c:v>
                </c:pt>
                <c:pt idx="191">
                  <c:v>79.265889793425629</c:v>
                </c:pt>
                <c:pt idx="192">
                  <c:v>79.158042217614593</c:v>
                </c:pt>
                <c:pt idx="193">
                  <c:v>79.050195730552787</c:v>
                </c:pt>
                <c:pt idx="194">
                  <c:v>78.942350252651281</c:v>
                </c:pt>
                <c:pt idx="195">
                  <c:v>78.834505709894756</c:v>
                </c:pt>
                <c:pt idx="196">
                  <c:v>78.726662033477425</c:v>
                </c:pt>
                <c:pt idx="197">
                  <c:v>78.61881915945969</c:v>
                </c:pt>
                <c:pt idx="198">
                  <c:v>78.510977028444813</c:v>
                </c:pt>
                <c:pt idx="199">
                  <c:v>78.403135585274754</c:v>
                </c:pt>
                <c:pt idx="200">
                  <c:v>78.295294778744307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B!$BH$22:$BH$222</c:f>
              <c:numCache>
                <c:formatCode>General</c:formatCode>
                <c:ptCount val="201"/>
                <c:pt idx="0">
                  <c:v>98.100631734124917</c:v>
                </c:pt>
                <c:pt idx="1">
                  <c:v>98.009013126477157</c:v>
                </c:pt>
                <c:pt idx="2">
                  <c:v>97.917396618608677</c:v>
                </c:pt>
                <c:pt idx="3">
                  <c:v>97.825782386174325</c:v>
                </c:pt>
                <c:pt idx="4">
                  <c:v>97.734170619163351</c:v>
                </c:pt>
                <c:pt idx="5">
                  <c:v>97.64256152302778</c:v>
                </c:pt>
                <c:pt idx="6">
                  <c:v>97.550955319894442</c:v>
                </c:pt>
                <c:pt idx="7">
                  <c:v>97.459352249866271</c:v>
                </c:pt>
                <c:pt idx="8">
                  <c:v>97.367752572418993</c:v>
                </c:pt>
                <c:pt idx="9">
                  <c:v>97.276156567899051</c:v>
                </c:pt>
                <c:pt idx="10">
                  <c:v>97.18456453912934</c:v>
                </c:pt>
                <c:pt idx="11">
                  <c:v>97.092976813129312</c:v>
                </c:pt>
                <c:pt idx="12">
                  <c:v>97.001393742956537</c:v>
                </c:pt>
                <c:pt idx="13">
                  <c:v>96.909815709676707</c:v>
                </c:pt>
                <c:pt idx="14">
                  <c:v>96.818243124469532</c:v>
                </c:pt>
                <c:pt idx="15">
                  <c:v>96.726676430878186</c:v>
                </c:pt>
                <c:pt idx="16">
                  <c:v>96.635116107209868</c:v>
                </c:pt>
                <c:pt idx="17">
                  <c:v>96.543562669095138</c:v>
                </c:pt>
                <c:pt idx="18">
                  <c:v>96.452016672214171</c:v>
                </c:pt>
                <c:pt idx="19">
                  <c:v>96.360478715197189</c:v>
                </c:pt>
                <c:pt idx="20">
                  <c:v>96.268949442707054</c:v>
                </c:pt>
                <c:pt idx="21">
                  <c:v>96.177429548710805</c:v>
                </c:pt>
                <c:pt idx="22">
                  <c:v>96.085919779947346</c:v>
                </c:pt>
                <c:pt idx="23">
                  <c:v>95.994420939597205</c:v>
                </c:pt>
                <c:pt idx="24">
                  <c:v>95.902933891159819</c:v>
                </c:pt>
                <c:pt idx="25">
                  <c:v>95.811459562542638</c:v>
                </c:pt>
                <c:pt idx="26">
                  <c:v>95.719998950364769</c:v>
                </c:pt>
                <c:pt idx="27">
                  <c:v>95.628553124476667</c:v>
                </c:pt>
                <c:pt idx="28">
                  <c:v>95.537123232694597</c:v>
                </c:pt>
                <c:pt idx="29">
                  <c:v>95.445710505746646</c:v>
                </c:pt>
                <c:pt idx="30">
                  <c:v>95.354316262423367</c:v>
                </c:pt>
                <c:pt idx="31">
                  <c:v>95.262941914922791</c:v>
                </c:pt>
                <c:pt idx="32">
                  <c:v>95.171588974374785</c:v>
                </c:pt>
                <c:pt idx="33">
                  <c:v>95.080259056524611</c:v>
                </c:pt>
                <c:pt idx="34">
                  <c:v>94.98895388754859</c:v>
                </c:pt>
                <c:pt idx="35">
                  <c:v>94.897675309968506</c:v>
                </c:pt>
                <c:pt idx="36">
                  <c:v>94.806425288621227</c:v>
                </c:pt>
                <c:pt idx="37">
                  <c:v>94.715205916630751</c:v>
                </c:pt>
                <c:pt idx="38">
                  <c:v>94.624019421317982</c:v>
                </c:pt>
                <c:pt idx="39">
                  <c:v>94.532868169969177</c:v>
                </c:pt>
                <c:pt idx="40">
                  <c:v>94.441754675368898</c:v>
                </c:pt>
                <c:pt idx="41">
                  <c:v>94.350681600984387</c:v>
                </c:pt>
                <c:pt idx="42">
                  <c:v>94.259651765668096</c:v>
                </c:pt>
                <c:pt idx="43">
                  <c:v>94.168668147720496</c:v>
                </c:pt>
                <c:pt idx="44">
                  <c:v>94.077733888128918</c:v>
                </c:pt>
                <c:pt idx="45">
                  <c:v>93.986852292767139</c:v>
                </c:pt>
                <c:pt idx="46">
                  <c:v>93.896026833306152</c:v>
                </c:pt>
                <c:pt idx="47">
                  <c:v>93.805261146547892</c:v>
                </c:pt>
                <c:pt idx="48">
                  <c:v>93.714559031851067</c:v>
                </c:pt>
                <c:pt idx="49">
                  <c:v>93.623924446270678</c:v>
                </c:pt>
                <c:pt idx="50">
                  <c:v>93.533361496980689</c:v>
                </c:pt>
                <c:pt idx="51">
                  <c:v>93.442874430493688</c:v>
                </c:pt>
                <c:pt idx="52">
                  <c:v>93.352467618129623</c:v>
                </c:pt>
                <c:pt idx="53">
                  <c:v>93.262145537122606</c:v>
                </c:pt>
                <c:pt idx="54">
                  <c:v>93.171912746686701</c:v>
                </c:pt>
                <c:pt idx="55">
                  <c:v>93.081773858293829</c:v>
                </c:pt>
                <c:pt idx="56">
                  <c:v>92.991733499347419</c:v>
                </c:pt>
                <c:pt idx="57">
                  <c:v>92.90179626937126</c:v>
                </c:pt>
                <c:pt idx="58">
                  <c:v>92.811966687771545</c:v>
                </c:pt>
                <c:pt idx="59">
                  <c:v>92.722249132182299</c:v>
                </c:pt>
                <c:pt idx="60">
                  <c:v>92.632647766368677</c:v>
                </c:pt>
                <c:pt idx="61">
                  <c:v>92.543166456651576</c:v>
                </c:pt>
                <c:pt idx="62">
                  <c:v>92.453808675834054</c:v>
                </c:pt>
                <c:pt idx="63">
                  <c:v>92.364577393666693</c:v>
                </c:pt>
                <c:pt idx="64">
                  <c:v>92.275474952996717</c:v>
                </c:pt>
                <c:pt idx="65">
                  <c:v>92.186502930913306</c:v>
                </c:pt>
                <c:pt idx="66">
                  <c:v>92.097661984447768</c:v>
                </c:pt>
                <c:pt idx="67">
                  <c:v>92.008951680720969</c:v>
                </c:pt>
                <c:pt idx="68">
                  <c:v>91.920370311869718</c:v>
                </c:pt>
                <c:pt idx="69">
                  <c:v>91.831914695640648</c:v>
                </c:pt>
                <c:pt idx="70">
                  <c:v>91.743579963225642</c:v>
                </c:pt>
                <c:pt idx="71">
                  <c:v>91.655359336734548</c:v>
                </c:pt>
                <c:pt idx="72">
                  <c:v>91.567243899660241</c:v>
                </c:pt>
                <c:pt idx="73">
                  <c:v>91.479222364778437</c:v>
                </c:pt>
                <c:pt idx="74">
                  <c:v>91.391280845122594</c:v>
                </c:pt>
                <c:pt idx="75">
                  <c:v>91.303402634945769</c:v>
                </c:pt>
                <c:pt idx="76">
                  <c:v>91.215568008876886</c:v>
                </c:pt>
                <c:pt idx="77">
                  <c:v>91.127754048723887</c:v>
                </c:pt>
                <c:pt idx="78">
                  <c:v>91.039934508481039</c:v>
                </c:pt>
                <c:pt idx="79">
                  <c:v>90.952079728947567</c:v>
                </c:pt>
                <c:pt idx="80">
                  <c:v>90.864156613833899</c:v>
                </c:pt>
                <c:pt idx="81">
                  <c:v>90.776128679181681</c:v>
                </c:pt>
                <c:pt idx="82">
                  <c:v>90.687956187219228</c:v>
                </c:pt>
                <c:pt idx="83">
                  <c:v>90.599596374295828</c:v>
                </c:pt>
                <c:pt idx="84">
                  <c:v>90.511003780198322</c:v>
                </c:pt>
                <c:pt idx="85">
                  <c:v>90.422130682918691</c:v>
                </c:pt>
                <c:pt idx="86">
                  <c:v>90.332927638846613</c:v>
                </c:pt>
                <c:pt idx="87">
                  <c:v>90.243344123528317</c:v>
                </c:pt>
                <c:pt idx="88">
                  <c:v>90.153329262779451</c:v>
                </c:pt>
                <c:pt idx="89">
                  <c:v>90.062832638373138</c:v>
                </c:pt>
                <c:pt idx="90">
                  <c:v>89.971805147132471</c:v>
                </c:pt>
                <c:pt idx="91">
                  <c:v>89.880199887478327</c:v>
                </c:pt>
                <c:pt idx="92">
                  <c:v>89.787973043765646</c:v>
                </c:pt>
                <c:pt idx="93">
                  <c:v>89.695084736495858</c:v>
                </c:pt>
                <c:pt idx="94">
                  <c:v>89.601499806037197</c:v>
                </c:pt>
                <c:pt idx="95">
                  <c:v>89.507188499002979</c:v>
                </c:pt>
                <c:pt idx="96">
                  <c:v>89.412127029936556</c:v>
                </c:pt>
                <c:pt idx="97">
                  <c:v>89.316297996259891</c:v>
                </c:pt>
                <c:pt idx="98">
                  <c:v>89.219690631203463</c:v>
                </c:pt>
                <c:pt idx="99">
                  <c:v>89.122300887154168</c:v>
                </c:pt>
                <c:pt idx="100">
                  <c:v>89.024131349949329</c:v>
                </c:pt>
                <c:pt idx="101">
                  <c:v>88.925190992492077</c:v>
                </c:pt>
                <c:pt idx="102">
                  <c:v>88.825494783097867</c:v>
                </c:pt>
                <c:pt idx="103">
                  <c:v>88.725063169731058</c:v>
                </c:pt>
                <c:pt idx="104">
                  <c:v>88.623921465425667</c:v>
                </c:pt>
                <c:pt idx="105">
                  <c:v>88.522099162549665</c:v>
                </c:pt>
                <c:pt idx="106">
                  <c:v>88.419629204168956</c:v>
                </c:pt>
                <c:pt idx="107">
                  <c:v>88.31654723975349</c:v>
                </c:pt>
                <c:pt idx="108">
                  <c:v>88.21289089010773</c:v>
                </c:pt>
                <c:pt idx="109">
                  <c:v>88.108699043040318</c:v>
                </c:pt>
                <c:pt idx="110">
                  <c:v>88.004011197276327</c:v>
                </c:pt>
                <c:pt idx="111">
                  <c:v>87.898866867816992</c:v>
                </c:pt>
                <c:pt idx="112">
                  <c:v>87.793305061675909</c:v>
                </c:pt>
                <c:pt idx="113">
                  <c:v>87.687363828924418</c:v>
                </c:pt>
                <c:pt idx="114">
                  <c:v>87.581079890441117</c:v>
                </c:pt>
                <c:pt idx="115">
                  <c:v>87.474488340797919</c:v>
                </c:pt>
                <c:pt idx="116">
                  <c:v>87.367622422374978</c:v>
                </c:pt>
                <c:pt idx="117">
                  <c:v>87.260513365077941</c:v>
                </c:pt>
                <c:pt idx="118">
                  <c:v>87.153190284890854</c:v>
                </c:pt>
                <c:pt idx="119">
                  <c:v>87.045680133867634</c:v>
                </c:pt>
                <c:pt idx="120">
                  <c:v>86.938007693961623</c:v>
                </c:pt>
                <c:pt idx="121">
                  <c:v>86.830195607229086</c:v>
                </c:pt>
                <c:pt idx="122">
                  <c:v>86.722264435330175</c:v>
                </c:pt>
                <c:pt idx="123">
                  <c:v>86.61423274181621</c:v>
                </c:pt>
                <c:pt idx="124">
                  <c:v>86.506117191363927</c:v>
                </c:pt>
                <c:pt idx="125">
                  <c:v>86.397932660842685</c:v>
                </c:pt>
                <c:pt idx="126">
                  <c:v>86.289692357834568</c:v>
                </c:pt>
                <c:pt idx="127">
                  <c:v>86.181407942938989</c:v>
                </c:pt>
                <c:pt idx="128">
                  <c:v>86.073089652858414</c:v>
                </c:pt>
                <c:pt idx="129">
                  <c:v>85.964746421868369</c:v>
                </c:pt>
                <c:pt idx="130">
                  <c:v>85.856385999812261</c:v>
                </c:pt>
                <c:pt idx="131">
                  <c:v>85.748015065230518</c:v>
                </c:pt>
                <c:pt idx="132">
                  <c:v>85.63963933263274</c:v>
                </c:pt>
                <c:pt idx="133">
                  <c:v>85.531263653255508</c:v>
                </c:pt>
                <c:pt idx="134">
                  <c:v>85.422892108922994</c:v>
                </c:pt>
                <c:pt idx="135">
                  <c:v>85.314528098848825</c:v>
                </c:pt>
                <c:pt idx="136">
                  <c:v>85.206174419390663</c:v>
                </c:pt>
                <c:pt idx="137">
                  <c:v>85.097833336903719</c:v>
                </c:pt>
                <c:pt idx="138">
                  <c:v>84.989506653937298</c:v>
                </c:pt>
                <c:pt idx="139">
                  <c:v>84.881195769090638</c:v>
                </c:pt>
                <c:pt idx="140">
                  <c:v>84.772901730890837</c:v>
                </c:pt>
                <c:pt idx="141">
                  <c:v>84.664625286084956</c:v>
                </c:pt>
                <c:pt idx="142">
                  <c:v>84.55636692275219</c:v>
                </c:pt>
                <c:pt idx="143">
                  <c:v>84.44812690864353</c:v>
                </c:pt>
                <c:pt idx="144">
                  <c:v>84.339905325151022</c:v>
                </c:pt>
                <c:pt idx="145">
                  <c:v>84.231702097294558</c:v>
                </c:pt>
                <c:pt idx="146">
                  <c:v>84.123517020097623</c:v>
                </c:pt>
                <c:pt idx="147">
                  <c:v>84.01534978170173</c:v>
                </c:pt>
                <c:pt idx="148">
                  <c:v>83.907199983547812</c:v>
                </c:pt>
                <c:pt idx="149">
                  <c:v>83.799067157928647</c:v>
                </c:pt>
                <c:pt idx="150">
                  <c:v>83.690950783193387</c:v>
                </c:pt>
                <c:pt idx="151">
                  <c:v>83.582850296861452</c:v>
                </c:pt>
                <c:pt idx="152">
                  <c:v>83.474765106880852</c:v>
                </c:pt>
                <c:pt idx="153">
                  <c:v>83.366694601244546</c:v>
                </c:pt>
                <c:pt idx="154">
                  <c:v>83.258638156157843</c:v>
                </c:pt>
                <c:pt idx="155">
                  <c:v>83.15059514293084</c:v>
                </c:pt>
                <c:pt idx="156">
                  <c:v>83.042564933752544</c:v>
                </c:pt>
                <c:pt idx="157">
                  <c:v>82.934546906486602</c:v>
                </c:pt>
                <c:pt idx="158">
                  <c:v>82.826540448613983</c:v>
                </c:pt>
                <c:pt idx="159">
                  <c:v>82.71854496043369</c:v>
                </c:pt>
                <c:pt idx="160">
                  <c:v>82.610559857621112</c:v>
                </c:pt>
                <c:pt idx="161">
                  <c:v>82.502584573231275</c:v>
                </c:pt>
                <c:pt idx="162">
                  <c:v>82.394618559224966</c:v>
                </c:pt>
                <c:pt idx="163">
                  <c:v>82.286661287586085</c:v>
                </c:pt>
                <c:pt idx="164">
                  <c:v>82.178712251090502</c:v>
                </c:pt>
                <c:pt idx="165">
                  <c:v>82.070770963779466</c:v>
                </c:pt>
                <c:pt idx="166">
                  <c:v>81.962836961183854</c:v>
                </c:pt>
                <c:pt idx="167">
                  <c:v>81.85490980033974</c:v>
                </c:pt>
                <c:pt idx="168">
                  <c:v>81.746989059631048</c:v>
                </c:pt>
                <c:pt idx="169">
                  <c:v>81.639074338489266</c:v>
                </c:pt>
                <c:pt idx="170">
                  <c:v>81.5311652569778</c:v>
                </c:pt>
                <c:pt idx="171">
                  <c:v>81.423261455283239</c:v>
                </c:pt>
                <c:pt idx="172">
                  <c:v>81.315362593133912</c:v>
                </c:pt>
                <c:pt idx="173">
                  <c:v>81.207468349162497</c:v>
                </c:pt>
                <c:pt idx="174">
                  <c:v>81.099578420227559</c:v>
                </c:pt>
                <c:pt idx="175">
                  <c:v>80.991692520706181</c:v>
                </c:pt>
                <c:pt idx="176">
                  <c:v>80.883810381768342</c:v>
                </c:pt>
                <c:pt idx="177">
                  <c:v>80.775931750642087</c:v>
                </c:pt>
                <c:pt idx="178">
                  <c:v>80.668056389876696</c:v>
                </c:pt>
                <c:pt idx="179">
                  <c:v>80.560184076610042</c:v>
                </c:pt>
                <c:pt idx="180">
                  <c:v>80.452314601845472</c:v>
                </c:pt>
                <c:pt idx="181">
                  <c:v>80.344447769742132</c:v>
                </c:pt>
                <c:pt idx="182">
                  <c:v>80.236583396922143</c:v>
                </c:pt>
                <c:pt idx="183">
                  <c:v>80.128721311797207</c:v>
                </c:pt>
                <c:pt idx="184">
                  <c:v>80.020861353916771</c:v>
                </c:pt>
                <c:pt idx="185">
                  <c:v>79.913003373339109</c:v>
                </c:pt>
                <c:pt idx="186">
                  <c:v>79.805147230026591</c:v>
                </c:pt>
                <c:pt idx="187">
                  <c:v>79.697292793265447</c:v>
                </c:pt>
                <c:pt idx="188">
                  <c:v>79.589439941110911</c:v>
                </c:pt>
                <c:pt idx="189">
                  <c:v>79.481588559857528</c:v>
                </c:pt>
                <c:pt idx="190">
                  <c:v>79.373738543534429</c:v>
                </c:pt>
                <c:pt idx="191">
                  <c:v>79.265889793425629</c:v>
                </c:pt>
                <c:pt idx="192">
                  <c:v>79.158042217614593</c:v>
                </c:pt>
                <c:pt idx="193">
                  <c:v>79.050195730552787</c:v>
                </c:pt>
                <c:pt idx="194">
                  <c:v>78.942350252651281</c:v>
                </c:pt>
                <c:pt idx="195">
                  <c:v>78.834505709894756</c:v>
                </c:pt>
                <c:pt idx="196">
                  <c:v>78.726662033477425</c:v>
                </c:pt>
                <c:pt idx="197">
                  <c:v>78.61881915945969</c:v>
                </c:pt>
                <c:pt idx="198">
                  <c:v>78.510977028444813</c:v>
                </c:pt>
                <c:pt idx="199">
                  <c:v>78.403135585274754</c:v>
                </c:pt>
                <c:pt idx="200">
                  <c:v>78.295294778744307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536976"/>
        <c:axId val="292537368"/>
      </c:scatterChart>
      <c:valAx>
        <c:axId val="2925369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2537368"/>
        <c:crosses val="autoZero"/>
        <c:crossBetween val="midCat"/>
      </c:valAx>
      <c:valAx>
        <c:axId val="292537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2536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B!$L$21</c:f>
          <c:strCache>
            <c:ptCount val="1"/>
            <c:pt idx="0">
              <c:v>9.21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B!$L$22:$L$222</c:f>
              <c:numCache>
                <c:formatCode>General</c:formatCode>
                <c:ptCount val="201"/>
                <c:pt idx="0">
                  <c:v>104.61799999999999</c:v>
                </c:pt>
                <c:pt idx="1">
                  <c:v>95.418000000000006</c:v>
                </c:pt>
                <c:pt idx="2">
                  <c:v>92.963999999999999</c:v>
                </c:pt>
                <c:pt idx="3">
                  <c:v>91.6</c:v>
                </c:pt>
                <c:pt idx="4">
                  <c:v>92.909000000000006</c:v>
                </c:pt>
                <c:pt idx="5">
                  <c:v>92.436000000000007</c:v>
                </c:pt>
                <c:pt idx="6">
                  <c:v>92.509</c:v>
                </c:pt>
                <c:pt idx="7">
                  <c:v>93.090999999999994</c:v>
                </c:pt>
                <c:pt idx="8">
                  <c:v>92.036000000000001</c:v>
                </c:pt>
                <c:pt idx="9">
                  <c:v>92.236000000000004</c:v>
                </c:pt>
                <c:pt idx="10">
                  <c:v>93.108999999999995</c:v>
                </c:pt>
                <c:pt idx="11">
                  <c:v>91.454999999999998</c:v>
                </c:pt>
                <c:pt idx="12">
                  <c:v>92.144999999999996</c:v>
                </c:pt>
                <c:pt idx="13">
                  <c:v>92.781999999999996</c:v>
                </c:pt>
                <c:pt idx="14">
                  <c:v>92.055000000000007</c:v>
                </c:pt>
                <c:pt idx="15">
                  <c:v>91.781999999999996</c:v>
                </c:pt>
                <c:pt idx="16">
                  <c:v>91.909000000000006</c:v>
                </c:pt>
                <c:pt idx="17">
                  <c:v>92.545000000000002</c:v>
                </c:pt>
                <c:pt idx="18">
                  <c:v>91.108999999999995</c:v>
                </c:pt>
                <c:pt idx="19">
                  <c:v>93</c:v>
                </c:pt>
                <c:pt idx="20">
                  <c:v>93.472999999999999</c:v>
                </c:pt>
                <c:pt idx="21">
                  <c:v>93.308999999999997</c:v>
                </c:pt>
                <c:pt idx="22">
                  <c:v>92.617999999999995</c:v>
                </c:pt>
                <c:pt idx="23">
                  <c:v>91.382000000000005</c:v>
                </c:pt>
                <c:pt idx="24">
                  <c:v>92</c:v>
                </c:pt>
                <c:pt idx="25">
                  <c:v>92.963999999999999</c:v>
                </c:pt>
                <c:pt idx="26">
                  <c:v>92.981999999999999</c:v>
                </c:pt>
                <c:pt idx="27">
                  <c:v>93.144999999999996</c:v>
                </c:pt>
                <c:pt idx="28">
                  <c:v>91.290999999999997</c:v>
                </c:pt>
                <c:pt idx="29">
                  <c:v>93.126999999999995</c:v>
                </c:pt>
                <c:pt idx="30">
                  <c:v>93.236000000000004</c:v>
                </c:pt>
                <c:pt idx="31">
                  <c:v>93.727000000000004</c:v>
                </c:pt>
                <c:pt idx="32">
                  <c:v>93.727000000000004</c:v>
                </c:pt>
                <c:pt idx="33">
                  <c:v>94.727000000000004</c:v>
                </c:pt>
                <c:pt idx="34">
                  <c:v>94.855000000000004</c:v>
                </c:pt>
                <c:pt idx="35">
                  <c:v>95.6</c:v>
                </c:pt>
                <c:pt idx="36">
                  <c:v>96.927000000000007</c:v>
                </c:pt>
                <c:pt idx="37">
                  <c:v>97.036000000000001</c:v>
                </c:pt>
                <c:pt idx="38">
                  <c:v>95.873000000000005</c:v>
                </c:pt>
                <c:pt idx="39">
                  <c:v>97.055000000000007</c:v>
                </c:pt>
                <c:pt idx="40">
                  <c:v>96.944999999999993</c:v>
                </c:pt>
                <c:pt idx="41">
                  <c:v>97.272999999999996</c:v>
                </c:pt>
                <c:pt idx="42">
                  <c:v>98.491</c:v>
                </c:pt>
                <c:pt idx="43">
                  <c:v>99.436000000000007</c:v>
                </c:pt>
                <c:pt idx="44">
                  <c:v>98.909000000000006</c:v>
                </c:pt>
                <c:pt idx="45">
                  <c:v>100.855</c:v>
                </c:pt>
                <c:pt idx="46">
                  <c:v>103.07299999999999</c:v>
                </c:pt>
                <c:pt idx="47">
                  <c:v>104.309</c:v>
                </c:pt>
                <c:pt idx="48">
                  <c:v>106.036</c:v>
                </c:pt>
                <c:pt idx="49">
                  <c:v>108.964</c:v>
                </c:pt>
                <c:pt idx="50">
                  <c:v>113.6</c:v>
                </c:pt>
                <c:pt idx="51">
                  <c:v>117.982</c:v>
                </c:pt>
                <c:pt idx="52">
                  <c:v>124.291</c:v>
                </c:pt>
                <c:pt idx="53">
                  <c:v>130.78200000000001</c:v>
                </c:pt>
                <c:pt idx="54">
                  <c:v>138.655</c:v>
                </c:pt>
                <c:pt idx="55">
                  <c:v>148.709</c:v>
                </c:pt>
                <c:pt idx="56">
                  <c:v>160.09100000000001</c:v>
                </c:pt>
                <c:pt idx="57">
                  <c:v>172.036</c:v>
                </c:pt>
                <c:pt idx="58">
                  <c:v>183.309</c:v>
                </c:pt>
                <c:pt idx="59">
                  <c:v>194.309</c:v>
                </c:pt>
                <c:pt idx="60">
                  <c:v>202.273</c:v>
                </c:pt>
                <c:pt idx="61">
                  <c:v>208.52699999999999</c:v>
                </c:pt>
                <c:pt idx="62">
                  <c:v>211.6</c:v>
                </c:pt>
                <c:pt idx="63">
                  <c:v>210.309</c:v>
                </c:pt>
                <c:pt idx="64">
                  <c:v>202.691</c:v>
                </c:pt>
                <c:pt idx="65">
                  <c:v>185.85499999999999</c:v>
                </c:pt>
                <c:pt idx="66">
                  <c:v>154.364</c:v>
                </c:pt>
                <c:pt idx="67">
                  <c:v>110.94499999999999</c:v>
                </c:pt>
                <c:pt idx="68">
                  <c:v>96.436000000000007</c:v>
                </c:pt>
                <c:pt idx="69">
                  <c:v>96.581999999999994</c:v>
                </c:pt>
                <c:pt idx="70">
                  <c:v>96.963999999999999</c:v>
                </c:pt>
                <c:pt idx="71">
                  <c:v>98.763999999999996</c:v>
                </c:pt>
                <c:pt idx="72">
                  <c:v>100.364</c:v>
                </c:pt>
                <c:pt idx="73">
                  <c:v>104.145</c:v>
                </c:pt>
                <c:pt idx="74">
                  <c:v>110.291</c:v>
                </c:pt>
                <c:pt idx="75">
                  <c:v>117.07299999999999</c:v>
                </c:pt>
                <c:pt idx="76">
                  <c:v>126.727</c:v>
                </c:pt>
                <c:pt idx="77">
                  <c:v>134.81800000000001</c:v>
                </c:pt>
                <c:pt idx="78">
                  <c:v>145.345</c:v>
                </c:pt>
                <c:pt idx="79">
                  <c:v>153.09100000000001</c:v>
                </c:pt>
                <c:pt idx="80">
                  <c:v>160.05500000000001</c:v>
                </c:pt>
                <c:pt idx="81">
                  <c:v>163.81800000000001</c:v>
                </c:pt>
                <c:pt idx="82">
                  <c:v>162.81800000000001</c:v>
                </c:pt>
                <c:pt idx="83">
                  <c:v>154.691</c:v>
                </c:pt>
                <c:pt idx="84">
                  <c:v>138.345</c:v>
                </c:pt>
                <c:pt idx="85">
                  <c:v>108.782</c:v>
                </c:pt>
                <c:pt idx="86">
                  <c:v>91.509</c:v>
                </c:pt>
                <c:pt idx="87">
                  <c:v>88.963999999999999</c:v>
                </c:pt>
                <c:pt idx="88">
                  <c:v>88.527000000000001</c:v>
                </c:pt>
                <c:pt idx="89">
                  <c:v>88.909000000000006</c:v>
                </c:pt>
                <c:pt idx="90">
                  <c:v>87.673000000000002</c:v>
                </c:pt>
                <c:pt idx="91">
                  <c:v>87.2</c:v>
                </c:pt>
                <c:pt idx="92">
                  <c:v>87.4</c:v>
                </c:pt>
                <c:pt idx="93">
                  <c:v>87.090999999999994</c:v>
                </c:pt>
                <c:pt idx="94">
                  <c:v>87.2</c:v>
                </c:pt>
                <c:pt idx="95">
                  <c:v>86.126999999999995</c:v>
                </c:pt>
                <c:pt idx="96">
                  <c:v>87.2</c:v>
                </c:pt>
                <c:pt idx="97">
                  <c:v>87.909000000000006</c:v>
                </c:pt>
                <c:pt idx="98">
                  <c:v>87.418000000000006</c:v>
                </c:pt>
                <c:pt idx="99">
                  <c:v>87.563999999999993</c:v>
                </c:pt>
                <c:pt idx="100">
                  <c:v>88.236000000000004</c:v>
                </c:pt>
                <c:pt idx="101">
                  <c:v>87.581999999999994</c:v>
                </c:pt>
                <c:pt idx="102">
                  <c:v>88.472999999999999</c:v>
                </c:pt>
                <c:pt idx="103">
                  <c:v>88.8</c:v>
                </c:pt>
                <c:pt idx="104">
                  <c:v>87.382000000000005</c:v>
                </c:pt>
                <c:pt idx="105">
                  <c:v>88.308999999999997</c:v>
                </c:pt>
                <c:pt idx="106">
                  <c:v>88.290999999999997</c:v>
                </c:pt>
                <c:pt idx="107">
                  <c:v>90.2</c:v>
                </c:pt>
                <c:pt idx="108">
                  <c:v>89.090999999999994</c:v>
                </c:pt>
                <c:pt idx="109">
                  <c:v>92.326999999999998</c:v>
                </c:pt>
                <c:pt idx="110">
                  <c:v>92.164000000000001</c:v>
                </c:pt>
                <c:pt idx="111">
                  <c:v>95.272999999999996</c:v>
                </c:pt>
                <c:pt idx="112">
                  <c:v>98.2</c:v>
                </c:pt>
                <c:pt idx="113">
                  <c:v>100.43600000000001</c:v>
                </c:pt>
                <c:pt idx="114">
                  <c:v>102.455</c:v>
                </c:pt>
                <c:pt idx="115">
                  <c:v>104.58199999999999</c:v>
                </c:pt>
                <c:pt idx="116">
                  <c:v>104.491</c:v>
                </c:pt>
                <c:pt idx="117">
                  <c:v>103.655</c:v>
                </c:pt>
                <c:pt idx="118">
                  <c:v>101.145</c:v>
                </c:pt>
                <c:pt idx="119">
                  <c:v>97.763999999999996</c:v>
                </c:pt>
                <c:pt idx="120">
                  <c:v>93.344999999999999</c:v>
                </c:pt>
                <c:pt idx="121">
                  <c:v>90.835999999999999</c:v>
                </c:pt>
                <c:pt idx="122">
                  <c:v>87.182000000000002</c:v>
                </c:pt>
                <c:pt idx="123">
                  <c:v>85.563999999999993</c:v>
                </c:pt>
                <c:pt idx="124">
                  <c:v>84.182000000000002</c:v>
                </c:pt>
                <c:pt idx="125">
                  <c:v>84</c:v>
                </c:pt>
                <c:pt idx="126">
                  <c:v>83.635999999999996</c:v>
                </c:pt>
                <c:pt idx="127">
                  <c:v>83.745000000000005</c:v>
                </c:pt>
                <c:pt idx="128">
                  <c:v>84.509</c:v>
                </c:pt>
                <c:pt idx="129">
                  <c:v>84.509</c:v>
                </c:pt>
                <c:pt idx="130">
                  <c:v>84.218000000000004</c:v>
                </c:pt>
                <c:pt idx="131">
                  <c:v>84.944999999999993</c:v>
                </c:pt>
                <c:pt idx="132">
                  <c:v>83.909000000000006</c:v>
                </c:pt>
                <c:pt idx="133">
                  <c:v>84.909000000000006</c:v>
                </c:pt>
                <c:pt idx="134">
                  <c:v>85.727000000000004</c:v>
                </c:pt>
                <c:pt idx="135">
                  <c:v>85.981999999999999</c:v>
                </c:pt>
                <c:pt idx="136">
                  <c:v>86.344999999999999</c:v>
                </c:pt>
                <c:pt idx="137">
                  <c:v>87.509</c:v>
                </c:pt>
                <c:pt idx="138">
                  <c:v>88.545000000000002</c:v>
                </c:pt>
                <c:pt idx="139">
                  <c:v>90.218000000000004</c:v>
                </c:pt>
                <c:pt idx="140">
                  <c:v>90.909000000000006</c:v>
                </c:pt>
                <c:pt idx="141">
                  <c:v>92.4</c:v>
                </c:pt>
                <c:pt idx="142">
                  <c:v>91.344999999999999</c:v>
                </c:pt>
                <c:pt idx="143">
                  <c:v>91.272999999999996</c:v>
                </c:pt>
                <c:pt idx="144">
                  <c:v>88.563999999999993</c:v>
                </c:pt>
                <c:pt idx="145">
                  <c:v>87.563999999999993</c:v>
                </c:pt>
                <c:pt idx="146">
                  <c:v>86</c:v>
                </c:pt>
                <c:pt idx="147">
                  <c:v>84.308999999999997</c:v>
                </c:pt>
                <c:pt idx="148">
                  <c:v>83.745000000000005</c:v>
                </c:pt>
                <c:pt idx="149">
                  <c:v>82.673000000000002</c:v>
                </c:pt>
                <c:pt idx="150">
                  <c:v>82.509</c:v>
                </c:pt>
                <c:pt idx="151">
                  <c:v>81.472999999999999</c:v>
                </c:pt>
                <c:pt idx="152">
                  <c:v>82.545000000000002</c:v>
                </c:pt>
                <c:pt idx="153">
                  <c:v>81.617999999999995</c:v>
                </c:pt>
                <c:pt idx="154">
                  <c:v>81.491</c:v>
                </c:pt>
                <c:pt idx="155">
                  <c:v>82.036000000000001</c:v>
                </c:pt>
                <c:pt idx="156">
                  <c:v>82.254999999999995</c:v>
                </c:pt>
                <c:pt idx="157">
                  <c:v>83.072999999999993</c:v>
                </c:pt>
                <c:pt idx="158">
                  <c:v>82.4</c:v>
                </c:pt>
                <c:pt idx="159">
                  <c:v>81.472999999999999</c:v>
                </c:pt>
                <c:pt idx="160">
                  <c:v>82.272999999999996</c:v>
                </c:pt>
                <c:pt idx="161">
                  <c:v>82.182000000000002</c:v>
                </c:pt>
                <c:pt idx="162">
                  <c:v>82.382000000000005</c:v>
                </c:pt>
                <c:pt idx="163">
                  <c:v>81.308999999999997</c:v>
                </c:pt>
                <c:pt idx="164">
                  <c:v>82.072999999999993</c:v>
                </c:pt>
                <c:pt idx="165">
                  <c:v>81.308999999999997</c:v>
                </c:pt>
                <c:pt idx="166">
                  <c:v>81.745000000000005</c:v>
                </c:pt>
                <c:pt idx="167">
                  <c:v>81.891000000000005</c:v>
                </c:pt>
                <c:pt idx="168">
                  <c:v>82.418000000000006</c:v>
                </c:pt>
                <c:pt idx="169">
                  <c:v>81.308999999999997</c:v>
                </c:pt>
                <c:pt idx="170">
                  <c:v>81.873000000000005</c:v>
                </c:pt>
                <c:pt idx="171">
                  <c:v>82.617999999999995</c:v>
                </c:pt>
                <c:pt idx="172">
                  <c:v>81.454999999999998</c:v>
                </c:pt>
                <c:pt idx="173">
                  <c:v>81.527000000000001</c:v>
                </c:pt>
                <c:pt idx="174">
                  <c:v>82.927000000000007</c:v>
                </c:pt>
                <c:pt idx="175">
                  <c:v>82.326999999999998</c:v>
                </c:pt>
                <c:pt idx="176">
                  <c:v>82.727000000000004</c:v>
                </c:pt>
                <c:pt idx="177">
                  <c:v>82.072999999999993</c:v>
                </c:pt>
                <c:pt idx="178">
                  <c:v>80.981999999999999</c:v>
                </c:pt>
                <c:pt idx="179">
                  <c:v>81.691000000000003</c:v>
                </c:pt>
                <c:pt idx="180">
                  <c:v>82.763999999999996</c:v>
                </c:pt>
                <c:pt idx="181">
                  <c:v>81.891000000000005</c:v>
                </c:pt>
                <c:pt idx="182">
                  <c:v>82.364000000000004</c:v>
                </c:pt>
                <c:pt idx="183">
                  <c:v>81.090999999999994</c:v>
                </c:pt>
                <c:pt idx="184">
                  <c:v>80.254999999999995</c:v>
                </c:pt>
                <c:pt idx="185">
                  <c:v>81.364000000000004</c:v>
                </c:pt>
                <c:pt idx="186">
                  <c:v>81.254999999999995</c:v>
                </c:pt>
                <c:pt idx="187">
                  <c:v>81.308999999999997</c:v>
                </c:pt>
                <c:pt idx="188">
                  <c:v>81.545000000000002</c:v>
                </c:pt>
                <c:pt idx="189">
                  <c:v>81.144999999999996</c:v>
                </c:pt>
                <c:pt idx="190">
                  <c:v>80.835999999999999</c:v>
                </c:pt>
                <c:pt idx="191">
                  <c:v>81.891000000000005</c:v>
                </c:pt>
                <c:pt idx="192">
                  <c:v>80.963999999999999</c:v>
                </c:pt>
                <c:pt idx="193">
                  <c:v>81.055000000000007</c:v>
                </c:pt>
                <c:pt idx="194">
                  <c:v>80.8</c:v>
                </c:pt>
                <c:pt idx="195">
                  <c:v>80.326999999999998</c:v>
                </c:pt>
                <c:pt idx="196">
                  <c:v>80.164000000000001</c:v>
                </c:pt>
                <c:pt idx="197">
                  <c:v>81.855000000000004</c:v>
                </c:pt>
                <c:pt idx="198">
                  <c:v>80.599999999999994</c:v>
                </c:pt>
                <c:pt idx="199">
                  <c:v>80.8</c:v>
                </c:pt>
                <c:pt idx="200">
                  <c:v>80.254999999999995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B!$AC$22:$AC$222</c:f>
              <c:numCache>
                <c:formatCode>0.00</c:formatCode>
                <c:ptCount val="201"/>
                <c:pt idx="0">
                  <c:v>98.600971380890314</c:v>
                </c:pt>
                <c:pt idx="1">
                  <c:v>98.501732567493292</c:v>
                </c:pt>
                <c:pt idx="2">
                  <c:v>98.402492108891565</c:v>
                </c:pt>
                <c:pt idx="3">
                  <c:v>98.303249851126708</c:v>
                </c:pt>
                <c:pt idx="4">
                  <c:v>98.204005625856283</c:v>
                </c:pt>
                <c:pt idx="5">
                  <c:v>98.104759249013412</c:v>
                </c:pt>
                <c:pt idx="6">
                  <c:v>98.005510519341854</c:v>
                </c:pt>
                <c:pt idx="7">
                  <c:v>97.906259216795263</c:v>
                </c:pt>
                <c:pt idx="8">
                  <c:v>97.807005100788203</c:v>
                </c:pt>
                <c:pt idx="9">
                  <c:v>97.707747908285043</c:v>
                </c:pt>
                <c:pt idx="10">
                  <c:v>97.608487351712284</c:v>
                </c:pt>
                <c:pt idx="11">
                  <c:v>97.509223116677845</c:v>
                </c:pt>
                <c:pt idx="12">
                  <c:v>97.409954859479853</c:v>
                </c:pt>
                <c:pt idx="13">
                  <c:v>97.310682204385614</c:v>
                </c:pt>
                <c:pt idx="14">
                  <c:v>97.2114047406602</c:v>
                </c:pt>
                <c:pt idx="15">
                  <c:v>97.11212201932149</c:v>
                </c:pt>
                <c:pt idx="16">
                  <c:v>97.012833549597516</c:v>
                </c:pt>
                <c:pt idx="17">
                  <c:v>96.913538795058827</c:v>
                </c:pt>
                <c:pt idx="18">
                  <c:v>96.81423716939689</c:v>
                </c:pt>
                <c:pt idx="19">
                  <c:v>96.714928031816982</c:v>
                </c:pt>
                <c:pt idx="20">
                  <c:v>96.615610682011265</c:v>
                </c:pt>
                <c:pt idx="21">
                  <c:v>96.516284354674553</c:v>
                </c:pt>
                <c:pt idx="22">
                  <c:v>96.416948213522872</c:v>
                </c:pt>
                <c:pt idx="23">
                  <c:v>96.31760134477112</c:v>
                </c:pt>
                <c:pt idx="24">
                  <c:v>96.218242750022668</c:v>
                </c:pt>
                <c:pt idx="25">
                  <c:v>96.118871338521103</c:v>
                </c:pt>
                <c:pt idx="26">
                  <c:v>96.019485918711553</c:v>
                </c:pt>
                <c:pt idx="27">
                  <c:v>95.920085189068175</c:v>
                </c:pt>
                <c:pt idx="28">
                  <c:v>95.820667728194721</c:v>
                </c:pt>
                <c:pt idx="29">
                  <c:v>95.721231984449886</c:v>
                </c:pt>
                <c:pt idx="30">
                  <c:v>95.621776266392672</c:v>
                </c:pt>
                <c:pt idx="31">
                  <c:v>95.522298739490267</c:v>
                </c:pt>
                <c:pt idx="32">
                  <c:v>95.422797450036327</c:v>
                </c:pt>
                <c:pt idx="33">
                  <c:v>95.323270451704332</c:v>
                </c:pt>
                <c:pt idx="34">
                  <c:v>95.223716289930564</c:v>
                </c:pt>
                <c:pt idx="35">
                  <c:v>95.124135655556614</c:v>
                </c:pt>
                <c:pt idx="36">
                  <c:v>95.024536629469367</c:v>
                </c:pt>
                <c:pt idx="37">
                  <c:v>94.924950289862664</c:v>
                </c:pt>
                <c:pt idx="38">
                  <c:v>94.825474378607154</c:v>
                </c:pt>
                <c:pt idx="39">
                  <c:v>94.72638811174113</c:v>
                </c:pt>
                <c:pt idx="40">
                  <c:v>94.628435445349098</c:v>
                </c:pt>
                <c:pt idx="41">
                  <c:v>94.533479487106021</c:v>
                </c:pt>
                <c:pt idx="42">
                  <c:v>94.445914045649843</c:v>
                </c:pt>
                <c:pt idx="43">
                  <c:v>94.375495253665392</c:v>
                </c:pt>
                <c:pt idx="44">
                  <c:v>94.342595774534075</c:v>
                </c:pt>
                <c:pt idx="45">
                  <c:v>94.387151190014364</c:v>
                </c:pt>
                <c:pt idx="46">
                  <c:v>94.582463953419477</c:v>
                </c:pt>
                <c:pt idx="47">
                  <c:v>95.054085601683326</c:v>
                </c:pt>
                <c:pt idx="48">
                  <c:v>96.001707077483474</c:v>
                </c:pt>
                <c:pt idx="49">
                  <c:v>97.718156328286327</c:v>
                </c:pt>
                <c:pt idx="50">
                  <c:v>100.59487648191696</c:v>
                </c:pt>
                <c:pt idx="51">
                  <c:v>105.09957147554701</c:v>
                </c:pt>
                <c:pt idx="52">
                  <c:v>111.71218927315182</c:v>
                </c:pt>
                <c:pt idx="53">
                  <c:v>120.81328418646919</c:v>
                </c:pt>
                <c:pt idx="54">
                  <c:v>132.53523068814167</c:v>
                </c:pt>
                <c:pt idx="55">
                  <c:v>146.60856994771942</c:v>
                </c:pt>
                <c:pt idx="56">
                  <c:v>162.25460971640206</c:v>
                </c:pt>
                <c:pt idx="57">
                  <c:v>178.18002849287012</c:v>
                </c:pt>
                <c:pt idx="58">
                  <c:v>192.71099756808144</c:v>
                </c:pt>
                <c:pt idx="59">
                  <c:v>204.06351344691794</c:v>
                </c:pt>
                <c:pt idx="60">
                  <c:v>210.69563527733376</c:v>
                </c:pt>
                <c:pt idx="61">
                  <c:v>211.64732495293438</c:v>
                </c:pt>
                <c:pt idx="62">
                  <c:v>206.7648804618222</c:v>
                </c:pt>
                <c:pt idx="63">
                  <c:v>196.73769525507558</c:v>
                </c:pt>
                <c:pt idx="64">
                  <c:v>182.93531680182076</c:v>
                </c:pt>
                <c:pt idx="65">
                  <c:v>167.09816241915411</c:v>
                </c:pt>
                <c:pt idx="66">
                  <c:v>150.97899539230741</c:v>
                </c:pt>
                <c:pt idx="67">
                  <c:v>136.03857561765895</c:v>
                </c:pt>
                <c:pt idx="68">
                  <c:v>123.26994624774981</c:v>
                </c:pt>
                <c:pt idx="69">
                  <c:v>113.17834976920913</c:v>
                </c:pt>
                <c:pt idx="70">
                  <c:v>105.89780967623574</c:v>
                </c:pt>
                <c:pt idx="71">
                  <c:v>101.39238723045288</c:v>
                </c:pt>
                <c:pt idx="72">
                  <c:v>99.668777976052198</c:v>
                </c:pt>
                <c:pt idx="73">
                  <c:v>100.91177430141251</c:v>
                </c:pt>
                <c:pt idx="74">
                  <c:v>105.45193273672871</c:v>
                </c:pt>
                <c:pt idx="75">
                  <c:v>113.51230402424443</c:v>
                </c:pt>
                <c:pt idx="76">
                  <c:v>124.78430600546891</c:v>
                </c:pt>
                <c:pt idx="77">
                  <c:v>138.03006498443395</c:v>
                </c:pt>
                <c:pt idx="78">
                  <c:v>151.00245966080587</c:v>
                </c:pt>
                <c:pt idx="79">
                  <c:v>160.89199807067402</c:v>
                </c:pt>
                <c:pt idx="80">
                  <c:v>165.22680030332731</c:v>
                </c:pt>
                <c:pt idx="81">
                  <c:v>162.82504258684645</c:v>
                </c:pt>
                <c:pt idx="82">
                  <c:v>154.28375344202954</c:v>
                </c:pt>
                <c:pt idx="83">
                  <c:v>141.71738234340873</c:v>
                </c:pt>
                <c:pt idx="84">
                  <c:v>127.89497338467412</c:v>
                </c:pt>
                <c:pt idx="85">
                  <c:v>115.25141446437337</c:v>
                </c:pt>
                <c:pt idx="86">
                  <c:v>105.24564411821852</c:v>
                </c:pt>
                <c:pt idx="87">
                  <c:v>98.257004269501536</c:v>
                </c:pt>
                <c:pt idx="88">
                  <c:v>93.891719110505406</c:v>
                </c:pt>
                <c:pt idx="89">
                  <c:v>91.42211866971482</c:v>
                </c:pt>
                <c:pt idx="90">
                  <c:v>90.132164574188977</c:v>
                </c:pt>
                <c:pt idx="91">
                  <c:v>89.48581424366526</c:v>
                </c:pt>
                <c:pt idx="92">
                  <c:v>89.150533021348764</c:v>
                </c:pt>
                <c:pt idx="93">
                  <c:v>88.949281281839916</c:v>
                </c:pt>
                <c:pt idx="94">
                  <c:v>88.799699568286329</c:v>
                </c:pt>
                <c:pt idx="95">
                  <c:v>88.667973322440659</c:v>
                </c:pt>
                <c:pt idx="96">
                  <c:v>88.541806264450997</c:v>
                </c:pt>
                <c:pt idx="97">
                  <c:v>88.417296206066609</c:v>
                </c:pt>
                <c:pt idx="98">
                  <c:v>88.293531643058714</c:v>
                </c:pt>
                <c:pt idx="99">
                  <c:v>88.170814824930886</c:v>
                </c:pt>
                <c:pt idx="100">
                  <c:v>88.050560427276821</c:v>
                </c:pt>
                <c:pt idx="101">
                  <c:v>87.93631777113697</c:v>
                </c:pt>
                <c:pt idx="102">
                  <c:v>87.836132922971629</c:v>
                </c:pt>
                <c:pt idx="103">
                  <c:v>87.76677252545754</c:v>
                </c:pt>
                <c:pt idx="104">
                  <c:v>87.760079004311009</c:v>
                </c:pt>
                <c:pt idx="105">
                  <c:v>87.87060853452526</c:v>
                </c:pt>
                <c:pt idx="106">
                  <c:v>88.181540759654908</c:v>
                </c:pt>
                <c:pt idx="107">
                  <c:v>88.803173696558076</c:v>
                </c:pt>
                <c:pt idx="108">
                  <c:v>89.856849931160326</c:v>
                </c:pt>
                <c:pt idx="109">
                  <c:v>91.439512829647541</c:v>
                </c:pt>
                <c:pt idx="110">
                  <c:v>93.572111824765145</c:v>
                </c:pt>
                <c:pt idx="111">
                  <c:v>96.14730219140958</c:v>
                </c:pt>
                <c:pt idx="112">
                  <c:v>98.902119976767906</c:v>
                </c:pt>
                <c:pt idx="113">
                  <c:v>101.44079747955503</c:v>
                </c:pt>
                <c:pt idx="114">
                  <c:v>103.31637912599329</c:v>
                </c:pt>
                <c:pt idx="115">
                  <c:v>104.15181467487649</c:v>
                </c:pt>
                <c:pt idx="116">
                  <c:v>103.75640122725132</c:v>
                </c:pt>
                <c:pt idx="117">
                  <c:v>102.18838957954112</c:v>
                </c:pt>
                <c:pt idx="118">
                  <c:v>99.735615037933613</c:v>
                </c:pt>
                <c:pt idx="119">
                  <c:v>96.822964228023366</c:v>
                </c:pt>
                <c:pt idx="120">
                  <c:v>93.88740100201548</c:v>
                </c:pt>
                <c:pt idx="121">
                  <c:v>91.270646442304425</c:v>
                </c:pt>
                <c:pt idx="122">
                  <c:v>89.163861285872514</c:v>
                </c:pt>
                <c:pt idx="123">
                  <c:v>87.610205059450848</c:v>
                </c:pt>
                <c:pt idx="124">
                  <c:v>86.547114561351819</c:v>
                </c:pt>
                <c:pt idx="125">
                  <c:v>85.861096855483723</c:v>
                </c:pt>
                <c:pt idx="126">
                  <c:v>85.433297638976029</c:v>
                </c:pt>
                <c:pt idx="127">
                  <c:v>85.166339013252895</c:v>
                </c:pt>
                <c:pt idx="128">
                  <c:v>84.993761232351929</c:v>
                </c:pt>
                <c:pt idx="129">
                  <c:v>84.878765618772732</c:v>
                </c:pt>
                <c:pt idx="130">
                  <c:v>84.809110470444779</c:v>
                </c:pt>
                <c:pt idx="131">
                  <c:v>84.792339516989117</c:v>
                </c:pt>
                <c:pt idx="132">
                  <c:v>84.852300049549356</c:v>
                </c:pt>
                <c:pt idx="133">
                  <c:v>85.025433371740974</c:v>
                </c:pt>
                <c:pt idx="134">
                  <c:v>85.354165374043987</c:v>
                </c:pt>
                <c:pt idx="135">
                  <c:v>85.87522503001766</c:v>
                </c:pt>
                <c:pt idx="136">
                  <c:v>86.603021324500773</c:v>
                </c:pt>
                <c:pt idx="137">
                  <c:v>87.511826524795367</c:v>
                </c:pt>
                <c:pt idx="138">
                  <c:v>88.523898051200135</c:v>
                </c:pt>
                <c:pt idx="139">
                  <c:v>89.511519448783801</c:v>
                </c:pt>
                <c:pt idx="140">
                  <c:v>90.317487382628144</c:v>
                </c:pt>
                <c:pt idx="141">
                  <c:v>90.791214766799285</c:v>
                </c:pt>
                <c:pt idx="142">
                  <c:v>90.829542976457105</c:v>
                </c:pt>
                <c:pt idx="143">
                  <c:v>90.407154848161227</c:v>
                </c:pt>
                <c:pt idx="144">
                  <c:v>89.584288418023462</c:v>
                </c:pt>
                <c:pt idx="145">
                  <c:v>88.488526634741433</c:v>
                </c:pt>
                <c:pt idx="146">
                  <c:v>87.278211632962353</c:v>
                </c:pt>
                <c:pt idx="147">
                  <c:v>86.101863232205574</c:v>
                </c:pt>
                <c:pt idx="148">
                  <c:v>85.067696150039936</c:v>
                </c:pt>
                <c:pt idx="149">
                  <c:v>84.230971064781798</c:v>
                </c:pt>
                <c:pt idx="150">
                  <c:v>83.598596933866887</c:v>
                </c:pt>
                <c:pt idx="151">
                  <c:v>83.144419734929599</c:v>
                </c:pt>
                <c:pt idx="152">
                  <c:v>82.827035096641097</c:v>
                </c:pt>
                <c:pt idx="153">
                  <c:v>82.604057342138532</c:v>
                </c:pt>
                <c:pt idx="154">
                  <c:v>82.440356044433315</c:v>
                </c:pt>
                <c:pt idx="155">
                  <c:v>82.310769939205926</c:v>
                </c:pt>
                <c:pt idx="156">
                  <c:v>82.199274333096199</c:v>
                </c:pt>
                <c:pt idx="157">
                  <c:v>82.096653318076008</c:v>
                </c:pt>
                <c:pt idx="158">
                  <c:v>81.998075653857697</c:v>
                </c:pt>
                <c:pt idx="159">
                  <c:v>81.901218070309426</c:v>
                </c:pt>
                <c:pt idx="160">
                  <c:v>81.805050823493815</c:v>
                </c:pt>
                <c:pt idx="161">
                  <c:v>81.709151398890938</c:v>
                </c:pt>
                <c:pt idx="162">
                  <c:v>81.613358387738501</c:v>
                </c:pt>
                <c:pt idx="163">
                  <c:v>81.517613719283474</c:v>
                </c:pt>
                <c:pt idx="164">
                  <c:v>81.421897135364048</c:v>
                </c:pt>
                <c:pt idx="165">
                  <c:v>81.326201250696101</c:v>
                </c:pt>
                <c:pt idx="166">
                  <c:v>81.230522814743566</c:v>
                </c:pt>
                <c:pt idx="167">
                  <c:v>81.134859880577793</c:v>
                </c:pt>
                <c:pt idx="168">
                  <c:v>81.039210950324076</c:v>
                </c:pt>
                <c:pt idx="169">
                  <c:v>80.943574730121824</c:v>
                </c:pt>
                <c:pt idx="170">
                  <c:v>80.847950059127697</c:v>
                </c:pt>
                <c:pt idx="171">
                  <c:v>80.752335885001912</c:v>
                </c:pt>
                <c:pt idx="172">
                  <c:v>80.656731251386731</c:v>
                </c:pt>
                <c:pt idx="173">
                  <c:v>80.561135288717452</c:v>
                </c:pt>
                <c:pt idx="174">
                  <c:v>80.465547206314028</c:v>
                </c:pt>
                <c:pt idx="175">
                  <c:v>80.369966285263956</c:v>
                </c:pt>
                <c:pt idx="176">
                  <c:v>80.274391871953597</c:v>
                </c:pt>
                <c:pt idx="177">
                  <c:v>80.178823372177348</c:v>
                </c:pt>
                <c:pt idx="178">
                  <c:v>80.083260245772479</c:v>
                </c:pt>
                <c:pt idx="179">
                  <c:v>79.98770200173314</c:v>
                </c:pt>
                <c:pt idx="180">
                  <c:v>79.892148193761841</c:v>
                </c:pt>
                <c:pt idx="181">
                  <c:v>79.796598416219794</c:v>
                </c:pt>
                <c:pt idx="182">
                  <c:v>79.70105230044075</c:v>
                </c:pt>
                <c:pt idx="183">
                  <c:v>79.605509511376624</c:v>
                </c:pt>
                <c:pt idx="184">
                  <c:v>79.509969744545046</c:v>
                </c:pt>
                <c:pt idx="185">
                  <c:v>79.414432723252332</c:v>
                </c:pt>
                <c:pt idx="186">
                  <c:v>79.318898196067011</c:v>
                </c:pt>
                <c:pt idx="187">
                  <c:v>79.223365934521908</c:v>
                </c:pt>
                <c:pt idx="188">
                  <c:v>79.127835731023865</c:v>
                </c:pt>
                <c:pt idx="189">
                  <c:v>79.032307396953001</c:v>
                </c:pt>
                <c:pt idx="190">
                  <c:v>78.936780760933942</c:v>
                </c:pt>
                <c:pt idx="191">
                  <c:v>78.841255667264235</c:v>
                </c:pt>
                <c:pt idx="192">
                  <c:v>78.745731974484926</c:v>
                </c:pt>
                <c:pt idx="193">
                  <c:v>78.650209554081371</c:v>
                </c:pt>
                <c:pt idx="194">
                  <c:v>78.554688289301907</c:v>
                </c:pt>
                <c:pt idx="195">
                  <c:v>78.459168074083991</c:v>
                </c:pt>
                <c:pt idx="196">
                  <c:v>78.363648812078026</c:v>
                </c:pt>
                <c:pt idx="197">
                  <c:v>78.26813041576014</c:v>
                </c:pt>
                <c:pt idx="198">
                  <c:v>78.172612805625533</c:v>
                </c:pt>
                <c:pt idx="199">
                  <c:v>78.077095909455622</c:v>
                </c:pt>
                <c:pt idx="200">
                  <c:v>77.981579661651722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B!$BI$22:$BI$222</c:f>
              <c:numCache>
                <c:formatCode>General</c:formatCode>
                <c:ptCount val="201"/>
                <c:pt idx="0">
                  <c:v>98.600971380890314</c:v>
                </c:pt>
                <c:pt idx="1">
                  <c:v>98.501732567493292</c:v>
                </c:pt>
                <c:pt idx="2">
                  <c:v>98.402492108891565</c:v>
                </c:pt>
                <c:pt idx="3">
                  <c:v>98.303249851126708</c:v>
                </c:pt>
                <c:pt idx="4">
                  <c:v>98.204005625856283</c:v>
                </c:pt>
                <c:pt idx="5">
                  <c:v>98.104759249013412</c:v>
                </c:pt>
                <c:pt idx="6">
                  <c:v>98.005510519341854</c:v>
                </c:pt>
                <c:pt idx="7">
                  <c:v>97.906259216795263</c:v>
                </c:pt>
                <c:pt idx="8">
                  <c:v>97.807005100788203</c:v>
                </c:pt>
                <c:pt idx="9">
                  <c:v>97.707747908285043</c:v>
                </c:pt>
                <c:pt idx="10">
                  <c:v>97.608487351712284</c:v>
                </c:pt>
                <c:pt idx="11">
                  <c:v>97.509223116677845</c:v>
                </c:pt>
                <c:pt idx="12">
                  <c:v>97.409954859479853</c:v>
                </c:pt>
                <c:pt idx="13">
                  <c:v>97.310682204385614</c:v>
                </c:pt>
                <c:pt idx="14">
                  <c:v>97.2114047406602</c:v>
                </c:pt>
                <c:pt idx="15">
                  <c:v>97.11212201932149</c:v>
                </c:pt>
                <c:pt idx="16">
                  <c:v>97.012833549597516</c:v>
                </c:pt>
                <c:pt idx="17">
                  <c:v>96.913538795058827</c:v>
                </c:pt>
                <c:pt idx="18">
                  <c:v>96.81423716939689</c:v>
                </c:pt>
                <c:pt idx="19">
                  <c:v>96.714928031816982</c:v>
                </c:pt>
                <c:pt idx="20">
                  <c:v>96.615610682011265</c:v>
                </c:pt>
                <c:pt idx="21">
                  <c:v>96.516284354674553</c:v>
                </c:pt>
                <c:pt idx="22">
                  <c:v>96.416948213522858</c:v>
                </c:pt>
                <c:pt idx="23">
                  <c:v>96.317601344771063</c:v>
                </c:pt>
                <c:pt idx="24">
                  <c:v>96.218242750022341</c:v>
                </c:pt>
                <c:pt idx="25">
                  <c:v>96.118871338519099</c:v>
                </c:pt>
                <c:pt idx="26">
                  <c:v>96.019485918699957</c:v>
                </c:pt>
                <c:pt idx="27">
                  <c:v>95.920085189004524</c:v>
                </c:pt>
                <c:pt idx="28">
                  <c:v>95.820667727862215</c:v>
                </c:pt>
                <c:pt idx="29">
                  <c:v>95.721231982797178</c:v>
                </c:pt>
                <c:pt idx="30">
                  <c:v>95.621776258577256</c:v>
                </c:pt>
                <c:pt idx="31">
                  <c:v>95.522298704328847</c:v>
                </c:pt>
                <c:pt idx="32">
                  <c:v>95.422797299535546</c:v>
                </c:pt>
                <c:pt idx="33">
                  <c:v>95.323269838832999</c:v>
                </c:pt>
                <c:pt idx="34">
                  <c:v>95.223713915507716</c:v>
                </c:pt>
                <c:pt idx="35">
                  <c:v>95.124126903602232</c:v>
                </c:pt>
                <c:pt idx="36">
                  <c:v>95.024505938525408</c:v>
                </c:pt>
                <c:pt idx="37">
                  <c:v>94.924847896061323</c:v>
                </c:pt>
                <c:pt idx="38">
                  <c:v>94.825149369667983</c:v>
                </c:pt>
                <c:pt idx="39">
                  <c:v>94.725406645953413</c:v>
                </c:pt>
                <c:pt idx="40">
                  <c:v>94.62561567821578</c:v>
                </c:pt>
                <c:pt idx="41">
                  <c:v>94.525772057933992</c:v>
                </c:pt>
                <c:pt idx="42">
                  <c:v>94.425870984097401</c:v>
                </c:pt>
                <c:pt idx="43">
                  <c:v>94.325907230266978</c:v>
                </c:pt>
                <c:pt idx="44">
                  <c:v>94.225875109268671</c:v>
                </c:pt>
                <c:pt idx="45">
                  <c:v>94.125768435430132</c:v>
                </c:pt>
                <c:pt idx="46">
                  <c:v>94.025580484287943</c:v>
                </c:pt>
                <c:pt idx="47">
                  <c:v>93.925303949713992</c:v>
                </c:pt>
                <c:pt idx="48">
                  <c:v>93.824930898437856</c:v>
                </c:pt>
                <c:pt idx="49">
                  <c:v>93.724452721977542</c:v>
                </c:pt>
                <c:pt idx="50">
                  <c:v>93.623860086038121</c:v>
                </c:pt>
                <c:pt idx="51">
                  <c:v>93.523142877493342</c:v>
                </c:pt>
                <c:pt idx="52">
                  <c:v>93.422290149136728</c:v>
                </c:pt>
                <c:pt idx="53">
                  <c:v>93.321290062474517</c:v>
                </c:pt>
                <c:pt idx="54">
                  <c:v>93.220129828935626</c:v>
                </c:pt>
                <c:pt idx="55">
                  <c:v>93.118795649998702</c:v>
                </c:pt>
                <c:pt idx="56">
                  <c:v>93.017272656883264</c:v>
                </c:pt>
                <c:pt idx="57">
                  <c:v>92.915544850624158</c:v>
                </c:pt>
                <c:pt idx="58">
                  <c:v>92.81359504355089</c:v>
                </c:pt>
                <c:pt idx="59">
                  <c:v>92.71140480342612</c:v>
                </c:pt>
                <c:pt idx="60">
                  <c:v>92.608954401762446</c:v>
                </c:pt>
                <c:pt idx="61">
                  <c:v>92.506222768139111</c:v>
                </c:pt>
                <c:pt idx="62">
                  <c:v>92.403187452675553</c:v>
                </c:pt>
                <c:pt idx="63">
                  <c:v>92.299824599189677</c:v>
                </c:pt>
                <c:pt idx="64">
                  <c:v>92.196108931971779</c:v>
                </c:pt>
                <c:pt idx="65">
                  <c:v>92.092013759532733</c:v>
                </c:pt>
                <c:pt idx="66">
                  <c:v>91.987510999131317</c:v>
                </c:pt>
                <c:pt idx="67">
                  <c:v>91.882571226335187</c:v>
                </c:pt>
                <c:pt idx="68">
                  <c:v>91.777163754304027</c:v>
                </c:pt>
                <c:pt idx="69">
                  <c:v>91.671256747880591</c:v>
                </c:pt>
                <c:pt idx="70">
                  <c:v>91.564817377898819</c:v>
                </c:pt>
                <c:pt idx="71">
                  <c:v>91.457812021333368</c:v>
                </c:pt>
                <c:pt idx="72">
                  <c:v>91.350206512970956</c:v>
                </c:pt>
                <c:pt idx="73">
                  <c:v>91.241966454125873</c:v>
                </c:pt>
                <c:pt idx="74">
                  <c:v>91.133057583487016</c:v>
                </c:pt>
                <c:pt idx="75">
                  <c:v>91.02344621440416</c:v>
                </c:pt>
                <c:pt idx="76">
                  <c:v>90.913099741725659</c:v>
                </c:pt>
                <c:pt idx="77">
                  <c:v>90.801987219623598</c:v>
                </c:pt>
                <c:pt idx="78">
                  <c:v>90.690080009628304</c:v>
                </c:pt>
                <c:pt idx="79">
                  <c:v>90.57735249530549</c:v>
                </c:pt>
                <c:pt idx="80">
                  <c:v>90.463782856640179</c:v>
                </c:pt>
                <c:pt idx="81">
                  <c:v>90.34935389327589</c:v>
                </c:pt>
                <c:pt idx="82">
                  <c:v>90.234053881385989</c:v>
                </c:pt>
                <c:pt idx="83">
                  <c:v>90.117877444281305</c:v>
                </c:pt>
                <c:pt idx="84">
                  <c:v>90.000826412110143</c:v>
                </c:pt>
                <c:pt idx="85">
                  <c:v>89.882910641489474</c:v>
                </c:pt>
                <c:pt idx="86">
                  <c:v>89.764148761987229</c:v>
                </c:pt>
                <c:pt idx="87">
                  <c:v>89.644568813481939</c:v>
                </c:pt>
                <c:pt idx="88">
                  <c:v>89.524208737001786</c:v>
                </c:pt>
                <c:pt idx="89">
                  <c:v>89.40311668212081</c:v>
                </c:pt>
                <c:pt idx="90">
                  <c:v>89.281351096725416</c:v>
                </c:pt>
                <c:pt idx="91">
                  <c:v>89.158980570193023</c:v>
                </c:pt>
                <c:pt idx="92">
                  <c:v>89.036083408802057</c:v>
                </c:pt>
                <c:pt idx="93">
                  <c:v>88.912746932343694</c:v>
                </c:pt>
                <c:pt idx="94">
                  <c:v>88.789066493008335</c:v>
                </c:pt>
                <c:pt idx="95">
                  <c:v>88.665144231000269</c:v>
                </c:pt>
                <c:pt idx="96">
                  <c:v>88.541087595105438</c:v>
                </c:pt>
                <c:pt idx="97">
                  <c:v>88.417007669576833</c:v>
                </c:pt>
                <c:pt idx="98">
                  <c:v>88.293017360138279</c:v>
                </c:pt>
                <c:pt idx="99">
                  <c:v>88.169229500650417</c:v>
                </c:pt>
                <c:pt idx="100">
                  <c:v>88.0457549472344</c:v>
                </c:pt>
                <c:pt idx="101">
                  <c:v>87.922700727901827</c:v>
                </c:pt>
                <c:pt idx="102">
                  <c:v>87.800168312852605</c:v>
                </c:pt>
                <c:pt idx="103">
                  <c:v>87.678252063811868</c:v>
                </c:pt>
                <c:pt idx="104">
                  <c:v>87.55703791067387</c:v>
                </c:pt>
                <c:pt idx="105">
                  <c:v>87.436602291177408</c:v>
                </c:pt>
                <c:pt idx="106">
                  <c:v>87.31701137539973</c:v>
                </c:pt>
                <c:pt idx="107">
                  <c:v>87.198320582623168</c:v>
                </c:pt>
                <c:pt idx="108">
                  <c:v>87.080574384634588</c:v>
                </c:pt>
                <c:pt idx="109">
                  <c:v>86.963806377632451</c:v>
                </c:pt>
                <c:pt idx="110">
                  <c:v>86.84803959527288</c:v>
                </c:pt>
                <c:pt idx="111">
                  <c:v>86.733287028358163</c:v>
                </c:pt>
                <c:pt idx="112">
                  <c:v>86.619552312363794</c:v>
                </c:pt>
                <c:pt idx="113">
                  <c:v>86.50683054229124</c:v>
                </c:pt>
                <c:pt idx="114">
                  <c:v>86.395109174920819</c:v>
                </c:pt>
                <c:pt idx="115">
                  <c:v>86.284368980999602</c:v>
                </c:pt>
                <c:pt idx="116">
                  <c:v>86.174585013753259</c:v>
                </c:pt>
                <c:pt idx="117">
                  <c:v>86.06572756487347</c:v>
                </c:pt>
                <c:pt idx="118">
                  <c:v>85.957763084354482</c:v>
                </c:pt>
                <c:pt idx="119">
                  <c:v>85.850655045851425</c:v>
                </c:pt>
                <c:pt idx="120">
                  <c:v>85.744364744303766</c:v>
                </c:pt>
                <c:pt idx="121">
                  <c:v>85.638852017194438</c:v>
                </c:pt>
                <c:pt idx="122">
                  <c:v>85.534075884854076</c:v>
                </c:pt>
                <c:pt idx="123">
                  <c:v>85.429995108606548</c:v>
                </c:pt>
                <c:pt idx="124">
                  <c:v>85.326568668266503</c:v>
                </c:pt>
                <c:pt idx="125">
                  <c:v>85.223756162575441</c:v>
                </c:pt>
                <c:pt idx="126">
                  <c:v>85.1215181376526</c:v>
                </c:pt>
                <c:pt idx="127">
                  <c:v>85.019816349518763</c:v>
                </c:pt>
                <c:pt idx="128">
                  <c:v>84.918613967301383</c:v>
                </c:pt>
                <c:pt idx="129">
                  <c:v>84.817875723936595</c:v>
                </c:pt>
                <c:pt idx="130">
                  <c:v>84.7175680211177</c:v>
                </c:pt>
                <c:pt idx="131">
                  <c:v>84.617658994978527</c:v>
                </c:pt>
                <c:pt idx="132">
                  <c:v>84.518118548594458</c:v>
                </c:pt>
                <c:pt idx="133">
                  <c:v>84.418918356893926</c:v>
                </c:pt>
                <c:pt idx="134">
                  <c:v>84.320031849029704</c:v>
                </c:pt>
                <c:pt idx="135">
                  <c:v>84.221434172702246</c:v>
                </c:pt>
                <c:pt idx="136">
                  <c:v>84.12310214437305</c:v>
                </c:pt>
                <c:pt idx="137">
                  <c:v>84.025014188777803</c:v>
                </c:pt>
                <c:pt idx="138">
                  <c:v>83.927150270651737</c:v>
                </c:pt>
                <c:pt idx="139">
                  <c:v>83.829491821127263</c:v>
                </c:pt>
                <c:pt idx="140">
                  <c:v>83.732021660851899</c:v>
                </c:pt>
                <c:pt idx="141">
                  <c:v>83.634723921512673</c:v>
                </c:pt>
                <c:pt idx="142">
                  <c:v>83.537583967131269</c:v>
                </c:pt>
                <c:pt idx="143">
                  <c:v>83.440588316218609</c:v>
                </c:pt>
                <c:pt idx="144">
                  <c:v>83.343724565638396</c:v>
                </c:pt>
                <c:pt idx="145">
                  <c:v>83.246981316827942</c:v>
                </c:pt>
                <c:pt idx="146">
                  <c:v>83.150348104853933</c:v>
                </c:pt>
                <c:pt idx="147">
                  <c:v>83.053815330640049</c:v>
                </c:pt>
                <c:pt idx="148">
                  <c:v>82.957374196586557</c:v>
                </c:pt>
                <c:pt idx="149">
                  <c:v>82.861016645707068</c:v>
                </c:pt>
                <c:pt idx="150">
                  <c:v>82.764735304332376</c:v>
                </c:pt>
                <c:pt idx="151">
                  <c:v>82.668523428369681</c:v>
                </c:pt>
                <c:pt idx="152">
                  <c:v>82.572374853059557</c:v>
                </c:pt>
                <c:pt idx="153">
                  <c:v>82.476283946136562</c:v>
                </c:pt>
                <c:pt idx="154">
                  <c:v>82.380245564273579</c:v>
                </c:pt>
                <c:pt idx="155">
                  <c:v>82.284255012669902</c:v>
                </c:pt>
                <c:pt idx="156">
                  <c:v>82.188308007631818</c:v>
                </c:pt>
                <c:pt idx="157">
                  <c:v>82.092400641985648</c:v>
                </c:pt>
                <c:pt idx="158">
                  <c:v>81.996529353160497</c:v>
                </c:pt>
                <c:pt idx="159">
                  <c:v>81.900690893776371</c:v>
                </c:pt>
                <c:pt idx="160">
                  <c:v>81.80488230457685</c:v>
                </c:pt>
                <c:pt idx="161">
                  <c:v>81.709100889547798</c:v>
                </c:pt>
                <c:pt idx="162">
                  <c:v>81.61334419307002</c:v>
                </c:pt>
                <c:pt idx="163">
                  <c:v>81.517609978959172</c:v>
                </c:pt>
                <c:pt idx="164">
                  <c:v>81.421896211253909</c:v>
                </c:pt>
                <c:pt idx="165">
                  <c:v>81.32620103661975</c:v>
                </c:pt>
                <c:pt idx="166">
                  <c:v>81.230522768244512</c:v>
                </c:pt>
                <c:pt idx="167">
                  <c:v>81.134859871107793</c:v>
                </c:pt>
                <c:pt idx="168">
                  <c:v>81.039210948515716</c:v>
                </c:pt>
                <c:pt idx="169">
                  <c:v>80.943574729798044</c:v>
                </c:pt>
                <c:pt idx="170">
                  <c:v>80.847950059073341</c:v>
                </c:pt>
                <c:pt idx="171">
                  <c:v>80.752335884993357</c:v>
                </c:pt>
                <c:pt idx="172">
                  <c:v>80.656731251385466</c:v>
                </c:pt>
                <c:pt idx="173">
                  <c:v>80.561135288717281</c:v>
                </c:pt>
                <c:pt idx="174">
                  <c:v>80.465547206314</c:v>
                </c:pt>
                <c:pt idx="175">
                  <c:v>80.369966285263956</c:v>
                </c:pt>
                <c:pt idx="176">
                  <c:v>80.274391871953597</c:v>
                </c:pt>
                <c:pt idx="177">
                  <c:v>80.178823372177348</c:v>
                </c:pt>
                <c:pt idx="178">
                  <c:v>80.083260245772479</c:v>
                </c:pt>
                <c:pt idx="179">
                  <c:v>79.98770200173314</c:v>
                </c:pt>
                <c:pt idx="180">
                  <c:v>79.892148193761841</c:v>
                </c:pt>
                <c:pt idx="181">
                  <c:v>79.796598416219794</c:v>
                </c:pt>
                <c:pt idx="182">
                  <c:v>79.70105230044075</c:v>
                </c:pt>
                <c:pt idx="183">
                  <c:v>79.605509511376624</c:v>
                </c:pt>
                <c:pt idx="184">
                  <c:v>79.509969744545046</c:v>
                </c:pt>
                <c:pt idx="185">
                  <c:v>79.414432723252332</c:v>
                </c:pt>
                <c:pt idx="186">
                  <c:v>79.318898196067011</c:v>
                </c:pt>
                <c:pt idx="187">
                  <c:v>79.223365934521908</c:v>
                </c:pt>
                <c:pt idx="188">
                  <c:v>79.127835731023865</c:v>
                </c:pt>
                <c:pt idx="189">
                  <c:v>79.032307396953001</c:v>
                </c:pt>
                <c:pt idx="190">
                  <c:v>78.936780760933942</c:v>
                </c:pt>
                <c:pt idx="191">
                  <c:v>78.841255667264235</c:v>
                </c:pt>
                <c:pt idx="192">
                  <c:v>78.745731974484926</c:v>
                </c:pt>
                <c:pt idx="193">
                  <c:v>78.650209554081371</c:v>
                </c:pt>
                <c:pt idx="194">
                  <c:v>78.554688289301907</c:v>
                </c:pt>
                <c:pt idx="195">
                  <c:v>78.459168074083991</c:v>
                </c:pt>
                <c:pt idx="196">
                  <c:v>78.363648812078026</c:v>
                </c:pt>
                <c:pt idx="197">
                  <c:v>78.26813041576014</c:v>
                </c:pt>
                <c:pt idx="198">
                  <c:v>78.172612805625533</c:v>
                </c:pt>
                <c:pt idx="199">
                  <c:v>78.077095909455622</c:v>
                </c:pt>
                <c:pt idx="200">
                  <c:v>77.981579661651722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538152"/>
        <c:axId val="292872104"/>
      </c:scatterChart>
      <c:valAx>
        <c:axId val="2925381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2872104"/>
        <c:crosses val="autoZero"/>
        <c:crossBetween val="midCat"/>
      </c:valAx>
      <c:valAx>
        <c:axId val="2928721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2538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B!$M$21</c:f>
          <c:strCache>
            <c:ptCount val="1"/>
            <c:pt idx="0">
              <c:v>9.60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B!$M$22:$M$222</c:f>
              <c:numCache>
                <c:formatCode>General</c:formatCode>
                <c:ptCount val="201"/>
                <c:pt idx="0">
                  <c:v>94.891000000000005</c:v>
                </c:pt>
                <c:pt idx="1">
                  <c:v>94.8</c:v>
                </c:pt>
                <c:pt idx="2">
                  <c:v>93.6</c:v>
                </c:pt>
                <c:pt idx="3">
                  <c:v>93.563999999999993</c:v>
                </c:pt>
                <c:pt idx="4">
                  <c:v>94.2</c:v>
                </c:pt>
                <c:pt idx="5">
                  <c:v>92.763999999999996</c:v>
                </c:pt>
                <c:pt idx="6">
                  <c:v>93.164000000000001</c:v>
                </c:pt>
                <c:pt idx="7">
                  <c:v>93.691000000000003</c:v>
                </c:pt>
                <c:pt idx="8">
                  <c:v>92.727000000000004</c:v>
                </c:pt>
                <c:pt idx="9">
                  <c:v>91.981999999999999</c:v>
                </c:pt>
                <c:pt idx="10">
                  <c:v>92.308999999999997</c:v>
                </c:pt>
                <c:pt idx="11">
                  <c:v>91.835999999999999</c:v>
                </c:pt>
                <c:pt idx="12">
                  <c:v>91.454999999999998</c:v>
                </c:pt>
                <c:pt idx="13">
                  <c:v>92.108999999999995</c:v>
                </c:pt>
                <c:pt idx="14">
                  <c:v>90.635999999999996</c:v>
                </c:pt>
                <c:pt idx="15">
                  <c:v>92.763999999999996</c:v>
                </c:pt>
                <c:pt idx="16">
                  <c:v>92.563999999999993</c:v>
                </c:pt>
                <c:pt idx="17">
                  <c:v>91.617999999999995</c:v>
                </c:pt>
                <c:pt idx="18">
                  <c:v>91.891000000000005</c:v>
                </c:pt>
                <c:pt idx="19">
                  <c:v>92.4</c:v>
                </c:pt>
                <c:pt idx="20">
                  <c:v>93.182000000000002</c:v>
                </c:pt>
                <c:pt idx="21">
                  <c:v>93.691000000000003</c:v>
                </c:pt>
                <c:pt idx="22">
                  <c:v>95.108999999999995</c:v>
                </c:pt>
                <c:pt idx="23">
                  <c:v>97.581999999999994</c:v>
                </c:pt>
                <c:pt idx="24">
                  <c:v>96.272999999999996</c:v>
                </c:pt>
                <c:pt idx="25">
                  <c:v>95.364000000000004</c:v>
                </c:pt>
                <c:pt idx="26">
                  <c:v>94.673000000000002</c:v>
                </c:pt>
                <c:pt idx="27">
                  <c:v>94.509</c:v>
                </c:pt>
                <c:pt idx="28">
                  <c:v>92.963999999999999</c:v>
                </c:pt>
                <c:pt idx="29">
                  <c:v>91.491</c:v>
                </c:pt>
                <c:pt idx="30">
                  <c:v>93.545000000000002</c:v>
                </c:pt>
                <c:pt idx="31">
                  <c:v>93.745000000000005</c:v>
                </c:pt>
                <c:pt idx="32">
                  <c:v>96.326999999999998</c:v>
                </c:pt>
                <c:pt idx="33">
                  <c:v>96.164000000000001</c:v>
                </c:pt>
                <c:pt idx="34">
                  <c:v>96.491</c:v>
                </c:pt>
                <c:pt idx="35">
                  <c:v>95.272999999999996</c:v>
                </c:pt>
                <c:pt idx="36">
                  <c:v>96.709000000000003</c:v>
                </c:pt>
                <c:pt idx="37">
                  <c:v>95.927000000000007</c:v>
                </c:pt>
                <c:pt idx="38">
                  <c:v>95.745000000000005</c:v>
                </c:pt>
                <c:pt idx="39">
                  <c:v>97.072999999999993</c:v>
                </c:pt>
                <c:pt idx="40">
                  <c:v>97.454999999999998</c:v>
                </c:pt>
                <c:pt idx="41">
                  <c:v>98</c:v>
                </c:pt>
                <c:pt idx="42">
                  <c:v>97.673000000000002</c:v>
                </c:pt>
                <c:pt idx="43">
                  <c:v>98.691000000000003</c:v>
                </c:pt>
                <c:pt idx="44">
                  <c:v>98.727000000000004</c:v>
                </c:pt>
                <c:pt idx="45">
                  <c:v>100.836</c:v>
                </c:pt>
                <c:pt idx="46">
                  <c:v>101.43600000000001</c:v>
                </c:pt>
                <c:pt idx="47">
                  <c:v>105.709</c:v>
                </c:pt>
                <c:pt idx="48">
                  <c:v>106.745</c:v>
                </c:pt>
                <c:pt idx="49">
                  <c:v>110.782</c:v>
                </c:pt>
                <c:pt idx="50">
                  <c:v>113.255</c:v>
                </c:pt>
                <c:pt idx="51">
                  <c:v>117.56399999999999</c:v>
                </c:pt>
                <c:pt idx="52">
                  <c:v>123.127</c:v>
                </c:pt>
                <c:pt idx="53">
                  <c:v>131.52699999999999</c:v>
                </c:pt>
                <c:pt idx="54">
                  <c:v>140.81800000000001</c:v>
                </c:pt>
                <c:pt idx="55">
                  <c:v>151.80000000000001</c:v>
                </c:pt>
                <c:pt idx="56">
                  <c:v>164.52699999999999</c:v>
                </c:pt>
                <c:pt idx="57">
                  <c:v>177</c:v>
                </c:pt>
                <c:pt idx="58">
                  <c:v>187.309</c:v>
                </c:pt>
                <c:pt idx="59">
                  <c:v>198.273</c:v>
                </c:pt>
                <c:pt idx="60">
                  <c:v>204.90899999999999</c:v>
                </c:pt>
                <c:pt idx="61">
                  <c:v>211.14500000000001</c:v>
                </c:pt>
                <c:pt idx="62">
                  <c:v>211.92699999999999</c:v>
                </c:pt>
                <c:pt idx="63">
                  <c:v>208.036</c:v>
                </c:pt>
                <c:pt idx="64">
                  <c:v>195.50899999999999</c:v>
                </c:pt>
                <c:pt idx="65">
                  <c:v>169.709</c:v>
                </c:pt>
                <c:pt idx="66">
                  <c:v>124.691</c:v>
                </c:pt>
                <c:pt idx="67">
                  <c:v>97.6</c:v>
                </c:pt>
                <c:pt idx="68">
                  <c:v>94.873000000000005</c:v>
                </c:pt>
                <c:pt idx="69">
                  <c:v>94.944999999999993</c:v>
                </c:pt>
                <c:pt idx="70">
                  <c:v>95.509</c:v>
                </c:pt>
                <c:pt idx="71">
                  <c:v>98.055000000000007</c:v>
                </c:pt>
                <c:pt idx="72">
                  <c:v>100.89100000000001</c:v>
                </c:pt>
                <c:pt idx="73">
                  <c:v>105.94499999999999</c:v>
                </c:pt>
                <c:pt idx="74">
                  <c:v>110.855</c:v>
                </c:pt>
                <c:pt idx="75">
                  <c:v>119.673</c:v>
                </c:pt>
                <c:pt idx="76">
                  <c:v>128.61799999999999</c:v>
                </c:pt>
                <c:pt idx="77">
                  <c:v>139.10900000000001</c:v>
                </c:pt>
                <c:pt idx="78">
                  <c:v>147.83600000000001</c:v>
                </c:pt>
                <c:pt idx="79">
                  <c:v>155.655</c:v>
                </c:pt>
                <c:pt idx="80">
                  <c:v>162.327</c:v>
                </c:pt>
                <c:pt idx="81">
                  <c:v>165.78200000000001</c:v>
                </c:pt>
                <c:pt idx="82">
                  <c:v>164.6</c:v>
                </c:pt>
                <c:pt idx="83">
                  <c:v>154.83600000000001</c:v>
                </c:pt>
                <c:pt idx="84">
                  <c:v>132.90899999999999</c:v>
                </c:pt>
                <c:pt idx="85">
                  <c:v>102.836</c:v>
                </c:pt>
                <c:pt idx="86">
                  <c:v>90.382000000000005</c:v>
                </c:pt>
                <c:pt idx="87">
                  <c:v>88.981999999999999</c:v>
                </c:pt>
                <c:pt idx="88">
                  <c:v>88.2</c:v>
                </c:pt>
                <c:pt idx="89">
                  <c:v>87.781999999999996</c:v>
                </c:pt>
                <c:pt idx="90">
                  <c:v>88.218000000000004</c:v>
                </c:pt>
                <c:pt idx="91">
                  <c:v>88.272999999999996</c:v>
                </c:pt>
                <c:pt idx="92">
                  <c:v>88.254999999999995</c:v>
                </c:pt>
                <c:pt idx="93">
                  <c:v>87.126999999999995</c:v>
                </c:pt>
                <c:pt idx="94">
                  <c:v>87.709000000000003</c:v>
                </c:pt>
                <c:pt idx="95">
                  <c:v>88.144999999999996</c:v>
                </c:pt>
                <c:pt idx="96">
                  <c:v>86.090999999999994</c:v>
                </c:pt>
                <c:pt idx="97">
                  <c:v>87.563999999999993</c:v>
                </c:pt>
                <c:pt idx="98">
                  <c:v>87.472999999999999</c:v>
                </c:pt>
                <c:pt idx="99">
                  <c:v>88.4</c:v>
                </c:pt>
                <c:pt idx="100">
                  <c:v>87.018000000000001</c:v>
                </c:pt>
                <c:pt idx="101">
                  <c:v>86.635999999999996</c:v>
                </c:pt>
                <c:pt idx="102">
                  <c:v>88.254999999999995</c:v>
                </c:pt>
                <c:pt idx="103">
                  <c:v>86.673000000000002</c:v>
                </c:pt>
                <c:pt idx="104">
                  <c:v>87.308999999999997</c:v>
                </c:pt>
                <c:pt idx="105">
                  <c:v>88.055000000000007</c:v>
                </c:pt>
                <c:pt idx="106">
                  <c:v>87.727000000000004</c:v>
                </c:pt>
                <c:pt idx="107">
                  <c:v>89.182000000000002</c:v>
                </c:pt>
                <c:pt idx="108">
                  <c:v>89.290999999999997</c:v>
                </c:pt>
                <c:pt idx="109">
                  <c:v>88.981999999999999</c:v>
                </c:pt>
                <c:pt idx="110">
                  <c:v>91.655000000000001</c:v>
                </c:pt>
                <c:pt idx="111">
                  <c:v>93.236000000000004</c:v>
                </c:pt>
                <c:pt idx="112">
                  <c:v>95.2</c:v>
                </c:pt>
                <c:pt idx="113">
                  <c:v>97.472999999999999</c:v>
                </c:pt>
                <c:pt idx="114">
                  <c:v>100.58199999999999</c:v>
                </c:pt>
                <c:pt idx="115">
                  <c:v>103.291</c:v>
                </c:pt>
                <c:pt idx="116">
                  <c:v>102.673</c:v>
                </c:pt>
                <c:pt idx="117">
                  <c:v>100.43600000000001</c:v>
                </c:pt>
                <c:pt idx="118">
                  <c:v>100.255</c:v>
                </c:pt>
                <c:pt idx="119">
                  <c:v>96.691000000000003</c:v>
                </c:pt>
                <c:pt idx="120">
                  <c:v>94.326999999999998</c:v>
                </c:pt>
                <c:pt idx="121">
                  <c:v>90.472999999999999</c:v>
                </c:pt>
                <c:pt idx="122">
                  <c:v>88.182000000000002</c:v>
                </c:pt>
                <c:pt idx="123">
                  <c:v>85.581999999999994</c:v>
                </c:pt>
                <c:pt idx="124">
                  <c:v>84.454999999999998</c:v>
                </c:pt>
                <c:pt idx="125">
                  <c:v>84.454999999999998</c:v>
                </c:pt>
                <c:pt idx="126">
                  <c:v>83.563999999999993</c:v>
                </c:pt>
                <c:pt idx="127">
                  <c:v>83.855000000000004</c:v>
                </c:pt>
                <c:pt idx="128">
                  <c:v>83.563999999999993</c:v>
                </c:pt>
                <c:pt idx="129">
                  <c:v>83</c:v>
                </c:pt>
                <c:pt idx="130">
                  <c:v>83.344999999999999</c:v>
                </c:pt>
                <c:pt idx="131">
                  <c:v>83.164000000000001</c:v>
                </c:pt>
                <c:pt idx="132">
                  <c:v>82.673000000000002</c:v>
                </c:pt>
                <c:pt idx="133">
                  <c:v>84.709000000000003</c:v>
                </c:pt>
                <c:pt idx="134">
                  <c:v>83.218000000000004</c:v>
                </c:pt>
                <c:pt idx="135">
                  <c:v>84.290999999999997</c:v>
                </c:pt>
                <c:pt idx="136">
                  <c:v>84.781999999999996</c:v>
                </c:pt>
                <c:pt idx="137">
                  <c:v>84.382000000000005</c:v>
                </c:pt>
                <c:pt idx="138">
                  <c:v>86.290999999999997</c:v>
                </c:pt>
                <c:pt idx="139">
                  <c:v>86.673000000000002</c:v>
                </c:pt>
                <c:pt idx="140">
                  <c:v>88.344999999999999</c:v>
                </c:pt>
                <c:pt idx="141">
                  <c:v>88.491</c:v>
                </c:pt>
                <c:pt idx="142">
                  <c:v>89.745000000000005</c:v>
                </c:pt>
                <c:pt idx="143">
                  <c:v>89.617999999999995</c:v>
                </c:pt>
                <c:pt idx="144">
                  <c:v>89.254999999999995</c:v>
                </c:pt>
                <c:pt idx="145">
                  <c:v>88.364000000000004</c:v>
                </c:pt>
                <c:pt idx="146">
                  <c:v>87.236000000000004</c:v>
                </c:pt>
                <c:pt idx="147">
                  <c:v>85.108999999999995</c:v>
                </c:pt>
                <c:pt idx="148">
                  <c:v>83.781999999999996</c:v>
                </c:pt>
                <c:pt idx="149">
                  <c:v>82.709000000000003</c:v>
                </c:pt>
                <c:pt idx="150">
                  <c:v>83.272999999999996</c:v>
                </c:pt>
                <c:pt idx="151">
                  <c:v>82.745000000000005</c:v>
                </c:pt>
                <c:pt idx="152">
                  <c:v>82.418000000000006</c:v>
                </c:pt>
                <c:pt idx="153">
                  <c:v>82.727000000000004</c:v>
                </c:pt>
                <c:pt idx="154">
                  <c:v>82.2</c:v>
                </c:pt>
                <c:pt idx="155">
                  <c:v>83.563999999999993</c:v>
                </c:pt>
                <c:pt idx="156">
                  <c:v>83.6</c:v>
                </c:pt>
                <c:pt idx="157">
                  <c:v>82.581999999999994</c:v>
                </c:pt>
                <c:pt idx="158">
                  <c:v>82.2</c:v>
                </c:pt>
                <c:pt idx="159">
                  <c:v>81.072999999999993</c:v>
                </c:pt>
                <c:pt idx="160">
                  <c:v>81.090999999999994</c:v>
                </c:pt>
                <c:pt idx="161">
                  <c:v>81.873000000000005</c:v>
                </c:pt>
                <c:pt idx="162">
                  <c:v>81.909000000000006</c:v>
                </c:pt>
                <c:pt idx="163">
                  <c:v>83.254999999999995</c:v>
                </c:pt>
                <c:pt idx="164">
                  <c:v>81.873000000000005</c:v>
                </c:pt>
                <c:pt idx="165">
                  <c:v>81.509</c:v>
                </c:pt>
                <c:pt idx="166">
                  <c:v>81.673000000000002</c:v>
                </c:pt>
                <c:pt idx="167">
                  <c:v>81.418000000000006</c:v>
                </c:pt>
                <c:pt idx="168">
                  <c:v>82.055000000000007</c:v>
                </c:pt>
                <c:pt idx="169">
                  <c:v>80.108999999999995</c:v>
                </c:pt>
                <c:pt idx="170">
                  <c:v>81.509</c:v>
                </c:pt>
                <c:pt idx="171">
                  <c:v>81.236000000000004</c:v>
                </c:pt>
                <c:pt idx="172">
                  <c:v>79.563999999999993</c:v>
                </c:pt>
                <c:pt idx="173">
                  <c:v>81.509</c:v>
                </c:pt>
                <c:pt idx="174">
                  <c:v>81.418000000000006</c:v>
                </c:pt>
                <c:pt idx="175">
                  <c:v>80.599999999999994</c:v>
                </c:pt>
                <c:pt idx="176">
                  <c:v>81.254999999999995</c:v>
                </c:pt>
                <c:pt idx="177">
                  <c:v>81.364000000000004</c:v>
                </c:pt>
                <c:pt idx="178">
                  <c:v>81.182000000000002</c:v>
                </c:pt>
                <c:pt idx="179">
                  <c:v>82.909000000000006</c:v>
                </c:pt>
                <c:pt idx="180">
                  <c:v>82.763999999999996</c:v>
                </c:pt>
                <c:pt idx="181">
                  <c:v>81.909000000000006</c:v>
                </c:pt>
                <c:pt idx="182">
                  <c:v>81.527000000000001</c:v>
                </c:pt>
                <c:pt idx="183">
                  <c:v>81.599999999999994</c:v>
                </c:pt>
                <c:pt idx="184">
                  <c:v>83.835999999999999</c:v>
                </c:pt>
                <c:pt idx="185">
                  <c:v>80.509</c:v>
                </c:pt>
                <c:pt idx="186">
                  <c:v>81.709000000000003</c:v>
                </c:pt>
                <c:pt idx="187">
                  <c:v>80.509</c:v>
                </c:pt>
                <c:pt idx="188">
                  <c:v>81.509</c:v>
                </c:pt>
                <c:pt idx="189">
                  <c:v>80.272999999999996</c:v>
                </c:pt>
                <c:pt idx="190">
                  <c:v>80.944999999999993</c:v>
                </c:pt>
                <c:pt idx="191">
                  <c:v>80.909000000000006</c:v>
                </c:pt>
                <c:pt idx="192">
                  <c:v>81.891000000000005</c:v>
                </c:pt>
                <c:pt idx="193">
                  <c:v>80.272999999999996</c:v>
                </c:pt>
                <c:pt idx="194">
                  <c:v>81.018000000000001</c:v>
                </c:pt>
                <c:pt idx="195">
                  <c:v>81.418000000000006</c:v>
                </c:pt>
                <c:pt idx="196">
                  <c:v>81.326999999999998</c:v>
                </c:pt>
                <c:pt idx="197">
                  <c:v>79.944999999999993</c:v>
                </c:pt>
                <c:pt idx="198">
                  <c:v>82.290999999999997</c:v>
                </c:pt>
                <c:pt idx="199">
                  <c:v>80.400000000000006</c:v>
                </c:pt>
                <c:pt idx="200">
                  <c:v>80.018000000000001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B!$AD$22:$AD$222</c:f>
              <c:numCache>
                <c:formatCode>0.00</c:formatCode>
                <c:ptCount val="201"/>
                <c:pt idx="0">
                  <c:v>99.858695625273953</c:v>
                </c:pt>
                <c:pt idx="1">
                  <c:v>99.740339591748892</c:v>
                </c:pt>
                <c:pt idx="2">
                  <c:v>99.621979316613988</c:v>
                </c:pt>
                <c:pt idx="3">
                  <c:v>99.503614432863813</c:v>
                </c:pt>
                <c:pt idx="4">
                  <c:v>99.385244542180587</c:v>
                </c:pt>
                <c:pt idx="5">
                  <c:v>99.266869212312656</c:v>
                </c:pt>
                <c:pt idx="6">
                  <c:v>99.148487974239345</c:v>
                </c:pt>
                <c:pt idx="7">
                  <c:v>99.030100319105728</c:v>
                </c:pt>
                <c:pt idx="8">
                  <c:v>98.911705694909088</c:v>
                </c:pt>
                <c:pt idx="9">
                  <c:v>98.793303502918491</c:v>
                </c:pt>
                <c:pt idx="10">
                  <c:v>98.674893093806276</c:v>
                </c:pt>
                <c:pt idx="11">
                  <c:v>98.556473763470422</c:v>
                </c:pt>
                <c:pt idx="12">
                  <c:v>98.438044748523737</c:v>
                </c:pt>
                <c:pt idx="13">
                  <c:v>98.31960522142532</c:v>
                </c:pt>
                <c:pt idx="14">
                  <c:v>98.201154285227602</c:v>
                </c:pt>
                <c:pt idx="15">
                  <c:v>98.082690967910764</c:v>
                </c:pt>
                <c:pt idx="16">
                  <c:v>97.964214216274442</c:v>
                </c:pt>
                <c:pt idx="17">
                  <c:v>97.845722889355031</c:v>
                </c:pt>
                <c:pt idx="18">
                  <c:v>97.727215751334541</c:v>
                </c:pt>
                <c:pt idx="19">
                  <c:v>97.608691463905942</c:v>
                </c:pt>
                <c:pt idx="20">
                  <c:v>97.490148578056647</c:v>
                </c:pt>
                <c:pt idx="21">
                  <c:v>97.371585525231566</c:v>
                </c:pt>
                <c:pt idx="22">
                  <c:v>97.253000607833542</c:v>
                </c:pt>
                <c:pt idx="23">
                  <c:v>97.134391989018511</c:v>
                </c:pt>
                <c:pt idx="24">
                  <c:v>97.0157576817398</c:v>
                </c:pt>
                <c:pt idx="25">
                  <c:v>96.897095536996162</c:v>
                </c:pt>
                <c:pt idx="26">
                  <c:v>96.778403231236823</c:v>
                </c:pt>
                <c:pt idx="27">
                  <c:v>96.659678252887289</c:v>
                </c:pt>
                <c:pt idx="28">
                  <c:v>96.540917888005794</c:v>
                </c:pt>
                <c:pt idx="29">
                  <c:v>96.422119205306359</c:v>
                </c:pt>
                <c:pt idx="30">
                  <c:v>96.303279041766032</c:v>
                </c:pt>
                <c:pt idx="31">
                  <c:v>96.184393994064436</c:v>
                </c:pt>
                <c:pt idx="32">
                  <c:v>96.065460436646418</c:v>
                </c:pt>
                <c:pt idx="33">
                  <c:v>95.94647464345131</c:v>
                </c:pt>
                <c:pt idx="34">
                  <c:v>95.827433281183517</c:v>
                </c:pt>
                <c:pt idx="35">
                  <c:v>95.708335147637499</c:v>
                </c:pt>
                <c:pt idx="36">
                  <c:v>95.589186822704903</c:v>
                </c:pt>
                <c:pt idx="37">
                  <c:v>95.470019846337081</c:v>
                </c:pt>
                <c:pt idx="38">
                  <c:v>95.350939684055675</c:v>
                </c:pt>
                <c:pt idx="39">
                  <c:v>95.232256567449198</c:v>
                </c:pt>
                <c:pt idx="40">
                  <c:v>95.114812731995784</c:v>
                </c:pt>
                <c:pt idx="41">
                  <c:v>95.000746700677865</c:v>
                </c:pt>
                <c:pt idx="42">
                  <c:v>94.89515500914375</c:v>
                </c:pt>
                <c:pt idx="43">
                  <c:v>94.809441329570987</c:v>
                </c:pt>
                <c:pt idx="44">
                  <c:v>94.767536144357265</c:v>
                </c:pt>
                <c:pt idx="45">
                  <c:v>94.816445296587119</c:v>
                </c:pt>
                <c:pt idx="46">
                  <c:v>95.042355355828619</c:v>
                </c:pt>
                <c:pt idx="47">
                  <c:v>95.592203546639681</c:v>
                </c:pt>
                <c:pt idx="48">
                  <c:v>96.697632937971463</c:v>
                </c:pt>
                <c:pt idx="49">
                  <c:v>98.693510113277469</c:v>
                </c:pt>
                <c:pt idx="50">
                  <c:v>102.01774863709204</c:v>
                </c:pt>
                <c:pt idx="51">
                  <c:v>107.17574817754982</c:v>
                </c:pt>
                <c:pt idx="52">
                  <c:v>114.65527356449216</c:v>
                </c:pt>
                <c:pt idx="53">
                  <c:v>124.7895381558907</c:v>
                </c:pt>
                <c:pt idx="54">
                  <c:v>137.58777348586926</c:v>
                </c:pt>
                <c:pt idx="55">
                  <c:v>152.57793037792973</c:v>
                </c:pt>
                <c:pt idx="56">
                  <c:v>168.72375791588087</c:v>
                </c:pt>
                <c:pt idx="57">
                  <c:v>184.47508931288547</c:v>
                </c:pt>
                <c:pt idx="58">
                  <c:v>197.97845255712875</c:v>
                </c:pt>
                <c:pt idx="59">
                  <c:v>207.42088991950578</c:v>
                </c:pt>
                <c:pt idx="60">
                  <c:v>211.42309976406679</c:v>
                </c:pt>
                <c:pt idx="61">
                  <c:v>209.36527228025852</c:v>
                </c:pt>
                <c:pt idx="62">
                  <c:v>201.53967030592477</c:v>
                </c:pt>
                <c:pt idx="63">
                  <c:v>189.07824627114508</c:v>
                </c:pt>
                <c:pt idx="64">
                  <c:v>173.68001394020553</c:v>
                </c:pt>
                <c:pt idx="65">
                  <c:v>157.22874593115986</c:v>
                </c:pt>
                <c:pt idx="66">
                  <c:v>141.41969165867425</c:v>
                </c:pt>
                <c:pt idx="67">
                  <c:v>127.49656084453069</c:v>
                </c:pt>
                <c:pt idx="68">
                  <c:v>116.15084396818442</c:v>
                </c:pt>
                <c:pt idx="69">
                  <c:v>107.58048180186594</c:v>
                </c:pt>
                <c:pt idx="70">
                  <c:v>101.66618951884774</c:v>
                </c:pt>
                <c:pt idx="71">
                  <c:v>98.20741895431415</c:v>
                </c:pt>
                <c:pt idx="72">
                  <c:v>97.153787493363481</c:v>
                </c:pt>
                <c:pt idx="73">
                  <c:v>98.754187692211048</c:v>
                </c:pt>
                <c:pt idx="74">
                  <c:v>103.52646265722859</c:v>
                </c:pt>
                <c:pt idx="75">
                  <c:v>111.96489709065</c:v>
                </c:pt>
                <c:pt idx="76">
                  <c:v>124.007348000283</c:v>
                </c:pt>
                <c:pt idx="77">
                  <c:v>138.48006211988778</c:v>
                </c:pt>
                <c:pt idx="78">
                  <c:v>152.90481162581872</c:v>
                </c:pt>
                <c:pt idx="79">
                  <c:v>163.99214605934793</c:v>
                </c:pt>
                <c:pt idx="80">
                  <c:v>168.77332870749882</c:v>
                </c:pt>
                <c:pt idx="81">
                  <c:v>165.84421000150917</c:v>
                </c:pt>
                <c:pt idx="82">
                  <c:v>156.00093059502689</c:v>
                </c:pt>
                <c:pt idx="83">
                  <c:v>141.86852803928963</c:v>
                </c:pt>
                <c:pt idx="84">
                  <c:v>126.75291751610796</c:v>
                </c:pt>
                <c:pt idx="85">
                  <c:v>113.39534064706487</c:v>
                </c:pt>
                <c:pt idx="86">
                  <c:v>103.25479490362834</c:v>
                </c:pt>
                <c:pt idx="87">
                  <c:v>96.506679499775899</c:v>
                </c:pt>
                <c:pt idx="88">
                  <c:v>92.513711521834821</c:v>
                </c:pt>
                <c:pt idx="89">
                  <c:v>90.379106961375612</c:v>
                </c:pt>
                <c:pt idx="90">
                  <c:v>89.319116668240468</c:v>
                </c:pt>
                <c:pt idx="91">
                  <c:v>88.800864318547966</c:v>
                </c:pt>
                <c:pt idx="92">
                  <c:v>88.523228454856564</c:v>
                </c:pt>
                <c:pt idx="93">
                  <c:v>88.340596555967551</c:v>
                </c:pt>
                <c:pt idx="94">
                  <c:v>88.191781585579349</c:v>
                </c:pt>
                <c:pt idx="95">
                  <c:v>88.054267874132151</c:v>
                </c:pt>
                <c:pt idx="96">
                  <c:v>87.920811572278524</c:v>
                </c:pt>
                <c:pt idx="97">
                  <c:v>87.789455889138893</c:v>
                </c:pt>
                <c:pt idx="98">
                  <c:v>87.659933581160871</c:v>
                </c:pt>
                <c:pt idx="99">
                  <c:v>87.532683707338961</c:v>
                </c:pt>
                <c:pt idx="100">
                  <c:v>87.408973063856251</c:v>
                </c:pt>
                <c:pt idx="101">
                  <c:v>87.291799303704565</c:v>
                </c:pt>
                <c:pt idx="102">
                  <c:v>87.187811983172892</c:v>
                </c:pt>
                <c:pt idx="103">
                  <c:v>87.11068745761682</c:v>
                </c:pt>
                <c:pt idx="104">
                  <c:v>87.08619717001946</c:v>
                </c:pt>
                <c:pt idx="105">
                  <c:v>87.158388893332642</c:v>
                </c:pt>
                <c:pt idx="106">
                  <c:v>87.394704286289539</c:v>
                </c:pt>
                <c:pt idx="107">
                  <c:v>87.885812570834347</c:v>
                </c:pt>
                <c:pt idx="108">
                  <c:v>88.734617427667416</c:v>
                </c:pt>
                <c:pt idx="109">
                  <c:v>90.030167351994052</c:v>
                </c:pt>
                <c:pt idx="110">
                  <c:v>91.807607460561329</c:v>
                </c:pt>
                <c:pt idx="111">
                  <c:v>94.004293667142562</c:v>
                </c:pt>
                <c:pt idx="112">
                  <c:v>96.4308289020545</c:v>
                </c:pt>
                <c:pt idx="113">
                  <c:v>98.777763541927555</c:v>
                </c:pt>
                <c:pt idx="114">
                  <c:v>100.6691484437721</c:v>
                </c:pt>
                <c:pt idx="115">
                  <c:v>101.75431080080807</c:v>
                </c:pt>
                <c:pt idx="116">
                  <c:v>101.80820570480097</c:v>
                </c:pt>
                <c:pt idx="117">
                  <c:v>100.80110538693744</c:v>
                </c:pt>
                <c:pt idx="118">
                  <c:v>98.908041381547378</c:v>
                </c:pt>
                <c:pt idx="119">
                  <c:v>96.453879421978854</c:v>
                </c:pt>
                <c:pt idx="120">
                  <c:v>93.817634549284023</c:v>
                </c:pt>
                <c:pt idx="121">
                  <c:v>91.334589105900264</c:v>
                </c:pt>
                <c:pt idx="122">
                  <c:v>89.230195707494133</c:v>
                </c:pt>
                <c:pt idx="123">
                  <c:v>87.600697419387572</c:v>
                </c:pt>
                <c:pt idx="124">
                  <c:v>86.434053768444912</c:v>
                </c:pt>
                <c:pt idx="125">
                  <c:v>85.65187127385127</c:v>
                </c:pt>
                <c:pt idx="126">
                  <c:v>85.152121413913306</c:v>
                </c:pt>
                <c:pt idx="127">
                  <c:v>84.839907772510969</c:v>
                </c:pt>
                <c:pt idx="128">
                  <c:v>84.643013402532645</c:v>
                </c:pt>
                <c:pt idx="129">
                  <c:v>84.515573515752607</c:v>
                </c:pt>
                <c:pt idx="130">
                  <c:v>84.435478515883077</c:v>
                </c:pt>
                <c:pt idx="131">
                  <c:v>84.400075981982283</c:v>
                </c:pt>
                <c:pt idx="132">
                  <c:v>84.422288313406241</c:v>
                </c:pt>
                <c:pt idx="133">
                  <c:v>84.526891534431485</c:v>
                </c:pt>
                <c:pt idx="134">
                  <c:v>84.74525280389247</c:v>
                </c:pt>
                <c:pt idx="135">
                  <c:v>85.106727229896663</c:v>
                </c:pt>
                <c:pt idx="136">
                  <c:v>85.626326569915065</c:v>
                </c:pt>
                <c:pt idx="137">
                  <c:v>86.290883140679838</c:v>
                </c:pt>
                <c:pt idx="138">
                  <c:v>87.048668392059966</c:v>
                </c:pt>
                <c:pt idx="139">
                  <c:v>87.808573300834496</c:v>
                </c:pt>
                <c:pt idx="140">
                  <c:v>88.45300826079017</c:v>
                </c:pt>
                <c:pt idx="141">
                  <c:v>88.863560190227346</c:v>
                </c:pt>
                <c:pt idx="142">
                  <c:v>88.952190113027143</c:v>
                </c:pt>
                <c:pt idx="143">
                  <c:v>88.686772163321479</c:v>
                </c:pt>
                <c:pt idx="144">
                  <c:v>88.100811148937296</c:v>
                </c:pt>
                <c:pt idx="145">
                  <c:v>87.283305533817</c:v>
                </c:pt>
                <c:pt idx="146">
                  <c:v>86.35296090064314</c:v>
                </c:pt>
                <c:pt idx="147">
                  <c:v>85.426999326327376</c:v>
                </c:pt>
                <c:pt idx="148">
                  <c:v>84.595722254532575</c:v>
                </c:pt>
                <c:pt idx="149">
                  <c:v>83.909912646387596</c:v>
                </c:pt>
                <c:pt idx="150">
                  <c:v>83.38188832433913</c:v>
                </c:pt>
                <c:pt idx="151">
                  <c:v>82.995930143014448</c:v>
                </c:pt>
                <c:pt idx="152">
                  <c:v>82.721884813421312</c:v>
                </c:pt>
                <c:pt idx="153">
                  <c:v>82.526851902166129</c:v>
                </c:pt>
                <c:pt idx="154">
                  <c:v>82.382478629939428</c:v>
                </c:pt>
                <c:pt idx="155">
                  <c:v>82.267841261720747</c:v>
                </c:pt>
                <c:pt idx="156">
                  <c:v>82.169268051515871</c:v>
                </c:pt>
                <c:pt idx="157">
                  <c:v>82.078711286228142</c:v>
                </c:pt>
                <c:pt idx="158">
                  <c:v>81.991859186461198</c:v>
                </c:pt>
                <c:pt idx="159">
                  <c:v>81.906594898868065</c:v>
                </c:pt>
                <c:pt idx="160">
                  <c:v>81.821961631732435</c:v>
                </c:pt>
                <c:pt idx="161">
                  <c:v>81.737559829888554</c:v>
                </c:pt>
                <c:pt idx="162">
                  <c:v>81.653234874208863</c:v>
                </c:pt>
                <c:pt idx="163">
                  <c:v>81.568931149998861</c:v>
                </c:pt>
                <c:pt idx="164">
                  <c:v>81.484629990085793</c:v>
                </c:pt>
                <c:pt idx="165">
                  <c:v>81.400325511265322</c:v>
                </c:pt>
                <c:pt idx="166">
                  <c:v>81.316015958935338</c:v>
                </c:pt>
                <c:pt idx="167">
                  <c:v>81.231700842785187</c:v>
                </c:pt>
                <c:pt idx="168">
                  <c:v>81.147380055948673</c:v>
                </c:pt>
                <c:pt idx="169">
                  <c:v>81.063053619954289</c:v>
                </c:pt>
                <c:pt idx="170">
                  <c:v>80.978721612437525</c:v>
                </c:pt>
                <c:pt idx="171">
                  <c:v>80.894384144722224</c:v>
                </c:pt>
                <c:pt idx="172">
                  <c:v>80.810041352474727</c:v>
                </c:pt>
                <c:pt idx="173">
                  <c:v>80.72569338996297</c:v>
                </c:pt>
                <c:pt idx="174">
                  <c:v>80.641340425615141</c:v>
                </c:pt>
                <c:pt idx="175">
                  <c:v>80.5569826383106</c:v>
                </c:pt>
                <c:pt idx="176">
                  <c:v>80.472620214230616</c:v>
                </c:pt>
                <c:pt idx="177">
                  <c:v>80.388253344184633</c:v>
                </c:pt>
                <c:pt idx="178">
                  <c:v>80.303882221350662</c:v>
                </c:pt>
                <c:pt idx="179">
                  <c:v>80.219507039377135</c:v>
                </c:pt>
                <c:pt idx="180">
                  <c:v>80.135127990800612</c:v>
                </c:pt>
                <c:pt idx="181">
                  <c:v>80.0507452657383</c:v>
                </c:pt>
                <c:pt idx="182">
                  <c:v>79.966359050819364</c:v>
                </c:pt>
                <c:pt idx="183">
                  <c:v>79.881969528323424</c:v>
                </c:pt>
                <c:pt idx="184">
                  <c:v>79.797576875497683</c:v>
                </c:pt>
                <c:pt idx="185">
                  <c:v>79.713181264028492</c:v>
                </c:pt>
                <c:pt idx="186">
                  <c:v>79.628782859644687</c:v>
                </c:pt>
                <c:pt idx="187">
                  <c:v>79.544381821834548</c:v>
                </c:pt>
                <c:pt idx="188">
                  <c:v>79.459978303658531</c:v>
                </c:pt>
                <c:pt idx="189">
                  <c:v>79.375572451643777</c:v>
                </c:pt>
                <c:pt idx="190">
                  <c:v>79.291164405746997</c:v>
                </c:pt>
                <c:pt idx="191">
                  <c:v>79.206754299374808</c:v>
                </c:pt>
                <c:pt idx="192">
                  <c:v>79.122342259451443</c:v>
                </c:pt>
                <c:pt idx="193">
                  <c:v>79.037928406525467</c:v>
                </c:pt>
                <c:pt idx="194">
                  <c:v>78.953512854908013</c:v>
                </c:pt>
                <c:pt idx="195">
                  <c:v>78.869095712836256</c:v>
                </c:pt>
                <c:pt idx="196">
                  <c:v>78.784677082656486</c:v>
                </c:pt>
                <c:pt idx="197">
                  <c:v>78.700257061022072</c:v>
                </c:pt>
                <c:pt idx="198">
                  <c:v>78.61583573910228</c:v>
                </c:pt>
                <c:pt idx="199">
                  <c:v>78.531413202798603</c:v>
                </c:pt>
                <c:pt idx="200">
                  <c:v>78.446989532965432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B!$BJ$22:$BJ$222</c:f>
              <c:numCache>
                <c:formatCode>General</c:formatCode>
                <c:ptCount val="201"/>
                <c:pt idx="0">
                  <c:v>99.858695625273953</c:v>
                </c:pt>
                <c:pt idx="1">
                  <c:v>99.740339591748892</c:v>
                </c:pt>
                <c:pt idx="2">
                  <c:v>99.621979316613988</c:v>
                </c:pt>
                <c:pt idx="3">
                  <c:v>99.503614432863813</c:v>
                </c:pt>
                <c:pt idx="4">
                  <c:v>99.385244542180587</c:v>
                </c:pt>
                <c:pt idx="5">
                  <c:v>99.266869212312656</c:v>
                </c:pt>
                <c:pt idx="6">
                  <c:v>99.148487974239345</c:v>
                </c:pt>
                <c:pt idx="7">
                  <c:v>99.030100319105728</c:v>
                </c:pt>
                <c:pt idx="8">
                  <c:v>98.911705694909088</c:v>
                </c:pt>
                <c:pt idx="9">
                  <c:v>98.793303502918491</c:v>
                </c:pt>
                <c:pt idx="10">
                  <c:v>98.674893093806276</c:v>
                </c:pt>
                <c:pt idx="11">
                  <c:v>98.556473763470422</c:v>
                </c:pt>
                <c:pt idx="12">
                  <c:v>98.438044748523737</c:v>
                </c:pt>
                <c:pt idx="13">
                  <c:v>98.31960522142532</c:v>
                </c:pt>
                <c:pt idx="14">
                  <c:v>98.201154285227602</c:v>
                </c:pt>
                <c:pt idx="15">
                  <c:v>98.082690967910764</c:v>
                </c:pt>
                <c:pt idx="16">
                  <c:v>97.964214216274442</c:v>
                </c:pt>
                <c:pt idx="17">
                  <c:v>97.845722889355031</c:v>
                </c:pt>
                <c:pt idx="18">
                  <c:v>97.727215751334541</c:v>
                </c:pt>
                <c:pt idx="19">
                  <c:v>97.608691463905942</c:v>
                </c:pt>
                <c:pt idx="20">
                  <c:v>97.490148578056647</c:v>
                </c:pt>
                <c:pt idx="21">
                  <c:v>97.371585525231566</c:v>
                </c:pt>
                <c:pt idx="22">
                  <c:v>97.253000607833542</c:v>
                </c:pt>
                <c:pt idx="23">
                  <c:v>97.134391989018482</c:v>
                </c:pt>
                <c:pt idx="24">
                  <c:v>97.015757681739572</c:v>
                </c:pt>
                <c:pt idx="25">
                  <c:v>96.897095536994726</c:v>
                </c:pt>
                <c:pt idx="26">
                  <c:v>96.778403231228211</c:v>
                </c:pt>
                <c:pt idx="27">
                  <c:v>96.65967825283802</c:v>
                </c:pt>
                <c:pt idx="28">
                  <c:v>96.540917887738061</c:v>
                </c:pt>
                <c:pt idx="29">
                  <c:v>96.422119203925149</c:v>
                </c:pt>
                <c:pt idx="30">
                  <c:v>96.303279034999875</c:v>
                </c:pt>
                <c:pt idx="31">
                  <c:v>96.184393962591884</c:v>
                </c:pt>
                <c:pt idx="32">
                  <c:v>96.065460297641238</c:v>
                </c:pt>
                <c:pt idx="33">
                  <c:v>95.946474060490445</c:v>
                </c:pt>
                <c:pt idx="34">
                  <c:v>95.827430959745385</c:v>
                </c:pt>
                <c:pt idx="35">
                  <c:v>95.708326369868942</c:v>
                </c:pt>
                <c:pt idx="36">
                  <c:v>95.589155307477924</c:v>
                </c:pt>
                <c:pt idx="37">
                  <c:v>95.469912406323232</c:v>
                </c:pt>
                <c:pt idx="38">
                  <c:v>95.350591890945438</c:v>
                </c:pt>
                <c:pt idx="39">
                  <c:v>95.231187549011608</c:v>
                </c:pt>
                <c:pt idx="40">
                  <c:v>95.111692702358752</c:v>
                </c:pt>
                <c:pt idx="41">
                  <c:v>94.992100176790814</c:v>
                </c:pt>
                <c:pt idx="42">
                  <c:v>94.872402270703347</c:v>
                </c:pt>
                <c:pt idx="43">
                  <c:v>94.752590722643589</c:v>
                </c:pt>
                <c:pt idx="44">
                  <c:v>94.632656677951758</c:v>
                </c:pt>
                <c:pt idx="45">
                  <c:v>94.512590654677581</c:v>
                </c:pt>
                <c:pt idx="46">
                  <c:v>94.392382509019697</c:v>
                </c:pt>
                <c:pt idx="47">
                  <c:v>94.272021400602924</c:v>
                </c:pt>
                <c:pt idx="48">
                  <c:v>94.151495757982417</c:v>
                </c:pt>
                <c:pt idx="49">
                  <c:v>94.030793244854408</c:v>
                </c:pt>
                <c:pt idx="50">
                  <c:v>93.909900727555268</c:v>
                </c:pt>
                <c:pt idx="51">
                  <c:v>93.788804244549567</c:v>
                </c:pt>
                <c:pt idx="52">
                  <c:v>93.667488978743506</c:v>
                </c:pt>
                <c:pt idx="53">
                  <c:v>93.545939233615357</c:v>
                </c:pt>
                <c:pt idx="54">
                  <c:v>93.42413841432878</c:v>
                </c:pt>
                <c:pt idx="55">
                  <c:v>93.30206901519243</c:v>
                </c:pt>
                <c:pt idx="56">
                  <c:v>93.179712615046995</c:v>
                </c:pt>
                <c:pt idx="57">
                  <c:v>93.057049882403206</c:v>
                </c:pt>
                <c:pt idx="58">
                  <c:v>92.934060592417339</c:v>
                </c:pt>
                <c:pt idx="59">
                  <c:v>92.810723658075091</c:v>
                </c:pt>
                <c:pt idx="60">
                  <c:v>92.687017178255601</c:v>
                </c:pt>
                <c:pt idx="61">
                  <c:v>92.562918505661784</c:v>
                </c:pt>
                <c:pt idx="62">
                  <c:v>92.438404337921469</c:v>
                </c:pt>
                <c:pt idx="63">
                  <c:v>92.313450835477639</c:v>
                </c:pt>
                <c:pt idx="64">
                  <c:v>92.188033770179757</c:v>
                </c:pt>
                <c:pt idx="65">
                  <c:v>92.062128708745774</c:v>
                </c:pt>
                <c:pt idx="66">
                  <c:v>91.93571123545901</c:v>
                </c:pt>
                <c:pt idx="67">
                  <c:v>91.808757218570832</c:v>
                </c:pt>
                <c:pt idx="68">
                  <c:v>91.681243124861041</c:v>
                </c:pt>
                <c:pt idx="69">
                  <c:v>91.553146386622615</c:v>
                </c:pt>
                <c:pt idx="70">
                  <c:v>91.424445824938545</c:v>
                </c:pt>
                <c:pt idx="71">
                  <c:v>91.295122132451951</c:v>
                </c:pt>
                <c:pt idx="72">
                  <c:v>91.165158417840019</c:v>
                </c:pt>
                <c:pt idx="73">
                  <c:v>91.034540812828027</c:v>
                </c:pt>
                <c:pt idx="74">
                  <c:v>90.903259140766295</c:v>
                </c:pt>
                <c:pt idx="75">
                  <c:v>90.77130764349161</c:v>
                </c:pt>
                <c:pt idx="76">
                  <c:v>90.63868576037062</c:v>
                </c:pt>
                <c:pt idx="77">
                  <c:v>90.505398950069505</c:v>
                </c:pt>
                <c:pt idx="78">
                  <c:v>90.371459541730957</c:v>
                </c:pt>
                <c:pt idx="79">
                  <c:v>90.23688759794004</c:v>
                </c:pt>
                <c:pt idx="80">
                  <c:v>90.101711767247693</c:v>
                </c:pt>
                <c:pt idx="81">
                  <c:v>89.965970099287802</c:v>
                </c:pt>
                <c:pt idx="82">
                  <c:v>89.829710790936431</c:v>
                </c:pt>
                <c:pt idx="83">
                  <c:v>89.692992827859115</c:v>
                </c:pt>
                <c:pt idx="84">
                  <c:v>89.55588648258248</c:v>
                </c:pt>
                <c:pt idx="85">
                  <c:v>89.41847362836711</c:v>
                </c:pt>
                <c:pt idx="86">
                  <c:v>89.280847828125729</c:v>
                </c:pt>
                <c:pt idx="87">
                  <c:v>89.143114159884277</c:v>
                </c:pt>
                <c:pt idx="88">
                  <c:v>89.005388745195191</c:v>
                </c:pt>
                <c:pt idx="89">
                  <c:v>88.867797954728573</c:v>
                </c:pt>
                <c:pt idx="90">
                  <c:v>88.730477276019059</c:v>
                </c:pt>
                <c:pt idx="91">
                  <c:v>88.593569841814301</c:v>
                </c:pt>
                <c:pt idx="92">
                  <c:v>88.457224633136818</c:v>
                </c:pt>
                <c:pt idx="93">
                  <c:v>88.321594388212731</c:v>
                </c:pt>
                <c:pt idx="94">
                  <c:v>88.186833265744639</c:v>
                </c:pt>
                <c:pt idx="95">
                  <c:v>88.053094327320238</c:v>
                </c:pt>
                <c:pt idx="96">
                  <c:v>87.920526917673612</c:v>
                </c:pt>
                <c:pt idx="97">
                  <c:v>87.789274031736795</c:v>
                </c:pt>
                <c:pt idx="98">
                  <c:v>87.659469762830184</c:v>
                </c:pt>
                <c:pt idx="99">
                  <c:v>87.531236926204713</c:v>
                </c:pt>
                <c:pt idx="100">
                  <c:v>87.404684946200092</c:v>
                </c:pt>
                <c:pt idx="101">
                  <c:v>87.279908083791909</c:v>
                </c:pt>
                <c:pt idx="102">
                  <c:v>87.156984065057543</c:v>
                </c:pt>
                <c:pt idx="103">
                  <c:v>87.035973151335469</c:v>
                </c:pt>
                <c:pt idx="104">
                  <c:v>86.916917670127901</c:v>
                </c:pt>
                <c:pt idx="105">
                  <c:v>86.799842003784107</c:v>
                </c:pt>
                <c:pt idx="106">
                  <c:v>86.684753012324819</c:v>
                </c:pt>
                <c:pt idx="107">
                  <c:v>86.571640848834733</c:v>
                </c:pt>
                <c:pt idx="108">
                  <c:v>86.460480111709273</c:v>
                </c:pt>
                <c:pt idx="109">
                  <c:v>86.351231268328164</c:v>
                </c:pt>
                <c:pt idx="110">
                  <c:v>86.243842279622115</c:v>
                </c:pt>
                <c:pt idx="111">
                  <c:v>86.13825035429069</c:v>
                </c:pt>
                <c:pt idx="112">
                  <c:v>86.034383764572397</c:v>
                </c:pt>
                <c:pt idx="113">
                  <c:v>85.932163661703868</c:v>
                </c:pt>
                <c:pt idx="114">
                  <c:v>85.831505837652415</c:v>
                </c:pt>
                <c:pt idx="115">
                  <c:v>85.732322389478796</c:v>
                </c:pt>
                <c:pt idx="116">
                  <c:v>85.634523252958644</c:v>
                </c:pt>
                <c:pt idx="117">
                  <c:v>85.538017582167541</c:v>
                </c:pt>
                <c:pt idx="118">
                  <c:v>85.442714961073278</c:v>
                </c:pt>
                <c:pt idx="119">
                  <c:v>85.34852644140625</c:v>
                </c:pt>
                <c:pt idx="120">
                  <c:v>85.255365407976058</c:v>
                </c:pt>
                <c:pt idx="121">
                  <c:v>85.163148278088045</c:v>
                </c:pt>
                <c:pt idx="122">
                  <c:v>85.071795045814113</c:v>
                </c:pt>
                <c:pt idx="123">
                  <c:v>84.981229684691172</c:v>
                </c:pt>
                <c:pt idx="124">
                  <c:v>84.891380424116235</c:v>
                </c:pt>
                <c:pt idx="125">
                  <c:v>84.802179915457515</c:v>
                </c:pt>
                <c:pt idx="126">
                  <c:v>84.713565303898747</c:v>
                </c:pt>
                <c:pt idx="127">
                  <c:v>84.625478221455992</c:v>
                </c:pt>
                <c:pt idx="128">
                  <c:v>84.53786471562114</c:v>
                </c:pt>
                <c:pt idx="129">
                  <c:v>84.450675126832408</c:v>
                </c:pt>
                <c:pt idx="130">
                  <c:v>84.363863926568769</c:v>
                </c:pt>
                <c:pt idx="131">
                  <c:v>84.277389526406367</c:v>
                </c:pt>
                <c:pt idx="132">
                  <c:v>84.191214066928239</c:v>
                </c:pt>
                <c:pt idx="133">
                  <c:v>84.105303193998509</c:v>
                </c:pt>
                <c:pt idx="134">
                  <c:v>84.019625828630453</c:v>
                </c:pt>
                <c:pt idx="135">
                  <c:v>83.934153935515013</c:v>
                </c:pt>
                <c:pt idx="136">
                  <c:v>83.848862294243261</c:v>
                </c:pt>
                <c:pt idx="137">
                  <c:v>83.7637282763543</c:v>
                </c:pt>
                <c:pt idx="138">
                  <c:v>83.67873163056511</c:v>
                </c:pt>
                <c:pt idx="139">
                  <c:v>83.593854277882812</c:v>
                </c:pt>
                <c:pt idx="140">
                  <c:v>83.509080117754621</c:v>
                </c:pt>
                <c:pt idx="141">
                  <c:v>83.424394845961842</c:v>
                </c:pt>
                <c:pt idx="142">
                  <c:v>83.339785784603535</c:v>
                </c:pt>
                <c:pt idx="143">
                  <c:v>83.255241724228185</c:v>
                </c:pt>
                <c:pt idx="144">
                  <c:v>83.170752777949417</c:v>
                </c:pt>
                <c:pt idx="145">
                  <c:v>83.086310247213547</c:v>
                </c:pt>
                <c:pt idx="146">
                  <c:v>83.001906498762821</c:v>
                </c:pt>
                <c:pt idx="147">
                  <c:v>82.917534852252217</c:v>
                </c:pt>
                <c:pt idx="148">
                  <c:v>82.833189477921181</c:v>
                </c:pt>
                <c:pt idx="149">
                  <c:v>82.748865303689286</c:v>
                </c:pt>
                <c:pt idx="150">
                  <c:v>82.664557931031879</c:v>
                </c:pt>
                <c:pt idx="151">
                  <c:v>82.580263558992883</c:v>
                </c:pt>
                <c:pt idx="152">
                  <c:v>82.495978915704669</c:v>
                </c:pt>
                <c:pt idx="153">
                  <c:v>82.411701196805822</c:v>
                </c:pt>
                <c:pt idx="154">
                  <c:v>82.327428010173904</c:v>
                </c:pt>
                <c:pt idx="155">
                  <c:v>82.243157326421283</c:v>
                </c:pt>
                <c:pt idx="156">
                  <c:v>82.158887434634977</c:v>
                </c:pt>
                <c:pt idx="157">
                  <c:v>82.07461690287515</c:v>
                </c:pt>
                <c:pt idx="158">
                  <c:v>81.990344542982058</c:v>
                </c:pt>
                <c:pt idx="159">
                  <c:v>81.906069379274726</c:v>
                </c:pt>
                <c:pt idx="160">
                  <c:v>81.821790620757554</c:v>
                </c:pt>
                <c:pt idx="161">
                  <c:v>81.73750763648367</c:v>
                </c:pt>
                <c:pt idx="162">
                  <c:v>81.653219933752865</c:v>
                </c:pt>
                <c:pt idx="163">
                  <c:v>81.56892713885118</c:v>
                </c:pt>
                <c:pt idx="164">
                  <c:v>81.484628980065665</c:v>
                </c:pt>
                <c:pt idx="165">
                  <c:v>81.400325272732587</c:v>
                </c:pt>
                <c:pt idx="166">
                  <c:v>81.316015906100247</c:v>
                </c:pt>
                <c:pt idx="167">
                  <c:v>81.231700831808951</c:v>
                </c:pt>
                <c:pt idx="168">
                  <c:v>81.147380053810011</c:v>
                </c:pt>
                <c:pt idx="169">
                  <c:v>81.063053619563462</c:v>
                </c:pt>
                <c:pt idx="170">
                  <c:v>80.978721612370535</c:v>
                </c:pt>
                <c:pt idx="171">
                  <c:v>80.894384144711452</c:v>
                </c:pt>
                <c:pt idx="172">
                  <c:v>80.810041352473107</c:v>
                </c:pt>
                <c:pt idx="173">
                  <c:v>80.725693389962743</c:v>
                </c:pt>
                <c:pt idx="174">
                  <c:v>80.641340425615113</c:v>
                </c:pt>
                <c:pt idx="175">
                  <c:v>80.5569826383106</c:v>
                </c:pt>
                <c:pt idx="176">
                  <c:v>80.472620214230616</c:v>
                </c:pt>
                <c:pt idx="177">
                  <c:v>80.388253344184633</c:v>
                </c:pt>
                <c:pt idx="178">
                  <c:v>80.303882221350662</c:v>
                </c:pt>
                <c:pt idx="179">
                  <c:v>80.219507039377135</c:v>
                </c:pt>
                <c:pt idx="180">
                  <c:v>80.135127990800612</c:v>
                </c:pt>
                <c:pt idx="181">
                  <c:v>80.0507452657383</c:v>
                </c:pt>
                <c:pt idx="182">
                  <c:v>79.966359050819364</c:v>
                </c:pt>
                <c:pt idx="183">
                  <c:v>79.881969528323424</c:v>
                </c:pt>
                <c:pt idx="184">
                  <c:v>79.797576875497683</c:v>
                </c:pt>
                <c:pt idx="185">
                  <c:v>79.713181264028492</c:v>
                </c:pt>
                <c:pt idx="186">
                  <c:v>79.628782859644687</c:v>
                </c:pt>
                <c:pt idx="187">
                  <c:v>79.544381821834548</c:v>
                </c:pt>
                <c:pt idx="188">
                  <c:v>79.459978303658531</c:v>
                </c:pt>
                <c:pt idx="189">
                  <c:v>79.375572451643777</c:v>
                </c:pt>
                <c:pt idx="190">
                  <c:v>79.291164405746997</c:v>
                </c:pt>
                <c:pt idx="191">
                  <c:v>79.206754299374808</c:v>
                </c:pt>
                <c:pt idx="192">
                  <c:v>79.122342259451443</c:v>
                </c:pt>
                <c:pt idx="193">
                  <c:v>79.037928406525467</c:v>
                </c:pt>
                <c:pt idx="194">
                  <c:v>78.953512854908013</c:v>
                </c:pt>
                <c:pt idx="195">
                  <c:v>78.869095712836256</c:v>
                </c:pt>
                <c:pt idx="196">
                  <c:v>78.784677082656486</c:v>
                </c:pt>
                <c:pt idx="197">
                  <c:v>78.700257061022072</c:v>
                </c:pt>
                <c:pt idx="198">
                  <c:v>78.61583573910228</c:v>
                </c:pt>
                <c:pt idx="199">
                  <c:v>78.531413202798603</c:v>
                </c:pt>
                <c:pt idx="200">
                  <c:v>78.446989532965432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872888"/>
        <c:axId val="292873280"/>
      </c:scatterChart>
      <c:valAx>
        <c:axId val="2928728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2873280"/>
        <c:crosses val="autoZero"/>
        <c:crossBetween val="midCat"/>
      </c:valAx>
      <c:valAx>
        <c:axId val="2928732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2872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B!$N$21</c:f>
          <c:strCache>
            <c:ptCount val="1"/>
            <c:pt idx="0">
              <c:v>10.08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B!$N$22:$N$222</c:f>
              <c:numCache>
                <c:formatCode>General</c:formatCode>
                <c:ptCount val="201"/>
                <c:pt idx="0">
                  <c:v>92.290999999999997</c:v>
                </c:pt>
                <c:pt idx="1">
                  <c:v>91.709000000000003</c:v>
                </c:pt>
                <c:pt idx="2">
                  <c:v>91</c:v>
                </c:pt>
                <c:pt idx="3">
                  <c:v>92.090999999999994</c:v>
                </c:pt>
                <c:pt idx="4">
                  <c:v>91.563999999999993</c:v>
                </c:pt>
                <c:pt idx="5">
                  <c:v>91.927000000000007</c:v>
                </c:pt>
                <c:pt idx="6">
                  <c:v>91.727000000000004</c:v>
                </c:pt>
                <c:pt idx="7">
                  <c:v>92.108999999999995</c:v>
                </c:pt>
                <c:pt idx="8">
                  <c:v>90.617999999999995</c:v>
                </c:pt>
                <c:pt idx="9">
                  <c:v>90.873000000000005</c:v>
                </c:pt>
                <c:pt idx="10">
                  <c:v>91.817999999999998</c:v>
                </c:pt>
                <c:pt idx="11">
                  <c:v>92.436000000000007</c:v>
                </c:pt>
                <c:pt idx="12">
                  <c:v>92.981999999999999</c:v>
                </c:pt>
                <c:pt idx="13">
                  <c:v>93.254999999999995</c:v>
                </c:pt>
                <c:pt idx="14">
                  <c:v>90.382000000000005</c:v>
                </c:pt>
                <c:pt idx="15">
                  <c:v>91.655000000000001</c:v>
                </c:pt>
                <c:pt idx="16">
                  <c:v>92.308999999999997</c:v>
                </c:pt>
                <c:pt idx="17">
                  <c:v>91.218000000000004</c:v>
                </c:pt>
                <c:pt idx="18">
                  <c:v>90.817999999999998</c:v>
                </c:pt>
                <c:pt idx="19">
                  <c:v>92.855000000000004</c:v>
                </c:pt>
                <c:pt idx="20">
                  <c:v>93.018000000000001</c:v>
                </c:pt>
                <c:pt idx="21">
                  <c:v>92.909000000000006</c:v>
                </c:pt>
                <c:pt idx="22">
                  <c:v>92.090999999999994</c:v>
                </c:pt>
                <c:pt idx="23">
                  <c:v>92.364000000000004</c:v>
                </c:pt>
                <c:pt idx="24">
                  <c:v>92.454999999999998</c:v>
                </c:pt>
                <c:pt idx="25">
                  <c:v>92.6</c:v>
                </c:pt>
                <c:pt idx="26">
                  <c:v>91.491</c:v>
                </c:pt>
                <c:pt idx="27">
                  <c:v>92.436000000000007</c:v>
                </c:pt>
                <c:pt idx="28">
                  <c:v>91.763999999999996</c:v>
                </c:pt>
                <c:pt idx="29">
                  <c:v>91.891000000000005</c:v>
                </c:pt>
                <c:pt idx="30">
                  <c:v>91.655000000000001</c:v>
                </c:pt>
                <c:pt idx="31">
                  <c:v>92.981999999999999</c:v>
                </c:pt>
                <c:pt idx="32">
                  <c:v>92.891000000000005</c:v>
                </c:pt>
                <c:pt idx="33">
                  <c:v>91.655000000000001</c:v>
                </c:pt>
                <c:pt idx="34">
                  <c:v>93.563999999999993</c:v>
                </c:pt>
                <c:pt idx="35">
                  <c:v>92.344999999999999</c:v>
                </c:pt>
                <c:pt idx="36">
                  <c:v>93.436000000000007</c:v>
                </c:pt>
                <c:pt idx="37">
                  <c:v>93.727000000000004</c:v>
                </c:pt>
                <c:pt idx="38">
                  <c:v>93.981999999999999</c:v>
                </c:pt>
                <c:pt idx="39">
                  <c:v>95.272999999999996</c:v>
                </c:pt>
                <c:pt idx="40">
                  <c:v>96.018000000000001</c:v>
                </c:pt>
                <c:pt idx="41">
                  <c:v>95.891000000000005</c:v>
                </c:pt>
                <c:pt idx="42">
                  <c:v>95.290999999999997</c:v>
                </c:pt>
                <c:pt idx="43">
                  <c:v>97.4</c:v>
                </c:pt>
                <c:pt idx="44">
                  <c:v>97.817999999999998</c:v>
                </c:pt>
                <c:pt idx="45">
                  <c:v>97.963999999999999</c:v>
                </c:pt>
                <c:pt idx="46">
                  <c:v>99.055000000000007</c:v>
                </c:pt>
                <c:pt idx="47">
                  <c:v>100.61799999999999</c:v>
                </c:pt>
                <c:pt idx="48">
                  <c:v>102.182</c:v>
                </c:pt>
                <c:pt idx="49">
                  <c:v>104.10899999999999</c:v>
                </c:pt>
                <c:pt idx="50">
                  <c:v>106.43600000000001</c:v>
                </c:pt>
                <c:pt idx="51">
                  <c:v>110.218</c:v>
                </c:pt>
                <c:pt idx="52">
                  <c:v>114.964</c:v>
                </c:pt>
                <c:pt idx="53">
                  <c:v>121.6</c:v>
                </c:pt>
                <c:pt idx="54">
                  <c:v>128.6</c:v>
                </c:pt>
                <c:pt idx="55">
                  <c:v>138.50899999999999</c:v>
                </c:pt>
                <c:pt idx="56">
                  <c:v>148.89099999999999</c:v>
                </c:pt>
                <c:pt idx="57">
                  <c:v>162.036</c:v>
                </c:pt>
                <c:pt idx="58">
                  <c:v>173.87299999999999</c:v>
                </c:pt>
                <c:pt idx="59">
                  <c:v>184.49100000000001</c:v>
                </c:pt>
                <c:pt idx="60">
                  <c:v>194.745</c:v>
                </c:pt>
                <c:pt idx="61">
                  <c:v>201.12700000000001</c:v>
                </c:pt>
                <c:pt idx="62">
                  <c:v>205.6</c:v>
                </c:pt>
                <c:pt idx="63">
                  <c:v>206.691</c:v>
                </c:pt>
                <c:pt idx="64">
                  <c:v>203.45500000000001</c:v>
                </c:pt>
                <c:pt idx="65">
                  <c:v>194.6</c:v>
                </c:pt>
                <c:pt idx="66">
                  <c:v>173.54499999999999</c:v>
                </c:pt>
                <c:pt idx="67">
                  <c:v>133.89099999999999</c:v>
                </c:pt>
                <c:pt idx="68">
                  <c:v>98.655000000000001</c:v>
                </c:pt>
                <c:pt idx="69">
                  <c:v>94.382000000000005</c:v>
                </c:pt>
                <c:pt idx="70">
                  <c:v>95.236000000000004</c:v>
                </c:pt>
                <c:pt idx="71">
                  <c:v>95.454999999999998</c:v>
                </c:pt>
                <c:pt idx="72">
                  <c:v>96.308999999999997</c:v>
                </c:pt>
                <c:pt idx="73">
                  <c:v>98</c:v>
                </c:pt>
                <c:pt idx="74">
                  <c:v>101.182</c:v>
                </c:pt>
                <c:pt idx="75">
                  <c:v>106.61799999999999</c:v>
                </c:pt>
                <c:pt idx="76">
                  <c:v>114.509</c:v>
                </c:pt>
                <c:pt idx="77">
                  <c:v>121.527</c:v>
                </c:pt>
                <c:pt idx="78">
                  <c:v>131.94499999999999</c:v>
                </c:pt>
                <c:pt idx="79">
                  <c:v>140.327</c:v>
                </c:pt>
                <c:pt idx="80">
                  <c:v>149.07300000000001</c:v>
                </c:pt>
                <c:pt idx="81">
                  <c:v>156.273</c:v>
                </c:pt>
                <c:pt idx="82">
                  <c:v>160.364</c:v>
                </c:pt>
                <c:pt idx="83">
                  <c:v>161.018</c:v>
                </c:pt>
                <c:pt idx="84">
                  <c:v>157.23599999999999</c:v>
                </c:pt>
                <c:pt idx="85">
                  <c:v>143.76400000000001</c:v>
                </c:pt>
                <c:pt idx="86">
                  <c:v>118.58199999999999</c:v>
                </c:pt>
                <c:pt idx="87">
                  <c:v>92.691000000000003</c:v>
                </c:pt>
                <c:pt idx="88">
                  <c:v>87.344999999999999</c:v>
                </c:pt>
                <c:pt idx="89">
                  <c:v>86.491</c:v>
                </c:pt>
                <c:pt idx="90">
                  <c:v>85.891000000000005</c:v>
                </c:pt>
                <c:pt idx="91">
                  <c:v>86.581999999999994</c:v>
                </c:pt>
                <c:pt idx="92">
                  <c:v>86.491</c:v>
                </c:pt>
                <c:pt idx="93">
                  <c:v>87.144999999999996</c:v>
                </c:pt>
                <c:pt idx="94">
                  <c:v>87.144999999999996</c:v>
                </c:pt>
                <c:pt idx="95">
                  <c:v>85.6</c:v>
                </c:pt>
                <c:pt idx="96">
                  <c:v>85.509</c:v>
                </c:pt>
                <c:pt idx="97">
                  <c:v>84.855000000000004</c:v>
                </c:pt>
                <c:pt idx="98">
                  <c:v>86.326999999999998</c:v>
                </c:pt>
                <c:pt idx="99">
                  <c:v>84.382000000000005</c:v>
                </c:pt>
                <c:pt idx="100">
                  <c:v>84.763999999999996</c:v>
                </c:pt>
                <c:pt idx="101">
                  <c:v>86.855000000000004</c:v>
                </c:pt>
                <c:pt idx="102">
                  <c:v>84.072999999999993</c:v>
                </c:pt>
                <c:pt idx="103">
                  <c:v>84.382000000000005</c:v>
                </c:pt>
                <c:pt idx="104">
                  <c:v>84.382000000000005</c:v>
                </c:pt>
                <c:pt idx="105">
                  <c:v>84.817999999999998</c:v>
                </c:pt>
                <c:pt idx="106">
                  <c:v>85.472999999999999</c:v>
                </c:pt>
                <c:pt idx="107">
                  <c:v>85.072999999999993</c:v>
                </c:pt>
                <c:pt idx="108">
                  <c:v>83.873000000000005</c:v>
                </c:pt>
                <c:pt idx="109">
                  <c:v>83.673000000000002</c:v>
                </c:pt>
                <c:pt idx="110">
                  <c:v>84.981999999999999</c:v>
                </c:pt>
                <c:pt idx="111">
                  <c:v>84.581999999999994</c:v>
                </c:pt>
                <c:pt idx="112">
                  <c:v>86.727000000000004</c:v>
                </c:pt>
                <c:pt idx="113">
                  <c:v>88.218000000000004</c:v>
                </c:pt>
                <c:pt idx="114">
                  <c:v>88.617999999999995</c:v>
                </c:pt>
                <c:pt idx="115">
                  <c:v>90.272999999999996</c:v>
                </c:pt>
                <c:pt idx="116">
                  <c:v>91.981999999999999</c:v>
                </c:pt>
                <c:pt idx="117">
                  <c:v>94.855000000000004</c:v>
                </c:pt>
                <c:pt idx="118">
                  <c:v>94.781999999999996</c:v>
                </c:pt>
                <c:pt idx="119">
                  <c:v>95.236000000000004</c:v>
                </c:pt>
                <c:pt idx="120">
                  <c:v>92.472999999999999</c:v>
                </c:pt>
                <c:pt idx="121">
                  <c:v>90.673000000000002</c:v>
                </c:pt>
                <c:pt idx="122">
                  <c:v>88.2</c:v>
                </c:pt>
                <c:pt idx="123">
                  <c:v>85.290999999999997</c:v>
                </c:pt>
                <c:pt idx="124">
                  <c:v>83.108999999999995</c:v>
                </c:pt>
                <c:pt idx="125">
                  <c:v>82.344999999999999</c:v>
                </c:pt>
                <c:pt idx="126">
                  <c:v>82.272999999999996</c:v>
                </c:pt>
                <c:pt idx="127">
                  <c:v>80.709000000000003</c:v>
                </c:pt>
                <c:pt idx="128">
                  <c:v>81.144999999999996</c:v>
                </c:pt>
                <c:pt idx="129">
                  <c:v>81.509</c:v>
                </c:pt>
                <c:pt idx="130">
                  <c:v>81</c:v>
                </c:pt>
                <c:pt idx="131">
                  <c:v>79.781999999999996</c:v>
                </c:pt>
                <c:pt idx="132">
                  <c:v>79.563999999999993</c:v>
                </c:pt>
                <c:pt idx="133">
                  <c:v>80.382000000000005</c:v>
                </c:pt>
                <c:pt idx="134">
                  <c:v>81.364000000000004</c:v>
                </c:pt>
                <c:pt idx="135">
                  <c:v>83.509</c:v>
                </c:pt>
                <c:pt idx="136">
                  <c:v>83.835999999999999</c:v>
                </c:pt>
                <c:pt idx="137">
                  <c:v>81.364000000000004</c:v>
                </c:pt>
                <c:pt idx="138">
                  <c:v>81.8</c:v>
                </c:pt>
                <c:pt idx="139">
                  <c:v>81.891000000000005</c:v>
                </c:pt>
                <c:pt idx="140">
                  <c:v>82.036000000000001</c:v>
                </c:pt>
                <c:pt idx="141">
                  <c:v>82.727000000000004</c:v>
                </c:pt>
                <c:pt idx="142">
                  <c:v>83.635999999999996</c:v>
                </c:pt>
                <c:pt idx="143">
                  <c:v>84.290999999999997</c:v>
                </c:pt>
                <c:pt idx="144">
                  <c:v>86.491</c:v>
                </c:pt>
                <c:pt idx="145">
                  <c:v>85.108999999999995</c:v>
                </c:pt>
                <c:pt idx="146">
                  <c:v>83.944999999999993</c:v>
                </c:pt>
                <c:pt idx="147">
                  <c:v>83.090999999999994</c:v>
                </c:pt>
                <c:pt idx="148">
                  <c:v>82.164000000000001</c:v>
                </c:pt>
                <c:pt idx="149">
                  <c:v>81.635999999999996</c:v>
                </c:pt>
                <c:pt idx="150">
                  <c:v>80.509</c:v>
                </c:pt>
                <c:pt idx="151">
                  <c:v>80.290999999999997</c:v>
                </c:pt>
                <c:pt idx="152">
                  <c:v>79</c:v>
                </c:pt>
                <c:pt idx="153">
                  <c:v>80.781999999999996</c:v>
                </c:pt>
                <c:pt idx="154">
                  <c:v>80.055000000000007</c:v>
                </c:pt>
                <c:pt idx="155">
                  <c:v>79.290999999999997</c:v>
                </c:pt>
                <c:pt idx="156">
                  <c:v>78.909000000000006</c:v>
                </c:pt>
                <c:pt idx="157">
                  <c:v>78.400000000000006</c:v>
                </c:pt>
                <c:pt idx="158">
                  <c:v>79.817999999999998</c:v>
                </c:pt>
                <c:pt idx="159">
                  <c:v>79.144999999999996</c:v>
                </c:pt>
                <c:pt idx="160">
                  <c:v>78.2</c:v>
                </c:pt>
                <c:pt idx="161">
                  <c:v>79.745000000000005</c:v>
                </c:pt>
                <c:pt idx="162">
                  <c:v>78.164000000000001</c:v>
                </c:pt>
                <c:pt idx="163">
                  <c:v>78.2</c:v>
                </c:pt>
                <c:pt idx="164">
                  <c:v>79.873000000000005</c:v>
                </c:pt>
                <c:pt idx="165">
                  <c:v>77.963999999999999</c:v>
                </c:pt>
                <c:pt idx="166">
                  <c:v>77.745000000000005</c:v>
                </c:pt>
                <c:pt idx="167">
                  <c:v>79.254999999999995</c:v>
                </c:pt>
                <c:pt idx="168">
                  <c:v>78.126999999999995</c:v>
                </c:pt>
                <c:pt idx="169">
                  <c:v>78.036000000000001</c:v>
                </c:pt>
                <c:pt idx="170">
                  <c:v>78.563999999999993</c:v>
                </c:pt>
                <c:pt idx="171">
                  <c:v>77.491</c:v>
                </c:pt>
                <c:pt idx="172">
                  <c:v>78.727000000000004</c:v>
                </c:pt>
                <c:pt idx="173">
                  <c:v>78.036000000000001</c:v>
                </c:pt>
                <c:pt idx="174">
                  <c:v>78.364000000000004</c:v>
                </c:pt>
                <c:pt idx="175">
                  <c:v>78.254999999999995</c:v>
                </c:pt>
                <c:pt idx="176">
                  <c:v>78.635999999999996</c:v>
                </c:pt>
                <c:pt idx="177">
                  <c:v>78.144999999999996</c:v>
                </c:pt>
                <c:pt idx="178">
                  <c:v>79.236000000000004</c:v>
                </c:pt>
                <c:pt idx="179">
                  <c:v>78.817999999999998</c:v>
                </c:pt>
                <c:pt idx="180">
                  <c:v>78.254999999999995</c:v>
                </c:pt>
                <c:pt idx="181">
                  <c:v>78.8</c:v>
                </c:pt>
                <c:pt idx="182">
                  <c:v>78.036000000000001</c:v>
                </c:pt>
                <c:pt idx="183">
                  <c:v>78.745000000000005</c:v>
                </c:pt>
                <c:pt idx="184">
                  <c:v>78.364000000000004</c:v>
                </c:pt>
                <c:pt idx="185">
                  <c:v>78.509</c:v>
                </c:pt>
                <c:pt idx="186">
                  <c:v>78.635999999999996</c:v>
                </c:pt>
                <c:pt idx="187">
                  <c:v>79.563999999999993</c:v>
                </c:pt>
                <c:pt idx="188">
                  <c:v>77.491</c:v>
                </c:pt>
                <c:pt idx="189">
                  <c:v>78.472999999999999</c:v>
                </c:pt>
                <c:pt idx="190">
                  <c:v>77.763999999999996</c:v>
                </c:pt>
                <c:pt idx="191">
                  <c:v>78.018000000000001</c:v>
                </c:pt>
                <c:pt idx="192">
                  <c:v>78.509</c:v>
                </c:pt>
                <c:pt idx="193">
                  <c:v>77.036000000000001</c:v>
                </c:pt>
                <c:pt idx="194">
                  <c:v>77.891000000000005</c:v>
                </c:pt>
                <c:pt idx="195">
                  <c:v>78.164000000000001</c:v>
                </c:pt>
                <c:pt idx="196">
                  <c:v>76.709000000000003</c:v>
                </c:pt>
                <c:pt idx="197">
                  <c:v>78.072999999999993</c:v>
                </c:pt>
                <c:pt idx="198">
                  <c:v>77.454999999999998</c:v>
                </c:pt>
                <c:pt idx="199">
                  <c:v>78.055000000000007</c:v>
                </c:pt>
                <c:pt idx="200">
                  <c:v>78.509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B!$AE$22:$AE$222</c:f>
              <c:numCache>
                <c:formatCode>0.00</c:formatCode>
                <c:ptCount val="201"/>
                <c:pt idx="0">
                  <c:v>97.196380246376918</c:v>
                </c:pt>
                <c:pt idx="1">
                  <c:v>97.095251871031223</c:v>
                </c:pt>
                <c:pt idx="2">
                  <c:v>96.994121165498498</c:v>
                </c:pt>
                <c:pt idx="3">
                  <c:v>96.892987907245228</c:v>
                </c:pt>
                <c:pt idx="4">
                  <c:v>96.791851852499576</c:v>
                </c:pt>
                <c:pt idx="5">
                  <c:v>96.69071273422729</c:v>
                </c:pt>
                <c:pt idx="6">
                  <c:v>96.589570259914709</c:v>
                </c:pt>
                <c:pt idx="7">
                  <c:v>96.488424109141405</c:v>
                </c:pt>
                <c:pt idx="8">
                  <c:v>96.387273930922063</c:v>
                </c:pt>
                <c:pt idx="9">
                  <c:v>96.286119340796219</c:v>
                </c:pt>
                <c:pt idx="10">
                  <c:v>96.184959917641834</c:v>
                </c:pt>
                <c:pt idx="11">
                  <c:v>96.083795200186799</c:v>
                </c:pt>
                <c:pt idx="12">
                  <c:v>95.982624683189826</c:v>
                </c:pt>
                <c:pt idx="13">
                  <c:v>95.881447813260209</c:v>
                </c:pt>
                <c:pt idx="14">
                  <c:v>95.780263984281788</c:v>
                </c:pt>
                <c:pt idx="15">
                  <c:v>95.679072532405016</c:v>
                </c:pt>
                <c:pt idx="16">
                  <c:v>95.577872730565915</c:v>
                </c:pt>
                <c:pt idx="17">
                  <c:v>95.476663782488899</c:v>
                </c:pt>
                <c:pt idx="18">
                  <c:v>95.375444816124514</c:v>
                </c:pt>
                <c:pt idx="19">
                  <c:v>95.274214876470495</c:v>
                </c:pt>
                <c:pt idx="20">
                  <c:v>95.172972917718951</c:v>
                </c:pt>
                <c:pt idx="21">
                  <c:v>95.071717794667563</c:v>
                </c:pt>
                <c:pt idx="22">
                  <c:v>94.970448253327817</c:v>
                </c:pt>
                <c:pt idx="23">
                  <c:v>94.869162920656265</c:v>
                </c:pt>
                <c:pt idx="24">
                  <c:v>94.767860293329846</c:v>
                </c:pt>
                <c:pt idx="25">
                  <c:v>94.666538725478844</c:v>
                </c:pt>
                <c:pt idx="26">
                  <c:v>94.565196415284589</c:v>
                </c:pt>
                <c:pt idx="27">
                  <c:v>94.463831390345788</c:v>
                </c:pt>
                <c:pt idx="28">
                  <c:v>94.362441491730308</c:v>
                </c:pt>
                <c:pt idx="29">
                  <c:v>94.261024356716248</c:v>
                </c:pt>
                <c:pt idx="30">
                  <c:v>94.159577400642021</c:v>
                </c:pt>
                <c:pt idx="31">
                  <c:v>94.058097800021812</c:v>
                </c:pt>
                <c:pt idx="32">
                  <c:v>93.956582485865312</c:v>
                </c:pt>
                <c:pt idx="33">
                  <c:v>93.855028180971061</c:v>
                </c:pt>
                <c:pt idx="34">
                  <c:v>93.753431600367392</c:v>
                </c:pt>
                <c:pt idx="35">
                  <c:v>93.651790209702938</c:v>
                </c:pt>
                <c:pt idx="36">
                  <c:v>93.5501047696428</c:v>
                </c:pt>
                <c:pt idx="37">
                  <c:v>93.448387248403904</c:v>
                </c:pt>
                <c:pt idx="38">
                  <c:v>93.346683880956959</c:v>
                </c:pt>
                <c:pt idx="39">
                  <c:v>93.245138288895092</c:v>
                </c:pt>
                <c:pt idx="40">
                  <c:v>93.14415369550764</c:v>
                </c:pt>
                <c:pt idx="41">
                  <c:v>93.044783705073826</c:v>
                </c:pt>
                <c:pt idx="42">
                  <c:v>92.949612654732519</c:v>
                </c:pt>
                <c:pt idx="43">
                  <c:v>92.86460428583716</c:v>
                </c:pt>
                <c:pt idx="44">
                  <c:v>92.802704332262039</c:v>
                </c:pt>
                <c:pt idx="45">
                  <c:v>92.790314637297982</c:v>
                </c:pt>
                <c:pt idx="46">
                  <c:v>92.877920654703971</c:v>
                </c:pt>
                <c:pt idx="47">
                  <c:v>93.155781443779887</c:v>
                </c:pt>
                <c:pt idx="48">
                  <c:v>93.774173802306308</c:v>
                </c:pt>
                <c:pt idx="49">
                  <c:v>94.964787395007576</c:v>
                </c:pt>
                <c:pt idx="50">
                  <c:v>97.055571304702724</c:v>
                </c:pt>
                <c:pt idx="51">
                  <c:v>100.46675755684555</c:v>
                </c:pt>
                <c:pt idx="52">
                  <c:v>105.67339907578227</c:v>
                </c:pt>
                <c:pt idx="53">
                  <c:v>113.12290383948351</c:v>
                </c:pt>
                <c:pt idx="54">
                  <c:v>123.10738720073046</c:v>
                </c:pt>
                <c:pt idx="55">
                  <c:v>135.60982475087164</c:v>
                </c:pt>
                <c:pt idx="56">
                  <c:v>150.16464047687239</c:v>
                </c:pt>
                <c:pt idx="57">
                  <c:v>165.78754501929518</c:v>
                </c:pt>
                <c:pt idx="58">
                  <c:v>181.02524916361065</c:v>
                </c:pt>
                <c:pt idx="59">
                  <c:v>194.14753005211307</c:v>
                </c:pt>
                <c:pt idx="60">
                  <c:v>203.45728610449822</c:v>
                </c:pt>
                <c:pt idx="61">
                  <c:v>207.64549951095384</c:v>
                </c:pt>
                <c:pt idx="62">
                  <c:v>206.08952090916605</c:v>
                </c:pt>
                <c:pt idx="63">
                  <c:v>199.00107542353379</c:v>
                </c:pt>
                <c:pt idx="64">
                  <c:v>187.37553178560137</c:v>
                </c:pt>
                <c:pt idx="65">
                  <c:v>172.75922434370932</c:v>
                </c:pt>
                <c:pt idx="66">
                  <c:v>156.90993777458681</c:v>
                </c:pt>
                <c:pt idx="67">
                  <c:v>141.45360866566406</c:v>
                </c:pt>
                <c:pt idx="68">
                  <c:v>127.6295214099524</c:v>
                </c:pt>
                <c:pt idx="69">
                  <c:v>116.17640778917601</c:v>
                </c:pt>
                <c:pt idx="70">
                  <c:v>107.36355626434707</c:v>
                </c:pt>
                <c:pt idx="71">
                  <c:v>101.13372805810862</c:v>
                </c:pt>
                <c:pt idx="72">
                  <c:v>97.306128671164899</c:v>
                </c:pt>
                <c:pt idx="73">
                  <c:v>95.781490874198454</c:v>
                </c:pt>
                <c:pt idx="74">
                  <c:v>96.685147584113579</c:v>
                </c:pt>
                <c:pt idx="75">
                  <c:v>100.37573827970579</c:v>
                </c:pt>
                <c:pt idx="76">
                  <c:v>107.25776694740016</c:v>
                </c:pt>
                <c:pt idx="77">
                  <c:v>117.40021189880426</c:v>
                </c:pt>
                <c:pt idx="78">
                  <c:v>130.08950482612821</c:v>
                </c:pt>
                <c:pt idx="79">
                  <c:v>143.572488904902</c:v>
                </c:pt>
                <c:pt idx="80">
                  <c:v>155.25311047734493</c:v>
                </c:pt>
                <c:pt idx="81">
                  <c:v>162.41196559245373</c:v>
                </c:pt>
                <c:pt idx="82">
                  <c:v>163.19017429889971</c:v>
                </c:pt>
                <c:pt idx="83">
                  <c:v>157.34369965746617</c:v>
                </c:pt>
                <c:pt idx="84">
                  <c:v>146.34298978326743</c:v>
                </c:pt>
                <c:pt idx="85">
                  <c:v>132.75776150481289</c:v>
                </c:pt>
                <c:pt idx="86">
                  <c:v>119.27459736820647</c:v>
                </c:pt>
                <c:pt idx="87">
                  <c:v>107.8558238940533</c:v>
                </c:pt>
                <c:pt idx="88">
                  <c:v>99.380228717357824</c:v>
                </c:pt>
                <c:pt idx="89">
                  <c:v>93.779364703250806</c:v>
                </c:pt>
                <c:pt idx="90">
                  <c:v>90.441587324862638</c:v>
                </c:pt>
                <c:pt idx="91">
                  <c:v>88.617953671047715</c:v>
                </c:pt>
                <c:pt idx="92">
                  <c:v>87.676488535427794</c:v>
                </c:pt>
                <c:pt idx="93">
                  <c:v>87.188483911607051</c:v>
                </c:pt>
                <c:pt idx="94">
                  <c:v>86.907653297539838</c:v>
                </c:pt>
                <c:pt idx="95">
                  <c:v>86.711223992917084</c:v>
                </c:pt>
                <c:pt idx="96">
                  <c:v>86.54539629907751</c:v>
                </c:pt>
                <c:pt idx="97">
                  <c:v>86.389323909260995</c:v>
                </c:pt>
                <c:pt idx="98">
                  <c:v>86.235896598603873</c:v>
                </c:pt>
                <c:pt idx="99">
                  <c:v>86.083072524445626</c:v>
                </c:pt>
                <c:pt idx="100">
                  <c:v>85.930521546461506</c:v>
                </c:pt>
                <c:pt idx="101">
                  <c:v>85.778564175916898</c:v>
                </c:pt>
                <c:pt idx="102">
                  <c:v>85.628073137197219</c:v>
                </c:pt>
                <c:pt idx="103">
                  <c:v>85.480941108012743</c:v>
                </c:pt>
                <c:pt idx="104">
                  <c:v>85.341170432921999</c:v>
                </c:pt>
                <c:pt idx="105">
                  <c:v>85.216814496128208</c:v>
                </c:pt>
                <c:pt idx="106">
                  <c:v>85.122920302605706</c:v>
                </c:pt>
                <c:pt idx="107">
                  <c:v>85.085180741920652</c:v>
                </c:pt>
                <c:pt idx="108">
                  <c:v>85.143114317372138</c:v>
                </c:pt>
                <c:pt idx="109">
                  <c:v>85.350409576319777</c:v>
                </c:pt>
                <c:pt idx="110">
                  <c:v>85.769222947506179</c:v>
                </c:pt>
                <c:pt idx="111">
                  <c:v>86.455749032590205</c:v>
                </c:pt>
                <c:pt idx="112">
                  <c:v>87.437231959415087</c:v>
                </c:pt>
                <c:pt idx="113">
                  <c:v>88.685621646550189</c:v>
                </c:pt>
                <c:pt idx="114">
                  <c:v>90.098303240032934</c:v>
                </c:pt>
                <c:pt idx="115">
                  <c:v>91.498229484549128</c:v>
                </c:pt>
                <c:pt idx="116">
                  <c:v>92.661298742831477</c:v>
                </c:pt>
                <c:pt idx="117">
                  <c:v>93.368024392452156</c:v>
                </c:pt>
                <c:pt idx="118">
                  <c:v>93.463974617487395</c:v>
                </c:pt>
                <c:pt idx="119">
                  <c:v>92.906284448655782</c:v>
                </c:pt>
                <c:pt idx="120">
                  <c:v>91.777033560536864</c:v>
                </c:pt>
                <c:pt idx="121">
                  <c:v>90.257762558147846</c:v>
                </c:pt>
                <c:pt idx="122">
                  <c:v>88.575967269663082</c:v>
                </c:pt>
                <c:pt idx="123">
                  <c:v>86.945172247093723</c:v>
                </c:pt>
                <c:pt idx="124">
                  <c:v>85.519971330507332</c:v>
                </c:pt>
                <c:pt idx="125">
                  <c:v>84.377738588458129</c:v>
                </c:pt>
                <c:pt idx="126">
                  <c:v>83.525989576900656</c:v>
                </c:pt>
                <c:pt idx="127">
                  <c:v>82.925333422114235</c:v>
                </c:pt>
                <c:pt idx="128">
                  <c:v>82.515736066190883</c:v>
                </c:pt>
                <c:pt idx="129">
                  <c:v>82.237221706717705</c:v>
                </c:pt>
                <c:pt idx="130">
                  <c:v>82.041665967042789</c:v>
                </c:pt>
                <c:pt idx="131">
                  <c:v>81.896803225733422</c:v>
                </c:pt>
                <c:pt idx="132">
                  <c:v>81.785587637274631</c:v>
                </c:pt>
                <c:pt idx="133">
                  <c:v>81.703888264746524</c:v>
                </c:pt>
                <c:pt idx="134">
                  <c:v>81.658187744654455</c:v>
                </c:pt>
                <c:pt idx="135">
                  <c:v>81.663453654050457</c:v>
                </c:pt>
                <c:pt idx="136">
                  <c:v>81.740270099770328</c:v>
                </c:pt>
                <c:pt idx="137">
                  <c:v>81.909991468758989</c:v>
                </c:pt>
                <c:pt idx="138">
                  <c:v>82.187289917123195</c:v>
                </c:pt>
                <c:pt idx="139">
                  <c:v>82.570953893070026</c:v>
                </c:pt>
                <c:pt idx="140">
                  <c:v>83.035653356675482</c:v>
                </c:pt>
                <c:pt idx="141">
                  <c:v>83.528626406923237</c:v>
                </c:pt>
                <c:pt idx="142">
                  <c:v>83.974761612663599</c:v>
                </c:pt>
                <c:pt idx="143">
                  <c:v>84.290888296923626</c:v>
                </c:pt>
                <c:pt idx="144">
                  <c:v>84.406049131682138</c:v>
                </c:pt>
                <c:pt idx="145">
                  <c:v>84.281086647592716</c:v>
                </c:pt>
                <c:pt idx="146">
                  <c:v>83.920130292292583</c:v>
                </c:pt>
                <c:pt idx="147">
                  <c:v>83.369356382849602</c:v>
                </c:pt>
                <c:pt idx="148">
                  <c:v>82.70352857586316</c:v>
                </c:pt>
                <c:pt idx="149">
                  <c:v>82.005699739142045</c:v>
                </c:pt>
                <c:pt idx="150">
                  <c:v>81.347617614321521</c:v>
                </c:pt>
                <c:pt idx="151">
                  <c:v>80.777014642723501</c:v>
                </c:pt>
                <c:pt idx="152">
                  <c:v>80.314232057379371</c:v>
                </c:pt>
                <c:pt idx="153">
                  <c:v>79.95671250659322</c:v>
                </c:pt>
                <c:pt idx="154">
                  <c:v>79.687596902244522</c:v>
                </c:pt>
                <c:pt idx="155">
                  <c:v>79.484522111795116</c:v>
                </c:pt>
                <c:pt idx="156">
                  <c:v>79.326090225637444</c:v>
                </c:pt>
                <c:pt idx="157">
                  <c:v>79.19524679112051</c:v>
                </c:pt>
                <c:pt idx="158">
                  <c:v>79.080097211636811</c:v>
                </c:pt>
                <c:pt idx="159">
                  <c:v>78.973210505630277</c:v>
                </c:pt>
                <c:pt idx="160">
                  <c:v>78.870373027978403</c:v>
                </c:pt>
                <c:pt idx="161">
                  <c:v>78.769397664547952</c:v>
                </c:pt>
                <c:pt idx="162">
                  <c:v>78.669238681623867</c:v>
                </c:pt>
                <c:pt idx="163">
                  <c:v>78.569432763025844</c:v>
                </c:pt>
                <c:pt idx="164">
                  <c:v>78.469788147235604</c:v>
                </c:pt>
                <c:pt idx="165">
                  <c:v>78.370229492980513</c:v>
                </c:pt>
                <c:pt idx="166">
                  <c:v>78.270727622653212</c:v>
                </c:pt>
                <c:pt idx="167">
                  <c:v>78.171270429961609</c:v>
                </c:pt>
                <c:pt idx="168">
                  <c:v>78.071851801379296</c:v>
                </c:pt>
                <c:pt idx="169">
                  <c:v>77.972467714289138</c:v>
                </c:pt>
                <c:pt idx="170">
                  <c:v>77.873114954530607</c:v>
                </c:pt>
                <c:pt idx="171">
                  <c:v>77.773790714277737</c:v>
                </c:pt>
                <c:pt idx="172">
                  <c:v>77.674492463895263</c:v>
                </c:pt>
                <c:pt idx="173">
                  <c:v>77.575217903617059</c:v>
                </c:pt>
                <c:pt idx="174">
                  <c:v>77.475964937694812</c:v>
                </c:pt>
                <c:pt idx="175">
                  <c:v>77.376731655290911</c:v>
                </c:pt>
                <c:pt idx="176">
                  <c:v>77.277516314050217</c:v>
                </c:pt>
                <c:pt idx="177">
                  <c:v>77.178317325306963</c:v>
                </c:pt>
                <c:pt idx="178">
                  <c:v>77.07913324061137</c:v>
                </c:pt>
                <c:pt idx="179">
                  <c:v>76.979962739429283</c:v>
                </c:pt>
                <c:pt idx="180">
                  <c:v>76.88080461790932</c:v>
                </c:pt>
                <c:pt idx="181">
                  <c:v>76.7816577786257</c:v>
                </c:pt>
                <c:pt idx="182">
                  <c:v>76.682521221214174</c:v>
                </c:pt>
                <c:pt idx="183">
                  <c:v>76.583394033824206</c:v>
                </c:pt>
                <c:pt idx="184">
                  <c:v>76.484275385317829</c:v>
                </c:pt>
                <c:pt idx="185">
                  <c:v>76.385164518151029</c:v>
                </c:pt>
                <c:pt idx="186">
                  <c:v>76.286060741878472</c:v>
                </c:pt>
                <c:pt idx="187">
                  <c:v>76.18696342722825</c:v>
                </c:pt>
                <c:pt idx="188">
                  <c:v>76.087872000696535</c:v>
                </c:pt>
                <c:pt idx="189">
                  <c:v>75.988785939617742</c:v>
                </c:pt>
                <c:pt idx="190">
                  <c:v>75.889704767668178</c:v>
                </c:pt>
                <c:pt idx="191">
                  <c:v>75.790628050765861</c:v>
                </c:pt>
                <c:pt idx="192">
                  <c:v>75.691555393331456</c:v>
                </c:pt>
                <c:pt idx="193">
                  <c:v>75.59248643487922</c:v>
                </c:pt>
                <c:pt idx="194">
                  <c:v>75.493420846908705</c:v>
                </c:pt>
                <c:pt idx="195">
                  <c:v>75.394358330070901</c:v>
                </c:pt>
                <c:pt idx="196">
                  <c:v>75.29529861158484</c:v>
                </c:pt>
                <c:pt idx="197">
                  <c:v>75.196241442882481</c:v>
                </c:pt>
                <c:pt idx="198">
                  <c:v>75.09718659746207</c:v>
                </c:pt>
                <c:pt idx="199">
                  <c:v>74.998133868931191</c:v>
                </c:pt>
                <c:pt idx="200">
                  <c:v>74.899083069223124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B!$BK$22:$BK$222</c:f>
              <c:numCache>
                <c:formatCode>General</c:formatCode>
                <c:ptCount val="201"/>
                <c:pt idx="0">
                  <c:v>97.196380246376918</c:v>
                </c:pt>
                <c:pt idx="1">
                  <c:v>97.095251871031223</c:v>
                </c:pt>
                <c:pt idx="2">
                  <c:v>96.994121165498498</c:v>
                </c:pt>
                <c:pt idx="3">
                  <c:v>96.892987907245228</c:v>
                </c:pt>
                <c:pt idx="4">
                  <c:v>96.791851852499576</c:v>
                </c:pt>
                <c:pt idx="5">
                  <c:v>96.69071273422729</c:v>
                </c:pt>
                <c:pt idx="6">
                  <c:v>96.589570259914709</c:v>
                </c:pt>
                <c:pt idx="7">
                  <c:v>96.488424109141405</c:v>
                </c:pt>
                <c:pt idx="8">
                  <c:v>96.387273930922063</c:v>
                </c:pt>
                <c:pt idx="9">
                  <c:v>96.286119340796219</c:v>
                </c:pt>
                <c:pt idx="10">
                  <c:v>96.184959917641834</c:v>
                </c:pt>
                <c:pt idx="11">
                  <c:v>96.083795200186799</c:v>
                </c:pt>
                <c:pt idx="12">
                  <c:v>95.982624683189826</c:v>
                </c:pt>
                <c:pt idx="13">
                  <c:v>95.881447813260209</c:v>
                </c:pt>
                <c:pt idx="14">
                  <c:v>95.780263984281788</c:v>
                </c:pt>
                <c:pt idx="15">
                  <c:v>95.679072532405016</c:v>
                </c:pt>
                <c:pt idx="16">
                  <c:v>95.577872730565915</c:v>
                </c:pt>
                <c:pt idx="17">
                  <c:v>95.476663782488899</c:v>
                </c:pt>
                <c:pt idx="18">
                  <c:v>95.375444816124514</c:v>
                </c:pt>
                <c:pt idx="19">
                  <c:v>95.274214876470495</c:v>
                </c:pt>
                <c:pt idx="20">
                  <c:v>95.172972917718951</c:v>
                </c:pt>
                <c:pt idx="21">
                  <c:v>95.071717794667563</c:v>
                </c:pt>
                <c:pt idx="22">
                  <c:v>94.970448253327817</c:v>
                </c:pt>
                <c:pt idx="23">
                  <c:v>94.869162920656251</c:v>
                </c:pt>
                <c:pt idx="24">
                  <c:v>94.767860293329747</c:v>
                </c:pt>
                <c:pt idx="25">
                  <c:v>94.666538725478219</c:v>
                </c:pt>
                <c:pt idx="26">
                  <c:v>94.565196415280809</c:v>
                </c:pt>
                <c:pt idx="27">
                  <c:v>94.463831390324316</c:v>
                </c:pt>
                <c:pt idx="28">
                  <c:v>94.362441491614263</c:v>
                </c:pt>
                <c:pt idx="29">
                  <c:v>94.261024356119535</c:v>
                </c:pt>
                <c:pt idx="30">
                  <c:v>94.159577397723368</c:v>
                </c:pt>
                <c:pt idx="31">
                  <c:v>94.058097786442318</c:v>
                </c:pt>
                <c:pt idx="32">
                  <c:v>93.956582425765816</c:v>
                </c:pt>
                <c:pt idx="33">
                  <c:v>93.855027927957266</c:v>
                </c:pt>
                <c:pt idx="34">
                  <c:v>93.753430587147264</c:v>
                </c:pt>
                <c:pt idx="35">
                  <c:v>93.651786350037739</c:v>
                </c:pt>
                <c:pt idx="36">
                  <c:v>93.550090784024547</c:v>
                </c:pt>
                <c:pt idx="37">
                  <c:v>93.448339042535011</c:v>
                </c:pt>
                <c:pt idx="38">
                  <c:v>93.346525827365099</c:v>
                </c:pt>
                <c:pt idx="39">
                  <c:v>93.24464534779068</c:v>
                </c:pt>
                <c:pt idx="40">
                  <c:v>93.142691276217931</c:v>
                </c:pt>
                <c:pt idx="41">
                  <c:v>93.040656700128707</c:v>
                </c:pt>
                <c:pt idx="42">
                  <c:v>92.938534070070901</c:v>
                </c:pt>
                <c:pt idx="43">
                  <c:v>92.836315143439194</c:v>
                </c:pt>
                <c:pt idx="44">
                  <c:v>92.733990923790969</c:v>
                </c:pt>
                <c:pt idx="45">
                  <c:v>92.631551595445913</c:v>
                </c:pt>
                <c:pt idx="46">
                  <c:v>92.528986453125782</c:v>
                </c:pt>
                <c:pt idx="47">
                  <c:v>92.426283826407499</c:v>
                </c:pt>
                <c:pt idx="48">
                  <c:v>92.323430998785383</c:v>
                </c:pt>
                <c:pt idx="49">
                  <c:v>92.220414121174272</c:v>
                </c:pt>
                <c:pt idx="50">
                  <c:v>92.117218119730055</c:v>
                </c:pt>
                <c:pt idx="51">
                  <c:v>92.013826597928016</c:v>
                </c:pt>
                <c:pt idx="52">
                  <c:v>91.910221732917989</c:v>
                </c:pt>
                <c:pt idx="53">
                  <c:v>91.806384166278193</c:v>
                </c:pt>
                <c:pt idx="54">
                  <c:v>91.702292889416313</c:v>
                </c:pt>
                <c:pt idx="55">
                  <c:v>91.597925124023433</c:v>
                </c:pt>
                <c:pt idx="56">
                  <c:v>91.493256198179381</c:v>
                </c:pt>
                <c:pt idx="57">
                  <c:v>91.388259418939143</c:v>
                </c:pt>
                <c:pt idx="58">
                  <c:v>91.28290594250862</c:v>
                </c:pt>
                <c:pt idx="59">
                  <c:v>91.177164643447767</c:v>
                </c:pt>
                <c:pt idx="60">
                  <c:v>91.07100198472645</c:v>
                </c:pt>
                <c:pt idx="61">
                  <c:v>90.964381890910374</c:v>
                </c:pt>
                <c:pt idx="62">
                  <c:v>90.857265627274359</c:v>
                </c:pt>
                <c:pt idx="63">
                  <c:v>90.749611688234097</c:v>
                </c:pt>
                <c:pt idx="64">
                  <c:v>90.64137569915826</c:v>
                </c:pt>
                <c:pt idx="65">
                  <c:v>90.532510336367153</c:v>
                </c:pt>
                <c:pt idx="66">
                  <c:v>90.422965270943507</c:v>
                </c:pt>
                <c:pt idx="67">
                  <c:v>90.312687142862359</c:v>
                </c:pt>
                <c:pt idx="68">
                  <c:v>90.201619572877519</c:v>
                </c:pt>
                <c:pt idx="69">
                  <c:v>90.089703220559485</c:v>
                </c:pt>
                <c:pt idx="70">
                  <c:v>89.976875897827227</c:v>
                </c:pt>
                <c:pt idx="71">
                  <c:v>89.863072748212602</c:v>
                </c:pt>
                <c:pt idx="72">
                  <c:v>89.748226502878509</c:v>
                </c:pt>
                <c:pt idx="73">
                  <c:v>89.632267825004959</c:v>
                </c:pt>
                <c:pt idx="74">
                  <c:v>89.515125754471171</c:v>
                </c:pt>
                <c:pt idx="75">
                  <c:v>89.396728264680661</c:v>
                </c:pt>
                <c:pt idx="76">
                  <c:v>89.277002942781039</c:v>
                </c:pt>
                <c:pt idx="77">
                  <c:v>89.155877803275047</c:v>
                </c:pt>
                <c:pt idx="78">
                  <c:v>89.033282242964944</c:v>
                </c:pt>
                <c:pt idx="79">
                  <c:v>88.909148142169414</c:v>
                </c:pt>
                <c:pt idx="80">
                  <c:v>88.78341111307904</c:v>
                </c:pt>
                <c:pt idx="81">
                  <c:v>88.656011890875959</c:v>
                </c:pt>
                <c:pt idx="82">
                  <c:v>88.526897856795955</c:v>
                </c:pt>
                <c:pt idx="83">
                  <c:v>88.39602467469669</c:v>
                </c:pt>
                <c:pt idx="84">
                  <c:v>88.263358014056323</c:v>
                </c:pt>
                <c:pt idx="85">
                  <c:v>88.128875322932046</c:v>
                </c:pt>
                <c:pt idx="86">
                  <c:v>87.992567604674548</c:v>
                </c:pt>
                <c:pt idx="87">
                  <c:v>87.854441142692679</c:v>
                </c:pt>
                <c:pt idx="88">
                  <c:v>87.714519109009075</c:v>
                </c:pt>
                <c:pt idx="89">
                  <c:v>87.572842985577878</c:v>
                </c:pt>
                <c:pt idx="90">
                  <c:v>87.429473723252102</c:v>
                </c:pt>
                <c:pt idx="91">
                  <c:v>87.284492562782447</c:v>
                </c:pt>
                <c:pt idx="92">
                  <c:v>87.138001446083791</c:v>
                </c:pt>
                <c:pt idx="93">
                  <c:v>86.99012295477948</c:v>
                </c:pt>
                <c:pt idx="94">
                  <c:v>86.840999726950997</c:v>
                </c:pt>
                <c:pt idx="95">
                  <c:v>86.690793321868568</c:v>
                </c:pt>
                <c:pt idx="96">
                  <c:v>86.539682525548898</c:v>
                </c:pt>
                <c:pt idx="97">
                  <c:v>86.387861116064158</c:v>
                </c:pt>
                <c:pt idx="98">
                  <c:v>86.235535134946787</c:v>
                </c:pt>
                <c:pt idx="99">
                  <c:v>86.082919737808595</c:v>
                </c:pt>
                <c:pt idx="100">
                  <c:v>85.930235721299738</c:v>
                </c:pt>
                <c:pt idx="101">
                  <c:v>85.777705842737475</c:v>
                </c:pt>
                <c:pt idx="102">
                  <c:v>85.625551061435203</c:v>
                </c:pt>
                <c:pt idx="103">
                  <c:v>85.473986835791322</c:v>
                </c:pt>
                <c:pt idx="104">
                  <c:v>85.323219607078244</c:v>
                </c:pt>
                <c:pt idx="105">
                  <c:v>85.173443589873784</c:v>
                </c:pt>
                <c:pt idx="106">
                  <c:v>85.024837971191047</c:v>
                </c:pt>
                <c:pt idx="107">
                  <c:v>84.877564597167151</c:v>
                </c:pt>
                <c:pt idx="108">
                  <c:v>84.731766199642649</c:v>
                </c:pt>
                <c:pt idx="109">
                  <c:v>84.587565187240855</c:v>
                </c:pt>
                <c:pt idx="110">
                  <c:v>84.445062998704771</c:v>
                </c:pt>
                <c:pt idx="111">
                  <c:v>84.304339992056853</c:v>
                </c:pt>
                <c:pt idx="112">
                  <c:v>84.165455822977819</c:v>
                </c:pt>
                <c:pt idx="113">
                  <c:v>84.028450250511924</c:v>
                </c:pt>
                <c:pt idx="114">
                  <c:v>83.893344298144456</c:v>
                </c:pt>
                <c:pt idx="115">
                  <c:v>83.760141693341538</c:v>
                </c:pt>
                <c:pt idx="116">
                  <c:v>83.628830508299714</c:v>
                </c:pt>
                <c:pt idx="117">
                  <c:v>83.499384928170016</c:v>
                </c:pt>
                <c:pt idx="118">
                  <c:v>83.371767079503442</c:v>
                </c:pt>
                <c:pt idx="119">
                  <c:v>83.245928860178765</c:v>
                </c:pt>
                <c:pt idx="120">
                  <c:v>83.12181372174075</c:v>
                </c:pt>
                <c:pt idx="121">
                  <c:v>82.999358365124891</c:v>
                </c:pt>
                <c:pt idx="122">
                  <c:v>82.878494320549109</c:v>
                </c:pt>
                <c:pt idx="123">
                  <c:v>82.759149391449455</c:v>
                </c:pt>
                <c:pt idx="124">
                  <c:v>82.641248950412745</c:v>
                </c:pt>
                <c:pt idx="125">
                  <c:v>82.524717081940764</c:v>
                </c:pt>
                <c:pt idx="126">
                  <c:v>82.409477572508138</c:v>
                </c:pt>
                <c:pt idx="127">
                  <c:v>82.29545475277618</c:v>
                </c:pt>
                <c:pt idx="128">
                  <c:v>82.182574200087942</c:v>
                </c:pt>
                <c:pt idx="129">
                  <c:v>82.070763311621135</c:v>
                </c:pt>
                <c:pt idx="130">
                  <c:v>81.959951759966714</c:v>
                </c:pt>
                <c:pt idx="131">
                  <c:v>81.850071843582157</c:v>
                </c:pt>
                <c:pt idx="132">
                  <c:v>81.741058744687635</c:v>
                </c:pt>
                <c:pt idx="133">
                  <c:v>81.632850706867714</c:v>
                </c:pt>
                <c:pt idx="134">
                  <c:v>81.525389144026235</c:v>
                </c:pt>
                <c:pt idx="135">
                  <c:v>81.418618691520393</c:v>
                </c:pt>
                <c:pt idx="136">
                  <c:v>81.312487209353122</c:v>
                </c:pt>
                <c:pt idx="137">
                  <c:v>81.206945746295418</c:v>
                </c:pt>
                <c:pt idx="138">
                  <c:v>81.101948472792643</c:v>
                </c:pt>
                <c:pt idx="139">
                  <c:v>80.997452589517451</c:v>
                </c:pt>
                <c:pt idx="140">
                  <c:v>80.893418217491728</c:v>
                </c:pt>
                <c:pt idx="141">
                  <c:v>80.78980827482772</c:v>
                </c:pt>
                <c:pt idx="142">
                  <c:v>80.686588344344571</c:v>
                </c:pt>
                <c:pt idx="143">
                  <c:v>80.583726535602608</c:v>
                </c:pt>
                <c:pt idx="144">
                  <c:v>80.48119334426724</c:v>
                </c:pt>
                <c:pt idx="145">
                  <c:v>80.378961511160483</c:v>
                </c:pt>
                <c:pt idx="146">
                  <c:v>80.277005882880943</c:v>
                </c:pt>
                <c:pt idx="147">
                  <c:v>80.175303275462198</c:v>
                </c:pt>
                <c:pt idx="148">
                  <c:v>80.073832342191963</c:v>
                </c:pt>
                <c:pt idx="149">
                  <c:v>79.97257344642199</c:v>
                </c:pt>
                <c:pt idx="150">
                  <c:v>79.871508539955201</c:v>
                </c:pt>
                <c:pt idx="151">
                  <c:v>79.770621047395906</c:v>
                </c:pt>
                <c:pt idx="152">
                  <c:v>79.669895756685818</c:v>
                </c:pt>
                <c:pt idx="153">
                  <c:v>79.56931871591641</c:v>
                </c:pt>
                <c:pt idx="154">
                  <c:v>79.468877136404359</c:v>
                </c:pt>
                <c:pt idx="155">
                  <c:v>79.368559301934354</c:v>
                </c:pt>
                <c:pt idx="156">
                  <c:v>79.268354484011951</c:v>
                </c:pt>
                <c:pt idx="157">
                  <c:v>79.168252862921491</c:v>
                </c:pt>
                <c:pt idx="158">
                  <c:v>79.06824545435191</c:v>
                </c:pt>
                <c:pt idx="159">
                  <c:v>78.968324041329524</c:v>
                </c:pt>
                <c:pt idx="160">
                  <c:v>78.868481111183343</c:v>
                </c:pt>
                <c:pt idx="161">
                  <c:v>78.768709797261536</c:v>
                </c:pt>
                <c:pt idx="162">
                  <c:v>78.66900382511551</c:v>
                </c:pt>
                <c:pt idx="163">
                  <c:v>78.569357462871764</c:v>
                </c:pt>
                <c:pt idx="164">
                  <c:v>78.469765475516567</c:v>
                </c:pt>
                <c:pt idx="165">
                  <c:v>78.370223082828076</c:v>
                </c:pt>
                <c:pt idx="166">
                  <c:v>78.27072592070013</c:v>
                </c:pt>
                <c:pt idx="167">
                  <c:v>78.171270005613636</c:v>
                </c:pt>
                <c:pt idx="168">
                  <c:v>78.071851702023778</c:v>
                </c:pt>
                <c:pt idx="169">
                  <c:v>77.972467692443885</c:v>
                </c:pt>
                <c:pt idx="170">
                  <c:v>77.873114950020181</c:v>
                </c:pt>
                <c:pt idx="171">
                  <c:v>77.773790713403216</c:v>
                </c:pt>
                <c:pt idx="172">
                  <c:v>77.67449246373603</c:v>
                </c:pt>
                <c:pt idx="173">
                  <c:v>77.575217903589831</c:v>
                </c:pt>
                <c:pt idx="174">
                  <c:v>77.475964937690435</c:v>
                </c:pt>
                <c:pt idx="175">
                  <c:v>77.376731655290257</c:v>
                </c:pt>
                <c:pt idx="176">
                  <c:v>77.277516314050118</c:v>
                </c:pt>
                <c:pt idx="177">
                  <c:v>77.178317325306949</c:v>
                </c:pt>
                <c:pt idx="178">
                  <c:v>77.07913324061137</c:v>
                </c:pt>
                <c:pt idx="179">
                  <c:v>76.979962739429283</c:v>
                </c:pt>
                <c:pt idx="180">
                  <c:v>76.88080461790932</c:v>
                </c:pt>
                <c:pt idx="181">
                  <c:v>76.7816577786257</c:v>
                </c:pt>
                <c:pt idx="182">
                  <c:v>76.682521221214174</c:v>
                </c:pt>
                <c:pt idx="183">
                  <c:v>76.583394033824206</c:v>
                </c:pt>
                <c:pt idx="184">
                  <c:v>76.484275385317829</c:v>
                </c:pt>
                <c:pt idx="185">
                  <c:v>76.385164518151029</c:v>
                </c:pt>
                <c:pt idx="186">
                  <c:v>76.286060741878472</c:v>
                </c:pt>
                <c:pt idx="187">
                  <c:v>76.18696342722825</c:v>
                </c:pt>
                <c:pt idx="188">
                  <c:v>76.087872000696535</c:v>
                </c:pt>
                <c:pt idx="189">
                  <c:v>75.988785939617742</c:v>
                </c:pt>
                <c:pt idx="190">
                  <c:v>75.889704767668178</c:v>
                </c:pt>
                <c:pt idx="191">
                  <c:v>75.790628050765861</c:v>
                </c:pt>
                <c:pt idx="192">
                  <c:v>75.691555393331456</c:v>
                </c:pt>
                <c:pt idx="193">
                  <c:v>75.59248643487922</c:v>
                </c:pt>
                <c:pt idx="194">
                  <c:v>75.493420846908705</c:v>
                </c:pt>
                <c:pt idx="195">
                  <c:v>75.394358330070901</c:v>
                </c:pt>
                <c:pt idx="196">
                  <c:v>75.29529861158484</c:v>
                </c:pt>
                <c:pt idx="197">
                  <c:v>75.196241442882481</c:v>
                </c:pt>
                <c:pt idx="198">
                  <c:v>75.09718659746207</c:v>
                </c:pt>
                <c:pt idx="199">
                  <c:v>74.998133868931191</c:v>
                </c:pt>
                <c:pt idx="200">
                  <c:v>74.899083069223124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874064"/>
        <c:axId val="292874456"/>
      </c:scatterChart>
      <c:valAx>
        <c:axId val="2928740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2874456"/>
        <c:crosses val="autoZero"/>
        <c:crossBetween val="midCat"/>
      </c:valAx>
      <c:valAx>
        <c:axId val="29287445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287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B!$O$21</c:f>
          <c:strCache>
            <c:ptCount val="1"/>
            <c:pt idx="0">
              <c:v>10.58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B!$O$22:$O$222</c:f>
              <c:numCache>
                <c:formatCode>General</c:formatCode>
                <c:ptCount val="201"/>
                <c:pt idx="0">
                  <c:v>89.055000000000007</c:v>
                </c:pt>
                <c:pt idx="1">
                  <c:v>88.817999999999998</c:v>
                </c:pt>
                <c:pt idx="2">
                  <c:v>88.218000000000004</c:v>
                </c:pt>
                <c:pt idx="3">
                  <c:v>87.673000000000002</c:v>
                </c:pt>
                <c:pt idx="4">
                  <c:v>88.436000000000007</c:v>
                </c:pt>
                <c:pt idx="5">
                  <c:v>88.090999999999994</c:v>
                </c:pt>
                <c:pt idx="6">
                  <c:v>87.835999999999999</c:v>
                </c:pt>
                <c:pt idx="7">
                  <c:v>87.164000000000001</c:v>
                </c:pt>
                <c:pt idx="8">
                  <c:v>87.8</c:v>
                </c:pt>
                <c:pt idx="9">
                  <c:v>88.673000000000002</c:v>
                </c:pt>
                <c:pt idx="10">
                  <c:v>87.436000000000007</c:v>
                </c:pt>
                <c:pt idx="11">
                  <c:v>88.308999999999997</c:v>
                </c:pt>
                <c:pt idx="12">
                  <c:v>88.454999999999998</c:v>
                </c:pt>
                <c:pt idx="13">
                  <c:v>87.655000000000001</c:v>
                </c:pt>
                <c:pt idx="14">
                  <c:v>88.545000000000002</c:v>
                </c:pt>
                <c:pt idx="15">
                  <c:v>88.164000000000001</c:v>
                </c:pt>
                <c:pt idx="16">
                  <c:v>88.655000000000001</c:v>
                </c:pt>
                <c:pt idx="17">
                  <c:v>87.855000000000004</c:v>
                </c:pt>
                <c:pt idx="18">
                  <c:v>88.617999999999995</c:v>
                </c:pt>
                <c:pt idx="19">
                  <c:v>87.745000000000005</c:v>
                </c:pt>
                <c:pt idx="20">
                  <c:v>88.763999999999996</c:v>
                </c:pt>
                <c:pt idx="21">
                  <c:v>87.873000000000005</c:v>
                </c:pt>
                <c:pt idx="22">
                  <c:v>87.781999999999996</c:v>
                </c:pt>
                <c:pt idx="23">
                  <c:v>87.763999999999996</c:v>
                </c:pt>
                <c:pt idx="24">
                  <c:v>87.4</c:v>
                </c:pt>
                <c:pt idx="25">
                  <c:v>87.036000000000001</c:v>
                </c:pt>
                <c:pt idx="26">
                  <c:v>87.418000000000006</c:v>
                </c:pt>
                <c:pt idx="27">
                  <c:v>86.835999999999999</c:v>
                </c:pt>
                <c:pt idx="28">
                  <c:v>87.817999999999998</c:v>
                </c:pt>
                <c:pt idx="29">
                  <c:v>86.727000000000004</c:v>
                </c:pt>
                <c:pt idx="30">
                  <c:v>88.745000000000005</c:v>
                </c:pt>
                <c:pt idx="31">
                  <c:v>88</c:v>
                </c:pt>
                <c:pt idx="32">
                  <c:v>87.617999999999995</c:v>
                </c:pt>
                <c:pt idx="33">
                  <c:v>86.817999999999998</c:v>
                </c:pt>
                <c:pt idx="34">
                  <c:v>88.491</c:v>
                </c:pt>
                <c:pt idx="35">
                  <c:v>88.326999999999998</c:v>
                </c:pt>
                <c:pt idx="36">
                  <c:v>88.236000000000004</c:v>
                </c:pt>
                <c:pt idx="37">
                  <c:v>88.418000000000006</c:v>
                </c:pt>
                <c:pt idx="38">
                  <c:v>89.781999999999996</c:v>
                </c:pt>
                <c:pt idx="39">
                  <c:v>89.218000000000004</c:v>
                </c:pt>
                <c:pt idx="40">
                  <c:v>90.144999999999996</c:v>
                </c:pt>
                <c:pt idx="41">
                  <c:v>91.090999999999994</c:v>
                </c:pt>
                <c:pt idx="42">
                  <c:v>91.382000000000005</c:v>
                </c:pt>
                <c:pt idx="43">
                  <c:v>92.873000000000005</c:v>
                </c:pt>
                <c:pt idx="44">
                  <c:v>91.781999999999996</c:v>
                </c:pt>
                <c:pt idx="45">
                  <c:v>94.817999999999998</c:v>
                </c:pt>
                <c:pt idx="46">
                  <c:v>94.090999999999994</c:v>
                </c:pt>
                <c:pt idx="47">
                  <c:v>96.927000000000007</c:v>
                </c:pt>
                <c:pt idx="48">
                  <c:v>99.290999999999997</c:v>
                </c:pt>
                <c:pt idx="49">
                  <c:v>99.873000000000005</c:v>
                </c:pt>
                <c:pt idx="50">
                  <c:v>103.473</c:v>
                </c:pt>
                <c:pt idx="51">
                  <c:v>106.255</c:v>
                </c:pt>
                <c:pt idx="52">
                  <c:v>109.709</c:v>
                </c:pt>
                <c:pt idx="53">
                  <c:v>117.05500000000001</c:v>
                </c:pt>
                <c:pt idx="54">
                  <c:v>124.273</c:v>
                </c:pt>
                <c:pt idx="55">
                  <c:v>134.018</c:v>
                </c:pt>
                <c:pt idx="56">
                  <c:v>144.036</c:v>
                </c:pt>
                <c:pt idx="57">
                  <c:v>155.47300000000001</c:v>
                </c:pt>
                <c:pt idx="58">
                  <c:v>165.90899999999999</c:v>
                </c:pt>
                <c:pt idx="59">
                  <c:v>175.327</c:v>
                </c:pt>
                <c:pt idx="60">
                  <c:v>182.58199999999999</c:v>
                </c:pt>
                <c:pt idx="61">
                  <c:v>188.636</c:v>
                </c:pt>
                <c:pt idx="62">
                  <c:v>192.018</c:v>
                </c:pt>
                <c:pt idx="63">
                  <c:v>193.50899999999999</c:v>
                </c:pt>
                <c:pt idx="64">
                  <c:v>190.018</c:v>
                </c:pt>
                <c:pt idx="65">
                  <c:v>181.90899999999999</c:v>
                </c:pt>
                <c:pt idx="66">
                  <c:v>166</c:v>
                </c:pt>
                <c:pt idx="67">
                  <c:v>134.61799999999999</c:v>
                </c:pt>
                <c:pt idx="68">
                  <c:v>98.344999999999999</c:v>
                </c:pt>
                <c:pt idx="69">
                  <c:v>89.855000000000004</c:v>
                </c:pt>
                <c:pt idx="70">
                  <c:v>89.472999999999999</c:v>
                </c:pt>
                <c:pt idx="71">
                  <c:v>91.308999999999997</c:v>
                </c:pt>
                <c:pt idx="72">
                  <c:v>91.691000000000003</c:v>
                </c:pt>
                <c:pt idx="73">
                  <c:v>93.2</c:v>
                </c:pt>
                <c:pt idx="74">
                  <c:v>96.655000000000001</c:v>
                </c:pt>
                <c:pt idx="75">
                  <c:v>100.89100000000001</c:v>
                </c:pt>
                <c:pt idx="76">
                  <c:v>106.273</c:v>
                </c:pt>
                <c:pt idx="77">
                  <c:v>112.709</c:v>
                </c:pt>
                <c:pt idx="78">
                  <c:v>120.4</c:v>
                </c:pt>
                <c:pt idx="79">
                  <c:v>128.327</c:v>
                </c:pt>
                <c:pt idx="80">
                  <c:v>137.018</c:v>
                </c:pt>
                <c:pt idx="81">
                  <c:v>143.50899999999999</c:v>
                </c:pt>
                <c:pt idx="82">
                  <c:v>149.4</c:v>
                </c:pt>
                <c:pt idx="83">
                  <c:v>151.05500000000001</c:v>
                </c:pt>
                <c:pt idx="84">
                  <c:v>149.09100000000001</c:v>
                </c:pt>
                <c:pt idx="85">
                  <c:v>142.76400000000001</c:v>
                </c:pt>
                <c:pt idx="86">
                  <c:v>127.527</c:v>
                </c:pt>
                <c:pt idx="87">
                  <c:v>102.10899999999999</c:v>
                </c:pt>
                <c:pt idx="88">
                  <c:v>85.6</c:v>
                </c:pt>
                <c:pt idx="89">
                  <c:v>83.218000000000004</c:v>
                </c:pt>
                <c:pt idx="90">
                  <c:v>82.545000000000002</c:v>
                </c:pt>
                <c:pt idx="91">
                  <c:v>82.290999999999997</c:v>
                </c:pt>
                <c:pt idx="92">
                  <c:v>82.418000000000006</c:v>
                </c:pt>
                <c:pt idx="93">
                  <c:v>81.364000000000004</c:v>
                </c:pt>
                <c:pt idx="94">
                  <c:v>80.382000000000005</c:v>
                </c:pt>
                <c:pt idx="95">
                  <c:v>81.254999999999995</c:v>
                </c:pt>
                <c:pt idx="96">
                  <c:v>81.108999999999995</c:v>
                </c:pt>
                <c:pt idx="97">
                  <c:v>80.400000000000006</c:v>
                </c:pt>
                <c:pt idx="98">
                  <c:v>80.072999999999993</c:v>
                </c:pt>
                <c:pt idx="99">
                  <c:v>80.382000000000005</c:v>
                </c:pt>
                <c:pt idx="100">
                  <c:v>80.545000000000002</c:v>
                </c:pt>
                <c:pt idx="101">
                  <c:v>80.927000000000007</c:v>
                </c:pt>
                <c:pt idx="102">
                  <c:v>80.036000000000001</c:v>
                </c:pt>
                <c:pt idx="103">
                  <c:v>79.891000000000005</c:v>
                </c:pt>
                <c:pt idx="104">
                  <c:v>80.326999999999998</c:v>
                </c:pt>
                <c:pt idx="105">
                  <c:v>79.927000000000007</c:v>
                </c:pt>
                <c:pt idx="106">
                  <c:v>78.873000000000005</c:v>
                </c:pt>
                <c:pt idx="107">
                  <c:v>79.182000000000002</c:v>
                </c:pt>
                <c:pt idx="108">
                  <c:v>78.581999999999994</c:v>
                </c:pt>
                <c:pt idx="109">
                  <c:v>78.781999999999996</c:v>
                </c:pt>
                <c:pt idx="110">
                  <c:v>79.018000000000001</c:v>
                </c:pt>
                <c:pt idx="111">
                  <c:v>79.635999999999996</c:v>
                </c:pt>
                <c:pt idx="112">
                  <c:v>80.344999999999999</c:v>
                </c:pt>
                <c:pt idx="113">
                  <c:v>79.182000000000002</c:v>
                </c:pt>
                <c:pt idx="114">
                  <c:v>78.891000000000005</c:v>
                </c:pt>
                <c:pt idx="115">
                  <c:v>80.509</c:v>
                </c:pt>
                <c:pt idx="116">
                  <c:v>81.563999999999993</c:v>
                </c:pt>
                <c:pt idx="117">
                  <c:v>82.018000000000001</c:v>
                </c:pt>
                <c:pt idx="118">
                  <c:v>82.364000000000004</c:v>
                </c:pt>
                <c:pt idx="119">
                  <c:v>83.126999999999995</c:v>
                </c:pt>
                <c:pt idx="120">
                  <c:v>83.308999999999997</c:v>
                </c:pt>
                <c:pt idx="121">
                  <c:v>80.8</c:v>
                </c:pt>
                <c:pt idx="122">
                  <c:v>80.218000000000004</c:v>
                </c:pt>
                <c:pt idx="123">
                  <c:v>78.727000000000004</c:v>
                </c:pt>
                <c:pt idx="124">
                  <c:v>78.617999999999995</c:v>
                </c:pt>
                <c:pt idx="125">
                  <c:v>76.2</c:v>
                </c:pt>
                <c:pt idx="126">
                  <c:v>75.418000000000006</c:v>
                </c:pt>
                <c:pt idx="127">
                  <c:v>75.364000000000004</c:v>
                </c:pt>
                <c:pt idx="128">
                  <c:v>74.817999999999998</c:v>
                </c:pt>
                <c:pt idx="129">
                  <c:v>75.090999999999994</c:v>
                </c:pt>
                <c:pt idx="130">
                  <c:v>74.763999999999996</c:v>
                </c:pt>
                <c:pt idx="131">
                  <c:v>74.655000000000001</c:v>
                </c:pt>
                <c:pt idx="132">
                  <c:v>74.545000000000002</c:v>
                </c:pt>
                <c:pt idx="133">
                  <c:v>74.581999999999994</c:v>
                </c:pt>
                <c:pt idx="134">
                  <c:v>75.126999999999995</c:v>
                </c:pt>
                <c:pt idx="135">
                  <c:v>74.855000000000004</c:v>
                </c:pt>
                <c:pt idx="136">
                  <c:v>75</c:v>
                </c:pt>
                <c:pt idx="137">
                  <c:v>74.963999999999999</c:v>
                </c:pt>
                <c:pt idx="138">
                  <c:v>75.655000000000001</c:v>
                </c:pt>
                <c:pt idx="139">
                  <c:v>74.563999999999993</c:v>
                </c:pt>
                <c:pt idx="140">
                  <c:v>75.781999999999996</c:v>
                </c:pt>
                <c:pt idx="141">
                  <c:v>76.254999999999995</c:v>
                </c:pt>
                <c:pt idx="142">
                  <c:v>76.308999999999997</c:v>
                </c:pt>
                <c:pt idx="143">
                  <c:v>75.655000000000001</c:v>
                </c:pt>
                <c:pt idx="144">
                  <c:v>76.873000000000005</c:v>
                </c:pt>
                <c:pt idx="145">
                  <c:v>77.164000000000001</c:v>
                </c:pt>
                <c:pt idx="146">
                  <c:v>77.491</c:v>
                </c:pt>
                <c:pt idx="147">
                  <c:v>76.036000000000001</c:v>
                </c:pt>
                <c:pt idx="148">
                  <c:v>76.745000000000005</c:v>
                </c:pt>
                <c:pt idx="149">
                  <c:v>75.254999999999995</c:v>
                </c:pt>
                <c:pt idx="150">
                  <c:v>75.326999999999998</c:v>
                </c:pt>
                <c:pt idx="151">
                  <c:v>73.673000000000002</c:v>
                </c:pt>
                <c:pt idx="152">
                  <c:v>74.509</c:v>
                </c:pt>
                <c:pt idx="153">
                  <c:v>73.527000000000001</c:v>
                </c:pt>
                <c:pt idx="154">
                  <c:v>74.673000000000002</c:v>
                </c:pt>
                <c:pt idx="155">
                  <c:v>73.382000000000005</c:v>
                </c:pt>
                <c:pt idx="156">
                  <c:v>73.126999999999995</c:v>
                </c:pt>
                <c:pt idx="157">
                  <c:v>73.855000000000004</c:v>
                </c:pt>
                <c:pt idx="158">
                  <c:v>74.418000000000006</c:v>
                </c:pt>
                <c:pt idx="159">
                  <c:v>73.617999999999995</c:v>
                </c:pt>
                <c:pt idx="160">
                  <c:v>73.745000000000005</c:v>
                </c:pt>
                <c:pt idx="161">
                  <c:v>74.400000000000006</c:v>
                </c:pt>
                <c:pt idx="162">
                  <c:v>72.308999999999997</c:v>
                </c:pt>
                <c:pt idx="163">
                  <c:v>74.2</c:v>
                </c:pt>
                <c:pt idx="164">
                  <c:v>73.344999999999999</c:v>
                </c:pt>
                <c:pt idx="165">
                  <c:v>73.545000000000002</c:v>
                </c:pt>
                <c:pt idx="166">
                  <c:v>74.981999999999999</c:v>
                </c:pt>
                <c:pt idx="167">
                  <c:v>74.745000000000005</c:v>
                </c:pt>
                <c:pt idx="168">
                  <c:v>73.272999999999996</c:v>
                </c:pt>
                <c:pt idx="169">
                  <c:v>72.781999999999996</c:v>
                </c:pt>
                <c:pt idx="170">
                  <c:v>73.090999999999994</c:v>
                </c:pt>
                <c:pt idx="171">
                  <c:v>73.472999999999999</c:v>
                </c:pt>
                <c:pt idx="172">
                  <c:v>74.018000000000001</c:v>
                </c:pt>
                <c:pt idx="173">
                  <c:v>73.326999999999998</c:v>
                </c:pt>
                <c:pt idx="174">
                  <c:v>73.126999999999995</c:v>
                </c:pt>
                <c:pt idx="175">
                  <c:v>73.272999999999996</c:v>
                </c:pt>
                <c:pt idx="176">
                  <c:v>72.527000000000001</c:v>
                </c:pt>
                <c:pt idx="177">
                  <c:v>73.036000000000001</c:v>
                </c:pt>
                <c:pt idx="178">
                  <c:v>72.944999999999993</c:v>
                </c:pt>
                <c:pt idx="179">
                  <c:v>71.891000000000005</c:v>
                </c:pt>
                <c:pt idx="180">
                  <c:v>74.308999999999997</c:v>
                </c:pt>
                <c:pt idx="181">
                  <c:v>72.072999999999993</c:v>
                </c:pt>
                <c:pt idx="182">
                  <c:v>72.927000000000007</c:v>
                </c:pt>
                <c:pt idx="183">
                  <c:v>72.072999999999993</c:v>
                </c:pt>
                <c:pt idx="184">
                  <c:v>72.8</c:v>
                </c:pt>
                <c:pt idx="185">
                  <c:v>73.164000000000001</c:v>
                </c:pt>
                <c:pt idx="186">
                  <c:v>73.272999999999996</c:v>
                </c:pt>
                <c:pt idx="187">
                  <c:v>72.126999999999995</c:v>
                </c:pt>
                <c:pt idx="188">
                  <c:v>73.164000000000001</c:v>
                </c:pt>
                <c:pt idx="189">
                  <c:v>72.855000000000004</c:v>
                </c:pt>
                <c:pt idx="190">
                  <c:v>73.182000000000002</c:v>
                </c:pt>
                <c:pt idx="191">
                  <c:v>73.164000000000001</c:v>
                </c:pt>
                <c:pt idx="192">
                  <c:v>72.090999999999994</c:v>
                </c:pt>
                <c:pt idx="193">
                  <c:v>72.400000000000006</c:v>
                </c:pt>
                <c:pt idx="194">
                  <c:v>72.617999999999995</c:v>
                </c:pt>
                <c:pt idx="195">
                  <c:v>71.817999999999998</c:v>
                </c:pt>
                <c:pt idx="196">
                  <c:v>74.290999999999997</c:v>
                </c:pt>
                <c:pt idx="197">
                  <c:v>73.018000000000001</c:v>
                </c:pt>
                <c:pt idx="198">
                  <c:v>73.817999999999998</c:v>
                </c:pt>
                <c:pt idx="199">
                  <c:v>74.036000000000001</c:v>
                </c:pt>
                <c:pt idx="200">
                  <c:v>73.454999999999998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B!$AF$22:$AF$222</c:f>
              <c:numCache>
                <c:formatCode>0.00</c:formatCode>
                <c:ptCount val="201"/>
                <c:pt idx="0">
                  <c:v>92.383909220391359</c:v>
                </c:pt>
                <c:pt idx="1">
                  <c:v>92.27893669786576</c:v>
                </c:pt>
                <c:pt idx="2">
                  <c:v>92.173960969367172</c:v>
                </c:pt>
                <c:pt idx="3">
                  <c:v>92.06898173732985</c:v>
                </c:pt>
                <c:pt idx="4">
                  <c:v>91.963998676626645</c:v>
                </c:pt>
                <c:pt idx="5">
                  <c:v>91.859011432023465</c:v>
                </c:pt>
                <c:pt idx="6">
                  <c:v>91.754019615399613</c:v>
                </c:pt>
                <c:pt idx="7">
                  <c:v>91.649022802712807</c:v>
                </c:pt>
                <c:pt idx="8">
                  <c:v>91.544020530685387</c:v>
                </c:pt>
                <c:pt idx="9">
                  <c:v>91.439012293186579</c:v>
                </c:pt>
                <c:pt idx="10">
                  <c:v>91.333997537282784</c:v>
                </c:pt>
                <c:pt idx="11">
                  <c:v>91.228975658926501</c:v>
                </c:pt>
                <c:pt idx="12">
                  <c:v>91.12394599825015</c:v>
                </c:pt>
                <c:pt idx="13">
                  <c:v>91.018907834429953</c:v>
                </c:pt>
                <c:pt idx="14">
                  <c:v>90.913860380080692</c:v>
                </c:pt>
                <c:pt idx="15">
                  <c:v>90.808802775138943</c:v>
                </c:pt>
                <c:pt idx="16">
                  <c:v>90.703734080189307</c:v>
                </c:pt>
                <c:pt idx="17">
                  <c:v>90.598653269183245</c:v>
                </c:pt>
                <c:pt idx="18">
                  <c:v>90.493559221496653</c:v>
                </c:pt>
                <c:pt idx="19">
                  <c:v>90.388450713267133</c:v>
                </c:pt>
                <c:pt idx="20">
                  <c:v>90.283326407946973</c:v>
                </c:pt>
                <c:pt idx="21">
                  <c:v>90.178184846002765</c:v>
                </c:pt>
                <c:pt idx="22">
                  <c:v>90.073024433686513</c:v>
                </c:pt>
                <c:pt idx="23">
                  <c:v>89.967843430796734</c:v>
                </c:pt>
                <c:pt idx="24">
                  <c:v>89.862639937342806</c:v>
                </c:pt>
                <c:pt idx="25">
                  <c:v>89.757411879019784</c:v>
                </c:pt>
                <c:pt idx="26">
                  <c:v>89.652156991405349</c:v>
                </c:pt>
                <c:pt idx="27">
                  <c:v>89.546872802829512</c:v>
                </c:pt>
                <c:pt idx="28">
                  <c:v>89.441556616054569</c:v>
                </c:pt>
                <c:pt idx="29">
                  <c:v>89.336205489659775</c:v>
                </c:pt>
                <c:pt idx="30">
                  <c:v>89.230816222852027</c:v>
                </c:pt>
                <c:pt idx="31">
                  <c:v>89.125385357371115</c:v>
                </c:pt>
                <c:pt idx="32">
                  <c:v>89.019909243195428</c:v>
                </c:pt>
                <c:pt idx="33">
                  <c:v>88.914384318366942</c:v>
                </c:pt>
                <c:pt idx="34">
                  <c:v>88.808808059689056</c:v>
                </c:pt>
                <c:pt idx="35">
                  <c:v>88.703181914225382</c:v>
                </c:pt>
                <c:pt idx="36">
                  <c:v>88.59751975262931</c:v>
                </c:pt>
                <c:pt idx="37">
                  <c:v>88.49187084926298</c:v>
                </c:pt>
                <c:pt idx="38">
                  <c:v>88.386378876803875</c:v>
                </c:pt>
                <c:pt idx="39">
                  <c:v>88.281424865354239</c:v>
                </c:pt>
                <c:pt idx="40">
                  <c:v>88.17795373491289</c:v>
                </c:pt>
                <c:pt idx="41">
                  <c:v>88.078175793739064</c:v>
                </c:pt>
                <c:pt idx="42">
                  <c:v>87.986980096882732</c:v>
                </c:pt>
                <c:pt idx="43">
                  <c:v>87.914594503721176</c:v>
                </c:pt>
                <c:pt idx="44">
                  <c:v>87.881236604425013</c:v>
                </c:pt>
                <c:pt idx="45">
                  <c:v>87.924606555062113</c:v>
                </c:pt>
                <c:pt idx="46">
                  <c:v>88.110866074445113</c:v>
                </c:pt>
                <c:pt idx="47">
                  <c:v>88.548936886338225</c:v>
                </c:pt>
                <c:pt idx="48">
                  <c:v>89.40627137413982</c:v>
                </c:pt>
                <c:pt idx="49">
                  <c:v>90.921673676636615</c:v>
                </c:pt>
                <c:pt idx="50">
                  <c:v>93.407782080681756</c:v>
                </c:pt>
                <c:pt idx="51">
                  <c:v>97.233694633513039</c:v>
                </c:pt>
                <c:pt idx="52">
                  <c:v>102.77877553624126</c:v>
                </c:pt>
                <c:pt idx="53">
                  <c:v>110.35373666694132</c:v>
                </c:pt>
                <c:pt idx="54">
                  <c:v>120.09528681224023</c:v>
                </c:pt>
                <c:pt idx="55">
                  <c:v>131.85423469280047</c:v>
                </c:pt>
                <c:pt idx="56">
                  <c:v>145.10932032158087</c:v>
                </c:pt>
                <c:pt idx="57">
                  <c:v>158.94383544770099</c:v>
                </c:pt>
                <c:pt idx="58">
                  <c:v>172.1138011857341</c:v>
                </c:pt>
                <c:pt idx="59">
                  <c:v>183.21395081597919</c:v>
                </c:pt>
                <c:pt idx="60">
                  <c:v>190.91640740910998</c:v>
                </c:pt>
                <c:pt idx="61">
                  <c:v>194.22786938386864</c:v>
                </c:pt>
                <c:pt idx="62">
                  <c:v>192.69691652400545</c:v>
                </c:pt>
                <c:pt idx="63">
                  <c:v>186.51176374776216</c:v>
                </c:pt>
                <c:pt idx="64">
                  <c:v>176.45927809590216</c:v>
                </c:pt>
                <c:pt idx="65">
                  <c:v>163.75764729558853</c:v>
                </c:pt>
                <c:pt idx="66">
                  <c:v>149.81204372822003</c:v>
                </c:pt>
                <c:pt idx="67">
                  <c:v>135.96146795088919</c:v>
                </c:pt>
                <c:pt idx="68">
                  <c:v>123.28043257052143</c:v>
                </c:pt>
                <c:pt idx="69">
                  <c:v>112.47592805061628</c:v>
                </c:pt>
                <c:pt idx="70">
                  <c:v>103.88937325970745</c:v>
                </c:pt>
                <c:pt idx="71">
                  <c:v>97.586290860981421</c:v>
                </c:pt>
                <c:pt idx="72">
                  <c:v>93.498971504575096</c:v>
                </c:pt>
                <c:pt idx="73">
                  <c:v>91.577953786556094</c:v>
                </c:pt>
                <c:pt idx="74">
                  <c:v>91.902248948640064</c:v>
                </c:pt>
                <c:pt idx="75">
                  <c:v>94.696198576485344</c:v>
                </c:pt>
                <c:pt idx="76">
                  <c:v>100.21320645677463</c:v>
                </c:pt>
                <c:pt idx="77">
                  <c:v>108.48878673048107</c:v>
                </c:pt>
                <c:pt idx="78">
                  <c:v>119.03934828454088</c:v>
                </c:pt>
                <c:pt idx="79">
                  <c:v>130.6579514092096</c:v>
                </c:pt>
                <c:pt idx="80">
                  <c:v>141.47410896308355</c:v>
                </c:pt>
                <c:pt idx="81">
                  <c:v>149.35386001325392</c:v>
                </c:pt>
                <c:pt idx="82">
                  <c:v>152.53808757066628</c:v>
                </c:pt>
                <c:pt idx="83">
                  <c:v>150.25211564411751</c:v>
                </c:pt>
                <c:pt idx="84">
                  <c:v>142.98986467893832</c:v>
                </c:pt>
                <c:pt idx="85">
                  <c:v>132.3248232679544</c:v>
                </c:pt>
                <c:pt idx="86">
                  <c:v>120.34338254713592</c:v>
                </c:pt>
                <c:pt idx="87">
                  <c:v>108.97744754418913</c:v>
                </c:pt>
                <c:pt idx="88">
                  <c:v>99.52411086389121</c:v>
                </c:pt>
                <c:pt idx="89">
                  <c:v>92.496940566839143</c:v>
                </c:pt>
                <c:pt idx="90">
                  <c:v>87.769195726775067</c:v>
                </c:pt>
                <c:pt idx="91">
                  <c:v>84.85708351512119</c:v>
                </c:pt>
                <c:pt idx="92">
                  <c:v>83.188889966039028</c:v>
                </c:pt>
                <c:pt idx="93">
                  <c:v>82.274960639938882</c:v>
                </c:pt>
                <c:pt idx="94">
                  <c:v>81.770348815688024</c:v>
                </c:pt>
                <c:pt idx="95">
                  <c:v>81.465860841672423</c:v>
                </c:pt>
                <c:pt idx="96">
                  <c:v>81.249869962385276</c:v>
                </c:pt>
                <c:pt idx="97">
                  <c:v>81.069346698839723</c:v>
                </c:pt>
                <c:pt idx="98">
                  <c:v>80.901742184781014</c:v>
                </c:pt>
                <c:pt idx="99">
                  <c:v>80.738501211822381</c:v>
                </c:pt>
                <c:pt idx="100">
                  <c:v>80.576809759706009</c:v>
                </c:pt>
                <c:pt idx="101">
                  <c:v>80.415994551480424</c:v>
                </c:pt>
                <c:pt idx="102">
                  <c:v>80.25616587327562</c:v>
                </c:pt>
                <c:pt idx="103">
                  <c:v>80.09784599969953</c:v>
                </c:pt>
                <c:pt idx="104">
                  <c:v>79.942065762399139</c:v>
                </c:pt>
                <c:pt idx="105">
                  <c:v>79.790794090883551</c:v>
                </c:pt>
                <c:pt idx="106">
                  <c:v>79.647717682489045</c:v>
                </c:pt>
                <c:pt idx="107">
                  <c:v>79.519376780230189</c:v>
                </c:pt>
                <c:pt idx="108">
                  <c:v>79.416491885020378</c:v>
                </c:pt>
                <c:pt idx="109">
                  <c:v>79.354987435409143</c:v>
                </c:pt>
                <c:pt idx="110">
                  <c:v>79.355819879822505</c:v>
                </c:pt>
                <c:pt idx="111">
                  <c:v>79.442486740405812</c:v>
                </c:pt>
                <c:pt idx="112">
                  <c:v>79.635383252133607</c:v>
                </c:pt>
                <c:pt idx="113">
                  <c:v>79.943257398826518</c:v>
                </c:pt>
                <c:pt idx="114">
                  <c:v>80.353775728150652</c:v>
                </c:pt>
                <c:pt idx="115">
                  <c:v>80.826927882003616</c:v>
                </c:pt>
                <c:pt idx="116">
                  <c:v>81.295503170412545</c:v>
                </c:pt>
                <c:pt idx="117">
                  <c:v>81.675218061391789</c:v>
                </c:pt>
                <c:pt idx="118">
                  <c:v>81.883361235110854</c:v>
                </c:pt>
                <c:pt idx="119">
                  <c:v>81.860575734143211</c:v>
                </c:pt>
                <c:pt idx="120">
                  <c:v>81.587947690697092</c:v>
                </c:pt>
                <c:pt idx="121">
                  <c:v>81.092645954759988</c:v>
                </c:pt>
                <c:pt idx="122">
                  <c:v>80.439797980381343</c:v>
                </c:pt>
                <c:pt idx="123">
                  <c:v>79.713925917549503</c:v>
                </c:pt>
                <c:pt idx="124">
                  <c:v>78.997191943191339</c:v>
                </c:pt>
                <c:pt idx="125">
                  <c:v>78.352060880199176</c:v>
                </c:pt>
                <c:pt idx="126">
                  <c:v>77.813030156460215</c:v>
                </c:pt>
                <c:pt idx="127">
                  <c:v>77.387761012059144</c:v>
                </c:pt>
                <c:pt idx="128">
                  <c:v>77.064543886909206</c:v>
                </c:pt>
                <c:pt idx="129">
                  <c:v>76.821816528536374</c:v>
                </c:pt>
                <c:pt idx="130">
                  <c:v>76.636279571307057</c:v>
                </c:pt>
                <c:pt idx="131">
                  <c:v>76.487966194362315</c:v>
                </c:pt>
                <c:pt idx="132">
                  <c:v>76.362302002200096</c:v>
                </c:pt>
                <c:pt idx="133">
                  <c:v>76.250128462613972</c:v>
                </c:pt>
                <c:pt idx="134">
                  <c:v>76.146829606657761</c:v>
                </c:pt>
                <c:pt idx="135">
                  <c:v>76.051392693013455</c:v>
                </c:pt>
                <c:pt idx="136">
                  <c:v>75.965771622252873</c:v>
                </c:pt>
                <c:pt idx="137">
                  <c:v>75.894504422701999</c:v>
                </c:pt>
                <c:pt idx="138">
                  <c:v>75.844242997129527</c:v>
                </c:pt>
                <c:pt idx="139">
                  <c:v>75.822727068527641</c:v>
                </c:pt>
                <c:pt idx="140">
                  <c:v>75.836833989946541</c:v>
                </c:pt>
                <c:pt idx="141">
                  <c:v>75.889711147572186</c:v>
                </c:pt>
                <c:pt idx="142">
                  <c:v>75.977595671719726</c:v>
                </c:pt>
                <c:pt idx="143">
                  <c:v>76.087514675260451</c:v>
                </c:pt>
                <c:pt idx="144">
                  <c:v>76.197264488996055</c:v>
                </c:pt>
                <c:pt idx="145">
                  <c:v>76.278573073539476</c:v>
                </c:pt>
                <c:pt idx="146">
                  <c:v>76.303165578623762</c:v>
                </c:pt>
                <c:pt idx="147">
                  <c:v>76.250047366851661</c:v>
                </c:pt>
                <c:pt idx="148">
                  <c:v>76.111444402975451</c:v>
                </c:pt>
                <c:pt idx="149">
                  <c:v>75.895091436771992</c:v>
                </c:pt>
                <c:pt idx="150">
                  <c:v>75.621940602831074</c:v>
                </c:pt>
                <c:pt idx="151">
                  <c:v>75.320218963209882</c:v>
                </c:pt>
                <c:pt idx="152">
                  <c:v>75.01814510936488</c:v>
                </c:pt>
                <c:pt idx="153">
                  <c:v>74.73786457864496</c:v>
                </c:pt>
                <c:pt idx="154">
                  <c:v>74.492288607210568</c:v>
                </c:pt>
                <c:pt idx="155">
                  <c:v>74.285114322528244</c:v>
                </c:pt>
                <c:pt idx="156">
                  <c:v>74.11311883231258</c:v>
                </c:pt>
                <c:pt idx="157">
                  <c:v>73.969321628721048</c:v>
                </c:pt>
                <c:pt idx="158">
                  <c:v>73.845806346290146</c:v>
                </c:pt>
                <c:pt idx="159">
                  <c:v>73.735564954984909</c:v>
                </c:pt>
                <c:pt idx="160">
                  <c:v>73.633300012946961</c:v>
                </c:pt>
                <c:pt idx="161">
                  <c:v>73.535467026948439</c:v>
                </c:pt>
                <c:pt idx="162">
                  <c:v>73.439927512043667</c:v>
                </c:pt>
                <c:pt idx="163">
                  <c:v>73.345504908592019</c:v>
                </c:pt>
                <c:pt idx="164">
                  <c:v>73.25160410887888</c:v>
                </c:pt>
                <c:pt idx="165">
                  <c:v>73.157946291685462</c:v>
                </c:pt>
                <c:pt idx="166">
                  <c:v>73.06440920792177</c:v>
                </c:pt>
                <c:pt idx="167">
                  <c:v>72.970941713480101</c:v>
                </c:pt>
                <c:pt idx="168">
                  <c:v>72.877522507956016</c:v>
                </c:pt>
                <c:pt idx="169">
                  <c:v>72.784141987120123</c:v>
                </c:pt>
                <c:pt idx="170">
                  <c:v>72.690794918567036</c:v>
                </c:pt>
                <c:pt idx="171">
                  <c:v>72.597477709784869</c:v>
                </c:pt>
                <c:pt idx="172">
                  <c:v>72.504187456072046</c:v>
                </c:pt>
                <c:pt idx="173">
                  <c:v>72.410921622481965</c:v>
                </c:pt>
                <c:pt idx="174">
                  <c:v>72.317677934807975</c:v>
                </c:pt>
                <c:pt idx="175">
                  <c:v>72.224454335186778</c:v>
                </c:pt>
                <c:pt idx="176">
                  <c:v>72.13124895710645</c:v>
                </c:pt>
                <c:pt idx="177">
                  <c:v>72.038060106680447</c:v>
                </c:pt>
                <c:pt idx="178">
                  <c:v>71.944886246580808</c:v>
                </c:pt>
                <c:pt idx="179">
                  <c:v>71.851725981639689</c:v>
                </c:pt>
                <c:pt idx="180">
                  <c:v>71.758578045798515</c:v>
                </c:pt>
                <c:pt idx="181">
                  <c:v>71.66544129024868</c:v>
                </c:pt>
                <c:pt idx="182">
                  <c:v>71.572314672650407</c:v>
                </c:pt>
                <c:pt idx="183">
                  <c:v>71.479197247332692</c:v>
                </c:pt>
                <c:pt idx="184">
                  <c:v>71.38608815638645</c:v>
                </c:pt>
                <c:pt idx="185">
                  <c:v>71.292986621570449</c:v>
                </c:pt>
                <c:pt idx="186">
                  <c:v>71.199891936957428</c:v>
                </c:pt>
                <c:pt idx="187">
                  <c:v>71.106803462253339</c:v>
                </c:pt>
                <c:pt idx="188">
                  <c:v>71.013720616728918</c:v>
                </c:pt>
                <c:pt idx="189">
                  <c:v>70.920642873708431</c:v>
                </c:pt>
                <c:pt idx="190">
                  <c:v>70.827569755564468</c:v>
                </c:pt>
                <c:pt idx="191">
                  <c:v>70.734500829173513</c:v>
                </c:pt>
                <c:pt idx="192">
                  <c:v>70.641435701789518</c:v>
                </c:pt>
                <c:pt idx="193">
                  <c:v>70.548374017298173</c:v>
                </c:pt>
                <c:pt idx="194">
                  <c:v>70.455315452816166</c:v>
                </c:pt>
                <c:pt idx="195">
                  <c:v>70.362259715604878</c:v>
                </c:pt>
                <c:pt idx="196">
                  <c:v>70.269206540268812</c:v>
                </c:pt>
                <c:pt idx="197">
                  <c:v>70.17615568621315</c:v>
                </c:pt>
                <c:pt idx="198">
                  <c:v>70.083106935336673</c:v>
                </c:pt>
                <c:pt idx="199">
                  <c:v>69.990060089937941</c:v>
                </c:pt>
                <c:pt idx="200">
                  <c:v>69.897014970815746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B!$BL$22:$BL$222</c:f>
              <c:numCache>
                <c:formatCode>General</c:formatCode>
                <c:ptCount val="201"/>
                <c:pt idx="0">
                  <c:v>92.383909220391359</c:v>
                </c:pt>
                <c:pt idx="1">
                  <c:v>92.27893669786576</c:v>
                </c:pt>
                <c:pt idx="2">
                  <c:v>92.173960969367172</c:v>
                </c:pt>
                <c:pt idx="3">
                  <c:v>92.06898173732985</c:v>
                </c:pt>
                <c:pt idx="4">
                  <c:v>91.963998676626645</c:v>
                </c:pt>
                <c:pt idx="5">
                  <c:v>91.859011432023465</c:v>
                </c:pt>
                <c:pt idx="6">
                  <c:v>91.754019615399613</c:v>
                </c:pt>
                <c:pt idx="7">
                  <c:v>91.649022802712807</c:v>
                </c:pt>
                <c:pt idx="8">
                  <c:v>91.544020530685387</c:v>
                </c:pt>
                <c:pt idx="9">
                  <c:v>91.439012293186579</c:v>
                </c:pt>
                <c:pt idx="10">
                  <c:v>91.333997537282784</c:v>
                </c:pt>
                <c:pt idx="11">
                  <c:v>91.228975658926501</c:v>
                </c:pt>
                <c:pt idx="12">
                  <c:v>91.12394599825015</c:v>
                </c:pt>
                <c:pt idx="13">
                  <c:v>91.018907834429953</c:v>
                </c:pt>
                <c:pt idx="14">
                  <c:v>90.913860380080692</c:v>
                </c:pt>
                <c:pt idx="15">
                  <c:v>90.808802775138943</c:v>
                </c:pt>
                <c:pt idx="16">
                  <c:v>90.703734080189307</c:v>
                </c:pt>
                <c:pt idx="17">
                  <c:v>90.598653269183245</c:v>
                </c:pt>
                <c:pt idx="18">
                  <c:v>90.493559221496653</c:v>
                </c:pt>
                <c:pt idx="19">
                  <c:v>90.388450713267133</c:v>
                </c:pt>
                <c:pt idx="20">
                  <c:v>90.283326407946973</c:v>
                </c:pt>
                <c:pt idx="21">
                  <c:v>90.17818484600275</c:v>
                </c:pt>
                <c:pt idx="22">
                  <c:v>90.073024433686427</c:v>
                </c:pt>
                <c:pt idx="23">
                  <c:v>89.967843430796265</c:v>
                </c:pt>
                <c:pt idx="24">
                  <c:v>89.862639937340191</c:v>
                </c:pt>
                <c:pt idx="25">
                  <c:v>89.757411879005971</c:v>
                </c:pt>
                <c:pt idx="26">
                  <c:v>89.652156991335758</c:v>
                </c:pt>
                <c:pt idx="27">
                  <c:v>89.54687280249432</c:v>
                </c:pt>
                <c:pt idx="28">
                  <c:v>89.441556614511569</c:v>
                </c:pt>
                <c:pt idx="29">
                  <c:v>89.336205482871222</c:v>
                </c:pt>
                <c:pt idx="30">
                  <c:v>89.230816194307877</c:v>
                </c:pt>
                <c:pt idx="31">
                  <c:v>89.125385242665232</c:v>
                </c:pt>
                <c:pt idx="32">
                  <c:v>89.01990880265717</c:v>
                </c:pt>
                <c:pt idx="33">
                  <c:v>88.91438270136419</c:v>
                </c:pt>
                <c:pt idx="34">
                  <c:v>88.808802387285724</c:v>
                </c:pt>
                <c:pt idx="35">
                  <c:v>88.703162896758855</c:v>
                </c:pt>
                <c:pt idx="36">
                  <c:v>88.597458817542915</c:v>
                </c:pt>
                <c:pt idx="37">
                  <c:v>88.491684249359096</c:v>
                </c:pt>
                <c:pt idx="38">
                  <c:v>88.385832761164409</c:v>
                </c:pt>
                <c:pt idx="39">
                  <c:v>88.279897344930333</c:v>
                </c:pt>
                <c:pt idx="40">
                  <c:v>88.17387036568816</c:v>
                </c:pt>
                <c:pt idx="41">
                  <c:v>88.067743507598465</c:v>
                </c:pt>
                <c:pt idx="42">
                  <c:v>87.961507715796699</c:v>
                </c:pt>
                <c:pt idx="43">
                  <c:v>87.855153133768042</c:v>
                </c:pt>
                <c:pt idx="44">
                  <c:v>87.7486690360072</c:v>
                </c:pt>
                <c:pt idx="45">
                  <c:v>87.642043755727414</c:v>
                </c:pt>
                <c:pt idx="46">
                  <c:v>87.535264607398261</c:v>
                </c:pt>
                <c:pt idx="47">
                  <c:v>87.428317803913927</c:v>
                </c:pt>
                <c:pt idx="48">
                  <c:v>87.321188368225805</c:v>
                </c:pt>
                <c:pt idx="49">
                  <c:v>87.213860039317538</c:v>
                </c:pt>
                <c:pt idx="50">
                  <c:v>87.106315172457386</c:v>
                </c:pt>
                <c:pt idx="51">
                  <c:v>86.998534633738657</c:v>
                </c:pt>
                <c:pt idx="52">
                  <c:v>86.890497689011781</c:v>
                </c:pt>
                <c:pt idx="53">
                  <c:v>86.782181887431165</c:v>
                </c:pt>
                <c:pt idx="54">
                  <c:v>86.673562939984876</c:v>
                </c:pt>
                <c:pt idx="55">
                  <c:v>86.564614593553017</c:v>
                </c:pt>
                <c:pt idx="56">
                  <c:v>86.455308501256738</c:v>
                </c:pt>
                <c:pt idx="57">
                  <c:v>86.345614090116996</c:v>
                </c:pt>
                <c:pt idx="58">
                  <c:v>86.235498427349782</c:v>
                </c:pt>
                <c:pt idx="59">
                  <c:v>86.124926086984701</c:v>
                </c:pt>
                <c:pt idx="60">
                  <c:v>86.013859018917586</c:v>
                </c:pt>
                <c:pt idx="61">
                  <c:v>85.90225642299572</c:v>
                </c:pt>
                <c:pt idx="62">
                  <c:v>85.790074631295823</c:v>
                </c:pt>
                <c:pt idx="63">
                  <c:v>85.677267002392355</c:v>
                </c:pt>
                <c:pt idx="64">
                  <c:v>85.563783832130071</c:v>
                </c:pt>
                <c:pt idx="65">
                  <c:v>85.449572286208237</c:v>
                </c:pt>
                <c:pt idx="66">
                  <c:v>85.334576360753729</c:v>
                </c:pt>
                <c:pt idx="67">
                  <c:v>85.218736877992797</c:v>
                </c:pt>
                <c:pt idx="68">
                  <c:v>85.10199152511467</c:v>
                </c:pt>
                <c:pt idx="69">
                  <c:v>84.984274945427416</c:v>
                </c:pt>
                <c:pt idx="70">
                  <c:v>84.865518891903463</c:v>
                </c:pt>
                <c:pt idx="71">
                  <c:v>84.74565245415296</c:v>
                </c:pt>
                <c:pt idx="72">
                  <c:v>84.624602370680478</c:v>
                </c:pt>
                <c:pt idx="73">
                  <c:v>84.502293438903166</c:v>
                </c:pt>
                <c:pt idx="74">
                  <c:v>84.378649035730518</c:v>
                </c:pt>
                <c:pt idx="75">
                  <c:v>84.253591761418846</c:v>
                </c:pt>
                <c:pt idx="76">
                  <c:v>84.127044218779574</c:v>
                </c:pt>
                <c:pt idx="77">
                  <c:v>83.998929938493404</c:v>
                </c:pt>
                <c:pt idx="78">
                  <c:v>83.869174459105949</c:v>
                </c:pt>
                <c:pt idx="79">
                  <c:v>83.737706567095756</c:v>
                </c:pt>
                <c:pt idx="80">
                  <c:v>83.604459698071992</c:v>
                </c:pt>
                <c:pt idx="81">
                  <c:v>83.469373494562689</c:v>
                </c:pt>
                <c:pt idx="82">
                  <c:v>83.332395508934695</c:v>
                </c:pt>
                <c:pt idx="83">
                  <c:v>83.193483031765112</c:v>
                </c:pt>
                <c:pt idx="84">
                  <c:v>83.052605016582561</c:v>
                </c:pt>
                <c:pt idx="85">
                  <c:v>82.909744061576319</c:v>
                </c:pt>
                <c:pt idx="86">
                  <c:v>82.764898398044508</c:v>
                </c:pt>
                <c:pt idx="87">
                  <c:v>82.618083824607524</c:v>
                </c:pt>
                <c:pt idx="88">
                  <c:v>82.469335516299878</c:v>
                </c:pt>
                <c:pt idx="89">
                  <c:v>82.318709629476643</c:v>
                </c:pt>
                <c:pt idx="90">
                  <c:v>82.166284618029209</c:v>
                </c:pt>
                <c:pt idx="91">
                  <c:v>82.012162174721524</c:v>
                </c:pt>
                <c:pt idx="92">
                  <c:v>81.856467714478313</c:v>
                </c:pt>
                <c:pt idx="93">
                  <c:v>81.699350324922619</c:v>
                </c:pt>
                <c:pt idx="94">
                  <c:v>81.540982123778008</c:v>
                </c:pt>
                <c:pt idx="95">
                  <c:v>81.381556982873093</c:v>
                </c:pt>
                <c:pt idx="96">
                  <c:v>81.221288603814216</c:v>
                </c:pt>
                <c:pt idx="97">
                  <c:v>81.060407959742619</c:v>
                </c:pt>
                <c:pt idx="98">
                  <c:v>80.899160149220734</c:v>
                </c:pt>
                <c:pt idx="99">
                  <c:v>80.737800740014066</c:v>
                </c:pt>
                <c:pt idx="100">
                  <c:v>80.576591709902885</c:v>
                </c:pt>
                <c:pt idx="101">
                  <c:v>80.415797116220944</c:v>
                </c:pt>
                <c:pt idx="102">
                  <c:v>80.255678643388407</c:v>
                </c:pt>
                <c:pt idx="103">
                  <c:v>80.096491186632193</c:v>
                </c:pt>
                <c:pt idx="104">
                  <c:v>79.938478629465763</c:v>
                </c:pt>
                <c:pt idx="105">
                  <c:v>79.781869962292291</c:v>
                </c:pt>
                <c:pt idx="106">
                  <c:v>79.626875870554755</c:v>
                </c:pt>
                <c:pt idx="107">
                  <c:v>79.47368589480908</c:v>
                </c:pt>
                <c:pt idx="108">
                  <c:v>79.322466234156551</c:v>
                </c:pt>
                <c:pt idx="109">
                  <c:v>79.173358231169601</c:v>
                </c:pt>
                <c:pt idx="110">
                  <c:v>79.026477543339638</c:v>
                </c:pt>
                <c:pt idx="111">
                  <c:v>78.881913975490875</c:v>
                </c:pt>
                <c:pt idx="112">
                  <c:v>78.73973192141095</c:v>
                </c:pt>
                <c:pt idx="113">
                  <c:v>78.599971342435538</c:v>
                </c:pt>
                <c:pt idx="114">
                  <c:v>78.462649196546153</c:v>
                </c:pt>
                <c:pt idx="115">
                  <c:v>78.327761223749619</c:v>
                </c:pt>
                <c:pt idx="116">
                  <c:v>78.195283991650811</c:v>
                </c:pt>
                <c:pt idx="117">
                  <c:v>78.065177108370847</c:v>
                </c:pt>
                <c:pt idx="118">
                  <c:v>77.937385517238894</c:v>
                </c:pt>
                <c:pt idx="119">
                  <c:v>77.811841797835086</c:v>
                </c:pt>
                <c:pt idx="120">
                  <c:v>77.68846840985718</c:v>
                </c:pt>
                <c:pt idx="121">
                  <c:v>77.567179828902397</c:v>
                </c:pt>
                <c:pt idx="122">
                  <c:v>77.447884535756884</c:v>
                </c:pt>
                <c:pt idx="123">
                  <c:v>77.330486832515874</c:v>
                </c:pt>
                <c:pt idx="124">
                  <c:v>77.214888469369825</c:v>
                </c:pt>
                <c:pt idx="125">
                  <c:v>77.10099007491894</c:v>
                </c:pt>
                <c:pt idx="126">
                  <c:v>76.988692390306227</c:v>
                </c:pt>
                <c:pt idx="127">
                  <c:v>76.877897313299755</c:v>
                </c:pt>
                <c:pt idx="128">
                  <c:v>76.768508762804871</c:v>
                </c:pt>
                <c:pt idx="129">
                  <c:v>76.660433377303477</c:v>
                </c:pt>
                <c:pt idx="130">
                  <c:v>76.553581062588179</c:v>
                </c:pt>
                <c:pt idx="131">
                  <c:v>76.447865405082126</c:v>
                </c:pt>
                <c:pt idx="132">
                  <c:v>76.343203967205611</c:v>
                </c:pt>
                <c:pt idx="133">
                  <c:v>76.23951848084775</c:v>
                </c:pt>
                <c:pt idx="134">
                  <c:v>76.136734954183851</c:v>
                </c:pt>
                <c:pt idx="135">
                  <c:v>76.03478370598242</c:v>
                </c:pt>
                <c:pt idx="136">
                  <c:v>75.933599340280864</c:v>
                </c:pt>
                <c:pt idx="137">
                  <c:v>75.833120672963574</c:v>
                </c:pt>
                <c:pt idx="138">
                  <c:v>75.733290620418785</c:v>
                </c:pt>
                <c:pt idx="139">
                  <c:v>75.634056059129122</c:v>
                </c:pt>
                <c:pt idx="140">
                  <c:v>75.535367663800685</c:v>
                </c:pt>
                <c:pt idx="141">
                  <c:v>75.4371797304795</c:v>
                </c:pt>
                <c:pt idx="142">
                  <c:v>75.339449990052501</c:v>
                </c:pt>
                <c:pt idx="143">
                  <c:v>75.242139416590831</c:v>
                </c:pt>
                <c:pt idx="144">
                  <c:v>75.145212034163464</c:v>
                </c:pt>
                <c:pt idx="145">
                  <c:v>75.048634725027298</c:v>
                </c:pt>
                <c:pt idx="146">
                  <c:v>74.952377041476609</c:v>
                </c:pt>
                <c:pt idx="147">
                  <c:v>74.856411023104641</c:v>
                </c:pt>
                <c:pt idx="148">
                  <c:v>74.760711020782509</c:v>
                </c:pt>
                <c:pt idx="149">
                  <c:v>74.665253528287423</c:v>
                </c:pt>
                <c:pt idx="150">
                  <c:v>74.570017022203459</c:v>
                </c:pt>
                <c:pt idx="151">
                  <c:v>74.47498181046673</c:v>
                </c:pt>
                <c:pt idx="152">
                  <c:v>74.380129889724003</c:v>
                </c:pt>
                <c:pt idx="153">
                  <c:v>74.285444811512093</c:v>
                </c:pt>
                <c:pt idx="154">
                  <c:v>74.190911557139742</c:v>
                </c:pt>
                <c:pt idx="155">
                  <c:v>74.096516421057046</c:v>
                </c:pt>
                <c:pt idx="156">
                  <c:v>74.002246902425441</c:v>
                </c:pt>
                <c:pt idx="157">
                  <c:v>73.908091604549611</c:v>
                </c:pt>
                <c:pt idx="158">
                  <c:v>73.814040141797676</c:v>
                </c:pt>
                <c:pt idx="159">
                  <c:v>73.720083053614047</c:v>
                </c:pt>
                <c:pt idx="160">
                  <c:v>73.626211725218184</c:v>
                </c:pt>
                <c:pt idx="161">
                  <c:v>73.532418314580354</c:v>
                </c:pt>
                <c:pt idx="162">
                  <c:v>73.438695685268527</c:v>
                </c:pt>
                <c:pt idx="163">
                  <c:v>73.34503734477056</c:v>
                </c:pt>
                <c:pt idx="164">
                  <c:v>73.251437387907501</c:v>
                </c:pt>
                <c:pt idx="165">
                  <c:v>73.157890444969837</c:v>
                </c:pt>
                <c:pt idx="166">
                  <c:v>73.064391634225544</c:v>
                </c:pt>
                <c:pt idx="167">
                  <c:v>72.970936518466786</c:v>
                </c:pt>
                <c:pt idx="168">
                  <c:v>72.877521065281741</c:v>
                </c:pt>
                <c:pt idx="169">
                  <c:v>72.784141610756208</c:v>
                </c:pt>
                <c:pt idx="170">
                  <c:v>72.690794826329906</c:v>
                </c:pt>
                <c:pt idx="171">
                  <c:v>72.597477688549418</c:v>
                </c:pt>
                <c:pt idx="172">
                  <c:v>72.504187451479268</c:v>
                </c:pt>
                <c:pt idx="173">
                  <c:v>72.410921621548823</c:v>
                </c:pt>
                <c:pt idx="174">
                  <c:v>72.31767793462987</c:v>
                </c:pt>
                <c:pt idx="175">
                  <c:v>72.224454335154846</c:v>
                </c:pt>
                <c:pt idx="176">
                  <c:v>72.131248957101064</c:v>
                </c:pt>
                <c:pt idx="177">
                  <c:v>72.038060106679595</c:v>
                </c:pt>
                <c:pt idx="178">
                  <c:v>71.94488624658068</c:v>
                </c:pt>
                <c:pt idx="179">
                  <c:v>71.851725981639675</c:v>
                </c:pt>
                <c:pt idx="180">
                  <c:v>71.758578045798515</c:v>
                </c:pt>
                <c:pt idx="181">
                  <c:v>71.66544129024868</c:v>
                </c:pt>
                <c:pt idx="182">
                  <c:v>71.572314672650407</c:v>
                </c:pt>
                <c:pt idx="183">
                  <c:v>71.479197247332692</c:v>
                </c:pt>
                <c:pt idx="184">
                  <c:v>71.38608815638645</c:v>
                </c:pt>
                <c:pt idx="185">
                  <c:v>71.292986621570449</c:v>
                </c:pt>
                <c:pt idx="186">
                  <c:v>71.199891936957428</c:v>
                </c:pt>
                <c:pt idx="187">
                  <c:v>71.106803462253339</c:v>
                </c:pt>
                <c:pt idx="188">
                  <c:v>71.013720616728918</c:v>
                </c:pt>
                <c:pt idx="189">
                  <c:v>70.920642873708431</c:v>
                </c:pt>
                <c:pt idx="190">
                  <c:v>70.827569755564468</c:v>
                </c:pt>
                <c:pt idx="191">
                  <c:v>70.734500829173513</c:v>
                </c:pt>
                <c:pt idx="192">
                  <c:v>70.641435701789518</c:v>
                </c:pt>
                <c:pt idx="193">
                  <c:v>70.548374017298173</c:v>
                </c:pt>
                <c:pt idx="194">
                  <c:v>70.455315452816166</c:v>
                </c:pt>
                <c:pt idx="195">
                  <c:v>70.362259715604878</c:v>
                </c:pt>
                <c:pt idx="196">
                  <c:v>70.269206540268812</c:v>
                </c:pt>
                <c:pt idx="197">
                  <c:v>70.17615568621315</c:v>
                </c:pt>
                <c:pt idx="198">
                  <c:v>70.083106935336673</c:v>
                </c:pt>
                <c:pt idx="199">
                  <c:v>69.990060089937941</c:v>
                </c:pt>
                <c:pt idx="200">
                  <c:v>69.897014970815746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875240"/>
        <c:axId val="292875632"/>
      </c:scatterChart>
      <c:valAx>
        <c:axId val="292875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2875632"/>
        <c:crosses val="autoZero"/>
        <c:crossBetween val="midCat"/>
      </c:valAx>
      <c:valAx>
        <c:axId val="2928756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2875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B!$P$21</c:f>
          <c:strCache>
            <c:ptCount val="1"/>
            <c:pt idx="0">
              <c:v>11.06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B!$P$22:$P$222</c:f>
              <c:numCache>
                <c:formatCode>General</c:formatCode>
                <c:ptCount val="201"/>
                <c:pt idx="0">
                  <c:v>83.835999999999999</c:v>
                </c:pt>
                <c:pt idx="1">
                  <c:v>83.944999999999993</c:v>
                </c:pt>
                <c:pt idx="2">
                  <c:v>85.436000000000007</c:v>
                </c:pt>
                <c:pt idx="3">
                  <c:v>83.745000000000005</c:v>
                </c:pt>
                <c:pt idx="4">
                  <c:v>84.364000000000004</c:v>
                </c:pt>
                <c:pt idx="5">
                  <c:v>83.617999999999995</c:v>
                </c:pt>
                <c:pt idx="6">
                  <c:v>84.8</c:v>
                </c:pt>
                <c:pt idx="7">
                  <c:v>84.144999999999996</c:v>
                </c:pt>
                <c:pt idx="8">
                  <c:v>84.655000000000001</c:v>
                </c:pt>
                <c:pt idx="9">
                  <c:v>84.635999999999996</c:v>
                </c:pt>
                <c:pt idx="10">
                  <c:v>83.709000000000003</c:v>
                </c:pt>
                <c:pt idx="11">
                  <c:v>84.436000000000007</c:v>
                </c:pt>
                <c:pt idx="12">
                  <c:v>83.944999999999993</c:v>
                </c:pt>
                <c:pt idx="13">
                  <c:v>83.944999999999993</c:v>
                </c:pt>
                <c:pt idx="14">
                  <c:v>82.909000000000006</c:v>
                </c:pt>
                <c:pt idx="15">
                  <c:v>83.563999999999993</c:v>
                </c:pt>
                <c:pt idx="16">
                  <c:v>83.4</c:v>
                </c:pt>
                <c:pt idx="17">
                  <c:v>83.545000000000002</c:v>
                </c:pt>
                <c:pt idx="18">
                  <c:v>82.891000000000005</c:v>
                </c:pt>
                <c:pt idx="19">
                  <c:v>83.126999999999995</c:v>
                </c:pt>
                <c:pt idx="20">
                  <c:v>83.781999999999996</c:v>
                </c:pt>
                <c:pt idx="21">
                  <c:v>83.855000000000004</c:v>
                </c:pt>
                <c:pt idx="22">
                  <c:v>84.418000000000006</c:v>
                </c:pt>
                <c:pt idx="23">
                  <c:v>85.491</c:v>
                </c:pt>
                <c:pt idx="24">
                  <c:v>85.018000000000001</c:v>
                </c:pt>
                <c:pt idx="25">
                  <c:v>83.364000000000004</c:v>
                </c:pt>
                <c:pt idx="26">
                  <c:v>84.835999999999999</c:v>
                </c:pt>
                <c:pt idx="27">
                  <c:v>83.236000000000004</c:v>
                </c:pt>
                <c:pt idx="28">
                  <c:v>84.182000000000002</c:v>
                </c:pt>
                <c:pt idx="29">
                  <c:v>83.254999999999995</c:v>
                </c:pt>
                <c:pt idx="30">
                  <c:v>83.963999999999999</c:v>
                </c:pt>
                <c:pt idx="31">
                  <c:v>83.090999999999994</c:v>
                </c:pt>
                <c:pt idx="32">
                  <c:v>83.963999999999999</c:v>
                </c:pt>
                <c:pt idx="33">
                  <c:v>84.527000000000001</c:v>
                </c:pt>
                <c:pt idx="34">
                  <c:v>85.036000000000001</c:v>
                </c:pt>
                <c:pt idx="35">
                  <c:v>84.981999999999999</c:v>
                </c:pt>
                <c:pt idx="36">
                  <c:v>85.709000000000003</c:v>
                </c:pt>
                <c:pt idx="37">
                  <c:v>84.763999999999996</c:v>
                </c:pt>
                <c:pt idx="38">
                  <c:v>85.218000000000004</c:v>
                </c:pt>
                <c:pt idx="39">
                  <c:v>85.981999999999999</c:v>
                </c:pt>
                <c:pt idx="40">
                  <c:v>85.963999999999999</c:v>
                </c:pt>
                <c:pt idx="41">
                  <c:v>86.326999999999998</c:v>
                </c:pt>
                <c:pt idx="42">
                  <c:v>87.563999999999993</c:v>
                </c:pt>
                <c:pt idx="43">
                  <c:v>87.290999999999997</c:v>
                </c:pt>
                <c:pt idx="44">
                  <c:v>87.763999999999996</c:v>
                </c:pt>
                <c:pt idx="45">
                  <c:v>88.673000000000002</c:v>
                </c:pt>
                <c:pt idx="46">
                  <c:v>88.164000000000001</c:v>
                </c:pt>
                <c:pt idx="47">
                  <c:v>89.418000000000006</c:v>
                </c:pt>
                <c:pt idx="48">
                  <c:v>90.673000000000002</c:v>
                </c:pt>
                <c:pt idx="49">
                  <c:v>90.635999999999996</c:v>
                </c:pt>
                <c:pt idx="50">
                  <c:v>92.126999999999995</c:v>
                </c:pt>
                <c:pt idx="51">
                  <c:v>95.581999999999994</c:v>
                </c:pt>
                <c:pt idx="52">
                  <c:v>95.491</c:v>
                </c:pt>
                <c:pt idx="53">
                  <c:v>99.272999999999996</c:v>
                </c:pt>
                <c:pt idx="54">
                  <c:v>103.4</c:v>
                </c:pt>
                <c:pt idx="55">
                  <c:v>106.145</c:v>
                </c:pt>
                <c:pt idx="56">
                  <c:v>112.491</c:v>
                </c:pt>
                <c:pt idx="57">
                  <c:v>120.58199999999999</c:v>
                </c:pt>
                <c:pt idx="58">
                  <c:v>129.6</c:v>
                </c:pt>
                <c:pt idx="59">
                  <c:v>140.23599999999999</c:v>
                </c:pt>
                <c:pt idx="60">
                  <c:v>150.345</c:v>
                </c:pt>
                <c:pt idx="61">
                  <c:v>160.291</c:v>
                </c:pt>
                <c:pt idx="62">
                  <c:v>169.76400000000001</c:v>
                </c:pt>
                <c:pt idx="63">
                  <c:v>177.16399999999999</c:v>
                </c:pt>
                <c:pt idx="64">
                  <c:v>182.85499999999999</c:v>
                </c:pt>
                <c:pt idx="65">
                  <c:v>185.14500000000001</c:v>
                </c:pt>
                <c:pt idx="66">
                  <c:v>186.78200000000001</c:v>
                </c:pt>
                <c:pt idx="67">
                  <c:v>182.727</c:v>
                </c:pt>
                <c:pt idx="68">
                  <c:v>176.43600000000001</c:v>
                </c:pt>
                <c:pt idx="69">
                  <c:v>162.54499999999999</c:v>
                </c:pt>
                <c:pt idx="70">
                  <c:v>137.05500000000001</c:v>
                </c:pt>
                <c:pt idx="71">
                  <c:v>102.782</c:v>
                </c:pt>
                <c:pt idx="72">
                  <c:v>88.509</c:v>
                </c:pt>
                <c:pt idx="73">
                  <c:v>86.835999999999999</c:v>
                </c:pt>
                <c:pt idx="74">
                  <c:v>87.326999999999998</c:v>
                </c:pt>
                <c:pt idx="75">
                  <c:v>88.344999999999999</c:v>
                </c:pt>
                <c:pt idx="76">
                  <c:v>90.108999999999995</c:v>
                </c:pt>
                <c:pt idx="77">
                  <c:v>91.673000000000002</c:v>
                </c:pt>
                <c:pt idx="78">
                  <c:v>96.055000000000007</c:v>
                </c:pt>
                <c:pt idx="79">
                  <c:v>101.2</c:v>
                </c:pt>
                <c:pt idx="80">
                  <c:v>105.509</c:v>
                </c:pt>
                <c:pt idx="81">
                  <c:v>113.218</c:v>
                </c:pt>
                <c:pt idx="82">
                  <c:v>122.036</c:v>
                </c:pt>
                <c:pt idx="83">
                  <c:v>130.018</c:v>
                </c:pt>
                <c:pt idx="84">
                  <c:v>136.23599999999999</c:v>
                </c:pt>
                <c:pt idx="85">
                  <c:v>141.6</c:v>
                </c:pt>
                <c:pt idx="86">
                  <c:v>145.23599999999999</c:v>
                </c:pt>
                <c:pt idx="87">
                  <c:v>143.87299999999999</c:v>
                </c:pt>
                <c:pt idx="88">
                  <c:v>141.76400000000001</c:v>
                </c:pt>
                <c:pt idx="89">
                  <c:v>131.76400000000001</c:v>
                </c:pt>
                <c:pt idx="90">
                  <c:v>113.636</c:v>
                </c:pt>
                <c:pt idx="91">
                  <c:v>89.691000000000003</c:v>
                </c:pt>
                <c:pt idx="92">
                  <c:v>81.018000000000001</c:v>
                </c:pt>
                <c:pt idx="93">
                  <c:v>79.635999999999996</c:v>
                </c:pt>
                <c:pt idx="94">
                  <c:v>77.2</c:v>
                </c:pt>
                <c:pt idx="95">
                  <c:v>77.254999999999995</c:v>
                </c:pt>
                <c:pt idx="96">
                  <c:v>77.108999999999995</c:v>
                </c:pt>
                <c:pt idx="97">
                  <c:v>77.599999999999994</c:v>
                </c:pt>
                <c:pt idx="98">
                  <c:v>76.326999999999998</c:v>
                </c:pt>
                <c:pt idx="99">
                  <c:v>77.072999999999993</c:v>
                </c:pt>
                <c:pt idx="100">
                  <c:v>76.090999999999994</c:v>
                </c:pt>
                <c:pt idx="101">
                  <c:v>77.344999999999999</c:v>
                </c:pt>
                <c:pt idx="102">
                  <c:v>76.454999999999998</c:v>
                </c:pt>
                <c:pt idx="103">
                  <c:v>76.691000000000003</c:v>
                </c:pt>
                <c:pt idx="104">
                  <c:v>77.018000000000001</c:v>
                </c:pt>
                <c:pt idx="105">
                  <c:v>77.090999999999994</c:v>
                </c:pt>
                <c:pt idx="106">
                  <c:v>77.326999999999998</c:v>
                </c:pt>
                <c:pt idx="107">
                  <c:v>76.8</c:v>
                </c:pt>
                <c:pt idx="108">
                  <c:v>75.563999999999993</c:v>
                </c:pt>
                <c:pt idx="109">
                  <c:v>74.944999999999993</c:v>
                </c:pt>
                <c:pt idx="110">
                  <c:v>74.182000000000002</c:v>
                </c:pt>
                <c:pt idx="111">
                  <c:v>75.290999999999997</c:v>
                </c:pt>
                <c:pt idx="112">
                  <c:v>74.891000000000005</c:v>
                </c:pt>
                <c:pt idx="113">
                  <c:v>74.873000000000005</c:v>
                </c:pt>
                <c:pt idx="114">
                  <c:v>74.8</c:v>
                </c:pt>
                <c:pt idx="115">
                  <c:v>74.108999999999995</c:v>
                </c:pt>
                <c:pt idx="116">
                  <c:v>74.673000000000002</c:v>
                </c:pt>
                <c:pt idx="117">
                  <c:v>74.290999999999997</c:v>
                </c:pt>
                <c:pt idx="118">
                  <c:v>74.763999999999996</c:v>
                </c:pt>
                <c:pt idx="119">
                  <c:v>74.436000000000007</c:v>
                </c:pt>
                <c:pt idx="120">
                  <c:v>74.909000000000006</c:v>
                </c:pt>
                <c:pt idx="121">
                  <c:v>76</c:v>
                </c:pt>
                <c:pt idx="122">
                  <c:v>75.599999999999994</c:v>
                </c:pt>
                <c:pt idx="123">
                  <c:v>75.290999999999997</c:v>
                </c:pt>
                <c:pt idx="124">
                  <c:v>75.364000000000004</c:v>
                </c:pt>
                <c:pt idx="125">
                  <c:v>75.036000000000001</c:v>
                </c:pt>
                <c:pt idx="126">
                  <c:v>74.581999999999994</c:v>
                </c:pt>
                <c:pt idx="127">
                  <c:v>73.691000000000003</c:v>
                </c:pt>
                <c:pt idx="128">
                  <c:v>72.509</c:v>
                </c:pt>
                <c:pt idx="129">
                  <c:v>71.673000000000002</c:v>
                </c:pt>
                <c:pt idx="130">
                  <c:v>71.855000000000004</c:v>
                </c:pt>
                <c:pt idx="131">
                  <c:v>71.472999999999999</c:v>
                </c:pt>
                <c:pt idx="132">
                  <c:v>72.090999999999994</c:v>
                </c:pt>
                <c:pt idx="133">
                  <c:v>72</c:v>
                </c:pt>
                <c:pt idx="134">
                  <c:v>72.254999999999995</c:v>
                </c:pt>
                <c:pt idx="135">
                  <c:v>71.817999999999998</c:v>
                </c:pt>
                <c:pt idx="136">
                  <c:v>71.308999999999997</c:v>
                </c:pt>
                <c:pt idx="137">
                  <c:v>72.126999999999995</c:v>
                </c:pt>
                <c:pt idx="138">
                  <c:v>70.8</c:v>
                </c:pt>
                <c:pt idx="139">
                  <c:v>70.617999999999995</c:v>
                </c:pt>
                <c:pt idx="140">
                  <c:v>72</c:v>
                </c:pt>
                <c:pt idx="141">
                  <c:v>72.072999999999993</c:v>
                </c:pt>
                <c:pt idx="142">
                  <c:v>70.635999999999996</c:v>
                </c:pt>
                <c:pt idx="143">
                  <c:v>73.691000000000003</c:v>
                </c:pt>
                <c:pt idx="144">
                  <c:v>74.072999999999993</c:v>
                </c:pt>
                <c:pt idx="145">
                  <c:v>71.509</c:v>
                </c:pt>
                <c:pt idx="146">
                  <c:v>72.891000000000005</c:v>
                </c:pt>
                <c:pt idx="147">
                  <c:v>73.164000000000001</c:v>
                </c:pt>
                <c:pt idx="148">
                  <c:v>72.727000000000004</c:v>
                </c:pt>
                <c:pt idx="149">
                  <c:v>72.873000000000005</c:v>
                </c:pt>
                <c:pt idx="150">
                  <c:v>73.108999999999995</c:v>
                </c:pt>
                <c:pt idx="151">
                  <c:v>73.472999999999999</c:v>
                </c:pt>
                <c:pt idx="152">
                  <c:v>73.364000000000004</c:v>
                </c:pt>
                <c:pt idx="153">
                  <c:v>73.981999999999999</c:v>
                </c:pt>
                <c:pt idx="154">
                  <c:v>71.963999999999999</c:v>
                </c:pt>
                <c:pt idx="155">
                  <c:v>71.491</c:v>
                </c:pt>
                <c:pt idx="156">
                  <c:v>72.617999999999995</c:v>
                </c:pt>
                <c:pt idx="157">
                  <c:v>70.344999999999999</c:v>
                </c:pt>
                <c:pt idx="158">
                  <c:v>71.236000000000004</c:v>
                </c:pt>
                <c:pt idx="159">
                  <c:v>72.290999999999997</c:v>
                </c:pt>
                <c:pt idx="160">
                  <c:v>70.817999999999998</c:v>
                </c:pt>
                <c:pt idx="161">
                  <c:v>71.727000000000004</c:v>
                </c:pt>
                <c:pt idx="162">
                  <c:v>70.635999999999996</c:v>
                </c:pt>
                <c:pt idx="163">
                  <c:v>69.8</c:v>
                </c:pt>
                <c:pt idx="164">
                  <c:v>70.126999999999995</c:v>
                </c:pt>
                <c:pt idx="165">
                  <c:v>70.599999999999994</c:v>
                </c:pt>
                <c:pt idx="166">
                  <c:v>70.2</c:v>
                </c:pt>
                <c:pt idx="167">
                  <c:v>70.290999999999997</c:v>
                </c:pt>
                <c:pt idx="168">
                  <c:v>70.781999999999996</c:v>
                </c:pt>
                <c:pt idx="169">
                  <c:v>71.509</c:v>
                </c:pt>
                <c:pt idx="170">
                  <c:v>72.2</c:v>
                </c:pt>
                <c:pt idx="171">
                  <c:v>71.835999999999999</c:v>
                </c:pt>
                <c:pt idx="172">
                  <c:v>71.218000000000004</c:v>
                </c:pt>
                <c:pt idx="173">
                  <c:v>71.8</c:v>
                </c:pt>
                <c:pt idx="174">
                  <c:v>72.472999999999999</c:v>
                </c:pt>
                <c:pt idx="175">
                  <c:v>71.290999999999997</c:v>
                </c:pt>
                <c:pt idx="176">
                  <c:v>72.126999999999995</c:v>
                </c:pt>
                <c:pt idx="177">
                  <c:v>72.436000000000007</c:v>
                </c:pt>
                <c:pt idx="178">
                  <c:v>72.018000000000001</c:v>
                </c:pt>
                <c:pt idx="179">
                  <c:v>71.655000000000001</c:v>
                </c:pt>
                <c:pt idx="180">
                  <c:v>72.545000000000002</c:v>
                </c:pt>
                <c:pt idx="181">
                  <c:v>71.599999999999994</c:v>
                </c:pt>
                <c:pt idx="182">
                  <c:v>71.944999999999993</c:v>
                </c:pt>
                <c:pt idx="183">
                  <c:v>71.927000000000007</c:v>
                </c:pt>
                <c:pt idx="184">
                  <c:v>72.617999999999995</c:v>
                </c:pt>
                <c:pt idx="185">
                  <c:v>72.218000000000004</c:v>
                </c:pt>
                <c:pt idx="186">
                  <c:v>72.308999999999997</c:v>
                </c:pt>
                <c:pt idx="187">
                  <c:v>72.308999999999997</c:v>
                </c:pt>
                <c:pt idx="188">
                  <c:v>74.545000000000002</c:v>
                </c:pt>
                <c:pt idx="189">
                  <c:v>72.617999999999995</c:v>
                </c:pt>
                <c:pt idx="190">
                  <c:v>72.599999999999994</c:v>
                </c:pt>
                <c:pt idx="191">
                  <c:v>74.763999999999996</c:v>
                </c:pt>
                <c:pt idx="192">
                  <c:v>72.182000000000002</c:v>
                </c:pt>
                <c:pt idx="193">
                  <c:v>73.8</c:v>
                </c:pt>
                <c:pt idx="194">
                  <c:v>72.382000000000005</c:v>
                </c:pt>
                <c:pt idx="195">
                  <c:v>72.2</c:v>
                </c:pt>
                <c:pt idx="196">
                  <c:v>73.108999999999995</c:v>
                </c:pt>
                <c:pt idx="197">
                  <c:v>73.254999999999995</c:v>
                </c:pt>
                <c:pt idx="198">
                  <c:v>73.308999999999997</c:v>
                </c:pt>
                <c:pt idx="199">
                  <c:v>72.635999999999996</c:v>
                </c:pt>
                <c:pt idx="200">
                  <c:v>73.144999999999996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B!$AG$22:$AG$222</c:f>
              <c:numCache>
                <c:formatCode>0.00</c:formatCode>
                <c:ptCount val="201"/>
                <c:pt idx="0">
                  <c:v>87.67678407483497</c:v>
                </c:pt>
                <c:pt idx="1">
                  <c:v>87.613282299328688</c:v>
                </c:pt>
                <c:pt idx="2">
                  <c:v>87.549771489649032</c:v>
                </c:pt>
                <c:pt idx="3">
                  <c:v>87.486250806870942</c:v>
                </c:pt>
                <c:pt idx="4">
                  <c:v>87.422719334332783</c:v>
                </c:pt>
                <c:pt idx="5">
                  <c:v>87.359176070455149</c:v>
                </c:pt>
                <c:pt idx="6">
                  <c:v>87.295619920899185</c:v>
                </c:pt>
                <c:pt idx="7">
                  <c:v>87.232049690004899</c:v>
                </c:pt>
                <c:pt idx="8">
                  <c:v>87.168464071443339</c:v>
                </c:pt>
                <c:pt idx="9">
                  <c:v>87.104861638011471</c:v>
                </c:pt>
                <c:pt idx="10">
                  <c:v>87.041240830492086</c:v>
                </c:pt>
                <c:pt idx="11">
                  <c:v>86.977599945493935</c:v>
                </c:pt>
                <c:pt idx="12">
                  <c:v>86.913937122179888</c:v>
                </c:pt>
                <c:pt idx="13">
                  <c:v>86.850250327783158</c:v>
                </c:pt>
                <c:pt idx="14">
                  <c:v>86.786537341802173</c:v>
                </c:pt>
                <c:pt idx="15">
                  <c:v>86.722795738756005</c:v>
                </c:pt>
                <c:pt idx="16">
                  <c:v>86.659022869371213</c:v>
                </c:pt>
                <c:pt idx="17">
                  <c:v>86.595215840060703</c:v>
                </c:pt>
                <c:pt idx="18">
                  <c:v>86.531371490542242</c:v>
                </c:pt>
                <c:pt idx="19">
                  <c:v>86.467486369432692</c:v>
                </c:pt>
                <c:pt idx="20">
                  <c:v>86.403556707639012</c:v>
                </c:pt>
                <c:pt idx="21">
                  <c:v>86.339578389353008</c:v>
                </c:pt>
                <c:pt idx="22">
                  <c:v>86.275546920440874</c:v>
                </c:pt>
                <c:pt idx="23">
                  <c:v>86.211457394001059</c:v>
                </c:pt>
                <c:pt idx="24">
                  <c:v>86.147304452846825</c:v>
                </c:pt>
                <c:pt idx="25">
                  <c:v>86.083082248650129</c:v>
                </c:pt>
                <c:pt idx="26">
                  <c:v>86.018784397463165</c:v>
                </c:pt>
                <c:pt idx="27">
                  <c:v>85.954403931315298</c:v>
                </c:pt>
                <c:pt idx="28">
                  <c:v>85.889933245565729</c:v>
                </c:pt>
                <c:pt idx="29">
                  <c:v>85.825364041698762</c:v>
                </c:pt>
                <c:pt idx="30">
                  <c:v>85.760687265339868</c:v>
                </c:pt>
                <c:pt idx="31">
                  <c:v>85.695893039692962</c:v>
                </c:pt>
                <c:pt idx="32">
                  <c:v>85.630970596203611</c:v>
                </c:pt>
                <c:pt idx="33">
                  <c:v>85.565908209877051</c:v>
                </c:pt>
                <c:pt idx="34">
                  <c:v>85.500693165210649</c:v>
                </c:pt>
                <c:pt idx="35">
                  <c:v>85.435311836433669</c:v>
                </c:pt>
                <c:pt idx="36">
                  <c:v>85.369750135784827</c:v>
                </c:pt>
                <c:pt idx="37">
                  <c:v>85.303995056505656</c:v>
                </c:pt>
                <c:pt idx="38">
                  <c:v>85.23803927719662</c:v>
                </c:pt>
                <c:pt idx="39">
                  <c:v>85.171893851019163</c:v>
                </c:pt>
                <c:pt idx="40">
                  <c:v>85.105621066348561</c:v>
                </c:pt>
                <c:pt idx="41">
                  <c:v>85.03941479583662</c:v>
                </c:pt>
                <c:pt idx="42">
                  <c:v>84.973786115680255</c:v>
                </c:pt>
                <c:pt idx="43">
                  <c:v>84.909968006057881</c:v>
                </c:pt>
                <c:pt idx="44">
                  <c:v>84.850746362467788</c:v>
                </c:pt>
                <c:pt idx="45">
                  <c:v>84.80206225809016</c:v>
                </c:pt>
                <c:pt idx="46">
                  <c:v>84.775900543868744</c:v>
                </c:pt>
                <c:pt idx="47">
                  <c:v>84.795129995312934</c:v>
                </c:pt>
                <c:pt idx="48">
                  <c:v>84.900973249229764</c:v>
                </c:pt>
                <c:pt idx="49">
                  <c:v>85.163469825860091</c:v>
                </c:pt>
                <c:pt idx="50">
                  <c:v>85.6944217886563</c:v>
                </c:pt>
                <c:pt idx="51">
                  <c:v>86.660714708831023</c:v>
                </c:pt>
                <c:pt idx="52">
                  <c:v>88.293672458969809</c:v>
                </c:pt>
                <c:pt idx="53">
                  <c:v>90.887776892256795</c:v>
                </c:pt>
                <c:pt idx="54">
                  <c:v>94.780766313411434</c:v>
                </c:pt>
                <c:pt idx="55">
                  <c:v>100.30830276125572</c:v>
                </c:pt>
                <c:pt idx="56">
                  <c:v>107.73134811511922</c:v>
                </c:pt>
                <c:pt idx="57">
                  <c:v>117.14329181240133</c:v>
                </c:pt>
                <c:pt idx="58">
                  <c:v>128.37496978601794</c:v>
                </c:pt>
                <c:pt idx="59">
                  <c:v>140.92513519656163</c:v>
                </c:pt>
                <c:pt idx="60">
                  <c:v>153.94670005314478</c:v>
                </c:pt>
                <c:pt idx="61">
                  <c:v>166.31120506358297</c:v>
                </c:pt>
                <c:pt idx="62">
                  <c:v>176.75505951599163</c:v>
                </c:pt>
                <c:pt idx="63">
                  <c:v>184.0856805231135</c:v>
                </c:pt>
                <c:pt idx="64">
                  <c:v>187.40250013791999</c:v>
                </c:pt>
                <c:pt idx="65">
                  <c:v>186.27657417388599</c:v>
                </c:pt>
                <c:pt idx="66">
                  <c:v>180.83935304842308</c:v>
                </c:pt>
                <c:pt idx="67">
                  <c:v>171.75526168016256</c:v>
                </c:pt>
                <c:pt idx="68">
                  <c:v>160.08603607056466</c:v>
                </c:pt>
                <c:pt idx="69">
                  <c:v>147.08523902988642</c:v>
                </c:pt>
                <c:pt idx="70">
                  <c:v>133.97829531656194</c:v>
                </c:pt>
                <c:pt idx="71">
                  <c:v>121.78196219466568</c:v>
                </c:pt>
                <c:pt idx="72">
                  <c:v>111.20015210805393</c:v>
                </c:pt>
                <c:pt idx="73">
                  <c:v>102.60863883383982</c:v>
                </c:pt>
                <c:pt idx="74">
                  <c:v>96.118423153972486</c:v>
                </c:pt>
                <c:pt idx="75">
                  <c:v>91.691719293933431</c:v>
                </c:pt>
                <c:pt idx="76">
                  <c:v>89.275390994786832</c:v>
                </c:pt>
                <c:pt idx="77">
                  <c:v>88.910716273449395</c:v>
                </c:pt>
                <c:pt idx="78">
                  <c:v>90.774625461975717</c:v>
                </c:pt>
                <c:pt idx="79">
                  <c:v>95.112851054327251</c:v>
                </c:pt>
                <c:pt idx="80">
                  <c:v>102.05272381557742</c:v>
                </c:pt>
                <c:pt idx="81">
                  <c:v>111.33944040178415</c:v>
                </c:pt>
                <c:pt idx="82">
                  <c:v>122.10802803620987</c:v>
                </c:pt>
                <c:pt idx="83">
                  <c:v>132.83966506358482</c:v>
                </c:pt>
                <c:pt idx="84">
                  <c:v>141.6072683978494</c:v>
                </c:pt>
                <c:pt idx="85">
                  <c:v>146.58380952714413</c:v>
                </c:pt>
                <c:pt idx="86">
                  <c:v>146.62899511654462</c:v>
                </c:pt>
                <c:pt idx="87">
                  <c:v>141.689386301638</c:v>
                </c:pt>
                <c:pt idx="88">
                  <c:v>132.81427656857653</c:v>
                </c:pt>
                <c:pt idx="89">
                  <c:v>121.77766192028912</c:v>
                </c:pt>
                <c:pt idx="90">
                  <c:v>110.4904182575565</c:v>
                </c:pt>
                <c:pt idx="91">
                  <c:v>100.46715435459453</c:v>
                </c:pt>
                <c:pt idx="92">
                  <c:v>92.543173011251142</c:v>
                </c:pt>
                <c:pt idx="93">
                  <c:v>86.882824103912426</c:v>
                </c:pt>
                <c:pt idx="94">
                  <c:v>83.185477973172055</c:v>
                </c:pt>
                <c:pt idx="95">
                  <c:v>80.945966998141145</c:v>
                </c:pt>
                <c:pt idx="96">
                  <c:v>79.659647814409524</c:v>
                </c:pt>
                <c:pt idx="97">
                  <c:v>78.930332572743353</c:v>
                </c:pt>
                <c:pt idx="98">
                  <c:v>78.494769641353898</c:v>
                </c:pt>
                <c:pt idx="99">
                  <c:v>78.200228343724461</c:v>
                </c:pt>
                <c:pt idx="100">
                  <c:v>77.968124893876222</c:v>
                </c:pt>
                <c:pt idx="101">
                  <c:v>77.762344573033005</c:v>
                </c:pt>
                <c:pt idx="102">
                  <c:v>77.56808495229653</c:v>
                </c:pt>
                <c:pt idx="103">
                  <c:v>77.380041951045868</c:v>
                </c:pt>
                <c:pt idx="104">
                  <c:v>77.196691955615293</c:v>
                </c:pt>
                <c:pt idx="105">
                  <c:v>77.017846603327598</c:v>
                </c:pt>
                <c:pt idx="106">
                  <c:v>76.843717563184953</c:v>
                </c:pt>
                <c:pt idx="107">
                  <c:v>76.674593796884096</c:v>
                </c:pt>
                <c:pt idx="108">
                  <c:v>76.510740518270552</c:v>
                </c:pt>
                <c:pt idx="109">
                  <c:v>76.352370849159655</c:v>
                </c:pt>
                <c:pt idx="110">
                  <c:v>76.199639668158298</c:v>
                </c:pt>
                <c:pt idx="111">
                  <c:v>76.052644221129228</c:v>
                </c:pt>
                <c:pt idx="112">
                  <c:v>75.911427123794169</c:v>
                </c:pt>
                <c:pt idx="113">
                  <c:v>75.775980504338648</c:v>
                </c:pt>
                <c:pt idx="114">
                  <c:v>75.646250827200532</c:v>
                </c:pt>
                <c:pt idx="115">
                  <c:v>75.522144130322133</c:v>
                </c:pt>
                <c:pt idx="116">
                  <c:v>75.40353146357387</c:v>
                </c:pt>
                <c:pt idx="117">
                  <c:v>75.290254347297861</c:v>
                </c:pt>
                <c:pt idx="118">
                  <c:v>75.182130099322904</c:v>
                </c:pt>
                <c:pt idx="119">
                  <c:v>75.078956908911636</c:v>
                </c:pt>
                <c:pt idx="120">
                  <c:v>74.980518565793787</c:v>
                </c:pt>
                <c:pt idx="121">
                  <c:v>74.886588780314156</c:v>
                </c:pt>
                <c:pt idx="122">
                  <c:v>74.796935055724376</c:v>
                </c:pt>
                <c:pt idx="123">
                  <c:v>74.711322095137632</c:v>
                </c:pt>
                <c:pt idx="124">
                  <c:v>74.62951474336964</c:v>
                </c:pt>
                <c:pt idx="125">
                  <c:v>74.551280477826538</c:v>
                </c:pt>
                <c:pt idx="126">
                  <c:v>74.476391473000177</c:v>
                </c:pt>
                <c:pt idx="127">
                  <c:v>74.404626270360254</c:v>
                </c:pt>
                <c:pt idx="128">
                  <c:v>74.335771089935008</c:v>
                </c:pt>
                <c:pt idx="129">
                  <c:v>74.269620822118824</c:v>
                </c:pt>
                <c:pt idx="130">
                  <c:v>74.205979738695845</c:v>
                </c:pt>
                <c:pt idx="131">
                  <c:v>74.144661961150646</c:v>
                </c:pt>
                <c:pt idx="132">
                  <c:v>74.085491722428131</c:v>
                </c:pt>
                <c:pt idx="133">
                  <c:v>74.028303455725478</c:v>
                </c:pt>
                <c:pt idx="134">
                  <c:v>73.972941740915161</c:v>
                </c:pt>
                <c:pt idx="135">
                  <c:v>73.919261136017738</c:v>
                </c:pt>
                <c:pt idx="136">
                  <c:v>73.867125917929812</c:v>
                </c:pt>
                <c:pt idx="137">
                  <c:v>73.816409753481238</c:v>
                </c:pt>
                <c:pt idx="138">
                  <c:v>73.76699531893216</c:v>
                </c:pt>
                <c:pt idx="139">
                  <c:v>73.718773883274736</c:v>
                </c:pt>
                <c:pt idx="140">
                  <c:v>73.671644868208887</c:v>
                </c:pt>
                <c:pt idx="141">
                  <c:v>73.625515395428152</c:v>
                </c:pt>
                <c:pt idx="142">
                  <c:v>73.580299829879934</c:v>
                </c:pt>
                <c:pt idx="143">
                  <c:v>73.535919325945983</c:v>
                </c:pt>
                <c:pt idx="144">
                  <c:v>73.492301382006929</c:v>
                </c:pt>
                <c:pt idx="145">
                  <c:v>73.449379407592033</c:v>
                </c:pt>
                <c:pt idx="146">
                  <c:v>73.4070923062487</c:v>
                </c:pt>
                <c:pt idx="147">
                  <c:v>73.365384076376444</c:v>
                </c:pt>
                <c:pt idx="148">
                  <c:v>73.324203431534443</c:v>
                </c:pt>
                <c:pt idx="149">
                  <c:v>73.283503441130719</c:v>
                </c:pt>
                <c:pt idx="150">
                  <c:v>73.243241191916894</c:v>
                </c:pt>
                <c:pt idx="151">
                  <c:v>73.203377470325975</c:v>
                </c:pt>
                <c:pt idx="152">
                  <c:v>73.163876465389265</c:v>
                </c:pt>
                <c:pt idx="153">
                  <c:v>73.124705491737672</c:v>
                </c:pt>
                <c:pt idx="154">
                  <c:v>73.085834732018142</c:v>
                </c:pt>
                <c:pt idx="155">
                  <c:v>73.047236997933538</c:v>
                </c:pt>
                <c:pt idx="156">
                  <c:v>73.008887509027446</c:v>
                </c:pt>
                <c:pt idx="157">
                  <c:v>72.970763688283157</c:v>
                </c:pt>
                <c:pt idx="158">
                  <c:v>72.93284497357844</c:v>
                </c:pt>
                <c:pt idx="159">
                  <c:v>72.89511264402995</c:v>
                </c:pt>
                <c:pt idx="160">
                  <c:v>72.857549660270067</c:v>
                </c:pt>
                <c:pt idx="161">
                  <c:v>72.820140517718855</c:v>
                </c:pt>
                <c:pt idx="162">
                  <c:v>72.782871111943535</c:v>
                </c:pt>
                <c:pt idx="163">
                  <c:v>72.745728615233517</c:v>
                </c:pt>
                <c:pt idx="164">
                  <c:v>72.708701363559484</c:v>
                </c:pt>
                <c:pt idx="165">
                  <c:v>72.671778753127526</c:v>
                </c:pt>
                <c:pt idx="166">
                  <c:v>72.634951145785138</c:v>
                </c:pt>
                <c:pt idx="167">
                  <c:v>72.598209782579303</c:v>
                </c:pt>
                <c:pt idx="168">
                  <c:v>72.561546704813168</c:v>
                </c:pt>
                <c:pt idx="169">
                  <c:v>72.52495468199109</c:v>
                </c:pt>
                <c:pt idx="170">
                  <c:v>72.488427146084163</c:v>
                </c:pt>
                <c:pt idx="171">
                  <c:v>72.451958131589961</c:v>
                </c:pt>
                <c:pt idx="172">
                  <c:v>72.415542220898516</c:v>
                </c:pt>
                <c:pt idx="173">
                  <c:v>72.379174494514572</c:v>
                </c:pt>
                <c:pt idx="174">
                  <c:v>72.342850485719765</c:v>
                </c:pt>
                <c:pt idx="175">
                  <c:v>72.306566139292499</c:v>
                </c:pt>
                <c:pt idx="176">
                  <c:v>72.270317773933513</c:v>
                </c:pt>
                <c:pt idx="177">
                  <c:v>72.234102048073311</c:v>
                </c:pt>
                <c:pt idx="178">
                  <c:v>72.197915928765269</c:v>
                </c:pt>
                <c:pt idx="179">
                  <c:v>72.161756663392225</c:v>
                </c:pt>
                <c:pt idx="180">
                  <c:v>72.125621753937367</c:v>
                </c:pt>
                <c:pt idx="181">
                  <c:v>72.089508933591787</c:v>
                </c:pt>
                <c:pt idx="182">
                  <c:v>72.053416145490004</c:v>
                </c:pt>
                <c:pt idx="183">
                  <c:v>72.017341523383394</c:v>
                </c:pt>
                <c:pt idx="184">
                  <c:v>71.981283374077236</c:v>
                </c:pt>
                <c:pt idx="185">
                  <c:v>71.94524016147291</c:v>
                </c:pt>
                <c:pt idx="186">
                  <c:v>71.909210492070372</c:v>
                </c:pt>
                <c:pt idx="187">
                  <c:v>71.873193101798947</c:v>
                </c:pt>
                <c:pt idx="188">
                  <c:v>71.837186844055836</c:v>
                </c:pt>
                <c:pt idx="189">
                  <c:v>71.801190678843199</c:v>
                </c:pt>
                <c:pt idx="190">
                  <c:v>71.765203662903346</c:v>
                </c:pt>
                <c:pt idx="191">
                  <c:v>71.729224940761512</c:v>
                </c:pt>
                <c:pt idx="192">
                  <c:v>71.693253736593363</c:v>
                </c:pt>
                <c:pt idx="193">
                  <c:v>71.657289346841765</c:v>
                </c:pt>
                <c:pt idx="194">
                  <c:v>71.621331133514403</c:v>
                </c:pt>
                <c:pt idx="195">
                  <c:v>71.585378518099944</c:v>
                </c:pt>
                <c:pt idx="196">
                  <c:v>71.549430976046011</c:v>
                </c:pt>
                <c:pt idx="197">
                  <c:v>71.513488031747173</c:v>
                </c:pt>
                <c:pt idx="198">
                  <c:v>71.477549253996642</c:v>
                </c:pt>
                <c:pt idx="199">
                  <c:v>71.441614251858496</c:v>
                </c:pt>
                <c:pt idx="200">
                  <c:v>71.405682670922204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B!$BM$22:$BM$222</c:f>
              <c:numCache>
                <c:formatCode>General</c:formatCode>
                <c:ptCount val="201"/>
                <c:pt idx="0">
                  <c:v>87.67678407483497</c:v>
                </c:pt>
                <c:pt idx="1">
                  <c:v>87.613282299328688</c:v>
                </c:pt>
                <c:pt idx="2">
                  <c:v>87.549771489649032</c:v>
                </c:pt>
                <c:pt idx="3">
                  <c:v>87.486250806870942</c:v>
                </c:pt>
                <c:pt idx="4">
                  <c:v>87.422719334332783</c:v>
                </c:pt>
                <c:pt idx="5">
                  <c:v>87.359176070455149</c:v>
                </c:pt>
                <c:pt idx="6">
                  <c:v>87.295619920899185</c:v>
                </c:pt>
                <c:pt idx="7">
                  <c:v>87.232049690004899</c:v>
                </c:pt>
                <c:pt idx="8">
                  <c:v>87.168464071443339</c:v>
                </c:pt>
                <c:pt idx="9">
                  <c:v>87.104861638011471</c:v>
                </c:pt>
                <c:pt idx="10">
                  <c:v>87.041240830492086</c:v>
                </c:pt>
                <c:pt idx="11">
                  <c:v>86.977599945493935</c:v>
                </c:pt>
                <c:pt idx="12">
                  <c:v>86.913937122179888</c:v>
                </c:pt>
                <c:pt idx="13">
                  <c:v>86.850250327783158</c:v>
                </c:pt>
                <c:pt idx="14">
                  <c:v>86.786537341802173</c:v>
                </c:pt>
                <c:pt idx="15">
                  <c:v>86.722795738756005</c:v>
                </c:pt>
                <c:pt idx="16">
                  <c:v>86.659022869371213</c:v>
                </c:pt>
                <c:pt idx="17">
                  <c:v>86.595215840060703</c:v>
                </c:pt>
                <c:pt idx="18">
                  <c:v>86.531371490542242</c:v>
                </c:pt>
                <c:pt idx="19">
                  <c:v>86.467486369432692</c:v>
                </c:pt>
                <c:pt idx="20">
                  <c:v>86.403556707639012</c:v>
                </c:pt>
                <c:pt idx="21">
                  <c:v>86.339578389353008</c:v>
                </c:pt>
                <c:pt idx="22">
                  <c:v>86.275546920440874</c:v>
                </c:pt>
                <c:pt idx="23">
                  <c:v>86.211457394001044</c:v>
                </c:pt>
                <c:pt idx="24">
                  <c:v>86.147304452846768</c:v>
                </c:pt>
                <c:pt idx="25">
                  <c:v>86.083082248649788</c:v>
                </c:pt>
                <c:pt idx="26">
                  <c:v>86.018784397461346</c:v>
                </c:pt>
                <c:pt idx="27">
                  <c:v>85.95440393130599</c:v>
                </c:pt>
                <c:pt idx="28">
                  <c:v>85.889933245520041</c:v>
                </c:pt>
                <c:pt idx="29">
                  <c:v>85.825364041484022</c:v>
                </c:pt>
                <c:pt idx="30">
                  <c:v>85.76068726437336</c:v>
                </c:pt>
                <c:pt idx="31">
                  <c:v>85.695893035526993</c:v>
                </c:pt>
                <c:pt idx="32">
                  <c:v>85.630970579007368</c:v>
                </c:pt>
                <c:pt idx="33">
                  <c:v>85.565908141900209</c:v>
                </c:pt>
                <c:pt idx="34">
                  <c:v>85.500692907875759</c:v>
                </c:pt>
                <c:pt idx="35">
                  <c:v>85.43531090350919</c:v>
                </c:pt>
                <c:pt idx="36">
                  <c:v>85.36974689683322</c:v>
                </c:pt>
                <c:pt idx="37">
                  <c:v>85.303984287574892</c:v>
                </c:pt>
                <c:pt idx="38">
                  <c:v>85.238004988509161</c:v>
                </c:pt>
                <c:pt idx="39">
                  <c:v>85.171789297347431</c:v>
                </c:pt>
                <c:pt idx="40">
                  <c:v>85.105315758570526</c:v>
                </c:pt>
                <c:pt idx="41">
                  <c:v>85.038561014612867</c:v>
                </c:pt>
                <c:pt idx="42">
                  <c:v>84.971499645813253</c:v>
                </c:pt>
                <c:pt idx="43">
                  <c:v>84.904103998566299</c:v>
                </c:pt>
                <c:pt idx="44">
                  <c:v>84.836344001143445</c:v>
                </c:pt>
                <c:pt idx="45">
                  <c:v>84.768186966704818</c:v>
                </c:pt>
                <c:pt idx="46">
                  <c:v>84.699597383099047</c:v>
                </c:pt>
                <c:pt idx="47">
                  <c:v>84.630536689149977</c:v>
                </c:pt>
                <c:pt idx="48">
                  <c:v>84.560963037266319</c:v>
                </c:pt>
                <c:pt idx="49">
                  <c:v>84.490831042384741</c:v>
                </c:pt>
                <c:pt idx="50">
                  <c:v>84.420091517480927</c:v>
                </c:pt>
                <c:pt idx="51">
                  <c:v>84.348691196160715</c:v>
                </c:pt>
                <c:pt idx="52">
                  <c:v>84.276572443189238</c:v>
                </c:pt>
                <c:pt idx="53">
                  <c:v>84.203672954236126</c:v>
                </c:pt>
                <c:pt idx="54">
                  <c:v>84.129925446624583</c:v>
                </c:pt>
                <c:pt idx="55">
                  <c:v>84.055257343483845</c:v>
                </c:pt>
                <c:pt idx="56">
                  <c:v>83.979590454430706</c:v>
                </c:pt>
                <c:pt idx="57">
                  <c:v>83.902840656762777</c:v>
                </c:pt>
                <c:pt idx="58">
                  <c:v>83.8249175821487</c:v>
                </c:pt>
                <c:pt idx="59">
                  <c:v>83.745724314959489</c:v>
                </c:pt>
                <c:pt idx="60">
                  <c:v>83.665157109719402</c:v>
                </c:pt>
                <c:pt idx="61">
                  <c:v>83.583105136667598</c:v>
                </c:pt>
                <c:pt idx="62">
                  <c:v>83.499450266124398</c:v>
                </c:pt>
                <c:pt idx="63">
                  <c:v>83.414066904244862</c:v>
                </c:pt>
                <c:pt idx="64">
                  <c:v>83.326821894809015</c:v>
                </c:pt>
                <c:pt idx="65">
                  <c:v>83.237574503921664</c:v>
                </c:pt>
                <c:pt idx="66">
                  <c:v>83.146176506835957</c:v>
                </c:pt>
                <c:pt idx="67">
                  <c:v>83.052472398519157</c:v>
                </c:pt>
                <c:pt idx="68">
                  <c:v>82.956299751960827</c:v>
                </c:pt>
                <c:pt idx="69">
                  <c:v>82.857489750472553</c:v>
                </c:pt>
                <c:pt idx="70">
                  <c:v>82.755867922196614</c:v>
                </c:pt>
                <c:pt idx="71">
                  <c:v>82.651255106539224</c:v>
                </c:pt>
                <c:pt idx="72">
                  <c:v>82.543468683043926</c:v>
                </c:pt>
                <c:pt idx="73">
                  <c:v>82.432324093047171</c:v>
                </c:pt>
                <c:pt idx="74">
                  <c:v>82.317636682992514</c:v>
                </c:pt>
                <c:pt idx="75">
                  <c:v>82.199223895172423</c:v>
                </c:pt>
                <c:pt idx="76">
                  <c:v>82.076907826542779</c:v>
                </c:pt>
                <c:pt idx="77">
                  <c:v>81.950518168740189</c:v>
                </c:pt>
                <c:pt idx="78">
                  <c:v>81.819895532185342</c:v>
                </c:pt>
                <c:pt idx="79">
                  <c:v>81.684895143904853</c:v>
                </c:pt>
                <c:pt idx="80">
                  <c:v>81.545390892304056</c:v>
                </c:pt>
                <c:pt idx="81">
                  <c:v>81.401279672614578</c:v>
                </c:pt>
                <c:pt idx="82">
                  <c:v>81.252485964413154</c:v>
                </c:pt>
                <c:pt idx="83">
                  <c:v>81.098966548071843</c:v>
                </c:pt>
                <c:pt idx="84">
                  <c:v>80.940715241231658</c:v>
                </c:pt>
                <c:pt idx="85">
                  <c:v>80.777767510779853</c:v>
                </c:pt>
                <c:pt idx="86">
                  <c:v>80.61020479213974</c:v>
                </c:pt>
                <c:pt idx="87">
                  <c:v>80.438158328092129</c:v>
                </c:pt>
                <c:pt idx="88">
                  <c:v>80.261812326217139</c:v>
                </c:pt>
                <c:pt idx="89">
                  <c:v>80.081406229810568</c:v>
                </c:pt>
                <c:pt idx="90">
                  <c:v>79.897235904045687</c:v>
                </c:pt>
                <c:pt idx="91">
                  <c:v>79.709653558996678</c:v>
                </c:pt>
                <c:pt idx="92">
                  <c:v>79.519066264899351</c:v>
                </c:pt>
                <c:pt idx="93">
                  <c:v>79.325932962608277</c:v>
                </c:pt>
                <c:pt idx="94">
                  <c:v>79.130759932215625</c:v>
                </c:pt>
                <c:pt idx="95">
                  <c:v>78.934094752437687</c:v>
                </c:pt>
                <c:pt idx="96">
                  <c:v>78.736518858524107</c:v>
                </c:pt>
                <c:pt idx="97">
                  <c:v>78.538638881920548</c:v>
                </c:pt>
                <c:pt idx="98">
                  <c:v>78.341077024909026</c:v>
                </c:pt>
                <c:pt idx="99">
                  <c:v>78.144460782123673</c:v>
                </c:pt>
                <c:pt idx="100">
                  <c:v>77.949412362981207</c:v>
                </c:pt>
                <c:pt idx="101">
                  <c:v>77.756538190722182</c:v>
                </c:pt>
                <c:pt idx="102">
                  <c:v>77.566418852744448</c:v>
                </c:pt>
                <c:pt idx="103">
                  <c:v>77.379599853107351</c:v>
                </c:pt>
                <c:pt idx="104">
                  <c:v>77.196583473472685</c:v>
                </c:pt>
                <c:pt idx="105">
                  <c:v>77.017821987171288</c:v>
                </c:pt>
                <c:pt idx="106">
                  <c:v>76.843712397779115</c:v>
                </c:pt>
                <c:pt idx="107">
                  <c:v>76.674592794553746</c:v>
                </c:pt>
                <c:pt idx="108">
                  <c:v>76.51074033840851</c:v>
                </c:pt>
                <c:pt idx="109">
                  <c:v>76.352370819313364</c:v>
                </c:pt>
                <c:pt idx="110">
                  <c:v>76.199639663578324</c:v>
                </c:pt>
                <c:pt idx="111">
                  <c:v>76.052644220479309</c:v>
                </c:pt>
                <c:pt idx="112">
                  <c:v>75.91142712370889</c:v>
                </c:pt>
                <c:pt idx="113">
                  <c:v>75.775980504328302</c:v>
                </c:pt>
                <c:pt idx="114">
                  <c:v>75.646250827199367</c:v>
                </c:pt>
                <c:pt idx="115">
                  <c:v>75.522144130322019</c:v>
                </c:pt>
                <c:pt idx="116">
                  <c:v>75.403531463573856</c:v>
                </c:pt>
                <c:pt idx="117">
                  <c:v>75.290254347297861</c:v>
                </c:pt>
                <c:pt idx="118">
                  <c:v>75.182130099322904</c:v>
                </c:pt>
                <c:pt idx="119">
                  <c:v>75.078956908911636</c:v>
                </c:pt>
                <c:pt idx="120">
                  <c:v>74.980518565793787</c:v>
                </c:pt>
                <c:pt idx="121">
                  <c:v>74.886588780314156</c:v>
                </c:pt>
                <c:pt idx="122">
                  <c:v>74.796935055724376</c:v>
                </c:pt>
                <c:pt idx="123">
                  <c:v>74.711322095137632</c:v>
                </c:pt>
                <c:pt idx="124">
                  <c:v>74.62951474336964</c:v>
                </c:pt>
                <c:pt idx="125">
                  <c:v>74.551280477826538</c:v>
                </c:pt>
                <c:pt idx="126">
                  <c:v>74.476391473000177</c:v>
                </c:pt>
                <c:pt idx="127">
                  <c:v>74.404626270360254</c:v>
                </c:pt>
                <c:pt idx="128">
                  <c:v>74.335771089935008</c:v>
                </c:pt>
                <c:pt idx="129">
                  <c:v>74.269620822118824</c:v>
                </c:pt>
                <c:pt idx="130">
                  <c:v>74.205979738695845</c:v>
                </c:pt>
                <c:pt idx="131">
                  <c:v>74.144661961150646</c:v>
                </c:pt>
                <c:pt idx="132">
                  <c:v>74.085491722428131</c:v>
                </c:pt>
                <c:pt idx="133">
                  <c:v>74.028303455725478</c:v>
                </c:pt>
                <c:pt idx="134">
                  <c:v>73.972941740915161</c:v>
                </c:pt>
                <c:pt idx="135">
                  <c:v>73.919261136017738</c:v>
                </c:pt>
                <c:pt idx="136">
                  <c:v>73.867125917929812</c:v>
                </c:pt>
                <c:pt idx="137">
                  <c:v>73.816409753481238</c:v>
                </c:pt>
                <c:pt idx="138">
                  <c:v>73.76699531893216</c:v>
                </c:pt>
                <c:pt idx="139">
                  <c:v>73.718773883274736</c:v>
                </c:pt>
                <c:pt idx="140">
                  <c:v>73.671644868208887</c:v>
                </c:pt>
                <c:pt idx="141">
                  <c:v>73.625515395428152</c:v>
                </c:pt>
                <c:pt idx="142">
                  <c:v>73.580299829879934</c:v>
                </c:pt>
                <c:pt idx="143">
                  <c:v>73.535919325945983</c:v>
                </c:pt>
                <c:pt idx="144">
                  <c:v>73.492301382006929</c:v>
                </c:pt>
                <c:pt idx="145">
                  <c:v>73.449379407592033</c:v>
                </c:pt>
                <c:pt idx="146">
                  <c:v>73.4070923062487</c:v>
                </c:pt>
                <c:pt idx="147">
                  <c:v>73.365384076376444</c:v>
                </c:pt>
                <c:pt idx="148">
                  <c:v>73.324203431534443</c:v>
                </c:pt>
                <c:pt idx="149">
                  <c:v>73.283503441130719</c:v>
                </c:pt>
                <c:pt idx="150">
                  <c:v>73.243241191916894</c:v>
                </c:pt>
                <c:pt idx="151">
                  <c:v>73.203377470325975</c:v>
                </c:pt>
                <c:pt idx="152">
                  <c:v>73.163876465389265</c:v>
                </c:pt>
                <c:pt idx="153">
                  <c:v>73.124705491737672</c:v>
                </c:pt>
                <c:pt idx="154">
                  <c:v>73.085834732018142</c:v>
                </c:pt>
                <c:pt idx="155">
                  <c:v>73.047236997933538</c:v>
                </c:pt>
                <c:pt idx="156">
                  <c:v>73.008887509027446</c:v>
                </c:pt>
                <c:pt idx="157">
                  <c:v>72.970763688283157</c:v>
                </c:pt>
                <c:pt idx="158">
                  <c:v>72.93284497357844</c:v>
                </c:pt>
                <c:pt idx="159">
                  <c:v>72.89511264402995</c:v>
                </c:pt>
                <c:pt idx="160">
                  <c:v>72.857549660270067</c:v>
                </c:pt>
                <c:pt idx="161">
                  <c:v>72.820140517718855</c:v>
                </c:pt>
                <c:pt idx="162">
                  <c:v>72.782871111943535</c:v>
                </c:pt>
                <c:pt idx="163">
                  <c:v>72.745728615233517</c:v>
                </c:pt>
                <c:pt idx="164">
                  <c:v>72.708701363559484</c:v>
                </c:pt>
                <c:pt idx="165">
                  <c:v>72.671778753127526</c:v>
                </c:pt>
                <c:pt idx="166">
                  <c:v>72.634951145785138</c:v>
                </c:pt>
                <c:pt idx="167">
                  <c:v>72.598209782579303</c:v>
                </c:pt>
                <c:pt idx="168">
                  <c:v>72.561546704813168</c:v>
                </c:pt>
                <c:pt idx="169">
                  <c:v>72.52495468199109</c:v>
                </c:pt>
                <c:pt idx="170">
                  <c:v>72.488427146084163</c:v>
                </c:pt>
                <c:pt idx="171">
                  <c:v>72.451958131589961</c:v>
                </c:pt>
                <c:pt idx="172">
                  <c:v>72.415542220898516</c:v>
                </c:pt>
                <c:pt idx="173">
                  <c:v>72.379174494514572</c:v>
                </c:pt>
                <c:pt idx="174">
                  <c:v>72.342850485719765</c:v>
                </c:pt>
                <c:pt idx="175">
                  <c:v>72.306566139292499</c:v>
                </c:pt>
                <c:pt idx="176">
                  <c:v>72.270317773933513</c:v>
                </c:pt>
                <c:pt idx="177">
                  <c:v>72.234102048073311</c:v>
                </c:pt>
                <c:pt idx="178">
                  <c:v>72.197915928765269</c:v>
                </c:pt>
                <c:pt idx="179">
                  <c:v>72.161756663392225</c:v>
                </c:pt>
                <c:pt idx="180">
                  <c:v>72.125621753937367</c:v>
                </c:pt>
                <c:pt idx="181">
                  <c:v>72.089508933591787</c:v>
                </c:pt>
                <c:pt idx="182">
                  <c:v>72.053416145490004</c:v>
                </c:pt>
                <c:pt idx="183">
                  <c:v>72.017341523383394</c:v>
                </c:pt>
                <c:pt idx="184">
                  <c:v>71.981283374077236</c:v>
                </c:pt>
                <c:pt idx="185">
                  <c:v>71.94524016147291</c:v>
                </c:pt>
                <c:pt idx="186">
                  <c:v>71.909210492070372</c:v>
                </c:pt>
                <c:pt idx="187">
                  <c:v>71.873193101798947</c:v>
                </c:pt>
                <c:pt idx="188">
                  <c:v>71.837186844055836</c:v>
                </c:pt>
                <c:pt idx="189">
                  <c:v>71.801190678843199</c:v>
                </c:pt>
                <c:pt idx="190">
                  <c:v>71.765203662903346</c:v>
                </c:pt>
                <c:pt idx="191">
                  <c:v>71.729224940761512</c:v>
                </c:pt>
                <c:pt idx="192">
                  <c:v>71.693253736593363</c:v>
                </c:pt>
                <c:pt idx="193">
                  <c:v>71.657289346841765</c:v>
                </c:pt>
                <c:pt idx="194">
                  <c:v>71.621331133514403</c:v>
                </c:pt>
                <c:pt idx="195">
                  <c:v>71.585378518099944</c:v>
                </c:pt>
                <c:pt idx="196">
                  <c:v>71.549430976046011</c:v>
                </c:pt>
                <c:pt idx="197">
                  <c:v>71.513488031747173</c:v>
                </c:pt>
                <c:pt idx="198">
                  <c:v>71.477549253996642</c:v>
                </c:pt>
                <c:pt idx="199">
                  <c:v>71.441614251858496</c:v>
                </c:pt>
                <c:pt idx="200">
                  <c:v>71.405682670922204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956456"/>
        <c:axId val="292956848"/>
      </c:scatterChart>
      <c:valAx>
        <c:axId val="292956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2956848"/>
        <c:crosses val="autoZero"/>
        <c:crossBetween val="midCat"/>
      </c:valAx>
      <c:valAx>
        <c:axId val="292956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2956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B!$Q$21</c:f>
          <c:strCache>
            <c:ptCount val="1"/>
            <c:pt idx="0">
              <c:v>11.46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B!$Q$22:$Q$222</c:f>
              <c:numCache>
                <c:formatCode>General</c:formatCode>
                <c:ptCount val="201"/>
                <c:pt idx="0">
                  <c:v>81.909000000000006</c:v>
                </c:pt>
                <c:pt idx="1">
                  <c:v>81.382000000000005</c:v>
                </c:pt>
                <c:pt idx="2">
                  <c:v>81.036000000000001</c:v>
                </c:pt>
                <c:pt idx="3">
                  <c:v>81.944999999999993</c:v>
                </c:pt>
                <c:pt idx="4">
                  <c:v>81.927000000000007</c:v>
                </c:pt>
                <c:pt idx="5">
                  <c:v>82.817999999999998</c:v>
                </c:pt>
                <c:pt idx="6">
                  <c:v>81.418000000000006</c:v>
                </c:pt>
                <c:pt idx="7">
                  <c:v>81.164000000000001</c:v>
                </c:pt>
                <c:pt idx="8">
                  <c:v>82.126999999999995</c:v>
                </c:pt>
                <c:pt idx="9">
                  <c:v>81.981999999999999</c:v>
                </c:pt>
                <c:pt idx="10">
                  <c:v>81.817999999999998</c:v>
                </c:pt>
                <c:pt idx="11">
                  <c:v>80.344999999999999</c:v>
                </c:pt>
                <c:pt idx="12">
                  <c:v>81.891000000000005</c:v>
                </c:pt>
                <c:pt idx="13">
                  <c:v>81.308999999999997</c:v>
                </c:pt>
                <c:pt idx="14">
                  <c:v>81.545000000000002</c:v>
                </c:pt>
                <c:pt idx="15">
                  <c:v>81.290999999999997</c:v>
                </c:pt>
                <c:pt idx="16">
                  <c:v>83.036000000000001</c:v>
                </c:pt>
                <c:pt idx="17">
                  <c:v>81.308999999999997</c:v>
                </c:pt>
                <c:pt idx="18">
                  <c:v>80.981999999999999</c:v>
                </c:pt>
                <c:pt idx="19">
                  <c:v>82.272999999999996</c:v>
                </c:pt>
                <c:pt idx="20">
                  <c:v>81.655000000000001</c:v>
                </c:pt>
                <c:pt idx="21">
                  <c:v>81.182000000000002</c:v>
                </c:pt>
                <c:pt idx="22">
                  <c:v>82.018000000000001</c:v>
                </c:pt>
                <c:pt idx="23">
                  <c:v>82.326999999999998</c:v>
                </c:pt>
                <c:pt idx="24">
                  <c:v>81.873000000000005</c:v>
                </c:pt>
                <c:pt idx="25">
                  <c:v>82.454999999999998</c:v>
                </c:pt>
                <c:pt idx="26">
                  <c:v>82.218000000000004</c:v>
                </c:pt>
                <c:pt idx="27">
                  <c:v>81.909000000000006</c:v>
                </c:pt>
                <c:pt idx="28">
                  <c:v>81.090999999999994</c:v>
                </c:pt>
                <c:pt idx="29">
                  <c:v>82.6</c:v>
                </c:pt>
                <c:pt idx="30">
                  <c:v>81.454999999999998</c:v>
                </c:pt>
                <c:pt idx="31">
                  <c:v>82.545000000000002</c:v>
                </c:pt>
                <c:pt idx="32">
                  <c:v>83.472999999999999</c:v>
                </c:pt>
                <c:pt idx="33">
                  <c:v>83.673000000000002</c:v>
                </c:pt>
                <c:pt idx="34">
                  <c:v>85.491</c:v>
                </c:pt>
                <c:pt idx="35">
                  <c:v>85.164000000000001</c:v>
                </c:pt>
                <c:pt idx="36">
                  <c:v>84.673000000000002</c:v>
                </c:pt>
                <c:pt idx="37">
                  <c:v>85.144999999999996</c:v>
                </c:pt>
                <c:pt idx="38">
                  <c:v>85.218000000000004</c:v>
                </c:pt>
                <c:pt idx="39">
                  <c:v>85.944999999999993</c:v>
                </c:pt>
                <c:pt idx="40">
                  <c:v>85.509</c:v>
                </c:pt>
                <c:pt idx="41">
                  <c:v>86.108999999999995</c:v>
                </c:pt>
                <c:pt idx="42">
                  <c:v>87.472999999999999</c:v>
                </c:pt>
                <c:pt idx="43">
                  <c:v>87.855000000000004</c:v>
                </c:pt>
                <c:pt idx="44">
                  <c:v>87.855000000000004</c:v>
                </c:pt>
                <c:pt idx="45">
                  <c:v>88.436000000000007</c:v>
                </c:pt>
                <c:pt idx="46">
                  <c:v>90.036000000000001</c:v>
                </c:pt>
                <c:pt idx="47">
                  <c:v>91.382000000000005</c:v>
                </c:pt>
                <c:pt idx="48">
                  <c:v>94.072999999999993</c:v>
                </c:pt>
                <c:pt idx="49">
                  <c:v>97.364000000000004</c:v>
                </c:pt>
                <c:pt idx="50">
                  <c:v>100.036</c:v>
                </c:pt>
                <c:pt idx="51">
                  <c:v>104.291</c:v>
                </c:pt>
                <c:pt idx="52">
                  <c:v>110.691</c:v>
                </c:pt>
                <c:pt idx="53">
                  <c:v>117.8</c:v>
                </c:pt>
                <c:pt idx="54">
                  <c:v>125.10899999999999</c:v>
                </c:pt>
                <c:pt idx="55">
                  <c:v>135.655</c:v>
                </c:pt>
                <c:pt idx="56">
                  <c:v>145.691</c:v>
                </c:pt>
                <c:pt idx="57">
                  <c:v>155.43600000000001</c:v>
                </c:pt>
                <c:pt idx="58">
                  <c:v>164.78200000000001</c:v>
                </c:pt>
                <c:pt idx="59">
                  <c:v>171.16399999999999</c:v>
                </c:pt>
                <c:pt idx="60">
                  <c:v>176.92699999999999</c:v>
                </c:pt>
                <c:pt idx="61">
                  <c:v>180.09100000000001</c:v>
                </c:pt>
                <c:pt idx="62">
                  <c:v>180.92699999999999</c:v>
                </c:pt>
                <c:pt idx="63">
                  <c:v>179.345</c:v>
                </c:pt>
                <c:pt idx="64">
                  <c:v>173.673</c:v>
                </c:pt>
                <c:pt idx="65">
                  <c:v>162.94499999999999</c:v>
                </c:pt>
                <c:pt idx="66">
                  <c:v>140.81800000000001</c:v>
                </c:pt>
                <c:pt idx="67">
                  <c:v>108.09099999999999</c:v>
                </c:pt>
                <c:pt idx="68">
                  <c:v>87.055000000000007</c:v>
                </c:pt>
                <c:pt idx="69">
                  <c:v>84.873000000000005</c:v>
                </c:pt>
                <c:pt idx="70">
                  <c:v>84.108999999999995</c:v>
                </c:pt>
                <c:pt idx="71">
                  <c:v>86.963999999999999</c:v>
                </c:pt>
                <c:pt idx="72">
                  <c:v>88.8</c:v>
                </c:pt>
                <c:pt idx="73">
                  <c:v>90.2</c:v>
                </c:pt>
                <c:pt idx="74">
                  <c:v>94.527000000000001</c:v>
                </c:pt>
                <c:pt idx="75">
                  <c:v>96.909000000000006</c:v>
                </c:pt>
                <c:pt idx="76">
                  <c:v>103.364</c:v>
                </c:pt>
                <c:pt idx="77">
                  <c:v>112.036</c:v>
                </c:pt>
                <c:pt idx="78">
                  <c:v>118.473</c:v>
                </c:pt>
                <c:pt idx="79">
                  <c:v>126.527</c:v>
                </c:pt>
                <c:pt idx="80">
                  <c:v>132.58199999999999</c:v>
                </c:pt>
                <c:pt idx="81">
                  <c:v>138.21799999999999</c:v>
                </c:pt>
                <c:pt idx="82">
                  <c:v>140.47300000000001</c:v>
                </c:pt>
                <c:pt idx="83">
                  <c:v>142.018</c:v>
                </c:pt>
                <c:pt idx="84">
                  <c:v>137.23599999999999</c:v>
                </c:pt>
                <c:pt idx="85">
                  <c:v>128.50899999999999</c:v>
                </c:pt>
                <c:pt idx="86">
                  <c:v>110.58199999999999</c:v>
                </c:pt>
                <c:pt idx="87">
                  <c:v>89.236000000000004</c:v>
                </c:pt>
                <c:pt idx="88">
                  <c:v>78.891000000000005</c:v>
                </c:pt>
                <c:pt idx="89">
                  <c:v>76.963999999999999</c:v>
                </c:pt>
                <c:pt idx="90">
                  <c:v>75.344999999999999</c:v>
                </c:pt>
                <c:pt idx="91">
                  <c:v>75.727000000000004</c:v>
                </c:pt>
                <c:pt idx="92">
                  <c:v>76.126999999999995</c:v>
                </c:pt>
                <c:pt idx="93">
                  <c:v>75.164000000000001</c:v>
                </c:pt>
                <c:pt idx="94">
                  <c:v>74.254999999999995</c:v>
                </c:pt>
                <c:pt idx="95">
                  <c:v>74.963999999999999</c:v>
                </c:pt>
                <c:pt idx="96">
                  <c:v>75.8</c:v>
                </c:pt>
                <c:pt idx="97">
                  <c:v>74.344999999999999</c:v>
                </c:pt>
                <c:pt idx="98">
                  <c:v>74.326999999999998</c:v>
                </c:pt>
                <c:pt idx="99">
                  <c:v>75.072999999999993</c:v>
                </c:pt>
                <c:pt idx="100">
                  <c:v>74.873000000000005</c:v>
                </c:pt>
                <c:pt idx="101">
                  <c:v>75.981999999999999</c:v>
                </c:pt>
                <c:pt idx="102">
                  <c:v>76.509</c:v>
                </c:pt>
                <c:pt idx="103">
                  <c:v>75.527000000000001</c:v>
                </c:pt>
                <c:pt idx="104">
                  <c:v>74.927000000000007</c:v>
                </c:pt>
                <c:pt idx="105">
                  <c:v>74.418000000000006</c:v>
                </c:pt>
                <c:pt idx="106">
                  <c:v>76.382000000000005</c:v>
                </c:pt>
                <c:pt idx="107">
                  <c:v>75.236000000000004</c:v>
                </c:pt>
                <c:pt idx="108">
                  <c:v>74.509</c:v>
                </c:pt>
                <c:pt idx="109">
                  <c:v>74.108999999999995</c:v>
                </c:pt>
                <c:pt idx="110">
                  <c:v>74.072999999999993</c:v>
                </c:pt>
                <c:pt idx="111">
                  <c:v>74.308999999999997</c:v>
                </c:pt>
                <c:pt idx="112">
                  <c:v>74.055000000000007</c:v>
                </c:pt>
                <c:pt idx="113">
                  <c:v>74.509</c:v>
                </c:pt>
                <c:pt idx="114">
                  <c:v>73.655000000000001</c:v>
                </c:pt>
                <c:pt idx="115">
                  <c:v>74.308999999999997</c:v>
                </c:pt>
                <c:pt idx="116">
                  <c:v>74.108999999999995</c:v>
                </c:pt>
                <c:pt idx="117">
                  <c:v>72.691000000000003</c:v>
                </c:pt>
                <c:pt idx="118">
                  <c:v>74.072999999999993</c:v>
                </c:pt>
                <c:pt idx="119">
                  <c:v>73.891000000000005</c:v>
                </c:pt>
                <c:pt idx="120">
                  <c:v>73.963999999999999</c:v>
                </c:pt>
                <c:pt idx="121">
                  <c:v>73.090999999999994</c:v>
                </c:pt>
                <c:pt idx="122">
                  <c:v>72.673000000000002</c:v>
                </c:pt>
                <c:pt idx="123">
                  <c:v>73.055000000000007</c:v>
                </c:pt>
                <c:pt idx="124">
                  <c:v>71.599999999999994</c:v>
                </c:pt>
                <c:pt idx="125">
                  <c:v>71.2</c:v>
                </c:pt>
                <c:pt idx="126">
                  <c:v>71.691000000000003</c:v>
                </c:pt>
                <c:pt idx="127">
                  <c:v>73.036000000000001</c:v>
                </c:pt>
                <c:pt idx="128">
                  <c:v>71.090999999999994</c:v>
                </c:pt>
                <c:pt idx="129">
                  <c:v>71.873000000000005</c:v>
                </c:pt>
                <c:pt idx="130">
                  <c:v>71.635999999999996</c:v>
                </c:pt>
                <c:pt idx="131">
                  <c:v>71.691000000000003</c:v>
                </c:pt>
                <c:pt idx="132">
                  <c:v>72.055000000000007</c:v>
                </c:pt>
                <c:pt idx="133">
                  <c:v>71.709000000000003</c:v>
                </c:pt>
                <c:pt idx="134">
                  <c:v>71</c:v>
                </c:pt>
                <c:pt idx="135">
                  <c:v>71.055000000000007</c:v>
                </c:pt>
                <c:pt idx="136">
                  <c:v>71.454999999999998</c:v>
                </c:pt>
                <c:pt idx="137">
                  <c:v>72.635999999999996</c:v>
                </c:pt>
                <c:pt idx="138">
                  <c:v>72.8</c:v>
                </c:pt>
                <c:pt idx="139">
                  <c:v>72.090999999999994</c:v>
                </c:pt>
                <c:pt idx="140">
                  <c:v>71.599999999999994</c:v>
                </c:pt>
                <c:pt idx="141">
                  <c:v>72.617999999999995</c:v>
                </c:pt>
                <c:pt idx="142">
                  <c:v>73.382000000000005</c:v>
                </c:pt>
                <c:pt idx="143">
                  <c:v>72.599999999999994</c:v>
                </c:pt>
                <c:pt idx="144">
                  <c:v>71.491</c:v>
                </c:pt>
                <c:pt idx="145">
                  <c:v>72.545000000000002</c:v>
                </c:pt>
                <c:pt idx="146">
                  <c:v>72.527000000000001</c:v>
                </c:pt>
                <c:pt idx="147">
                  <c:v>72.364000000000004</c:v>
                </c:pt>
                <c:pt idx="148">
                  <c:v>72.344999999999999</c:v>
                </c:pt>
                <c:pt idx="149">
                  <c:v>72.236000000000004</c:v>
                </c:pt>
                <c:pt idx="150">
                  <c:v>72.126999999999995</c:v>
                </c:pt>
                <c:pt idx="151">
                  <c:v>72.581999999999994</c:v>
                </c:pt>
                <c:pt idx="152">
                  <c:v>72.873000000000005</c:v>
                </c:pt>
                <c:pt idx="153">
                  <c:v>70.817999999999998</c:v>
                </c:pt>
                <c:pt idx="154">
                  <c:v>71.454999999999998</c:v>
                </c:pt>
                <c:pt idx="155">
                  <c:v>72.509</c:v>
                </c:pt>
                <c:pt idx="156">
                  <c:v>72.090999999999994</c:v>
                </c:pt>
                <c:pt idx="157">
                  <c:v>70.545000000000002</c:v>
                </c:pt>
                <c:pt idx="158">
                  <c:v>72.254999999999995</c:v>
                </c:pt>
                <c:pt idx="159">
                  <c:v>71.709000000000003</c:v>
                </c:pt>
                <c:pt idx="160">
                  <c:v>70.909000000000006</c:v>
                </c:pt>
                <c:pt idx="161">
                  <c:v>72.2</c:v>
                </c:pt>
                <c:pt idx="162">
                  <c:v>71.454999999999998</c:v>
                </c:pt>
                <c:pt idx="163">
                  <c:v>71.963999999999999</c:v>
                </c:pt>
                <c:pt idx="164">
                  <c:v>71.036000000000001</c:v>
                </c:pt>
                <c:pt idx="165">
                  <c:v>71.254999999999995</c:v>
                </c:pt>
                <c:pt idx="166">
                  <c:v>73.727000000000004</c:v>
                </c:pt>
                <c:pt idx="167">
                  <c:v>74.491</c:v>
                </c:pt>
                <c:pt idx="168">
                  <c:v>73.254999999999995</c:v>
                </c:pt>
                <c:pt idx="169">
                  <c:v>73</c:v>
                </c:pt>
                <c:pt idx="170">
                  <c:v>73.909000000000006</c:v>
                </c:pt>
                <c:pt idx="171">
                  <c:v>72.272999999999996</c:v>
                </c:pt>
                <c:pt idx="172">
                  <c:v>73.072999999999993</c:v>
                </c:pt>
                <c:pt idx="173">
                  <c:v>73.745000000000005</c:v>
                </c:pt>
                <c:pt idx="174">
                  <c:v>73.382000000000005</c:v>
                </c:pt>
                <c:pt idx="175">
                  <c:v>72.617999999999995</c:v>
                </c:pt>
                <c:pt idx="176">
                  <c:v>73.018000000000001</c:v>
                </c:pt>
                <c:pt idx="177">
                  <c:v>72.218000000000004</c:v>
                </c:pt>
                <c:pt idx="178">
                  <c:v>72.835999999999999</c:v>
                </c:pt>
                <c:pt idx="179">
                  <c:v>72.891000000000005</c:v>
                </c:pt>
                <c:pt idx="180">
                  <c:v>72</c:v>
                </c:pt>
                <c:pt idx="181">
                  <c:v>71.617999999999995</c:v>
                </c:pt>
                <c:pt idx="182">
                  <c:v>72.599999999999994</c:v>
                </c:pt>
                <c:pt idx="183">
                  <c:v>72.308999999999997</c:v>
                </c:pt>
                <c:pt idx="184">
                  <c:v>71.727000000000004</c:v>
                </c:pt>
                <c:pt idx="185">
                  <c:v>71.509</c:v>
                </c:pt>
                <c:pt idx="186">
                  <c:v>71.817999999999998</c:v>
                </c:pt>
                <c:pt idx="187">
                  <c:v>73.254999999999995</c:v>
                </c:pt>
                <c:pt idx="188">
                  <c:v>74.182000000000002</c:v>
                </c:pt>
                <c:pt idx="189">
                  <c:v>77.290999999999997</c:v>
                </c:pt>
                <c:pt idx="190">
                  <c:v>76.164000000000001</c:v>
                </c:pt>
                <c:pt idx="191">
                  <c:v>73.272999999999996</c:v>
                </c:pt>
                <c:pt idx="192">
                  <c:v>72.855000000000004</c:v>
                </c:pt>
                <c:pt idx="193">
                  <c:v>72.873000000000005</c:v>
                </c:pt>
                <c:pt idx="194">
                  <c:v>71.527000000000001</c:v>
                </c:pt>
                <c:pt idx="195">
                  <c:v>72.491</c:v>
                </c:pt>
                <c:pt idx="196">
                  <c:v>72.472999999999999</c:v>
                </c:pt>
                <c:pt idx="197">
                  <c:v>72.781999999999996</c:v>
                </c:pt>
                <c:pt idx="198">
                  <c:v>73.272999999999996</c:v>
                </c:pt>
                <c:pt idx="199">
                  <c:v>72.509</c:v>
                </c:pt>
                <c:pt idx="200">
                  <c:v>73.491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B!$AH$22:$AH$222</c:f>
              <c:numCache>
                <c:formatCode>0.00</c:formatCode>
                <c:ptCount val="201"/>
                <c:pt idx="0">
                  <c:v>83.958463425181421</c:v>
                </c:pt>
                <c:pt idx="1">
                  <c:v>83.95626619722627</c:v>
                </c:pt>
                <c:pt idx="2">
                  <c:v>83.954052038381008</c:v>
                </c:pt>
                <c:pt idx="3">
                  <c:v>83.951819313702131</c:v>
                </c:pt>
                <c:pt idx="4">
                  <c:v>83.949566230506505</c:v>
                </c:pt>
                <c:pt idx="5">
                  <c:v>83.947290823180921</c:v>
                </c:pt>
                <c:pt idx="6">
                  <c:v>83.944990936534538</c:v>
                </c:pt>
                <c:pt idx="7">
                  <c:v>83.942664207555467</c:v>
                </c:pt>
                <c:pt idx="8">
                  <c:v>83.940308045420039</c:v>
                </c:pt>
                <c:pt idx="9">
                  <c:v>83.937919609589215</c:v>
                </c:pt>
                <c:pt idx="10">
                  <c:v>83.935495785810716</c:v>
                </c:pt>
                <c:pt idx="11">
                  <c:v>83.933033159829534</c:v>
                </c:pt>
                <c:pt idx="12">
                  <c:v>83.930527988590498</c:v>
                </c:pt>
                <c:pt idx="13">
                  <c:v>83.927976168697313</c:v>
                </c:pt>
                <c:pt idx="14">
                  <c:v>83.925373201871011</c:v>
                </c:pt>
                <c:pt idx="15">
                  <c:v>83.922714157127302</c:v>
                </c:pt>
                <c:pt idx="16">
                  <c:v>83.91999362936707</c:v>
                </c:pt>
                <c:pt idx="17">
                  <c:v>83.917205694047567</c:v>
                </c:pt>
                <c:pt idx="18">
                  <c:v>83.914343857571737</c:v>
                </c:pt>
                <c:pt idx="19">
                  <c:v>83.911401003002112</c:v>
                </c:pt>
                <c:pt idx="20">
                  <c:v>83.908369330671164</c:v>
                </c:pt>
                <c:pt idx="21">
                  <c:v>83.905240293223628</c:v>
                </c:pt>
                <c:pt idx="22">
                  <c:v>83.902004524587184</c:v>
                </c:pt>
                <c:pt idx="23">
                  <c:v>83.898651762326551</c:v>
                </c:pt>
                <c:pt idx="24">
                  <c:v>83.895170762791153</c:v>
                </c:pt>
                <c:pt idx="25">
                  <c:v>83.89154920842455</c:v>
                </c:pt>
                <c:pt idx="26">
                  <c:v>83.887773606567265</c:v>
                </c:pt>
                <c:pt idx="27">
                  <c:v>83.88382917909999</c:v>
                </c:pt>
                <c:pt idx="28">
                  <c:v>83.879699742493756</c:v>
                </c:pt>
                <c:pt idx="29">
                  <c:v>83.875367578855432</c:v>
                </c:pt>
                <c:pt idx="30">
                  <c:v>83.870813302508907</c:v>
                </c:pt>
                <c:pt idx="31">
                  <c:v>83.866015740679146</c:v>
                </c:pt>
                <c:pt idx="32">
                  <c:v>83.860951893525211</c:v>
                </c:pt>
                <c:pt idx="33">
                  <c:v>83.855597184912696</c:v>
                </c:pt>
                <c:pt idx="34">
                  <c:v>83.849926645788344</c:v>
                </c:pt>
                <c:pt idx="35">
                  <c:v>83.843918862920248</c:v>
                </c:pt>
                <c:pt idx="36">
                  <c:v>83.837567612619452</c:v>
                </c:pt>
                <c:pt idx="37">
                  <c:v>83.83091357101263</c:v>
                </c:pt>
                <c:pt idx="38">
                  <c:v>83.824125307703866</c:v>
                </c:pt>
                <c:pt idx="39">
                  <c:v>83.817693734536618</c:v>
                </c:pt>
                <c:pt idx="40">
                  <c:v>83.81287074596743</c:v>
                </c:pt>
                <c:pt idx="41">
                  <c:v>83.812597129012588</c:v>
                </c:pt>
                <c:pt idx="42">
                  <c:v>83.823337474361793</c:v>
                </c:pt>
                <c:pt idx="43">
                  <c:v>83.858456487557902</c:v>
                </c:pt>
                <c:pt idx="44">
                  <c:v>83.943961268451673</c:v>
                </c:pt>
                <c:pt idx="45">
                  <c:v>84.127436095874316</c:v>
                </c:pt>
                <c:pt idx="46">
                  <c:v>84.490544768438809</c:v>
                </c:pt>
                <c:pt idx="47">
                  <c:v>85.164256506416095</c:v>
                </c:pt>
                <c:pt idx="48">
                  <c:v>86.343768121626198</c:v>
                </c:pt>
                <c:pt idx="49">
                  <c:v>88.29714704460676</c:v>
                </c:pt>
                <c:pt idx="50">
                  <c:v>91.358895269928325</c:v>
                </c:pt>
                <c:pt idx="51">
                  <c:v>95.898597315729717</c:v>
                </c:pt>
                <c:pt idx="52">
                  <c:v>102.25761428366833</c:v>
                </c:pt>
                <c:pt idx="53">
                  <c:v>110.65485420153975</c:v>
                </c:pt>
                <c:pt idx="54">
                  <c:v>121.0754447242429</c:v>
                </c:pt>
                <c:pt idx="55">
                  <c:v>133.17014869603608</c:v>
                </c:pt>
                <c:pt idx="56">
                  <c:v>146.20244139341048</c:v>
                </c:pt>
                <c:pt idx="57">
                  <c:v>159.07770477330132</c:v>
                </c:pt>
                <c:pt idx="58">
                  <c:v>170.47148901920423</c:v>
                </c:pt>
                <c:pt idx="59">
                  <c:v>179.0440371308562</c:v>
                </c:pt>
                <c:pt idx="60">
                  <c:v>183.69595315738167</c:v>
                </c:pt>
                <c:pt idx="61">
                  <c:v>183.79838324280934</c:v>
                </c:pt>
                <c:pt idx="62">
                  <c:v>179.33129487447127</c:v>
                </c:pt>
                <c:pt idx="63">
                  <c:v>170.88791137772543</c:v>
                </c:pt>
                <c:pt idx="64">
                  <c:v>159.5439683936867</c:v>
                </c:pt>
                <c:pt idx="65">
                  <c:v>146.63164460757753</c:v>
                </c:pt>
                <c:pt idx="66">
                  <c:v>133.48400534762774</c:v>
                </c:pt>
                <c:pt idx="67">
                  <c:v>121.21796349996981</c:v>
                </c:pt>
                <c:pt idx="68">
                  <c:v>110.60412401188483</c:v>
                </c:pt>
                <c:pt idx="69">
                  <c:v>102.04098105712687</c:v>
                </c:pt>
                <c:pt idx="70">
                  <c:v>95.621621856654343</c:v>
                </c:pt>
                <c:pt idx="71">
                  <c:v>91.261756423038818</c:v>
                </c:pt>
                <c:pt idx="72">
                  <c:v>88.849041647117431</c:v>
                </c:pt>
                <c:pt idx="73">
                  <c:v>88.36999681487336</c:v>
                </c:pt>
                <c:pt idx="74">
                  <c:v>89.968285009121615</c:v>
                </c:pt>
                <c:pt idx="75">
                  <c:v>93.891711281637939</c:v>
                </c:pt>
                <c:pt idx="76">
                  <c:v>100.30949783739919</c:v>
                </c:pt>
                <c:pt idx="77">
                  <c:v>109.03768831546925</c:v>
                </c:pt>
                <c:pt idx="78">
                  <c:v>119.28600365936063</c:v>
                </c:pt>
                <c:pt idx="79">
                  <c:v>129.58697972380099</c:v>
                </c:pt>
                <c:pt idx="80">
                  <c:v>138.02990309326191</c:v>
                </c:pt>
                <c:pt idx="81">
                  <c:v>142.78211415420071</c:v>
                </c:pt>
                <c:pt idx="82">
                  <c:v>142.70346488969244</c:v>
                </c:pt>
                <c:pt idx="83">
                  <c:v>137.76538686713582</c:v>
                </c:pt>
                <c:pt idx="84">
                  <c:v>129.05877115021946</c:v>
                </c:pt>
                <c:pt idx="85">
                  <c:v>118.38489889254204</c:v>
                </c:pt>
                <c:pt idx="86">
                  <c:v>107.63707992572037</c:v>
                </c:pt>
                <c:pt idx="87">
                  <c:v>98.261028010620976</c:v>
                </c:pt>
                <c:pt idx="88">
                  <c:v>90.994304680471899</c:v>
                </c:pt>
                <c:pt idx="89">
                  <c:v>85.910657579418668</c:v>
                </c:pt>
                <c:pt idx="90">
                  <c:v>82.653863877142129</c:v>
                </c:pt>
                <c:pt idx="91">
                  <c:v>80.705809604330454</c:v>
                </c:pt>
                <c:pt idx="92">
                  <c:v>79.581270140526414</c:v>
                </c:pt>
                <c:pt idx="93">
                  <c:v>78.918296963738257</c:v>
                </c:pt>
                <c:pt idx="94">
                  <c:v>78.487850661357811</c:v>
                </c:pt>
                <c:pt idx="95">
                  <c:v>78.163595774471617</c:v>
                </c:pt>
                <c:pt idx="96">
                  <c:v>77.884030947871835</c:v>
                </c:pt>
                <c:pt idx="97">
                  <c:v>77.622699277760319</c:v>
                </c:pt>
                <c:pt idx="98">
                  <c:v>77.369729746722996</c:v>
                </c:pt>
                <c:pt idx="99">
                  <c:v>77.122199729640585</c:v>
                </c:pt>
                <c:pt idx="100">
                  <c:v>76.879763082032937</c:v>
                </c:pt>
                <c:pt idx="101">
                  <c:v>76.642895998767358</c:v>
                </c:pt>
                <c:pt idx="102">
                  <c:v>76.412266043457194</c:v>
                </c:pt>
                <c:pt idx="103">
                  <c:v>76.188525701490761</c:v>
                </c:pt>
                <c:pt idx="104">
                  <c:v>75.972249772892084</c:v>
                </c:pt>
                <c:pt idx="105">
                  <c:v>75.763917705463442</c:v>
                </c:pt>
                <c:pt idx="106">
                  <c:v>75.563909845425997</c:v>
                </c:pt>
                <c:pt idx="107">
                  <c:v>75.372508747142405</c:v>
                </c:pt>
                <c:pt idx="108">
                  <c:v>75.189903073094186</c:v>
                </c:pt>
                <c:pt idx="109">
                  <c:v>75.016193246292872</c:v>
                </c:pt>
                <c:pt idx="110">
                  <c:v>74.851398388189551</c:v>
                </c:pt>
                <c:pt idx="111">
                  <c:v>74.695464159321219</c:v>
                </c:pt>
                <c:pt idx="112">
                  <c:v>74.548271155197511</c:v>
                </c:pt>
                <c:pt idx="113">
                  <c:v>74.4096435454138</c:v>
                </c:pt>
                <c:pt idx="114">
                  <c:v>74.279357685918029</c:v>
                </c:pt>
                <c:pt idx="115">
                  <c:v>74.157150480594012</c:v>
                </c:pt>
                <c:pt idx="116">
                  <c:v>74.042727315667477</c:v>
                </c:pt>
                <c:pt idx="117">
                  <c:v>73.935769436147638</c:v>
                </c:pt>
                <c:pt idx="118">
                  <c:v>73.835940675557595</c:v>
                </c:pt>
                <c:pt idx="119">
                  <c:v>73.74289348725307</c:v>
                </c:pt>
                <c:pt idx="120">
                  <c:v>73.656274256983536</c:v>
                </c:pt>
                <c:pt idx="121">
                  <c:v>73.575727901816165</c:v>
                </c:pt>
                <c:pt idx="122">
                  <c:v>73.500901780315388</c:v>
                </c:pt>
                <c:pt idx="123">
                  <c:v>73.431448953408491</c:v>
                </c:pt>
                <c:pt idx="124">
                  <c:v>73.367030845290799</c:v>
                </c:pt>
                <c:pt idx="125">
                  <c:v>73.307319359733043</c:v>
                </c:pt>
                <c:pt idx="126">
                  <c:v>73.251998509963528</c:v>
                </c:pt>
                <c:pt idx="127">
                  <c:v>73.200765620585116</c:v>
                </c:pt>
                <c:pt idx="128">
                  <c:v>73.153332158372251</c:v>
                </c:pt>
                <c:pt idx="129">
                  <c:v>73.109424245815447</c:v>
                </c:pt>
                <c:pt idx="130">
                  <c:v>73.068782907390272</c:v>
                </c:pt>
                <c:pt idx="131">
                  <c:v>73.031164094098457</c:v>
                </c:pt>
                <c:pt idx="132">
                  <c:v>72.996338527149305</c:v>
                </c:pt>
                <c:pt idx="133">
                  <c:v>72.964091396943104</c:v>
                </c:pt>
                <c:pt idx="134">
                  <c:v>72.934221948945151</c:v>
                </c:pt>
                <c:pt idx="135">
                  <c:v>72.906542983715013</c:v>
                </c:pt>
                <c:pt idx="136">
                  <c:v>72.880880294347804</c:v>
                </c:pt>
                <c:pt idx="137">
                  <c:v>72.857072060938293</c:v>
                </c:pt>
                <c:pt idx="138">
                  <c:v>72.834968218407141</c:v>
                </c:pt>
                <c:pt idx="139">
                  <c:v>72.814429811132868</c:v>
                </c:pt>
                <c:pt idx="140">
                  <c:v>72.795328345298728</c:v>
                </c:pt>
                <c:pt idx="141">
                  <c:v>72.777545147669073</c:v>
                </c:pt>
                <c:pt idx="142">
                  <c:v>72.760970737627858</c:v>
                </c:pt>
                <c:pt idx="143">
                  <c:v>72.745504217714242</c:v>
                </c:pt>
                <c:pt idx="144">
                  <c:v>72.731052686545823</c:v>
                </c:pt>
                <c:pt idx="145">
                  <c:v>72.717530676899528</c:v>
                </c:pt>
                <c:pt idx="146">
                  <c:v>72.704859620795631</c:v>
                </c:pt>
                <c:pt idx="147">
                  <c:v>72.692967342675701</c:v>
                </c:pt>
                <c:pt idx="148">
                  <c:v>72.681787581155916</c:v>
                </c:pt>
                <c:pt idx="149">
                  <c:v>72.671259539351908</c:v>
                </c:pt>
                <c:pt idx="150">
                  <c:v>72.661327463391444</c:v>
                </c:pt>
                <c:pt idx="151">
                  <c:v>72.651940248438308</c:v>
                </c:pt>
                <c:pt idx="152">
                  <c:v>72.643051071332209</c:v>
                </c:pt>
                <c:pt idx="153">
                  <c:v>72.634617048790602</c:v>
                </c:pt>
                <c:pt idx="154">
                  <c:v>72.626598920009158</c:v>
                </c:pt>
                <c:pt idx="155">
                  <c:v>72.618960752428762</c:v>
                </c:pt>
                <c:pt idx="156">
                  <c:v>72.611669669400328</c:v>
                </c:pt>
                <c:pt idx="157">
                  <c:v>72.604695598467472</c:v>
                </c:pt>
                <c:pt idx="158">
                  <c:v>72.598011038996134</c:v>
                </c:pt>
                <c:pt idx="159">
                  <c:v>72.591590847905081</c:v>
                </c:pt>
                <c:pt idx="160">
                  <c:v>72.585412042286634</c:v>
                </c:pt>
                <c:pt idx="161">
                  <c:v>72.579453617752534</c:v>
                </c:pt>
                <c:pt idx="162">
                  <c:v>72.573696381389155</c:v>
                </c:pt>
                <c:pt idx="163">
                  <c:v>72.568122798261996</c:v>
                </c:pt>
                <c:pt idx="164">
                  <c:v>72.562716850465122</c:v>
                </c:pt>
                <c:pt idx="165">
                  <c:v>72.557463907769375</c:v>
                </c:pt>
                <c:pt idx="166">
                  <c:v>72.552350608980149</c:v>
                </c:pt>
                <c:pt idx="167">
                  <c:v>72.547364753172971</c:v>
                </c:pt>
                <c:pt idx="168">
                  <c:v>72.542495200029379</c:v>
                </c:pt>
                <c:pt idx="169">
                  <c:v>72.537731778549471</c:v>
                </c:pt>
                <c:pt idx="170">
                  <c:v>72.533065203468482</c:v>
                </c:pt>
                <c:pt idx="171">
                  <c:v>72.52848699875301</c:v>
                </c:pt>
                <c:pt idx="172">
                  <c:v>72.523989427599091</c:v>
                </c:pt>
                <c:pt idx="173">
                  <c:v>72.519565428397243</c:v>
                </c:pt>
                <c:pt idx="174">
                  <c:v>72.51520855617116</c:v>
                </c:pt>
                <c:pt idx="175">
                  <c:v>72.510912929034347</c:v>
                </c:pt>
                <c:pt idx="176">
                  <c:v>72.506673179245055</c:v>
                </c:pt>
                <c:pt idx="177">
                  <c:v>72.502484408473507</c:v>
                </c:pt>
                <c:pt idx="178">
                  <c:v>72.498342146925637</c:v>
                </c:pt>
                <c:pt idx="179">
                  <c:v>72.494242315997127</c:v>
                </c:pt>
                <c:pt idx="180">
                  <c:v>72.490181194157699</c:v>
                </c:pt>
                <c:pt idx="181">
                  <c:v>72.486155385790212</c:v>
                </c:pt>
                <c:pt idx="182">
                  <c:v>72.48216179273237</c:v>
                </c:pt>
                <c:pt idx="183">
                  <c:v>72.478197588289291</c:v>
                </c:pt>
                <c:pt idx="184">
                  <c:v>72.474260193504662</c:v>
                </c:pt>
                <c:pt idx="185">
                  <c:v>72.470347255496577</c:v>
                </c:pt>
                <c:pt idx="186">
                  <c:v>72.466456627679477</c:v>
                </c:pt>
                <c:pt idx="187">
                  <c:v>72.462586351709845</c:v>
                </c:pt>
                <c:pt idx="188">
                  <c:v>72.458734641006259</c:v>
                </c:pt>
                <c:pt idx="189">
                  <c:v>72.454899865707532</c:v>
                </c:pt>
                <c:pt idx="190">
                  <c:v>72.451080538944339</c:v>
                </c:pt>
                <c:pt idx="191">
                  <c:v>72.447275304310125</c:v>
                </c:pt>
                <c:pt idx="192">
                  <c:v>72.443482924427101</c:v>
                </c:pt>
                <c:pt idx="193">
                  <c:v>72.439702270512285</c:v>
                </c:pt>
                <c:pt idx="194">
                  <c:v>72.435932312856067</c:v>
                </c:pt>
                <c:pt idx="195">
                  <c:v>72.43217211213431</c:v>
                </c:pt>
                <c:pt idx="196">
                  <c:v>72.428420811480777</c:v>
                </c:pt>
                <c:pt idx="197">
                  <c:v>72.424677629254006</c:v>
                </c:pt>
                <c:pt idx="198">
                  <c:v>72.420941852437622</c:v>
                </c:pt>
                <c:pt idx="199">
                  <c:v>72.41721283061915</c:v>
                </c:pt>
                <c:pt idx="200">
                  <c:v>72.413489970496144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B!$BN$22:$BN$222</c:f>
              <c:numCache>
                <c:formatCode>General</c:formatCode>
                <c:ptCount val="201"/>
                <c:pt idx="0">
                  <c:v>83.958463425181421</c:v>
                </c:pt>
                <c:pt idx="1">
                  <c:v>83.95626619722627</c:v>
                </c:pt>
                <c:pt idx="2">
                  <c:v>83.954052038381008</c:v>
                </c:pt>
                <c:pt idx="3">
                  <c:v>83.951819313702131</c:v>
                </c:pt>
                <c:pt idx="4">
                  <c:v>83.949566230506505</c:v>
                </c:pt>
                <c:pt idx="5">
                  <c:v>83.947290823180921</c:v>
                </c:pt>
                <c:pt idx="6">
                  <c:v>83.944990936534538</c:v>
                </c:pt>
                <c:pt idx="7">
                  <c:v>83.942664207555467</c:v>
                </c:pt>
                <c:pt idx="8">
                  <c:v>83.940308045420039</c:v>
                </c:pt>
                <c:pt idx="9">
                  <c:v>83.937919609589215</c:v>
                </c:pt>
                <c:pt idx="10">
                  <c:v>83.935495785810716</c:v>
                </c:pt>
                <c:pt idx="11">
                  <c:v>83.933033159829534</c:v>
                </c:pt>
                <c:pt idx="12">
                  <c:v>83.930527988590498</c:v>
                </c:pt>
                <c:pt idx="13">
                  <c:v>83.927976168697313</c:v>
                </c:pt>
                <c:pt idx="14">
                  <c:v>83.925373201871011</c:v>
                </c:pt>
                <c:pt idx="15">
                  <c:v>83.922714157127302</c:v>
                </c:pt>
                <c:pt idx="16">
                  <c:v>83.91999362936707</c:v>
                </c:pt>
                <c:pt idx="17">
                  <c:v>83.917205694047567</c:v>
                </c:pt>
                <c:pt idx="18">
                  <c:v>83.914343857571737</c:v>
                </c:pt>
                <c:pt idx="19">
                  <c:v>83.911401003002112</c:v>
                </c:pt>
                <c:pt idx="20">
                  <c:v>83.908369330671164</c:v>
                </c:pt>
                <c:pt idx="21">
                  <c:v>83.905240293223613</c:v>
                </c:pt>
                <c:pt idx="22">
                  <c:v>83.902004524587085</c:v>
                </c:pt>
                <c:pt idx="23">
                  <c:v>83.898651762325926</c:v>
                </c:pt>
                <c:pt idx="24">
                  <c:v>83.895170762787671</c:v>
                </c:pt>
                <c:pt idx="25">
                  <c:v>83.891549208405991</c:v>
                </c:pt>
                <c:pt idx="26">
                  <c:v>83.887773606472805</c:v>
                </c:pt>
                <c:pt idx="27">
                  <c:v>83.883829178640966</c:v>
                </c:pt>
                <c:pt idx="28">
                  <c:v>83.879699740364259</c:v>
                </c:pt>
                <c:pt idx="29">
                  <c:v>83.875367569424924</c:v>
                </c:pt>
                <c:pt idx="30">
                  <c:v>83.870813262641462</c:v>
                </c:pt>
                <c:pt idx="31">
                  <c:v>83.866015579790357</c:v>
                </c:pt>
                <c:pt idx="32">
                  <c:v>83.860951273717177</c:v>
                </c:pt>
                <c:pt idx="33">
                  <c:v>83.855594905554227</c:v>
                </c:pt>
                <c:pt idx="34">
                  <c:v>83.84991864390723</c:v>
                </c:pt>
                <c:pt idx="35">
                  <c:v>83.843892046821949</c:v>
                </c:pt>
                <c:pt idx="36">
                  <c:v>83.837481825296621</c:v>
                </c:pt>
                <c:pt idx="37">
                  <c:v>83.83065158707069</c:v>
                </c:pt>
                <c:pt idx="38">
                  <c:v>83.823361559395266</c:v>
                </c:pt>
                <c:pt idx="39">
                  <c:v>83.815568289484091</c:v>
                </c:pt>
                <c:pt idx="40">
                  <c:v>83.807224321356131</c:v>
                </c:pt>
                <c:pt idx="41">
                  <c:v>83.798277847820842</c:v>
                </c:pt>
                <c:pt idx="42">
                  <c:v>83.788672336430579</c:v>
                </c:pt>
                <c:pt idx="43">
                  <c:v>83.778346128339592</c:v>
                </c:pt>
                <c:pt idx="44">
                  <c:v>83.767232009175672</c:v>
                </c:pt>
                <c:pt idx="45">
                  <c:v>83.755256751259196</c:v>
                </c:pt>
                <c:pt idx="46">
                  <c:v>83.742340626810602</c:v>
                </c:pt>
                <c:pt idx="47">
                  <c:v>83.728396892182332</c:v>
                </c:pt>
                <c:pt idx="48">
                  <c:v>83.713331243657507</c:v>
                </c:pt>
                <c:pt idx="49">
                  <c:v>83.697041245990064</c:v>
                </c:pt>
                <c:pt idx="50">
                  <c:v>83.679415735645932</c:v>
                </c:pt>
                <c:pt idx="51">
                  <c:v>83.660334201663716</c:v>
                </c:pt>
                <c:pt idx="52">
                  <c:v>83.639666148215511</c:v>
                </c:pt>
                <c:pt idx="53">
                  <c:v>83.617270444340591</c:v>
                </c:pt>
                <c:pt idx="54">
                  <c:v>83.592994667978672</c:v>
                </c:pt>
                <c:pt idx="55">
                  <c:v>83.566674453375114</c:v>
                </c:pt>
                <c:pt idx="56">
                  <c:v>83.53813285319589</c:v>
                </c:pt>
                <c:pt idx="57">
                  <c:v>83.507179729304838</c:v>
                </c:pt>
                <c:pt idx="58">
                  <c:v>83.473611189137728</c:v>
                </c:pt>
                <c:pt idx="59">
                  <c:v>83.437209087970245</c:v>
                </c:pt>
                <c:pt idx="60">
                  <c:v>83.397740621119894</c:v>
                </c:pt>
                <c:pt idx="61">
                  <c:v>83.354958034221838</c:v>
                </c:pt>
                <c:pt idx="62">
                  <c:v>83.308598484134464</c:v>
                </c:pt>
                <c:pt idx="63">
                  <c:v>83.258384087678138</c:v>
                </c:pt>
                <c:pt idx="64">
                  <c:v>83.204022200174833</c:v>
                </c:pt>
                <c:pt idx="65">
                  <c:v>83.14520597045815</c:v>
                </c:pt>
                <c:pt idx="66">
                  <c:v>83.081615223432749</c:v>
                </c:pt>
                <c:pt idx="67">
                  <c:v>83.012917725068618</c:v>
                </c:pt>
                <c:pt idx="68">
                  <c:v>82.938770887533281</c:v>
                </c:pt>
                <c:pt idx="69">
                  <c:v>82.85882397352033</c:v>
                </c:pt>
                <c:pt idx="70">
                  <c:v>82.772720858168952</c:v>
                </c:pt>
                <c:pt idx="71">
                  <c:v>82.680103403648616</c:v>
                </c:pt>
                <c:pt idx="72">
                  <c:v>82.580615494812989</c:v>
                </c:pt>
                <c:pt idx="73">
                  <c:v>82.473907773588522</c:v>
                </c:pt>
                <c:pt idx="74">
                  <c:v>82.359643094255489</c:v>
                </c:pt>
                <c:pt idx="75">
                  <c:v>82.237502700904926</c:v>
                </c:pt>
                <c:pt idx="76">
                  <c:v>82.107193101687443</c:v>
                </c:pt>
                <c:pt idx="77">
                  <c:v>81.968453581881306</c:v>
                </c:pt>
                <c:pt idx="78">
                  <c:v>81.821064259576701</c:v>
                </c:pt>
                <c:pt idx="79">
                  <c:v>81.664854544714117</c:v>
                </c:pt>
                <c:pt idx="80">
                  <c:v>81.499711815791699</c:v>
                </c:pt>
                <c:pt idx="81">
                  <c:v>81.325590080958293</c:v>
                </c:pt>
                <c:pt idx="82">
                  <c:v>81.142518344379909</c:v>
                </c:pt>
                <c:pt idx="83">
                  <c:v>80.950608358346273</c:v>
                </c:pt>
                <c:pt idx="84">
                  <c:v>80.750061410740614</c:v>
                </c:pt>
                <c:pt idx="85">
                  <c:v>80.541173780651874</c:v>
                </c:pt>
                <c:pt idx="86">
                  <c:v>80.324340496328972</c:v>
                </c:pt>
                <c:pt idx="87">
                  <c:v>80.100057052973128</c:v>
                </c:pt>
                <c:pt idx="88">
                  <c:v>79.868918795431568</c:v>
                </c:pt>
                <c:pt idx="89">
                  <c:v>79.63161774333193</c:v>
                </c:pt>
                <c:pt idx="90">
                  <c:v>79.388936732020468</c:v>
                </c:pt>
                <c:pt idx="91">
                  <c:v>79.141740857830214</c:v>
                </c:pt>
                <c:pt idx="92">
                  <c:v>78.890966344287435</c:v>
                </c:pt>
                <c:pt idx="93">
                  <c:v>78.63760707838955</c:v>
                </c:pt>
                <c:pt idx="94">
                  <c:v>78.382699193215842</c:v>
                </c:pt>
                <c:pt idx="95">
                  <c:v>78.127304184628372</c:v>
                </c:pt>
                <c:pt idx="96">
                  <c:v>77.872491136168549</c:v>
                </c:pt>
                <c:pt idx="97">
                  <c:v>77.619318679793054</c:v>
                </c:pt>
                <c:pt idx="98">
                  <c:v>77.368817335949728</c:v>
                </c:pt>
                <c:pt idx="99">
                  <c:v>77.121972853221905</c:v>
                </c:pt>
                <c:pt idx="100">
                  <c:v>76.879711107524983</c:v>
                </c:pt>
                <c:pt idx="101">
                  <c:v>76.642885029099205</c:v>
                </c:pt>
                <c:pt idx="102">
                  <c:v>76.412263910418829</c:v>
                </c:pt>
                <c:pt idx="103">
                  <c:v>76.188525319365354</c:v>
                </c:pt>
                <c:pt idx="104">
                  <c:v>75.972249709823188</c:v>
                </c:pt>
                <c:pt idx="105">
                  <c:v>75.763917695873261</c:v>
                </c:pt>
                <c:pt idx="106">
                  <c:v>75.563909844082488</c:v>
                </c:pt>
                <c:pt idx="107">
                  <c:v>75.372508746969004</c:v>
                </c:pt>
                <c:pt idx="108">
                  <c:v>75.189903073073566</c:v>
                </c:pt>
                <c:pt idx="109">
                  <c:v>75.016193246290612</c:v>
                </c:pt>
                <c:pt idx="110">
                  <c:v>74.851398388189324</c:v>
                </c:pt>
                <c:pt idx="111">
                  <c:v>74.695464159321205</c:v>
                </c:pt>
                <c:pt idx="112">
                  <c:v>74.548271155197511</c:v>
                </c:pt>
                <c:pt idx="113">
                  <c:v>74.4096435454138</c:v>
                </c:pt>
                <c:pt idx="114">
                  <c:v>74.279357685918029</c:v>
                </c:pt>
                <c:pt idx="115">
                  <c:v>74.157150480594012</c:v>
                </c:pt>
                <c:pt idx="116">
                  <c:v>74.042727315667477</c:v>
                </c:pt>
                <c:pt idx="117">
                  <c:v>73.935769436147638</c:v>
                </c:pt>
                <c:pt idx="118">
                  <c:v>73.835940675557595</c:v>
                </c:pt>
                <c:pt idx="119">
                  <c:v>73.74289348725307</c:v>
                </c:pt>
                <c:pt idx="120">
                  <c:v>73.656274256983536</c:v>
                </c:pt>
                <c:pt idx="121">
                  <c:v>73.575727901816165</c:v>
                </c:pt>
                <c:pt idx="122">
                  <c:v>73.500901780315388</c:v>
                </c:pt>
                <c:pt idx="123">
                  <c:v>73.431448953408491</c:v>
                </c:pt>
                <c:pt idx="124">
                  <c:v>73.367030845290799</c:v>
                </c:pt>
                <c:pt idx="125">
                  <c:v>73.307319359733043</c:v>
                </c:pt>
                <c:pt idx="126">
                  <c:v>73.251998509963528</c:v>
                </c:pt>
                <c:pt idx="127">
                  <c:v>73.200765620585116</c:v>
                </c:pt>
                <c:pt idx="128">
                  <c:v>73.153332158372251</c:v>
                </c:pt>
                <c:pt idx="129">
                  <c:v>73.109424245815447</c:v>
                </c:pt>
                <c:pt idx="130">
                  <c:v>73.068782907390272</c:v>
                </c:pt>
                <c:pt idx="131">
                  <c:v>73.031164094098457</c:v>
                </c:pt>
                <c:pt idx="132">
                  <c:v>72.996338527149305</c:v>
                </c:pt>
                <c:pt idx="133">
                  <c:v>72.964091396943104</c:v>
                </c:pt>
                <c:pt idx="134">
                  <c:v>72.934221948945151</c:v>
                </c:pt>
                <c:pt idx="135">
                  <c:v>72.906542983715013</c:v>
                </c:pt>
                <c:pt idx="136">
                  <c:v>72.880880294347804</c:v>
                </c:pt>
                <c:pt idx="137">
                  <c:v>72.857072060938293</c:v>
                </c:pt>
                <c:pt idx="138">
                  <c:v>72.834968218407141</c:v>
                </c:pt>
                <c:pt idx="139">
                  <c:v>72.814429811132868</c:v>
                </c:pt>
                <c:pt idx="140">
                  <c:v>72.795328345298728</c:v>
                </c:pt>
                <c:pt idx="141">
                  <c:v>72.777545147669073</c:v>
                </c:pt>
                <c:pt idx="142">
                  <c:v>72.760970737627858</c:v>
                </c:pt>
                <c:pt idx="143">
                  <c:v>72.745504217714242</c:v>
                </c:pt>
                <c:pt idx="144">
                  <c:v>72.731052686545823</c:v>
                </c:pt>
                <c:pt idx="145">
                  <c:v>72.717530676899528</c:v>
                </c:pt>
                <c:pt idx="146">
                  <c:v>72.704859620795631</c:v>
                </c:pt>
                <c:pt idx="147">
                  <c:v>72.692967342675701</c:v>
                </c:pt>
                <c:pt idx="148">
                  <c:v>72.681787581155916</c:v>
                </c:pt>
                <c:pt idx="149">
                  <c:v>72.671259539351908</c:v>
                </c:pt>
                <c:pt idx="150">
                  <c:v>72.661327463391444</c:v>
                </c:pt>
                <c:pt idx="151">
                  <c:v>72.651940248438308</c:v>
                </c:pt>
                <c:pt idx="152">
                  <c:v>72.643051071332209</c:v>
                </c:pt>
                <c:pt idx="153">
                  <c:v>72.634617048790602</c:v>
                </c:pt>
                <c:pt idx="154">
                  <c:v>72.626598920009158</c:v>
                </c:pt>
                <c:pt idx="155">
                  <c:v>72.618960752428762</c:v>
                </c:pt>
                <c:pt idx="156">
                  <c:v>72.611669669400328</c:v>
                </c:pt>
                <c:pt idx="157">
                  <c:v>72.604695598467472</c:v>
                </c:pt>
                <c:pt idx="158">
                  <c:v>72.598011038996134</c:v>
                </c:pt>
                <c:pt idx="159">
                  <c:v>72.591590847905081</c:v>
                </c:pt>
                <c:pt idx="160">
                  <c:v>72.585412042286634</c:v>
                </c:pt>
                <c:pt idx="161">
                  <c:v>72.579453617752534</c:v>
                </c:pt>
                <c:pt idx="162">
                  <c:v>72.573696381389155</c:v>
                </c:pt>
                <c:pt idx="163">
                  <c:v>72.568122798261996</c:v>
                </c:pt>
                <c:pt idx="164">
                  <c:v>72.562716850465122</c:v>
                </c:pt>
                <c:pt idx="165">
                  <c:v>72.557463907769375</c:v>
                </c:pt>
                <c:pt idx="166">
                  <c:v>72.552350608980149</c:v>
                </c:pt>
                <c:pt idx="167">
                  <c:v>72.547364753172971</c:v>
                </c:pt>
                <c:pt idx="168">
                  <c:v>72.542495200029379</c:v>
                </c:pt>
                <c:pt idx="169">
                  <c:v>72.537731778549471</c:v>
                </c:pt>
                <c:pt idx="170">
                  <c:v>72.533065203468482</c:v>
                </c:pt>
                <c:pt idx="171">
                  <c:v>72.52848699875301</c:v>
                </c:pt>
                <c:pt idx="172">
                  <c:v>72.523989427599091</c:v>
                </c:pt>
                <c:pt idx="173">
                  <c:v>72.519565428397243</c:v>
                </c:pt>
                <c:pt idx="174">
                  <c:v>72.51520855617116</c:v>
                </c:pt>
                <c:pt idx="175">
                  <c:v>72.510912929034347</c:v>
                </c:pt>
                <c:pt idx="176">
                  <c:v>72.506673179245055</c:v>
                </c:pt>
                <c:pt idx="177">
                  <c:v>72.502484408473507</c:v>
                </c:pt>
                <c:pt idx="178">
                  <c:v>72.498342146925637</c:v>
                </c:pt>
                <c:pt idx="179">
                  <c:v>72.494242315997127</c:v>
                </c:pt>
                <c:pt idx="180">
                  <c:v>72.490181194157699</c:v>
                </c:pt>
                <c:pt idx="181">
                  <c:v>72.486155385790212</c:v>
                </c:pt>
                <c:pt idx="182">
                  <c:v>72.48216179273237</c:v>
                </c:pt>
                <c:pt idx="183">
                  <c:v>72.478197588289291</c:v>
                </c:pt>
                <c:pt idx="184">
                  <c:v>72.474260193504662</c:v>
                </c:pt>
                <c:pt idx="185">
                  <c:v>72.470347255496577</c:v>
                </c:pt>
                <c:pt idx="186">
                  <c:v>72.466456627679477</c:v>
                </c:pt>
                <c:pt idx="187">
                  <c:v>72.462586351709845</c:v>
                </c:pt>
                <c:pt idx="188">
                  <c:v>72.458734641006259</c:v>
                </c:pt>
                <c:pt idx="189">
                  <c:v>72.454899865707532</c:v>
                </c:pt>
                <c:pt idx="190">
                  <c:v>72.451080538944339</c:v>
                </c:pt>
                <c:pt idx="191">
                  <c:v>72.447275304310125</c:v>
                </c:pt>
                <c:pt idx="192">
                  <c:v>72.443482924427101</c:v>
                </c:pt>
                <c:pt idx="193">
                  <c:v>72.439702270512285</c:v>
                </c:pt>
                <c:pt idx="194">
                  <c:v>72.435932312856067</c:v>
                </c:pt>
                <c:pt idx="195">
                  <c:v>72.43217211213431</c:v>
                </c:pt>
                <c:pt idx="196">
                  <c:v>72.428420811480777</c:v>
                </c:pt>
                <c:pt idx="197">
                  <c:v>72.424677629254006</c:v>
                </c:pt>
                <c:pt idx="198">
                  <c:v>72.420941852437622</c:v>
                </c:pt>
                <c:pt idx="199">
                  <c:v>72.41721283061915</c:v>
                </c:pt>
                <c:pt idx="200">
                  <c:v>72.413489970496144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957632"/>
        <c:axId val="293148592"/>
      </c:scatterChart>
      <c:valAx>
        <c:axId val="2929576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3148592"/>
        <c:crosses val="autoZero"/>
        <c:crossBetween val="midCat"/>
      </c:valAx>
      <c:valAx>
        <c:axId val="2931485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2957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'C'!$C$21</c:f>
          <c:strCache>
            <c:ptCount val="1"/>
            <c:pt idx="0">
              <c:v>4.26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'C'!$C$22:$C$222</c:f>
              <c:numCache>
                <c:formatCode>General</c:formatCode>
                <c:ptCount val="201"/>
                <c:pt idx="0">
                  <c:v>54.8947</c:v>
                </c:pt>
                <c:pt idx="1">
                  <c:v>54.578899999999997</c:v>
                </c:pt>
                <c:pt idx="2">
                  <c:v>55.613999999999997</c:v>
                </c:pt>
                <c:pt idx="3">
                  <c:v>55.245600000000003</c:v>
                </c:pt>
                <c:pt idx="4">
                  <c:v>54.982500000000002</c:v>
                </c:pt>
                <c:pt idx="5">
                  <c:v>55.192999999999998</c:v>
                </c:pt>
                <c:pt idx="6">
                  <c:v>54.561399999999999</c:v>
                </c:pt>
                <c:pt idx="7">
                  <c:v>55.245600000000003</c:v>
                </c:pt>
                <c:pt idx="8">
                  <c:v>55.368400000000001</c:v>
                </c:pt>
                <c:pt idx="9">
                  <c:v>55.807000000000002</c:v>
                </c:pt>
                <c:pt idx="10">
                  <c:v>54.596499999999999</c:v>
                </c:pt>
                <c:pt idx="11">
                  <c:v>54.947400000000002</c:v>
                </c:pt>
                <c:pt idx="12">
                  <c:v>54.333300000000001</c:v>
                </c:pt>
                <c:pt idx="13">
                  <c:v>54.613999999999997</c:v>
                </c:pt>
                <c:pt idx="14">
                  <c:v>55.473700000000001</c:v>
                </c:pt>
                <c:pt idx="15">
                  <c:v>54.701799999999999</c:v>
                </c:pt>
                <c:pt idx="16">
                  <c:v>54.947400000000002</c:v>
                </c:pt>
                <c:pt idx="17">
                  <c:v>55.526299999999999</c:v>
                </c:pt>
                <c:pt idx="18">
                  <c:v>55.280700000000003</c:v>
                </c:pt>
                <c:pt idx="19">
                  <c:v>54.315800000000003</c:v>
                </c:pt>
                <c:pt idx="20">
                  <c:v>55.157899999999998</c:v>
                </c:pt>
                <c:pt idx="21">
                  <c:v>55.771900000000002</c:v>
                </c:pt>
                <c:pt idx="22">
                  <c:v>54.473700000000001</c:v>
                </c:pt>
                <c:pt idx="23">
                  <c:v>54.9298</c:v>
                </c:pt>
                <c:pt idx="24">
                  <c:v>55.631599999999999</c:v>
                </c:pt>
                <c:pt idx="25">
                  <c:v>56.1053</c:v>
                </c:pt>
                <c:pt idx="26">
                  <c:v>55.824599999999997</c:v>
                </c:pt>
                <c:pt idx="27">
                  <c:v>54.245600000000003</c:v>
                </c:pt>
                <c:pt idx="28">
                  <c:v>55.771900000000002</c:v>
                </c:pt>
                <c:pt idx="29">
                  <c:v>55.736800000000002</c:v>
                </c:pt>
                <c:pt idx="30">
                  <c:v>55.315800000000003</c:v>
                </c:pt>
                <c:pt idx="31">
                  <c:v>56.368400000000001</c:v>
                </c:pt>
                <c:pt idx="32">
                  <c:v>56.368400000000001</c:v>
                </c:pt>
                <c:pt idx="33">
                  <c:v>55.947400000000002</c:v>
                </c:pt>
                <c:pt idx="34">
                  <c:v>55.9649</c:v>
                </c:pt>
                <c:pt idx="35">
                  <c:v>56.210500000000003</c:v>
                </c:pt>
                <c:pt idx="36">
                  <c:v>56.315800000000003</c:v>
                </c:pt>
                <c:pt idx="37">
                  <c:v>57.438600000000001</c:v>
                </c:pt>
                <c:pt idx="38">
                  <c:v>58.631599999999999</c:v>
                </c:pt>
                <c:pt idx="39">
                  <c:v>57.982500000000002</c:v>
                </c:pt>
                <c:pt idx="40">
                  <c:v>58.754399999999997</c:v>
                </c:pt>
                <c:pt idx="41">
                  <c:v>58.0702</c:v>
                </c:pt>
                <c:pt idx="42">
                  <c:v>59.175400000000003</c:v>
                </c:pt>
                <c:pt idx="43">
                  <c:v>61.052599999999998</c:v>
                </c:pt>
                <c:pt idx="44">
                  <c:v>61.719299999999997</c:v>
                </c:pt>
                <c:pt idx="45">
                  <c:v>62.228099999999998</c:v>
                </c:pt>
                <c:pt idx="46">
                  <c:v>64.666700000000006</c:v>
                </c:pt>
                <c:pt idx="47">
                  <c:v>66.087699999999998</c:v>
                </c:pt>
                <c:pt idx="48">
                  <c:v>69.0351</c:v>
                </c:pt>
                <c:pt idx="49">
                  <c:v>73</c:v>
                </c:pt>
                <c:pt idx="50">
                  <c:v>76.947400000000002</c:v>
                </c:pt>
                <c:pt idx="51">
                  <c:v>82.982500000000002</c:v>
                </c:pt>
                <c:pt idx="52">
                  <c:v>89</c:v>
                </c:pt>
                <c:pt idx="53">
                  <c:v>95.0351</c:v>
                </c:pt>
                <c:pt idx="54">
                  <c:v>101.7193</c:v>
                </c:pt>
                <c:pt idx="55">
                  <c:v>106.9298</c:v>
                </c:pt>
                <c:pt idx="56">
                  <c:v>112.4211</c:v>
                </c:pt>
                <c:pt idx="57">
                  <c:v>116.807</c:v>
                </c:pt>
                <c:pt idx="58">
                  <c:v>120.56140000000001</c:v>
                </c:pt>
                <c:pt idx="59">
                  <c:v>121.4211</c:v>
                </c:pt>
                <c:pt idx="60">
                  <c:v>121.7544</c:v>
                </c:pt>
                <c:pt idx="61">
                  <c:v>121.1754</c:v>
                </c:pt>
                <c:pt idx="62">
                  <c:v>117.0351</c:v>
                </c:pt>
                <c:pt idx="63">
                  <c:v>112.7895</c:v>
                </c:pt>
                <c:pt idx="64">
                  <c:v>100.8421</c:v>
                </c:pt>
                <c:pt idx="65">
                  <c:v>82.912300000000002</c:v>
                </c:pt>
                <c:pt idx="66">
                  <c:v>64.350899999999996</c:v>
                </c:pt>
                <c:pt idx="67">
                  <c:v>60.0702</c:v>
                </c:pt>
                <c:pt idx="68">
                  <c:v>59.613999999999997</c:v>
                </c:pt>
                <c:pt idx="69">
                  <c:v>61.421100000000003</c:v>
                </c:pt>
                <c:pt idx="70">
                  <c:v>62.0702</c:v>
                </c:pt>
                <c:pt idx="71">
                  <c:v>64.333299999999994</c:v>
                </c:pt>
                <c:pt idx="72">
                  <c:v>67.8947</c:v>
                </c:pt>
                <c:pt idx="73">
                  <c:v>72.087699999999998</c:v>
                </c:pt>
                <c:pt idx="74">
                  <c:v>76</c:v>
                </c:pt>
                <c:pt idx="75">
                  <c:v>81.157899999999998</c:v>
                </c:pt>
                <c:pt idx="76">
                  <c:v>85.333299999999994</c:v>
                </c:pt>
                <c:pt idx="77">
                  <c:v>89.631600000000006</c:v>
                </c:pt>
                <c:pt idx="78">
                  <c:v>93.245599999999996</c:v>
                </c:pt>
                <c:pt idx="79">
                  <c:v>95.456100000000006</c:v>
                </c:pt>
                <c:pt idx="80">
                  <c:v>96.228099999999998</c:v>
                </c:pt>
                <c:pt idx="81">
                  <c:v>93.578900000000004</c:v>
                </c:pt>
                <c:pt idx="82">
                  <c:v>91.1053</c:v>
                </c:pt>
                <c:pt idx="83">
                  <c:v>83.491200000000006</c:v>
                </c:pt>
                <c:pt idx="84">
                  <c:v>70.596500000000006</c:v>
                </c:pt>
                <c:pt idx="85">
                  <c:v>57.719299999999997</c:v>
                </c:pt>
                <c:pt idx="86">
                  <c:v>54.578899999999997</c:v>
                </c:pt>
                <c:pt idx="87">
                  <c:v>53.736800000000002</c:v>
                </c:pt>
                <c:pt idx="88">
                  <c:v>53.649099999999997</c:v>
                </c:pt>
                <c:pt idx="89">
                  <c:v>53.578899999999997</c:v>
                </c:pt>
                <c:pt idx="90">
                  <c:v>52.754399999999997</c:v>
                </c:pt>
                <c:pt idx="91">
                  <c:v>52.9649</c:v>
                </c:pt>
                <c:pt idx="92">
                  <c:v>51.666699999999999</c:v>
                </c:pt>
                <c:pt idx="93">
                  <c:v>52.0702</c:v>
                </c:pt>
                <c:pt idx="94">
                  <c:v>52.298200000000001</c:v>
                </c:pt>
                <c:pt idx="95">
                  <c:v>52.824599999999997</c:v>
                </c:pt>
                <c:pt idx="96">
                  <c:v>52.526299999999999</c:v>
                </c:pt>
                <c:pt idx="97">
                  <c:v>52.666699999999999</c:v>
                </c:pt>
                <c:pt idx="98">
                  <c:v>51.473700000000001</c:v>
                </c:pt>
                <c:pt idx="99">
                  <c:v>51.631599999999999</c:v>
                </c:pt>
                <c:pt idx="100">
                  <c:v>52.122799999999998</c:v>
                </c:pt>
                <c:pt idx="101">
                  <c:v>52.1404</c:v>
                </c:pt>
                <c:pt idx="102">
                  <c:v>52.508800000000001</c:v>
                </c:pt>
                <c:pt idx="103">
                  <c:v>51.017499999999998</c:v>
                </c:pt>
                <c:pt idx="104">
                  <c:v>52.175400000000003</c:v>
                </c:pt>
                <c:pt idx="105">
                  <c:v>51.666699999999999</c:v>
                </c:pt>
                <c:pt idx="106">
                  <c:v>51.842100000000002</c:v>
                </c:pt>
                <c:pt idx="107">
                  <c:v>51.8947</c:v>
                </c:pt>
                <c:pt idx="108">
                  <c:v>50.9649</c:v>
                </c:pt>
                <c:pt idx="109">
                  <c:v>51.017499999999998</c:v>
                </c:pt>
                <c:pt idx="110">
                  <c:v>50.684199999999997</c:v>
                </c:pt>
                <c:pt idx="111">
                  <c:v>50.543900000000001</c:v>
                </c:pt>
                <c:pt idx="112">
                  <c:v>51.368400000000001</c:v>
                </c:pt>
                <c:pt idx="113">
                  <c:v>50.315800000000003</c:v>
                </c:pt>
                <c:pt idx="114">
                  <c:v>50.771900000000002</c:v>
                </c:pt>
                <c:pt idx="115">
                  <c:v>50.684199999999997</c:v>
                </c:pt>
                <c:pt idx="116">
                  <c:v>51.315800000000003</c:v>
                </c:pt>
                <c:pt idx="117">
                  <c:v>50.649099999999997</c:v>
                </c:pt>
                <c:pt idx="118">
                  <c:v>50.298200000000001</c:v>
                </c:pt>
                <c:pt idx="119">
                  <c:v>50.473700000000001</c:v>
                </c:pt>
                <c:pt idx="120">
                  <c:v>50.0702</c:v>
                </c:pt>
                <c:pt idx="121">
                  <c:v>51.403500000000001</c:v>
                </c:pt>
                <c:pt idx="122">
                  <c:v>50.280700000000003</c:v>
                </c:pt>
                <c:pt idx="123">
                  <c:v>50.666699999999999</c:v>
                </c:pt>
                <c:pt idx="124">
                  <c:v>49.877200000000002</c:v>
                </c:pt>
                <c:pt idx="125">
                  <c:v>49.736800000000002</c:v>
                </c:pt>
                <c:pt idx="126">
                  <c:v>51.421100000000003</c:v>
                </c:pt>
                <c:pt idx="127">
                  <c:v>50.631599999999999</c:v>
                </c:pt>
                <c:pt idx="128">
                  <c:v>49.456099999999999</c:v>
                </c:pt>
                <c:pt idx="129">
                  <c:v>49.877200000000002</c:v>
                </c:pt>
                <c:pt idx="130">
                  <c:v>49.631599999999999</c:v>
                </c:pt>
                <c:pt idx="131">
                  <c:v>50.1053</c:v>
                </c:pt>
                <c:pt idx="132">
                  <c:v>49.631599999999999</c:v>
                </c:pt>
                <c:pt idx="133">
                  <c:v>49.701799999999999</c:v>
                </c:pt>
                <c:pt idx="134">
                  <c:v>50.9298</c:v>
                </c:pt>
                <c:pt idx="135">
                  <c:v>50.403500000000001</c:v>
                </c:pt>
                <c:pt idx="136">
                  <c:v>50.701799999999999</c:v>
                </c:pt>
                <c:pt idx="137">
                  <c:v>50.315800000000003</c:v>
                </c:pt>
                <c:pt idx="138">
                  <c:v>50.052599999999998</c:v>
                </c:pt>
                <c:pt idx="139">
                  <c:v>50.526299999999999</c:v>
                </c:pt>
                <c:pt idx="140">
                  <c:v>49.684199999999997</c:v>
                </c:pt>
                <c:pt idx="141">
                  <c:v>49.315800000000003</c:v>
                </c:pt>
                <c:pt idx="142">
                  <c:v>49.087699999999998</c:v>
                </c:pt>
                <c:pt idx="143">
                  <c:v>50.157899999999998</c:v>
                </c:pt>
                <c:pt idx="144">
                  <c:v>50.263199999999998</c:v>
                </c:pt>
                <c:pt idx="145">
                  <c:v>49.491199999999999</c:v>
                </c:pt>
                <c:pt idx="146">
                  <c:v>49.087699999999998</c:v>
                </c:pt>
                <c:pt idx="147">
                  <c:v>49.649099999999997</c:v>
                </c:pt>
                <c:pt idx="148">
                  <c:v>50.456099999999999</c:v>
                </c:pt>
                <c:pt idx="149">
                  <c:v>49.263199999999998</c:v>
                </c:pt>
                <c:pt idx="150">
                  <c:v>49.877200000000002</c:v>
                </c:pt>
                <c:pt idx="151">
                  <c:v>49.456099999999999</c:v>
                </c:pt>
                <c:pt idx="152">
                  <c:v>50.228099999999998</c:v>
                </c:pt>
                <c:pt idx="153">
                  <c:v>48.526299999999999</c:v>
                </c:pt>
                <c:pt idx="154">
                  <c:v>49.473700000000001</c:v>
                </c:pt>
                <c:pt idx="155">
                  <c:v>49.842100000000002</c:v>
                </c:pt>
                <c:pt idx="156">
                  <c:v>49.8947</c:v>
                </c:pt>
                <c:pt idx="157">
                  <c:v>49.824599999999997</c:v>
                </c:pt>
                <c:pt idx="158">
                  <c:v>50.543900000000001</c:v>
                </c:pt>
                <c:pt idx="159">
                  <c:v>50</c:v>
                </c:pt>
                <c:pt idx="160">
                  <c:v>50.333300000000001</c:v>
                </c:pt>
                <c:pt idx="161">
                  <c:v>50.456099999999999</c:v>
                </c:pt>
                <c:pt idx="162">
                  <c:v>49.333300000000001</c:v>
                </c:pt>
                <c:pt idx="163">
                  <c:v>50.438600000000001</c:v>
                </c:pt>
                <c:pt idx="164">
                  <c:v>50.473700000000001</c:v>
                </c:pt>
                <c:pt idx="165">
                  <c:v>50.491199999999999</c:v>
                </c:pt>
                <c:pt idx="166">
                  <c:v>51.701799999999999</c:v>
                </c:pt>
                <c:pt idx="167">
                  <c:v>50.561399999999999</c:v>
                </c:pt>
                <c:pt idx="168">
                  <c:v>50.526299999999999</c:v>
                </c:pt>
                <c:pt idx="169">
                  <c:v>49.877200000000002</c:v>
                </c:pt>
                <c:pt idx="170">
                  <c:v>50.1404</c:v>
                </c:pt>
                <c:pt idx="171">
                  <c:v>50.754399999999997</c:v>
                </c:pt>
                <c:pt idx="172">
                  <c:v>49.403500000000001</c:v>
                </c:pt>
                <c:pt idx="173">
                  <c:v>50.421100000000003</c:v>
                </c:pt>
                <c:pt idx="174">
                  <c:v>49.771900000000002</c:v>
                </c:pt>
                <c:pt idx="175">
                  <c:v>50.1053</c:v>
                </c:pt>
                <c:pt idx="176">
                  <c:v>48.701799999999999</c:v>
                </c:pt>
                <c:pt idx="177">
                  <c:v>50.0702</c:v>
                </c:pt>
                <c:pt idx="178">
                  <c:v>49.8596</c:v>
                </c:pt>
                <c:pt idx="179">
                  <c:v>49.228099999999998</c:v>
                </c:pt>
                <c:pt idx="180">
                  <c:v>48.8947</c:v>
                </c:pt>
                <c:pt idx="181">
                  <c:v>49.754399999999997</c:v>
                </c:pt>
                <c:pt idx="182">
                  <c:v>49.298200000000001</c:v>
                </c:pt>
                <c:pt idx="183">
                  <c:v>50.491199999999999</c:v>
                </c:pt>
                <c:pt idx="184">
                  <c:v>49.192999999999998</c:v>
                </c:pt>
                <c:pt idx="185">
                  <c:v>49.298200000000001</c:v>
                </c:pt>
                <c:pt idx="186">
                  <c:v>50.736800000000002</c:v>
                </c:pt>
                <c:pt idx="187">
                  <c:v>50.157899999999998</c:v>
                </c:pt>
                <c:pt idx="188">
                  <c:v>48.192999999999998</c:v>
                </c:pt>
                <c:pt idx="189">
                  <c:v>49.473700000000001</c:v>
                </c:pt>
                <c:pt idx="190">
                  <c:v>49.736800000000002</c:v>
                </c:pt>
                <c:pt idx="191">
                  <c:v>49.947400000000002</c:v>
                </c:pt>
                <c:pt idx="192">
                  <c:v>50.368400000000001</c:v>
                </c:pt>
                <c:pt idx="193">
                  <c:v>49.719299999999997</c:v>
                </c:pt>
                <c:pt idx="194">
                  <c:v>48.473700000000001</c:v>
                </c:pt>
                <c:pt idx="195">
                  <c:v>48.649099999999997</c:v>
                </c:pt>
                <c:pt idx="196">
                  <c:v>49.613999999999997</c:v>
                </c:pt>
                <c:pt idx="197">
                  <c:v>49.456099999999999</c:v>
                </c:pt>
                <c:pt idx="198">
                  <c:v>50.280700000000003</c:v>
                </c:pt>
                <c:pt idx="199">
                  <c:v>49.491199999999999</c:v>
                </c:pt>
                <c:pt idx="200">
                  <c:v>48.771900000000002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'C'!$T$22:$T$222</c:f>
              <c:numCache>
                <c:formatCode>0.00</c:formatCode>
                <c:ptCount val="201"/>
                <c:pt idx="0">
                  <c:v>55.464987905042371</c:v>
                </c:pt>
                <c:pt idx="1">
                  <c:v>55.487093426945108</c:v>
                </c:pt>
                <c:pt idx="2">
                  <c:v>55.509188289949535</c:v>
                </c:pt>
                <c:pt idx="3">
                  <c:v>55.531271406232513</c:v>
                </c:pt>
                <c:pt idx="4">
                  <c:v>55.553341577406194</c:v>
                </c:pt>
                <c:pt idx="5">
                  <c:v>55.575397483335209</c:v>
                </c:pt>
                <c:pt idx="6">
                  <c:v>55.597437669830597</c:v>
                </c:pt>
                <c:pt idx="7">
                  <c:v>55.61946053510875</c:v>
                </c:pt>
                <c:pt idx="8">
                  <c:v>55.641464314893298</c:v>
                </c:pt>
                <c:pt idx="9">
                  <c:v>55.663447066025405</c:v>
                </c:pt>
                <c:pt idx="10">
                  <c:v>55.685406648435539</c:v>
                </c:pt>
                <c:pt idx="11">
                  <c:v>55.707340705315325</c:v>
                </c:pt>
                <c:pt idx="12">
                  <c:v>55.729246641312777</c:v>
                </c:pt>
                <c:pt idx="13">
                  <c:v>55.751121598557745</c:v>
                </c:pt>
                <c:pt idx="14">
                  <c:v>55.772962430305597</c:v>
                </c:pt>
                <c:pt idx="15">
                  <c:v>55.794765671968115</c:v>
                </c:pt>
                <c:pt idx="16">
                  <c:v>55.81652750927838</c:v>
                </c:pt>
                <c:pt idx="17">
                  <c:v>55.838243743313861</c:v>
                </c:pt>
                <c:pt idx="18">
                  <c:v>55.859909752076348</c:v>
                </c:pt>
                <c:pt idx="19">
                  <c:v>55.881520448301032</c:v>
                </c:pt>
                <c:pt idx="20">
                  <c:v>55.903070233139047</c:v>
                </c:pt>
                <c:pt idx="21">
                  <c:v>55.924552945333161</c:v>
                </c:pt>
                <c:pt idx="22">
                  <c:v>55.945961805497248</c:v>
                </c:pt>
                <c:pt idx="23">
                  <c:v>55.967289355167537</c:v>
                </c:pt>
                <c:pt idx="24">
                  <c:v>55.988527390588835</c:v>
                </c:pt>
                <c:pt idx="25">
                  <c:v>56.00966689229525</c:v>
                </c:pt>
                <c:pt idx="26">
                  <c:v>56.030697955202776</c:v>
                </c:pt>
                <c:pt idx="27">
                  <c:v>56.051609735346993</c:v>
                </c:pt>
                <c:pt idx="28">
                  <c:v>56.072390463116292</c:v>
                </c:pt>
                <c:pt idx="29">
                  <c:v>56.093027667261339</c:v>
                </c:pt>
                <c:pt idx="30">
                  <c:v>56.113509004655121</c:v>
                </c:pt>
                <c:pt idx="31">
                  <c:v>56.133824720733756</c:v>
                </c:pt>
                <c:pt idx="32">
                  <c:v>56.153974260677302</c:v>
                </c:pt>
                <c:pt idx="33">
                  <c:v>56.173982893366251</c:v>
                </c:pt>
                <c:pt idx="34">
                  <c:v>56.19394121859213</c:v>
                </c:pt>
                <c:pt idx="35">
                  <c:v>56.214094144423697</c:v>
                </c:pt>
                <c:pt idx="36">
                  <c:v>56.235030784204518</c:v>
                </c:pt>
                <c:pt idx="37">
                  <c:v>56.258067970525232</c:v>
                </c:pt>
                <c:pt idx="38">
                  <c:v>56.285981464166298</c:v>
                </c:pt>
                <c:pt idx="39">
                  <c:v>56.324317638720132</c:v>
                </c:pt>
                <c:pt idx="40">
                  <c:v>56.383596754837747</c:v>
                </c:pt>
                <c:pt idx="41">
                  <c:v>56.482754271120918</c:v>
                </c:pt>
                <c:pt idx="42">
                  <c:v>56.654084832083591</c:v>
                </c:pt>
                <c:pt idx="43">
                  <c:v>56.949655571905737</c:v>
                </c:pt>
                <c:pt idx="44">
                  <c:v>57.448548788881496</c:v>
                </c:pt>
                <c:pt idx="45">
                  <c:v>58.263356531039683</c:v>
                </c:pt>
                <c:pt idx="46">
                  <c:v>59.54321433574259</c:v>
                </c:pt>
                <c:pt idx="47">
                  <c:v>61.469688069659405</c:v>
                </c:pt>
                <c:pt idx="48">
                  <c:v>64.241598175977572</c:v>
                </c:pt>
                <c:pt idx="49">
                  <c:v>68.046039408810401</c:v>
                </c:pt>
                <c:pt idx="50">
                  <c:v>73.015867930446447</c:v>
                </c:pt>
                <c:pt idx="51">
                  <c:v>79.178611468505522</c:v>
                </c:pt>
                <c:pt idx="52">
                  <c:v>86.407052820742749</c:v>
                </c:pt>
                <c:pt idx="53">
                  <c:v>94.385745105840641</c:v>
                </c:pt>
                <c:pt idx="54">
                  <c:v>102.60824082306931</c:v>
                </c:pt>
                <c:pt idx="55">
                  <c:v>110.41530463085361</c:v>
                </c:pt>
                <c:pt idx="56">
                  <c:v>117.07492015725033</c:v>
                </c:pt>
                <c:pt idx="57">
                  <c:v>121.89272200727441</c:v>
                </c:pt>
                <c:pt idx="58">
                  <c:v>124.33052315882242</c:v>
                </c:pt>
                <c:pt idx="59">
                  <c:v>124.10512694599849</c:v>
                </c:pt>
                <c:pt idx="60">
                  <c:v>121.24236829562564</c:v>
                </c:pt>
                <c:pt idx="61">
                  <c:v>116.07216577689029</c:v>
                </c:pt>
                <c:pt idx="62">
                  <c:v>109.16600988106637</c:v>
                </c:pt>
                <c:pt idx="63">
                  <c:v>101.23358068575426</c:v>
                </c:pt>
                <c:pt idx="64">
                  <c:v>93.005098490125192</c:v>
                </c:pt>
                <c:pt idx="65">
                  <c:v>85.127772254397101</c:v>
                </c:pt>
                <c:pt idx="66">
                  <c:v>78.098599075824282</c:v>
                </c:pt>
                <c:pt idx="67">
                  <c:v>72.244498456994378</c:v>
                </c:pt>
                <c:pt idx="68">
                  <c:v>67.747801827744198</c:v>
                </c:pt>
                <c:pt idx="69">
                  <c:v>64.703054602082446</c:v>
                </c:pt>
                <c:pt idx="70">
                  <c:v>63.18131531023667</c:v>
                </c:pt>
                <c:pt idx="71">
                  <c:v>63.27219316732193</c:v>
                </c:pt>
                <c:pt idx="72">
                  <c:v>65.075271985163411</c:v>
                </c:pt>
                <c:pt idx="73">
                  <c:v>68.62651679074439</c:v>
                </c:pt>
                <c:pt idx="74">
                  <c:v>73.774139668975266</c:v>
                </c:pt>
                <c:pt idx="75">
                  <c:v>80.054893592957001</c:v>
                </c:pt>
                <c:pt idx="76">
                  <c:v>86.646116960631787</c:v>
                </c:pt>
                <c:pt idx="77">
                  <c:v>92.45742486078899</c:v>
                </c:pt>
                <c:pt idx="78">
                  <c:v>96.369901776500157</c:v>
                </c:pt>
                <c:pt idx="79">
                  <c:v>97.551290433942967</c:v>
                </c:pt>
                <c:pt idx="80">
                  <c:v>95.719065979747285</c:v>
                </c:pt>
                <c:pt idx="81">
                  <c:v>91.231033137803905</c:v>
                </c:pt>
                <c:pt idx="82">
                  <c:v>84.959070767946997</c:v>
                </c:pt>
                <c:pt idx="83">
                  <c:v>78.003864160398024</c:v>
                </c:pt>
                <c:pt idx="84">
                  <c:v>71.376539509234334</c:v>
                </c:pt>
                <c:pt idx="85">
                  <c:v>65.770784253472726</c:v>
                </c:pt>
                <c:pt idx="86">
                  <c:v>61.487023081429406</c:v>
                </c:pt>
                <c:pt idx="87">
                  <c:v>58.49293642707557</c:v>
                </c:pt>
                <c:pt idx="88">
                  <c:v>56.555535815300004</c:v>
                </c:pt>
                <c:pt idx="89">
                  <c:v>55.375188309183827</c:v>
                </c:pt>
                <c:pt idx="90">
                  <c:v>54.678525049205895</c:v>
                </c:pt>
                <c:pt idx="91">
                  <c:v>54.260544600009588</c:v>
                </c:pt>
                <c:pt idx="92">
                  <c:v>53.988429129771262</c:v>
                </c:pt>
                <c:pt idx="93">
                  <c:v>53.786128525631852</c:v>
                </c:pt>
                <c:pt idx="94">
                  <c:v>53.614742277996385</c:v>
                </c:pt>
                <c:pt idx="95">
                  <c:v>53.456464743312267</c:v>
                </c:pt>
                <c:pt idx="96">
                  <c:v>53.304097813528678</c:v>
                </c:pt>
                <c:pt idx="97">
                  <c:v>53.155215426304487</c:v>
                </c:pt>
                <c:pt idx="98">
                  <c:v>53.009314655538475</c:v>
                </c:pt>
                <c:pt idx="99">
                  <c:v>52.866574669221656</c:v>
                </c:pt>
                <c:pt idx="100">
                  <c:v>52.727368668840498</c:v>
                </c:pt>
                <c:pt idx="101">
                  <c:v>52.592088881533336</c:v>
                </c:pt>
                <c:pt idx="102">
                  <c:v>52.461088879527068</c:v>
                </c:pt>
                <c:pt idx="103">
                  <c:v>52.334666304381514</c:v>
                </c:pt>
                <c:pt idx="104">
                  <c:v>52.213058895265853</c:v>
                </c:pt>
                <c:pt idx="105">
                  <c:v>52.096445117117781</c:v>
                </c:pt>
                <c:pt idx="106">
                  <c:v>51.984946739139701</c:v>
                </c:pt>
                <c:pt idx="107">
                  <c:v>51.878632504911707</c:v>
                </c:pt>
                <c:pt idx="108">
                  <c:v>51.777522518031688</c:v>
                </c:pt>
                <c:pt idx="109">
                  <c:v>51.681593093941487</c:v>
                </c:pt>
                <c:pt idx="110">
                  <c:v>51.590781871888403</c:v>
                </c:pt>
                <c:pt idx="111">
                  <c:v>51.504993009419302</c:v>
                </c:pt>
                <c:pt idx="112">
                  <c:v>51.424102309593621</c:v>
                </c:pt>
                <c:pt idx="113">
                  <c:v>51.347962159556772</c:v>
                </c:pt>
                <c:pt idx="114">
                  <c:v>51.2764061870989</c:v>
                </c:pt>
                <c:pt idx="115">
                  <c:v>51.209253568071162</c:v>
                </c:pt>
                <c:pt idx="116">
                  <c:v>51.14631294111377</c:v>
                </c:pt>
                <c:pt idx="117">
                  <c:v>51.087385906511543</c:v>
                </c:pt>
                <c:pt idx="118">
                  <c:v>51.032270102903588</c:v>
                </c:pt>
                <c:pt idx="119">
                  <c:v>50.980761869058334</c:v>
                </c:pt>
                <c:pt idx="120">
                  <c:v>50.932658508190897</c:v>
                </c:pt>
                <c:pt idx="121">
                  <c:v>50.887760179672981</c:v>
                </c:pt>
                <c:pt idx="122">
                  <c:v>50.845871447857391</c:v>
                </c:pt>
                <c:pt idx="123">
                  <c:v>50.806802520524663</c:v>
                </c:pt>
                <c:pt idx="124">
                  <c:v>50.770370210562092</c:v>
                </c:pt>
                <c:pt idx="125">
                  <c:v>50.736398654285381</c:v>
                </c:pt>
                <c:pt idx="126">
                  <c:v>50.704719818641387</c:v>
                </c:pt>
                <c:pt idx="127">
                  <c:v>50.675173827677874</c:v>
                </c:pt>
                <c:pt idx="128">
                  <c:v>50.647609136369155</c:v>
                </c:pt>
                <c:pt idx="129">
                  <c:v>50.621882577338404</c:v>
                </c:pt>
                <c:pt idx="130">
                  <c:v>50.597859303367009</c:v>
                </c:pt>
                <c:pt idx="131">
                  <c:v>50.57541264594299</c:v>
                </c:pt>
                <c:pt idx="132">
                  <c:v>50.554423907553229</c:v>
                </c:pt>
                <c:pt idx="133">
                  <c:v>50.534782103026039</c:v>
                </c:pt>
                <c:pt idx="134">
                  <c:v>50.516383663014693</c:v>
                </c:pt>
                <c:pt idx="135">
                  <c:v>50.499132110697971</c:v>
                </c:pt>
                <c:pt idx="136">
                  <c:v>50.482937720968302</c:v>
                </c:pt>
                <c:pt idx="137">
                  <c:v>50.467717169778055</c:v>
                </c:pt>
                <c:pt idx="138">
                  <c:v>50.453393179912389</c:v>
                </c:pt>
                <c:pt idx="139">
                  <c:v>50.439894168240933</c:v>
                </c:pt>
                <c:pt idx="140">
                  <c:v>50.427153898453817</c:v>
                </c:pt>
                <c:pt idx="141">
                  <c:v>50.415111142396412</c:v>
                </c:pt>
                <c:pt idx="142">
                  <c:v>50.403709352363734</c:v>
                </c:pt>
                <c:pt idx="143">
                  <c:v>50.392896346083816</c:v>
                </c:pt>
                <c:pt idx="144">
                  <c:v>50.382624005595922</c:v>
                </c:pt>
                <c:pt idx="145">
                  <c:v>50.372847990797993</c:v>
                </c:pt>
                <c:pt idx="146">
                  <c:v>50.36352746808673</c:v>
                </c:pt>
                <c:pt idx="147">
                  <c:v>50.354624854231716</c:v>
                </c:pt>
                <c:pt idx="148">
                  <c:v>50.346105575400088</c:v>
                </c:pt>
                <c:pt idx="149">
                  <c:v>50.337937841073504</c:v>
                </c:pt>
                <c:pt idx="150">
                  <c:v>50.330092432464745</c:v>
                </c:pt>
                <c:pt idx="151">
                  <c:v>50.322542504941147</c:v>
                </c:pt>
                <c:pt idx="152">
                  <c:v>50.315263403890427</c:v>
                </c:pt>
                <c:pt idx="153">
                  <c:v>50.308232493415218</c:v>
                </c:pt>
                <c:pt idx="154">
                  <c:v>50.301428997212867</c:v>
                </c:pt>
                <c:pt idx="155">
                  <c:v>50.294833850981725</c:v>
                </c:pt>
                <c:pt idx="156">
                  <c:v>50.288429565692105</c:v>
                </c:pt>
                <c:pt idx="157">
                  <c:v>50.282200101066138</c:v>
                </c:pt>
                <c:pt idx="158">
                  <c:v>50.276130748624588</c:v>
                </c:pt>
                <c:pt idx="159">
                  <c:v>50.270208023676901</c:v>
                </c:pt>
                <c:pt idx="160">
                  <c:v>50.264419565654414</c:v>
                </c:pt>
                <c:pt idx="161">
                  <c:v>50.258754046211457</c:v>
                </c:pt>
                <c:pt idx="162">
                  <c:v>50.2532010845472</c:v>
                </c:pt>
                <c:pt idx="163">
                  <c:v>50.247751169429314</c:v>
                </c:pt>
                <c:pt idx="164">
                  <c:v>50.242395587429385</c:v>
                </c:pt>
                <c:pt idx="165">
                  <c:v>50.237126356909023</c:v>
                </c:pt>
                <c:pt idx="166">
                  <c:v>50.231936167324257</c:v>
                </c:pt>
                <c:pt idx="167">
                  <c:v>50.226818323442998</c:v>
                </c:pt>
                <c:pt idx="168">
                  <c:v>50.221766694098022</c:v>
                </c:pt>
                <c:pt idx="169">
                  <c:v>50.216775665122746</c:v>
                </c:pt>
                <c:pt idx="170">
                  <c:v>50.21184009614251</c:v>
                </c:pt>
                <c:pt idx="171">
                  <c:v>50.206955280916986</c:v>
                </c:pt>
                <c:pt idx="172">
                  <c:v>50.202116910951432</c:v>
                </c:pt>
                <c:pt idx="173">
                  <c:v>50.197321042115526</c:v>
                </c:pt>
                <c:pt idx="174">
                  <c:v>50.192564064027991</c:v>
                </c:pt>
                <c:pt idx="175">
                  <c:v>50.187842671983503</c:v>
                </c:pt>
                <c:pt idx="176">
                  <c:v>50.183153841215507</c:v>
                </c:pt>
                <c:pt idx="177">
                  <c:v>50.178494803304645</c:v>
                </c:pt>
                <c:pt idx="178">
                  <c:v>50.173863024557249</c:v>
                </c:pt>
                <c:pt idx="179">
                  <c:v>50.169256186192179</c:v>
                </c:pt>
                <c:pt idx="180">
                  <c:v>50.164672166187145</c:v>
                </c:pt>
                <c:pt idx="181">
                  <c:v>50.160109022647539</c:v>
                </c:pt>
                <c:pt idx="182">
                  <c:v>50.155564978571782</c:v>
                </c:pt>
                <c:pt idx="183">
                  <c:v>50.151038407897175</c:v>
                </c:pt>
                <c:pt idx="184">
                  <c:v>50.146527822720081</c:v>
                </c:pt>
                <c:pt idx="185">
                  <c:v>50.142031861592358</c:v>
                </c:pt>
                <c:pt idx="186">
                  <c:v>50.1375492788044</c:v>
                </c:pt>
                <c:pt idx="187">
                  <c:v>50.133078934572318</c:v>
                </c:pt>
                <c:pt idx="188">
                  <c:v>50.128619786053498</c:v>
                </c:pt>
                <c:pt idx="189">
                  <c:v>50.124170879121245</c:v>
                </c:pt>
                <c:pt idx="190">
                  <c:v>50.11973134083474</c:v>
                </c:pt>
                <c:pt idx="191">
                  <c:v>50.115300372545839</c:v>
                </c:pt>
                <c:pt idx="192">
                  <c:v>50.110877243589357</c:v>
                </c:pt>
                <c:pt idx="193">
                  <c:v>50.106461285507535</c:v>
                </c:pt>
                <c:pt idx="194">
                  <c:v>50.102051886763689</c:v>
                </c:pt>
                <c:pt idx="195">
                  <c:v>50.097648487903996</c:v>
                </c:pt>
                <c:pt idx="196">
                  <c:v>50.093250577129382</c:v>
                </c:pt>
                <c:pt idx="197">
                  <c:v>50.088857686242946</c:v>
                </c:pt>
                <c:pt idx="198">
                  <c:v>50.084469386941294</c:v>
                </c:pt>
                <c:pt idx="199">
                  <c:v>50.080085287420552</c:v>
                </c:pt>
                <c:pt idx="200">
                  <c:v>50.075705029270615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'C'!$AZ$22:$AZ$222</c:f>
              <c:numCache>
                <c:formatCode>General</c:formatCode>
                <c:ptCount val="201"/>
                <c:pt idx="0">
                  <c:v>55.464987905042371</c:v>
                </c:pt>
                <c:pt idx="1">
                  <c:v>55.487093426945108</c:v>
                </c:pt>
                <c:pt idx="2">
                  <c:v>55.509188289949535</c:v>
                </c:pt>
                <c:pt idx="3">
                  <c:v>55.531271406232513</c:v>
                </c:pt>
                <c:pt idx="4">
                  <c:v>55.553341577406194</c:v>
                </c:pt>
                <c:pt idx="5">
                  <c:v>55.575397483335209</c:v>
                </c:pt>
                <c:pt idx="6">
                  <c:v>55.597437669830597</c:v>
                </c:pt>
                <c:pt idx="7">
                  <c:v>55.61946053510875</c:v>
                </c:pt>
                <c:pt idx="8">
                  <c:v>55.641464314893298</c:v>
                </c:pt>
                <c:pt idx="9">
                  <c:v>55.663447066025405</c:v>
                </c:pt>
                <c:pt idx="10">
                  <c:v>55.685406648435539</c:v>
                </c:pt>
                <c:pt idx="11">
                  <c:v>55.707340705315325</c:v>
                </c:pt>
                <c:pt idx="12">
                  <c:v>55.729246641312777</c:v>
                </c:pt>
                <c:pt idx="13">
                  <c:v>55.751121598557745</c:v>
                </c:pt>
                <c:pt idx="14">
                  <c:v>55.772962430305597</c:v>
                </c:pt>
                <c:pt idx="15">
                  <c:v>55.794765671968115</c:v>
                </c:pt>
                <c:pt idx="16">
                  <c:v>55.816527509278366</c:v>
                </c:pt>
                <c:pt idx="17">
                  <c:v>55.838243743313768</c:v>
                </c:pt>
                <c:pt idx="18">
                  <c:v>55.859909752075865</c:v>
                </c:pt>
                <c:pt idx="19">
                  <c:v>55.881520448298659</c:v>
                </c:pt>
                <c:pt idx="20">
                  <c:v>55.903070233127856</c:v>
                </c:pt>
                <c:pt idx="21">
                  <c:v>55.924552945282372</c:v>
                </c:pt>
                <c:pt idx="22">
                  <c:v>55.945961805275765</c:v>
                </c:pt>
                <c:pt idx="23">
                  <c:v>55.967289354239512</c:v>
                </c:pt>
                <c:pt idx="24">
                  <c:v>55.988527386852425</c:v>
                </c:pt>
                <c:pt idx="25">
                  <c:v>56.009666877839976</c:v>
                </c:pt>
                <c:pt idx="26">
                  <c:v>56.030697901465579</c:v>
                </c:pt>
                <c:pt idx="27">
                  <c:v>56.051609543391613</c:v>
                </c:pt>
                <c:pt idx="28">
                  <c:v>56.07238980424242</c:v>
                </c:pt>
                <c:pt idx="29">
                  <c:v>56.093025494154965</c:v>
                </c:pt>
                <c:pt idx="30">
                  <c:v>56.113502117555079</c:v>
                </c:pt>
                <c:pt idx="31">
                  <c:v>56.133803747349958</c:v>
                </c:pt>
                <c:pt idx="32">
                  <c:v>56.153912887681599</c:v>
                </c:pt>
                <c:pt idx="33">
                  <c:v>56.173810324340998</c:v>
                </c:pt>
                <c:pt idx="34">
                  <c:v>56.193474961903085</c:v>
                </c:pt>
                <c:pt idx="35">
                  <c:v>56.212883646607324</c:v>
                </c:pt>
                <c:pt idx="36">
                  <c:v>56.232010973981723</c:v>
                </c:pt>
                <c:pt idx="37">
                  <c:v>56.250829080192354</c:v>
                </c:pt>
                <c:pt idx="38">
                  <c:v>56.269307416098364</c:v>
                </c:pt>
                <c:pt idx="39">
                  <c:v>56.287412503009286</c:v>
                </c:pt>
                <c:pt idx="40">
                  <c:v>56.305107669181972</c:v>
                </c:pt>
                <c:pt idx="41">
                  <c:v>56.322352766164819</c:v>
                </c:pt>
                <c:pt idx="42">
                  <c:v>56.339103864203629</c:v>
                </c:pt>
                <c:pt idx="43">
                  <c:v>56.35531292607682</c:v>
                </c:pt>
                <c:pt idx="44">
                  <c:v>56.370927458935022</c:v>
                </c:pt>
                <c:pt idx="45">
                  <c:v>56.385890143995539</c:v>
                </c:pt>
                <c:pt idx="46">
                  <c:v>56.400138444297028</c:v>
                </c:pt>
                <c:pt idx="47">
                  <c:v>56.413604191169625</c:v>
                </c:pt>
                <c:pt idx="48">
                  <c:v>56.426213150638119</c:v>
                </c:pt>
                <c:pt idx="49">
                  <c:v>56.437884571668249</c:v>
                </c:pt>
                <c:pt idx="50">
                  <c:v>56.448530719009845</c:v>
                </c:pt>
                <c:pt idx="51">
                  <c:v>56.458056394407073</c:v>
                </c:pt>
                <c:pt idx="52">
                  <c:v>56.466358451157518</c:v>
                </c:pt>
                <c:pt idx="53">
                  <c:v>56.473325308432202</c:v>
                </c:pt>
                <c:pt idx="54">
                  <c:v>56.478836473438356</c:v>
                </c:pt>
                <c:pt idx="55">
                  <c:v>56.48276208143556</c:v>
                </c:pt>
                <c:pt idx="56">
                  <c:v>56.484962465819251</c:v>
                </c:pt>
                <c:pt idx="57">
                  <c:v>56.48528777296788</c:v>
                </c:pt>
                <c:pt idx="58">
                  <c:v>56.483577639311008</c:v>
                </c:pt>
                <c:pt idx="59">
                  <c:v>56.479660951092434</c:v>
                </c:pt>
                <c:pt idx="60">
                  <c:v>56.473355710538236</c:v>
                </c:pt>
                <c:pt idx="61">
                  <c:v>56.464469035526001</c:v>
                </c:pt>
                <c:pt idx="62">
                  <c:v>56.452797323291051</c:v>
                </c:pt>
                <c:pt idx="63">
                  <c:v>56.438126612055314</c:v>
                </c:pt>
                <c:pt idx="64">
                  <c:v>56.420233177539593</c:v>
                </c:pt>
                <c:pt idx="65">
                  <c:v>56.398884403875059</c:v>
                </c:pt>
                <c:pt idx="66">
                  <c:v>56.37383997016471</c:v>
                </c:pt>
                <c:pt idx="67">
                  <c:v>56.344853394495829</c:v>
                </c:pt>
                <c:pt idx="68">
                  <c:v>56.311673976149208</c:v>
                </c:pt>
                <c:pt idx="69">
                  <c:v>56.274049173618579</c:v>
                </c:pt>
                <c:pt idx="70">
                  <c:v>56.231727450344657</c:v>
                </c:pt>
                <c:pt idx="71">
                  <c:v>56.184461611280717</c:v>
                </c:pt>
                <c:pt idx="72">
                  <c:v>56.132012641083591</c:v>
                </c:pt>
                <c:pt idx="73">
                  <c:v>56.074154038506336</c:v>
                </c:pt>
                <c:pt idx="74">
                  <c:v>56.010676621270001</c:v>
                </c:pt>
                <c:pt idx="75">
                  <c:v>55.941393751375074</c:v>
                </c:pt>
                <c:pt idx="76">
                  <c:v>55.866146902879741</c:v>
                </c:pt>
                <c:pt idx="77">
                  <c:v>55.784811463442423</c:v>
                </c:pt>
                <c:pt idx="78">
                  <c:v>55.697302628702339</c:v>
                </c:pt>
                <c:pt idx="79">
                  <c:v>55.603581216668623</c:v>
                </c:pt>
                <c:pt idx="80">
                  <c:v>55.50365920001326</c:v>
                </c:pt>
                <c:pt idx="81">
                  <c:v>55.397604730223613</c:v>
                </c:pt>
                <c:pt idx="82">
                  <c:v>55.285546411911099</c:v>
                </c:pt>
                <c:pt idx="83">
                  <c:v>55.167676581120311</c:v>
                </c:pt>
                <c:pt idx="84">
                  <c:v>55.04425335082874</c:v>
                </c:pt>
                <c:pt idx="85">
                  <c:v>54.915601211855659</c:v>
                </c:pt>
                <c:pt idx="86">
                  <c:v>54.782110018922353</c:v>
                </c:pt>
                <c:pt idx="87">
                  <c:v>54.644232249047732</c:v>
                </c:pt>
                <c:pt idx="88">
                  <c:v>54.502478490663137</c:v>
                </c:pt>
                <c:pt idx="89">
                  <c:v>54.357411203012958</c:v>
                </c:pt>
                <c:pt idx="90">
                  <c:v>54.209636871377555</c:v>
                </c:pt>
                <c:pt idx="91">
                  <c:v>54.059796768194268</c:v>
                </c:pt>
                <c:pt idx="92">
                  <c:v>53.908556606620884</c:v>
                </c:pt>
                <c:pt idx="93">
                  <c:v>53.756595435131494</c:v>
                </c:pt>
                <c:pt idx="94">
                  <c:v>53.604594164031695</c:v>
                </c:pt>
                <c:pt idx="95">
                  <c:v>53.453224133670737</c:v>
                </c:pt>
                <c:pt idx="96">
                  <c:v>53.303136128075607</c:v>
                </c:pt>
                <c:pt idx="97">
                  <c:v>53.154950207498409</c:v>
                </c:pt>
                <c:pt idx="98">
                  <c:v>53.009246681898645</c:v>
                </c:pt>
                <c:pt idx="99">
                  <c:v>52.866558479414437</c:v>
                </c:pt>
                <c:pt idx="100">
                  <c:v>52.727365085337524</c:v>
                </c:pt>
                <c:pt idx="101">
                  <c:v>52.592088144412301</c:v>
                </c:pt>
                <c:pt idx="102">
                  <c:v>52.461088738619353</c:v>
                </c:pt>
                <c:pt idx="103">
                  <c:v>52.334666279349506</c:v>
                </c:pt>
                <c:pt idx="104">
                  <c:v>52.213058891133272</c:v>
                </c:pt>
                <c:pt idx="105">
                  <c:v>52.09644511648375</c:v>
                </c:pt>
                <c:pt idx="106">
                  <c:v>51.984946739049299</c:v>
                </c:pt>
                <c:pt idx="107">
                  <c:v>51.878632504899727</c:v>
                </c:pt>
                <c:pt idx="108">
                  <c:v>51.77752251803021</c:v>
                </c:pt>
                <c:pt idx="109">
                  <c:v>51.681593093941316</c:v>
                </c:pt>
                <c:pt idx="110">
                  <c:v>51.590781871888382</c:v>
                </c:pt>
                <c:pt idx="111">
                  <c:v>51.504993009419302</c:v>
                </c:pt>
                <c:pt idx="112">
                  <c:v>51.424102309593621</c:v>
                </c:pt>
                <c:pt idx="113">
                  <c:v>51.347962159556772</c:v>
                </c:pt>
                <c:pt idx="114">
                  <c:v>51.2764061870989</c:v>
                </c:pt>
                <c:pt idx="115">
                  <c:v>51.209253568071162</c:v>
                </c:pt>
                <c:pt idx="116">
                  <c:v>51.14631294111377</c:v>
                </c:pt>
                <c:pt idx="117">
                  <c:v>51.087385906511543</c:v>
                </c:pt>
                <c:pt idx="118">
                  <c:v>51.032270102903588</c:v>
                </c:pt>
                <c:pt idx="119">
                  <c:v>50.980761869058334</c:v>
                </c:pt>
                <c:pt idx="120">
                  <c:v>50.932658508190897</c:v>
                </c:pt>
                <c:pt idx="121">
                  <c:v>50.887760179672981</c:v>
                </c:pt>
                <c:pt idx="122">
                  <c:v>50.845871447857391</c:v>
                </c:pt>
                <c:pt idx="123">
                  <c:v>50.806802520524663</c:v>
                </c:pt>
                <c:pt idx="124">
                  <c:v>50.770370210562092</c:v>
                </c:pt>
                <c:pt idx="125">
                  <c:v>50.736398654285381</c:v>
                </c:pt>
                <c:pt idx="126">
                  <c:v>50.704719818641387</c:v>
                </c:pt>
                <c:pt idx="127">
                  <c:v>50.675173827677874</c:v>
                </c:pt>
                <c:pt idx="128">
                  <c:v>50.647609136369155</c:v>
                </c:pt>
                <c:pt idx="129">
                  <c:v>50.621882577338404</c:v>
                </c:pt>
                <c:pt idx="130">
                  <c:v>50.597859303367009</c:v>
                </c:pt>
                <c:pt idx="131">
                  <c:v>50.57541264594299</c:v>
                </c:pt>
                <c:pt idx="132">
                  <c:v>50.554423907553229</c:v>
                </c:pt>
                <c:pt idx="133">
                  <c:v>50.534782103026039</c:v>
                </c:pt>
                <c:pt idx="134">
                  <c:v>50.516383663014693</c:v>
                </c:pt>
                <c:pt idx="135">
                  <c:v>50.499132110697971</c:v>
                </c:pt>
                <c:pt idx="136">
                  <c:v>50.482937720968302</c:v>
                </c:pt>
                <c:pt idx="137">
                  <c:v>50.467717169778055</c:v>
                </c:pt>
                <c:pt idx="138">
                  <c:v>50.453393179912389</c:v>
                </c:pt>
                <c:pt idx="139">
                  <c:v>50.439894168240933</c:v>
                </c:pt>
                <c:pt idx="140">
                  <c:v>50.427153898453817</c:v>
                </c:pt>
                <c:pt idx="141">
                  <c:v>50.415111142396412</c:v>
                </c:pt>
                <c:pt idx="142">
                  <c:v>50.403709352363734</c:v>
                </c:pt>
                <c:pt idx="143">
                  <c:v>50.392896346083816</c:v>
                </c:pt>
                <c:pt idx="144">
                  <c:v>50.382624005595922</c:v>
                </c:pt>
                <c:pt idx="145">
                  <c:v>50.372847990797993</c:v>
                </c:pt>
                <c:pt idx="146">
                  <c:v>50.36352746808673</c:v>
                </c:pt>
                <c:pt idx="147">
                  <c:v>50.354624854231716</c:v>
                </c:pt>
                <c:pt idx="148">
                  <c:v>50.346105575400088</c:v>
                </c:pt>
                <c:pt idx="149">
                  <c:v>50.337937841073504</c:v>
                </c:pt>
                <c:pt idx="150">
                  <c:v>50.330092432464745</c:v>
                </c:pt>
                <c:pt idx="151">
                  <c:v>50.322542504941147</c:v>
                </c:pt>
                <c:pt idx="152">
                  <c:v>50.315263403890427</c:v>
                </c:pt>
                <c:pt idx="153">
                  <c:v>50.308232493415218</c:v>
                </c:pt>
                <c:pt idx="154">
                  <c:v>50.301428997212867</c:v>
                </c:pt>
                <c:pt idx="155">
                  <c:v>50.294833850981725</c:v>
                </c:pt>
                <c:pt idx="156">
                  <c:v>50.288429565692105</c:v>
                </c:pt>
                <c:pt idx="157">
                  <c:v>50.282200101066138</c:v>
                </c:pt>
                <c:pt idx="158">
                  <c:v>50.276130748624588</c:v>
                </c:pt>
                <c:pt idx="159">
                  <c:v>50.270208023676901</c:v>
                </c:pt>
                <c:pt idx="160">
                  <c:v>50.264419565654414</c:v>
                </c:pt>
                <c:pt idx="161">
                  <c:v>50.258754046211457</c:v>
                </c:pt>
                <c:pt idx="162">
                  <c:v>50.2532010845472</c:v>
                </c:pt>
                <c:pt idx="163">
                  <c:v>50.247751169429314</c:v>
                </c:pt>
                <c:pt idx="164">
                  <c:v>50.242395587429385</c:v>
                </c:pt>
                <c:pt idx="165">
                  <c:v>50.237126356909023</c:v>
                </c:pt>
                <c:pt idx="166">
                  <c:v>50.231936167324257</c:v>
                </c:pt>
                <c:pt idx="167">
                  <c:v>50.226818323442998</c:v>
                </c:pt>
                <c:pt idx="168">
                  <c:v>50.221766694098022</c:v>
                </c:pt>
                <c:pt idx="169">
                  <c:v>50.216775665122746</c:v>
                </c:pt>
                <c:pt idx="170">
                  <c:v>50.21184009614251</c:v>
                </c:pt>
                <c:pt idx="171">
                  <c:v>50.206955280916986</c:v>
                </c:pt>
                <c:pt idx="172">
                  <c:v>50.202116910951432</c:v>
                </c:pt>
                <c:pt idx="173">
                  <c:v>50.197321042115526</c:v>
                </c:pt>
                <c:pt idx="174">
                  <c:v>50.192564064027991</c:v>
                </c:pt>
                <c:pt idx="175">
                  <c:v>50.187842671983503</c:v>
                </c:pt>
                <c:pt idx="176">
                  <c:v>50.183153841215507</c:v>
                </c:pt>
                <c:pt idx="177">
                  <c:v>50.178494803304645</c:v>
                </c:pt>
                <c:pt idx="178">
                  <c:v>50.173863024557249</c:v>
                </c:pt>
                <c:pt idx="179">
                  <c:v>50.169256186192179</c:v>
                </c:pt>
                <c:pt idx="180">
                  <c:v>50.164672166187145</c:v>
                </c:pt>
                <c:pt idx="181">
                  <c:v>50.160109022647539</c:v>
                </c:pt>
                <c:pt idx="182">
                  <c:v>50.155564978571782</c:v>
                </c:pt>
                <c:pt idx="183">
                  <c:v>50.151038407897175</c:v>
                </c:pt>
                <c:pt idx="184">
                  <c:v>50.146527822720081</c:v>
                </c:pt>
                <c:pt idx="185">
                  <c:v>50.142031861592358</c:v>
                </c:pt>
                <c:pt idx="186">
                  <c:v>50.1375492788044</c:v>
                </c:pt>
                <c:pt idx="187">
                  <c:v>50.133078934572318</c:v>
                </c:pt>
                <c:pt idx="188">
                  <c:v>50.128619786053498</c:v>
                </c:pt>
                <c:pt idx="189">
                  <c:v>50.124170879121245</c:v>
                </c:pt>
                <c:pt idx="190">
                  <c:v>50.11973134083474</c:v>
                </c:pt>
                <c:pt idx="191">
                  <c:v>50.115300372545839</c:v>
                </c:pt>
                <c:pt idx="192">
                  <c:v>50.110877243589357</c:v>
                </c:pt>
                <c:pt idx="193">
                  <c:v>50.106461285507535</c:v>
                </c:pt>
                <c:pt idx="194">
                  <c:v>50.102051886763689</c:v>
                </c:pt>
                <c:pt idx="195">
                  <c:v>50.097648487903996</c:v>
                </c:pt>
                <c:pt idx="196">
                  <c:v>50.093250577129382</c:v>
                </c:pt>
                <c:pt idx="197">
                  <c:v>50.088857686242946</c:v>
                </c:pt>
                <c:pt idx="198">
                  <c:v>50.084469386941294</c:v>
                </c:pt>
                <c:pt idx="199">
                  <c:v>50.080085287420552</c:v>
                </c:pt>
                <c:pt idx="200">
                  <c:v>50.075705029270615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149768"/>
        <c:axId val="293150160"/>
      </c:scatterChart>
      <c:valAx>
        <c:axId val="293149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3150160"/>
        <c:crosses val="autoZero"/>
        <c:crossBetween val="midCat"/>
      </c:valAx>
      <c:valAx>
        <c:axId val="2931501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3149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'C'!$D$21</c:f>
          <c:strCache>
            <c:ptCount val="1"/>
            <c:pt idx="0">
              <c:v>4.66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'C'!$D$22:$D$222</c:f>
              <c:numCache>
                <c:formatCode>General</c:formatCode>
                <c:ptCount val="201"/>
                <c:pt idx="0">
                  <c:v>66.017499999999998</c:v>
                </c:pt>
                <c:pt idx="1">
                  <c:v>65.403499999999994</c:v>
                </c:pt>
                <c:pt idx="2">
                  <c:v>67.877200000000002</c:v>
                </c:pt>
                <c:pt idx="3">
                  <c:v>65.228099999999998</c:v>
                </c:pt>
                <c:pt idx="4">
                  <c:v>65.649100000000004</c:v>
                </c:pt>
                <c:pt idx="5">
                  <c:v>65.824600000000004</c:v>
                </c:pt>
                <c:pt idx="6">
                  <c:v>65.771900000000002</c:v>
                </c:pt>
                <c:pt idx="7">
                  <c:v>65.403499999999994</c:v>
                </c:pt>
                <c:pt idx="8">
                  <c:v>65.438599999999994</c:v>
                </c:pt>
                <c:pt idx="9">
                  <c:v>66.1404</c:v>
                </c:pt>
                <c:pt idx="10">
                  <c:v>66.789500000000004</c:v>
                </c:pt>
                <c:pt idx="11">
                  <c:v>67.017499999999998</c:v>
                </c:pt>
                <c:pt idx="12">
                  <c:v>67.666700000000006</c:v>
                </c:pt>
                <c:pt idx="13">
                  <c:v>67.052599999999998</c:v>
                </c:pt>
                <c:pt idx="14">
                  <c:v>66.736800000000002</c:v>
                </c:pt>
                <c:pt idx="15">
                  <c:v>66.1404</c:v>
                </c:pt>
                <c:pt idx="16">
                  <c:v>66.684200000000004</c:v>
                </c:pt>
                <c:pt idx="17">
                  <c:v>66.017499999999998</c:v>
                </c:pt>
                <c:pt idx="18">
                  <c:v>66.122799999999998</c:v>
                </c:pt>
                <c:pt idx="19">
                  <c:v>66.736800000000002</c:v>
                </c:pt>
                <c:pt idx="20">
                  <c:v>66.456100000000006</c:v>
                </c:pt>
                <c:pt idx="21">
                  <c:v>67.280699999999996</c:v>
                </c:pt>
                <c:pt idx="22">
                  <c:v>66.719300000000004</c:v>
                </c:pt>
                <c:pt idx="23">
                  <c:v>66.8596</c:v>
                </c:pt>
                <c:pt idx="24">
                  <c:v>67.0702</c:v>
                </c:pt>
                <c:pt idx="25">
                  <c:v>67.508799999999994</c:v>
                </c:pt>
                <c:pt idx="26">
                  <c:v>67.508799999999994</c:v>
                </c:pt>
                <c:pt idx="27">
                  <c:v>67.017499999999998</c:v>
                </c:pt>
                <c:pt idx="28">
                  <c:v>67.298199999999994</c:v>
                </c:pt>
                <c:pt idx="29">
                  <c:v>67.754400000000004</c:v>
                </c:pt>
                <c:pt idx="30">
                  <c:v>68.315799999999996</c:v>
                </c:pt>
                <c:pt idx="31">
                  <c:v>69.1053</c:v>
                </c:pt>
                <c:pt idx="32">
                  <c:v>68.245599999999996</c:v>
                </c:pt>
                <c:pt idx="33">
                  <c:v>69</c:v>
                </c:pt>
                <c:pt idx="34">
                  <c:v>68.368399999999994</c:v>
                </c:pt>
                <c:pt idx="35">
                  <c:v>69.315799999999996</c:v>
                </c:pt>
                <c:pt idx="36">
                  <c:v>68.9649</c:v>
                </c:pt>
                <c:pt idx="37">
                  <c:v>71</c:v>
                </c:pt>
                <c:pt idx="38">
                  <c:v>70.9649</c:v>
                </c:pt>
                <c:pt idx="39">
                  <c:v>71.192999999999998</c:v>
                </c:pt>
                <c:pt idx="40">
                  <c:v>71.543899999999994</c:v>
                </c:pt>
                <c:pt idx="41">
                  <c:v>72.666700000000006</c:v>
                </c:pt>
                <c:pt idx="42">
                  <c:v>74.596500000000006</c:v>
                </c:pt>
                <c:pt idx="43">
                  <c:v>74.333299999999994</c:v>
                </c:pt>
                <c:pt idx="44">
                  <c:v>74.912300000000002</c:v>
                </c:pt>
                <c:pt idx="45">
                  <c:v>77.561400000000006</c:v>
                </c:pt>
                <c:pt idx="46">
                  <c:v>81.8947</c:v>
                </c:pt>
                <c:pt idx="47">
                  <c:v>81.719300000000004</c:v>
                </c:pt>
                <c:pt idx="48">
                  <c:v>84.982500000000002</c:v>
                </c:pt>
                <c:pt idx="49">
                  <c:v>87.385999999999996</c:v>
                </c:pt>
                <c:pt idx="50">
                  <c:v>90.8596</c:v>
                </c:pt>
                <c:pt idx="51">
                  <c:v>95.8596</c:v>
                </c:pt>
                <c:pt idx="52">
                  <c:v>103.29819999999999</c:v>
                </c:pt>
                <c:pt idx="53">
                  <c:v>108.33329999999999</c:v>
                </c:pt>
                <c:pt idx="54">
                  <c:v>116.6842</c:v>
                </c:pt>
                <c:pt idx="55">
                  <c:v>124.47369999999999</c:v>
                </c:pt>
                <c:pt idx="56">
                  <c:v>130.9298</c:v>
                </c:pt>
                <c:pt idx="57">
                  <c:v>137.84209999999999</c:v>
                </c:pt>
                <c:pt idx="58">
                  <c:v>142.0351</c:v>
                </c:pt>
                <c:pt idx="59">
                  <c:v>144.614</c:v>
                </c:pt>
                <c:pt idx="60">
                  <c:v>146</c:v>
                </c:pt>
                <c:pt idx="61">
                  <c:v>145.9298</c:v>
                </c:pt>
                <c:pt idx="62">
                  <c:v>142.5789</c:v>
                </c:pt>
                <c:pt idx="63">
                  <c:v>137.63159999999999</c:v>
                </c:pt>
                <c:pt idx="64">
                  <c:v>127.5789</c:v>
                </c:pt>
                <c:pt idx="65">
                  <c:v>110.7193</c:v>
                </c:pt>
                <c:pt idx="66">
                  <c:v>93.438599999999994</c:v>
                </c:pt>
                <c:pt idx="67">
                  <c:v>81.9649</c:v>
                </c:pt>
                <c:pt idx="68">
                  <c:v>74.508799999999994</c:v>
                </c:pt>
                <c:pt idx="69">
                  <c:v>74.982500000000002</c:v>
                </c:pt>
                <c:pt idx="70">
                  <c:v>75.8947</c:v>
                </c:pt>
                <c:pt idx="71">
                  <c:v>78.438599999999994</c:v>
                </c:pt>
                <c:pt idx="72">
                  <c:v>81.385999999999996</c:v>
                </c:pt>
                <c:pt idx="73">
                  <c:v>85.210499999999996</c:v>
                </c:pt>
                <c:pt idx="74">
                  <c:v>90.8596</c:v>
                </c:pt>
                <c:pt idx="75">
                  <c:v>95.719300000000004</c:v>
                </c:pt>
                <c:pt idx="76">
                  <c:v>102.33329999999999</c:v>
                </c:pt>
                <c:pt idx="77">
                  <c:v>106.9474</c:v>
                </c:pt>
                <c:pt idx="78">
                  <c:v>110.33329999999999</c:v>
                </c:pt>
                <c:pt idx="79">
                  <c:v>114.54389999999999</c:v>
                </c:pt>
                <c:pt idx="80">
                  <c:v>116.2281</c:v>
                </c:pt>
                <c:pt idx="81">
                  <c:v>116.0175</c:v>
                </c:pt>
                <c:pt idx="82">
                  <c:v>114.4211</c:v>
                </c:pt>
                <c:pt idx="83">
                  <c:v>108.2281</c:v>
                </c:pt>
                <c:pt idx="84">
                  <c:v>96.333299999999994</c:v>
                </c:pt>
                <c:pt idx="85">
                  <c:v>84.421099999999996</c:v>
                </c:pt>
                <c:pt idx="86">
                  <c:v>74.508799999999994</c:v>
                </c:pt>
                <c:pt idx="87">
                  <c:v>68.8596</c:v>
                </c:pt>
                <c:pt idx="88">
                  <c:v>66.631600000000006</c:v>
                </c:pt>
                <c:pt idx="89">
                  <c:v>67.1053</c:v>
                </c:pt>
                <c:pt idx="90">
                  <c:v>66.245599999999996</c:v>
                </c:pt>
                <c:pt idx="91">
                  <c:v>65.614000000000004</c:v>
                </c:pt>
                <c:pt idx="92">
                  <c:v>65.596500000000006</c:v>
                </c:pt>
                <c:pt idx="93">
                  <c:v>66.385999999999996</c:v>
                </c:pt>
                <c:pt idx="94">
                  <c:v>65.842100000000002</c:v>
                </c:pt>
                <c:pt idx="95">
                  <c:v>65.315799999999996</c:v>
                </c:pt>
                <c:pt idx="96">
                  <c:v>65.192999999999998</c:v>
                </c:pt>
                <c:pt idx="97">
                  <c:v>65.649100000000004</c:v>
                </c:pt>
                <c:pt idx="98">
                  <c:v>64.807000000000002</c:v>
                </c:pt>
                <c:pt idx="99">
                  <c:v>65.175399999999996</c:v>
                </c:pt>
                <c:pt idx="100">
                  <c:v>64.982500000000002</c:v>
                </c:pt>
                <c:pt idx="101">
                  <c:v>64.649100000000004</c:v>
                </c:pt>
                <c:pt idx="102">
                  <c:v>64.526300000000006</c:v>
                </c:pt>
                <c:pt idx="103">
                  <c:v>65.210499999999996</c:v>
                </c:pt>
                <c:pt idx="104">
                  <c:v>64.912300000000002</c:v>
                </c:pt>
                <c:pt idx="105">
                  <c:v>65.403499999999994</c:v>
                </c:pt>
                <c:pt idx="106">
                  <c:v>66.631600000000006</c:v>
                </c:pt>
                <c:pt idx="107">
                  <c:v>66.736800000000002</c:v>
                </c:pt>
                <c:pt idx="108">
                  <c:v>66.719300000000004</c:v>
                </c:pt>
                <c:pt idx="109">
                  <c:v>66.649100000000004</c:v>
                </c:pt>
                <c:pt idx="110">
                  <c:v>66.403499999999994</c:v>
                </c:pt>
                <c:pt idx="111">
                  <c:v>68.017499999999998</c:v>
                </c:pt>
                <c:pt idx="112">
                  <c:v>67.9298</c:v>
                </c:pt>
                <c:pt idx="113">
                  <c:v>69.210499999999996</c:v>
                </c:pt>
                <c:pt idx="114">
                  <c:v>69.1053</c:v>
                </c:pt>
                <c:pt idx="115">
                  <c:v>68.578900000000004</c:v>
                </c:pt>
                <c:pt idx="116">
                  <c:v>68.842100000000002</c:v>
                </c:pt>
                <c:pt idx="117">
                  <c:v>67.315799999999996</c:v>
                </c:pt>
                <c:pt idx="118">
                  <c:v>68.333299999999994</c:v>
                </c:pt>
                <c:pt idx="119">
                  <c:v>67.824600000000004</c:v>
                </c:pt>
                <c:pt idx="120">
                  <c:v>66.438599999999994</c:v>
                </c:pt>
                <c:pt idx="121">
                  <c:v>64.245599999999996</c:v>
                </c:pt>
                <c:pt idx="122">
                  <c:v>64.526300000000006</c:v>
                </c:pt>
                <c:pt idx="123">
                  <c:v>65.842100000000002</c:v>
                </c:pt>
                <c:pt idx="124">
                  <c:v>64.192999999999998</c:v>
                </c:pt>
                <c:pt idx="125">
                  <c:v>64.508799999999994</c:v>
                </c:pt>
                <c:pt idx="126">
                  <c:v>64.8596</c:v>
                </c:pt>
                <c:pt idx="127">
                  <c:v>65.228099999999998</c:v>
                </c:pt>
                <c:pt idx="128">
                  <c:v>64.315799999999996</c:v>
                </c:pt>
                <c:pt idx="129">
                  <c:v>64.385999999999996</c:v>
                </c:pt>
                <c:pt idx="130">
                  <c:v>64.263199999999998</c:v>
                </c:pt>
                <c:pt idx="131">
                  <c:v>64.912300000000002</c:v>
                </c:pt>
                <c:pt idx="132">
                  <c:v>64.596500000000006</c:v>
                </c:pt>
                <c:pt idx="133">
                  <c:v>62.807000000000002</c:v>
                </c:pt>
                <c:pt idx="134">
                  <c:v>63.1404</c:v>
                </c:pt>
                <c:pt idx="135">
                  <c:v>64.0351</c:v>
                </c:pt>
                <c:pt idx="136">
                  <c:v>63.754399999999997</c:v>
                </c:pt>
                <c:pt idx="137">
                  <c:v>64.543899999999994</c:v>
                </c:pt>
                <c:pt idx="138">
                  <c:v>63.1053</c:v>
                </c:pt>
                <c:pt idx="139">
                  <c:v>64.438599999999994</c:v>
                </c:pt>
                <c:pt idx="140">
                  <c:v>64.8947</c:v>
                </c:pt>
                <c:pt idx="141">
                  <c:v>65.771900000000002</c:v>
                </c:pt>
                <c:pt idx="142">
                  <c:v>64.052599999999998</c:v>
                </c:pt>
                <c:pt idx="143">
                  <c:v>64.245599999999996</c:v>
                </c:pt>
                <c:pt idx="144">
                  <c:v>64.631600000000006</c:v>
                </c:pt>
                <c:pt idx="145">
                  <c:v>63.719299999999997</c:v>
                </c:pt>
                <c:pt idx="146">
                  <c:v>63.9649</c:v>
                </c:pt>
                <c:pt idx="147">
                  <c:v>63.386000000000003</c:v>
                </c:pt>
                <c:pt idx="148">
                  <c:v>62.403500000000001</c:v>
                </c:pt>
                <c:pt idx="149">
                  <c:v>61.754399999999997</c:v>
                </c:pt>
                <c:pt idx="150">
                  <c:v>62.613999999999997</c:v>
                </c:pt>
                <c:pt idx="151">
                  <c:v>62.526299999999999</c:v>
                </c:pt>
                <c:pt idx="152">
                  <c:v>62.403500000000001</c:v>
                </c:pt>
                <c:pt idx="153">
                  <c:v>62.263199999999998</c:v>
                </c:pt>
                <c:pt idx="154">
                  <c:v>62.350900000000003</c:v>
                </c:pt>
                <c:pt idx="155">
                  <c:v>61.649099999999997</c:v>
                </c:pt>
                <c:pt idx="156">
                  <c:v>62.719299999999997</c:v>
                </c:pt>
                <c:pt idx="157">
                  <c:v>61.9298</c:v>
                </c:pt>
                <c:pt idx="158">
                  <c:v>62.807000000000002</c:v>
                </c:pt>
                <c:pt idx="159">
                  <c:v>61.736800000000002</c:v>
                </c:pt>
                <c:pt idx="160">
                  <c:v>61.684199999999997</c:v>
                </c:pt>
                <c:pt idx="161">
                  <c:v>63.736800000000002</c:v>
                </c:pt>
                <c:pt idx="162">
                  <c:v>62.631599999999999</c:v>
                </c:pt>
                <c:pt idx="163">
                  <c:v>62.017499999999998</c:v>
                </c:pt>
                <c:pt idx="164">
                  <c:v>61.807000000000002</c:v>
                </c:pt>
                <c:pt idx="165">
                  <c:v>62.298200000000001</c:v>
                </c:pt>
                <c:pt idx="166">
                  <c:v>62.438600000000001</c:v>
                </c:pt>
                <c:pt idx="167">
                  <c:v>61.842100000000002</c:v>
                </c:pt>
                <c:pt idx="168">
                  <c:v>61.613999999999997</c:v>
                </c:pt>
                <c:pt idx="169">
                  <c:v>61.350900000000003</c:v>
                </c:pt>
                <c:pt idx="170">
                  <c:v>62.245600000000003</c:v>
                </c:pt>
                <c:pt idx="171">
                  <c:v>62.578899999999997</c:v>
                </c:pt>
                <c:pt idx="172">
                  <c:v>62.228099999999998</c:v>
                </c:pt>
                <c:pt idx="173">
                  <c:v>63.1404</c:v>
                </c:pt>
                <c:pt idx="174">
                  <c:v>62.280700000000003</c:v>
                </c:pt>
                <c:pt idx="175">
                  <c:v>62.596499999999999</c:v>
                </c:pt>
                <c:pt idx="176">
                  <c:v>63.684199999999997</c:v>
                </c:pt>
                <c:pt idx="177">
                  <c:v>63.122799999999998</c:v>
                </c:pt>
                <c:pt idx="178">
                  <c:v>63.368400000000001</c:v>
                </c:pt>
                <c:pt idx="179">
                  <c:v>63.245600000000003</c:v>
                </c:pt>
                <c:pt idx="180">
                  <c:v>62.473700000000001</c:v>
                </c:pt>
                <c:pt idx="181">
                  <c:v>62.438600000000001</c:v>
                </c:pt>
                <c:pt idx="182">
                  <c:v>62.280700000000003</c:v>
                </c:pt>
                <c:pt idx="183">
                  <c:v>62.561399999999999</c:v>
                </c:pt>
                <c:pt idx="184">
                  <c:v>61.9649</c:v>
                </c:pt>
                <c:pt idx="185">
                  <c:v>62.9649</c:v>
                </c:pt>
                <c:pt idx="186">
                  <c:v>62.842100000000002</c:v>
                </c:pt>
                <c:pt idx="187">
                  <c:v>62.192999999999998</c:v>
                </c:pt>
                <c:pt idx="188">
                  <c:v>61.508800000000001</c:v>
                </c:pt>
                <c:pt idx="189">
                  <c:v>62.0351</c:v>
                </c:pt>
                <c:pt idx="190">
                  <c:v>61.228099999999998</c:v>
                </c:pt>
                <c:pt idx="191">
                  <c:v>61.403500000000001</c:v>
                </c:pt>
                <c:pt idx="192">
                  <c:v>61.403500000000001</c:v>
                </c:pt>
                <c:pt idx="193">
                  <c:v>62.1404</c:v>
                </c:pt>
                <c:pt idx="194">
                  <c:v>60.842100000000002</c:v>
                </c:pt>
                <c:pt idx="195">
                  <c:v>61.842100000000002</c:v>
                </c:pt>
                <c:pt idx="196">
                  <c:v>61.701799999999999</c:v>
                </c:pt>
                <c:pt idx="197">
                  <c:v>61.631599999999999</c:v>
                </c:pt>
                <c:pt idx="198">
                  <c:v>62.561399999999999</c:v>
                </c:pt>
                <c:pt idx="199">
                  <c:v>61.807000000000002</c:v>
                </c:pt>
                <c:pt idx="200">
                  <c:v>61.666699999999999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'C'!$B$22:$B$314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'C'!$U$22:$U$222</c:f>
              <c:numCache>
                <c:formatCode>0.00</c:formatCode>
                <c:ptCount val="201"/>
                <c:pt idx="0">
                  <c:v>68.321339467204282</c:v>
                </c:pt>
                <c:pt idx="1">
                  <c:v>68.308067967444458</c:v>
                </c:pt>
                <c:pt idx="2">
                  <c:v>68.294797650784645</c:v>
                </c:pt>
                <c:pt idx="3">
                  <c:v>68.281528585273335</c:v>
                </c:pt>
                <c:pt idx="4">
                  <c:v>68.268260841072788</c:v>
                </c:pt>
                <c:pt idx="5">
                  <c:v>68.254994490232747</c:v>
                </c:pt>
                <c:pt idx="6">
                  <c:v>68.241729606401137</c:v>
                </c:pt>
                <c:pt idx="7">
                  <c:v>68.228466264461048</c:v>
                </c:pt>
                <c:pt idx="8">
                  <c:v>68.215204540082851</c:v>
                </c:pt>
                <c:pt idx="9">
                  <c:v>68.201944509178475</c:v>
                </c:pt>
                <c:pt idx="10">
                  <c:v>68.188686247242828</c:v>
                </c:pt>
                <c:pt idx="11">
                  <c:v>68.175429828566138</c:v>
                </c:pt>
                <c:pt idx="12">
                  <c:v>68.16217532529808</c:v>
                </c:pt>
                <c:pt idx="13">
                  <c:v>68.148922806342753</c:v>
                </c:pt>
                <c:pt idx="14">
                  <c:v>68.135672336060424</c:v>
                </c:pt>
                <c:pt idx="15">
                  <c:v>68.12242397274963</c:v>
                </c:pt>
                <c:pt idx="16">
                  <c:v>68.109177766879128</c:v>
                </c:pt>
                <c:pt idx="17">
                  <c:v>68.095933759037607</c:v>
                </c:pt>
                <c:pt idx="18">
                  <c:v>68.08269197756762</c:v>
                </c:pt>
                <c:pt idx="19">
                  <c:v>68.069452435858793</c:v>
                </c:pt>
                <c:pt idx="20">
                  <c:v>68.05621512931387</c:v>
                </c:pt>
                <c:pt idx="21">
                  <c:v>68.042980032139624</c:v>
                </c:pt>
                <c:pt idx="22">
                  <c:v>68.029747094560364</c:v>
                </c:pt>
                <c:pt idx="23">
                  <c:v>68.016516242413971</c:v>
                </c:pt>
                <c:pt idx="24">
                  <c:v>68.003287385049717</c:v>
                </c:pt>
                <c:pt idx="25">
                  <c:v>67.990060448467943</c:v>
                </c:pt>
                <c:pt idx="26">
                  <c:v>67.976835479988694</c:v>
                </c:pt>
                <c:pt idx="27">
                  <c:v>67.963612945496664</c:v>
                </c:pt>
                <c:pt idx="28">
                  <c:v>67.950394522268994</c:v>
                </c:pt>
                <c:pt idx="29">
                  <c:v>67.93718511294766</c:v>
                </c:pt>
                <c:pt idx="30">
                  <c:v>67.923997740760313</c:v>
                </c:pt>
                <c:pt idx="31">
                  <c:v>67.910864949993197</c:v>
                </c:pt>
                <c:pt idx="32">
                  <c:v>67.897864245364531</c:v>
                </c:pt>
                <c:pt idx="33">
                  <c:v>67.885172447548186</c:v>
                </c:pt>
                <c:pt idx="34">
                  <c:v>67.87317678403636</c:v>
                </c:pt>
                <c:pt idx="35">
                  <c:v>67.862691758277876</c:v>
                </c:pt>
                <c:pt idx="36">
                  <c:v>67.855362805497194</c:v>
                </c:pt>
                <c:pt idx="37">
                  <c:v>67.854380944164973</c:v>
                </c:pt>
                <c:pt idx="38">
                  <c:v>67.865682525663175</c:v>
                </c:pt>
                <c:pt idx="39">
                  <c:v>67.899850940914064</c:v>
                </c:pt>
                <c:pt idx="40">
                  <c:v>67.974945363748844</c:v>
                </c:pt>
                <c:pt idx="41">
                  <c:v>68.120412690816408</c:v>
                </c:pt>
                <c:pt idx="42">
                  <c:v>68.382040099811732</c:v>
                </c:pt>
                <c:pt idx="43">
                  <c:v>68.82753067842927</c:v>
                </c:pt>
                <c:pt idx="44">
                  <c:v>69.551722717518857</c:v>
                </c:pt>
                <c:pt idx="45">
                  <c:v>70.679787865898518</c:v>
                </c:pt>
                <c:pt idx="46">
                  <c:v>72.366104811250167</c:v>
                </c:pt>
                <c:pt idx="47">
                  <c:v>74.786195621227392</c:v>
                </c:pt>
                <c:pt idx="48">
                  <c:v>78.119476442376083</c:v>
                </c:pt>
                <c:pt idx="49">
                  <c:v>82.521905851600835</c:v>
                </c:pt>
                <c:pt idx="50">
                  <c:v>88.0899886027496</c:v>
                </c:pt>
                <c:pt idx="51">
                  <c:v>94.820709160375586</c:v>
                </c:pt>
                <c:pt idx="52">
                  <c:v>102.57508303721637</c:v>
                </c:pt>
                <c:pt idx="53">
                  <c:v>111.05504033225829</c:v>
                </c:pt>
                <c:pt idx="54">
                  <c:v>119.80318100966581</c:v>
                </c:pt>
                <c:pt idx="55">
                  <c:v>128.23187000138347</c:v>
                </c:pt>
                <c:pt idx="56">
                  <c:v>135.68232006061407</c:v>
                </c:pt>
                <c:pt idx="57">
                  <c:v>141.50692421588508</c:v>
                </c:pt>
                <c:pt idx="58">
                  <c:v>145.16116591647398</c:v>
                </c:pt>
                <c:pt idx="59">
                  <c:v>146.28720920986183</c:v>
                </c:pt>
                <c:pt idx="60">
                  <c:v>144.77143497674561</c:v>
                </c:pt>
                <c:pt idx="61">
                  <c:v>140.76314763867933</c:v>
                </c:pt>
                <c:pt idx="62">
                  <c:v>134.65028959749341</c:v>
                </c:pt>
                <c:pt idx="63">
                  <c:v>126.99790533072428</c:v>
                </c:pt>
                <c:pt idx="64">
                  <c:v>118.46352207205081</c:v>
                </c:pt>
                <c:pt idx="65">
                  <c:v>109.70834141212491</c:v>
                </c:pt>
                <c:pt idx="66">
                  <c:v>101.32317717358838</c:v>
                </c:pt>
                <c:pt idx="67">
                  <c:v>93.783742777115194</c:v>
                </c:pt>
                <c:pt idx="68">
                  <c:v>87.442276069506448</c:v>
                </c:pt>
                <c:pt idx="69">
                  <c:v>82.552752828853357</c:v>
                </c:pt>
                <c:pt idx="70">
                  <c:v>79.316123690331764</c:v>
                </c:pt>
                <c:pt idx="71">
                  <c:v>77.921848489591213</c:v>
                </c:pt>
                <c:pt idx="72">
                  <c:v>78.55631270367715</c:v>
                </c:pt>
                <c:pt idx="73">
                  <c:v>81.353622339870341</c:v>
                </c:pt>
                <c:pt idx="74">
                  <c:v>86.285200323632537</c:v>
                </c:pt>
                <c:pt idx="75">
                  <c:v>93.019904650540525</c:v>
                </c:pt>
                <c:pt idx="76">
                  <c:v>100.82191247052732</c:v>
                </c:pt>
                <c:pt idx="77">
                  <c:v>108.56527687206015</c:v>
                </c:pt>
                <c:pt idx="78">
                  <c:v>114.91196391388897</c:v>
                </c:pt>
                <c:pt idx="79">
                  <c:v>118.62749136300587</c:v>
                </c:pt>
                <c:pt idx="80">
                  <c:v>118.92894706638936</c:v>
                </c:pt>
                <c:pt idx="81">
                  <c:v>115.72303781661256</c:v>
                </c:pt>
                <c:pt idx="82">
                  <c:v>109.62757011625823</c:v>
                </c:pt>
                <c:pt idx="83">
                  <c:v>101.76495000989762</c:v>
                </c:pt>
                <c:pt idx="84">
                  <c:v>93.418142353801784</c:v>
                </c:pt>
                <c:pt idx="85">
                  <c:v>85.690832278038215</c:v>
                </c:pt>
                <c:pt idx="86">
                  <c:v>79.290956927461124</c:v>
                </c:pt>
                <c:pt idx="87">
                  <c:v>74.482989059029819</c:v>
                </c:pt>
                <c:pt idx="88">
                  <c:v>71.177097618474946</c:v>
                </c:pt>
                <c:pt idx="89">
                  <c:v>69.081403692015485</c:v>
                </c:pt>
                <c:pt idx="90">
                  <c:v>67.846292045716766</c:v>
                </c:pt>
                <c:pt idx="91">
                  <c:v>67.160413338881838</c:v>
                </c:pt>
                <c:pt idx="92">
                  <c:v>66.792057151918982</c:v>
                </c:pt>
                <c:pt idx="93">
                  <c:v>66.590777873520366</c:v>
                </c:pt>
                <c:pt idx="94">
                  <c:v>66.469551798465034</c:v>
                </c:pt>
                <c:pt idx="95">
                  <c:v>66.38301672410617</c:v>
                </c:pt>
                <c:pt idx="96">
                  <c:v>66.309753905454116</c:v>
                </c:pt>
                <c:pt idx="97">
                  <c:v>66.240659564553297</c:v>
                </c:pt>
                <c:pt idx="98">
                  <c:v>66.172454501121138</c:v>
                </c:pt>
                <c:pt idx="99">
                  <c:v>66.104602165613088</c:v>
                </c:pt>
                <c:pt idx="100">
                  <c:v>66.038205305816945</c:v>
                </c:pt>
                <c:pt idx="101">
                  <c:v>65.976000568599673</c:v>
                </c:pt>
                <c:pt idx="102">
                  <c:v>65.922976501426021</c:v>
                </c:pt>
                <c:pt idx="103">
                  <c:v>65.887295080238772</c:v>
                </c:pt>
                <c:pt idx="104">
                  <c:v>65.881124496288351</c:v>
                </c:pt>
                <c:pt idx="105">
                  <c:v>65.920786066423602</c:v>
                </c:pt>
                <c:pt idx="106">
                  <c:v>66.025445602944458</c:v>
                </c:pt>
                <c:pt idx="107">
                  <c:v>66.213664636068245</c:v>
                </c:pt>
                <c:pt idx="108">
                  <c:v>66.497674266656531</c:v>
                </c:pt>
                <c:pt idx="109">
                  <c:v>66.876271377410362</c:v>
                </c:pt>
                <c:pt idx="110">
                  <c:v>67.328462317403805</c:v>
                </c:pt>
                <c:pt idx="111">
                  <c:v>67.810764466180785</c:v>
                </c:pt>
                <c:pt idx="112">
                  <c:v>68.260725546240337</c:v>
                </c:pt>
                <c:pt idx="113">
                  <c:v>68.607428490898627</c:v>
                </c:pt>
                <c:pt idx="114">
                  <c:v>68.786982477168749</c:v>
                </c:pt>
                <c:pt idx="115">
                  <c:v>68.75846713242683</c:v>
                </c:pt>
                <c:pt idx="116">
                  <c:v>68.514881093261479</c:v>
                </c:pt>
                <c:pt idx="117">
                  <c:v>68.085074574549125</c:v>
                </c:pt>
                <c:pt idx="118">
                  <c:v>67.52593805921083</c:v>
                </c:pt>
                <c:pt idx="119">
                  <c:v>66.907757863142038</c:v>
                </c:pt>
                <c:pt idx="120">
                  <c:v>66.297918755607384</c:v>
                </c:pt>
                <c:pt idx="121">
                  <c:v>65.748091761338259</c:v>
                </c:pt>
                <c:pt idx="122">
                  <c:v>65.287986575708075</c:v>
                </c:pt>
                <c:pt idx="123">
                  <c:v>64.925900653717221</c:v>
                </c:pt>
                <c:pt idx="124">
                  <c:v>64.65402902337074</c:v>
                </c:pt>
                <c:pt idx="125">
                  <c:v>64.455595912267484</c:v>
                </c:pt>
                <c:pt idx="126">
                  <c:v>64.311293968995429</c:v>
                </c:pt>
                <c:pt idx="127">
                  <c:v>64.203667763684763</c:v>
                </c:pt>
                <c:pt idx="128">
                  <c:v>64.119258612691411</c:v>
                </c:pt>
                <c:pt idx="129">
                  <c:v>64.049097259919833</c:v>
                </c:pt>
                <c:pt idx="130">
                  <c:v>63.988390619251639</c:v>
                </c:pt>
                <c:pt idx="131">
                  <c:v>63.936116357497205</c:v>
                </c:pt>
                <c:pt idx="132">
                  <c:v>63.894873345236071</c:v>
                </c:pt>
                <c:pt idx="133">
                  <c:v>63.87084926796954</c:v>
                </c:pt>
                <c:pt idx="134">
                  <c:v>63.873272904260148</c:v>
                </c:pt>
                <c:pt idx="135">
                  <c:v>63.912446316747555</c:v>
                </c:pt>
                <c:pt idx="136">
                  <c:v>63.995754684804901</c:v>
                </c:pt>
                <c:pt idx="137">
                  <c:v>64.122162407173931</c:v>
                </c:pt>
                <c:pt idx="138">
                  <c:v>64.277314217254386</c:v>
                </c:pt>
                <c:pt idx="139">
                  <c:v>64.432427042218961</c:v>
                </c:pt>
                <c:pt idx="140">
                  <c:v>64.549421196038338</c:v>
                </c:pt>
                <c:pt idx="141">
                  <c:v>64.591852590171641</c:v>
                </c:pt>
                <c:pt idx="142">
                  <c:v>64.537557410198829</c:v>
                </c:pt>
                <c:pt idx="143">
                  <c:v>64.387039181451613</c:v>
                </c:pt>
                <c:pt idx="144">
                  <c:v>64.163264451509747</c:v>
                </c:pt>
                <c:pt idx="145">
                  <c:v>63.902975220990577</c:v>
                </c:pt>
                <c:pt idx="146">
                  <c:v>63.64399626727927</c:v>
                </c:pt>
                <c:pt idx="147">
                  <c:v>63.414492787662631</c:v>
                </c:pt>
                <c:pt idx="148">
                  <c:v>63.228124310657357</c:v>
                </c:pt>
                <c:pt idx="149">
                  <c:v>63.085371249869333</c:v>
                </c:pt>
                <c:pt idx="150">
                  <c:v>62.978496012609114</c:v>
                </c:pt>
                <c:pt idx="151">
                  <c:v>62.896950375964316</c:v>
                </c:pt>
                <c:pt idx="152">
                  <c:v>62.831144426366535</c:v>
                </c:pt>
                <c:pt idx="153">
                  <c:v>62.774078726525794</c:v>
                </c:pt>
                <c:pt idx="154">
                  <c:v>62.721404417868442</c:v>
                </c:pt>
                <c:pt idx="155">
                  <c:v>62.670758105815189</c:v>
                </c:pt>
                <c:pt idx="156">
                  <c:v>62.620998363899446</c:v>
                </c:pt>
                <c:pt idx="157">
                  <c:v>62.57162921359015</c:v>
                </c:pt>
                <c:pt idx="158">
                  <c:v>62.522453781141927</c:v>
                </c:pt>
                <c:pt idx="159">
                  <c:v>62.473398459610607</c:v>
                </c:pt>
                <c:pt idx="160">
                  <c:v>62.424435322705207</c:v>
                </c:pt>
                <c:pt idx="161">
                  <c:v>62.375551897569409</c:v>
                </c:pt>
                <c:pt idx="162">
                  <c:v>62.326740655430456</c:v>
                </c:pt>
                <c:pt idx="163">
                  <c:v>62.277995718963005</c:v>
                </c:pt>
                <c:pt idx="164">
                  <c:v>62.229311917340425</c:v>
                </c:pt>
                <c:pt idx="165">
                  <c:v>62.180684525705871</c:v>
                </c:pt>
                <c:pt idx="166">
                  <c:v>62.132109185074555</c:v>
                </c:pt>
                <c:pt idx="167">
                  <c:v>62.083581866148322</c:v>
                </c:pt>
                <c:pt idx="168">
                  <c:v>62.0350988437716</c:v>
                </c:pt>
                <c:pt idx="169">
                  <c:v>61.986656674667501</c:v>
                </c:pt>
                <c:pt idx="170">
                  <c:v>61.938252176930263</c:v>
                </c:pt>
                <c:pt idx="171">
                  <c:v>61.88988241093741</c:v>
                </c:pt>
                <c:pt idx="172">
                  <c:v>61.841544661563134</c:v>
                </c:pt>
                <c:pt idx="173">
                  <c:v>61.793236421613095</c:v>
                </c:pt>
                <c:pt idx="174">
                  <c:v>61.744955376407653</c:v>
                </c:pt>
                <c:pt idx="175">
                  <c:v>61.696699389444234</c:v>
                </c:pt>
                <c:pt idx="176">
                  <c:v>61.648466489071915</c:v>
                </c:pt>
                <c:pt idx="177">
                  <c:v>61.600254856114304</c:v>
                </c:pt>
                <c:pt idx="178">
                  <c:v>61.552062812379738</c:v>
                </c:pt>
                <c:pt idx="179">
                  <c:v>61.503888810000696</c:v>
                </c:pt>
                <c:pt idx="180">
                  <c:v>61.455731421547391</c:v>
                </c:pt>
                <c:pt idx="181">
                  <c:v>61.407589330863466</c:v>
                </c:pt>
                <c:pt idx="182">
                  <c:v>61.35946132457461</c:v>
                </c:pt>
                <c:pt idx="183">
                  <c:v>61.311346284223845</c:v>
                </c:pt>
                <c:pt idx="184">
                  <c:v>61.263243178989789</c:v>
                </c:pt>
                <c:pt idx="185">
                  <c:v>61.215151058947214</c:v>
                </c:pt>
                <c:pt idx="186">
                  <c:v>61.167069048831294</c:v>
                </c:pt>
                <c:pt idx="187">
                  <c:v>61.118996342269902</c:v>
                </c:pt>
                <c:pt idx="188">
                  <c:v>61.070932196450194</c:v>
                </c:pt>
                <c:pt idx="189">
                  <c:v>61.022875927188174</c:v>
                </c:pt>
                <c:pt idx="190">
                  <c:v>60.974826904372023</c:v>
                </c:pt>
                <c:pt idx="191">
                  <c:v>60.92678454775178</c:v>
                </c:pt>
                <c:pt idx="192">
                  <c:v>60.878748323050026</c:v>
                </c:pt>
                <c:pt idx="193">
                  <c:v>60.830717738369877</c:v>
                </c:pt>
                <c:pt idx="194">
                  <c:v>60.782692340878235</c:v>
                </c:pt>
                <c:pt idx="195">
                  <c:v>60.734671713743793</c:v>
                </c:pt>
                <c:pt idx="196">
                  <c:v>60.68665547331085</c:v>
                </c:pt>
                <c:pt idx="197">
                  <c:v>60.638643266491101</c:v>
                </c:pt>
                <c:pt idx="198">
                  <c:v>60.590634768357262</c:v>
                </c:pt>
                <c:pt idx="199">
                  <c:v>60.542629679922918</c:v>
                </c:pt>
                <c:pt idx="200">
                  <c:v>60.494627726094855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'C'!$BA$22:$BA$222</c:f>
              <c:numCache>
                <c:formatCode>General</c:formatCode>
                <c:ptCount val="201"/>
                <c:pt idx="0">
                  <c:v>68.321339467204282</c:v>
                </c:pt>
                <c:pt idx="1">
                  <c:v>68.308067967444458</c:v>
                </c:pt>
                <c:pt idx="2">
                  <c:v>68.294797650784645</c:v>
                </c:pt>
                <c:pt idx="3">
                  <c:v>68.281528585273335</c:v>
                </c:pt>
                <c:pt idx="4">
                  <c:v>68.268260841072788</c:v>
                </c:pt>
                <c:pt idx="5">
                  <c:v>68.254994490232747</c:v>
                </c:pt>
                <c:pt idx="6">
                  <c:v>68.241729606401137</c:v>
                </c:pt>
                <c:pt idx="7">
                  <c:v>68.228466264461048</c:v>
                </c:pt>
                <c:pt idx="8">
                  <c:v>68.215204540082851</c:v>
                </c:pt>
                <c:pt idx="9">
                  <c:v>68.201944509178475</c:v>
                </c:pt>
                <c:pt idx="10">
                  <c:v>68.188686247242828</c:v>
                </c:pt>
                <c:pt idx="11">
                  <c:v>68.175429828566138</c:v>
                </c:pt>
                <c:pt idx="12">
                  <c:v>68.16217532529808</c:v>
                </c:pt>
                <c:pt idx="13">
                  <c:v>68.148922806342725</c:v>
                </c:pt>
                <c:pt idx="14">
                  <c:v>68.13567233606031</c:v>
                </c:pt>
                <c:pt idx="15">
                  <c:v>68.122423972749104</c:v>
                </c:pt>
                <c:pt idx="16">
                  <c:v>68.109177766876854</c:v>
                </c:pt>
                <c:pt idx="17">
                  <c:v>68.095933759028057</c:v>
                </c:pt>
                <c:pt idx="18">
                  <c:v>68.082691977528839</c:v>
                </c:pt>
                <c:pt idx="19">
                  <c:v>68.069452435706509</c:v>
                </c:pt>
                <c:pt idx="20">
                  <c:v>68.056215128735758</c:v>
                </c:pt>
                <c:pt idx="21">
                  <c:v>68.042980030018029</c:v>
                </c:pt>
                <c:pt idx="22">
                  <c:v>68.029747087033371</c:v>
                </c:pt>
                <c:pt idx="23">
                  <c:v>68.016516216598006</c:v>
                </c:pt>
                <c:pt idx="24">
                  <c:v>68.003287299451955</c:v>
                </c:pt>
                <c:pt idx="25">
                  <c:v>67.990060174093273</c:v>
                </c:pt>
                <c:pt idx="26">
                  <c:v>67.976834629765023</c:v>
                </c:pt>
                <c:pt idx="27">
                  <c:v>67.963610398491156</c:v>
                </c:pt>
                <c:pt idx="28">
                  <c:v>67.950387146045017</c:v>
                </c:pt>
                <c:pt idx="29">
                  <c:v>67.937164461722077</c:v>
                </c:pt>
                <c:pt idx="30">
                  <c:v>67.923941846773502</c:v>
                </c:pt>
                <c:pt idx="31">
                  <c:v>67.910718701342518</c:v>
                </c:pt>
                <c:pt idx="32">
                  <c:v>67.897494309727662</c:v>
                </c:pt>
                <c:pt idx="33">
                  <c:v>67.88426782377924</c:v>
                </c:pt>
                <c:pt idx="34">
                  <c:v>67.871038244214901</c:v>
                </c:pt>
                <c:pt idx="35">
                  <c:v>67.857804399618061</c:v>
                </c:pt>
                <c:pt idx="36">
                  <c:v>67.844564922860471</c:v>
                </c:pt>
                <c:pt idx="37">
                  <c:v>67.831318224663747</c:v>
                </c:pt>
                <c:pt idx="38">
                  <c:v>67.818062463988667</c:v>
                </c:pt>
                <c:pt idx="39">
                  <c:v>67.804795514911888</c:v>
                </c:pt>
                <c:pt idx="40">
                  <c:v>67.791514929620021</c:v>
                </c:pt>
                <c:pt idx="41">
                  <c:v>67.778217897119063</c:v>
                </c:pt>
                <c:pt idx="42">
                  <c:v>67.764901197225043</c:v>
                </c:pt>
                <c:pt idx="43">
                  <c:v>67.751561149368683</c:v>
                </c:pt>
                <c:pt idx="44">
                  <c:v>67.73819355571321</c:v>
                </c:pt>
                <c:pt idx="45">
                  <c:v>67.724793638052631</c:v>
                </c:pt>
                <c:pt idx="46">
                  <c:v>67.711355967926664</c:v>
                </c:pt>
                <c:pt idx="47">
                  <c:v>67.697874389361061</c:v>
                </c:pt>
                <c:pt idx="48">
                  <c:v>67.684341933618597</c:v>
                </c:pt>
                <c:pt idx="49">
                  <c:v>67.670750725329782</c:v>
                </c:pt>
                <c:pt idx="50">
                  <c:v>67.657091879364742</c:v>
                </c:pt>
                <c:pt idx="51">
                  <c:v>67.643355387812221</c:v>
                </c:pt>
                <c:pt idx="52">
                  <c:v>67.629529996451978</c:v>
                </c:pt>
                <c:pt idx="53">
                  <c:v>67.615603070147472</c:v>
                </c:pt>
                <c:pt idx="54">
                  <c:v>67.60156044665122</c:v>
                </c:pt>
                <c:pt idx="55">
                  <c:v>67.587386278412254</c:v>
                </c:pt>
                <c:pt idx="56">
                  <c:v>67.573062862111115</c:v>
                </c:pt>
                <c:pt idx="57">
                  <c:v>67.55857045582907</c:v>
                </c:pt>
                <c:pt idx="58">
                  <c:v>67.543887083996779</c:v>
                </c:pt>
                <c:pt idx="59">
                  <c:v>67.528988330570911</c:v>
                </c:pt>
                <c:pt idx="60">
                  <c:v>67.513847121267517</c:v>
                </c:pt>
                <c:pt idx="61">
                  <c:v>67.498433496150554</c:v>
                </c:pt>
                <c:pt idx="62">
                  <c:v>67.482714374443091</c:v>
                </c:pt>
                <c:pt idx="63">
                  <c:v>67.466653314111511</c:v>
                </c:pt>
                <c:pt idx="64">
                  <c:v>67.450210269577823</c:v>
                </c:pt>
                <c:pt idx="65">
                  <c:v>67.433341351852349</c:v>
                </c:pt>
                <c:pt idx="66">
                  <c:v>67.415998596453164</c:v>
                </c:pt>
                <c:pt idx="67">
                  <c:v>67.39812974568845</c:v>
                </c:pt>
                <c:pt idx="68">
                  <c:v>67.379678053217418</c:v>
                </c:pt>
                <c:pt idx="69">
                  <c:v>67.360582120254691</c:v>
                </c:pt>
                <c:pt idx="70">
                  <c:v>67.340775774312036</c:v>
                </c:pt>
                <c:pt idx="71">
                  <c:v>67.32018800293136</c:v>
                </c:pt>
                <c:pt idx="72">
                  <c:v>67.298742956387187</c:v>
                </c:pt>
                <c:pt idx="73">
                  <c:v>67.276360034733472</c:v>
                </c:pt>
                <c:pt idx="74">
                  <c:v>67.252954075724077</c:v>
                </c:pt>
                <c:pt idx="75">
                  <c:v>67.2284356609036</c:v>
                </c:pt>
                <c:pt idx="76">
                  <c:v>67.202711557380297</c:v>
                </c:pt>
                <c:pt idx="77">
                  <c:v>67.175685312262388</c:v>
                </c:pt>
                <c:pt idx="78">
                  <c:v>67.147258015262139</c:v>
                </c:pt>
                <c:pt idx="79">
                  <c:v>67.117329242342294</c:v>
                </c:pt>
                <c:pt idx="80">
                  <c:v>67.085798189309173</c:v>
                </c:pt>
                <c:pt idx="81">
                  <c:v>67.052564998799426</c:v>
                </c:pt>
                <c:pt idx="82">
                  <c:v>67.01753227708447</c:v>
                </c:pt>
                <c:pt idx="83">
                  <c:v>66.980606788551924</c:v>
                </c:pt>
                <c:pt idx="84">
                  <c:v>66.941701305777372</c:v>
                </c:pt>
                <c:pt idx="85">
                  <c:v>66.900736582088328</c:v>
                </c:pt>
                <c:pt idx="86">
                  <c:v>66.857643401955926</c:v>
                </c:pt>
                <c:pt idx="87">
                  <c:v>66.812364653109157</c:v>
                </c:pt>
                <c:pt idx="88">
                  <c:v>66.764857353812999</c:v>
                </c:pt>
                <c:pt idx="89">
                  <c:v>66.715094560257313</c:v>
                </c:pt>
                <c:pt idx="90">
                  <c:v>66.663067073489657</c:v>
                </c:pt>
                <c:pt idx="91">
                  <c:v>66.608784863762452</c:v>
                </c:pt>
                <c:pt idx="92">
                  <c:v>66.552278133338859</c:v>
                </c:pt>
                <c:pt idx="93">
                  <c:v>66.493597947212336</c:v>
                </c:pt>
                <c:pt idx="94">
                  <c:v>66.432816374916513</c:v>
                </c:pt>
                <c:pt idx="95">
                  <c:v>66.370026105234899</c:v>
                </c:pt>
                <c:pt idx="96">
                  <c:v>66.305339518237474</c:v>
                </c:pt>
                <c:pt idx="97">
                  <c:v>66.238887224279708</c:v>
                </c:pt>
                <c:pt idx="98">
                  <c:v>66.170816105633946</c:v>
                </c:pt>
                <c:pt idx="99">
                  <c:v>66.101286921320408</c:v>
                </c:pt>
                <c:pt idx="100">
                  <c:v>66.030471557510992</c:v>
                </c:pt>
                <c:pt idx="101">
                  <c:v>65.958550022867655</c:v>
                </c:pt>
                <c:pt idx="102">
                  <c:v>65.885707299050281</c:v>
                </c:pt>
                <c:pt idx="103">
                  <c:v>65.812130160653211</c:v>
                </c:pt>
                <c:pt idx="104">
                  <c:v>65.738004075919903</c:v>
                </c:pt>
                <c:pt idx="105">
                  <c:v>65.663510290274246</c:v>
                </c:pt>
                <c:pt idx="106">
                  <c:v>65.588823180069411</c:v>
                </c:pt>
                <c:pt idx="107">
                  <c:v>65.514107945445858</c:v>
                </c:pt>
                <c:pt idx="108">
                  <c:v>65.439518690461128</c:v>
                </c:pt>
                <c:pt idx="109">
                  <c:v>65.365196917372913</c:v>
                </c:pt>
                <c:pt idx="110">
                  <c:v>65.291270441626921</c:v>
                </c:pt>
                <c:pt idx="111">
                  <c:v>65.217852715950841</c:v>
                </c:pt>
                <c:pt idx="112">
                  <c:v>65.145042536853424</c:v>
                </c:pt>
                <c:pt idx="113">
                  <c:v>65.07292409526724</c:v>
                </c:pt>
                <c:pt idx="114">
                  <c:v>65.001567325194131</c:v>
                </c:pt>
                <c:pt idx="115">
                  <c:v>64.931028499852545</c:v>
                </c:pt>
                <c:pt idx="116">
                  <c:v>64.861351023603902</c:v>
                </c:pt>
                <c:pt idx="117">
                  <c:v>64.792566369321563</c:v>
                </c:pt>
                <c:pt idx="118">
                  <c:v>64.724695114265799</c:v>
                </c:pt>
                <c:pt idx="119">
                  <c:v>64.657748032341885</c:v>
                </c:pt>
                <c:pt idx="120">
                  <c:v>64.591727206288397</c:v>
                </c:pt>
                <c:pt idx="121">
                  <c:v>64.52662712938907</c:v>
                </c:pt>
                <c:pt idx="122">
                  <c:v>64.462435772333535</c:v>
                </c:pt>
                <c:pt idx="123">
                  <c:v>64.39913559657839</c:v>
                </c:pt>
                <c:pt idx="124">
                  <c:v>64.336704500775383</c:v>
                </c:pt>
                <c:pt idx="125">
                  <c:v>64.275116691418717</c:v>
                </c:pt>
                <c:pt idx="126">
                  <c:v>64.214343472760504</c:v>
                </c:pt>
                <c:pt idx="127">
                  <c:v>64.154353954249117</c:v>
                </c:pt>
                <c:pt idx="128">
                  <c:v>64.09511567629113</c:v>
                </c:pt>
                <c:pt idx="129">
                  <c:v>64.036595157082232</c:v>
                </c:pt>
                <c:pt idx="130">
                  <c:v>63.97875836466595</c:v>
                </c:pt>
                <c:pt idx="131">
                  <c:v>63.921571119339845</c:v>
                </c:pt>
                <c:pt idx="132">
                  <c:v>63.864999432113805</c:v>
                </c:pt>
                <c:pt idx="133">
                  <c:v>63.809009785207088</c:v>
                </c:pt>
                <c:pt idx="134">
                  <c:v>63.753569360616808</c:v>
                </c:pt>
                <c:pt idx="135">
                  <c:v>63.698646222658489</c:v>
                </c:pt>
                <c:pt idx="136">
                  <c:v>63.644209460118468</c:v>
                </c:pt>
                <c:pt idx="137">
                  <c:v>63.590229293309427</c:v>
                </c:pt>
                <c:pt idx="138">
                  <c:v>63.536677150918173</c:v>
                </c:pt>
                <c:pt idx="139">
                  <c:v>63.483525721103547</c:v>
                </c:pt>
                <c:pt idx="140">
                  <c:v>63.430748980863783</c:v>
                </c:pt>
                <c:pt idx="141">
                  <c:v>63.378322207260105</c:v>
                </c:pt>
                <c:pt idx="142">
                  <c:v>63.326221973668545</c:v>
                </c:pt>
                <c:pt idx="143">
                  <c:v>63.274426133841338</c:v>
                </c:pt>
                <c:pt idx="144">
                  <c:v>63.222913796197247</c:v>
                </c:pt>
                <c:pt idx="145">
                  <c:v>63.171665290429502</c:v>
                </c:pt>
                <c:pt idx="146">
                  <c:v>63.120662128221042</c:v>
                </c:pt>
                <c:pt idx="147">
                  <c:v>63.069886959588828</c:v>
                </c:pt>
                <c:pt idx="148">
                  <c:v>63.019323526141783</c:v>
                </c:pt>
                <c:pt idx="149">
                  <c:v>62.968956612327204</c:v>
                </c:pt>
                <c:pt idx="150">
                  <c:v>62.918771995558117</c:v>
                </c:pt>
                <c:pt idx="151">
                  <c:v>62.868756395954421</c:v>
                </c:pt>
                <c:pt idx="152">
                  <c:v>62.818897426293844</c:v>
                </c:pt>
                <c:pt idx="153">
                  <c:v>62.769183542650886</c:v>
                </c:pt>
                <c:pt idx="154">
                  <c:v>62.719603996101</c:v>
                </c:pt>
                <c:pt idx="155">
                  <c:v>62.670148785782594</c:v>
                </c:pt>
                <c:pt idx="156">
                  <c:v>62.620808613536823</c:v>
                </c:pt>
                <c:pt idx="157">
                  <c:v>62.571574840285535</c:v>
                </c:pt>
                <c:pt idx="158">
                  <c:v>62.522439444257017</c:v>
                </c:pt>
                <c:pt idx="159">
                  <c:v>62.473394981128088</c:v>
                </c:pt>
                <c:pt idx="160">
                  <c:v>62.42443454611697</c:v>
                </c:pt>
                <c:pt idx="161">
                  <c:v>62.375551738033757</c:v>
                </c:pt>
                <c:pt idx="162">
                  <c:v>62.326740625273281</c:v>
                </c:pt>
                <c:pt idx="163">
                  <c:v>62.277995713717473</c:v>
                </c:pt>
                <c:pt idx="164">
                  <c:v>62.229311916500862</c:v>
                </c:pt>
                <c:pt idx="165">
                  <c:v>62.180684525582222</c:v>
                </c:pt>
                <c:pt idx="166">
                  <c:v>62.1321091850578</c:v>
                </c:pt>
                <c:pt idx="167">
                  <c:v>62.083581866146233</c:v>
                </c:pt>
                <c:pt idx="168">
                  <c:v>62.035098843771358</c:v>
                </c:pt>
                <c:pt idx="169">
                  <c:v>61.986656674667472</c:v>
                </c:pt>
                <c:pt idx="170">
                  <c:v>61.938252176930263</c:v>
                </c:pt>
                <c:pt idx="171">
                  <c:v>61.88988241093741</c:v>
                </c:pt>
                <c:pt idx="172">
                  <c:v>61.841544661563134</c:v>
                </c:pt>
                <c:pt idx="173">
                  <c:v>61.793236421613095</c:v>
                </c:pt>
                <c:pt idx="174">
                  <c:v>61.744955376407653</c:v>
                </c:pt>
                <c:pt idx="175">
                  <c:v>61.696699389444234</c:v>
                </c:pt>
                <c:pt idx="176">
                  <c:v>61.648466489071915</c:v>
                </c:pt>
                <c:pt idx="177">
                  <c:v>61.600254856114304</c:v>
                </c:pt>
                <c:pt idx="178">
                  <c:v>61.552062812379738</c:v>
                </c:pt>
                <c:pt idx="179">
                  <c:v>61.503888810000696</c:v>
                </c:pt>
                <c:pt idx="180">
                  <c:v>61.455731421547391</c:v>
                </c:pt>
                <c:pt idx="181">
                  <c:v>61.407589330863466</c:v>
                </c:pt>
                <c:pt idx="182">
                  <c:v>61.35946132457461</c:v>
                </c:pt>
                <c:pt idx="183">
                  <c:v>61.311346284223845</c:v>
                </c:pt>
                <c:pt idx="184">
                  <c:v>61.263243178989789</c:v>
                </c:pt>
                <c:pt idx="185">
                  <c:v>61.215151058947214</c:v>
                </c:pt>
                <c:pt idx="186">
                  <c:v>61.167069048831294</c:v>
                </c:pt>
                <c:pt idx="187">
                  <c:v>61.118996342269902</c:v>
                </c:pt>
                <c:pt idx="188">
                  <c:v>61.070932196450194</c:v>
                </c:pt>
                <c:pt idx="189">
                  <c:v>61.022875927188174</c:v>
                </c:pt>
                <c:pt idx="190">
                  <c:v>60.974826904372023</c:v>
                </c:pt>
                <c:pt idx="191">
                  <c:v>60.92678454775178</c:v>
                </c:pt>
                <c:pt idx="192">
                  <c:v>60.878748323050026</c:v>
                </c:pt>
                <c:pt idx="193">
                  <c:v>60.830717738369877</c:v>
                </c:pt>
                <c:pt idx="194">
                  <c:v>60.782692340878235</c:v>
                </c:pt>
                <c:pt idx="195">
                  <c:v>60.734671713743793</c:v>
                </c:pt>
                <c:pt idx="196">
                  <c:v>60.68665547331085</c:v>
                </c:pt>
                <c:pt idx="197">
                  <c:v>60.638643266491101</c:v>
                </c:pt>
                <c:pt idx="198">
                  <c:v>60.590634768357262</c:v>
                </c:pt>
                <c:pt idx="199">
                  <c:v>60.542629679922918</c:v>
                </c:pt>
                <c:pt idx="200">
                  <c:v>60.494627726094855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150944"/>
        <c:axId val="293151336"/>
      </c:scatterChart>
      <c:valAx>
        <c:axId val="2931509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3151336"/>
        <c:crosses val="autoZero"/>
        <c:crossBetween val="midCat"/>
      </c:valAx>
      <c:valAx>
        <c:axId val="2931513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315094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'C'!$E$21</c:f>
          <c:strCache>
            <c:ptCount val="1"/>
            <c:pt idx="0">
              <c:v>5.15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'C'!$E$22:$E$222</c:f>
              <c:numCache>
                <c:formatCode>General</c:formatCode>
                <c:ptCount val="201"/>
                <c:pt idx="0">
                  <c:v>75.526300000000006</c:v>
                </c:pt>
                <c:pt idx="1">
                  <c:v>74.8596</c:v>
                </c:pt>
                <c:pt idx="2">
                  <c:v>75.210499999999996</c:v>
                </c:pt>
                <c:pt idx="3">
                  <c:v>74.210499999999996</c:v>
                </c:pt>
                <c:pt idx="4">
                  <c:v>74.491200000000006</c:v>
                </c:pt>
                <c:pt idx="5">
                  <c:v>73.912300000000002</c:v>
                </c:pt>
                <c:pt idx="6">
                  <c:v>75.1053</c:v>
                </c:pt>
                <c:pt idx="7">
                  <c:v>73.8947</c:v>
                </c:pt>
                <c:pt idx="8">
                  <c:v>74.385999999999996</c:v>
                </c:pt>
                <c:pt idx="9">
                  <c:v>73.684200000000004</c:v>
                </c:pt>
                <c:pt idx="10">
                  <c:v>74.9298</c:v>
                </c:pt>
                <c:pt idx="11">
                  <c:v>73.614000000000004</c:v>
                </c:pt>
                <c:pt idx="12">
                  <c:v>74.578900000000004</c:v>
                </c:pt>
                <c:pt idx="13">
                  <c:v>74.333299999999994</c:v>
                </c:pt>
                <c:pt idx="14">
                  <c:v>73.754400000000004</c:v>
                </c:pt>
                <c:pt idx="15">
                  <c:v>74.403499999999994</c:v>
                </c:pt>
                <c:pt idx="16">
                  <c:v>74.631600000000006</c:v>
                </c:pt>
                <c:pt idx="17">
                  <c:v>74.157899999999998</c:v>
                </c:pt>
                <c:pt idx="18">
                  <c:v>73.666700000000006</c:v>
                </c:pt>
                <c:pt idx="19">
                  <c:v>75.824600000000004</c:v>
                </c:pt>
                <c:pt idx="20">
                  <c:v>74.9298</c:v>
                </c:pt>
                <c:pt idx="21">
                  <c:v>74.456100000000006</c:v>
                </c:pt>
                <c:pt idx="22">
                  <c:v>75.596500000000006</c:v>
                </c:pt>
                <c:pt idx="23">
                  <c:v>74.649100000000004</c:v>
                </c:pt>
                <c:pt idx="24">
                  <c:v>73.701800000000006</c:v>
                </c:pt>
                <c:pt idx="25">
                  <c:v>73.543899999999994</c:v>
                </c:pt>
                <c:pt idx="26">
                  <c:v>74.298199999999994</c:v>
                </c:pt>
                <c:pt idx="27">
                  <c:v>73.210499999999996</c:v>
                </c:pt>
                <c:pt idx="28">
                  <c:v>74.333299999999994</c:v>
                </c:pt>
                <c:pt idx="29">
                  <c:v>74.298199999999994</c:v>
                </c:pt>
                <c:pt idx="30">
                  <c:v>73.157899999999998</c:v>
                </c:pt>
                <c:pt idx="31">
                  <c:v>74.9298</c:v>
                </c:pt>
                <c:pt idx="32">
                  <c:v>73.578900000000004</c:v>
                </c:pt>
                <c:pt idx="33">
                  <c:v>74.614000000000004</c:v>
                </c:pt>
                <c:pt idx="34">
                  <c:v>75.438599999999994</c:v>
                </c:pt>
                <c:pt idx="35">
                  <c:v>75.807000000000002</c:v>
                </c:pt>
                <c:pt idx="36">
                  <c:v>75.245599999999996</c:v>
                </c:pt>
                <c:pt idx="37">
                  <c:v>75.824600000000004</c:v>
                </c:pt>
                <c:pt idx="38">
                  <c:v>76.8947</c:v>
                </c:pt>
                <c:pt idx="39">
                  <c:v>76.771900000000002</c:v>
                </c:pt>
                <c:pt idx="40">
                  <c:v>76.736800000000002</c:v>
                </c:pt>
                <c:pt idx="41">
                  <c:v>77.421099999999996</c:v>
                </c:pt>
                <c:pt idx="42">
                  <c:v>77.508799999999994</c:v>
                </c:pt>
                <c:pt idx="43">
                  <c:v>77.9298</c:v>
                </c:pt>
                <c:pt idx="44">
                  <c:v>79.403499999999994</c:v>
                </c:pt>
                <c:pt idx="45">
                  <c:v>80.350899999999996</c:v>
                </c:pt>
                <c:pt idx="46">
                  <c:v>81.824600000000004</c:v>
                </c:pt>
                <c:pt idx="47">
                  <c:v>83.122799999999998</c:v>
                </c:pt>
                <c:pt idx="48">
                  <c:v>86.1404</c:v>
                </c:pt>
                <c:pt idx="49">
                  <c:v>87.649100000000004</c:v>
                </c:pt>
                <c:pt idx="50">
                  <c:v>93.526300000000006</c:v>
                </c:pt>
                <c:pt idx="51">
                  <c:v>97.122799999999998</c:v>
                </c:pt>
                <c:pt idx="52">
                  <c:v>103.43859999999999</c:v>
                </c:pt>
                <c:pt idx="53">
                  <c:v>110.70180000000001</c:v>
                </c:pt>
                <c:pt idx="54">
                  <c:v>118.0877</c:v>
                </c:pt>
                <c:pt idx="55">
                  <c:v>128</c:v>
                </c:pt>
                <c:pt idx="56">
                  <c:v>136.7193</c:v>
                </c:pt>
                <c:pt idx="57">
                  <c:v>144.2807</c:v>
                </c:pt>
                <c:pt idx="58">
                  <c:v>150</c:v>
                </c:pt>
                <c:pt idx="59">
                  <c:v>156.47370000000001</c:v>
                </c:pt>
                <c:pt idx="60">
                  <c:v>160.386</c:v>
                </c:pt>
                <c:pt idx="61">
                  <c:v>162.2456</c:v>
                </c:pt>
                <c:pt idx="62">
                  <c:v>161.22810000000001</c:v>
                </c:pt>
                <c:pt idx="63">
                  <c:v>157.77189999999999</c:v>
                </c:pt>
                <c:pt idx="64">
                  <c:v>148.8246</c:v>
                </c:pt>
                <c:pt idx="65">
                  <c:v>130.40350000000001</c:v>
                </c:pt>
                <c:pt idx="66">
                  <c:v>107.52630000000001</c:v>
                </c:pt>
                <c:pt idx="67">
                  <c:v>93.017499999999998</c:v>
                </c:pt>
                <c:pt idx="68">
                  <c:v>81.947400000000002</c:v>
                </c:pt>
                <c:pt idx="69">
                  <c:v>78.8947</c:v>
                </c:pt>
                <c:pt idx="70">
                  <c:v>79.596500000000006</c:v>
                </c:pt>
                <c:pt idx="71">
                  <c:v>81.578900000000004</c:v>
                </c:pt>
                <c:pt idx="72">
                  <c:v>83.614000000000004</c:v>
                </c:pt>
                <c:pt idx="73">
                  <c:v>88.1404</c:v>
                </c:pt>
                <c:pt idx="74">
                  <c:v>92.578900000000004</c:v>
                </c:pt>
                <c:pt idx="75">
                  <c:v>98.333299999999994</c:v>
                </c:pt>
                <c:pt idx="76">
                  <c:v>103.1053</c:v>
                </c:pt>
                <c:pt idx="77">
                  <c:v>110.47369999999999</c:v>
                </c:pt>
                <c:pt idx="78">
                  <c:v>116.7719</c:v>
                </c:pt>
                <c:pt idx="79">
                  <c:v>123</c:v>
                </c:pt>
                <c:pt idx="80">
                  <c:v>126.5789</c:v>
                </c:pt>
                <c:pt idx="81">
                  <c:v>129.15790000000001</c:v>
                </c:pt>
                <c:pt idx="82">
                  <c:v>128.5789</c:v>
                </c:pt>
                <c:pt idx="83">
                  <c:v>124.0526</c:v>
                </c:pt>
                <c:pt idx="84">
                  <c:v>110.1228</c:v>
                </c:pt>
                <c:pt idx="85">
                  <c:v>95.245599999999996</c:v>
                </c:pt>
                <c:pt idx="86">
                  <c:v>84.526300000000006</c:v>
                </c:pt>
                <c:pt idx="87">
                  <c:v>76.473699999999994</c:v>
                </c:pt>
                <c:pt idx="88">
                  <c:v>71.631600000000006</c:v>
                </c:pt>
                <c:pt idx="89">
                  <c:v>71.754400000000004</c:v>
                </c:pt>
                <c:pt idx="90">
                  <c:v>71.192999999999998</c:v>
                </c:pt>
                <c:pt idx="91">
                  <c:v>70.9649</c:v>
                </c:pt>
                <c:pt idx="92">
                  <c:v>70.912300000000002</c:v>
                </c:pt>
                <c:pt idx="93">
                  <c:v>71</c:v>
                </c:pt>
                <c:pt idx="94">
                  <c:v>70.719300000000004</c:v>
                </c:pt>
                <c:pt idx="95">
                  <c:v>70.017499999999998</c:v>
                </c:pt>
                <c:pt idx="96">
                  <c:v>70.385999999999996</c:v>
                </c:pt>
                <c:pt idx="97">
                  <c:v>71.0702</c:v>
                </c:pt>
                <c:pt idx="98">
                  <c:v>70.701800000000006</c:v>
                </c:pt>
                <c:pt idx="99">
                  <c:v>70.701800000000006</c:v>
                </c:pt>
                <c:pt idx="100">
                  <c:v>71.017499999999998</c:v>
                </c:pt>
                <c:pt idx="101">
                  <c:v>71.228099999999998</c:v>
                </c:pt>
                <c:pt idx="102">
                  <c:v>71.9649</c:v>
                </c:pt>
                <c:pt idx="103">
                  <c:v>71.561400000000006</c:v>
                </c:pt>
                <c:pt idx="104">
                  <c:v>72.789500000000004</c:v>
                </c:pt>
                <c:pt idx="105">
                  <c:v>71.122799999999998</c:v>
                </c:pt>
                <c:pt idx="106">
                  <c:v>72.684200000000004</c:v>
                </c:pt>
                <c:pt idx="107">
                  <c:v>71.701800000000006</c:v>
                </c:pt>
                <c:pt idx="108">
                  <c:v>71.877200000000002</c:v>
                </c:pt>
                <c:pt idx="109">
                  <c:v>73.543899999999994</c:v>
                </c:pt>
                <c:pt idx="110">
                  <c:v>75.017499999999998</c:v>
                </c:pt>
                <c:pt idx="111">
                  <c:v>75.526300000000006</c:v>
                </c:pt>
                <c:pt idx="112">
                  <c:v>77.368399999999994</c:v>
                </c:pt>
                <c:pt idx="113">
                  <c:v>78.421099999999996</c:v>
                </c:pt>
                <c:pt idx="114">
                  <c:v>79.508799999999994</c:v>
                </c:pt>
                <c:pt idx="115">
                  <c:v>80.649100000000004</c:v>
                </c:pt>
                <c:pt idx="116">
                  <c:v>80.8947</c:v>
                </c:pt>
                <c:pt idx="117">
                  <c:v>79.578900000000004</c:v>
                </c:pt>
                <c:pt idx="118">
                  <c:v>79.087699999999998</c:v>
                </c:pt>
                <c:pt idx="119">
                  <c:v>76.228099999999998</c:v>
                </c:pt>
                <c:pt idx="120">
                  <c:v>73.350899999999996</c:v>
                </c:pt>
                <c:pt idx="121">
                  <c:v>73.210499999999996</c:v>
                </c:pt>
                <c:pt idx="122">
                  <c:v>71.210499999999996</c:v>
                </c:pt>
                <c:pt idx="123">
                  <c:v>69.315799999999996</c:v>
                </c:pt>
                <c:pt idx="124">
                  <c:v>68.9649</c:v>
                </c:pt>
                <c:pt idx="125">
                  <c:v>68.192999999999998</c:v>
                </c:pt>
                <c:pt idx="126">
                  <c:v>68</c:v>
                </c:pt>
                <c:pt idx="127">
                  <c:v>69.1053</c:v>
                </c:pt>
                <c:pt idx="128">
                  <c:v>68.385999999999996</c:v>
                </c:pt>
                <c:pt idx="129">
                  <c:v>67.543899999999994</c:v>
                </c:pt>
                <c:pt idx="130">
                  <c:v>68.8596</c:v>
                </c:pt>
                <c:pt idx="131">
                  <c:v>68.456100000000006</c:v>
                </c:pt>
                <c:pt idx="132">
                  <c:v>69.087699999999998</c:v>
                </c:pt>
                <c:pt idx="133">
                  <c:v>69</c:v>
                </c:pt>
                <c:pt idx="134">
                  <c:v>69.421099999999996</c:v>
                </c:pt>
                <c:pt idx="135">
                  <c:v>69.9649</c:v>
                </c:pt>
                <c:pt idx="136">
                  <c:v>70.877200000000002</c:v>
                </c:pt>
                <c:pt idx="137">
                  <c:v>71</c:v>
                </c:pt>
                <c:pt idx="138">
                  <c:v>70.807000000000002</c:v>
                </c:pt>
                <c:pt idx="139">
                  <c:v>70.9298</c:v>
                </c:pt>
                <c:pt idx="140">
                  <c:v>73.8596</c:v>
                </c:pt>
                <c:pt idx="141">
                  <c:v>72.877200000000002</c:v>
                </c:pt>
                <c:pt idx="142">
                  <c:v>72.824600000000004</c:v>
                </c:pt>
                <c:pt idx="143">
                  <c:v>72.771900000000002</c:v>
                </c:pt>
                <c:pt idx="144">
                  <c:v>70.877200000000002</c:v>
                </c:pt>
                <c:pt idx="145">
                  <c:v>71.842100000000002</c:v>
                </c:pt>
                <c:pt idx="146">
                  <c:v>71.122799999999998</c:v>
                </c:pt>
                <c:pt idx="147">
                  <c:v>69</c:v>
                </c:pt>
                <c:pt idx="148">
                  <c:v>69.368399999999994</c:v>
                </c:pt>
                <c:pt idx="149">
                  <c:v>68.122799999999998</c:v>
                </c:pt>
                <c:pt idx="150">
                  <c:v>68.263199999999998</c:v>
                </c:pt>
                <c:pt idx="151">
                  <c:v>67.087699999999998</c:v>
                </c:pt>
                <c:pt idx="152">
                  <c:v>66.8947</c:v>
                </c:pt>
                <c:pt idx="153">
                  <c:v>68.157899999999998</c:v>
                </c:pt>
                <c:pt idx="154">
                  <c:v>67.508799999999994</c:v>
                </c:pt>
                <c:pt idx="155">
                  <c:v>67.017499999999998</c:v>
                </c:pt>
                <c:pt idx="156">
                  <c:v>66.526300000000006</c:v>
                </c:pt>
                <c:pt idx="157">
                  <c:v>67.087699999999998</c:v>
                </c:pt>
                <c:pt idx="158">
                  <c:v>67.456100000000006</c:v>
                </c:pt>
                <c:pt idx="159">
                  <c:v>67.210499999999996</c:v>
                </c:pt>
                <c:pt idx="160">
                  <c:v>66.9649</c:v>
                </c:pt>
                <c:pt idx="161">
                  <c:v>65.473699999999994</c:v>
                </c:pt>
                <c:pt idx="162">
                  <c:v>66.754400000000004</c:v>
                </c:pt>
                <c:pt idx="163">
                  <c:v>66.421099999999996</c:v>
                </c:pt>
                <c:pt idx="164">
                  <c:v>67.684200000000004</c:v>
                </c:pt>
                <c:pt idx="165">
                  <c:v>67.1053</c:v>
                </c:pt>
                <c:pt idx="166">
                  <c:v>67.0351</c:v>
                </c:pt>
                <c:pt idx="167">
                  <c:v>67.315799999999996</c:v>
                </c:pt>
                <c:pt idx="168">
                  <c:v>67.1404</c:v>
                </c:pt>
                <c:pt idx="169">
                  <c:v>66.8947</c:v>
                </c:pt>
                <c:pt idx="170">
                  <c:v>67.245599999999996</c:v>
                </c:pt>
                <c:pt idx="171">
                  <c:v>66.736800000000002</c:v>
                </c:pt>
                <c:pt idx="172">
                  <c:v>66.666700000000006</c:v>
                </c:pt>
                <c:pt idx="173">
                  <c:v>66.877200000000002</c:v>
                </c:pt>
                <c:pt idx="174">
                  <c:v>67.157899999999998</c:v>
                </c:pt>
                <c:pt idx="175">
                  <c:v>67.052599999999998</c:v>
                </c:pt>
                <c:pt idx="176">
                  <c:v>66.368399999999994</c:v>
                </c:pt>
                <c:pt idx="177">
                  <c:v>67.298199999999994</c:v>
                </c:pt>
                <c:pt idx="178">
                  <c:v>67.157899999999998</c:v>
                </c:pt>
                <c:pt idx="179">
                  <c:v>66.684200000000004</c:v>
                </c:pt>
                <c:pt idx="180">
                  <c:v>67.1404</c:v>
                </c:pt>
                <c:pt idx="181">
                  <c:v>67.385999999999996</c:v>
                </c:pt>
                <c:pt idx="182">
                  <c:v>68.263199999999998</c:v>
                </c:pt>
                <c:pt idx="183">
                  <c:v>67.596500000000006</c:v>
                </c:pt>
                <c:pt idx="184">
                  <c:v>66.456100000000006</c:v>
                </c:pt>
                <c:pt idx="185">
                  <c:v>66.298199999999994</c:v>
                </c:pt>
                <c:pt idx="186">
                  <c:v>68.175399999999996</c:v>
                </c:pt>
                <c:pt idx="187">
                  <c:v>67.456100000000006</c:v>
                </c:pt>
                <c:pt idx="188">
                  <c:v>66.228099999999998</c:v>
                </c:pt>
                <c:pt idx="189">
                  <c:v>67.122799999999998</c:v>
                </c:pt>
                <c:pt idx="190">
                  <c:v>66.438599999999994</c:v>
                </c:pt>
                <c:pt idx="191">
                  <c:v>67.192999999999998</c:v>
                </c:pt>
                <c:pt idx="192">
                  <c:v>67.1404</c:v>
                </c:pt>
                <c:pt idx="193">
                  <c:v>67.0702</c:v>
                </c:pt>
                <c:pt idx="194">
                  <c:v>66.877200000000002</c:v>
                </c:pt>
                <c:pt idx="195">
                  <c:v>66.842100000000002</c:v>
                </c:pt>
                <c:pt idx="196">
                  <c:v>67.701800000000006</c:v>
                </c:pt>
                <c:pt idx="197">
                  <c:v>67.0702</c:v>
                </c:pt>
                <c:pt idx="198">
                  <c:v>67.596500000000006</c:v>
                </c:pt>
                <c:pt idx="199">
                  <c:v>68.228099999999998</c:v>
                </c:pt>
                <c:pt idx="200">
                  <c:v>67.719300000000004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'C'!$V$22:$V$222</c:f>
              <c:numCache>
                <c:formatCode>0.00</c:formatCode>
                <c:ptCount val="201"/>
                <c:pt idx="0">
                  <c:v>76.77585220399024</c:v>
                </c:pt>
                <c:pt idx="1">
                  <c:v>76.723969954449473</c:v>
                </c:pt>
                <c:pt idx="2">
                  <c:v>76.672088651584374</c:v>
                </c:pt>
                <c:pt idx="3">
                  <c:v>76.620208363382915</c:v>
                </c:pt>
                <c:pt idx="4">
                  <c:v>76.568329162135825</c:v>
                </c:pt>
                <c:pt idx="5">
                  <c:v>76.516451124633363</c:v>
                </c:pt>
                <c:pt idx="6">
                  <c:v>76.464574332359703</c:v>
                </c:pt>
                <c:pt idx="7">
                  <c:v>76.412698871683048</c:v>
                </c:pt>
                <c:pt idx="8">
                  <c:v>76.360824834038468</c:v>
                </c:pt>
                <c:pt idx="9">
                  <c:v>76.30895231610036</c:v>
                </c:pt>
                <c:pt idx="10">
                  <c:v>76.257081419941031</c:v>
                </c:pt>
                <c:pt idx="11">
                  <c:v>76.205212253170629</c:v>
                </c:pt>
                <c:pt idx="12">
                  <c:v>76.153344929053787</c:v>
                </c:pt>
                <c:pt idx="13">
                  <c:v>76.10147956659695</c:v>
                </c:pt>
                <c:pt idx="14">
                  <c:v>76.049616290599545</c:v>
                </c:pt>
                <c:pt idx="15">
                  <c:v>75.997755231661273</c:v>
                </c:pt>
                <c:pt idx="16">
                  <c:v>75.945896526136593</c:v>
                </c:pt>
                <c:pt idx="17">
                  <c:v>75.894040316026079</c:v>
                </c:pt>
                <c:pt idx="18">
                  <c:v>75.842186748792585</c:v>
                </c:pt>
                <c:pt idx="19">
                  <c:v>75.790335977089342</c:v>
                </c:pt>
                <c:pt idx="20">
                  <c:v>75.738488158384087</c:v>
                </c:pt>
                <c:pt idx="21">
                  <c:v>75.68664345446264</c:v>
                </c:pt>
                <c:pt idx="22">
                  <c:v>75.63480203079375</c:v>
                </c:pt>
                <c:pt idx="23">
                  <c:v>75.582964055741968</c:v>
                </c:pt>
                <c:pt idx="24">
                  <c:v>75.531129699639635</c:v>
                </c:pt>
                <c:pt idx="25">
                  <c:v>75.479299133836875</c:v>
                </c:pt>
                <c:pt idx="26">
                  <c:v>75.427472530251663</c:v>
                </c:pt>
                <c:pt idx="27">
                  <c:v>75.375650063378998</c:v>
                </c:pt>
                <c:pt idx="28">
                  <c:v>75.323831921553634</c:v>
                </c:pt>
                <c:pt idx="29">
                  <c:v>75.272018349696509</c:v>
                </c:pt>
                <c:pt idx="30">
                  <c:v>75.220209792545873</c:v>
                </c:pt>
                <c:pt idx="31">
                  <c:v>75.168407341678645</c:v>
                </c:pt>
                <c:pt idx="32">
                  <c:v>75.116614054646675</c:v>
                </c:pt>
                <c:pt idx="33">
                  <c:v>75.064838651751955</c:v>
                </c:pt>
                <c:pt idx="34">
                  <c:v>75.013105363781037</c:v>
                </c:pt>
                <c:pt idx="35">
                  <c:v>74.961478859904744</c:v>
                </c:pt>
                <c:pt idx="36">
                  <c:v>74.910124153794953</c:v>
                </c:pt>
                <c:pt idx="37">
                  <c:v>74.859443099502556</c:v>
                </c:pt>
                <c:pt idx="38">
                  <c:v>74.810368756667259</c:v>
                </c:pt>
                <c:pt idx="39">
                  <c:v>74.764964927564719</c:v>
                </c:pt>
                <c:pt idx="40">
                  <c:v>74.727576058613963</c:v>
                </c:pt>
                <c:pt idx="41">
                  <c:v>74.706896164046256</c:v>
                </c:pt>
                <c:pt idx="42">
                  <c:v>74.719441982435683</c:v>
                </c:pt>
                <c:pt idx="43">
                  <c:v>74.794949873037282</c:v>
                </c:pt>
                <c:pt idx="44">
                  <c:v>74.984040908123703</c:v>
                </c:pt>
                <c:pt idx="45">
                  <c:v>75.367952010566583</c:v>
                </c:pt>
                <c:pt idx="46">
                  <c:v>76.069077756702342</c:v>
                </c:pt>
                <c:pt idx="47">
                  <c:v>77.259515567133477</c:v>
                </c:pt>
                <c:pt idx="48">
                  <c:v>79.163051506501176</c:v>
                </c:pt>
                <c:pt idx="49">
                  <c:v>82.044744856759081</c:v>
                </c:pt>
                <c:pt idx="50">
                  <c:v>86.182470900412639</c:v>
                </c:pt>
                <c:pt idx="51">
                  <c:v>91.817473133633939</c:v>
                </c:pt>
                <c:pt idx="52">
                  <c:v>99.086608557492099</c:v>
                </c:pt>
                <c:pt idx="53">
                  <c:v>107.94680792948979</c:v>
                </c:pt>
                <c:pt idx="54">
                  <c:v>118.1100769590246</c:v>
                </c:pt>
                <c:pt idx="55">
                  <c:v>129.01175879502682</c:v>
                </c:pt>
                <c:pt idx="56">
                  <c:v>139.83245375356884</c:v>
                </c:pt>
                <c:pt idx="57">
                  <c:v>149.58341406049016</c:v>
                </c:pt>
                <c:pt idx="58">
                  <c:v>157.24805428358889</c:v>
                </c:pt>
                <c:pt idx="59">
                  <c:v>161.95348503095619</c:v>
                </c:pt>
                <c:pt idx="60">
                  <c:v>163.13260797065368</c:v>
                </c:pt>
                <c:pt idx="61">
                  <c:v>160.63527321884249</c:v>
                </c:pt>
                <c:pt idx="62">
                  <c:v>154.75843167509524</c:v>
                </c:pt>
                <c:pt idx="63">
                  <c:v>146.18701100205072</c:v>
                </c:pt>
                <c:pt idx="64">
                  <c:v>135.86204353894328</c:v>
                </c:pt>
                <c:pt idx="65">
                  <c:v>124.81180907979767</c:v>
                </c:pt>
                <c:pt idx="66">
                  <c:v>113.98928603940335</c:v>
                </c:pt>
                <c:pt idx="67">
                  <c:v>104.15369083052985</c:v>
                </c:pt>
                <c:pt idx="68">
                  <c:v>95.818695751144318</c:v>
                </c:pt>
                <c:pt idx="69">
                  <c:v>89.270744014800329</c:v>
                </c:pt>
                <c:pt idx="70">
                  <c:v>84.64259795764319</c:v>
                </c:pt>
                <c:pt idx="71">
                  <c:v>82.012174519158606</c:v>
                </c:pt>
                <c:pt idx="72">
                  <c:v>81.485792340800856</c:v>
                </c:pt>
                <c:pt idx="73">
                  <c:v>83.221257037286989</c:v>
                </c:pt>
                <c:pt idx="74">
                  <c:v>87.357160148294994</c:v>
                </c:pt>
                <c:pt idx="75">
                  <c:v>93.848305266521962</c:v>
                </c:pt>
                <c:pt idx="76">
                  <c:v>102.26100734446608</c:v>
                </c:pt>
                <c:pt idx="77">
                  <c:v>111.63351241032858</c:v>
                </c:pt>
                <c:pt idx="78">
                  <c:v>120.51726863358863</c:v>
                </c:pt>
                <c:pt idx="79">
                  <c:v>127.25486101454308</c:v>
                </c:pt>
                <c:pt idx="80">
                  <c:v>130.43241155973627</c:v>
                </c:pt>
                <c:pt idx="81">
                  <c:v>129.33081420041776</c:v>
                </c:pt>
                <c:pt idx="82">
                  <c:v>124.16951381643821</c:v>
                </c:pt>
                <c:pt idx="83">
                  <c:v>116.02280785541754</c:v>
                </c:pt>
                <c:pt idx="84">
                  <c:v>106.44749726194406</c:v>
                </c:pt>
                <c:pt idx="85">
                  <c:v>96.995651991764589</c:v>
                </c:pt>
                <c:pt idx="86">
                  <c:v>88.818418573057997</c:v>
                </c:pt>
                <c:pt idx="87">
                  <c:v>82.489839251020342</c:v>
                </c:pt>
                <c:pt idx="88">
                  <c:v>78.055639703541999</c:v>
                </c:pt>
                <c:pt idx="89">
                  <c:v>75.218236545048953</c:v>
                </c:pt>
                <c:pt idx="90">
                  <c:v>73.545487157811408</c:v>
                </c:pt>
                <c:pt idx="91">
                  <c:v>72.62518410916708</c:v>
                </c:pt>
                <c:pt idx="92">
                  <c:v>72.141008401629918</c:v>
                </c:pt>
                <c:pt idx="93">
                  <c:v>71.885295196025112</c:v>
                </c:pt>
                <c:pt idx="94">
                  <c:v>71.738152665811882</c:v>
                </c:pt>
                <c:pt idx="95">
                  <c:v>71.637798135828007</c:v>
                </c:pt>
                <c:pt idx="96">
                  <c:v>71.555567264389055</c:v>
                </c:pt>
                <c:pt idx="97">
                  <c:v>71.479451515217789</c:v>
                </c:pt>
                <c:pt idx="98">
                  <c:v>71.404988898264619</c:v>
                </c:pt>
                <c:pt idx="99">
                  <c:v>71.330977844410057</c:v>
                </c:pt>
                <c:pt idx="100">
                  <c:v>71.257952616665136</c:v>
                </c:pt>
                <c:pt idx="101">
                  <c:v>71.188297641039611</c:v>
                </c:pt>
                <c:pt idx="102">
                  <c:v>71.127661435063715</c:v>
                </c:pt>
                <c:pt idx="103">
                  <c:v>71.087741288631321</c:v>
                </c:pt>
                <c:pt idx="104">
                  <c:v>71.09040910100201</c:v>
                </c:pt>
                <c:pt idx="105">
                  <c:v>71.172373594758994</c:v>
                </c:pt>
                <c:pt idx="106">
                  <c:v>71.388115829234593</c:v>
                </c:pt>
                <c:pt idx="107">
                  <c:v>71.807209875786427</c:v>
                </c:pt>
                <c:pt idx="108">
                  <c:v>72.501637045796457</c:v>
                </c:pt>
                <c:pt idx="109">
                  <c:v>73.521007386288019</c:v>
                </c:pt>
                <c:pt idx="110">
                  <c:v>74.859527551140388</c:v>
                </c:pt>
                <c:pt idx="111">
                  <c:v>76.426408195431435</c:v>
                </c:pt>
                <c:pt idx="112">
                  <c:v>78.036536867430669</c:v>
                </c:pt>
                <c:pt idx="113">
                  <c:v>79.43521265048625</c:v>
                </c:pt>
                <c:pt idx="114">
                  <c:v>80.357642773559377</c:v>
                </c:pt>
                <c:pt idx="115">
                  <c:v>80.605729279202393</c:v>
                </c:pt>
                <c:pt idx="116">
                  <c:v>80.111929716129353</c:v>
                </c:pt>
                <c:pt idx="117">
                  <c:v>78.962027852622271</c:v>
                </c:pt>
                <c:pt idx="118">
                  <c:v>77.366315640915815</c:v>
                </c:pt>
                <c:pt idx="119">
                  <c:v>75.592437406803356</c:v>
                </c:pt>
                <c:pt idx="120">
                  <c:v>73.889237973178979</c:v>
                </c:pt>
                <c:pt idx="121">
                  <c:v>72.430936218829487</c:v>
                </c:pt>
                <c:pt idx="122">
                  <c:v>71.296933612722214</c:v>
                </c:pt>
                <c:pt idx="123">
                  <c:v>70.484516683098505</c:v>
                </c:pt>
                <c:pt idx="124">
                  <c:v>69.939728930740159</c:v>
                </c:pt>
                <c:pt idx="125">
                  <c:v>69.589874952629657</c:v>
                </c:pt>
                <c:pt idx="126">
                  <c:v>69.366905903238276</c:v>
                </c:pt>
                <c:pt idx="127">
                  <c:v>69.218775156526931</c:v>
                </c:pt>
                <c:pt idx="128">
                  <c:v>69.111412391021645</c:v>
                </c:pt>
                <c:pt idx="129">
                  <c:v>69.025930569691511</c:v>
                </c:pt>
                <c:pt idx="130">
                  <c:v>68.955041929424397</c:v>
                </c:pt>
                <c:pt idx="131">
                  <c:v>68.901010836627336</c:v>
                </c:pt>
                <c:pt idx="132">
                  <c:v>68.875805698989382</c:v>
                </c:pt>
                <c:pt idx="133">
                  <c:v>68.902599124899027</c:v>
                </c:pt>
                <c:pt idx="134">
                  <c:v>69.016272525171487</c:v>
                </c:pt>
                <c:pt idx="135">
                  <c:v>69.259412801929045</c:v>
                </c:pt>
                <c:pt idx="136">
                  <c:v>69.670550590092546</c:v>
                </c:pt>
                <c:pt idx="137">
                  <c:v>70.264417949670417</c:v>
                </c:pt>
                <c:pt idx="138">
                  <c:v>71.0098083367795</c:v>
                </c:pt>
                <c:pt idx="139">
                  <c:v>71.816434546383846</c:v>
                </c:pt>
                <c:pt idx="140">
                  <c:v>72.543048538214222</c:v>
                </c:pt>
                <c:pt idx="141">
                  <c:v>73.03142199288105</c:v>
                </c:pt>
                <c:pt idx="142">
                  <c:v>73.156692895416924</c:v>
                </c:pt>
                <c:pt idx="143">
                  <c:v>72.872506188655805</c:v>
                </c:pt>
                <c:pt idx="144">
                  <c:v>72.228687971893905</c:v>
                </c:pt>
                <c:pt idx="145">
                  <c:v>71.352259709675309</c:v>
                </c:pt>
                <c:pt idx="146">
                  <c:v>70.401658852434025</c:v>
                </c:pt>
                <c:pt idx="147">
                  <c:v>69.516666561526861</c:v>
                </c:pt>
                <c:pt idx="148">
                  <c:v>68.785320783385345</c:v>
                </c:pt>
                <c:pt idx="149">
                  <c:v>68.236750477081429</c:v>
                </c:pt>
                <c:pt idx="150">
                  <c:v>67.854890182645264</c:v>
                </c:pt>
                <c:pt idx="151">
                  <c:v>67.600690475823313</c:v>
                </c:pt>
                <c:pt idx="152">
                  <c:v>67.431567135859055</c:v>
                </c:pt>
                <c:pt idx="153">
                  <c:v>67.312694351079628</c:v>
                </c:pt>
                <c:pt idx="154">
                  <c:v>67.22041328479807</c:v>
                </c:pt>
                <c:pt idx="155">
                  <c:v>67.14083291728933</c:v>
                </c:pt>
                <c:pt idx="156">
                  <c:v>67.066762006199227</c:v>
                </c:pt>
                <c:pt idx="157">
                  <c:v>66.994879126237706</c:v>
                </c:pt>
                <c:pt idx="158">
                  <c:v>66.923804694937985</c:v>
                </c:pt>
                <c:pt idx="159">
                  <c:v>66.853019993027004</c:v>
                </c:pt>
                <c:pt idx="160">
                  <c:v>66.782346990428209</c:v>
                </c:pt>
                <c:pt idx="161">
                  <c:v>66.711728893061391</c:v>
                </c:pt>
                <c:pt idx="162">
                  <c:v>66.641147944751978</c:v>
                </c:pt>
                <c:pt idx="163">
                  <c:v>66.570597865938424</c:v>
                </c:pt>
                <c:pt idx="164">
                  <c:v>66.500075530078618</c:v>
                </c:pt>
                <c:pt idx="165">
                  <c:v>66.429578686082749</c:v>
                </c:pt>
                <c:pt idx="166">
                  <c:v>66.35910538759164</c:v>
                </c:pt>
                <c:pt idx="167">
                  <c:v>66.288653857286789</c:v>
                </c:pt>
                <c:pt idx="168">
                  <c:v>66.218222451895713</c:v>
                </c:pt>
                <c:pt idx="169">
                  <c:v>66.147809648681658</c:v>
                </c:pt>
                <c:pt idx="170">
                  <c:v>66.077414036434334</c:v>
                </c:pt>
                <c:pt idx="171">
                  <c:v>66.007034307646535</c:v>
                </c:pt>
                <c:pt idx="172">
                  <c:v>65.936669251274424</c:v>
                </c:pt>
                <c:pt idx="173">
                  <c:v>65.866317745966455</c:v>
                </c:pt>
                <c:pt idx="174">
                  <c:v>65.795978753725876</c:v>
                </c:pt>
                <c:pt idx="175">
                  <c:v>65.725651313983548</c:v>
                </c:pt>
                <c:pt idx="176">
                  <c:v>65.65533453805908</c:v>
                </c:pt>
                <c:pt idx="177">
                  <c:v>65.585027603989474</c:v>
                </c:pt>
                <c:pt idx="178">
                  <c:v>65.514729751704692</c:v>
                </c:pt>
                <c:pt idx="179">
                  <c:v>65.444440278529996</c:v>
                </c:pt>
                <c:pt idx="180">
                  <c:v>65.3741585349959</c:v>
                </c:pt>
                <c:pt idx="181">
                  <c:v>65.303883920936997</c:v>
                </c:pt>
                <c:pt idx="182">
                  <c:v>65.233615881862292</c:v>
                </c:pt>
                <c:pt idx="183">
                  <c:v>65.163353905579285</c:v>
                </c:pt>
                <c:pt idx="184">
                  <c:v>65.093097519056442</c:v>
                </c:pt>
                <c:pt idx="185">
                  <c:v>65.022846285508095</c:v>
                </c:pt>
                <c:pt idx="186">
                  <c:v>64.952599801687526</c:v>
                </c:pt>
                <c:pt idx="187">
                  <c:v>64.88235769537421</c:v>
                </c:pt>
                <c:pt idx="188">
                  <c:v>64.812119623042605</c:v>
                </c:pt>
                <c:pt idx="189">
                  <c:v>64.741885267699544</c:v>
                </c:pt>
                <c:pt idx="190">
                  <c:v>64.671654336879556</c:v>
                </c:pt>
                <c:pt idx="191">
                  <c:v>64.601426560786592</c:v>
                </c:pt>
                <c:pt idx="192">
                  <c:v>64.531201690572317</c:v>
                </c:pt>
                <c:pt idx="193">
                  <c:v>64.460979496741345</c:v>
                </c:pt>
                <c:pt idx="194">
                  <c:v>64.390759767674496</c:v>
                </c:pt>
                <c:pt idx="195">
                  <c:v>64.320542308261707</c:v>
                </c:pt>
                <c:pt idx="196">
                  <c:v>64.250326938636846</c:v>
                </c:pt>
                <c:pt idx="197">
                  <c:v>64.180113493007056</c:v>
                </c:pt>
                <c:pt idx="198">
                  <c:v>64.109901818569881</c:v>
                </c:pt>
                <c:pt idx="199">
                  <c:v>64.039691774511851</c:v>
                </c:pt>
                <c:pt idx="200">
                  <c:v>63.969483231082435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'C'!$BB$22:$BB$222</c:f>
              <c:numCache>
                <c:formatCode>General</c:formatCode>
                <c:ptCount val="201"/>
                <c:pt idx="0">
                  <c:v>76.77585220399024</c:v>
                </c:pt>
                <c:pt idx="1">
                  <c:v>76.723969954449473</c:v>
                </c:pt>
                <c:pt idx="2">
                  <c:v>76.672088651584374</c:v>
                </c:pt>
                <c:pt idx="3">
                  <c:v>76.620208363382915</c:v>
                </c:pt>
                <c:pt idx="4">
                  <c:v>76.568329162135825</c:v>
                </c:pt>
                <c:pt idx="5">
                  <c:v>76.516451124633363</c:v>
                </c:pt>
                <c:pt idx="6">
                  <c:v>76.464574332359703</c:v>
                </c:pt>
                <c:pt idx="7">
                  <c:v>76.412698871683048</c:v>
                </c:pt>
                <c:pt idx="8">
                  <c:v>76.360824834038468</c:v>
                </c:pt>
                <c:pt idx="9">
                  <c:v>76.30895231610036</c:v>
                </c:pt>
                <c:pt idx="10">
                  <c:v>76.257081419941031</c:v>
                </c:pt>
                <c:pt idx="11">
                  <c:v>76.205212253170629</c:v>
                </c:pt>
                <c:pt idx="12">
                  <c:v>76.153344929053787</c:v>
                </c:pt>
                <c:pt idx="13">
                  <c:v>76.10147956659695</c:v>
                </c:pt>
                <c:pt idx="14">
                  <c:v>76.049616290599545</c:v>
                </c:pt>
                <c:pt idx="15">
                  <c:v>75.997755231661273</c:v>
                </c:pt>
                <c:pt idx="16">
                  <c:v>75.945896526136593</c:v>
                </c:pt>
                <c:pt idx="17">
                  <c:v>75.894040316026079</c:v>
                </c:pt>
                <c:pt idx="18">
                  <c:v>75.842186748792571</c:v>
                </c:pt>
                <c:pt idx="19">
                  <c:v>75.790335977089256</c:v>
                </c:pt>
                <c:pt idx="20">
                  <c:v>75.73848815838366</c:v>
                </c:pt>
                <c:pt idx="21">
                  <c:v>75.686643454460452</c:v>
                </c:pt>
                <c:pt idx="22">
                  <c:v>75.634802030782993</c:v>
                </c:pt>
                <c:pt idx="23">
                  <c:v>75.582964055691193</c:v>
                </c:pt>
                <c:pt idx="24">
                  <c:v>75.531129699409703</c:v>
                </c:pt>
                <c:pt idx="25">
                  <c:v>75.479299132838094</c:v>
                </c:pt>
                <c:pt idx="26">
                  <c:v>75.427472526089744</c:v>
                </c:pt>
                <c:pt idx="27">
                  <c:v>75.375650046742493</c:v>
                </c:pt>
                <c:pt idx="28">
                  <c:v>75.323831857759998</c:v>
                </c:pt>
                <c:pt idx="29">
                  <c:v>75.27201811503619</c:v>
                </c:pt>
                <c:pt idx="30">
                  <c:v>75.220208964510547</c:v>
                </c:pt>
                <c:pt idx="31">
                  <c:v>75.168404538795215</c:v>
                </c:pt>
                <c:pt idx="32">
                  <c:v>75.116604953247389</c:v>
                </c:pt>
                <c:pt idx="33">
                  <c:v>75.064810301412976</c:v>
                </c:pt>
                <c:pt idx="34">
                  <c:v>75.013020649759</c:v>
                </c:pt>
                <c:pt idx="35">
                  <c:v>74.961236031602041</c:v>
                </c:pt>
                <c:pt idx="36">
                  <c:v>74.909456440130143</c:v>
                </c:pt>
                <c:pt idx="37">
                  <c:v>74.857681820403968</c:v>
                </c:pt>
                <c:pt idx="38">
                  <c:v>74.805912060210417</c:v>
                </c:pt>
                <c:pt idx="39">
                  <c:v>74.754146979628658</c:v>
                </c:pt>
                <c:pt idx="40">
                  <c:v>74.70238631915386</c:v>
                </c:pt>
                <c:pt idx="41">
                  <c:v>74.650629726208138</c:v>
                </c:pt>
                <c:pt idx="42">
                  <c:v>74.598876739851917</c:v>
                </c:pt>
                <c:pt idx="43">
                  <c:v>74.547126773491016</c:v>
                </c:pt>
                <c:pt idx="44">
                  <c:v>74.49537909535627</c:v>
                </c:pt>
                <c:pt idx="45">
                  <c:v>74.44363280651379</c:v>
                </c:pt>
                <c:pt idx="46">
                  <c:v>74.391886816143568</c:v>
                </c:pt>
                <c:pt idx="47">
                  <c:v>74.340139813805877</c:v>
                </c:pt>
                <c:pt idx="48">
                  <c:v>74.288390238393859</c:v>
                </c:pt>
                <c:pt idx="49">
                  <c:v>74.236636243454697</c:v>
                </c:pt>
                <c:pt idx="50">
                  <c:v>74.184875658543305</c:v>
                </c:pt>
                <c:pt idx="51">
                  <c:v>74.133105946260414</c:v>
                </c:pt>
                <c:pt idx="52">
                  <c:v>74.081324154617121</c:v>
                </c:pt>
                <c:pt idx="53">
                  <c:v>74.029526864363547</c:v>
                </c:pt>
                <c:pt idx="54">
                  <c:v>73.977710130923711</c:v>
                </c:pt>
                <c:pt idx="55">
                  <c:v>73.925869420592207</c:v>
                </c:pt>
                <c:pt idx="56">
                  <c:v>73.873999540673694</c:v>
                </c:pt>
                <c:pt idx="57">
                  <c:v>73.822094563288914</c:v>
                </c:pt>
                <c:pt idx="58">
                  <c:v>73.77014774263202</c:v>
                </c:pt>
                <c:pt idx="59">
                  <c:v>73.718151425549536</c:v>
                </c:pt>
                <c:pt idx="60">
                  <c:v>73.666096955424791</c:v>
                </c:pt>
                <c:pt idx="61">
                  <c:v>73.613974569501593</c:v>
                </c:pt>
                <c:pt idx="62">
                  <c:v>73.561773289967647</c:v>
                </c:pt>
                <c:pt idx="63">
                  <c:v>73.509480809354969</c:v>
                </c:pt>
                <c:pt idx="64">
                  <c:v>73.457083371101476</c:v>
                </c:pt>
                <c:pt idx="65">
                  <c:v>73.40456564646567</c:v>
                </c:pt>
                <c:pt idx="66">
                  <c:v>73.35191060939745</c:v>
                </c:pt>
                <c:pt idx="67">
                  <c:v>73.299099411449276</c:v>
                </c:pt>
                <c:pt idx="68">
                  <c:v>73.246111259362721</c:v>
                </c:pt>
                <c:pt idx="69">
                  <c:v>73.192923298587104</c:v>
                </c:pt>
                <c:pt idx="70">
                  <c:v>73.139510506673517</c:v>
                </c:pt>
                <c:pt idx="71">
                  <c:v>73.085845601225557</c:v>
                </c:pt>
                <c:pt idx="72">
                  <c:v>73.031898967863171</c:v>
                </c:pt>
                <c:pt idx="73">
                  <c:v>72.977638614436813</c:v>
                </c:pt>
                <c:pt idx="74">
                  <c:v>72.923030158476905</c:v>
                </c:pt>
                <c:pt idx="75">
                  <c:v>72.868036855531699</c:v>
                </c:pt>
                <c:pt idx="76">
                  <c:v>72.812619676565589</c:v>
                </c:pt>
                <c:pt idx="77">
                  <c:v>72.75673744288747</c:v>
                </c:pt>
                <c:pt idx="78">
                  <c:v>72.700347027064083</c:v>
                </c:pt>
                <c:pt idx="79">
                  <c:v>72.643403627852223</c:v>
                </c:pt>
                <c:pt idx="80">
                  <c:v>72.585861126253164</c:v>
                </c:pt>
                <c:pt idx="81">
                  <c:v>72.527672528263295</c:v>
                </c:pt>
                <c:pt idx="82">
                  <c:v>72.468790497684282</c:v>
                </c:pt>
                <c:pt idx="83">
                  <c:v>72.409167979417518</c:v>
                </c:pt>
                <c:pt idx="84">
                  <c:v>72.348758909995638</c:v>
                </c:pt>
                <c:pt idx="85">
                  <c:v>72.287519007752664</c:v>
                </c:pt>
                <c:pt idx="86">
                  <c:v>72.225406630132966</c:v>
                </c:pt>
                <c:pt idx="87">
                  <c:v>72.162383680397539</c:v>
                </c:pt>
                <c:pt idx="88">
                  <c:v>72.098416540702289</c:v>
                </c:pt>
                <c:pt idx="89">
                  <c:v>72.033477003570169</c:v>
                </c:pt>
                <c:pt idx="90">
                  <c:v>71.96754316959283</c:v>
                </c:pt>
                <c:pt idx="91">
                  <c:v>71.900600276235451</c:v>
                </c:pt>
                <c:pt idx="92">
                  <c:v>71.83264142132154</c:v>
                </c:pt>
                <c:pt idx="93">
                  <c:v>71.763668145512838</c:v>
                </c:pt>
                <c:pt idx="94">
                  <c:v>71.69369084111122</c:v>
                </c:pt>
                <c:pt idx="95">
                  <c:v>71.622728959861533</c:v>
                </c:pt>
                <c:pt idx="96">
                  <c:v>71.55081099997571</c:v>
                </c:pt>
                <c:pt idx="97">
                  <c:v>71.477974261960355</c:v>
                </c:pt>
                <c:pt idx="98">
                  <c:v>71.404264373427864</c:v>
                </c:pt>
                <c:pt idx="99">
                  <c:v>71.329734594167519</c:v>
                </c:pt>
                <c:pt idx="100">
                  <c:v>71.254444923512679</c:v>
                </c:pt>
                <c:pt idx="101">
                  <c:v>71.178461041631962</c:v>
                </c:pt>
                <c:pt idx="102">
                  <c:v>71.101853124053122</c:v>
                </c:pt>
                <c:pt idx="103">
                  <c:v>71.024694573933004</c:v>
                </c:pt>
                <c:pt idx="104">
                  <c:v>70.947060718982698</c:v>
                </c:pt>
                <c:pt idx="105">
                  <c:v>70.869027519477612</c:v>
                </c:pt>
                <c:pt idx="106">
                  <c:v>70.790670330623669</c:v>
                </c:pt>
                <c:pt idx="107">
                  <c:v>70.712062757123675</c:v>
                </c:pt>
                <c:pt idx="108">
                  <c:v>70.633275630674063</c:v>
                </c:pt>
                <c:pt idx="109">
                  <c:v>70.554376132981062</c:v>
                </c:pt>
                <c:pt idx="110">
                  <c:v>70.475427078387284</c:v>
                </c:pt>
                <c:pt idx="111">
                  <c:v>70.396486361963468</c:v>
                </c:pt>
                <c:pt idx="112">
                  <c:v>70.317606571444841</c:v>
                </c:pt>
                <c:pt idx="113">
                  <c:v>70.238834755049325</c:v>
                </c:pt>
                <c:pt idx="114">
                  <c:v>70.160212332221079</c:v>
                </c:pt>
                <c:pt idx="115">
                  <c:v>70.081775130777388</c:v>
                </c:pt>
                <c:pt idx="116">
                  <c:v>70.003553531757419</c:v>
                </c:pt>
                <c:pt idx="117">
                  <c:v>69.925572702347495</c:v>
                </c:pt>
                <c:pt idx="118">
                  <c:v>69.847852897395256</c:v>
                </c:pt>
                <c:pt idx="119">
                  <c:v>69.770409811004185</c:v>
                </c:pt>
                <c:pt idx="120">
                  <c:v>69.693254961288858</c:v>
                </c:pt>
                <c:pt idx="121">
                  <c:v>69.616396093358404</c:v>
                </c:pt>
                <c:pt idx="122">
                  <c:v>69.539837587788796</c:v>
                </c:pt>
                <c:pt idx="123">
                  <c:v>69.463580864089352</c:v>
                </c:pt>
                <c:pt idx="124">
                  <c:v>69.387624770844766</c:v>
                </c:pt>
                <c:pt idx="125">
                  <c:v>69.311965956233948</c:v>
                </c:pt>
                <c:pt idx="126">
                  <c:v>69.236599214437376</c:v>
                </c:pt>
                <c:pt idx="127">
                  <c:v>69.161517805012977</c:v>
                </c:pt>
                <c:pt idx="128">
                  <c:v>69.086713743640857</c:v>
                </c:pt>
                <c:pt idx="129">
                  <c:v>69.012178063713563</c:v>
                </c:pt>
                <c:pt idx="130">
                  <c:v>68.937901049096325</c:v>
                </c:pt>
                <c:pt idx="131">
                  <c:v>68.863872439028668</c:v>
                </c:pt>
                <c:pt idx="132">
                  <c:v>68.790081606604318</c:v>
                </c:pt>
                <c:pt idx="133">
                  <c:v>68.716517712584462</c:v>
                </c:pt>
                <c:pt idx="134">
                  <c:v>68.643169836491865</c:v>
                </c:pt>
                <c:pt idx="135">
                  <c:v>68.570027087027029</c:v>
                </c:pt>
                <c:pt idx="136">
                  <c:v>68.497078693863969</c:v>
                </c:pt>
                <c:pt idx="137">
                  <c:v>68.424314082840539</c:v>
                </c:pt>
                <c:pt idx="138">
                  <c:v>68.351722936474403</c:v>
                </c:pt>
                <c:pt idx="139">
                  <c:v>68.279295241621426</c:v>
                </c:pt>
                <c:pt idx="140">
                  <c:v>68.20702132596297</c:v>
                </c:pt>
                <c:pt idx="141">
                  <c:v>68.134891884865738</c:v>
                </c:pt>
                <c:pt idx="142">
                  <c:v>68.062898000014769</c:v>
                </c:pt>
                <c:pt idx="143">
                  <c:v>67.991031151076157</c:v>
                </c:pt>
                <c:pt idx="144">
                  <c:v>67.919283221508863</c:v>
                </c:pt>
                <c:pt idx="145">
                  <c:v>67.847646499514212</c:v>
                </c:pt>
                <c:pt idx="146">
                  <c:v>67.776113674990512</c:v>
                </c:pt>
                <c:pt idx="147">
                  <c:v>67.70467783324861</c:v>
                </c:pt>
                <c:pt idx="148">
                  <c:v>67.633332446142205</c:v>
                </c:pt>
                <c:pt idx="149">
                  <c:v>67.562071361175768</c:v>
                </c:pt>
                <c:pt idx="150">
                  <c:v>67.490888789070866</c:v>
                </c:pt>
                <c:pt idx="151">
                  <c:v>67.419779290199145</c:v>
                </c:pt>
                <c:pt idx="152">
                  <c:v>67.348737760226157</c:v>
                </c:pt>
                <c:pt idx="153">
                  <c:v>67.277759415254195</c:v>
                </c:pt>
                <c:pt idx="154">
                  <c:v>67.206839776703418</c:v>
                </c:pt>
                <c:pt idx="155">
                  <c:v>67.135974656128496</c:v>
                </c:pt>
                <c:pt idx="156">
                  <c:v>67.065160140130374</c:v>
                </c:pt>
                <c:pt idx="157">
                  <c:v>66.994392575493066</c:v>
                </c:pt>
                <c:pt idx="158">
                  <c:v>66.923668554646753</c:v>
                </c:pt>
                <c:pt idx="159">
                  <c:v>66.852984901537454</c:v>
                </c:pt>
                <c:pt idx="160">
                  <c:v>66.782338657962683</c:v>
                </c:pt>
                <c:pt idx="161">
                  <c:v>66.711727070417425</c:v>
                </c:pt>
                <c:pt idx="162">
                  <c:v>66.641147577480879</c:v>
                </c:pt>
                <c:pt idx="163">
                  <c:v>66.570597797762929</c:v>
                </c:pt>
                <c:pt idx="164">
                  <c:v>66.500075518420559</c:v>
                </c:pt>
                <c:pt idx="165">
                  <c:v>66.429578684246295</c:v>
                </c:pt>
                <c:pt idx="166">
                  <c:v>66.359105387325144</c:v>
                </c:pt>
                <c:pt idx="167">
                  <c:v>66.288653857251163</c:v>
                </c:pt>
                <c:pt idx="168">
                  <c:v>66.218222451891322</c:v>
                </c:pt>
                <c:pt idx="169">
                  <c:v>66.147809648681161</c:v>
                </c:pt>
                <c:pt idx="170">
                  <c:v>66.077414036434277</c:v>
                </c:pt>
                <c:pt idx="171">
                  <c:v>66.007034307646535</c:v>
                </c:pt>
                <c:pt idx="172">
                  <c:v>65.936669251274424</c:v>
                </c:pt>
                <c:pt idx="173">
                  <c:v>65.866317745966455</c:v>
                </c:pt>
                <c:pt idx="174">
                  <c:v>65.795978753725876</c:v>
                </c:pt>
                <c:pt idx="175">
                  <c:v>65.725651313983548</c:v>
                </c:pt>
                <c:pt idx="176">
                  <c:v>65.65533453805908</c:v>
                </c:pt>
                <c:pt idx="177">
                  <c:v>65.585027603989474</c:v>
                </c:pt>
                <c:pt idx="178">
                  <c:v>65.514729751704692</c:v>
                </c:pt>
                <c:pt idx="179">
                  <c:v>65.444440278529996</c:v>
                </c:pt>
                <c:pt idx="180">
                  <c:v>65.3741585349959</c:v>
                </c:pt>
                <c:pt idx="181">
                  <c:v>65.303883920936997</c:v>
                </c:pt>
                <c:pt idx="182">
                  <c:v>65.233615881862292</c:v>
                </c:pt>
                <c:pt idx="183">
                  <c:v>65.163353905579285</c:v>
                </c:pt>
                <c:pt idx="184">
                  <c:v>65.093097519056442</c:v>
                </c:pt>
                <c:pt idx="185">
                  <c:v>65.022846285508095</c:v>
                </c:pt>
                <c:pt idx="186">
                  <c:v>64.952599801687526</c:v>
                </c:pt>
                <c:pt idx="187">
                  <c:v>64.88235769537421</c:v>
                </c:pt>
                <c:pt idx="188">
                  <c:v>64.812119623042605</c:v>
                </c:pt>
                <c:pt idx="189">
                  <c:v>64.741885267699544</c:v>
                </c:pt>
                <c:pt idx="190">
                  <c:v>64.671654336879556</c:v>
                </c:pt>
                <c:pt idx="191">
                  <c:v>64.601426560786592</c:v>
                </c:pt>
                <c:pt idx="192">
                  <c:v>64.531201690572317</c:v>
                </c:pt>
                <c:pt idx="193">
                  <c:v>64.460979496741345</c:v>
                </c:pt>
                <c:pt idx="194">
                  <c:v>64.390759767674496</c:v>
                </c:pt>
                <c:pt idx="195">
                  <c:v>64.320542308261707</c:v>
                </c:pt>
                <c:pt idx="196">
                  <c:v>64.250326938636846</c:v>
                </c:pt>
                <c:pt idx="197">
                  <c:v>64.180113493007056</c:v>
                </c:pt>
                <c:pt idx="198">
                  <c:v>64.109901818569881</c:v>
                </c:pt>
                <c:pt idx="199">
                  <c:v>64.039691774511851</c:v>
                </c:pt>
                <c:pt idx="200">
                  <c:v>63.969483231082435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152120"/>
        <c:axId val="295759712"/>
      </c:scatterChart>
      <c:valAx>
        <c:axId val="2931521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5759712"/>
        <c:crosses val="autoZero"/>
        <c:crossBetween val="midCat"/>
      </c:valAx>
      <c:valAx>
        <c:axId val="295759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3152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'C'!$F$21</c:f>
          <c:strCache>
            <c:ptCount val="1"/>
            <c:pt idx="0">
              <c:v>6.05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'C'!$F$22:$F$222</c:f>
              <c:numCache>
                <c:formatCode>General</c:formatCode>
                <c:ptCount val="201"/>
                <c:pt idx="0">
                  <c:v>82.411000000000001</c:v>
                </c:pt>
                <c:pt idx="1">
                  <c:v>81.679000000000002</c:v>
                </c:pt>
                <c:pt idx="2">
                  <c:v>82.286000000000001</c:v>
                </c:pt>
                <c:pt idx="3">
                  <c:v>81.445999999999998</c:v>
                </c:pt>
                <c:pt idx="4">
                  <c:v>82.643000000000001</c:v>
                </c:pt>
                <c:pt idx="5">
                  <c:v>80.554000000000002</c:v>
                </c:pt>
                <c:pt idx="6">
                  <c:v>81.088999999999999</c:v>
                </c:pt>
                <c:pt idx="7">
                  <c:v>81.213999999999999</c:v>
                </c:pt>
                <c:pt idx="8">
                  <c:v>80.731999999999999</c:v>
                </c:pt>
                <c:pt idx="9">
                  <c:v>80.125</c:v>
                </c:pt>
                <c:pt idx="10">
                  <c:v>80.75</c:v>
                </c:pt>
                <c:pt idx="11">
                  <c:v>80.679000000000002</c:v>
                </c:pt>
                <c:pt idx="12">
                  <c:v>79.945999999999998</c:v>
                </c:pt>
                <c:pt idx="13">
                  <c:v>80.731999999999999</c:v>
                </c:pt>
                <c:pt idx="14">
                  <c:v>80.768000000000001</c:v>
                </c:pt>
                <c:pt idx="15">
                  <c:v>81.161000000000001</c:v>
                </c:pt>
                <c:pt idx="16">
                  <c:v>79.893000000000001</c:v>
                </c:pt>
                <c:pt idx="17">
                  <c:v>80.713999999999999</c:v>
                </c:pt>
                <c:pt idx="18">
                  <c:v>79.893000000000001</c:v>
                </c:pt>
                <c:pt idx="19">
                  <c:v>80.893000000000001</c:v>
                </c:pt>
                <c:pt idx="20">
                  <c:v>82.143000000000001</c:v>
                </c:pt>
                <c:pt idx="21">
                  <c:v>81.356999999999999</c:v>
                </c:pt>
                <c:pt idx="22">
                  <c:v>81.375</c:v>
                </c:pt>
                <c:pt idx="23">
                  <c:v>81.911000000000001</c:v>
                </c:pt>
                <c:pt idx="24">
                  <c:v>81.445999999999998</c:v>
                </c:pt>
                <c:pt idx="25">
                  <c:v>80.768000000000001</c:v>
                </c:pt>
                <c:pt idx="26">
                  <c:v>82.393000000000001</c:v>
                </c:pt>
                <c:pt idx="27">
                  <c:v>81.731999999999999</c:v>
                </c:pt>
                <c:pt idx="28">
                  <c:v>82.161000000000001</c:v>
                </c:pt>
                <c:pt idx="29">
                  <c:v>82.304000000000002</c:v>
                </c:pt>
                <c:pt idx="30">
                  <c:v>83.195999999999998</c:v>
                </c:pt>
                <c:pt idx="31">
                  <c:v>81.679000000000002</c:v>
                </c:pt>
                <c:pt idx="32">
                  <c:v>83.804000000000002</c:v>
                </c:pt>
                <c:pt idx="33">
                  <c:v>83.5</c:v>
                </c:pt>
                <c:pt idx="34">
                  <c:v>83.75</c:v>
                </c:pt>
                <c:pt idx="35">
                  <c:v>82.463999999999999</c:v>
                </c:pt>
                <c:pt idx="36">
                  <c:v>84.179000000000002</c:v>
                </c:pt>
                <c:pt idx="37">
                  <c:v>83.481999999999999</c:v>
                </c:pt>
                <c:pt idx="38">
                  <c:v>84.588999999999999</c:v>
                </c:pt>
                <c:pt idx="39">
                  <c:v>85.518000000000001</c:v>
                </c:pt>
                <c:pt idx="40">
                  <c:v>86.338999999999999</c:v>
                </c:pt>
                <c:pt idx="41">
                  <c:v>85.695999999999998</c:v>
                </c:pt>
                <c:pt idx="42">
                  <c:v>86.195999999999998</c:v>
                </c:pt>
                <c:pt idx="43">
                  <c:v>87.304000000000002</c:v>
                </c:pt>
                <c:pt idx="44">
                  <c:v>87.195999999999998</c:v>
                </c:pt>
                <c:pt idx="45">
                  <c:v>88.570999999999998</c:v>
                </c:pt>
                <c:pt idx="46">
                  <c:v>88.875</c:v>
                </c:pt>
                <c:pt idx="47">
                  <c:v>91.231999999999999</c:v>
                </c:pt>
                <c:pt idx="48">
                  <c:v>93.606999999999999</c:v>
                </c:pt>
                <c:pt idx="49">
                  <c:v>97.231999999999999</c:v>
                </c:pt>
                <c:pt idx="50">
                  <c:v>100.107</c:v>
                </c:pt>
                <c:pt idx="51">
                  <c:v>106.286</c:v>
                </c:pt>
                <c:pt idx="52">
                  <c:v>114.036</c:v>
                </c:pt>
                <c:pt idx="53">
                  <c:v>122.964</c:v>
                </c:pt>
                <c:pt idx="54">
                  <c:v>132.571</c:v>
                </c:pt>
                <c:pt idx="55">
                  <c:v>143</c:v>
                </c:pt>
                <c:pt idx="56">
                  <c:v>154.125</c:v>
                </c:pt>
                <c:pt idx="57">
                  <c:v>162.143</c:v>
                </c:pt>
                <c:pt idx="58">
                  <c:v>169.089</c:v>
                </c:pt>
                <c:pt idx="59">
                  <c:v>175.857</c:v>
                </c:pt>
                <c:pt idx="60">
                  <c:v>179.857</c:v>
                </c:pt>
                <c:pt idx="61">
                  <c:v>180.964</c:v>
                </c:pt>
                <c:pt idx="62">
                  <c:v>178.786</c:v>
                </c:pt>
                <c:pt idx="63">
                  <c:v>170.643</c:v>
                </c:pt>
                <c:pt idx="64">
                  <c:v>154.571</c:v>
                </c:pt>
                <c:pt idx="65">
                  <c:v>120.393</c:v>
                </c:pt>
                <c:pt idx="66">
                  <c:v>89.536000000000001</c:v>
                </c:pt>
                <c:pt idx="67">
                  <c:v>82.643000000000001</c:v>
                </c:pt>
                <c:pt idx="68">
                  <c:v>82.213999999999999</c:v>
                </c:pt>
                <c:pt idx="69">
                  <c:v>83.231999999999999</c:v>
                </c:pt>
                <c:pt idx="70">
                  <c:v>86.286000000000001</c:v>
                </c:pt>
                <c:pt idx="71">
                  <c:v>88.268000000000001</c:v>
                </c:pt>
                <c:pt idx="72">
                  <c:v>92.429000000000002</c:v>
                </c:pt>
                <c:pt idx="73">
                  <c:v>97.125</c:v>
                </c:pt>
                <c:pt idx="74">
                  <c:v>103.929</c:v>
                </c:pt>
                <c:pt idx="75">
                  <c:v>110.536</c:v>
                </c:pt>
                <c:pt idx="76">
                  <c:v>118.714</c:v>
                </c:pt>
                <c:pt idx="77">
                  <c:v>126.75</c:v>
                </c:pt>
                <c:pt idx="78">
                  <c:v>134.357</c:v>
                </c:pt>
                <c:pt idx="79">
                  <c:v>141.214</c:v>
                </c:pt>
                <c:pt idx="80">
                  <c:v>143.768</c:v>
                </c:pt>
                <c:pt idx="81">
                  <c:v>143.536</c:v>
                </c:pt>
                <c:pt idx="82">
                  <c:v>139.339</c:v>
                </c:pt>
                <c:pt idx="83">
                  <c:v>126.804</c:v>
                </c:pt>
                <c:pt idx="84">
                  <c:v>102.554</c:v>
                </c:pt>
                <c:pt idx="85">
                  <c:v>81.929000000000002</c:v>
                </c:pt>
                <c:pt idx="86">
                  <c:v>79.445999999999998</c:v>
                </c:pt>
                <c:pt idx="87">
                  <c:v>78.286000000000001</c:v>
                </c:pt>
                <c:pt idx="88">
                  <c:v>79.429000000000002</c:v>
                </c:pt>
                <c:pt idx="89">
                  <c:v>77.643000000000001</c:v>
                </c:pt>
                <c:pt idx="90">
                  <c:v>77.570999999999998</c:v>
                </c:pt>
                <c:pt idx="91">
                  <c:v>77.804000000000002</c:v>
                </c:pt>
                <c:pt idx="92">
                  <c:v>78.125</c:v>
                </c:pt>
                <c:pt idx="93">
                  <c:v>77.945999999999998</c:v>
                </c:pt>
                <c:pt idx="94">
                  <c:v>77.411000000000001</c:v>
                </c:pt>
                <c:pt idx="95">
                  <c:v>78.106999999999999</c:v>
                </c:pt>
                <c:pt idx="96">
                  <c:v>77.679000000000002</c:v>
                </c:pt>
                <c:pt idx="97">
                  <c:v>78.911000000000001</c:v>
                </c:pt>
                <c:pt idx="98">
                  <c:v>78.356999999999999</c:v>
                </c:pt>
                <c:pt idx="99">
                  <c:v>78.786000000000001</c:v>
                </c:pt>
                <c:pt idx="100">
                  <c:v>77.679000000000002</c:v>
                </c:pt>
                <c:pt idx="101">
                  <c:v>78.213999999999999</c:v>
                </c:pt>
                <c:pt idx="102">
                  <c:v>78.463999999999999</c:v>
                </c:pt>
                <c:pt idx="103">
                  <c:v>79.5</c:v>
                </c:pt>
                <c:pt idx="104">
                  <c:v>77.588999999999999</c:v>
                </c:pt>
                <c:pt idx="105">
                  <c:v>80.411000000000001</c:v>
                </c:pt>
                <c:pt idx="106">
                  <c:v>79.75</c:v>
                </c:pt>
                <c:pt idx="107">
                  <c:v>80.018000000000001</c:v>
                </c:pt>
                <c:pt idx="108">
                  <c:v>81.554000000000002</c:v>
                </c:pt>
                <c:pt idx="109">
                  <c:v>81.75</c:v>
                </c:pt>
                <c:pt idx="110">
                  <c:v>84.088999999999999</c:v>
                </c:pt>
                <c:pt idx="111">
                  <c:v>86.320999999999998</c:v>
                </c:pt>
                <c:pt idx="112">
                  <c:v>89.268000000000001</c:v>
                </c:pt>
                <c:pt idx="113">
                  <c:v>92.445999999999998</c:v>
                </c:pt>
                <c:pt idx="114">
                  <c:v>94.606999999999999</c:v>
                </c:pt>
                <c:pt idx="115">
                  <c:v>95.856999999999999</c:v>
                </c:pt>
                <c:pt idx="116">
                  <c:v>96.695999999999998</c:v>
                </c:pt>
                <c:pt idx="117">
                  <c:v>95.893000000000001</c:v>
                </c:pt>
                <c:pt idx="118">
                  <c:v>93.679000000000002</c:v>
                </c:pt>
                <c:pt idx="119">
                  <c:v>89.75</c:v>
                </c:pt>
                <c:pt idx="120">
                  <c:v>86.286000000000001</c:v>
                </c:pt>
                <c:pt idx="121">
                  <c:v>83.161000000000001</c:v>
                </c:pt>
                <c:pt idx="122">
                  <c:v>78.893000000000001</c:v>
                </c:pt>
                <c:pt idx="123">
                  <c:v>76.286000000000001</c:v>
                </c:pt>
                <c:pt idx="124">
                  <c:v>76.679000000000002</c:v>
                </c:pt>
                <c:pt idx="125">
                  <c:v>76.161000000000001</c:v>
                </c:pt>
                <c:pt idx="126">
                  <c:v>75.820999999999998</c:v>
                </c:pt>
                <c:pt idx="127">
                  <c:v>76.445999999999998</c:v>
                </c:pt>
                <c:pt idx="128">
                  <c:v>75.018000000000001</c:v>
                </c:pt>
                <c:pt idx="129">
                  <c:v>75.463999999999999</c:v>
                </c:pt>
                <c:pt idx="130">
                  <c:v>75.570999999999998</c:v>
                </c:pt>
                <c:pt idx="131">
                  <c:v>75.445999999999998</c:v>
                </c:pt>
                <c:pt idx="132">
                  <c:v>76.338999999999999</c:v>
                </c:pt>
                <c:pt idx="133">
                  <c:v>75.143000000000001</c:v>
                </c:pt>
                <c:pt idx="134">
                  <c:v>74.981999999999999</c:v>
                </c:pt>
                <c:pt idx="135">
                  <c:v>77.195999999999998</c:v>
                </c:pt>
                <c:pt idx="136">
                  <c:v>78.018000000000001</c:v>
                </c:pt>
                <c:pt idx="137">
                  <c:v>78.625</c:v>
                </c:pt>
                <c:pt idx="138">
                  <c:v>80.375</c:v>
                </c:pt>
                <c:pt idx="139">
                  <c:v>81.643000000000001</c:v>
                </c:pt>
                <c:pt idx="140">
                  <c:v>82.588999999999999</c:v>
                </c:pt>
                <c:pt idx="141">
                  <c:v>82.554000000000002</c:v>
                </c:pt>
                <c:pt idx="142">
                  <c:v>84.643000000000001</c:v>
                </c:pt>
                <c:pt idx="143">
                  <c:v>84.088999999999999</c:v>
                </c:pt>
                <c:pt idx="144">
                  <c:v>84.179000000000002</c:v>
                </c:pt>
                <c:pt idx="145">
                  <c:v>83.125</c:v>
                </c:pt>
                <c:pt idx="146">
                  <c:v>80.679000000000002</c:v>
                </c:pt>
                <c:pt idx="147">
                  <c:v>77.375</c:v>
                </c:pt>
                <c:pt idx="148">
                  <c:v>76.161000000000001</c:v>
                </c:pt>
                <c:pt idx="149">
                  <c:v>75.768000000000001</c:v>
                </c:pt>
                <c:pt idx="150">
                  <c:v>74.786000000000001</c:v>
                </c:pt>
                <c:pt idx="151">
                  <c:v>74.536000000000001</c:v>
                </c:pt>
                <c:pt idx="152">
                  <c:v>73.25</c:v>
                </c:pt>
                <c:pt idx="153">
                  <c:v>74.661000000000001</c:v>
                </c:pt>
                <c:pt idx="154">
                  <c:v>75.036000000000001</c:v>
                </c:pt>
                <c:pt idx="155">
                  <c:v>74.518000000000001</c:v>
                </c:pt>
                <c:pt idx="156">
                  <c:v>73.606999999999999</c:v>
                </c:pt>
                <c:pt idx="157">
                  <c:v>74.304000000000002</c:v>
                </c:pt>
                <c:pt idx="158">
                  <c:v>73.304000000000002</c:v>
                </c:pt>
                <c:pt idx="159">
                  <c:v>72.5</c:v>
                </c:pt>
                <c:pt idx="160">
                  <c:v>72.963999999999999</c:v>
                </c:pt>
                <c:pt idx="161">
                  <c:v>73.143000000000001</c:v>
                </c:pt>
                <c:pt idx="162">
                  <c:v>72.731999999999999</c:v>
                </c:pt>
                <c:pt idx="163">
                  <c:v>72.963999999999999</c:v>
                </c:pt>
                <c:pt idx="164">
                  <c:v>72.625</c:v>
                </c:pt>
                <c:pt idx="165">
                  <c:v>72.893000000000001</c:v>
                </c:pt>
                <c:pt idx="166">
                  <c:v>73.463999999999999</c:v>
                </c:pt>
                <c:pt idx="167">
                  <c:v>74.411000000000001</c:v>
                </c:pt>
                <c:pt idx="168">
                  <c:v>73.429000000000002</c:v>
                </c:pt>
                <c:pt idx="169">
                  <c:v>73.268000000000001</c:v>
                </c:pt>
                <c:pt idx="170">
                  <c:v>73.356999999999999</c:v>
                </c:pt>
                <c:pt idx="171">
                  <c:v>73.518000000000001</c:v>
                </c:pt>
                <c:pt idx="172">
                  <c:v>72.911000000000001</c:v>
                </c:pt>
                <c:pt idx="173">
                  <c:v>73.570999999999998</c:v>
                </c:pt>
                <c:pt idx="174">
                  <c:v>73.106999999999999</c:v>
                </c:pt>
                <c:pt idx="175">
                  <c:v>72.786000000000001</c:v>
                </c:pt>
                <c:pt idx="176">
                  <c:v>72.820999999999998</c:v>
                </c:pt>
                <c:pt idx="177">
                  <c:v>72.518000000000001</c:v>
                </c:pt>
                <c:pt idx="178">
                  <c:v>73.356999999999999</c:v>
                </c:pt>
                <c:pt idx="179">
                  <c:v>73.213999999999999</c:v>
                </c:pt>
                <c:pt idx="180">
                  <c:v>72.213999999999999</c:v>
                </c:pt>
                <c:pt idx="181">
                  <c:v>72.036000000000001</c:v>
                </c:pt>
                <c:pt idx="182">
                  <c:v>70.804000000000002</c:v>
                </c:pt>
                <c:pt idx="183">
                  <c:v>72.695999999999998</c:v>
                </c:pt>
                <c:pt idx="184">
                  <c:v>72.195999999999998</c:v>
                </c:pt>
                <c:pt idx="185">
                  <c:v>71.911000000000001</c:v>
                </c:pt>
                <c:pt idx="186">
                  <c:v>72.161000000000001</c:v>
                </c:pt>
                <c:pt idx="187">
                  <c:v>71.713999999999999</c:v>
                </c:pt>
                <c:pt idx="188">
                  <c:v>72</c:v>
                </c:pt>
                <c:pt idx="189">
                  <c:v>71.463999999999999</c:v>
                </c:pt>
                <c:pt idx="190">
                  <c:v>71.304000000000002</c:v>
                </c:pt>
                <c:pt idx="191">
                  <c:v>71.588999999999999</c:v>
                </c:pt>
                <c:pt idx="192">
                  <c:v>71.945999999999998</c:v>
                </c:pt>
                <c:pt idx="193">
                  <c:v>71.570999999999998</c:v>
                </c:pt>
                <c:pt idx="194">
                  <c:v>72.570999999999998</c:v>
                </c:pt>
                <c:pt idx="195">
                  <c:v>70.625</c:v>
                </c:pt>
                <c:pt idx="196">
                  <c:v>70.695999999999998</c:v>
                </c:pt>
                <c:pt idx="197">
                  <c:v>72.393000000000001</c:v>
                </c:pt>
                <c:pt idx="198">
                  <c:v>71.143000000000001</c:v>
                </c:pt>
                <c:pt idx="199">
                  <c:v>71.195999999999998</c:v>
                </c:pt>
                <c:pt idx="200">
                  <c:v>70.481999999999999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'C'!$W$22:$W$222</c:f>
              <c:numCache>
                <c:formatCode>0.00</c:formatCode>
                <c:ptCount val="201"/>
                <c:pt idx="0">
                  <c:v>85.885524103737453</c:v>
                </c:pt>
                <c:pt idx="1">
                  <c:v>85.813225243950683</c:v>
                </c:pt>
                <c:pt idx="2">
                  <c:v>85.740926887700567</c:v>
                </c:pt>
                <c:pt idx="3">
                  <c:v>85.668629071488269</c:v>
                </c:pt>
                <c:pt idx="4">
                  <c:v>85.596331834168794</c:v>
                </c:pt>
                <c:pt idx="5">
                  <c:v>85.524035217065077</c:v>
                </c:pt>
                <c:pt idx="6">
                  <c:v>85.45173926408215</c:v>
                </c:pt>
                <c:pt idx="7">
                  <c:v>85.379444021820063</c:v>
                </c:pt>
                <c:pt idx="8">
                  <c:v>85.307149539684829</c:v>
                </c:pt>
                <c:pt idx="9">
                  <c:v>85.234855869995215</c:v>
                </c:pt>
                <c:pt idx="10">
                  <c:v>85.162563068084239</c:v>
                </c:pt>
                <c:pt idx="11">
                  <c:v>85.090271192392933</c:v>
                </c:pt>
                <c:pt idx="12">
                  <c:v>85.017980304553802</c:v>
                </c:pt>
                <c:pt idx="13">
                  <c:v>84.945690469461667</c:v>
                </c:pt>
                <c:pt idx="14">
                  <c:v>84.873401755327919</c:v>
                </c:pt>
                <c:pt idx="15">
                  <c:v>84.801114233715069</c:v>
                </c:pt>
                <c:pt idx="16">
                  <c:v>84.728827979546523</c:v>
                </c:pt>
                <c:pt idx="17">
                  <c:v>84.656543071087171</c:v>
                </c:pt>
                <c:pt idx="18">
                  <c:v>84.584259589888347</c:v>
                </c:pt>
                <c:pt idx="19">
                  <c:v>84.511977620691113</c:v>
                </c:pt>
                <c:pt idx="20">
                  <c:v>84.439697251279796</c:v>
                </c:pt>
                <c:pt idx="21">
                  <c:v>84.367418572277359</c:v>
                </c:pt>
                <c:pt idx="22">
                  <c:v>84.295141676872731</c:v>
                </c:pt>
                <c:pt idx="23">
                  <c:v>84.222866660468654</c:v>
                </c:pt>
                <c:pt idx="24">
                  <c:v>84.150593620237927</c:v>
                </c:pt>
                <c:pt idx="25">
                  <c:v>84.078322654574777</c:v>
                </c:pt>
                <c:pt idx="26">
                  <c:v>84.006053862433305</c:v>
                </c:pt>
                <c:pt idx="27">
                  <c:v>83.933787342574306</c:v>
                </c:pt>
                <c:pt idx="28">
                  <c:v>83.861523192892108</c:v>
                </c:pt>
                <c:pt idx="29">
                  <c:v>83.789261510656729</c:v>
                </c:pt>
                <c:pt idx="30">
                  <c:v>83.717002397276346</c:v>
                </c:pt>
                <c:pt idx="31">
                  <c:v>83.644745981991335</c:v>
                </c:pt>
                <c:pt idx="32">
                  <c:v>83.572492518487252</c:v>
                </c:pt>
                <c:pt idx="33">
                  <c:v>83.500242744253882</c:v>
                </c:pt>
                <c:pt idx="34">
                  <c:v>83.427999128759978</c:v>
                </c:pt>
                <c:pt idx="35">
                  <c:v>83.355769944523061</c:v>
                </c:pt>
                <c:pt idx="36">
                  <c:v>83.283581746633317</c:v>
                </c:pt>
                <c:pt idx="37">
                  <c:v>83.211515303006877</c:v>
                </c:pt>
                <c:pt idx="38">
                  <c:v>83.139802628788658</c:v>
                </c:pt>
                <c:pt idx="39">
                  <c:v>83.069072353147732</c:v>
                </c:pt>
                <c:pt idx="40">
                  <c:v>83.000929308823146</c:v>
                </c:pt>
                <c:pt idx="41">
                  <c:v>82.939229561786902</c:v>
                </c:pt>
                <c:pt idx="42">
                  <c:v>82.892682026013034</c:v>
                </c:pt>
                <c:pt idx="43">
                  <c:v>82.879744141159918</c:v>
                </c:pt>
                <c:pt idx="44">
                  <c:v>82.937047054418656</c:v>
                </c:pt>
                <c:pt idx="45">
                  <c:v>83.132479738972918</c:v>
                </c:pt>
                <c:pt idx="46">
                  <c:v>83.583097050718237</c:v>
                </c:pt>
                <c:pt idx="47">
                  <c:v>84.475675769281665</c:v>
                </c:pt>
                <c:pt idx="48">
                  <c:v>86.08385311470964</c:v>
                </c:pt>
                <c:pt idx="49">
                  <c:v>88.77108528939327</c:v>
                </c:pt>
                <c:pt idx="50">
                  <c:v>92.965274382967252</c:v>
                </c:pt>
                <c:pt idx="51">
                  <c:v>99.092139886626569</c:v>
                </c:pt>
                <c:pt idx="52">
                  <c:v>107.46344471110397</c:v>
                </c:pt>
                <c:pt idx="53">
                  <c:v>118.13371449854868</c:v>
                </c:pt>
                <c:pt idx="54">
                  <c:v>130.76094888512077</c:v>
                </c:pt>
                <c:pt idx="55">
                  <c:v>144.52358046524924</c:v>
                </c:pt>
                <c:pt idx="56">
                  <c:v>158.14601502113572</c:v>
                </c:pt>
                <c:pt idx="57">
                  <c:v>170.06109783532312</c:v>
                </c:pt>
                <c:pt idx="58">
                  <c:v>178.69303702777745</c:v>
                </c:pt>
                <c:pt idx="59">
                  <c:v>182.79447118378386</c:v>
                </c:pt>
                <c:pt idx="60">
                  <c:v>181.73925675889058</c:v>
                </c:pt>
                <c:pt idx="61">
                  <c:v>175.67640870819733</c:v>
                </c:pt>
                <c:pt idx="62">
                  <c:v>165.49309796461347</c:v>
                </c:pt>
                <c:pt idx="63">
                  <c:v>152.59940841387996</c:v>
                </c:pt>
                <c:pt idx="64">
                  <c:v>138.6069511952108</c:v>
                </c:pt>
                <c:pt idx="65">
                  <c:v>125.00260953873546</c:v>
                </c:pt>
                <c:pt idx="66">
                  <c:v>112.9083850480872</c:v>
                </c:pt>
                <c:pt idx="67">
                  <c:v>102.97824097534027</c:v>
                </c:pt>
                <c:pt idx="68">
                  <c:v>95.43432343554413</c:v>
                </c:pt>
                <c:pt idx="69">
                  <c:v>90.2078990555178</c:v>
                </c:pt>
                <c:pt idx="70">
                  <c:v>87.132468486036984</c:v>
                </c:pt>
                <c:pt idx="71">
                  <c:v>86.131280584957352</c:v>
                </c:pt>
                <c:pt idx="72">
                  <c:v>87.337253906663591</c:v>
                </c:pt>
                <c:pt idx="73">
                  <c:v>91.079395500449621</c:v>
                </c:pt>
                <c:pt idx="74">
                  <c:v>97.686760226299867</c:v>
                </c:pt>
                <c:pt idx="75">
                  <c:v>107.1284398947038</c:v>
                </c:pt>
                <c:pt idx="76">
                  <c:v>118.62593216435999</c:v>
                </c:pt>
                <c:pt idx="77">
                  <c:v>130.47730013741042</c:v>
                </c:pt>
                <c:pt idx="78">
                  <c:v>140.31174672493972</c:v>
                </c:pt>
                <c:pt idx="79">
                  <c:v>145.79107165652775</c:v>
                </c:pt>
                <c:pt idx="80">
                  <c:v>145.4805774172525</c:v>
                </c:pt>
                <c:pt idx="81">
                  <c:v>139.43884029385174</c:v>
                </c:pt>
                <c:pt idx="82">
                  <c:v>129.1894875540641</c:v>
                </c:pt>
                <c:pt idx="83">
                  <c:v>117.08936284310136</c:v>
                </c:pt>
                <c:pt idx="84">
                  <c:v>105.44766307313104</c:v>
                </c:pt>
                <c:pt idx="85">
                  <c:v>95.840900470337971</c:v>
                </c:pt>
                <c:pt idx="86">
                  <c:v>88.879062476077777</c:v>
                </c:pt>
                <c:pt idx="87">
                  <c:v>84.386721079838111</c:v>
                </c:pt>
                <c:pt idx="88">
                  <c:v>81.777130727231381</c:v>
                </c:pt>
                <c:pt idx="89">
                  <c:v>80.394189637438927</c:v>
                </c:pt>
                <c:pt idx="90">
                  <c:v>79.709188676023231</c:v>
                </c:pt>
                <c:pt idx="91">
                  <c:v>79.375191536972707</c:v>
                </c:pt>
                <c:pt idx="92">
                  <c:v>79.198316707020226</c:v>
                </c:pt>
                <c:pt idx="93">
                  <c:v>79.084242404891356</c:v>
                </c:pt>
                <c:pt idx="94">
                  <c:v>78.992518107164202</c:v>
                </c:pt>
                <c:pt idx="95">
                  <c:v>78.907733483229066</c:v>
                </c:pt>
                <c:pt idx="96">
                  <c:v>78.824653671076149</c:v>
                </c:pt>
                <c:pt idx="97">
                  <c:v>78.741706279470151</c:v>
                </c:pt>
                <c:pt idx="98">
                  <c:v>78.65852540884481</c:v>
                </c:pt>
                <c:pt idx="99">
                  <c:v>78.575209934165301</c:v>
                </c:pt>
                <c:pt idx="100">
                  <c:v>78.492339840890168</c:v>
                </c:pt>
                <c:pt idx="101">
                  <c:v>78.411602419808844</c:v>
                </c:pt>
                <c:pt idx="102">
                  <c:v>78.337399562280623</c:v>
                </c:pt>
                <c:pt idx="103">
                  <c:v>78.280209959874654</c:v>
                </c:pt>
                <c:pt idx="104">
                  <c:v>78.262646004317773</c:v>
                </c:pt>
                <c:pt idx="105">
                  <c:v>78.328595398759418</c:v>
                </c:pt>
                <c:pt idx="106">
                  <c:v>78.553880300014953</c:v>
                </c:pt>
                <c:pt idx="107">
                  <c:v>79.053208418105541</c:v>
                </c:pt>
                <c:pt idx="108">
                  <c:v>79.974001592069541</c:v>
                </c:pt>
                <c:pt idx="109">
                  <c:v>81.466364376953948</c:v>
                </c:pt>
                <c:pt idx="110">
                  <c:v>83.624588270949005</c:v>
                </c:pt>
                <c:pt idx="111">
                  <c:v>86.411212123258622</c:v>
                </c:pt>
                <c:pt idx="112">
                  <c:v>89.594533111196398</c:v>
                </c:pt>
                <c:pt idx="113">
                  <c:v>92.741216429457737</c:v>
                </c:pt>
                <c:pt idx="114">
                  <c:v>95.293086202903083</c:v>
                </c:pt>
                <c:pt idx="115">
                  <c:v>96.719241500040468</c:v>
                </c:pt>
                <c:pt idx="116">
                  <c:v>96.68929294584369</c:v>
                </c:pt>
                <c:pt idx="117">
                  <c:v>95.190750227833675</c:v>
                </c:pt>
                <c:pt idx="118">
                  <c:v>92.533584854319614</c:v>
                </c:pt>
                <c:pt idx="119">
                  <c:v>89.239694475234089</c:v>
                </c:pt>
                <c:pt idx="120">
                  <c:v>85.871118543433198</c:v>
                </c:pt>
                <c:pt idx="121">
                  <c:v>82.874053361773406</c:v>
                </c:pt>
                <c:pt idx="122">
                  <c:v>80.495668018899323</c:v>
                </c:pt>
                <c:pt idx="123">
                  <c:v>78.785984078120038</c:v>
                </c:pt>
                <c:pt idx="124">
                  <c:v>77.657752926820862</c:v>
                </c:pt>
                <c:pt idx="125">
                  <c:v>76.962685094253033</c:v>
                </c:pt>
                <c:pt idx="126">
                  <c:v>76.551850702772668</c:v>
                </c:pt>
                <c:pt idx="127">
                  <c:v>76.307821500945735</c:v>
                </c:pt>
                <c:pt idx="128">
                  <c:v>76.152398748876351</c:v>
                </c:pt>
                <c:pt idx="129">
                  <c:v>76.040712007330342</c:v>
                </c:pt>
                <c:pt idx="130">
                  <c:v>75.951772130548221</c:v>
                </c:pt>
                <c:pt idx="131">
                  <c:v>75.881755187210487</c:v>
                </c:pt>
                <c:pt idx="132">
                  <c:v>75.842693611085579</c:v>
                </c:pt>
                <c:pt idx="133">
                  <c:v>75.866563100172911</c:v>
                </c:pt>
                <c:pt idx="134">
                  <c:v>76.011906770907487</c:v>
                </c:pt>
                <c:pt idx="135">
                  <c:v>76.366229549004572</c:v>
                </c:pt>
                <c:pt idx="136">
                  <c:v>77.033835762120589</c:v>
                </c:pt>
                <c:pt idx="137">
                  <c:v>78.100097594273578</c:v>
                </c:pt>
                <c:pt idx="138">
                  <c:v>79.574239530584222</c:v>
                </c:pt>
                <c:pt idx="139">
                  <c:v>81.332432450127953</c:v>
                </c:pt>
                <c:pt idx="140">
                  <c:v>83.099106367447533</c:v>
                </c:pt>
                <c:pt idx="141">
                  <c:v>84.498746478701719</c:v>
                </c:pt>
                <c:pt idx="142">
                  <c:v>85.175490042843577</c:v>
                </c:pt>
                <c:pt idx="143">
                  <c:v>84.931081083636087</c:v>
                </c:pt>
                <c:pt idx="144">
                  <c:v>83.80862338368479</c:v>
                </c:pt>
                <c:pt idx="145">
                  <c:v>82.074015588232598</c:v>
                </c:pt>
                <c:pt idx="146">
                  <c:v>80.105936524758576</c:v>
                </c:pt>
                <c:pt idx="147">
                  <c:v>78.256286359454378</c:v>
                </c:pt>
                <c:pt idx="148">
                  <c:v>76.750495169287007</c:v>
                </c:pt>
                <c:pt idx="149">
                  <c:v>75.661883248702949</c:v>
                </c:pt>
                <c:pt idx="150">
                  <c:v>74.947993587804405</c:v>
                </c:pt>
                <c:pt idx="151">
                  <c:v>74.511328862442269</c:v>
                </c:pt>
                <c:pt idx="152">
                  <c:v>74.250523961072886</c:v>
                </c:pt>
                <c:pt idx="153">
                  <c:v>74.087296523025515</c:v>
                </c:pt>
                <c:pt idx="154">
                  <c:v>73.971972192557459</c:v>
                </c:pt>
                <c:pt idx="155">
                  <c:v>73.877610041413803</c:v>
                </c:pt>
                <c:pt idx="156">
                  <c:v>73.791469920263452</c:v>
                </c:pt>
                <c:pt idx="157">
                  <c:v>73.708236657351961</c:v>
                </c:pt>
                <c:pt idx="158">
                  <c:v>73.625938764139249</c:v>
                </c:pt>
                <c:pt idx="159">
                  <c:v>73.5439222776252</c:v>
                </c:pt>
                <c:pt idx="160">
                  <c:v>73.46199198228787</c:v>
                </c:pt>
                <c:pt idx="161">
                  <c:v>73.380094771168686</c:v>
                </c:pt>
                <c:pt idx="162">
                  <c:v>73.298216920428644</c:v>
                </c:pt>
                <c:pt idx="163">
                  <c:v>73.216354541163966</c:v>
                </c:pt>
                <c:pt idx="164">
                  <c:v>73.134506001285558</c:v>
                </c:pt>
                <c:pt idx="165">
                  <c:v>73.052670183422038</c:v>
                </c:pt>
                <c:pt idx="166">
                  <c:v>72.970846122373956</c:v>
                </c:pt>
                <c:pt idx="167">
                  <c:v>72.889032934115647</c:v>
                </c:pt>
                <c:pt idx="168">
                  <c:v>72.807229800199366</c:v>
                </c:pt>
                <c:pt idx="169">
                  <c:v>72.725435961797459</c:v>
                </c:pt>
                <c:pt idx="170">
                  <c:v>72.643650715431463</c:v>
                </c:pt>
                <c:pt idx="171">
                  <c:v>72.561873409141654</c:v>
                </c:pt>
                <c:pt idx="172">
                  <c:v>72.48010343891336</c:v>
                </c:pt>
                <c:pt idx="173">
                  <c:v>72.398340245328185</c:v>
                </c:pt>
                <c:pt idx="174">
                  <c:v>72.31658331042722</c:v>
                </c:pt>
                <c:pt idx="175">
                  <c:v>72.23483215477556</c:v>
                </c:pt>
                <c:pt idx="176">
                  <c:v>72.153086334718083</c:v>
                </c:pt>
                <c:pt idx="177">
                  <c:v>72.071345439815744</c:v>
                </c:pt>
                <c:pt idx="178">
                  <c:v>71.989609090453087</c:v>
                </c:pt>
                <c:pt idx="179">
                  <c:v>71.907876935606538</c:v>
                </c:pt>
                <c:pt idx="180">
                  <c:v>71.826148650764651</c:v>
                </c:pt>
                <c:pt idx="181">
                  <c:v>71.744423935990937</c:v>
                </c:pt>
                <c:pt idx="182">
                  <c:v>71.662702514120667</c:v>
                </c:pt>
                <c:pt idx="183">
                  <c:v>71.580984129083319</c:v>
                </c:pt>
                <c:pt idx="184">
                  <c:v>71.499268544342698</c:v>
                </c:pt>
                <c:pt idx="185">
                  <c:v>71.417555541447371</c:v>
                </c:pt>
                <c:pt idx="186">
                  <c:v>71.335844918683947</c:v>
                </c:pt>
                <c:pt idx="187">
                  <c:v>71.254136489826706</c:v>
                </c:pt>
                <c:pt idx="188">
                  <c:v>71.172430082977044</c:v>
                </c:pt>
                <c:pt idx="189">
                  <c:v>71.090725539486741</c:v>
                </c:pt>
                <c:pt idx="190">
                  <c:v>71.009022712959336</c:v>
                </c:pt>
                <c:pt idx="191">
                  <c:v>70.927321468324337</c:v>
                </c:pt>
                <c:pt idx="192">
                  <c:v>70.845621680979121</c:v>
                </c:pt>
                <c:pt idx="193">
                  <c:v>70.763923235993943</c:v>
                </c:pt>
                <c:pt idx="194">
                  <c:v>70.682226027375549</c:v>
                </c:pt>
                <c:pt idx="195">
                  <c:v>70.600529957385334</c:v>
                </c:pt>
                <c:pt idx="196">
                  <c:v>70.51883493590816</c:v>
                </c:pt>
                <c:pt idx="197">
                  <c:v>70.437140879868167</c:v>
                </c:pt>
                <c:pt idx="198">
                  <c:v>70.355447712688274</c:v>
                </c:pt>
                <c:pt idx="199">
                  <c:v>70.273755363790187</c:v>
                </c:pt>
                <c:pt idx="200">
                  <c:v>70.192063768132087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'C'!$BC$22:$BC$222</c:f>
              <c:numCache>
                <c:formatCode>General</c:formatCode>
                <c:ptCount val="201"/>
                <c:pt idx="0">
                  <c:v>85.885524103737453</c:v>
                </c:pt>
                <c:pt idx="1">
                  <c:v>85.813225243950683</c:v>
                </c:pt>
                <c:pt idx="2">
                  <c:v>85.740926887700567</c:v>
                </c:pt>
                <c:pt idx="3">
                  <c:v>85.668629071488269</c:v>
                </c:pt>
                <c:pt idx="4">
                  <c:v>85.596331834168794</c:v>
                </c:pt>
                <c:pt idx="5">
                  <c:v>85.524035217065077</c:v>
                </c:pt>
                <c:pt idx="6">
                  <c:v>85.45173926408215</c:v>
                </c:pt>
                <c:pt idx="7">
                  <c:v>85.379444021820063</c:v>
                </c:pt>
                <c:pt idx="8">
                  <c:v>85.307149539684829</c:v>
                </c:pt>
                <c:pt idx="9">
                  <c:v>85.234855869995215</c:v>
                </c:pt>
                <c:pt idx="10">
                  <c:v>85.162563068084239</c:v>
                </c:pt>
                <c:pt idx="11">
                  <c:v>85.090271192392933</c:v>
                </c:pt>
                <c:pt idx="12">
                  <c:v>85.017980304553802</c:v>
                </c:pt>
                <c:pt idx="13">
                  <c:v>84.945690469461667</c:v>
                </c:pt>
                <c:pt idx="14">
                  <c:v>84.873401755327919</c:v>
                </c:pt>
                <c:pt idx="15">
                  <c:v>84.801114233715069</c:v>
                </c:pt>
                <c:pt idx="16">
                  <c:v>84.728827979546523</c:v>
                </c:pt>
                <c:pt idx="17">
                  <c:v>84.656543071087171</c:v>
                </c:pt>
                <c:pt idx="18">
                  <c:v>84.584259589888347</c:v>
                </c:pt>
                <c:pt idx="19">
                  <c:v>84.511977620691113</c:v>
                </c:pt>
                <c:pt idx="20">
                  <c:v>84.439697251279796</c:v>
                </c:pt>
                <c:pt idx="21">
                  <c:v>84.367418572277359</c:v>
                </c:pt>
                <c:pt idx="22">
                  <c:v>84.295141676872717</c:v>
                </c:pt>
                <c:pt idx="23">
                  <c:v>84.222866660468512</c:v>
                </c:pt>
                <c:pt idx="24">
                  <c:v>84.150593620237018</c:v>
                </c:pt>
                <c:pt idx="25">
                  <c:v>84.078322654569277</c:v>
                </c:pt>
                <c:pt idx="26">
                  <c:v>84.006053862401515</c:v>
                </c:pt>
                <c:pt idx="27">
                  <c:v>83.933787342399853</c:v>
                </c:pt>
                <c:pt idx="28">
                  <c:v>83.861523191983011</c:v>
                </c:pt>
                <c:pt idx="29">
                  <c:v>83.789261506159093</c:v>
                </c:pt>
                <c:pt idx="30">
                  <c:v>83.717002376149864</c:v>
                </c:pt>
                <c:pt idx="31">
                  <c:v>83.644745887773496</c:v>
                </c:pt>
                <c:pt idx="32">
                  <c:v>83.57249211955137</c:v>
                </c:pt>
                <c:pt idx="33">
                  <c:v>83.500241140502538</c:v>
                </c:pt>
                <c:pt idx="34">
                  <c:v>83.42799300758341</c:v>
                </c:pt>
                <c:pt idx="35">
                  <c:v>83.35574776272631</c:v>
                </c:pt>
                <c:pt idx="36">
                  <c:v>83.283505429424736</c:v>
                </c:pt>
                <c:pt idx="37">
                  <c:v>83.211266008807371</c:v>
                </c:pt>
                <c:pt idx="38">
                  <c:v>83.139029475137193</c:v>
                </c:pt>
                <c:pt idx="39">
                  <c:v>83.066795770663504</c:v>
                </c:pt>
                <c:pt idx="40">
                  <c:v>82.994564799749227</c:v>
                </c:pt>
                <c:pt idx="41">
                  <c:v>82.922336422186362</c:v>
                </c:pt>
                <c:pt idx="42">
                  <c:v>82.850110445604216</c:v>
                </c:pt>
                <c:pt idx="43">
                  <c:v>82.777886616866482</c:v>
                </c:pt>
                <c:pt idx="44">
                  <c:v>82.705664612342915</c:v>
                </c:pt>
                <c:pt idx="45">
                  <c:v>82.633444026932082</c:v>
                </c:pt>
                <c:pt idx="46">
                  <c:v>82.561224361701036</c:v>
                </c:pt>
                <c:pt idx="47">
                  <c:v>82.489005009997769</c:v>
                </c:pt>
                <c:pt idx="48">
                  <c:v>82.416785241882295</c:v>
                </c:pt>
                <c:pt idx="49">
                  <c:v>82.344564186712489</c:v>
                </c:pt>
                <c:pt idx="50">
                  <c:v>82.272340813711935</c:v>
                </c:pt>
                <c:pt idx="51">
                  <c:v>82.200113910340306</c:v>
                </c:pt>
                <c:pt idx="52">
                  <c:v>82.127882058280733</c:v>
                </c:pt>
                <c:pt idx="53">
                  <c:v>82.05564360685662</c:v>
                </c:pt>
                <c:pt idx="54">
                  <c:v>81.983396643691648</c:v>
                </c:pt>
                <c:pt idx="55">
                  <c:v>81.911138962432432</c:v>
                </c:pt>
                <c:pt idx="56">
                  <c:v>81.838868027366473</c:v>
                </c:pt>
                <c:pt idx="57">
                  <c:v>81.766580934788195</c:v>
                </c:pt>
                <c:pt idx="58">
                  <c:v>81.694274370996141</c:v>
                </c:pt>
                <c:pt idx="59">
                  <c:v>81.621944566847517</c:v>
                </c:pt>
                <c:pt idx="60">
                  <c:v>81.549587248852788</c:v>
                </c:pt>
                <c:pt idx="61">
                  <c:v>81.477197586868257</c:v>
                </c:pt>
                <c:pt idx="62">
                  <c:v>81.40477013853905</c:v>
                </c:pt>
                <c:pt idx="63">
                  <c:v>81.332298790764625</c:v>
                </c:pt>
                <c:pt idx="64">
                  <c:v>81.259776698603787</c:v>
                </c:pt>
                <c:pt idx="65">
                  <c:v>81.187196222213061</c:v>
                </c:pt>
                <c:pt idx="66">
                  <c:v>81.11454886262095</c:v>
                </c:pt>
                <c:pt idx="67">
                  <c:v>81.041825197385563</c:v>
                </c:pt>
                <c:pt idx="68">
                  <c:v>80.969014817463147</c:v>
                </c:pt>
                <c:pt idx="69">
                  <c:v>80.89610626693333</c:v>
                </c:pt>
                <c:pt idx="70">
                  <c:v>80.823086987575607</c:v>
                </c:pt>
                <c:pt idx="71">
                  <c:v>80.749943270670741</c:v>
                </c:pt>
                <c:pt idx="72">
                  <c:v>80.676660218796016</c:v>
                </c:pt>
                <c:pt idx="73">
                  <c:v>80.603221720783708</c:v>
                </c:pt>
                <c:pt idx="74">
                  <c:v>80.529610443396521</c:v>
                </c:pt>
                <c:pt idx="75">
                  <c:v>80.455807843616327</c:v>
                </c:pt>
                <c:pt idx="76">
                  <c:v>80.38179420571214</c:v>
                </c:pt>
                <c:pt idx="77">
                  <c:v>80.307548707407577</c:v>
                </c:pt>
                <c:pt idx="78">
                  <c:v>80.233049519466434</c:v>
                </c:pt>
                <c:pt idx="79">
                  <c:v>80.1582739428043</c:v>
                </c:pt>
                <c:pt idx="80">
                  <c:v>80.083198586765391</c:v>
                </c:pt>
                <c:pt idx="81">
                  <c:v>80.007799591429588</c:v>
                </c:pt>
                <c:pt idx="82">
                  <c:v>79.932052895693758</c:v>
                </c:pt>
                <c:pt idx="83">
                  <c:v>79.855934551379917</c:v>
                </c:pt>
                <c:pt idx="84">
                  <c:v>79.779421081758642</c:v>
                </c:pt>
                <c:pt idx="85">
                  <c:v>79.702489880666846</c:v>
                </c:pt>
                <c:pt idx="86">
                  <c:v>79.625119645910942</c:v>
                </c:pt>
                <c:pt idx="87">
                  <c:v>79.547290837986708</c:v>
                </c:pt>
                <c:pt idx="88">
                  <c:v>79.468986152468588</c:v>
                </c:pt>
                <c:pt idx="89">
                  <c:v>79.390190991912334</c:v>
                </c:pt>
                <c:pt idx="90">
                  <c:v>79.310893920998097</c:v>
                </c:pt>
                <c:pt idx="91">
                  <c:v>79.231087087147642</c:v>
                </c:pt>
                <c:pt idx="92">
                  <c:v>79.150766588202586</c:v>
                </c:pt>
                <c:pt idx="93">
                  <c:v>79.069932769133956</c:v>
                </c:pt>
                <c:pt idx="94">
                  <c:v>78.988590431288912</c:v>
                </c:pt>
                <c:pt idx="95">
                  <c:v>78.906748940395744</c:v>
                </c:pt>
                <c:pt idx="96">
                  <c:v>78.824422223365715</c:v>
                </c:pt>
                <c:pt idx="97">
                  <c:v>78.741628648660395</c:v>
                </c:pt>
                <c:pt idx="98">
                  <c:v>78.658390790337535</c:v>
                </c:pt>
                <c:pt idx="99">
                  <c:v>78.574735081475495</c:v>
                </c:pt>
                <c:pt idx="100">
                  <c:v>78.490691368082665</c:v>
                </c:pt>
                <c:pt idx="101">
                  <c:v>78.406292379407944</c:v>
                </c:pt>
                <c:pt idx="102">
                  <c:v>78.321573134410372</c:v>
                </c:pt>
                <c:pt idx="103">
                  <c:v>78.236570306737633</c:v>
                </c:pt>
                <c:pt idx="104">
                  <c:v>78.151321571743495</c:v>
                </c:pt>
                <c:pt idx="105">
                  <c:v>78.065864958813663</c:v>
                </c:pt>
                <c:pt idx="106">
                  <c:v>77.980238230668263</c:v>
                </c:pt>
                <c:pt idx="107">
                  <c:v>77.894478308578982</c:v>
                </c:pt>
                <c:pt idx="108">
                  <c:v>77.808620758870148</c:v>
                </c:pt>
                <c:pt idx="109">
                  <c:v>77.72269935199752</c:v>
                </c:pt>
                <c:pt idx="110">
                  <c:v>77.636745701252266</c:v>
                </c:pt>
                <c:pt idx="111">
                  <c:v>77.550788984025644</c:v>
                </c:pt>
                <c:pt idx="112">
                  <c:v>77.464855744843362</c:v>
                </c:pt>
                <c:pt idx="113">
                  <c:v>77.378969776218739</c:v>
                </c:pt>
                <c:pt idx="114">
                  <c:v>77.293152070888041</c:v>
                </c:pt>
                <c:pt idx="115">
                  <c:v>77.207420837216688</c:v>
                </c:pt>
                <c:pt idx="116">
                  <c:v>77.121791568480731</c:v>
                </c:pt>
                <c:pt idx="117">
                  <c:v>77.036277156267303</c:v>
                </c:pt>
                <c:pt idx="118">
                  <c:v>76.950888038304129</c:v>
                </c:pt>
                <c:pt idx="119">
                  <c:v>76.865632371512476</c:v>
                </c:pt>
                <c:pt idx="120">
                  <c:v>76.780516221864332</c:v>
                </c:pt>
                <c:pt idx="121">
                  <c:v>76.695543763608697</c:v>
                </c:pt>
                <c:pt idx="122">
                  <c:v>76.610717481518805</c:v>
                </c:pt>
                <c:pt idx="123">
                  <c:v>76.526038370923615</c:v>
                </c:pt>
                <c:pt idx="124">
                  <c:v>76.441506131366339</c:v>
                </c:pt>
                <c:pt idx="125">
                  <c:v>76.357119350734564</c:v>
                </c:pt>
                <c:pt idx="126">
                  <c:v>76.272875677604006</c:v>
                </c:pt>
                <c:pt idx="127">
                  <c:v>76.188771980318208</c:v>
                </c:pt>
                <c:pt idx="128">
                  <c:v>76.104804491981611</c:v>
                </c:pt>
                <c:pt idx="129">
                  <c:v>76.020968941080142</c:v>
                </c:pt>
                <c:pt idx="130">
                  <c:v>75.937260667865488</c:v>
                </c:pt>
                <c:pt idx="131">
                  <c:v>75.853674726963234</c:v>
                </c:pt>
                <c:pt idx="132">
                  <c:v>75.77020597689787</c:v>
                </c:pt>
                <c:pt idx="133">
                  <c:v>75.686849157388593</c:v>
                </c:pt>
                <c:pt idx="134">
                  <c:v>75.603598955367758</c:v>
                </c:pt>
                <c:pt idx="135">
                  <c:v>75.520450060722368</c:v>
                </c:pt>
                <c:pt idx="136">
                  <c:v>75.43739721276998</c:v>
                </c:pt>
                <c:pt idx="137">
                  <c:v>75.354435238460795</c:v>
                </c:pt>
                <c:pt idx="138">
                  <c:v>75.271559083258367</c:v>
                </c:pt>
                <c:pt idx="139">
                  <c:v>75.188763835596291</c:v>
                </c:pt>
                <c:pt idx="140">
                  <c:v>75.106044745744413</c:v>
                </c:pt>
                <c:pt idx="141">
                  <c:v>75.023397239849629</c:v>
                </c:pt>
                <c:pt idx="142">
                  <c:v>74.940816929845127</c:v>
                </c:pt>
                <c:pt idx="143">
                  <c:v>74.858299619852147</c:v>
                </c:pt>
                <c:pt idx="144">
                  <c:v>74.775841309630607</c:v>
                </c:pt>
                <c:pt idx="145">
                  <c:v>74.693438195570593</c:v>
                </c:pt>
                <c:pt idx="146">
                  <c:v>74.61108666965724</c:v>
                </c:pt>
                <c:pt idx="147">
                  <c:v>74.528783316785706</c:v>
                </c:pt>
                <c:pt idx="148">
                  <c:v>74.446524910753737</c:v>
                </c:pt>
                <c:pt idx="149">
                  <c:v>74.364308409212995</c:v>
                </c:pt>
                <c:pt idx="150">
                  <c:v>74.282130947820491</c:v>
                </c:pt>
                <c:pt idx="151">
                  <c:v>74.199989833795428</c:v>
                </c:pt>
                <c:pt idx="152">
                  <c:v>74.117882539054278</c:v>
                </c:pt>
                <c:pt idx="153">
                  <c:v>74.035806693070015</c:v>
                </c:pt>
                <c:pt idx="154">
                  <c:v>73.953760075576028</c:v>
                </c:pt>
                <c:pt idx="155">
                  <c:v>73.871740609215195</c:v>
                </c:pt>
                <c:pt idx="156">
                  <c:v>73.789746352215445</c:v>
                </c:pt>
                <c:pt idx="157">
                  <c:v>73.707775491157633</c:v>
                </c:pt>
                <c:pt idx="158">
                  <c:v>73.625826333888639</c:v>
                </c:pt>
                <c:pt idx="159">
                  <c:v>73.543897302620493</c:v>
                </c:pt>
                <c:pt idx="160">
                  <c:v>73.461986927247082</c:v>
                </c:pt>
                <c:pt idx="161">
                  <c:v>73.380093838901416</c:v>
                </c:pt>
                <c:pt idx="162">
                  <c:v>73.298216763770526</c:v>
                </c:pt>
                <c:pt idx="163">
                  <c:v>73.216354517177734</c:v>
                </c:pt>
                <c:pt idx="164">
                  <c:v>73.134505997939229</c:v>
                </c:pt>
                <c:pt idx="165">
                  <c:v>73.052670182996664</c:v>
                </c:pt>
                <c:pt idx="166">
                  <c:v>72.970846122324687</c:v>
                </c:pt>
                <c:pt idx="167">
                  <c:v>72.889032934110446</c:v>
                </c:pt>
                <c:pt idx="168">
                  <c:v>72.807229800198868</c:v>
                </c:pt>
                <c:pt idx="169">
                  <c:v>72.725435961797416</c:v>
                </c:pt>
                <c:pt idx="170">
                  <c:v>72.643650715431463</c:v>
                </c:pt>
                <c:pt idx="171">
                  <c:v>72.561873409141654</c:v>
                </c:pt>
                <c:pt idx="172">
                  <c:v>72.48010343891336</c:v>
                </c:pt>
                <c:pt idx="173">
                  <c:v>72.398340245328185</c:v>
                </c:pt>
                <c:pt idx="174">
                  <c:v>72.31658331042722</c:v>
                </c:pt>
                <c:pt idx="175">
                  <c:v>72.23483215477556</c:v>
                </c:pt>
                <c:pt idx="176">
                  <c:v>72.153086334718083</c:v>
                </c:pt>
                <c:pt idx="177">
                  <c:v>72.071345439815744</c:v>
                </c:pt>
                <c:pt idx="178">
                  <c:v>71.989609090453087</c:v>
                </c:pt>
                <c:pt idx="179">
                  <c:v>71.907876935606538</c:v>
                </c:pt>
                <c:pt idx="180">
                  <c:v>71.826148650764651</c:v>
                </c:pt>
                <c:pt idx="181">
                  <c:v>71.744423935990937</c:v>
                </c:pt>
                <c:pt idx="182">
                  <c:v>71.662702514120667</c:v>
                </c:pt>
                <c:pt idx="183">
                  <c:v>71.580984129083319</c:v>
                </c:pt>
                <c:pt idx="184">
                  <c:v>71.499268544342698</c:v>
                </c:pt>
                <c:pt idx="185">
                  <c:v>71.417555541447371</c:v>
                </c:pt>
                <c:pt idx="186">
                  <c:v>71.335844918683947</c:v>
                </c:pt>
                <c:pt idx="187">
                  <c:v>71.254136489826706</c:v>
                </c:pt>
                <c:pt idx="188">
                  <c:v>71.172430082977044</c:v>
                </c:pt>
                <c:pt idx="189">
                  <c:v>71.090725539486741</c:v>
                </c:pt>
                <c:pt idx="190">
                  <c:v>71.009022712959336</c:v>
                </c:pt>
                <c:pt idx="191">
                  <c:v>70.927321468324337</c:v>
                </c:pt>
                <c:pt idx="192">
                  <c:v>70.845621680979121</c:v>
                </c:pt>
                <c:pt idx="193">
                  <c:v>70.763923235993943</c:v>
                </c:pt>
                <c:pt idx="194">
                  <c:v>70.682226027375549</c:v>
                </c:pt>
                <c:pt idx="195">
                  <c:v>70.600529957385334</c:v>
                </c:pt>
                <c:pt idx="196">
                  <c:v>70.51883493590816</c:v>
                </c:pt>
                <c:pt idx="197">
                  <c:v>70.437140879868167</c:v>
                </c:pt>
                <c:pt idx="198">
                  <c:v>70.355447712688274</c:v>
                </c:pt>
                <c:pt idx="199">
                  <c:v>70.273755363790187</c:v>
                </c:pt>
                <c:pt idx="200">
                  <c:v>70.192063768132087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760496"/>
        <c:axId val="295760888"/>
      </c:scatterChart>
      <c:valAx>
        <c:axId val="295760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5760888"/>
        <c:crosses val="autoZero"/>
        <c:crossBetween val="midCat"/>
      </c:valAx>
      <c:valAx>
        <c:axId val="295760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576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collagen, 2.5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'C'!$R$16</c:f>
              <c:strCache>
                <c:ptCount val="1"/>
                <c:pt idx="0">
                  <c:v>a1(I)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'C'!$C$16:$Q$16</c:f>
              <c:numCache>
                <c:formatCode>0.0%</c:formatCode>
                <c:ptCount val="15"/>
                <c:pt idx="0">
                  <c:v>0</c:v>
                </c:pt>
                <c:pt idx="1">
                  <c:v>4.6391165544003264E-2</c:v>
                </c:pt>
                <c:pt idx="2">
                  <c:v>0.10433014916955402</c:v>
                </c:pt>
                <c:pt idx="3">
                  <c:v>0.17140869985126128</c:v>
                </c:pt>
                <c:pt idx="4">
                  <c:v>0.19913587049376519</c:v>
                </c:pt>
                <c:pt idx="5">
                  <c:v>0.21369643015272929</c:v>
                </c:pt>
                <c:pt idx="6">
                  <c:v>0.22202559025510218</c:v>
                </c:pt>
                <c:pt idx="7">
                  <c:v>0.20864967711160332</c:v>
                </c:pt>
                <c:pt idx="8">
                  <c:v>0.18357753600409824</c:v>
                </c:pt>
                <c:pt idx="9">
                  <c:v>0.14785502595384914</c:v>
                </c:pt>
                <c:pt idx="10">
                  <c:v>0.12988898741157046</c:v>
                </c:pt>
                <c:pt idx="11">
                  <c:v>8.2949752564699233E-2</c:v>
                </c:pt>
                <c:pt idx="12">
                  <c:v>4.2089906359038899E-2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'C'!$R$17</c:f>
              <c:strCache>
                <c:ptCount val="1"/>
                <c:pt idx="0">
                  <c:v>a2(I)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'C'!$C$17:$Q$17</c:f>
              <c:numCache>
                <c:formatCode>0.0%</c:formatCode>
                <c:ptCount val="15"/>
                <c:pt idx="0">
                  <c:v>0</c:v>
                </c:pt>
                <c:pt idx="1">
                  <c:v>2.7332151286993997E-2</c:v>
                </c:pt>
                <c:pt idx="2">
                  <c:v>9.9181915886403738E-2</c:v>
                </c:pt>
                <c:pt idx="3">
                  <c:v>0.1674124300126982</c:v>
                </c:pt>
                <c:pt idx="4">
                  <c:v>0.19762288444551659</c:v>
                </c:pt>
                <c:pt idx="5">
                  <c:v>0.20696034223436963</c:v>
                </c:pt>
                <c:pt idx="6">
                  <c:v>0.21819077350245819</c:v>
                </c:pt>
                <c:pt idx="7">
                  <c:v>0.21254250879708764</c:v>
                </c:pt>
                <c:pt idx="8">
                  <c:v>0.17452196508660561</c:v>
                </c:pt>
                <c:pt idx="9">
                  <c:v>0.13776968294273398</c:v>
                </c:pt>
                <c:pt idx="10">
                  <c:v>0.10215091834739115</c:v>
                </c:pt>
                <c:pt idx="11">
                  <c:v>8.5580991730168698E-2</c:v>
                </c:pt>
                <c:pt idx="12">
                  <c:v>4.6595605411415011E-2</c:v>
                </c:pt>
                <c:pt idx="13">
                  <c:v>3.9236118611752122E-2</c:v>
                </c:pt>
                <c:pt idx="14">
                  <c:v>7.0343527511879389E-3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761672"/>
        <c:axId val="295762064"/>
      </c:scatterChart>
      <c:valAx>
        <c:axId val="295761672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95762064"/>
        <c:crosses val="autoZero"/>
        <c:crossBetween val="midCat"/>
      </c:valAx>
      <c:valAx>
        <c:axId val="295762064"/>
        <c:scaling>
          <c:orientation val="minMax"/>
          <c:max val="0.30000000000000004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957616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'C'!$G$21</c:f>
          <c:strCache>
            <c:ptCount val="1"/>
            <c:pt idx="0">
              <c:v>6.67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'C'!$G$22:$G$222</c:f>
              <c:numCache>
                <c:formatCode>General</c:formatCode>
                <c:ptCount val="201"/>
                <c:pt idx="0">
                  <c:v>86.713999999999999</c:v>
                </c:pt>
                <c:pt idx="1">
                  <c:v>88.195999999999998</c:v>
                </c:pt>
                <c:pt idx="2">
                  <c:v>85.856999999999999</c:v>
                </c:pt>
                <c:pt idx="3">
                  <c:v>86.838999999999999</c:v>
                </c:pt>
                <c:pt idx="4">
                  <c:v>87.643000000000001</c:v>
                </c:pt>
                <c:pt idx="5">
                  <c:v>86.161000000000001</c:v>
                </c:pt>
                <c:pt idx="6">
                  <c:v>86.143000000000001</c:v>
                </c:pt>
                <c:pt idx="7">
                  <c:v>85.786000000000001</c:v>
                </c:pt>
                <c:pt idx="8">
                  <c:v>85.911000000000001</c:v>
                </c:pt>
                <c:pt idx="9">
                  <c:v>86.820999999999998</c:v>
                </c:pt>
                <c:pt idx="10">
                  <c:v>87.945999999999998</c:v>
                </c:pt>
                <c:pt idx="11">
                  <c:v>86.018000000000001</c:v>
                </c:pt>
                <c:pt idx="12">
                  <c:v>86</c:v>
                </c:pt>
                <c:pt idx="13">
                  <c:v>84.981999999999999</c:v>
                </c:pt>
                <c:pt idx="14">
                  <c:v>84.945999999999998</c:v>
                </c:pt>
                <c:pt idx="15">
                  <c:v>85.143000000000001</c:v>
                </c:pt>
                <c:pt idx="16">
                  <c:v>84.963999999999999</c:v>
                </c:pt>
                <c:pt idx="17">
                  <c:v>85.161000000000001</c:v>
                </c:pt>
                <c:pt idx="18">
                  <c:v>84.911000000000001</c:v>
                </c:pt>
                <c:pt idx="19">
                  <c:v>85.786000000000001</c:v>
                </c:pt>
                <c:pt idx="20">
                  <c:v>86.125</c:v>
                </c:pt>
                <c:pt idx="21">
                  <c:v>85.161000000000001</c:v>
                </c:pt>
                <c:pt idx="22">
                  <c:v>86.304000000000002</c:v>
                </c:pt>
                <c:pt idx="23">
                  <c:v>86.25</c:v>
                </c:pt>
                <c:pt idx="24">
                  <c:v>86.606999999999999</c:v>
                </c:pt>
                <c:pt idx="25">
                  <c:v>87.570999999999998</c:v>
                </c:pt>
                <c:pt idx="26">
                  <c:v>88.161000000000001</c:v>
                </c:pt>
                <c:pt idx="27">
                  <c:v>87.286000000000001</c:v>
                </c:pt>
                <c:pt idx="28">
                  <c:v>87.481999999999999</c:v>
                </c:pt>
                <c:pt idx="29">
                  <c:v>87.695999999999998</c:v>
                </c:pt>
                <c:pt idx="30">
                  <c:v>87.393000000000001</c:v>
                </c:pt>
                <c:pt idx="31">
                  <c:v>88.106999999999999</c:v>
                </c:pt>
                <c:pt idx="32">
                  <c:v>86.893000000000001</c:v>
                </c:pt>
                <c:pt idx="33">
                  <c:v>87.25</c:v>
                </c:pt>
                <c:pt idx="34">
                  <c:v>88.643000000000001</c:v>
                </c:pt>
                <c:pt idx="35">
                  <c:v>88.231999999999999</c:v>
                </c:pt>
                <c:pt idx="36">
                  <c:v>87.75</c:v>
                </c:pt>
                <c:pt idx="37">
                  <c:v>88.25</c:v>
                </c:pt>
                <c:pt idx="38">
                  <c:v>89.929000000000002</c:v>
                </c:pt>
                <c:pt idx="39">
                  <c:v>88.893000000000001</c:v>
                </c:pt>
                <c:pt idx="40">
                  <c:v>89.893000000000001</c:v>
                </c:pt>
                <c:pt idx="41">
                  <c:v>90.768000000000001</c:v>
                </c:pt>
                <c:pt idx="42">
                  <c:v>92.054000000000002</c:v>
                </c:pt>
                <c:pt idx="43">
                  <c:v>91.463999999999999</c:v>
                </c:pt>
                <c:pt idx="44">
                  <c:v>92.143000000000001</c:v>
                </c:pt>
                <c:pt idx="45">
                  <c:v>94.054000000000002</c:v>
                </c:pt>
                <c:pt idx="46">
                  <c:v>94.588999999999999</c:v>
                </c:pt>
                <c:pt idx="47">
                  <c:v>96.231999999999999</c:v>
                </c:pt>
                <c:pt idx="48">
                  <c:v>98.018000000000001</c:v>
                </c:pt>
                <c:pt idx="49">
                  <c:v>101.107</c:v>
                </c:pt>
                <c:pt idx="50">
                  <c:v>104.268</c:v>
                </c:pt>
                <c:pt idx="51">
                  <c:v>110.375</c:v>
                </c:pt>
                <c:pt idx="52">
                  <c:v>117.714</c:v>
                </c:pt>
                <c:pt idx="53">
                  <c:v>124.196</c:v>
                </c:pt>
                <c:pt idx="54">
                  <c:v>134.321</c:v>
                </c:pt>
                <c:pt idx="55">
                  <c:v>145.518</c:v>
                </c:pt>
                <c:pt idx="56">
                  <c:v>157.554</c:v>
                </c:pt>
                <c:pt idx="57">
                  <c:v>167.196</c:v>
                </c:pt>
                <c:pt idx="58">
                  <c:v>176.018</c:v>
                </c:pt>
                <c:pt idx="59">
                  <c:v>183.804</c:v>
                </c:pt>
                <c:pt idx="60">
                  <c:v>188.964</c:v>
                </c:pt>
                <c:pt idx="61">
                  <c:v>190.571</c:v>
                </c:pt>
                <c:pt idx="62">
                  <c:v>189.232</c:v>
                </c:pt>
                <c:pt idx="63">
                  <c:v>183.25</c:v>
                </c:pt>
                <c:pt idx="64">
                  <c:v>169.268</c:v>
                </c:pt>
                <c:pt idx="65">
                  <c:v>139.661</c:v>
                </c:pt>
                <c:pt idx="66">
                  <c:v>101.518</c:v>
                </c:pt>
                <c:pt idx="67">
                  <c:v>87.268000000000001</c:v>
                </c:pt>
                <c:pt idx="68">
                  <c:v>87.054000000000002</c:v>
                </c:pt>
                <c:pt idx="69">
                  <c:v>88.161000000000001</c:v>
                </c:pt>
                <c:pt idx="70">
                  <c:v>89.679000000000002</c:v>
                </c:pt>
                <c:pt idx="71">
                  <c:v>91.731999999999999</c:v>
                </c:pt>
                <c:pt idx="72">
                  <c:v>94.945999999999998</c:v>
                </c:pt>
                <c:pt idx="73">
                  <c:v>99</c:v>
                </c:pt>
                <c:pt idx="74">
                  <c:v>103.482</c:v>
                </c:pt>
                <c:pt idx="75">
                  <c:v>111.982</c:v>
                </c:pt>
                <c:pt idx="76">
                  <c:v>119.179</c:v>
                </c:pt>
                <c:pt idx="77">
                  <c:v>127.5</c:v>
                </c:pt>
                <c:pt idx="78">
                  <c:v>135.321</c:v>
                </c:pt>
                <c:pt idx="79">
                  <c:v>142.964</c:v>
                </c:pt>
                <c:pt idx="80">
                  <c:v>147.661</c:v>
                </c:pt>
                <c:pt idx="81">
                  <c:v>150.518</c:v>
                </c:pt>
                <c:pt idx="82">
                  <c:v>149.25</c:v>
                </c:pt>
                <c:pt idx="83">
                  <c:v>142.268</c:v>
                </c:pt>
                <c:pt idx="84">
                  <c:v>125.411</c:v>
                </c:pt>
                <c:pt idx="85">
                  <c:v>98.338999999999999</c:v>
                </c:pt>
                <c:pt idx="86">
                  <c:v>85.786000000000001</c:v>
                </c:pt>
                <c:pt idx="87">
                  <c:v>83.893000000000001</c:v>
                </c:pt>
                <c:pt idx="88">
                  <c:v>84.195999999999998</c:v>
                </c:pt>
                <c:pt idx="89">
                  <c:v>84.375</c:v>
                </c:pt>
                <c:pt idx="90">
                  <c:v>84.981999999999999</c:v>
                </c:pt>
                <c:pt idx="91">
                  <c:v>83.911000000000001</c:v>
                </c:pt>
                <c:pt idx="92">
                  <c:v>83.768000000000001</c:v>
                </c:pt>
                <c:pt idx="93">
                  <c:v>84.588999999999999</c:v>
                </c:pt>
                <c:pt idx="94">
                  <c:v>82.411000000000001</c:v>
                </c:pt>
                <c:pt idx="95">
                  <c:v>83.375</c:v>
                </c:pt>
                <c:pt idx="96">
                  <c:v>83.554000000000002</c:v>
                </c:pt>
                <c:pt idx="97">
                  <c:v>81.804000000000002</c:v>
                </c:pt>
                <c:pt idx="98">
                  <c:v>83.518000000000001</c:v>
                </c:pt>
                <c:pt idx="99">
                  <c:v>83.5</c:v>
                </c:pt>
                <c:pt idx="100">
                  <c:v>83.963999999999999</c:v>
                </c:pt>
                <c:pt idx="101">
                  <c:v>84.161000000000001</c:v>
                </c:pt>
                <c:pt idx="102">
                  <c:v>84.5</c:v>
                </c:pt>
                <c:pt idx="103">
                  <c:v>84.018000000000001</c:v>
                </c:pt>
                <c:pt idx="104">
                  <c:v>84.018000000000001</c:v>
                </c:pt>
                <c:pt idx="105">
                  <c:v>84.945999999999998</c:v>
                </c:pt>
                <c:pt idx="106">
                  <c:v>85.25</c:v>
                </c:pt>
                <c:pt idx="107">
                  <c:v>85.838999999999999</c:v>
                </c:pt>
                <c:pt idx="108">
                  <c:v>86.5</c:v>
                </c:pt>
                <c:pt idx="109">
                  <c:v>88.411000000000001</c:v>
                </c:pt>
                <c:pt idx="110">
                  <c:v>89.536000000000001</c:v>
                </c:pt>
                <c:pt idx="111">
                  <c:v>92.768000000000001</c:v>
                </c:pt>
                <c:pt idx="112">
                  <c:v>95</c:v>
                </c:pt>
                <c:pt idx="113">
                  <c:v>98.679000000000002</c:v>
                </c:pt>
                <c:pt idx="114">
                  <c:v>101.214</c:v>
                </c:pt>
                <c:pt idx="115">
                  <c:v>104.357</c:v>
                </c:pt>
                <c:pt idx="116">
                  <c:v>104.839</c:v>
                </c:pt>
                <c:pt idx="117">
                  <c:v>105.839</c:v>
                </c:pt>
                <c:pt idx="118">
                  <c:v>103.661</c:v>
                </c:pt>
                <c:pt idx="119">
                  <c:v>100.929</c:v>
                </c:pt>
                <c:pt idx="120">
                  <c:v>96.161000000000001</c:v>
                </c:pt>
                <c:pt idx="121">
                  <c:v>90.911000000000001</c:v>
                </c:pt>
                <c:pt idx="122">
                  <c:v>87</c:v>
                </c:pt>
                <c:pt idx="123">
                  <c:v>83.338999999999999</c:v>
                </c:pt>
                <c:pt idx="124">
                  <c:v>82.070999999999998</c:v>
                </c:pt>
                <c:pt idx="125">
                  <c:v>82.445999999999998</c:v>
                </c:pt>
                <c:pt idx="126">
                  <c:v>80.179000000000002</c:v>
                </c:pt>
                <c:pt idx="127">
                  <c:v>79.268000000000001</c:v>
                </c:pt>
                <c:pt idx="128">
                  <c:v>80.429000000000002</c:v>
                </c:pt>
                <c:pt idx="129">
                  <c:v>80.75</c:v>
                </c:pt>
                <c:pt idx="130">
                  <c:v>79.320999999999998</c:v>
                </c:pt>
                <c:pt idx="131">
                  <c:v>80.695999999999998</c:v>
                </c:pt>
                <c:pt idx="132">
                  <c:v>79.768000000000001</c:v>
                </c:pt>
                <c:pt idx="133">
                  <c:v>79.625</c:v>
                </c:pt>
                <c:pt idx="134">
                  <c:v>80.231999999999999</c:v>
                </c:pt>
                <c:pt idx="135">
                  <c:v>80.981999999999999</c:v>
                </c:pt>
                <c:pt idx="136">
                  <c:v>81.875</c:v>
                </c:pt>
                <c:pt idx="137">
                  <c:v>83.411000000000001</c:v>
                </c:pt>
                <c:pt idx="138">
                  <c:v>84.820999999999998</c:v>
                </c:pt>
                <c:pt idx="139">
                  <c:v>86.695999999999998</c:v>
                </c:pt>
                <c:pt idx="140">
                  <c:v>90.375</c:v>
                </c:pt>
                <c:pt idx="141">
                  <c:v>90.588999999999999</c:v>
                </c:pt>
                <c:pt idx="142">
                  <c:v>90.820999999999998</c:v>
                </c:pt>
                <c:pt idx="143">
                  <c:v>90.338999999999999</c:v>
                </c:pt>
                <c:pt idx="144">
                  <c:v>89.911000000000001</c:v>
                </c:pt>
                <c:pt idx="145">
                  <c:v>89.875</c:v>
                </c:pt>
                <c:pt idx="146">
                  <c:v>86.481999999999999</c:v>
                </c:pt>
                <c:pt idx="147">
                  <c:v>84.179000000000002</c:v>
                </c:pt>
                <c:pt idx="148">
                  <c:v>81.893000000000001</c:v>
                </c:pt>
                <c:pt idx="149">
                  <c:v>79.75</c:v>
                </c:pt>
                <c:pt idx="150">
                  <c:v>80.320999999999998</c:v>
                </c:pt>
                <c:pt idx="151">
                  <c:v>79.5</c:v>
                </c:pt>
                <c:pt idx="152">
                  <c:v>79.981999999999999</c:v>
                </c:pt>
                <c:pt idx="153">
                  <c:v>78.5</c:v>
                </c:pt>
                <c:pt idx="154">
                  <c:v>79.445999999999998</c:v>
                </c:pt>
                <c:pt idx="155">
                  <c:v>78.445999999999998</c:v>
                </c:pt>
                <c:pt idx="156">
                  <c:v>78.143000000000001</c:v>
                </c:pt>
                <c:pt idx="157">
                  <c:v>77.963999999999999</c:v>
                </c:pt>
                <c:pt idx="158">
                  <c:v>78.75</c:v>
                </c:pt>
                <c:pt idx="159">
                  <c:v>78.786000000000001</c:v>
                </c:pt>
                <c:pt idx="160">
                  <c:v>79.338999999999999</c:v>
                </c:pt>
                <c:pt idx="161">
                  <c:v>78.018000000000001</c:v>
                </c:pt>
                <c:pt idx="162">
                  <c:v>77.786000000000001</c:v>
                </c:pt>
                <c:pt idx="163">
                  <c:v>77.945999999999998</c:v>
                </c:pt>
                <c:pt idx="164">
                  <c:v>76.695999999999998</c:v>
                </c:pt>
                <c:pt idx="165">
                  <c:v>77.588999999999999</c:v>
                </c:pt>
                <c:pt idx="166">
                  <c:v>76.588999999999999</c:v>
                </c:pt>
                <c:pt idx="167">
                  <c:v>77.786000000000001</c:v>
                </c:pt>
                <c:pt idx="168">
                  <c:v>78.036000000000001</c:v>
                </c:pt>
                <c:pt idx="169">
                  <c:v>77.679000000000002</c:v>
                </c:pt>
                <c:pt idx="170">
                  <c:v>77.481999999999999</c:v>
                </c:pt>
                <c:pt idx="171">
                  <c:v>77.661000000000001</c:v>
                </c:pt>
                <c:pt idx="172">
                  <c:v>77.338999999999999</c:v>
                </c:pt>
                <c:pt idx="173">
                  <c:v>78.286000000000001</c:v>
                </c:pt>
                <c:pt idx="174">
                  <c:v>78.213999999999999</c:v>
                </c:pt>
                <c:pt idx="175">
                  <c:v>77</c:v>
                </c:pt>
                <c:pt idx="176">
                  <c:v>78.25</c:v>
                </c:pt>
                <c:pt idx="177">
                  <c:v>78.161000000000001</c:v>
                </c:pt>
                <c:pt idx="178">
                  <c:v>79.070999999999998</c:v>
                </c:pt>
                <c:pt idx="179">
                  <c:v>77.893000000000001</c:v>
                </c:pt>
                <c:pt idx="180">
                  <c:v>77.445999999999998</c:v>
                </c:pt>
                <c:pt idx="181">
                  <c:v>77.088999999999999</c:v>
                </c:pt>
                <c:pt idx="182">
                  <c:v>78.195999999999998</c:v>
                </c:pt>
                <c:pt idx="183">
                  <c:v>79.161000000000001</c:v>
                </c:pt>
                <c:pt idx="184">
                  <c:v>77.963999999999999</c:v>
                </c:pt>
                <c:pt idx="185">
                  <c:v>77.106999999999999</c:v>
                </c:pt>
                <c:pt idx="186">
                  <c:v>77.911000000000001</c:v>
                </c:pt>
                <c:pt idx="187">
                  <c:v>78.018000000000001</c:v>
                </c:pt>
                <c:pt idx="188">
                  <c:v>78.054000000000002</c:v>
                </c:pt>
                <c:pt idx="189">
                  <c:v>78.536000000000001</c:v>
                </c:pt>
                <c:pt idx="190">
                  <c:v>78.679000000000002</c:v>
                </c:pt>
                <c:pt idx="191">
                  <c:v>77.304000000000002</c:v>
                </c:pt>
                <c:pt idx="192">
                  <c:v>76.304000000000002</c:v>
                </c:pt>
                <c:pt idx="193">
                  <c:v>77.75</c:v>
                </c:pt>
                <c:pt idx="194">
                  <c:v>77.213999999999999</c:v>
                </c:pt>
                <c:pt idx="195">
                  <c:v>76.338999999999999</c:v>
                </c:pt>
                <c:pt idx="196">
                  <c:v>77.588999999999999</c:v>
                </c:pt>
                <c:pt idx="197">
                  <c:v>77.375</c:v>
                </c:pt>
                <c:pt idx="198">
                  <c:v>75.161000000000001</c:v>
                </c:pt>
                <c:pt idx="199">
                  <c:v>77.070999999999998</c:v>
                </c:pt>
                <c:pt idx="200">
                  <c:v>76.893000000000001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'C'!$X$22:$X$222</c:f>
              <c:numCache>
                <c:formatCode>0.00</c:formatCode>
                <c:ptCount val="201"/>
                <c:pt idx="0">
                  <c:v>90.67107635604556</c:v>
                </c:pt>
                <c:pt idx="1">
                  <c:v>90.60576455148535</c:v>
                </c:pt>
                <c:pt idx="2">
                  <c:v>90.540454816093373</c:v>
                </c:pt>
                <c:pt idx="3">
                  <c:v>90.475147313092194</c:v>
                </c:pt>
                <c:pt idx="4">
                  <c:v>90.409842217929395</c:v>
                </c:pt>
                <c:pt idx="5">
                  <c:v>90.344539719115588</c:v>
                </c:pt>
                <c:pt idx="6">
                  <c:v>90.279240019109821</c:v>
                </c:pt>
                <c:pt idx="7">
                  <c:v>90.213943335253887</c:v>
                </c:pt>
                <c:pt idx="8">
                  <c:v>90.148649900756809</c:v>
                </c:pt>
                <c:pt idx="9">
                  <c:v>90.083359965730068</c:v>
                </c:pt>
                <c:pt idx="10">
                  <c:v>90.018073798274571</c:v>
                </c:pt>
                <c:pt idx="11">
                  <c:v>89.95279168561899</c:v>
                </c:pt>
                <c:pt idx="12">
                  <c:v>89.88751393530994</c:v>
                </c:pt>
                <c:pt idx="13">
                  <c:v>89.822240876452511</c:v>
                </c:pt>
                <c:pt idx="14">
                  <c:v>89.756972861000349</c:v>
                </c:pt>
                <c:pt idx="15">
                  <c:v>89.691710265092325</c:v>
                </c:pt>
                <c:pt idx="16">
                  <c:v>89.626453490433406</c:v>
                </c:pt>
                <c:pt idx="17">
                  <c:v>89.561202965715026</c:v>
                </c:pt>
                <c:pt idx="18">
                  <c:v>89.495959148069787</c:v>
                </c:pt>
                <c:pt idx="19">
                  <c:v>89.430722524553218</c:v>
                </c:pt>
                <c:pt idx="20">
                  <c:v>89.365493613644333</c:v>
                </c:pt>
                <c:pt idx="21">
                  <c:v>89.300272966754449</c:v>
                </c:pt>
                <c:pt idx="22">
                  <c:v>89.235061169730841</c:v>
                </c:pt>
                <c:pt idx="23">
                  <c:v>89.169858844340652</c:v>
                </c:pt>
                <c:pt idx="24">
                  <c:v>89.104666649715824</c:v>
                </c:pt>
                <c:pt idx="25">
                  <c:v>89.039485283738131</c:v>
                </c:pt>
                <c:pt idx="26">
                  <c:v>88.974315484339471</c:v>
                </c:pt>
                <c:pt idx="27">
                  <c:v>88.90915803069565</c:v>
                </c:pt>
                <c:pt idx="28">
                  <c:v>88.844013744322467</c:v>
                </c:pt>
                <c:pt idx="29">
                  <c:v>88.778883490247608</c:v>
                </c:pt>
                <c:pt idx="30">
                  <c:v>88.713768179208316</c:v>
                </c:pt>
                <c:pt idx="31">
                  <c:v>88.648668775156978</c:v>
                </c:pt>
                <c:pt idx="32">
                  <c:v>88.583586325731943</c:v>
                </c:pt>
                <c:pt idx="33">
                  <c:v>88.518522083550394</c:v>
                </c:pt>
                <c:pt idx="34">
                  <c:v>88.453477962268153</c:v>
                </c:pt>
                <c:pt idx="35">
                  <c:v>88.388458147673319</c:v>
                </c:pt>
                <c:pt idx="36">
                  <c:v>88.323474440014635</c:v>
                </c:pt>
                <c:pt idx="37">
                  <c:v>88.258562869279345</c:v>
                </c:pt>
                <c:pt idx="38">
                  <c:v>88.193832106826363</c:v>
                </c:pt>
                <c:pt idx="39">
                  <c:v>88.129595406847869</c:v>
                </c:pt>
                <c:pt idx="40">
                  <c:v>88.066706290054199</c:v>
                </c:pt>
                <c:pt idx="41">
                  <c:v>88.007353733765882</c:v>
                </c:pt>
                <c:pt idx="42">
                  <c:v>87.956810089852269</c:v>
                </c:pt>
                <c:pt idx="43">
                  <c:v>87.926979737265896</c:v>
                </c:pt>
                <c:pt idx="44">
                  <c:v>87.943009497814813</c:v>
                </c:pt>
                <c:pt idx="45">
                  <c:v>88.054474766166351</c:v>
                </c:pt>
                <c:pt idx="46">
                  <c:v>88.352294806486725</c:v>
                </c:pt>
                <c:pt idx="47">
                  <c:v>88.99089883746251</c:v>
                </c:pt>
                <c:pt idx="48">
                  <c:v>90.211672673774018</c:v>
                </c:pt>
                <c:pt idx="49">
                  <c:v>92.35843989069086</c:v>
                </c:pt>
                <c:pt idx="50">
                  <c:v>95.870174223891468</c:v>
                </c:pt>
                <c:pt idx="51">
                  <c:v>101.23363200656817</c:v>
                </c:pt>
                <c:pt idx="52">
                  <c:v>108.88356153256451</c:v>
                </c:pt>
                <c:pt idx="53">
                  <c:v>119.05376390225965</c:v>
                </c:pt>
                <c:pt idx="54">
                  <c:v>131.60709681068468</c:v>
                </c:pt>
                <c:pt idx="55">
                  <c:v>145.89810891203447</c:v>
                </c:pt>
                <c:pt idx="56">
                  <c:v>160.73434751816436</c:v>
                </c:pt>
                <c:pt idx="57">
                  <c:v>174.48822395826366</c:v>
                </c:pt>
                <c:pt idx="58">
                  <c:v>185.36723441013658</c:v>
                </c:pt>
                <c:pt idx="59">
                  <c:v>191.78899355276175</c:v>
                </c:pt>
                <c:pt idx="60">
                  <c:v>192.75525412638825</c:v>
                </c:pt>
                <c:pt idx="61">
                  <c:v>188.10352862549598</c:v>
                </c:pt>
                <c:pt idx="62">
                  <c:v>178.54904687537476</c:v>
                </c:pt>
                <c:pt idx="63">
                  <c:v>165.50216739931906</c:v>
                </c:pt>
                <c:pt idx="64">
                  <c:v>150.72546894396481</c:v>
                </c:pt>
                <c:pt idx="65">
                  <c:v>135.94547676889979</c:v>
                </c:pt>
                <c:pt idx="66">
                  <c:v>122.53650607582657</c:v>
                </c:pt>
                <c:pt idx="67">
                  <c:v>111.35328899667712</c:v>
                </c:pt>
                <c:pt idx="68">
                  <c:v>102.72916842026677</c:v>
                </c:pt>
                <c:pt idx="69">
                  <c:v>96.605859163966571</c:v>
                </c:pt>
                <c:pt idx="70">
                  <c:v>92.735436202094164</c:v>
                </c:pt>
                <c:pt idx="71">
                  <c:v>90.892948954866398</c:v>
                </c:pt>
                <c:pt idx="72">
                  <c:v>91.043418698888601</c:v>
                </c:pt>
                <c:pt idx="73">
                  <c:v>93.406969187676964</c:v>
                </c:pt>
                <c:pt idx="74">
                  <c:v>98.366661722120597</c:v>
                </c:pt>
                <c:pt idx="75">
                  <c:v>106.19345872279366</c:v>
                </c:pt>
                <c:pt idx="76">
                  <c:v>116.64752656396797</c:v>
                </c:pt>
                <c:pt idx="77">
                  <c:v>128.63497407854291</c:v>
                </c:pt>
                <c:pt idx="78">
                  <c:v>140.16797033337008</c:v>
                </c:pt>
                <c:pt idx="79">
                  <c:v>148.79135779077734</c:v>
                </c:pt>
                <c:pt idx="80">
                  <c:v>152.38829443436225</c:v>
                </c:pt>
                <c:pt idx="81">
                  <c:v>150.00340611203694</c:v>
                </c:pt>
                <c:pt idx="82">
                  <c:v>142.24068298660058</c:v>
                </c:pt>
                <c:pt idx="83">
                  <c:v>131.00637271959687</c:v>
                </c:pt>
                <c:pt idx="84">
                  <c:v>118.74356997448852</c:v>
                </c:pt>
                <c:pt idx="85">
                  <c:v>107.57562886502623</c:v>
                </c:pt>
                <c:pt idx="86">
                  <c:v>98.761093341764166</c:v>
                </c:pt>
                <c:pt idx="87">
                  <c:v>92.615630192028988</c:v>
                </c:pt>
                <c:pt idx="88">
                  <c:v>88.784516978042731</c:v>
                </c:pt>
                <c:pt idx="89">
                  <c:v>86.625541969295497</c:v>
                </c:pt>
                <c:pt idx="90">
                  <c:v>85.508634849517691</c:v>
                </c:pt>
                <c:pt idx="91">
                  <c:v>84.961688003456175</c:v>
                </c:pt>
                <c:pt idx="92">
                  <c:v>84.690944897341438</c:v>
                </c:pt>
                <c:pt idx="93">
                  <c:v>84.539273380700479</c:v>
                </c:pt>
                <c:pt idx="94">
                  <c:v>84.4331012125201</c:v>
                </c:pt>
                <c:pt idx="95">
                  <c:v>84.341950597187491</c:v>
                </c:pt>
                <c:pt idx="96">
                  <c:v>84.254580398213363</c:v>
                </c:pt>
                <c:pt idx="97">
                  <c:v>84.167306167393562</c:v>
                </c:pt>
                <c:pt idx="98">
                  <c:v>84.07912546046002</c:v>
                </c:pt>
                <c:pt idx="99">
                  <c:v>83.990035100254616</c:v>
                </c:pt>
                <c:pt idx="100">
                  <c:v>83.900774959655621</c:v>
                </c:pt>
                <c:pt idx="101">
                  <c:v>83.813464918361873</c:v>
                </c:pt>
                <c:pt idx="102">
                  <c:v>83.733341641559221</c:v>
                </c:pt>
                <c:pt idx="103">
                  <c:v>83.672254932776838</c:v>
                </c:pt>
                <c:pt idx="104">
                  <c:v>83.654712346807045</c:v>
                </c:pt>
                <c:pt idx="105">
                  <c:v>83.726713072846579</c:v>
                </c:pt>
                <c:pt idx="106">
                  <c:v>83.96587618035835</c:v>
                </c:pt>
                <c:pt idx="107">
                  <c:v>84.488265895524648</c:v>
                </c:pt>
                <c:pt idx="108">
                  <c:v>85.443785531363886</c:v>
                </c:pt>
                <c:pt idx="109">
                  <c:v>86.990647868679403</c:v>
                </c:pt>
                <c:pt idx="110">
                  <c:v>89.243800757671991</c:v>
                </c:pt>
                <c:pt idx="111">
                  <c:v>92.204268479963744</c:v>
                </c:pt>
                <c:pt idx="112">
                  <c:v>95.693092135599201</c:v>
                </c:pt>
                <c:pt idx="113">
                  <c:v>99.325510257330919</c:v>
                </c:pt>
                <c:pt idx="114">
                  <c:v>102.55651534922767</c:v>
                </c:pt>
                <c:pt idx="115">
                  <c:v>104.80283865283373</c:v>
                </c:pt>
                <c:pt idx="116">
                  <c:v>105.60782524139599</c:v>
                </c:pt>
                <c:pt idx="117">
                  <c:v>104.78610554491739</c:v>
                </c:pt>
                <c:pt idx="118">
                  <c:v>102.48535710483357</c:v>
                </c:pt>
                <c:pt idx="119">
                  <c:v>99.137001849502383</c:v>
                </c:pt>
                <c:pt idx="120">
                  <c:v>95.318372369683956</c:v>
                </c:pt>
                <c:pt idx="121">
                  <c:v>91.586621170222685</c:v>
                </c:pt>
                <c:pt idx="122">
                  <c:v>88.349249756904456</c:v>
                </c:pt>
                <c:pt idx="123">
                  <c:v>85.80919105213323</c:v>
                </c:pt>
                <c:pt idx="124">
                  <c:v>83.983594671002834</c:v>
                </c:pt>
                <c:pt idx="125">
                  <c:v>82.767158502235802</c:v>
                </c:pt>
                <c:pt idx="126">
                  <c:v>82.003884853305337</c:v>
                </c:pt>
                <c:pt idx="127">
                  <c:v>81.541792065362145</c:v>
                </c:pt>
                <c:pt idx="128">
                  <c:v>81.261958076742062</c:v>
                </c:pt>
                <c:pt idx="129">
                  <c:v>81.086305099996821</c:v>
                </c:pt>
                <c:pt idx="130">
                  <c:v>80.973871555081431</c:v>
                </c:pt>
                <c:pt idx="131">
                  <c:v>80.914358888665845</c:v>
                </c:pt>
                <c:pt idx="132">
                  <c:v>80.923779630947351</c:v>
                </c:pt>
                <c:pt idx="133">
                  <c:v>81.042622133656877</c:v>
                </c:pt>
                <c:pt idx="134">
                  <c:v>81.333321069905921</c:v>
                </c:pt>
                <c:pt idx="135">
                  <c:v>81.871720043611262</c:v>
                </c:pt>
                <c:pt idx="136">
                  <c:v>82.727699258822653</c:v>
                </c:pt>
                <c:pt idx="137">
                  <c:v>83.934339401647094</c:v>
                </c:pt>
                <c:pt idx="138">
                  <c:v>85.452625185068968</c:v>
                </c:pt>
                <c:pt idx="139">
                  <c:v>87.146613743228315</c:v>
                </c:pt>
                <c:pt idx="140">
                  <c:v>88.786613115540277</c:v>
                </c:pt>
                <c:pt idx="141">
                  <c:v>90.090496908282333</c:v>
                </c:pt>
                <c:pt idx="142">
                  <c:v>90.796497359136609</c:v>
                </c:pt>
                <c:pt idx="143">
                  <c:v>90.742649046179721</c:v>
                </c:pt>
                <c:pt idx="144">
                  <c:v>89.919974594192411</c:v>
                </c:pt>
                <c:pt idx="145">
                  <c:v>88.475506390312461</c:v>
                </c:pt>
                <c:pt idx="146">
                  <c:v>86.663751468175363</c:v>
                </c:pt>
                <c:pt idx="147">
                  <c:v>84.768526748052025</c:v>
                </c:pt>
                <c:pt idx="148">
                  <c:v>83.027956087493209</c:v>
                </c:pt>
                <c:pt idx="149">
                  <c:v>81.589026140080406</c:v>
                </c:pt>
                <c:pt idx="150">
                  <c:v>80.500475448208249</c:v>
                </c:pt>
                <c:pt idx="151">
                  <c:v>79.735336308504415</c:v>
                </c:pt>
                <c:pt idx="152">
                  <c:v>79.225805608760027</c:v>
                </c:pt>
                <c:pt idx="153">
                  <c:v>78.894737660999567</c:v>
                </c:pt>
                <c:pt idx="154">
                  <c:v>78.675543911198986</c:v>
                </c:pt>
                <c:pt idx="155">
                  <c:v>78.51993164507644</c:v>
                </c:pt>
                <c:pt idx="156">
                  <c:v>78.397290796816378</c:v>
                </c:pt>
                <c:pt idx="157">
                  <c:v>78.290326034588944</c:v>
                </c:pt>
                <c:pt idx="158">
                  <c:v>78.190225198382592</c:v>
                </c:pt>
                <c:pt idx="159">
                  <c:v>78.09290908153686</c:v>
                </c:pt>
                <c:pt idx="160">
                  <c:v>77.996652799336246</c:v>
                </c:pt>
                <c:pt idx="161">
                  <c:v>77.900786952939256</c:v>
                </c:pt>
                <c:pt idx="162">
                  <c:v>77.80507167936716</c:v>
                </c:pt>
                <c:pt idx="163">
                  <c:v>77.709426620810319</c:v>
                </c:pt>
                <c:pt idx="164">
                  <c:v>77.613825714219601</c:v>
                </c:pt>
                <c:pt idx="165">
                  <c:v>77.518259939590834</c:v>
                </c:pt>
                <c:pt idx="166">
                  <c:v>77.422725278477415</c:v>
                </c:pt>
                <c:pt idx="167">
                  <c:v>77.327219145579392</c:v>
                </c:pt>
                <c:pt idx="168">
                  <c:v>77.231739413388866</c:v>
                </c:pt>
                <c:pt idx="169">
                  <c:v>77.136284162226374</c:v>
                </c:pt>
                <c:pt idx="170">
                  <c:v>77.040851616447483</c:v>
                </c:pt>
                <c:pt idx="171">
                  <c:v>76.945440124752579</c:v>
                </c:pt>
                <c:pt idx="172">
                  <c:v>76.850048150337358</c:v>
                </c:pt>
                <c:pt idx="173">
                  <c:v>76.754674263301354</c:v>
                </c:pt>
                <c:pt idx="174">
                  <c:v>76.659317133768695</c:v>
                </c:pt>
                <c:pt idx="175">
                  <c:v>76.563975525425349</c:v>
                </c:pt>
                <c:pt idx="176">
                  <c:v>76.468648289415185</c:v>
                </c:pt>
                <c:pt idx="177">
                  <c:v>76.373334358577125</c:v>
                </c:pt>
                <c:pt idx="178">
                  <c:v>76.278032742010751</c:v>
                </c:pt>
                <c:pt idx="179">
                  <c:v>76.182742519958808</c:v>
                </c:pt>
                <c:pt idx="180">
                  <c:v>76.087462838993517</c:v>
                </c:pt>
                <c:pt idx="181">
                  <c:v>75.992192907494044</c:v>
                </c:pt>
                <c:pt idx="182">
                  <c:v>75.896931991401871</c:v>
                </c:pt>
                <c:pt idx="183">
                  <c:v>75.801679410240865</c:v>
                </c:pt>
                <c:pt idx="184">
                  <c:v>75.70643453338883</c:v>
                </c:pt>
                <c:pt idx="185">
                  <c:v>75.611196776587519</c:v>
                </c:pt>
                <c:pt idx="186">
                  <c:v>75.515965598678804</c:v>
                </c:pt>
                <c:pt idx="187">
                  <c:v>75.420740498554068</c:v>
                </c:pt>
                <c:pt idx="188">
                  <c:v>75.325521012305074</c:v>
                </c:pt>
                <c:pt idx="189">
                  <c:v>75.23030671056496</c:v>
                </c:pt>
                <c:pt idx="190">
                  <c:v>75.135097196027715</c:v>
                </c:pt>
                <c:pt idx="191">
                  <c:v>75.03989210113599</c:v>
                </c:pt>
                <c:pt idx="192">
                  <c:v>74.944691085926507</c:v>
                </c:pt>
                <c:pt idx="193">
                  <c:v>74.84949383602364</c:v>
                </c:pt>
                <c:pt idx="194">
                  <c:v>74.754300060772067</c:v>
                </c:pt>
                <c:pt idx="195">
                  <c:v>74.659109491499052</c:v>
                </c:pt>
                <c:pt idx="196">
                  <c:v>74.563921879898672</c:v>
                </c:pt>
                <c:pt idx="197">
                  <c:v>74.468736996529842</c:v>
                </c:pt>
                <c:pt idx="198">
                  <c:v>74.373554629420582</c:v>
                </c:pt>
                <c:pt idx="199">
                  <c:v>74.278374582771548</c:v>
                </c:pt>
                <c:pt idx="200">
                  <c:v>74.183196675752313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'C'!$BD$22:$BD$222</c:f>
              <c:numCache>
                <c:formatCode>General</c:formatCode>
                <c:ptCount val="201"/>
                <c:pt idx="0">
                  <c:v>90.67107635604556</c:v>
                </c:pt>
                <c:pt idx="1">
                  <c:v>90.60576455148535</c:v>
                </c:pt>
                <c:pt idx="2">
                  <c:v>90.540454816093373</c:v>
                </c:pt>
                <c:pt idx="3">
                  <c:v>90.475147313092194</c:v>
                </c:pt>
                <c:pt idx="4">
                  <c:v>90.409842217929395</c:v>
                </c:pt>
                <c:pt idx="5">
                  <c:v>90.344539719115588</c:v>
                </c:pt>
                <c:pt idx="6">
                  <c:v>90.279240019109821</c:v>
                </c:pt>
                <c:pt idx="7">
                  <c:v>90.213943335253887</c:v>
                </c:pt>
                <c:pt idx="8">
                  <c:v>90.148649900756809</c:v>
                </c:pt>
                <c:pt idx="9">
                  <c:v>90.083359965730068</c:v>
                </c:pt>
                <c:pt idx="10">
                  <c:v>90.018073798274571</c:v>
                </c:pt>
                <c:pt idx="11">
                  <c:v>89.95279168561899</c:v>
                </c:pt>
                <c:pt idx="12">
                  <c:v>89.88751393530994</c:v>
                </c:pt>
                <c:pt idx="13">
                  <c:v>89.822240876452511</c:v>
                </c:pt>
                <c:pt idx="14">
                  <c:v>89.756972861000349</c:v>
                </c:pt>
                <c:pt idx="15">
                  <c:v>89.691710265092325</c:v>
                </c:pt>
                <c:pt idx="16">
                  <c:v>89.626453490433406</c:v>
                </c:pt>
                <c:pt idx="17">
                  <c:v>89.561202965715026</c:v>
                </c:pt>
                <c:pt idx="18">
                  <c:v>89.495959148069787</c:v>
                </c:pt>
                <c:pt idx="19">
                  <c:v>89.430722524553218</c:v>
                </c:pt>
                <c:pt idx="20">
                  <c:v>89.365493613644333</c:v>
                </c:pt>
                <c:pt idx="21">
                  <c:v>89.300272966754449</c:v>
                </c:pt>
                <c:pt idx="22">
                  <c:v>89.235061169730841</c:v>
                </c:pt>
                <c:pt idx="23">
                  <c:v>89.169858844340638</c:v>
                </c:pt>
                <c:pt idx="24">
                  <c:v>89.104666649715696</c:v>
                </c:pt>
                <c:pt idx="25">
                  <c:v>89.039485283737307</c:v>
                </c:pt>
                <c:pt idx="26">
                  <c:v>88.974315484334227</c:v>
                </c:pt>
                <c:pt idx="27">
                  <c:v>88.909158030664187</c:v>
                </c:pt>
                <c:pt idx="28">
                  <c:v>88.844013744143496</c:v>
                </c:pt>
                <c:pt idx="29">
                  <c:v>88.778883489283075</c:v>
                </c:pt>
                <c:pt idx="30">
                  <c:v>88.713768174283487</c:v>
                </c:pt>
                <c:pt idx="31">
                  <c:v>88.648668751333545</c:v>
                </c:pt>
                <c:pt idx="32">
                  <c:v>88.583586216548653</c:v>
                </c:pt>
                <c:pt idx="33">
                  <c:v>88.518521609475542</c:v>
                </c:pt>
                <c:pt idx="34">
                  <c:v>88.453476012079378</c:v>
                </c:pt>
                <c:pt idx="35">
                  <c:v>88.388450547117088</c:v>
                </c:pt>
                <c:pt idx="36">
                  <c:v>88.323446375787128</c:v>
                </c:pt>
                <c:pt idx="37">
                  <c:v>88.258464694530645</c:v>
                </c:pt>
                <c:pt idx="38">
                  <c:v>88.193506730842515</c:v>
                </c:pt>
                <c:pt idx="39">
                  <c:v>88.128573737931319</c:v>
                </c:pt>
                <c:pt idx="40">
                  <c:v>88.063666988046663</c:v>
                </c:pt>
                <c:pt idx="41">
                  <c:v>87.998787764269309</c:v>
                </c:pt>
                <c:pt idx="42">
                  <c:v>87.933937350533782</c:v>
                </c:pt>
                <c:pt idx="43">
                  <c:v>87.869117019625548</c:v>
                </c:pt>
                <c:pt idx="44">
                  <c:v>87.804328018863657</c:v>
                </c:pt>
                <c:pt idx="45">
                  <c:v>87.739571553147982</c:v>
                </c:pt>
                <c:pt idx="46">
                  <c:v>87.674848765012783</c:v>
                </c:pt>
                <c:pt idx="47">
                  <c:v>87.610160711291286</c:v>
                </c:pt>
                <c:pt idx="48">
                  <c:v>87.545508335955304</c:v>
                </c:pt>
                <c:pt idx="49">
                  <c:v>87.480892438650443</c:v>
                </c:pt>
                <c:pt idx="50">
                  <c:v>87.41631363840456</c:v>
                </c:pt>
                <c:pt idx="51">
                  <c:v>87.351772331941106</c:v>
                </c:pt>
                <c:pt idx="52">
                  <c:v>87.28726864598498</c:v>
                </c:pt>
                <c:pt idx="53">
                  <c:v>87.222802382904874</c:v>
                </c:pt>
                <c:pt idx="54">
                  <c:v>87.158372958996125</c:v>
                </c:pt>
                <c:pt idx="55">
                  <c:v>87.093979334673051</c:v>
                </c:pt>
                <c:pt idx="56">
                  <c:v>87.029619935814026</c:v>
                </c:pt>
                <c:pt idx="57">
                  <c:v>86.96529256548709</c:v>
                </c:pt>
                <c:pt idx="58">
                  <c:v>86.900994305285082</c:v>
                </c:pt>
                <c:pt idx="59">
                  <c:v>86.836721405522482</c:v>
                </c:pt>
                <c:pt idx="60">
                  <c:v>86.772469163594423</c:v>
                </c:pt>
                <c:pt idx="61">
                  <c:v>86.708231789884408</c:v>
                </c:pt>
                <c:pt idx="62">
                  <c:v>86.644002260732705</c:v>
                </c:pt>
                <c:pt idx="63">
                  <c:v>86.579772158159557</c:v>
                </c:pt>
                <c:pt idx="64">
                  <c:v>86.515531496279152</c:v>
                </c:pt>
                <c:pt idx="65">
                  <c:v>86.451268534660059</c:v>
                </c:pt>
                <c:pt idx="66">
                  <c:v>86.386969579292924</c:v>
                </c:pt>
                <c:pt idx="67">
                  <c:v>86.322618772332817</c:v>
                </c:pt>
                <c:pt idx="68">
                  <c:v>86.258197872399776</c:v>
                </c:pt>
                <c:pt idx="69">
                  <c:v>86.193686027961306</c:v>
                </c:pt>
                <c:pt idx="70">
                  <c:v>86.12905954718687</c:v>
                </c:pt>
                <c:pt idx="71">
                  <c:v>86.064291668665007</c:v>
                </c:pt>
                <c:pt idx="72">
                  <c:v>85.999352338497943</c:v>
                </c:pt>
                <c:pt idx="73">
                  <c:v>85.934208000527093</c:v>
                </c:pt>
                <c:pt idx="74">
                  <c:v>85.868821407767754</c:v>
                </c:pt>
                <c:pt idx="75">
                  <c:v>85.803151464498526</c:v>
                </c:pt>
                <c:pt idx="76">
                  <c:v>85.737153109804893</c:v>
                </c:pt>
                <c:pt idx="77">
                  <c:v>85.670777254631645</c:v>
                </c:pt>
                <c:pt idx="78">
                  <c:v>85.603970785455573</c:v>
                </c:pt>
                <c:pt idx="79">
                  <c:v>85.536676648419899</c:v>
                </c:pt>
                <c:pt idx="80">
                  <c:v>85.468834028033825</c:v>
                </c:pt>
                <c:pt idx="81">
                  <c:v>85.400378634171503</c:v>
                </c:pt>
                <c:pt idx="82">
                  <c:v>85.331243109944751</c:v>
                </c:pt>
                <c:pt idx="83">
                  <c:v>85.261357570916985</c:v>
                </c:pt>
                <c:pt idx="84">
                  <c:v>85.190650282948212</c:v>
                </c:pt>
                <c:pt idx="85">
                  <c:v>85.119048481632689</c:v>
                </c:pt>
                <c:pt idx="86">
                  <c:v>85.046479330815231</c:v>
                </c:pt>
                <c:pt idx="87">
                  <c:v>84.972871011138267</c:v>
                </c:pt>
                <c:pt idx="88">
                  <c:v>84.898153922197963</c:v>
                </c:pt>
                <c:pt idx="89">
                  <c:v>84.822261974013742</c:v>
                </c:pt>
                <c:pt idx="90">
                  <c:v>84.745133935610454</c:v>
                </c:pt>
                <c:pt idx="91">
                  <c:v>84.666714801161049</c:v>
                </c:pt>
                <c:pt idx="92">
                  <c:v>84.586957127987418</c:v>
                </c:pt>
                <c:pt idx="93">
                  <c:v>84.505822296441778</c:v>
                </c:pt>
                <c:pt idx="94">
                  <c:v>84.423281639903252</c:v>
                </c:pt>
                <c:pt idx="95">
                  <c:v>84.339317394305567</c:v>
                </c:pt>
                <c:pt idx="96">
                  <c:v>84.253923421030052</c:v>
                </c:pt>
                <c:pt idx="97">
                  <c:v>84.16710566465251</c:v>
                </c:pt>
                <c:pt idx="98">
                  <c:v>84.078882317611459</c:v>
                </c:pt>
                <c:pt idx="99">
                  <c:v>83.989283676759527</c:v>
                </c:pt>
                <c:pt idx="100">
                  <c:v>83.898351691094248</c:v>
                </c:pt>
                <c:pt idx="101">
                  <c:v>83.806139214693246</c:v>
                </c:pt>
                <c:pt idx="102">
                  <c:v>83.712708992881403</c:v>
                </c:pt>
                <c:pt idx="103">
                  <c:v>83.618132421875117</c:v>
                </c:pt>
                <c:pt idx="104">
                  <c:v>83.522488131688178</c:v>
                </c:pt>
                <c:pt idx="105">
                  <c:v>83.425860448322908</c:v>
                </c:pt>
                <c:pt idx="106">
                  <c:v>83.328337793907664</c:v>
                </c:pt>
                <c:pt idx="107">
                  <c:v>83.230011082512604</c:v>
                </c:pt>
                <c:pt idx="108">
                  <c:v>83.130972165224932</c:v>
                </c:pt>
                <c:pt idx="109">
                  <c:v>83.031312371280862</c:v>
                </c:pt>
                <c:pt idx="110">
                  <c:v>82.931121183380554</c:v>
                </c:pt>
                <c:pt idx="111">
                  <c:v>82.830485075566116</c:v>
                </c:pt>
                <c:pt idx="112">
                  <c:v>82.729486532008394</c:v>
                </c:pt>
                <c:pt idx="113">
                  <c:v>82.628203255419493</c:v>
                </c:pt>
                <c:pt idx="114">
                  <c:v>82.526707565133847</c:v>
                </c:pt>
                <c:pt idx="115">
                  <c:v>82.425065977561289</c:v>
                </c:pt>
                <c:pt idx="116">
                  <c:v>82.323338955926957</c:v>
                </c:pt>
                <c:pt idx="117">
                  <c:v>82.221580812030197</c:v>
                </c:pt>
                <c:pt idx="118">
                  <c:v>82.11983974011541</c:v>
                </c:pt>
                <c:pt idx="119">
                  <c:v>82.018157961690434</c:v>
                </c:pt>
                <c:pt idx="120">
                  <c:v>81.916571960039818</c:v>
                </c:pt>
                <c:pt idx="121">
                  <c:v>81.81511278401635</c:v>
                </c:pt>
                <c:pt idx="122">
                  <c:v>81.71380640220876</c:v>
                </c:pt>
                <c:pt idx="123">
                  <c:v>81.612674090551153</c:v>
                </c:pt>
                <c:pt idx="124">
                  <c:v>81.511732838658574</c:v>
                </c:pt>
                <c:pt idx="125">
                  <c:v>81.410995762479047</c:v>
                </c:pt>
                <c:pt idx="126">
                  <c:v>81.310472513119748</c:v>
                </c:pt>
                <c:pt idx="127">
                  <c:v>81.210169673838664</c:v>
                </c:pt>
                <c:pt idx="128">
                  <c:v>81.110091139133601</c:v>
                </c:pt>
                <c:pt idx="129">
                  <c:v>81.010238471572066</c:v>
                </c:pt>
                <c:pt idx="130">
                  <c:v>80.910611233473702</c:v>
                </c:pt>
                <c:pt idx="131">
                  <c:v>80.811207291784172</c:v>
                </c:pt>
                <c:pt idx="132">
                  <c:v>80.712023095477349</c:v>
                </c:pt>
                <c:pt idx="133">
                  <c:v>80.613053925611297</c:v>
                </c:pt>
                <c:pt idx="134">
                  <c:v>80.514294118767097</c:v>
                </c:pt>
                <c:pt idx="135">
                  <c:v>80.415737265042523</c:v>
                </c:pt>
                <c:pt idx="136">
                  <c:v>80.317376382081321</c:v>
                </c:pt>
                <c:pt idx="137">
                  <c:v>80.21920406681501</c:v>
                </c:pt>
                <c:pt idx="138">
                  <c:v>80.121212626702658</c:v>
                </c:pt>
                <c:pt idx="139">
                  <c:v>80.02339419229078</c:v>
                </c:pt>
                <c:pt idx="140">
                  <c:v>79.925740812899249</c:v>
                </c:pt>
                <c:pt idx="141">
                  <c:v>79.828244537183323</c:v>
                </c:pt>
                <c:pt idx="142">
                  <c:v>79.730897480237445</c:v>
                </c:pt>
                <c:pt idx="143">
                  <c:v>79.633691878803958</c:v>
                </c:pt>
                <c:pt idx="144">
                  <c:v>79.536620136036021</c:v>
                </c:pt>
                <c:pt idx="145">
                  <c:v>79.439674857144539</c:v>
                </c:pt>
                <c:pt idx="146">
                  <c:v>79.342848877138906</c:v>
                </c:pt>
                <c:pt idx="147">
                  <c:v>79.246135281753411</c:v>
                </c:pt>
                <c:pt idx="148">
                  <c:v>79.149527422538213</c:v>
                </c:pt>
                <c:pt idx="149">
                  <c:v>79.053018926986525</c:v>
                </c:pt>
                <c:pt idx="150">
                  <c:v>78.95660370447024</c:v>
                </c:pt>
                <c:pt idx="151">
                  <c:v>78.860275948664039</c:v>
                </c:pt>
                <c:pt idx="152">
                  <c:v>78.764030137054164</c:v>
                </c:pt>
                <c:pt idx="153">
                  <c:v>78.667861028051618</c:v>
                </c:pt>
                <c:pt idx="154">
                  <c:v>78.571763656161266</c:v>
                </c:pt>
                <c:pt idx="155">
                  <c:v>78.475733325596124</c:v>
                </c:pt>
                <c:pt idx="156">
                  <c:v>78.379765602672705</c:v>
                </c:pt>
                <c:pt idx="157">
                  <c:v>78.28385630727351</c:v>
                </c:pt>
                <c:pt idx="158">
                  <c:v>78.188001503620782</c:v>
                </c:pt>
                <c:pt idx="159">
                  <c:v>78.092197490568438</c:v>
                </c:pt>
                <c:pt idx="160">
                  <c:v>77.996440791585044</c:v>
                </c:pt>
                <c:pt idx="161">
                  <c:v>77.900728144573705</c:v>
                </c:pt>
                <c:pt idx="162">
                  <c:v>77.805056491648728</c:v>
                </c:pt>
                <c:pt idx="163">
                  <c:v>77.709422968967957</c:v>
                </c:pt>
                <c:pt idx="164">
                  <c:v>77.613824896701146</c:v>
                </c:pt>
                <c:pt idx="165">
                  <c:v>77.518259769198849</c:v>
                </c:pt>
                <c:pt idx="166">
                  <c:v>77.422725245412551</c:v>
                </c:pt>
                <c:pt idx="167">
                  <c:v>77.327219139605589</c:v>
                </c:pt>
                <c:pt idx="168">
                  <c:v>77.231739412384016</c:v>
                </c:pt>
                <c:pt idx="169">
                  <c:v>77.136284162069003</c:v>
                </c:pt>
                <c:pt idx="170">
                  <c:v>77.040851616424533</c:v>
                </c:pt>
                <c:pt idx="171">
                  <c:v>76.945440124749467</c:v>
                </c:pt>
                <c:pt idx="172">
                  <c:v>76.85004815033696</c:v>
                </c:pt>
                <c:pt idx="173">
                  <c:v>76.754674263301311</c:v>
                </c:pt>
                <c:pt idx="174">
                  <c:v>76.659317133768695</c:v>
                </c:pt>
                <c:pt idx="175">
                  <c:v>76.563975525425349</c:v>
                </c:pt>
                <c:pt idx="176">
                  <c:v>76.468648289415185</c:v>
                </c:pt>
                <c:pt idx="177">
                  <c:v>76.373334358577125</c:v>
                </c:pt>
                <c:pt idx="178">
                  <c:v>76.278032742010751</c:v>
                </c:pt>
                <c:pt idx="179">
                  <c:v>76.182742519958808</c:v>
                </c:pt>
                <c:pt idx="180">
                  <c:v>76.087462838993517</c:v>
                </c:pt>
                <c:pt idx="181">
                  <c:v>75.992192907494044</c:v>
                </c:pt>
                <c:pt idx="182">
                  <c:v>75.896931991401871</c:v>
                </c:pt>
                <c:pt idx="183">
                  <c:v>75.801679410240865</c:v>
                </c:pt>
                <c:pt idx="184">
                  <c:v>75.70643453338883</c:v>
                </c:pt>
                <c:pt idx="185">
                  <c:v>75.611196776587519</c:v>
                </c:pt>
                <c:pt idx="186">
                  <c:v>75.515965598678804</c:v>
                </c:pt>
                <c:pt idx="187">
                  <c:v>75.420740498554068</c:v>
                </c:pt>
                <c:pt idx="188">
                  <c:v>75.325521012305074</c:v>
                </c:pt>
                <c:pt idx="189">
                  <c:v>75.23030671056496</c:v>
                </c:pt>
                <c:pt idx="190">
                  <c:v>75.135097196027715</c:v>
                </c:pt>
                <c:pt idx="191">
                  <c:v>75.03989210113599</c:v>
                </c:pt>
                <c:pt idx="192">
                  <c:v>74.944691085926507</c:v>
                </c:pt>
                <c:pt idx="193">
                  <c:v>74.84949383602364</c:v>
                </c:pt>
                <c:pt idx="194">
                  <c:v>74.754300060772067</c:v>
                </c:pt>
                <c:pt idx="195">
                  <c:v>74.659109491499052</c:v>
                </c:pt>
                <c:pt idx="196">
                  <c:v>74.563921879898672</c:v>
                </c:pt>
                <c:pt idx="197">
                  <c:v>74.468736996529842</c:v>
                </c:pt>
                <c:pt idx="198">
                  <c:v>74.373554629420582</c:v>
                </c:pt>
                <c:pt idx="199">
                  <c:v>74.278374582771548</c:v>
                </c:pt>
                <c:pt idx="200">
                  <c:v>74.183196675752313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762848"/>
        <c:axId val="295763240"/>
      </c:scatterChart>
      <c:valAx>
        <c:axId val="2957628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5763240"/>
        <c:crosses val="autoZero"/>
        <c:crossBetween val="midCat"/>
      </c:valAx>
      <c:valAx>
        <c:axId val="29576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5762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'C'!$H$21</c:f>
          <c:strCache>
            <c:ptCount val="1"/>
            <c:pt idx="0">
              <c:v>7.08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'C'!$H$22:$H$222</c:f>
              <c:numCache>
                <c:formatCode>General</c:formatCode>
                <c:ptCount val="201"/>
                <c:pt idx="0">
                  <c:v>91.278000000000006</c:v>
                </c:pt>
                <c:pt idx="1">
                  <c:v>90.352000000000004</c:v>
                </c:pt>
                <c:pt idx="2">
                  <c:v>89.926000000000002</c:v>
                </c:pt>
                <c:pt idx="3">
                  <c:v>89.814999999999998</c:v>
                </c:pt>
                <c:pt idx="4">
                  <c:v>89.778000000000006</c:v>
                </c:pt>
                <c:pt idx="5">
                  <c:v>89.778000000000006</c:v>
                </c:pt>
                <c:pt idx="6">
                  <c:v>88.5</c:v>
                </c:pt>
                <c:pt idx="7">
                  <c:v>89.332999999999998</c:v>
                </c:pt>
                <c:pt idx="8">
                  <c:v>89.388999999999996</c:v>
                </c:pt>
                <c:pt idx="9">
                  <c:v>89.63</c:v>
                </c:pt>
                <c:pt idx="10">
                  <c:v>89.703999999999994</c:v>
                </c:pt>
                <c:pt idx="11">
                  <c:v>89.314999999999998</c:v>
                </c:pt>
                <c:pt idx="12">
                  <c:v>90.796000000000006</c:v>
                </c:pt>
                <c:pt idx="13">
                  <c:v>88.888999999999996</c:v>
                </c:pt>
                <c:pt idx="14">
                  <c:v>88.703999999999994</c:v>
                </c:pt>
                <c:pt idx="15">
                  <c:v>88.778000000000006</c:v>
                </c:pt>
                <c:pt idx="16">
                  <c:v>90.352000000000004</c:v>
                </c:pt>
                <c:pt idx="17">
                  <c:v>88.093000000000004</c:v>
                </c:pt>
                <c:pt idx="18">
                  <c:v>89.593000000000004</c:v>
                </c:pt>
                <c:pt idx="19">
                  <c:v>89.388999999999996</c:v>
                </c:pt>
                <c:pt idx="20">
                  <c:v>88.296000000000006</c:v>
                </c:pt>
                <c:pt idx="21">
                  <c:v>89.259</c:v>
                </c:pt>
                <c:pt idx="22">
                  <c:v>88.573999999999998</c:v>
                </c:pt>
                <c:pt idx="23">
                  <c:v>89.462999999999994</c:v>
                </c:pt>
                <c:pt idx="24">
                  <c:v>89.926000000000002</c:v>
                </c:pt>
                <c:pt idx="25">
                  <c:v>90</c:v>
                </c:pt>
                <c:pt idx="26">
                  <c:v>88.147999999999996</c:v>
                </c:pt>
                <c:pt idx="27">
                  <c:v>89.814999999999998</c:v>
                </c:pt>
                <c:pt idx="28">
                  <c:v>90.906999999999996</c:v>
                </c:pt>
                <c:pt idx="29">
                  <c:v>90.5</c:v>
                </c:pt>
                <c:pt idx="30">
                  <c:v>90.388999999999996</c:v>
                </c:pt>
                <c:pt idx="31">
                  <c:v>90.926000000000002</c:v>
                </c:pt>
                <c:pt idx="32">
                  <c:v>91.332999999999998</c:v>
                </c:pt>
                <c:pt idx="33">
                  <c:v>90.296000000000006</c:v>
                </c:pt>
                <c:pt idx="34">
                  <c:v>90.055999999999997</c:v>
                </c:pt>
                <c:pt idx="35">
                  <c:v>90.721999999999994</c:v>
                </c:pt>
                <c:pt idx="36">
                  <c:v>91.888999999999996</c:v>
                </c:pt>
                <c:pt idx="37">
                  <c:v>91.906999999999996</c:v>
                </c:pt>
                <c:pt idx="38">
                  <c:v>93.167000000000002</c:v>
                </c:pt>
                <c:pt idx="39">
                  <c:v>93.241</c:v>
                </c:pt>
                <c:pt idx="40">
                  <c:v>94.573999999999998</c:v>
                </c:pt>
                <c:pt idx="41">
                  <c:v>94.685000000000002</c:v>
                </c:pt>
                <c:pt idx="42">
                  <c:v>95.388999999999996</c:v>
                </c:pt>
                <c:pt idx="43">
                  <c:v>95.980999999999995</c:v>
                </c:pt>
                <c:pt idx="44">
                  <c:v>97.63</c:v>
                </c:pt>
                <c:pt idx="45">
                  <c:v>96.537000000000006</c:v>
                </c:pt>
                <c:pt idx="46">
                  <c:v>98.906999999999996</c:v>
                </c:pt>
                <c:pt idx="47">
                  <c:v>101.833</c:v>
                </c:pt>
                <c:pt idx="48">
                  <c:v>103.574</c:v>
                </c:pt>
                <c:pt idx="49">
                  <c:v>105.79600000000001</c:v>
                </c:pt>
                <c:pt idx="50">
                  <c:v>110.48099999999999</c:v>
                </c:pt>
                <c:pt idx="51">
                  <c:v>115.852</c:v>
                </c:pt>
                <c:pt idx="52">
                  <c:v>123.01900000000001</c:v>
                </c:pt>
                <c:pt idx="53">
                  <c:v>130.94399999999999</c:v>
                </c:pt>
                <c:pt idx="54">
                  <c:v>142.48099999999999</c:v>
                </c:pt>
                <c:pt idx="55">
                  <c:v>152.13</c:v>
                </c:pt>
                <c:pt idx="56">
                  <c:v>166.07400000000001</c:v>
                </c:pt>
                <c:pt idx="57">
                  <c:v>177.333</c:v>
                </c:pt>
                <c:pt idx="58">
                  <c:v>187.05600000000001</c:v>
                </c:pt>
                <c:pt idx="59">
                  <c:v>195.11099999999999</c:v>
                </c:pt>
                <c:pt idx="60">
                  <c:v>200.63</c:v>
                </c:pt>
                <c:pt idx="61">
                  <c:v>203.51900000000001</c:v>
                </c:pt>
                <c:pt idx="62">
                  <c:v>202.352</c:v>
                </c:pt>
                <c:pt idx="63">
                  <c:v>191.72200000000001</c:v>
                </c:pt>
                <c:pt idx="64">
                  <c:v>172.815</c:v>
                </c:pt>
                <c:pt idx="65">
                  <c:v>134.22200000000001</c:v>
                </c:pt>
                <c:pt idx="66">
                  <c:v>99.796000000000006</c:v>
                </c:pt>
                <c:pt idx="67">
                  <c:v>92.888999999999996</c:v>
                </c:pt>
                <c:pt idx="68">
                  <c:v>93.611000000000004</c:v>
                </c:pt>
                <c:pt idx="69">
                  <c:v>92.814999999999998</c:v>
                </c:pt>
                <c:pt idx="70">
                  <c:v>93.759</c:v>
                </c:pt>
                <c:pt idx="71">
                  <c:v>95.741</c:v>
                </c:pt>
                <c:pt idx="72">
                  <c:v>98.444000000000003</c:v>
                </c:pt>
                <c:pt idx="73">
                  <c:v>103.056</c:v>
                </c:pt>
                <c:pt idx="74">
                  <c:v>109.20399999999999</c:v>
                </c:pt>
                <c:pt idx="75">
                  <c:v>117.667</c:v>
                </c:pt>
                <c:pt idx="76">
                  <c:v>126.167</c:v>
                </c:pt>
                <c:pt idx="77">
                  <c:v>136.5</c:v>
                </c:pt>
                <c:pt idx="78">
                  <c:v>145.72200000000001</c:v>
                </c:pt>
                <c:pt idx="79">
                  <c:v>153.185</c:v>
                </c:pt>
                <c:pt idx="80">
                  <c:v>159.51900000000001</c:v>
                </c:pt>
                <c:pt idx="81">
                  <c:v>160.13</c:v>
                </c:pt>
                <c:pt idx="82">
                  <c:v>154.24100000000001</c:v>
                </c:pt>
                <c:pt idx="83">
                  <c:v>144.352</c:v>
                </c:pt>
                <c:pt idx="84">
                  <c:v>120.37</c:v>
                </c:pt>
                <c:pt idx="85">
                  <c:v>95.5</c:v>
                </c:pt>
                <c:pt idx="86">
                  <c:v>89.019000000000005</c:v>
                </c:pt>
                <c:pt idx="87">
                  <c:v>88.314999999999998</c:v>
                </c:pt>
                <c:pt idx="88">
                  <c:v>88.573999999999998</c:v>
                </c:pt>
                <c:pt idx="89">
                  <c:v>87.685000000000002</c:v>
                </c:pt>
                <c:pt idx="90">
                  <c:v>87.37</c:v>
                </c:pt>
                <c:pt idx="91">
                  <c:v>88.778000000000006</c:v>
                </c:pt>
                <c:pt idx="92">
                  <c:v>88.926000000000002</c:v>
                </c:pt>
                <c:pt idx="93">
                  <c:v>88.87</c:v>
                </c:pt>
                <c:pt idx="94">
                  <c:v>88.980999999999995</c:v>
                </c:pt>
                <c:pt idx="95">
                  <c:v>88.593000000000004</c:v>
                </c:pt>
                <c:pt idx="96">
                  <c:v>88.685000000000002</c:v>
                </c:pt>
                <c:pt idx="97">
                  <c:v>89.444000000000003</c:v>
                </c:pt>
                <c:pt idx="98">
                  <c:v>88.87</c:v>
                </c:pt>
                <c:pt idx="99">
                  <c:v>88.888999999999996</c:v>
                </c:pt>
                <c:pt idx="100">
                  <c:v>90.462999999999994</c:v>
                </c:pt>
                <c:pt idx="101">
                  <c:v>89.073999999999998</c:v>
                </c:pt>
                <c:pt idx="102">
                  <c:v>90.019000000000005</c:v>
                </c:pt>
                <c:pt idx="103">
                  <c:v>89.278000000000006</c:v>
                </c:pt>
                <c:pt idx="104">
                  <c:v>91.221999999999994</c:v>
                </c:pt>
                <c:pt idx="105">
                  <c:v>89.111000000000004</c:v>
                </c:pt>
                <c:pt idx="106">
                  <c:v>91.185000000000002</c:v>
                </c:pt>
                <c:pt idx="107">
                  <c:v>91.13</c:v>
                </c:pt>
                <c:pt idx="108">
                  <c:v>91.111000000000004</c:v>
                </c:pt>
                <c:pt idx="109">
                  <c:v>94.462999999999994</c:v>
                </c:pt>
                <c:pt idx="110">
                  <c:v>95.5</c:v>
                </c:pt>
                <c:pt idx="111">
                  <c:v>99.037000000000006</c:v>
                </c:pt>
                <c:pt idx="112">
                  <c:v>102.352</c:v>
                </c:pt>
                <c:pt idx="113">
                  <c:v>106.98099999999999</c:v>
                </c:pt>
                <c:pt idx="114">
                  <c:v>109.96299999999999</c:v>
                </c:pt>
                <c:pt idx="115">
                  <c:v>112.111</c:v>
                </c:pt>
                <c:pt idx="116">
                  <c:v>114.29600000000001</c:v>
                </c:pt>
                <c:pt idx="117">
                  <c:v>115.148</c:v>
                </c:pt>
                <c:pt idx="118">
                  <c:v>113.833</c:v>
                </c:pt>
                <c:pt idx="119">
                  <c:v>110.185</c:v>
                </c:pt>
                <c:pt idx="120">
                  <c:v>103.77800000000001</c:v>
                </c:pt>
                <c:pt idx="121">
                  <c:v>99.519000000000005</c:v>
                </c:pt>
                <c:pt idx="122">
                  <c:v>93.037000000000006</c:v>
                </c:pt>
                <c:pt idx="123">
                  <c:v>89.667000000000002</c:v>
                </c:pt>
                <c:pt idx="124">
                  <c:v>86.703999999999994</c:v>
                </c:pt>
                <c:pt idx="125">
                  <c:v>84.778000000000006</c:v>
                </c:pt>
                <c:pt idx="126">
                  <c:v>85.759</c:v>
                </c:pt>
                <c:pt idx="127">
                  <c:v>86.019000000000005</c:v>
                </c:pt>
                <c:pt idx="128">
                  <c:v>86.352000000000004</c:v>
                </c:pt>
                <c:pt idx="129">
                  <c:v>85.13</c:v>
                </c:pt>
                <c:pt idx="130">
                  <c:v>84.388999999999996</c:v>
                </c:pt>
                <c:pt idx="131">
                  <c:v>84.388999999999996</c:v>
                </c:pt>
                <c:pt idx="132">
                  <c:v>84.832999999999998</c:v>
                </c:pt>
                <c:pt idx="133">
                  <c:v>84.926000000000002</c:v>
                </c:pt>
                <c:pt idx="134">
                  <c:v>85.278000000000006</c:v>
                </c:pt>
                <c:pt idx="135">
                  <c:v>85.796000000000006</c:v>
                </c:pt>
                <c:pt idx="136">
                  <c:v>87.519000000000005</c:v>
                </c:pt>
                <c:pt idx="137">
                  <c:v>88.296000000000006</c:v>
                </c:pt>
                <c:pt idx="138">
                  <c:v>89.926000000000002</c:v>
                </c:pt>
                <c:pt idx="139">
                  <c:v>91.852000000000004</c:v>
                </c:pt>
                <c:pt idx="140">
                  <c:v>93.426000000000002</c:v>
                </c:pt>
                <c:pt idx="141">
                  <c:v>95.814999999999998</c:v>
                </c:pt>
                <c:pt idx="142">
                  <c:v>96.814999999999998</c:v>
                </c:pt>
                <c:pt idx="143">
                  <c:v>98.980999999999995</c:v>
                </c:pt>
                <c:pt idx="144">
                  <c:v>98.055999999999997</c:v>
                </c:pt>
                <c:pt idx="145">
                  <c:v>94.611000000000004</c:v>
                </c:pt>
                <c:pt idx="146">
                  <c:v>90.962999999999994</c:v>
                </c:pt>
                <c:pt idx="147">
                  <c:v>88.167000000000002</c:v>
                </c:pt>
                <c:pt idx="148">
                  <c:v>85.980999999999995</c:v>
                </c:pt>
                <c:pt idx="149">
                  <c:v>84.314999999999998</c:v>
                </c:pt>
                <c:pt idx="150">
                  <c:v>83</c:v>
                </c:pt>
                <c:pt idx="151">
                  <c:v>83.093000000000004</c:v>
                </c:pt>
                <c:pt idx="152">
                  <c:v>81.667000000000002</c:v>
                </c:pt>
                <c:pt idx="153">
                  <c:v>82.185000000000002</c:v>
                </c:pt>
                <c:pt idx="154">
                  <c:v>82.685000000000002</c:v>
                </c:pt>
                <c:pt idx="155">
                  <c:v>81.593000000000004</c:v>
                </c:pt>
                <c:pt idx="156">
                  <c:v>82.13</c:v>
                </c:pt>
                <c:pt idx="157">
                  <c:v>82.906999999999996</c:v>
                </c:pt>
                <c:pt idx="158">
                  <c:v>82.314999999999998</c:v>
                </c:pt>
                <c:pt idx="159">
                  <c:v>84</c:v>
                </c:pt>
                <c:pt idx="160">
                  <c:v>82.573999999999998</c:v>
                </c:pt>
                <c:pt idx="161">
                  <c:v>83.296000000000006</c:v>
                </c:pt>
                <c:pt idx="162">
                  <c:v>82.980999999999995</c:v>
                </c:pt>
                <c:pt idx="163">
                  <c:v>82.647999999999996</c:v>
                </c:pt>
                <c:pt idx="164">
                  <c:v>83.093000000000004</c:v>
                </c:pt>
                <c:pt idx="165">
                  <c:v>81.647999999999996</c:v>
                </c:pt>
                <c:pt idx="166">
                  <c:v>81.647999999999996</c:v>
                </c:pt>
                <c:pt idx="167">
                  <c:v>82.037000000000006</c:v>
                </c:pt>
                <c:pt idx="168">
                  <c:v>81.962999999999994</c:v>
                </c:pt>
                <c:pt idx="169">
                  <c:v>82.888999999999996</c:v>
                </c:pt>
                <c:pt idx="170">
                  <c:v>81.832999999999998</c:v>
                </c:pt>
                <c:pt idx="171">
                  <c:v>82.593000000000004</c:v>
                </c:pt>
                <c:pt idx="172">
                  <c:v>81.462999999999994</c:v>
                </c:pt>
                <c:pt idx="173">
                  <c:v>82.37</c:v>
                </c:pt>
                <c:pt idx="174">
                  <c:v>81.147999999999996</c:v>
                </c:pt>
                <c:pt idx="175">
                  <c:v>82.5</c:v>
                </c:pt>
                <c:pt idx="176">
                  <c:v>82.980999999999995</c:v>
                </c:pt>
                <c:pt idx="177">
                  <c:v>82.296000000000006</c:v>
                </c:pt>
                <c:pt idx="178">
                  <c:v>83.685000000000002</c:v>
                </c:pt>
                <c:pt idx="179">
                  <c:v>83.278000000000006</c:v>
                </c:pt>
                <c:pt idx="180">
                  <c:v>84.278000000000006</c:v>
                </c:pt>
                <c:pt idx="181">
                  <c:v>82.796000000000006</c:v>
                </c:pt>
                <c:pt idx="182">
                  <c:v>84.093000000000004</c:v>
                </c:pt>
                <c:pt idx="183">
                  <c:v>82</c:v>
                </c:pt>
                <c:pt idx="184">
                  <c:v>82.555999999999997</c:v>
                </c:pt>
                <c:pt idx="185">
                  <c:v>82.221999999999994</c:v>
                </c:pt>
                <c:pt idx="186">
                  <c:v>81.667000000000002</c:v>
                </c:pt>
                <c:pt idx="187">
                  <c:v>82.519000000000005</c:v>
                </c:pt>
                <c:pt idx="188">
                  <c:v>81.462999999999994</c:v>
                </c:pt>
                <c:pt idx="189">
                  <c:v>82.221999999999994</c:v>
                </c:pt>
                <c:pt idx="190">
                  <c:v>82.555999999999997</c:v>
                </c:pt>
                <c:pt idx="191">
                  <c:v>82.593000000000004</c:v>
                </c:pt>
                <c:pt idx="192">
                  <c:v>83.221999999999994</c:v>
                </c:pt>
                <c:pt idx="193">
                  <c:v>83.759</c:v>
                </c:pt>
                <c:pt idx="194">
                  <c:v>82.926000000000002</c:v>
                </c:pt>
                <c:pt idx="195">
                  <c:v>83.462999999999994</c:v>
                </c:pt>
                <c:pt idx="196">
                  <c:v>82.741</c:v>
                </c:pt>
                <c:pt idx="197">
                  <c:v>83.167000000000002</c:v>
                </c:pt>
                <c:pt idx="198">
                  <c:v>82.278000000000006</c:v>
                </c:pt>
                <c:pt idx="199">
                  <c:v>82.796000000000006</c:v>
                </c:pt>
                <c:pt idx="200">
                  <c:v>82.093000000000004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'C'!$Y$22:$Y$222</c:f>
              <c:numCache>
                <c:formatCode>0.00</c:formatCode>
                <c:ptCount val="201"/>
                <c:pt idx="0">
                  <c:v>93.002840982667408</c:v>
                </c:pt>
                <c:pt idx="1">
                  <c:v>92.968843815674987</c:v>
                </c:pt>
                <c:pt idx="2">
                  <c:v>92.93485326410439</c:v>
                </c:pt>
                <c:pt idx="3">
                  <c:v>92.900869867089654</c:v>
                </c:pt>
                <c:pt idx="4">
                  <c:v>92.866894206184895</c:v>
                </c:pt>
                <c:pt idx="5">
                  <c:v>92.832926908525266</c:v>
                </c:pt>
                <c:pt idx="6">
                  <c:v>92.798968650201914</c:v>
                </c:pt>
                <c:pt idx="7">
                  <c:v>92.765020159862729</c:v>
                </c:pt>
                <c:pt idx="8">
                  <c:v>92.73108222255054</c:v>
                </c:pt>
                <c:pt idx="9">
                  <c:v>92.697155683791095</c:v>
                </c:pt>
                <c:pt idx="10">
                  <c:v>92.663241453942774</c:v>
                </c:pt>
                <c:pt idx="11">
                  <c:v>92.629340512820221</c:v>
                </c:pt>
                <c:pt idx="12">
                  <c:v>92.595453914603894</c:v>
                </c:pt>
                <c:pt idx="13">
                  <c:v>92.561582793047009</c:v>
                </c:pt>
                <c:pt idx="14">
                  <c:v>92.527728366991042</c:v>
                </c:pt>
                <c:pt idx="15">
                  <c:v>92.493891946200506</c:v>
                </c:pt>
                <c:pt idx="16">
                  <c:v>92.460074937525746</c:v>
                </c:pt>
                <c:pt idx="17">
                  <c:v>92.426278851402628</c:v>
                </c:pt>
                <c:pt idx="18">
                  <c:v>92.39250530869522</c:v>
                </c:pt>
                <c:pt idx="19">
                  <c:v>92.35875604788599</c:v>
                </c:pt>
                <c:pt idx="20">
                  <c:v>92.325032932615571</c:v>
                </c:pt>
                <c:pt idx="21">
                  <c:v>92.29133795957074</c:v>
                </c:pt>
                <c:pt idx="22">
                  <c:v>92.257673266715756</c:v>
                </c:pt>
                <c:pt idx="23">
                  <c:v>92.224041141858024</c:v>
                </c:pt>
                <c:pt idx="24">
                  <c:v>92.19044403153255</c:v>
                </c:pt>
                <c:pt idx="25">
                  <c:v>92.156884550185026</c:v>
                </c:pt>
                <c:pt idx="26">
                  <c:v>92.123365489625115</c:v>
                </c:pt>
                <c:pt idx="27">
                  <c:v>92.089889828715698</c:v>
                </c:pt>
                <c:pt idx="28">
                  <c:v>92.056460743270065</c:v>
                </c:pt>
                <c:pt idx="29">
                  <c:v>92.023081616198183</c:v>
                </c:pt>
                <c:pt idx="30">
                  <c:v>91.989756048329767</c:v>
                </c:pt>
                <c:pt idx="31">
                  <c:v>91.956487872163279</c:v>
                </c:pt>
                <c:pt idx="32">
                  <c:v>91.923281178640394</c:v>
                </c:pt>
                <c:pt idx="33">
                  <c:v>91.890140398550514</c:v>
                </c:pt>
                <c:pt idx="34">
                  <c:v>91.857070597952969</c:v>
                </c:pt>
                <c:pt idx="35">
                  <c:v>91.824078556980666</c:v>
                </c:pt>
                <c:pt idx="36">
                  <c:v>91.791176527278211</c:v>
                </c:pt>
                <c:pt idx="37">
                  <c:v>91.758394536428511</c:v>
                </c:pt>
                <c:pt idx="38">
                  <c:v>91.725818098646116</c:v>
                </c:pt>
                <c:pt idx="39">
                  <c:v>91.693696121392392</c:v>
                </c:pt>
                <c:pt idx="40">
                  <c:v>91.662728548109712</c:v>
                </c:pt>
                <c:pt idx="41">
                  <c:v>91.634778809826713</c:v>
                </c:pt>
                <c:pt idx="42">
                  <c:v>91.614508045332471</c:v>
                </c:pt>
                <c:pt idx="43">
                  <c:v>91.61283112694673</c:v>
                </c:pt>
                <c:pt idx="44">
                  <c:v>91.653612687084546</c:v>
                </c:pt>
                <c:pt idx="45">
                  <c:v>91.785441540780013</c:v>
                </c:pt>
                <c:pt idx="46">
                  <c:v>92.10013675617779</c:v>
                </c:pt>
                <c:pt idx="47">
                  <c:v>92.758031019342198</c:v>
                </c:pt>
                <c:pt idx="48">
                  <c:v>94.01619540144172</c:v>
                </c:pt>
                <c:pt idx="49">
                  <c:v>96.24944718125235</c:v>
                </c:pt>
                <c:pt idx="50">
                  <c:v>99.946775230197247</c:v>
                </c:pt>
                <c:pt idx="51">
                  <c:v>105.66172472002863</c:v>
                </c:pt>
                <c:pt idx="52">
                  <c:v>113.90006829166842</c:v>
                </c:pt>
                <c:pt idx="53">
                  <c:v>124.94637658110875</c:v>
                </c:pt>
                <c:pt idx="54">
                  <c:v>138.66180494469091</c:v>
                </c:pt>
                <c:pt idx="55">
                  <c:v>154.31821770896485</c:v>
                </c:pt>
                <c:pt idx="56">
                  <c:v>170.55047755518206</c:v>
                </c:pt>
                <c:pt idx="57">
                  <c:v>185.49158259943155</c:v>
                </c:pt>
                <c:pt idx="58">
                  <c:v>197.09949563512308</c:v>
                </c:pt>
                <c:pt idx="59">
                  <c:v>203.60673607093304</c:v>
                </c:pt>
                <c:pt idx="60">
                  <c:v>203.95903578247925</c:v>
                </c:pt>
                <c:pt idx="61">
                  <c:v>198.09362216898538</c:v>
                </c:pt>
                <c:pt idx="62">
                  <c:v>186.95613222899885</c:v>
                </c:pt>
                <c:pt idx="63">
                  <c:v>172.24990093321202</c:v>
                </c:pt>
                <c:pt idx="64">
                  <c:v>156.00905576506935</c:v>
                </c:pt>
                <c:pt idx="65">
                  <c:v>140.14252989406475</c:v>
                </c:pt>
                <c:pt idx="66">
                  <c:v>126.08818463044108</c:v>
                </c:pt>
                <c:pt idx="67">
                  <c:v>114.65653678897027</c:v>
                </c:pt>
                <c:pt idx="68">
                  <c:v>106.06725822480549</c:v>
                </c:pt>
                <c:pt idx="69">
                  <c:v>100.12500047824999</c:v>
                </c:pt>
                <c:pt idx="70">
                  <c:v>96.461826874533017</c:v>
                </c:pt>
                <c:pt idx="71">
                  <c:v>94.7830720965285</c:v>
                </c:pt>
                <c:pt idx="72">
                  <c:v>95.065063338729331</c:v>
                </c:pt>
                <c:pt idx="73">
                  <c:v>97.643573201568529</c:v>
                </c:pt>
                <c:pt idx="74">
                  <c:v>103.1094883937365</c:v>
                </c:pt>
                <c:pt idx="75">
                  <c:v>111.94592965565052</c:v>
                </c:pt>
                <c:pt idx="76">
                  <c:v>123.96115366418543</c:v>
                </c:pt>
                <c:pt idx="77">
                  <c:v>137.77835969347862</c:v>
                </c:pt>
                <c:pt idx="78">
                  <c:v>150.78287442427703</c:v>
                </c:pt>
                <c:pt idx="79">
                  <c:v>159.79236662449696</c:v>
                </c:pt>
                <c:pt idx="80">
                  <c:v>162.2756188182012</c:v>
                </c:pt>
                <c:pt idx="81">
                  <c:v>157.48634092431826</c:v>
                </c:pt>
                <c:pt idx="82">
                  <c:v>146.81614353159259</c:v>
                </c:pt>
                <c:pt idx="83">
                  <c:v>133.1365236929841</c:v>
                </c:pt>
                <c:pt idx="84">
                  <c:v>119.54970636728167</c:v>
                </c:pt>
                <c:pt idx="85">
                  <c:v>108.28313350728197</c:v>
                </c:pt>
                <c:pt idx="86">
                  <c:v>100.23914863801927</c:v>
                </c:pt>
                <c:pt idx="87">
                  <c:v>95.212692675825096</c:v>
                </c:pt>
                <c:pt idx="88">
                  <c:v>92.432527647760665</c:v>
                </c:pt>
                <c:pt idx="89">
                  <c:v>91.054876586635814</c:v>
                </c:pt>
                <c:pt idx="90">
                  <c:v>90.429653572708972</c:v>
                </c:pt>
                <c:pt idx="91">
                  <c:v>90.155410052064425</c:v>
                </c:pt>
                <c:pt idx="92">
                  <c:v>90.023901953459358</c:v>
                </c:pt>
                <c:pt idx="93">
                  <c:v>89.942269004850061</c:v>
                </c:pt>
                <c:pt idx="94">
                  <c:v>89.874418657313598</c:v>
                </c:pt>
                <c:pt idx="95">
                  <c:v>89.807994879888085</c:v>
                </c:pt>
                <c:pt idx="96">
                  <c:v>89.739229611278859</c:v>
                </c:pt>
                <c:pt idx="97">
                  <c:v>89.667085989526228</c:v>
                </c:pt>
                <c:pt idx="98">
                  <c:v>89.591323949723346</c:v>
                </c:pt>
                <c:pt idx="99">
                  <c:v>89.511987461848733</c:v>
                </c:pt>
                <c:pt idx="100">
                  <c:v>89.429423627072438</c:v>
                </c:pt>
                <c:pt idx="101">
                  <c:v>89.344717709462813</c:v>
                </c:pt>
                <c:pt idx="102">
                  <c:v>89.260896805197362</c:v>
                </c:pt>
                <c:pt idx="103">
                  <c:v>89.185721549260791</c:v>
                </c:pt>
                <c:pt idx="104">
                  <c:v>89.137356106742473</c:v>
                </c:pt>
                <c:pt idx="105">
                  <c:v>89.154283752467677</c:v>
                </c:pt>
                <c:pt idx="106">
                  <c:v>89.309637376726982</c:v>
                </c:pt>
                <c:pt idx="107">
                  <c:v>89.726590173906388</c:v>
                </c:pt>
                <c:pt idx="108">
                  <c:v>90.585488368264734</c:v>
                </c:pt>
                <c:pt idx="109">
                  <c:v>92.107522806449751</c:v>
                </c:pt>
                <c:pt idx="110">
                  <c:v>94.499840292765882</c:v>
                </c:pt>
                <c:pt idx="111">
                  <c:v>97.859828472283922</c:v>
                </c:pt>
                <c:pt idx="112">
                  <c:v>102.06280387748932</c:v>
                </c:pt>
                <c:pt idx="113">
                  <c:v>106.68598032233973</c:v>
                </c:pt>
                <c:pt idx="114">
                  <c:v>111.03000044664159</c:v>
                </c:pt>
                <c:pt idx="115">
                  <c:v>114.26880465695484</c:v>
                </c:pt>
                <c:pt idx="116">
                  <c:v>115.69420406072312</c:v>
                </c:pt>
                <c:pt idx="117">
                  <c:v>114.95840435993739</c:v>
                </c:pt>
                <c:pt idx="118">
                  <c:v>112.20120722418453</c:v>
                </c:pt>
                <c:pt idx="119">
                  <c:v>107.9983941766485</c:v>
                </c:pt>
                <c:pt idx="120">
                  <c:v>103.15733641735339</c:v>
                </c:pt>
                <c:pt idx="121">
                  <c:v>98.45893147367056</c:v>
                </c:pt>
                <c:pt idx="122">
                  <c:v>94.457742959332947</c:v>
                </c:pt>
                <c:pt idx="123">
                  <c:v>91.404660384221756</c:v>
                </c:pt>
                <c:pt idx="124">
                  <c:v>89.286867148167644</c:v>
                </c:pt>
                <c:pt idx="125">
                  <c:v>87.932000126786662</c:v>
                </c:pt>
                <c:pt idx="126">
                  <c:v>87.116043461608953</c:v>
                </c:pt>
                <c:pt idx="127">
                  <c:v>86.637315473968115</c:v>
                </c:pt>
                <c:pt idx="128">
                  <c:v>86.348678311547303</c:v>
                </c:pt>
                <c:pt idx="129">
                  <c:v>86.159599707298881</c:v>
                </c:pt>
                <c:pt idx="130">
                  <c:v>86.024911323535491</c:v>
                </c:pt>
                <c:pt idx="131">
                  <c:v>85.933067288715392</c:v>
                </c:pt>
                <c:pt idx="132">
                  <c:v>85.899935835774315</c:v>
                </c:pt>
                <c:pt idx="133">
                  <c:v>85.96825198095344</c:v>
                </c:pt>
                <c:pt idx="134">
                  <c:v>86.208432070039436</c:v>
                </c:pt>
                <c:pt idx="135">
                  <c:v>86.713368198339097</c:v>
                </c:pt>
                <c:pt idx="136">
                  <c:v>87.579183251903672</c:v>
                </c:pt>
                <c:pt idx="137">
                  <c:v>88.868091907601865</c:v>
                </c:pt>
                <c:pt idx="138">
                  <c:v>90.559715956168191</c:v>
                </c:pt>
                <c:pt idx="139">
                  <c:v>92.510252481975655</c:v>
                </c:pt>
                <c:pt idx="140">
                  <c:v>94.446296133299555</c:v>
                </c:pt>
                <c:pt idx="141">
                  <c:v>96.012571998698732</c:v>
                </c:pt>
                <c:pt idx="142">
                  <c:v>96.868671863958554</c:v>
                </c:pt>
                <c:pt idx="143">
                  <c:v>96.800441962064681</c:v>
                </c:pt>
                <c:pt idx="144">
                  <c:v>95.796408286749696</c:v>
                </c:pt>
                <c:pt idx="145">
                  <c:v>94.051982928626771</c:v>
                </c:pt>
                <c:pt idx="146">
                  <c:v>91.899344151578632</c:v>
                </c:pt>
                <c:pt idx="147">
                  <c:v>89.697356497526968</c:v>
                </c:pt>
                <c:pt idx="148">
                  <c:v>87.73123456354196</c:v>
                </c:pt>
                <c:pt idx="149">
                  <c:v>86.158907560472443</c:v>
                </c:pt>
                <c:pt idx="150">
                  <c:v>85.012139538964277</c:v>
                </c:pt>
                <c:pt idx="151">
                  <c:v>84.234978267716414</c:v>
                </c:pt>
                <c:pt idx="152">
                  <c:v>83.73266235210636</c:v>
                </c:pt>
                <c:pt idx="153">
                  <c:v>83.410261061269964</c:v>
                </c:pt>
                <c:pt idx="154">
                  <c:v>83.193094723089274</c:v>
                </c:pt>
                <c:pt idx="155">
                  <c:v>83.031438819114086</c:v>
                </c:pt>
                <c:pt idx="156">
                  <c:v>82.896363559449611</c:v>
                </c:pt>
                <c:pt idx="157">
                  <c:v>82.772911553344244</c:v>
                </c:pt>
                <c:pt idx="158">
                  <c:v>82.654139478215683</c:v>
                </c:pt>
                <c:pt idx="159">
                  <c:v>82.537132797877149</c:v>
                </c:pt>
                <c:pt idx="160">
                  <c:v>82.420778501174865</c:v>
                </c:pt>
                <c:pt idx="161">
                  <c:v>82.304686823521052</c:v>
                </c:pt>
                <c:pt idx="162">
                  <c:v>82.188730393969053</c:v>
                </c:pt>
                <c:pt idx="163">
                  <c:v>82.072868353752042</c:v>
                </c:pt>
                <c:pt idx="164">
                  <c:v>81.957085963280505</c:v>
                </c:pt>
                <c:pt idx="165">
                  <c:v>81.841375841552946</c:v>
                </c:pt>
                <c:pt idx="166">
                  <c:v>81.725732668421003</c:v>
                </c:pt>
                <c:pt idx="167">
                  <c:v>81.610151815051367</c:v>
                </c:pt>
                <c:pt idx="168">
                  <c:v>81.49462901301203</c:v>
                </c:pt>
                <c:pt idx="169">
                  <c:v>81.379160273066148</c:v>
                </c:pt>
                <c:pt idx="170">
                  <c:v>81.26374185879132</c:v>
                </c:pt>
                <c:pt idx="171">
                  <c:v>81.148370271353343</c:v>
                </c:pt>
                <c:pt idx="172">
                  <c:v>81.033042236562622</c:v>
                </c:pt>
                <c:pt idx="173">
                  <c:v>80.917754692602401</c:v>
                </c:pt>
                <c:pt idx="174">
                  <c:v>80.802504778187242</c:v>
                </c:pt>
                <c:pt idx="175">
                  <c:v>80.687289821139473</c:v>
                </c:pt>
                <c:pt idx="176">
                  <c:v>80.572107327401284</c:v>
                </c:pt>
                <c:pt idx="177">
                  <c:v>80.456954970495829</c:v>
                </c:pt>
                <c:pt idx="178">
                  <c:v>80.341830581446985</c:v>
                </c:pt>
                <c:pt idx="179">
                  <c:v>80.226732139160475</c:v>
                </c:pt>
                <c:pt idx="180">
                  <c:v>80.111657761265818</c:v>
                </c:pt>
                <c:pt idx="181">
                  <c:v>79.996605695414019</c:v>
                </c:pt>
                <c:pt idx="182">
                  <c:v>79.881574311023414</c:v>
                </c:pt>
                <c:pt idx="183">
                  <c:v>79.766562091463427</c:v>
                </c:pt>
                <c:pt idx="184">
                  <c:v>79.651567626664402</c:v>
                </c:pt>
                <c:pt idx="185">
                  <c:v>79.536589606139771</c:v>
                </c:pt>
                <c:pt idx="186">
                  <c:v>79.421626812406402</c:v>
                </c:pt>
                <c:pt idx="187">
                  <c:v>79.306678114787616</c:v>
                </c:pt>
                <c:pt idx="188">
                  <c:v>79.191742463582983</c:v>
                </c:pt>
                <c:pt idx="189">
                  <c:v>79.076818884589187</c:v>
                </c:pt>
                <c:pt idx="190">
                  <c:v>78.961906473955423</c:v>
                </c:pt>
                <c:pt idx="191">
                  <c:v>78.847004393357594</c:v>
                </c:pt>
                <c:pt idx="192">
                  <c:v>78.732111865474991</c:v>
                </c:pt>
                <c:pt idx="193">
                  <c:v>78.617228169754341</c:v>
                </c:pt>
                <c:pt idx="194">
                  <c:v>78.502352638445373</c:v>
                </c:pt>
                <c:pt idx="195">
                  <c:v>78.38748465289359</c:v>
                </c:pt>
                <c:pt idx="196">
                  <c:v>78.272623640075565</c:v>
                </c:pt>
                <c:pt idx="197">
                  <c:v>78.157769069363155</c:v>
                </c:pt>
                <c:pt idx="198">
                  <c:v>78.042920449502915</c:v>
                </c:pt>
                <c:pt idx="199">
                  <c:v>77.928077325798512</c:v>
                </c:pt>
                <c:pt idx="200">
                  <c:v>77.813239277483504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'C'!$BE$22:$BE$222</c:f>
              <c:numCache>
                <c:formatCode>General</c:formatCode>
                <c:ptCount val="201"/>
                <c:pt idx="0">
                  <c:v>93.002840982667408</c:v>
                </c:pt>
                <c:pt idx="1">
                  <c:v>92.968843815674987</c:v>
                </c:pt>
                <c:pt idx="2">
                  <c:v>92.93485326410439</c:v>
                </c:pt>
                <c:pt idx="3">
                  <c:v>92.900869867089654</c:v>
                </c:pt>
                <c:pt idx="4">
                  <c:v>92.866894206184895</c:v>
                </c:pt>
                <c:pt idx="5">
                  <c:v>92.832926908525266</c:v>
                </c:pt>
                <c:pt idx="6">
                  <c:v>92.798968650201914</c:v>
                </c:pt>
                <c:pt idx="7">
                  <c:v>92.765020159862729</c:v>
                </c:pt>
                <c:pt idx="8">
                  <c:v>92.73108222255054</c:v>
                </c:pt>
                <c:pt idx="9">
                  <c:v>92.697155683791095</c:v>
                </c:pt>
                <c:pt idx="10">
                  <c:v>92.663241453942774</c:v>
                </c:pt>
                <c:pt idx="11">
                  <c:v>92.629340512820221</c:v>
                </c:pt>
                <c:pt idx="12">
                  <c:v>92.595453914603894</c:v>
                </c:pt>
                <c:pt idx="13">
                  <c:v>92.561582793047009</c:v>
                </c:pt>
                <c:pt idx="14">
                  <c:v>92.527728366991042</c:v>
                </c:pt>
                <c:pt idx="15">
                  <c:v>92.493891946200506</c:v>
                </c:pt>
                <c:pt idx="16">
                  <c:v>92.460074937525746</c:v>
                </c:pt>
                <c:pt idx="17">
                  <c:v>92.426278851402628</c:v>
                </c:pt>
                <c:pt idx="18">
                  <c:v>92.39250530869522</c:v>
                </c:pt>
                <c:pt idx="19">
                  <c:v>92.35875604788599</c:v>
                </c:pt>
                <c:pt idx="20">
                  <c:v>92.325032932615571</c:v>
                </c:pt>
                <c:pt idx="21">
                  <c:v>92.29133795957074</c:v>
                </c:pt>
                <c:pt idx="22">
                  <c:v>92.257673266715756</c:v>
                </c:pt>
                <c:pt idx="23">
                  <c:v>92.224041141858024</c:v>
                </c:pt>
                <c:pt idx="24">
                  <c:v>92.190444031532508</c:v>
                </c:pt>
                <c:pt idx="25">
                  <c:v>92.15688455018477</c:v>
                </c:pt>
                <c:pt idx="26">
                  <c:v>92.123365489623353</c:v>
                </c:pt>
                <c:pt idx="27">
                  <c:v>92.089889828704258</c:v>
                </c:pt>
                <c:pt idx="28">
                  <c:v>92.056460743200176</c:v>
                </c:pt>
                <c:pt idx="29">
                  <c:v>92.023081615794538</c:v>
                </c:pt>
                <c:pt idx="30">
                  <c:v>91.989756046126686</c:v>
                </c:pt>
                <c:pt idx="31">
                  <c:v>91.956487860798973</c:v>
                </c:pt>
                <c:pt idx="32">
                  <c:v>91.92328112323689</c:v>
                </c:pt>
                <c:pt idx="33">
                  <c:v>91.890140143272873</c:v>
                </c:pt>
                <c:pt idx="34">
                  <c:v>91.857069486299224</c:v>
                </c:pt>
                <c:pt idx="35">
                  <c:v>91.824073981807587</c:v>
                </c:pt>
                <c:pt idx="36">
                  <c:v>91.791158731099998</c:v>
                </c:pt>
                <c:pt idx="37">
                  <c:v>91.758329113920013</c:v>
                </c:pt>
                <c:pt idx="38">
                  <c:v>91.725590793710353</c:v>
                </c:pt>
                <c:pt idx="39">
                  <c:v>91.692949721156452</c:v>
                </c:pt>
                <c:pt idx="40">
                  <c:v>91.660412135621115</c:v>
                </c:pt>
                <c:pt idx="41">
                  <c:v>91.627984564015875</c:v>
                </c:pt>
                <c:pt idx="42">
                  <c:v>91.595673816586071</c:v>
                </c:pt>
                <c:pt idx="43">
                  <c:v>91.563486979010847</c:v>
                </c:pt>
                <c:pt idx="44">
                  <c:v>91.531431400134736</c:v>
                </c:pt>
                <c:pt idx="45">
                  <c:v>91.499514674552685</c:v>
                </c:pt>
                <c:pt idx="46">
                  <c:v>91.467744619166325</c:v>
                </c:pt>
                <c:pt idx="47">
                  <c:v>91.436129242714898</c:v>
                </c:pt>
                <c:pt idx="48">
                  <c:v>91.404676707157748</c:v>
                </c:pt>
                <c:pt idx="49">
                  <c:v>91.373395279650254</c:v>
                </c:pt>
                <c:pt idx="50">
                  <c:v>91.342293273706559</c:v>
                </c:pt>
                <c:pt idx="51">
                  <c:v>91.311378977986891</c:v>
                </c:pt>
                <c:pt idx="52">
                  <c:v>91.280660570980189</c:v>
                </c:pt>
                <c:pt idx="53">
                  <c:v>91.250146019681509</c:v>
                </c:pt>
                <c:pt idx="54">
                  <c:v>91.219842960186199</c:v>
                </c:pt>
                <c:pt idx="55">
                  <c:v>91.189758557946931</c:v>
                </c:pt>
                <c:pt idx="56">
                  <c:v>91.159899345268698</c:v>
                </c:pt>
                <c:pt idx="57">
                  <c:v>91.130271033458726</c:v>
                </c:pt>
                <c:pt idx="58">
                  <c:v>91.100878296911958</c:v>
                </c:pt>
                <c:pt idx="59">
                  <c:v>91.071724526310234</c:v>
                </c:pt>
                <c:pt idx="60">
                  <c:v>91.042811548059362</c:v>
                </c:pt>
                <c:pt idx="61">
                  <c:v>91.014139307099697</c:v>
                </c:pt>
                <c:pt idx="62">
                  <c:v>90.98570551032671</c:v>
                </c:pt>
                <c:pt idx="63">
                  <c:v>90.957505228070218</c:v>
                </c:pt>
                <c:pt idx="64">
                  <c:v>90.92953045143858</c:v>
                </c:pt>
                <c:pt idx="65">
                  <c:v>90.901769603867095</c:v>
                </c:pt>
                <c:pt idx="66">
                  <c:v>90.874207005959661</c:v>
                </c:pt>
                <c:pt idx="67">
                  <c:v>90.846822293717423</c:v>
                </c:pt>
                <c:pt idx="68">
                  <c:v>90.819589791553327</c:v>
                </c:pt>
                <c:pt idx="69">
                  <c:v>90.792477843138073</c:v>
                </c:pt>
                <c:pt idx="70">
                  <c:v>90.765448105152601</c:v>
                </c:pt>
                <c:pt idx="71">
                  <c:v>90.738454811464777</c:v>
                </c:pt>
                <c:pt idx="72">
                  <c:v>90.711444018128404</c:v>
                </c:pt>
                <c:pt idx="73">
                  <c:v>90.684352842915033</c:v>
                </c:pt>
                <c:pt idx="74">
                  <c:v>90.657108716815856</c:v>
                </c:pt>
                <c:pt idx="75">
                  <c:v>90.629628669020491</c:v>
                </c:pt>
                <c:pt idx="76">
                  <c:v>90.601818671191751</c:v>
                </c:pt>
                <c:pt idx="77">
                  <c:v>90.573573071239167</c:v>
                </c:pt>
                <c:pt idx="78">
                  <c:v>90.54477415102599</c:v>
                </c:pt>
                <c:pt idx="79">
                  <c:v>90.515291846221672</c:v>
                </c:pt>
                <c:pt idx="80">
                  <c:v>90.484983669470282</c:v>
                </c:pt>
                <c:pt idx="81">
                  <c:v>90.453694879747914</c:v>
                </c:pt>
                <c:pt idx="82">
                  <c:v>90.421258940754683</c:v>
                </c:pt>
                <c:pt idx="83">
                  <c:v>90.387498308927036</c:v>
                </c:pt>
                <c:pt idx="84">
                  <c:v>90.35222558669237</c:v>
                </c:pt>
                <c:pt idx="85">
                  <c:v>90.315245068521762</c:v>
                </c:pt>
                <c:pt idx="86">
                  <c:v>90.276354695916069</c:v>
                </c:pt>
                <c:pt idx="87">
                  <c:v>90.235348422648514</c:v>
                </c:pt>
                <c:pt idx="88">
                  <c:v>90.192018973630468</c:v>
                </c:pt>
                <c:pt idx="89">
                  <c:v>90.146160960257532</c:v>
                </c:pt>
                <c:pt idx="90">
                  <c:v>90.09757429298952</c:v>
                </c:pt>
                <c:pt idx="91">
                  <c:v>90.046067809545605</c:v>
                </c:pt>
                <c:pt idx="92">
                  <c:v>89.99146301608512</c:v>
                </c:pt>
                <c:pt idx="93">
                  <c:v>89.933597820912141</c:v>
                </c:pt>
                <c:pt idx="94">
                  <c:v>89.872330127439625</c:v>
                </c:pt>
                <c:pt idx="95">
                  <c:v>89.807541147045555</c:v>
                </c:pt>
                <c:pt idx="96">
                  <c:v>89.739138294327319</c:v>
                </c:pt>
                <c:pt idx="97">
                  <c:v>89.667057537794562</c:v>
                </c:pt>
                <c:pt idx="98">
                  <c:v>89.591265098166616</c:v>
                </c:pt>
                <c:pt idx="99">
                  <c:v>89.511758413278841</c:v>
                </c:pt>
                <c:pt idx="100">
                  <c:v>89.428566321481071</c:v>
                </c:pt>
                <c:pt idx="101">
                  <c:v>89.341748452018891</c:v>
                </c:pt>
                <c:pt idx="102">
                  <c:v>89.251393848493862</c:v>
                </c:pt>
                <c:pt idx="103">
                  <c:v>89.15761888725774</c:v>
                </c:pt>
                <c:pt idx="104">
                  <c:v>89.060564583850095</c:v>
                </c:pt>
                <c:pt idx="105">
                  <c:v>88.960393405169143</c:v>
                </c:pt>
                <c:pt idx="106">
                  <c:v>88.857285721488239</c:v>
                </c:pt>
                <c:pt idx="107">
                  <c:v>88.75143604003155</c:v>
                </c:pt>
                <c:pt idx="108">
                  <c:v>88.643049160751858</c:v>
                </c:pt>
                <c:pt idx="109">
                  <c:v>88.532336386095309</c:v>
                </c:pt>
                <c:pt idx="110">
                  <c:v>88.419511901332015</c:v>
                </c:pt>
                <c:pt idx="111">
                  <c:v>88.304789422265429</c:v>
                </c:pt>
                <c:pt idx="112">
                  <c:v>88.188379184719764</c:v>
                </c:pt>
                <c:pt idx="113">
                  <c:v>88.070485326976979</c:v>
                </c:pt>
                <c:pt idx="114">
                  <c:v>87.951303693893919</c:v>
                </c:pt>
                <c:pt idx="115">
                  <c:v>87.831020071036022</c:v>
                </c:pt>
                <c:pt idx="116">
                  <c:v>87.709808839697416</c:v>
                </c:pt>
                <c:pt idx="117">
                  <c:v>87.587832029629311</c:v>
                </c:pt>
                <c:pt idx="118">
                  <c:v>87.465238735827214</c:v>
                </c:pt>
                <c:pt idx="119">
                  <c:v>87.342164858706184</c:v>
                </c:pt>
                <c:pt idx="120">
                  <c:v>87.218733123093358</c:v>
                </c:pt>
                <c:pt idx="121">
                  <c:v>87.095053330236226</c:v>
                </c:pt>
                <c:pt idx="122">
                  <c:v>86.97122279793966</c:v>
                </c:pt>
                <c:pt idx="123">
                  <c:v>86.847326946483747</c:v>
                </c:pt>
                <c:pt idx="124">
                  <c:v>86.723439991638742</c:v>
                </c:pt>
                <c:pt idx="125">
                  <c:v>86.599625710449814</c:v>
                </c:pt>
                <c:pt idx="126">
                  <c:v>86.475938250146157</c:v>
                </c:pt>
                <c:pt idx="127">
                  <c:v>86.352422955248372</c:v>
                </c:pt>
                <c:pt idx="128">
                  <c:v>86.229117192489554</c:v>
                </c:pt>
                <c:pt idx="129">
                  <c:v>86.106051157380705</c:v>
                </c:pt>
                <c:pt idx="130">
                  <c:v>85.983248650044757</c:v>
                </c:pt>
                <c:pt idx="131">
                  <c:v>85.860727811271914</c:v>
                </c:pt>
                <c:pt idx="132">
                  <c:v>85.738501812594578</c:v>
                </c:pt>
                <c:pt idx="133">
                  <c:v>85.616579496562153</c:v>
                </c:pt>
                <c:pt idx="134">
                  <c:v>85.494965965338238</c:v>
                </c:pt>
                <c:pt idx="135">
                  <c:v>85.373663117291883</c:v>
                </c:pt>
                <c:pt idx="136">
                  <c:v>85.252670132453673</c:v>
                </c:pt>
                <c:pt idx="137">
                  <c:v>85.131983908605534</c:v>
                </c:pt>
                <c:pt idx="138">
                  <c:v>85.011599450418075</c:v>
                </c:pt>
                <c:pt idx="139">
                  <c:v>84.891510214483048</c:v>
                </c:pt>
                <c:pt idx="140">
                  <c:v>84.771708413352187</c:v>
                </c:pt>
                <c:pt idx="141">
                  <c:v>84.652185281821886</c:v>
                </c:pt>
                <c:pt idx="142">
                  <c:v>84.532931308726774</c:v>
                </c:pt>
                <c:pt idx="143">
                  <c:v>84.413936437448072</c:v>
                </c:pt>
                <c:pt idx="144">
                  <c:v>84.295190238229083</c:v>
                </c:pt>
                <c:pt idx="145">
                  <c:v>84.176682055234593</c:v>
                </c:pt>
                <c:pt idx="146">
                  <c:v>84.058401131110102</c:v>
                </c:pt>
                <c:pt idx="147">
                  <c:v>83.940336711599329</c:v>
                </c:pt>
                <c:pt idx="148">
                  <c:v>83.822478132575625</c:v>
                </c:pt>
                <c:pt idx="149">
                  <c:v>83.704814891638463</c:v>
                </c:pt>
                <c:pt idx="150">
                  <c:v>83.58733670622712</c:v>
                </c:pt>
                <c:pt idx="151">
                  <c:v>83.470033560012567</c:v>
                </c:pt>
                <c:pt idx="152">
                  <c:v>83.352895739147243</c:v>
                </c:pt>
                <c:pt idx="153">
                  <c:v>83.235913859783352</c:v>
                </c:pt>
                <c:pt idx="154">
                  <c:v>83.119078888113563</c:v>
                </c:pt>
                <c:pt idx="155">
                  <c:v>83.00238215404373</c:v>
                </c:pt>
                <c:pt idx="156">
                  <c:v>82.885815359476425</c:v>
                </c:pt>
                <c:pt idx="157">
                  <c:v>82.769370582064411</c:v>
                </c:pt>
                <c:pt idx="158">
                  <c:v>82.653040275186456</c:v>
                </c:pt>
                <c:pt idx="159">
                  <c:v>82.53681726480103</c:v>
                </c:pt>
                <c:pt idx="160">
                  <c:v>82.420694743747617</c:v>
                </c:pt>
                <c:pt idx="161">
                  <c:v>82.30466626398885</c:v>
                </c:pt>
                <c:pt idx="162">
                  <c:v>82.188725727218454</c:v>
                </c:pt>
                <c:pt idx="163">
                  <c:v>82.072867374200229</c:v>
                </c:pt>
                <c:pt idx="164">
                  <c:v>81.957085773150041</c:v>
                </c:pt>
                <c:pt idx="165">
                  <c:v>81.841375807426786</c:v>
                </c:pt>
                <c:pt idx="166">
                  <c:v>81.725732662756855</c:v>
                </c:pt>
                <c:pt idx="167">
                  <c:v>81.610151814182018</c:v>
                </c:pt>
                <c:pt idx="168">
                  <c:v>81.494629012888652</c:v>
                </c:pt>
                <c:pt idx="169">
                  <c:v>81.379160273049948</c:v>
                </c:pt>
                <c:pt idx="170">
                  <c:v>81.263741858789359</c:v>
                </c:pt>
                <c:pt idx="171">
                  <c:v>81.148370271353116</c:v>
                </c:pt>
                <c:pt idx="172">
                  <c:v>81.033042236562594</c:v>
                </c:pt>
                <c:pt idx="173">
                  <c:v>80.917754692602401</c:v>
                </c:pt>
                <c:pt idx="174">
                  <c:v>80.802504778187242</c:v>
                </c:pt>
                <c:pt idx="175">
                  <c:v>80.687289821139473</c:v>
                </c:pt>
                <c:pt idx="176">
                  <c:v>80.572107327401284</c:v>
                </c:pt>
                <c:pt idx="177">
                  <c:v>80.456954970495829</c:v>
                </c:pt>
                <c:pt idx="178">
                  <c:v>80.341830581446985</c:v>
                </c:pt>
                <c:pt idx="179">
                  <c:v>80.226732139160475</c:v>
                </c:pt>
                <c:pt idx="180">
                  <c:v>80.111657761265818</c:v>
                </c:pt>
                <c:pt idx="181">
                  <c:v>79.996605695414019</c:v>
                </c:pt>
                <c:pt idx="182">
                  <c:v>79.881574311023414</c:v>
                </c:pt>
                <c:pt idx="183">
                  <c:v>79.766562091463427</c:v>
                </c:pt>
                <c:pt idx="184">
                  <c:v>79.651567626664402</c:v>
                </c:pt>
                <c:pt idx="185">
                  <c:v>79.536589606139771</c:v>
                </c:pt>
                <c:pt idx="186">
                  <c:v>79.421626812406402</c:v>
                </c:pt>
                <c:pt idx="187">
                  <c:v>79.306678114787616</c:v>
                </c:pt>
                <c:pt idx="188">
                  <c:v>79.191742463582983</c:v>
                </c:pt>
                <c:pt idx="189">
                  <c:v>79.076818884589187</c:v>
                </c:pt>
                <c:pt idx="190">
                  <c:v>78.961906473955423</c:v>
                </c:pt>
                <c:pt idx="191">
                  <c:v>78.847004393357594</c:v>
                </c:pt>
                <c:pt idx="192">
                  <c:v>78.732111865474991</c:v>
                </c:pt>
                <c:pt idx="193">
                  <c:v>78.617228169754341</c:v>
                </c:pt>
                <c:pt idx="194">
                  <c:v>78.502352638445373</c:v>
                </c:pt>
                <c:pt idx="195">
                  <c:v>78.38748465289359</c:v>
                </c:pt>
                <c:pt idx="196">
                  <c:v>78.272623640075565</c:v>
                </c:pt>
                <c:pt idx="197">
                  <c:v>78.157769069363155</c:v>
                </c:pt>
                <c:pt idx="198">
                  <c:v>78.042920449502915</c:v>
                </c:pt>
                <c:pt idx="199">
                  <c:v>77.928077325798512</c:v>
                </c:pt>
                <c:pt idx="200">
                  <c:v>77.813239277483504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987176"/>
        <c:axId val="292987568"/>
      </c:scatterChart>
      <c:valAx>
        <c:axId val="292987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2987568"/>
        <c:crosses val="autoZero"/>
        <c:crossBetween val="midCat"/>
      </c:valAx>
      <c:valAx>
        <c:axId val="2929875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2987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'C'!$I$21</c:f>
          <c:strCache>
            <c:ptCount val="1"/>
            <c:pt idx="0">
              <c:v>7.51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'C'!$I$22:$I$222</c:f>
              <c:numCache>
                <c:formatCode>General</c:formatCode>
                <c:ptCount val="201"/>
                <c:pt idx="0">
                  <c:v>100.20399999999999</c:v>
                </c:pt>
                <c:pt idx="1">
                  <c:v>93.332999999999998</c:v>
                </c:pt>
                <c:pt idx="2">
                  <c:v>93.796000000000006</c:v>
                </c:pt>
                <c:pt idx="3">
                  <c:v>92.5</c:v>
                </c:pt>
                <c:pt idx="4">
                  <c:v>92.296000000000006</c:v>
                </c:pt>
                <c:pt idx="5">
                  <c:v>92.406999999999996</c:v>
                </c:pt>
                <c:pt idx="6">
                  <c:v>91.832999999999998</c:v>
                </c:pt>
                <c:pt idx="7">
                  <c:v>92.388999999999996</c:v>
                </c:pt>
                <c:pt idx="8">
                  <c:v>92.426000000000002</c:v>
                </c:pt>
                <c:pt idx="9">
                  <c:v>91.5</c:v>
                </c:pt>
                <c:pt idx="10">
                  <c:v>93</c:v>
                </c:pt>
                <c:pt idx="11">
                  <c:v>91.87</c:v>
                </c:pt>
                <c:pt idx="12">
                  <c:v>92.13</c:v>
                </c:pt>
                <c:pt idx="13">
                  <c:v>92.796000000000006</c:v>
                </c:pt>
                <c:pt idx="14">
                  <c:v>92.203999999999994</c:v>
                </c:pt>
                <c:pt idx="15">
                  <c:v>93.278000000000006</c:v>
                </c:pt>
                <c:pt idx="16">
                  <c:v>92.63</c:v>
                </c:pt>
                <c:pt idx="17">
                  <c:v>92.759</c:v>
                </c:pt>
                <c:pt idx="18">
                  <c:v>91.832999999999998</c:v>
                </c:pt>
                <c:pt idx="19">
                  <c:v>92.314999999999998</c:v>
                </c:pt>
                <c:pt idx="20">
                  <c:v>93.962999999999994</c:v>
                </c:pt>
                <c:pt idx="21">
                  <c:v>92.926000000000002</c:v>
                </c:pt>
                <c:pt idx="22">
                  <c:v>93.87</c:v>
                </c:pt>
                <c:pt idx="23">
                  <c:v>91.13</c:v>
                </c:pt>
                <c:pt idx="24">
                  <c:v>92.87</c:v>
                </c:pt>
                <c:pt idx="25">
                  <c:v>93.259</c:v>
                </c:pt>
                <c:pt idx="26">
                  <c:v>92.221999999999994</c:v>
                </c:pt>
                <c:pt idx="27">
                  <c:v>92.759</c:v>
                </c:pt>
                <c:pt idx="28">
                  <c:v>93.221999999999994</c:v>
                </c:pt>
                <c:pt idx="29">
                  <c:v>91.667000000000002</c:v>
                </c:pt>
                <c:pt idx="30">
                  <c:v>93.519000000000005</c:v>
                </c:pt>
                <c:pt idx="31">
                  <c:v>93.444000000000003</c:v>
                </c:pt>
                <c:pt idx="32">
                  <c:v>94.167000000000002</c:v>
                </c:pt>
                <c:pt idx="33">
                  <c:v>94.778000000000006</c:v>
                </c:pt>
                <c:pt idx="34">
                  <c:v>95.111000000000004</c:v>
                </c:pt>
                <c:pt idx="35">
                  <c:v>94.5</c:v>
                </c:pt>
                <c:pt idx="36">
                  <c:v>94.593000000000004</c:v>
                </c:pt>
                <c:pt idx="37">
                  <c:v>93.962999999999994</c:v>
                </c:pt>
                <c:pt idx="38">
                  <c:v>96.480999999999995</c:v>
                </c:pt>
                <c:pt idx="39">
                  <c:v>95.647999999999996</c:v>
                </c:pt>
                <c:pt idx="40">
                  <c:v>95.352000000000004</c:v>
                </c:pt>
                <c:pt idx="41">
                  <c:v>96.537000000000006</c:v>
                </c:pt>
                <c:pt idx="42">
                  <c:v>96.296000000000006</c:v>
                </c:pt>
                <c:pt idx="43">
                  <c:v>97.832999999999998</c:v>
                </c:pt>
                <c:pt idx="44">
                  <c:v>98.87</c:v>
                </c:pt>
                <c:pt idx="45">
                  <c:v>100.407</c:v>
                </c:pt>
                <c:pt idx="46">
                  <c:v>99.852000000000004</c:v>
                </c:pt>
                <c:pt idx="47">
                  <c:v>101.13</c:v>
                </c:pt>
                <c:pt idx="48">
                  <c:v>102.574</c:v>
                </c:pt>
                <c:pt idx="49">
                  <c:v>105.852</c:v>
                </c:pt>
                <c:pt idx="50">
                  <c:v>109.259</c:v>
                </c:pt>
                <c:pt idx="51">
                  <c:v>112.5</c:v>
                </c:pt>
                <c:pt idx="52">
                  <c:v>119.03700000000001</c:v>
                </c:pt>
                <c:pt idx="53">
                  <c:v>126.27800000000001</c:v>
                </c:pt>
                <c:pt idx="54">
                  <c:v>137.13</c:v>
                </c:pt>
                <c:pt idx="55">
                  <c:v>148.24100000000001</c:v>
                </c:pt>
                <c:pt idx="56">
                  <c:v>160.05600000000001</c:v>
                </c:pt>
                <c:pt idx="57">
                  <c:v>173.05600000000001</c:v>
                </c:pt>
                <c:pt idx="58">
                  <c:v>182.98099999999999</c:v>
                </c:pt>
                <c:pt idx="59">
                  <c:v>194.57400000000001</c:v>
                </c:pt>
                <c:pt idx="60">
                  <c:v>202.27799999999999</c:v>
                </c:pt>
                <c:pt idx="61">
                  <c:v>206.667</c:v>
                </c:pt>
                <c:pt idx="62">
                  <c:v>209.852</c:v>
                </c:pt>
                <c:pt idx="63">
                  <c:v>207.07400000000001</c:v>
                </c:pt>
                <c:pt idx="64">
                  <c:v>196.815</c:v>
                </c:pt>
                <c:pt idx="65">
                  <c:v>175.13</c:v>
                </c:pt>
                <c:pt idx="66">
                  <c:v>136.667</c:v>
                </c:pt>
                <c:pt idx="67">
                  <c:v>103.51900000000001</c:v>
                </c:pt>
                <c:pt idx="68">
                  <c:v>95.314999999999998</c:v>
                </c:pt>
                <c:pt idx="69">
                  <c:v>95.444000000000003</c:v>
                </c:pt>
                <c:pt idx="70">
                  <c:v>96.573999999999998</c:v>
                </c:pt>
                <c:pt idx="71">
                  <c:v>97.63</c:v>
                </c:pt>
                <c:pt idx="72">
                  <c:v>99.63</c:v>
                </c:pt>
                <c:pt idx="73">
                  <c:v>101.352</c:v>
                </c:pt>
                <c:pt idx="74">
                  <c:v>106.37</c:v>
                </c:pt>
                <c:pt idx="75">
                  <c:v>111.315</c:v>
                </c:pt>
                <c:pt idx="76">
                  <c:v>121.27800000000001</c:v>
                </c:pt>
                <c:pt idx="77">
                  <c:v>132.44399999999999</c:v>
                </c:pt>
                <c:pt idx="78">
                  <c:v>141.20400000000001</c:v>
                </c:pt>
                <c:pt idx="79">
                  <c:v>151.25899999999999</c:v>
                </c:pt>
                <c:pt idx="80">
                  <c:v>159.352</c:v>
                </c:pt>
                <c:pt idx="81">
                  <c:v>164.352</c:v>
                </c:pt>
                <c:pt idx="82">
                  <c:v>164.07400000000001</c:v>
                </c:pt>
                <c:pt idx="83">
                  <c:v>158.648</c:v>
                </c:pt>
                <c:pt idx="84">
                  <c:v>143.01900000000001</c:v>
                </c:pt>
                <c:pt idx="85">
                  <c:v>117.51900000000001</c:v>
                </c:pt>
                <c:pt idx="86">
                  <c:v>95.296000000000006</c:v>
                </c:pt>
                <c:pt idx="87">
                  <c:v>90.573999999999998</c:v>
                </c:pt>
                <c:pt idx="88">
                  <c:v>90.221999999999994</c:v>
                </c:pt>
                <c:pt idx="89">
                  <c:v>90.593000000000004</c:v>
                </c:pt>
                <c:pt idx="90">
                  <c:v>89.296000000000006</c:v>
                </c:pt>
                <c:pt idx="91">
                  <c:v>90.019000000000005</c:v>
                </c:pt>
                <c:pt idx="92">
                  <c:v>89.759</c:v>
                </c:pt>
                <c:pt idx="93">
                  <c:v>90.555999999999997</c:v>
                </c:pt>
                <c:pt idx="94">
                  <c:v>89.741</c:v>
                </c:pt>
                <c:pt idx="95">
                  <c:v>91.388999999999996</c:v>
                </c:pt>
                <c:pt idx="96">
                  <c:v>88.944000000000003</c:v>
                </c:pt>
                <c:pt idx="97">
                  <c:v>90.980999999999995</c:v>
                </c:pt>
                <c:pt idx="98">
                  <c:v>91.611000000000004</c:v>
                </c:pt>
                <c:pt idx="99">
                  <c:v>91.147999999999996</c:v>
                </c:pt>
                <c:pt idx="100">
                  <c:v>91.185000000000002</c:v>
                </c:pt>
                <c:pt idx="101">
                  <c:v>90.203999999999994</c:v>
                </c:pt>
                <c:pt idx="102">
                  <c:v>92.37</c:v>
                </c:pt>
                <c:pt idx="103">
                  <c:v>91.555999999999997</c:v>
                </c:pt>
                <c:pt idx="104">
                  <c:v>92.647999999999996</c:v>
                </c:pt>
                <c:pt idx="105">
                  <c:v>92.426000000000002</c:v>
                </c:pt>
                <c:pt idx="106">
                  <c:v>92.980999999999995</c:v>
                </c:pt>
                <c:pt idx="107">
                  <c:v>93.721999999999994</c:v>
                </c:pt>
                <c:pt idx="108">
                  <c:v>94.388999999999996</c:v>
                </c:pt>
                <c:pt idx="109">
                  <c:v>95.759</c:v>
                </c:pt>
                <c:pt idx="110">
                  <c:v>98.37</c:v>
                </c:pt>
                <c:pt idx="111">
                  <c:v>100.593</c:v>
                </c:pt>
                <c:pt idx="112">
                  <c:v>103.593</c:v>
                </c:pt>
                <c:pt idx="113">
                  <c:v>107.889</c:v>
                </c:pt>
                <c:pt idx="114">
                  <c:v>111.407</c:v>
                </c:pt>
                <c:pt idx="115">
                  <c:v>115.333</c:v>
                </c:pt>
                <c:pt idx="116">
                  <c:v>118.593</c:v>
                </c:pt>
                <c:pt idx="117">
                  <c:v>117.759</c:v>
                </c:pt>
                <c:pt idx="118">
                  <c:v>118.815</c:v>
                </c:pt>
                <c:pt idx="119">
                  <c:v>115.51900000000001</c:v>
                </c:pt>
                <c:pt idx="120">
                  <c:v>111.648</c:v>
                </c:pt>
                <c:pt idx="121">
                  <c:v>105.48099999999999</c:v>
                </c:pt>
                <c:pt idx="122">
                  <c:v>98.352000000000004</c:v>
                </c:pt>
                <c:pt idx="123">
                  <c:v>95</c:v>
                </c:pt>
                <c:pt idx="124">
                  <c:v>90.759</c:v>
                </c:pt>
                <c:pt idx="125">
                  <c:v>89.259</c:v>
                </c:pt>
                <c:pt idx="126">
                  <c:v>87.926000000000002</c:v>
                </c:pt>
                <c:pt idx="127">
                  <c:v>88.814999999999998</c:v>
                </c:pt>
                <c:pt idx="128">
                  <c:v>88.167000000000002</c:v>
                </c:pt>
                <c:pt idx="129">
                  <c:v>88.221999999999994</c:v>
                </c:pt>
                <c:pt idx="130">
                  <c:v>88.741</c:v>
                </c:pt>
                <c:pt idx="131">
                  <c:v>88.537000000000006</c:v>
                </c:pt>
                <c:pt idx="132">
                  <c:v>89.093000000000004</c:v>
                </c:pt>
                <c:pt idx="133">
                  <c:v>87.63</c:v>
                </c:pt>
                <c:pt idx="134">
                  <c:v>89</c:v>
                </c:pt>
                <c:pt idx="135">
                  <c:v>89.055999999999997</c:v>
                </c:pt>
                <c:pt idx="136">
                  <c:v>90.111000000000004</c:v>
                </c:pt>
                <c:pt idx="137">
                  <c:v>92</c:v>
                </c:pt>
                <c:pt idx="138">
                  <c:v>93.426000000000002</c:v>
                </c:pt>
                <c:pt idx="139">
                  <c:v>95.555999999999997</c:v>
                </c:pt>
                <c:pt idx="140">
                  <c:v>96.759</c:v>
                </c:pt>
                <c:pt idx="141">
                  <c:v>99.073999999999998</c:v>
                </c:pt>
                <c:pt idx="142">
                  <c:v>101.148</c:v>
                </c:pt>
                <c:pt idx="143">
                  <c:v>102.648</c:v>
                </c:pt>
                <c:pt idx="144">
                  <c:v>102.27800000000001</c:v>
                </c:pt>
                <c:pt idx="145">
                  <c:v>99.555999999999997</c:v>
                </c:pt>
                <c:pt idx="146">
                  <c:v>95.185000000000002</c:v>
                </c:pt>
                <c:pt idx="147">
                  <c:v>92.944000000000003</c:v>
                </c:pt>
                <c:pt idx="148">
                  <c:v>88.221999999999994</c:v>
                </c:pt>
                <c:pt idx="149">
                  <c:v>87.241</c:v>
                </c:pt>
                <c:pt idx="150">
                  <c:v>85.852000000000004</c:v>
                </c:pt>
                <c:pt idx="151">
                  <c:v>85.426000000000002</c:v>
                </c:pt>
                <c:pt idx="152">
                  <c:v>85.593000000000004</c:v>
                </c:pt>
                <c:pt idx="153">
                  <c:v>84.852000000000004</c:v>
                </c:pt>
                <c:pt idx="154">
                  <c:v>86.259</c:v>
                </c:pt>
                <c:pt idx="155">
                  <c:v>86.111000000000004</c:v>
                </c:pt>
                <c:pt idx="156">
                  <c:v>85.259</c:v>
                </c:pt>
                <c:pt idx="157">
                  <c:v>85.332999999999998</c:v>
                </c:pt>
                <c:pt idx="158">
                  <c:v>85.721999999999994</c:v>
                </c:pt>
                <c:pt idx="159">
                  <c:v>83.906999999999996</c:v>
                </c:pt>
                <c:pt idx="160">
                  <c:v>84.926000000000002</c:v>
                </c:pt>
                <c:pt idx="161">
                  <c:v>85.019000000000005</c:v>
                </c:pt>
                <c:pt idx="162">
                  <c:v>85.573999999999998</c:v>
                </c:pt>
                <c:pt idx="163">
                  <c:v>86.221999999999994</c:v>
                </c:pt>
                <c:pt idx="164">
                  <c:v>85.073999999999998</c:v>
                </c:pt>
                <c:pt idx="165">
                  <c:v>84.87</c:v>
                </c:pt>
                <c:pt idx="166">
                  <c:v>83.721999999999994</c:v>
                </c:pt>
                <c:pt idx="167">
                  <c:v>84.537000000000006</c:v>
                </c:pt>
                <c:pt idx="168">
                  <c:v>84.611000000000004</c:v>
                </c:pt>
                <c:pt idx="169">
                  <c:v>84.926000000000002</c:v>
                </c:pt>
                <c:pt idx="170">
                  <c:v>84.814999999999998</c:v>
                </c:pt>
                <c:pt idx="171">
                  <c:v>83.962999999999994</c:v>
                </c:pt>
                <c:pt idx="172">
                  <c:v>84.759</c:v>
                </c:pt>
                <c:pt idx="173">
                  <c:v>84.426000000000002</c:v>
                </c:pt>
                <c:pt idx="174">
                  <c:v>84.685000000000002</c:v>
                </c:pt>
                <c:pt idx="175">
                  <c:v>82.926000000000002</c:v>
                </c:pt>
                <c:pt idx="176">
                  <c:v>85.073999999999998</c:v>
                </c:pt>
                <c:pt idx="177">
                  <c:v>85.185000000000002</c:v>
                </c:pt>
                <c:pt idx="178">
                  <c:v>84.796000000000006</c:v>
                </c:pt>
                <c:pt idx="179">
                  <c:v>83.611000000000004</c:v>
                </c:pt>
                <c:pt idx="180">
                  <c:v>84.314999999999998</c:v>
                </c:pt>
                <c:pt idx="181">
                  <c:v>84.647999999999996</c:v>
                </c:pt>
                <c:pt idx="182">
                  <c:v>84.093000000000004</c:v>
                </c:pt>
                <c:pt idx="183">
                  <c:v>84.537000000000006</c:v>
                </c:pt>
                <c:pt idx="184">
                  <c:v>84.741</c:v>
                </c:pt>
                <c:pt idx="185">
                  <c:v>83.5</c:v>
                </c:pt>
                <c:pt idx="186">
                  <c:v>83.852000000000004</c:v>
                </c:pt>
                <c:pt idx="187">
                  <c:v>84.278000000000006</c:v>
                </c:pt>
                <c:pt idx="188">
                  <c:v>84.332999999999998</c:v>
                </c:pt>
                <c:pt idx="189">
                  <c:v>84.703999999999994</c:v>
                </c:pt>
                <c:pt idx="190">
                  <c:v>83.87</c:v>
                </c:pt>
                <c:pt idx="191">
                  <c:v>84.167000000000002</c:v>
                </c:pt>
                <c:pt idx="192">
                  <c:v>83.852000000000004</c:v>
                </c:pt>
                <c:pt idx="193">
                  <c:v>83.685000000000002</c:v>
                </c:pt>
                <c:pt idx="194">
                  <c:v>84.519000000000005</c:v>
                </c:pt>
                <c:pt idx="195">
                  <c:v>85.241</c:v>
                </c:pt>
                <c:pt idx="196">
                  <c:v>83.314999999999998</c:v>
                </c:pt>
                <c:pt idx="197">
                  <c:v>83.462999999999994</c:v>
                </c:pt>
                <c:pt idx="198">
                  <c:v>84.944000000000003</c:v>
                </c:pt>
                <c:pt idx="199">
                  <c:v>83.888999999999996</c:v>
                </c:pt>
                <c:pt idx="200">
                  <c:v>83.5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'C'!$Z$22:$Z$222</c:f>
              <c:numCache>
                <c:formatCode>0.00</c:formatCode>
                <c:ptCount val="201"/>
                <c:pt idx="0">
                  <c:v>96.828837379272343</c:v>
                </c:pt>
                <c:pt idx="1">
                  <c:v>96.769322123006575</c:v>
                </c:pt>
                <c:pt idx="2">
                  <c:v>96.709811650881889</c:v>
                </c:pt>
                <c:pt idx="3">
                  <c:v>96.650306369559104</c:v>
                </c:pt>
                <c:pt idx="4">
                  <c:v>96.590806719612601</c:v>
                </c:pt>
                <c:pt idx="5">
                  <c:v>96.531313178284464</c:v>
                </c:pt>
                <c:pt idx="6">
                  <c:v>96.471826262453774</c:v>
                </c:pt>
                <c:pt idx="7">
                  <c:v>96.412346531836349</c:v>
                </c:pt>
                <c:pt idx="8">
                  <c:v>96.352874592431931</c:v>
                </c:pt>
                <c:pt idx="9">
                  <c:v>96.293411100236582</c:v>
                </c:pt>
                <c:pt idx="10">
                  <c:v>96.233956765238673</c:v>
                </c:pt>
                <c:pt idx="11">
                  <c:v>96.174512355718903</c:v>
                </c:pt>
                <c:pt idx="12">
                  <c:v>96.115078702875124</c:v>
                </c:pt>
                <c:pt idx="13">
                  <c:v>96.055656705794235</c:v>
                </c:pt>
                <c:pt idx="14">
                  <c:v>95.996247336794852</c:v>
                </c:pt>
                <c:pt idx="15">
                  <c:v>95.936851647164943</c:v>
                </c:pt>
                <c:pt idx="16">
                  <c:v>95.87747077332078</c:v>
                </c:pt>
                <c:pt idx="17">
                  <c:v>95.818105943413798</c:v>
                </c:pt>
                <c:pt idx="18">
                  <c:v>95.758758484414003</c:v>
                </c:pt>
                <c:pt idx="19">
                  <c:v>95.699429829698744</c:v>
                </c:pt>
                <c:pt idx="20">
                  <c:v>95.640121527177683</c:v>
                </c:pt>
                <c:pt idx="21">
                  <c:v>95.580835247984595</c:v>
                </c:pt>
                <c:pt idx="22">
                  <c:v>95.521572795768563</c:v>
                </c:pt>
                <c:pt idx="23">
                  <c:v>95.46233611661691</c:v>
                </c:pt>
                <c:pt idx="24">
                  <c:v>95.403127309642471</c:v>
                </c:pt>
                <c:pt idx="25">
                  <c:v>95.34394863826877</c:v>
                </c:pt>
                <c:pt idx="26">
                  <c:v>95.284802542245416</c:v>
                </c:pt>
                <c:pt idx="27">
                  <c:v>95.225691650427635</c:v>
                </c:pt>
                <c:pt idx="28">
                  <c:v>95.166618794359451</c:v>
                </c:pt>
                <c:pt idx="29">
                  <c:v>95.107587022738699</c:v>
                </c:pt>
                <c:pt idx="30">
                  <c:v>95.048599617036842</c:v>
                </c:pt>
                <c:pt idx="31">
                  <c:v>94.989660109450782</c:v>
                </c:pt>
                <c:pt idx="32">
                  <c:v>94.930772308276431</c:v>
                </c:pt>
                <c:pt idx="33">
                  <c:v>94.871940351616971</c:v>
                </c:pt>
                <c:pt idx="34">
                  <c:v>94.813168870161533</c:v>
                </c:pt>
                <c:pt idx="35">
                  <c:v>94.754463551001294</c:v>
                </c:pt>
                <c:pt idx="36">
                  <c:v>94.695833089705943</c:v>
                </c:pt>
                <c:pt idx="37">
                  <c:v>94.637295645998833</c:v>
                </c:pt>
                <c:pt idx="38">
                  <c:v>94.578898957541838</c:v>
                </c:pt>
                <c:pt idx="39">
                  <c:v>94.520779090912455</c:v>
                </c:pt>
                <c:pt idx="40">
                  <c:v>94.463320885654895</c:v>
                </c:pt>
                <c:pt idx="41">
                  <c:v>94.407566616565987</c:v>
                </c:pt>
                <c:pt idx="42">
                  <c:v>94.356184090039662</c:v>
                </c:pt>
                <c:pt idx="43">
                  <c:v>94.315591953521462</c:v>
                </c:pt>
                <c:pt idx="44">
                  <c:v>94.300262526907133</c:v>
                </c:pt>
                <c:pt idx="45">
                  <c:v>94.340699602716285</c:v>
                </c:pt>
                <c:pt idx="46">
                  <c:v>94.496840910815564</c:v>
                </c:pt>
                <c:pt idx="47">
                  <c:v>94.878100249150052</c:v>
                </c:pt>
                <c:pt idx="48">
                  <c:v>95.66915567125838</c:v>
                </c:pt>
                <c:pt idx="49">
                  <c:v>97.156260976899119</c:v>
                </c:pt>
                <c:pt idx="50">
                  <c:v>99.742549878361928</c:v>
                </c:pt>
                <c:pt idx="51">
                  <c:v>103.93454355816914</c:v>
                </c:pt>
                <c:pt idx="52">
                  <c:v>110.28003791995457</c:v>
                </c:pt>
                <c:pt idx="53">
                  <c:v>119.24494753129089</c:v>
                </c:pt>
                <c:pt idx="54">
                  <c:v>131.03671948701768</c:v>
                </c:pt>
                <c:pt idx="55">
                  <c:v>145.41176710762892</c:v>
                </c:pt>
                <c:pt idx="56">
                  <c:v>161.53281772344661</c:v>
                </c:pt>
                <c:pt idx="57">
                  <c:v>177.9521173521056</c:v>
                </c:pt>
                <c:pt idx="58">
                  <c:v>192.77368085815991</c:v>
                </c:pt>
                <c:pt idx="59">
                  <c:v>203.99122138296303</c:v>
                </c:pt>
                <c:pt idx="60">
                  <c:v>209.92646026142174</c:v>
                </c:pt>
                <c:pt idx="61">
                  <c:v>209.63785086770432</c:v>
                </c:pt>
                <c:pt idx="62">
                  <c:v>203.16294115190001</c:v>
                </c:pt>
                <c:pt idx="63">
                  <c:v>191.50855581941053</c:v>
                </c:pt>
                <c:pt idx="64">
                  <c:v>176.39234029177857</c:v>
                </c:pt>
                <c:pt idx="65">
                  <c:v>159.82698553543605</c:v>
                </c:pt>
                <c:pt idx="66">
                  <c:v>143.68557688910204</c:v>
                </c:pt>
                <c:pt idx="67">
                  <c:v>129.37586552665849</c:v>
                </c:pt>
                <c:pt idx="68">
                  <c:v>117.69514079592608</c:v>
                </c:pt>
                <c:pt idx="69">
                  <c:v>108.86777423437843</c:v>
                </c:pt>
                <c:pt idx="70">
                  <c:v>102.71657041318073</c:v>
                </c:pt>
                <c:pt idx="71">
                  <c:v>98.901625804895772</c:v>
                </c:pt>
                <c:pt idx="72">
                  <c:v>97.167194662509417</c:v>
                </c:pt>
                <c:pt idx="73">
                  <c:v>97.542208132653784</c:v>
                </c:pt>
                <c:pt idx="74">
                  <c:v>100.423105215082</c:v>
                </c:pt>
                <c:pt idx="75">
                  <c:v>106.4429828001343</c:v>
                </c:pt>
                <c:pt idx="76">
                  <c:v>116.05974341657362</c:v>
                </c:pt>
                <c:pt idx="77">
                  <c:v>128.94118454650584</c:v>
                </c:pt>
                <c:pt idx="78">
                  <c:v>143.45416103209672</c:v>
                </c:pt>
                <c:pt idx="79">
                  <c:v>156.693696259712</c:v>
                </c:pt>
                <c:pt idx="80">
                  <c:v>165.2971830450162</c:v>
                </c:pt>
                <c:pt idx="81">
                  <c:v>166.78360411654205</c:v>
                </c:pt>
                <c:pt idx="82">
                  <c:v>160.69042942790594</c:v>
                </c:pt>
                <c:pt idx="83">
                  <c:v>148.79388114154463</c:v>
                </c:pt>
                <c:pt idx="84">
                  <c:v>134.26611195427637</c:v>
                </c:pt>
                <c:pt idx="85">
                  <c:v>120.30911925290462</c:v>
                </c:pt>
                <c:pt idx="86">
                  <c:v>109.05944553503755</c:v>
                </c:pt>
                <c:pt idx="87">
                  <c:v>101.23840364982718</c:v>
                </c:pt>
                <c:pt idx="88">
                  <c:v>96.476656792510369</c:v>
                </c:pt>
                <c:pt idx="89">
                  <c:v>93.909758787503151</c:v>
                </c:pt>
                <c:pt idx="90">
                  <c:v>92.669236644978653</c:v>
                </c:pt>
                <c:pt idx="91">
                  <c:v>92.118875768489161</c:v>
                </c:pt>
                <c:pt idx="92">
                  <c:v>91.881339410526138</c:v>
                </c:pt>
                <c:pt idx="93">
                  <c:v>91.767903335461355</c:v>
                </c:pt>
                <c:pt idx="94">
                  <c:v>91.697286684128741</c:v>
                </c:pt>
                <c:pt idx="95">
                  <c:v>91.638940476519807</c:v>
                </c:pt>
                <c:pt idx="96">
                  <c:v>91.582724797940557</c:v>
                </c:pt>
                <c:pt idx="97">
                  <c:v>91.525616000719069</c:v>
                </c:pt>
                <c:pt idx="98">
                  <c:v>91.466799140692487</c:v>
                </c:pt>
                <c:pt idx="99">
                  <c:v>91.406182263628963</c:v>
                </c:pt>
                <c:pt idx="100">
                  <c:v>91.344215378346476</c:v>
                </c:pt>
                <c:pt idx="101">
                  <c:v>91.282440669678692</c:v>
                </c:pt>
                <c:pt idx="102">
                  <c:v>91.224988263346077</c:v>
                </c:pt>
                <c:pt idx="103">
                  <c:v>91.181723033671986</c:v>
                </c:pt>
                <c:pt idx="104">
                  <c:v>91.174032202289169</c:v>
                </c:pt>
                <c:pt idx="105">
                  <c:v>91.24401789038852</c:v>
                </c:pt>
                <c:pt idx="106">
                  <c:v>91.466523669242221</c:v>
                </c:pt>
                <c:pt idx="107">
                  <c:v>91.960457150192553</c:v>
                </c:pt>
                <c:pt idx="108">
                  <c:v>92.891611176885618</c:v>
                </c:pt>
                <c:pt idx="109">
                  <c:v>94.455732140975385</c:v>
                </c:pt>
                <c:pt idx="110">
                  <c:v>96.831852093252067</c:v>
                </c:pt>
                <c:pt idx="111">
                  <c:v>100.10571574678249</c:v>
                </c:pt>
                <c:pt idx="112">
                  <c:v>104.18135926031736</c:v>
                </c:pt>
                <c:pt idx="113">
                  <c:v>108.71805802663407</c:v>
                </c:pt>
                <c:pt idx="114">
                  <c:v>113.13636486356891</c:v>
                </c:pt>
                <c:pt idx="115">
                  <c:v>116.71912505700855</c:v>
                </c:pt>
                <c:pt idx="116">
                  <c:v>118.79241654416371</c:v>
                </c:pt>
                <c:pt idx="117">
                  <c:v>118.92625567609218</c:v>
                </c:pt>
                <c:pt idx="118">
                  <c:v>117.07350986170432</c:v>
                </c:pt>
                <c:pt idx="119">
                  <c:v>113.58558761373493</c:v>
                </c:pt>
                <c:pt idx="120">
                  <c:v>109.09777309412807</c:v>
                </c:pt>
                <c:pt idx="121">
                  <c:v>104.33544589413465</c:v>
                </c:pt>
                <c:pt idx="122">
                  <c:v>99.92200087734409</c:v>
                </c:pt>
                <c:pt idx="123">
                  <c:v>96.256539820328385</c:v>
                </c:pt>
                <c:pt idx="124">
                  <c:v>93.487280042623723</c:v>
                </c:pt>
                <c:pt idx="125">
                  <c:v>91.562508473667393</c:v>
                </c:pt>
                <c:pt idx="126">
                  <c:v>90.317067309492927</c:v>
                </c:pt>
                <c:pt idx="127">
                  <c:v>89.554074689534289</c:v>
                </c:pt>
                <c:pt idx="128">
                  <c:v>89.099236091552868</c:v>
                </c:pt>
                <c:pt idx="129">
                  <c:v>88.824642319786079</c:v>
                </c:pt>
                <c:pt idx="130">
                  <c:v>88.651172103097977</c:v>
                </c:pt>
                <c:pt idx="131">
                  <c:v>88.541826631654416</c:v>
                </c:pt>
                <c:pt idx="132">
                  <c:v>88.495510242245956</c:v>
                </c:pt>
                <c:pt idx="133">
                  <c:v>88.545491414058588</c:v>
                </c:pt>
                <c:pt idx="134">
                  <c:v>88.760990214536449</c:v>
                </c:pt>
                <c:pt idx="135">
                  <c:v>89.244916470718906</c:v>
                </c:pt>
                <c:pt idx="136">
                  <c:v>90.117387554327678</c:v>
                </c:pt>
                <c:pt idx="137">
                  <c:v>91.476678011019672</c:v>
                </c:pt>
                <c:pt idx="138">
                  <c:v>93.339862546987746</c:v>
                </c:pt>
                <c:pt idx="139">
                  <c:v>95.582948371683756</c:v>
                </c:pt>
                <c:pt idx="140">
                  <c:v>97.914953402104615</c:v>
                </c:pt>
                <c:pt idx="141">
                  <c:v>99.917820840506081</c:v>
                </c:pt>
                <c:pt idx="142">
                  <c:v>101.15686718701694</c:v>
                </c:pt>
                <c:pt idx="143">
                  <c:v>101.32527757711907</c:v>
                </c:pt>
                <c:pt idx="144">
                  <c:v>100.35757219508614</c:v>
                </c:pt>
                <c:pt idx="145">
                  <c:v>98.454799095440919</c:v>
                </c:pt>
                <c:pt idx="146">
                  <c:v>96.008236594683297</c:v>
                </c:pt>
                <c:pt idx="147">
                  <c:v>93.461103504660613</c:v>
                </c:pt>
                <c:pt idx="148">
                  <c:v>91.174864140953702</c:v>
                </c:pt>
                <c:pt idx="149">
                  <c:v>89.3536796548198</c:v>
                </c:pt>
                <c:pt idx="150">
                  <c:v>88.041670215530118</c:v>
                </c:pt>
                <c:pt idx="151">
                  <c:v>87.171170136952711</c:v>
                </c:pt>
                <c:pt idx="152">
                  <c:v>86.625734241678074</c:v>
                </c:pt>
                <c:pt idx="153">
                  <c:v>86.289652610376024</c:v>
                </c:pt>
                <c:pt idx="154">
                  <c:v>86.073382323950796</c:v>
                </c:pt>
                <c:pt idx="155">
                  <c:v>85.91861772062326</c:v>
                </c:pt>
                <c:pt idx="156">
                  <c:v>85.792354091208978</c:v>
                </c:pt>
                <c:pt idx="157">
                  <c:v>85.67806863445243</c:v>
                </c:pt>
                <c:pt idx="158">
                  <c:v>85.568370162977388</c:v>
                </c:pt>
                <c:pt idx="159">
                  <c:v>85.460284103344407</c:v>
                </c:pt>
                <c:pt idx="160">
                  <c:v>85.3527281136965</c:v>
                </c:pt>
                <c:pt idx="161">
                  <c:v>85.245344566933781</c:v>
                </c:pt>
                <c:pt idx="162">
                  <c:v>85.138025489584933</c:v>
                </c:pt>
                <c:pt idx="163">
                  <c:v>85.030740600944029</c:v>
                </c:pt>
                <c:pt idx="164">
                  <c:v>84.923481534002462</c:v>
                </c:pt>
                <c:pt idx="165">
                  <c:v>84.816245541098169</c:v>
                </c:pt>
                <c:pt idx="166">
                  <c:v>84.70903119378498</c:v>
                </c:pt>
                <c:pt idx="167">
                  <c:v>84.601837357372403</c:v>
                </c:pt>
                <c:pt idx="168">
                  <c:v>84.49466297186548</c:v>
                </c:pt>
                <c:pt idx="169">
                  <c:v>84.387507012092996</c:v>
                </c:pt>
                <c:pt idx="170">
                  <c:v>84.280368483390845</c:v>
                </c:pt>
                <c:pt idx="171">
                  <c:v>84.173246423163945</c:v>
                </c:pt>
                <c:pt idx="172">
                  <c:v>84.066139902840959</c:v>
                </c:pt>
                <c:pt idx="173">
                  <c:v>83.959048029370891</c:v>
                </c:pt>
                <c:pt idx="174">
                  <c:v>83.851969946206893</c:v>
                </c:pt>
                <c:pt idx="175">
                  <c:v>83.744904833839314</c:v>
                </c:pt>
                <c:pt idx="176">
                  <c:v>83.637851909947855</c:v>
                </c:pt>
                <c:pt idx="177">
                  <c:v>83.530810429235629</c:v>
                </c:pt>
                <c:pt idx="178">
                  <c:v>83.423779683000575</c:v>
                </c:pt>
                <c:pt idx="179">
                  <c:v>83.316758998492034</c:v>
                </c:pt>
                <c:pt idx="180">
                  <c:v>83.209747738093895</c:v>
                </c:pt>
                <c:pt idx="181">
                  <c:v>83.10274529837028</c:v>
                </c:pt>
                <c:pt idx="182">
                  <c:v>82.99575110900463</c:v>
                </c:pt>
                <c:pt idx="183">
                  <c:v>82.888764631658447</c:v>
                </c:pt>
                <c:pt idx="184">
                  <c:v>82.781785358772566</c:v>
                </c:pt>
                <c:pt idx="185">
                  <c:v>82.674812812329989</c:v>
                </c:pt>
                <c:pt idx="186">
                  <c:v>82.567846542596541</c:v>
                </c:pt>
                <c:pt idx="187">
                  <c:v>82.460886126853183</c:v>
                </c:pt>
                <c:pt idx="188">
                  <c:v>82.353931168131169</c:v>
                </c:pt>
                <c:pt idx="189">
                  <c:v>82.246981293959678</c:v>
                </c:pt>
                <c:pt idx="190">
                  <c:v>82.140036155133444</c:v>
                </c:pt>
                <c:pt idx="191">
                  <c:v>82.033095424507124</c:v>
                </c:pt>
                <c:pt idx="192">
                  <c:v>81.926158795820697</c:v>
                </c:pt>
                <c:pt idx="193">
                  <c:v>81.819225982560368</c:v>
                </c:pt>
                <c:pt idx="194">
                  <c:v>81.712296716857779</c:v>
                </c:pt>
                <c:pt idx="195">
                  <c:v>81.605370748429507</c:v>
                </c:pt>
                <c:pt idx="196">
                  <c:v>81.498447843558608</c:v>
                </c:pt>
                <c:pt idx="197">
                  <c:v>81.391527784118807</c:v>
                </c:pt>
                <c:pt idx="198">
                  <c:v>81.284610366641871</c:v>
                </c:pt>
                <c:pt idx="199">
                  <c:v>81.177695401428309</c:v>
                </c:pt>
                <c:pt idx="200">
                  <c:v>81.070782711700758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'C'!$BF$22:$BF$222</c:f>
              <c:numCache>
                <c:formatCode>General</c:formatCode>
                <c:ptCount val="201"/>
                <c:pt idx="0">
                  <c:v>96.828837379272343</c:v>
                </c:pt>
                <c:pt idx="1">
                  <c:v>96.769322123006575</c:v>
                </c:pt>
                <c:pt idx="2">
                  <c:v>96.709811650881889</c:v>
                </c:pt>
                <c:pt idx="3">
                  <c:v>96.650306369559104</c:v>
                </c:pt>
                <c:pt idx="4">
                  <c:v>96.590806719612601</c:v>
                </c:pt>
                <c:pt idx="5">
                  <c:v>96.531313178284464</c:v>
                </c:pt>
                <c:pt idx="6">
                  <c:v>96.471826262453774</c:v>
                </c:pt>
                <c:pt idx="7">
                  <c:v>96.412346531836349</c:v>
                </c:pt>
                <c:pt idx="8">
                  <c:v>96.352874592431931</c:v>
                </c:pt>
                <c:pt idx="9">
                  <c:v>96.293411100236582</c:v>
                </c:pt>
                <c:pt idx="10">
                  <c:v>96.233956765238673</c:v>
                </c:pt>
                <c:pt idx="11">
                  <c:v>96.174512355718903</c:v>
                </c:pt>
                <c:pt idx="12">
                  <c:v>96.115078702875124</c:v>
                </c:pt>
                <c:pt idx="13">
                  <c:v>96.055656705794235</c:v>
                </c:pt>
                <c:pt idx="14">
                  <c:v>95.996247336794852</c:v>
                </c:pt>
                <c:pt idx="15">
                  <c:v>95.936851647164943</c:v>
                </c:pt>
                <c:pt idx="16">
                  <c:v>95.87747077332078</c:v>
                </c:pt>
                <c:pt idx="17">
                  <c:v>95.818105943413798</c:v>
                </c:pt>
                <c:pt idx="18">
                  <c:v>95.758758484414003</c:v>
                </c:pt>
                <c:pt idx="19">
                  <c:v>95.699429829698744</c:v>
                </c:pt>
                <c:pt idx="20">
                  <c:v>95.640121527177683</c:v>
                </c:pt>
                <c:pt idx="21">
                  <c:v>95.580835247984595</c:v>
                </c:pt>
                <c:pt idx="22">
                  <c:v>95.521572795768563</c:v>
                </c:pt>
                <c:pt idx="23">
                  <c:v>95.46233611661691</c:v>
                </c:pt>
                <c:pt idx="24">
                  <c:v>95.403127309642457</c:v>
                </c:pt>
                <c:pt idx="25">
                  <c:v>95.343948638268643</c:v>
                </c:pt>
                <c:pt idx="26">
                  <c:v>95.284802542244535</c:v>
                </c:pt>
                <c:pt idx="27">
                  <c:v>95.225691650421936</c:v>
                </c:pt>
                <c:pt idx="28">
                  <c:v>95.166618794324791</c:v>
                </c:pt>
                <c:pt idx="29">
                  <c:v>95.107587022539249</c:v>
                </c:pt>
                <c:pt idx="30">
                  <c:v>95.048599615950209</c:v>
                </c:pt>
                <c:pt idx="31">
                  <c:v>94.989660103846035</c:v>
                </c:pt>
                <c:pt idx="32">
                  <c:v>94.930772280908116</c:v>
                </c:pt>
                <c:pt idx="33">
                  <c:v>94.871940225096139</c:v>
                </c:pt>
                <c:pt idx="34">
                  <c:v>94.813168316431799</c:v>
                </c:pt>
                <c:pt idx="35">
                  <c:v>94.754461256673565</c:v>
                </c:pt>
                <c:pt idx="36">
                  <c:v>94.695824089864274</c:v>
                </c:pt>
                <c:pt idx="37">
                  <c:v>94.637262223717585</c:v>
                </c:pt>
                <c:pt idx="38">
                  <c:v>94.578781451792892</c:v>
                </c:pt>
                <c:pt idx="39">
                  <c:v>94.520387976387099</c:v>
                </c:pt>
                <c:pt idx="40">
                  <c:v>94.462088432046954</c:v>
                </c:pt>
                <c:pt idx="41">
                  <c:v>94.40388990957608</c:v>
                </c:pt>
                <c:pt idx="42">
                  <c:v>94.345799980376881</c:v>
                </c:pt>
                <c:pt idx="43">
                  <c:v>94.287826720926375</c:v>
                </c:pt>
                <c:pt idx="44">
                  <c:v>94.229978737138055</c:v>
                </c:pt>
                <c:pt idx="45">
                  <c:v>94.172265188307009</c:v>
                </c:pt>
                <c:pt idx="46">
                  <c:v>94.114695810271513</c:v>
                </c:pt>
                <c:pt idx="47">
                  <c:v>94.057280937351436</c:v>
                </c:pt>
                <c:pt idx="48">
                  <c:v>94.000031522539402</c:v>
                </c:pt>
                <c:pt idx="49">
                  <c:v>93.94295915532399</c:v>
                </c:pt>
                <c:pt idx="50">
                  <c:v>93.886076076416103</c:v>
                </c:pt>
                <c:pt idx="51">
                  <c:v>93.829395188524614</c:v>
                </c:pt>
                <c:pt idx="52">
                  <c:v>93.772930062188934</c:v>
                </c:pt>
                <c:pt idx="53">
                  <c:v>93.716694935520579</c:v>
                </c:pt>
                <c:pt idx="54">
                  <c:v>93.660704706533181</c:v>
                </c:pt>
                <c:pt idx="55">
                  <c:v>93.604974916550105</c:v>
                </c:pt>
                <c:pt idx="56">
                  <c:v>93.549521722971889</c:v>
                </c:pt>
                <c:pt idx="57">
                  <c:v>93.494361859461804</c:v>
                </c:pt>
                <c:pt idx="58">
                  <c:v>93.43951258136957</c:v>
                </c:pt>
                <c:pt idx="59">
                  <c:v>93.384991593963932</c:v>
                </c:pt>
                <c:pt idx="60">
                  <c:v>93.330816960787715</c:v>
                </c:pt>
                <c:pt idx="61">
                  <c:v>93.277006989193239</c:v>
                </c:pt>
                <c:pt idx="62">
                  <c:v>93.22358008986815</c:v>
                </c:pt>
                <c:pt idx="63">
                  <c:v>93.170554606935283</c:v>
                </c:pt>
                <c:pt idx="64">
                  <c:v>93.117948615021945</c:v>
                </c:pt>
                <c:pt idx="65">
                  <c:v>93.065779679560805</c:v>
                </c:pt>
                <c:pt idx="66">
                  <c:v>93.014064576534111</c:v>
                </c:pt>
                <c:pt idx="67">
                  <c:v>92.96281896793262</c:v>
                </c:pt>
                <c:pt idx="68">
                  <c:v>92.912057029406839</c:v>
                </c:pt>
                <c:pt idx="69">
                  <c:v>92.861791026979787</c:v>
                </c:pt>
                <c:pt idx="70">
                  <c:v>92.812030840314748</c:v>
                </c:pt>
                <c:pt idx="71">
                  <c:v>92.762783430936025</c:v>
                </c:pt>
                <c:pt idx="72">
                  <c:v>92.714052255037146</c:v>
                </c:pt>
                <c:pt idx="73">
                  <c:v>92.665836622131678</c:v>
                </c:pt>
                <c:pt idx="74">
                  <c:v>92.618131002848884</c:v>
                </c:pt>
                <c:pt idx="75">
                  <c:v>92.570924291690474</c:v>
                </c:pt>
                <c:pt idx="76">
                  <c:v>92.524199033558276</c:v>
                </c:pt>
                <c:pt idx="77">
                  <c:v>92.47793062633248</c:v>
                </c:pt>
                <c:pt idx="78">
                  <c:v>92.432086515680851</c:v>
                </c:pt>
                <c:pt idx="79">
                  <c:v>92.386625402520977</c:v>
                </c:pt>
                <c:pt idx="80">
                  <c:v>92.341496487996039</c:v>
                </c:pt>
                <c:pt idx="81">
                  <c:v>92.296638785248064</c:v>
                </c:pt>
                <c:pt idx="82">
                  <c:v>92.25198053140042</c:v>
                </c:pt>
                <c:pt idx="83">
                  <c:v>92.207438736642501</c:v>
                </c:pt>
                <c:pt idx="84">
                  <c:v>92.16291890973406</c:v>
                </c:pt>
                <c:pt idx="85">
                  <c:v>92.118315000157693</c:v>
                </c:pt>
                <c:pt idx="86">
                  <c:v>92.073509596082218</c:v>
                </c:pt>
                <c:pt idx="87">
                  <c:v>92.028374413823713</c:v>
                </c:pt>
                <c:pt idx="88">
                  <c:v>91.982771108257069</c:v>
                </c:pt>
                <c:pt idx="89">
                  <c:v>91.936552424444471</c:v>
                </c:pt>
                <c:pt idx="90">
                  <c:v>91.889563698623505</c:v>
                </c:pt>
                <c:pt idx="91">
                  <c:v>91.841644701920174</c:v>
                </c:pt>
                <c:pt idx="92">
                  <c:v>91.79263180331337</c:v>
                </c:pt>
                <c:pt idx="93">
                  <c:v>91.742360410372783</c:v>
                </c:pt>
                <c:pt idx="94">
                  <c:v>91.690667628303686</c:v>
                </c:pt>
                <c:pt idx="95">
                  <c:v>91.637395061234955</c:v>
                </c:pt>
                <c:pt idx="96">
                  <c:v>91.582391665940378</c:v>
                </c:pt>
                <c:pt idx="97">
                  <c:v>91.525516558673985</c:v>
                </c:pt>
                <c:pt idx="98">
                  <c:v>91.466641671675305</c:v>
                </c:pt>
                <c:pt idx="99">
                  <c:v>91.405654157909737</c:v>
                </c:pt>
                <c:pt idx="100">
                  <c:v>91.342458450982505</c:v>
                </c:pt>
                <c:pt idx="101">
                  <c:v>91.276977901548463</c:v>
                </c:pt>
                <c:pt idx="102">
                  <c:v>91.209155930997554</c:v>
                </c:pt>
                <c:pt idx="103">
                  <c:v>91.13895666630836</c:v>
                </c:pt>
                <c:pt idx="104">
                  <c:v>91.066365044958332</c:v>
                </c:pt>
                <c:pt idx="105">
                  <c:v>90.991386403751832</c:v>
                </c:pt>
                <c:pt idx="106">
                  <c:v>90.914045588529518</c:v>
                </c:pt>
                <c:pt idx="107">
                  <c:v>90.834385641370844</c:v>
                </c:pt>
                <c:pt idx="108">
                  <c:v>90.752466136921015</c:v>
                </c:pt>
                <c:pt idx="109">
                  <c:v>90.668361249191761</c:v>
                </c:pt>
                <c:pt idx="110">
                  <c:v>90.582157634444542</c:v>
                </c:pt>
                <c:pt idx="111">
                  <c:v>90.493952214883421</c:v>
                </c:pt>
                <c:pt idx="112">
                  <c:v>90.403849942562914</c:v>
                </c:pt>
                <c:pt idx="113">
                  <c:v>90.311961614107659</c:v>
                </c:pt>
                <c:pt idx="114">
                  <c:v>90.218401795630939</c:v>
                </c:pt>
                <c:pt idx="115">
                  <c:v>90.123286904710454</c:v>
                </c:pt>
                <c:pt idx="116">
                  <c:v>90.026733483429211</c:v>
                </c:pt>
                <c:pt idx="117">
                  <c:v>89.928856684140698</c:v>
                </c:pt>
                <c:pt idx="118">
                  <c:v>89.829768978404132</c:v>
                </c:pt>
                <c:pt idx="119">
                  <c:v>89.72957908987307</c:v>
                </c:pt>
                <c:pt idx="120">
                  <c:v>89.628391144034765</c:v>
                </c:pt>
                <c:pt idx="121">
                  <c:v>89.526304021645089</c:v>
                </c:pt>
                <c:pt idx="122">
                  <c:v>89.42341089840707</c:v>
                </c:pt>
                <c:pt idx="123">
                  <c:v>89.319798950737393</c:v>
                </c:pt>
                <c:pt idx="124">
                  <c:v>89.215549206126269</c:v>
                </c:pt>
                <c:pt idx="125">
                  <c:v>89.11073651637615</c:v>
                </c:pt>
                <c:pt idx="126">
                  <c:v>89.005429632650973</c:v>
                </c:pt>
                <c:pt idx="127">
                  <c:v>88.8996913625449</c:v>
                </c:pt>
                <c:pt idx="128">
                  <c:v>88.79357879107981</c:v>
                </c:pt>
                <c:pt idx="129">
                  <c:v>88.687143549486763</c:v>
                </c:pt>
                <c:pt idx="130">
                  <c:v>88.580432117677546</c:v>
                </c:pt>
                <c:pt idx="131">
                  <c:v>88.473486148357125</c:v>
                </c:pt>
                <c:pt idx="132">
                  <c:v>88.366342802688919</c:v>
                </c:pt>
                <c:pt idx="133">
                  <c:v>88.25903508924506</c:v>
                </c:pt>
                <c:pt idx="134">
                  <c:v>88.151592199624247</c:v>
                </c:pt>
                <c:pt idx="135">
                  <c:v>88.044039835579383</c:v>
                </c:pt>
                <c:pt idx="136">
                  <c:v>87.936400523766878</c:v>
                </c:pt>
                <c:pt idx="137">
                  <c:v>87.828693915309969</c:v>
                </c:pt>
                <c:pt idx="138">
                  <c:v>87.72093706827529</c:v>
                </c:pt>
                <c:pt idx="139">
                  <c:v>87.613144711906685</c:v>
                </c:pt>
                <c:pt idx="140">
                  <c:v>87.505329492063439</c:v>
                </c:pt>
                <c:pt idx="141">
                  <c:v>87.397502197786523</c:v>
                </c:pt>
                <c:pt idx="142">
                  <c:v>87.289671969285536</c:v>
                </c:pt>
                <c:pt idx="143">
                  <c:v>87.181846487917269</c:v>
                </c:pt>
                <c:pt idx="144">
                  <c:v>87.074032148926875</c:v>
                </c:pt>
                <c:pt idx="145">
                  <c:v>86.966234217862635</c:v>
                </c:pt>
                <c:pt idx="146">
                  <c:v>86.85845697166171</c:v>
                </c:pt>
                <c:pt idx="147">
                  <c:v>86.750703825452277</c:v>
                </c:pt>
                <c:pt idx="148">
                  <c:v>86.642977446132548</c:v>
                </c:pt>
                <c:pt idx="149">
                  <c:v>86.535279853778391</c:v>
                </c:pt>
                <c:pt idx="150">
                  <c:v>86.427612511904499</c:v>
                </c:pt>
                <c:pt idx="151">
                  <c:v>86.319976407562933</c:v>
                </c:pt>
                <c:pt idx="152">
                  <c:v>86.212372122215143</c:v>
                </c:pt>
                <c:pt idx="153">
                  <c:v>86.104799894256558</c:v>
                </c:pt>
                <c:pt idx="154">
                  <c:v>85.997259674016277</c:v>
                </c:pt>
                <c:pt idx="155">
                  <c:v>85.889751171993183</c:v>
                </c:pt>
                <c:pt idx="156">
                  <c:v>85.78227390103163</c:v>
                </c:pt>
                <c:pt idx="157">
                  <c:v>85.67482721308059</c:v>
                </c:pt>
                <c:pt idx="158">
                  <c:v>85.56741033112543</c:v>
                </c:pt>
                <c:pt idx="159">
                  <c:v>85.460022376827453</c:v>
                </c:pt>
                <c:pt idx="160">
                  <c:v>85.352662394356315</c:v>
                </c:pt>
                <c:pt idx="161">
                  <c:v>85.245329370854009</c:v>
                </c:pt>
                <c:pt idx="162">
                  <c:v>85.138022253925257</c:v>
                </c:pt>
                <c:pt idx="163">
                  <c:v>85.030739966509216</c:v>
                </c:pt>
                <c:pt idx="164">
                  <c:v>84.923481419450098</c:v>
                </c:pt>
                <c:pt idx="165">
                  <c:v>84.816245522051716</c:v>
                </c:pt>
                <c:pt idx="166">
                  <c:v>84.709031190868785</c:v>
                </c:pt>
                <c:pt idx="167">
                  <c:v>84.601837356961241</c:v>
                </c:pt>
                <c:pt idx="168">
                  <c:v>84.494662971812105</c:v>
                </c:pt>
                <c:pt idx="169">
                  <c:v>84.387507012086616</c:v>
                </c:pt>
                <c:pt idx="170">
                  <c:v>84.280368483390149</c:v>
                </c:pt>
                <c:pt idx="171">
                  <c:v>84.173246423163874</c:v>
                </c:pt>
                <c:pt idx="172">
                  <c:v>84.066139902840959</c:v>
                </c:pt>
                <c:pt idx="173">
                  <c:v>83.959048029370891</c:v>
                </c:pt>
                <c:pt idx="174">
                  <c:v>83.851969946206893</c:v>
                </c:pt>
                <c:pt idx="175">
                  <c:v>83.744904833839314</c:v>
                </c:pt>
                <c:pt idx="176">
                  <c:v>83.637851909947855</c:v>
                </c:pt>
                <c:pt idx="177">
                  <c:v>83.530810429235629</c:v>
                </c:pt>
                <c:pt idx="178">
                  <c:v>83.423779683000575</c:v>
                </c:pt>
                <c:pt idx="179">
                  <c:v>83.316758998492034</c:v>
                </c:pt>
                <c:pt idx="180">
                  <c:v>83.209747738093895</c:v>
                </c:pt>
                <c:pt idx="181">
                  <c:v>83.10274529837028</c:v>
                </c:pt>
                <c:pt idx="182">
                  <c:v>82.99575110900463</c:v>
                </c:pt>
                <c:pt idx="183">
                  <c:v>82.888764631658447</c:v>
                </c:pt>
                <c:pt idx="184">
                  <c:v>82.781785358772566</c:v>
                </c:pt>
                <c:pt idx="185">
                  <c:v>82.674812812329989</c:v>
                </c:pt>
                <c:pt idx="186">
                  <c:v>82.567846542596541</c:v>
                </c:pt>
                <c:pt idx="187">
                  <c:v>82.460886126853183</c:v>
                </c:pt>
                <c:pt idx="188">
                  <c:v>82.353931168131169</c:v>
                </c:pt>
                <c:pt idx="189">
                  <c:v>82.246981293959678</c:v>
                </c:pt>
                <c:pt idx="190">
                  <c:v>82.140036155133444</c:v>
                </c:pt>
                <c:pt idx="191">
                  <c:v>82.033095424507124</c:v>
                </c:pt>
                <c:pt idx="192">
                  <c:v>81.926158795820697</c:v>
                </c:pt>
                <c:pt idx="193">
                  <c:v>81.819225982560368</c:v>
                </c:pt>
                <c:pt idx="194">
                  <c:v>81.712296716857779</c:v>
                </c:pt>
                <c:pt idx="195">
                  <c:v>81.605370748429507</c:v>
                </c:pt>
                <c:pt idx="196">
                  <c:v>81.498447843558608</c:v>
                </c:pt>
                <c:pt idx="197">
                  <c:v>81.391527784118807</c:v>
                </c:pt>
                <c:pt idx="198">
                  <c:v>81.284610366641871</c:v>
                </c:pt>
                <c:pt idx="199">
                  <c:v>81.177695401428309</c:v>
                </c:pt>
                <c:pt idx="200">
                  <c:v>81.070782711700758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988352"/>
        <c:axId val="292988744"/>
      </c:scatterChart>
      <c:valAx>
        <c:axId val="292988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2988744"/>
        <c:crosses val="autoZero"/>
        <c:crossBetween val="midCat"/>
      </c:valAx>
      <c:valAx>
        <c:axId val="292988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2988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'C'!$J$21</c:f>
          <c:strCache>
            <c:ptCount val="1"/>
            <c:pt idx="0">
              <c:v>8.09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'C'!$J$22:$J$222</c:f>
              <c:numCache>
                <c:formatCode>General</c:formatCode>
                <c:ptCount val="201"/>
                <c:pt idx="0">
                  <c:v>103.77800000000001</c:v>
                </c:pt>
                <c:pt idx="1">
                  <c:v>97.352000000000004</c:v>
                </c:pt>
                <c:pt idx="2">
                  <c:v>95.926000000000002</c:v>
                </c:pt>
                <c:pt idx="3">
                  <c:v>97.647999999999996</c:v>
                </c:pt>
                <c:pt idx="4">
                  <c:v>97</c:v>
                </c:pt>
                <c:pt idx="5">
                  <c:v>94.703999999999994</c:v>
                </c:pt>
                <c:pt idx="6">
                  <c:v>95.480999999999995</c:v>
                </c:pt>
                <c:pt idx="7">
                  <c:v>93.980999999999995</c:v>
                </c:pt>
                <c:pt idx="8">
                  <c:v>95.87</c:v>
                </c:pt>
                <c:pt idx="9">
                  <c:v>93.962999999999994</c:v>
                </c:pt>
                <c:pt idx="10">
                  <c:v>94.87</c:v>
                </c:pt>
                <c:pt idx="11">
                  <c:v>96.332999999999998</c:v>
                </c:pt>
                <c:pt idx="12">
                  <c:v>95.314999999999998</c:v>
                </c:pt>
                <c:pt idx="13">
                  <c:v>95.147999999999996</c:v>
                </c:pt>
                <c:pt idx="14">
                  <c:v>96.37</c:v>
                </c:pt>
                <c:pt idx="15">
                  <c:v>95.944000000000003</c:v>
                </c:pt>
                <c:pt idx="16">
                  <c:v>95.426000000000002</c:v>
                </c:pt>
                <c:pt idx="17">
                  <c:v>96.314999999999998</c:v>
                </c:pt>
                <c:pt idx="18">
                  <c:v>96</c:v>
                </c:pt>
                <c:pt idx="19">
                  <c:v>95.741</c:v>
                </c:pt>
                <c:pt idx="20">
                  <c:v>94.906999999999996</c:v>
                </c:pt>
                <c:pt idx="21">
                  <c:v>94.962999999999994</c:v>
                </c:pt>
                <c:pt idx="22">
                  <c:v>95</c:v>
                </c:pt>
                <c:pt idx="23">
                  <c:v>95.462999999999994</c:v>
                </c:pt>
                <c:pt idx="24">
                  <c:v>96.63</c:v>
                </c:pt>
                <c:pt idx="25">
                  <c:v>95.221999999999994</c:v>
                </c:pt>
                <c:pt idx="26">
                  <c:v>96.741</c:v>
                </c:pt>
                <c:pt idx="27">
                  <c:v>95.406999999999996</c:v>
                </c:pt>
                <c:pt idx="28">
                  <c:v>97.406999999999996</c:v>
                </c:pt>
                <c:pt idx="29">
                  <c:v>95.888999999999996</c:v>
                </c:pt>
                <c:pt idx="30">
                  <c:v>95.555999999999997</c:v>
                </c:pt>
                <c:pt idx="31">
                  <c:v>97.741</c:v>
                </c:pt>
                <c:pt idx="32">
                  <c:v>97.63</c:v>
                </c:pt>
                <c:pt idx="33">
                  <c:v>97.741</c:v>
                </c:pt>
                <c:pt idx="34">
                  <c:v>97.462999999999994</c:v>
                </c:pt>
                <c:pt idx="35">
                  <c:v>97.906999999999996</c:v>
                </c:pt>
                <c:pt idx="36">
                  <c:v>97.944000000000003</c:v>
                </c:pt>
                <c:pt idx="37">
                  <c:v>97.647999999999996</c:v>
                </c:pt>
                <c:pt idx="38">
                  <c:v>99.241</c:v>
                </c:pt>
                <c:pt idx="39">
                  <c:v>98.406999999999996</c:v>
                </c:pt>
                <c:pt idx="40">
                  <c:v>100.259</c:v>
                </c:pt>
                <c:pt idx="41">
                  <c:v>100.056</c:v>
                </c:pt>
                <c:pt idx="42">
                  <c:v>99.796000000000006</c:v>
                </c:pt>
                <c:pt idx="43">
                  <c:v>102.907</c:v>
                </c:pt>
                <c:pt idx="44">
                  <c:v>103.01900000000001</c:v>
                </c:pt>
                <c:pt idx="45">
                  <c:v>104.241</c:v>
                </c:pt>
                <c:pt idx="46">
                  <c:v>105.03700000000001</c:v>
                </c:pt>
                <c:pt idx="47">
                  <c:v>107.03700000000001</c:v>
                </c:pt>
                <c:pt idx="48">
                  <c:v>109.5</c:v>
                </c:pt>
                <c:pt idx="49">
                  <c:v>112.01900000000001</c:v>
                </c:pt>
                <c:pt idx="50">
                  <c:v>115.70399999999999</c:v>
                </c:pt>
                <c:pt idx="51">
                  <c:v>121.96299999999999</c:v>
                </c:pt>
                <c:pt idx="52">
                  <c:v>128.94399999999999</c:v>
                </c:pt>
                <c:pt idx="53">
                  <c:v>138.352</c:v>
                </c:pt>
                <c:pt idx="54">
                  <c:v>149.315</c:v>
                </c:pt>
                <c:pt idx="55">
                  <c:v>163.01900000000001</c:v>
                </c:pt>
                <c:pt idx="56">
                  <c:v>175.07400000000001</c:v>
                </c:pt>
                <c:pt idx="57">
                  <c:v>187.315</c:v>
                </c:pt>
                <c:pt idx="58">
                  <c:v>197.98099999999999</c:v>
                </c:pt>
                <c:pt idx="59">
                  <c:v>206.09299999999999</c:v>
                </c:pt>
                <c:pt idx="60">
                  <c:v>210.92599999999999</c:v>
                </c:pt>
                <c:pt idx="61">
                  <c:v>215</c:v>
                </c:pt>
                <c:pt idx="62">
                  <c:v>213.13</c:v>
                </c:pt>
                <c:pt idx="63">
                  <c:v>204.352</c:v>
                </c:pt>
                <c:pt idx="64">
                  <c:v>184.63</c:v>
                </c:pt>
                <c:pt idx="65">
                  <c:v>149.25899999999999</c:v>
                </c:pt>
                <c:pt idx="66">
                  <c:v>109.29600000000001</c:v>
                </c:pt>
                <c:pt idx="67">
                  <c:v>99.555999999999997</c:v>
                </c:pt>
                <c:pt idx="68">
                  <c:v>98.741</c:v>
                </c:pt>
                <c:pt idx="69">
                  <c:v>99.852000000000004</c:v>
                </c:pt>
                <c:pt idx="70">
                  <c:v>100.01900000000001</c:v>
                </c:pt>
                <c:pt idx="71">
                  <c:v>101.907</c:v>
                </c:pt>
                <c:pt idx="72">
                  <c:v>104.13</c:v>
                </c:pt>
                <c:pt idx="73">
                  <c:v>107.79600000000001</c:v>
                </c:pt>
                <c:pt idx="74">
                  <c:v>115.815</c:v>
                </c:pt>
                <c:pt idx="75">
                  <c:v>123.13</c:v>
                </c:pt>
                <c:pt idx="76">
                  <c:v>134.185</c:v>
                </c:pt>
                <c:pt idx="77">
                  <c:v>144.38900000000001</c:v>
                </c:pt>
                <c:pt idx="78">
                  <c:v>153.40700000000001</c:v>
                </c:pt>
                <c:pt idx="79">
                  <c:v>164.38900000000001</c:v>
                </c:pt>
                <c:pt idx="80">
                  <c:v>169.01900000000001</c:v>
                </c:pt>
                <c:pt idx="81">
                  <c:v>168.51900000000001</c:v>
                </c:pt>
                <c:pt idx="82">
                  <c:v>161.77799999999999</c:v>
                </c:pt>
                <c:pt idx="83">
                  <c:v>146.148</c:v>
                </c:pt>
                <c:pt idx="84">
                  <c:v>118.056</c:v>
                </c:pt>
                <c:pt idx="85">
                  <c:v>97.332999999999998</c:v>
                </c:pt>
                <c:pt idx="86">
                  <c:v>93.221999999999994</c:v>
                </c:pt>
                <c:pt idx="87">
                  <c:v>92.573999999999998</c:v>
                </c:pt>
                <c:pt idx="88">
                  <c:v>91.832999999999998</c:v>
                </c:pt>
                <c:pt idx="89">
                  <c:v>92.296000000000006</c:v>
                </c:pt>
                <c:pt idx="90">
                  <c:v>90.906999999999996</c:v>
                </c:pt>
                <c:pt idx="91">
                  <c:v>90.63</c:v>
                </c:pt>
                <c:pt idx="92">
                  <c:v>92.462999999999994</c:v>
                </c:pt>
                <c:pt idx="93">
                  <c:v>92.037000000000006</c:v>
                </c:pt>
                <c:pt idx="94">
                  <c:v>91.721999999999994</c:v>
                </c:pt>
                <c:pt idx="95">
                  <c:v>91.832999999999998</c:v>
                </c:pt>
                <c:pt idx="96">
                  <c:v>92.185000000000002</c:v>
                </c:pt>
                <c:pt idx="97">
                  <c:v>91.685000000000002</c:v>
                </c:pt>
                <c:pt idx="98">
                  <c:v>92.13</c:v>
                </c:pt>
                <c:pt idx="99">
                  <c:v>92.647999999999996</c:v>
                </c:pt>
                <c:pt idx="100">
                  <c:v>93.667000000000002</c:v>
                </c:pt>
                <c:pt idx="101">
                  <c:v>92.480999999999995</c:v>
                </c:pt>
                <c:pt idx="102">
                  <c:v>92.332999999999998</c:v>
                </c:pt>
                <c:pt idx="103">
                  <c:v>94.185000000000002</c:v>
                </c:pt>
                <c:pt idx="104">
                  <c:v>93.611000000000004</c:v>
                </c:pt>
                <c:pt idx="105">
                  <c:v>94.5</c:v>
                </c:pt>
                <c:pt idx="106">
                  <c:v>95.314999999999998</c:v>
                </c:pt>
                <c:pt idx="107">
                  <c:v>95.721999999999994</c:v>
                </c:pt>
                <c:pt idx="108">
                  <c:v>96.778000000000006</c:v>
                </c:pt>
                <c:pt idx="109">
                  <c:v>100.241</c:v>
                </c:pt>
                <c:pt idx="110">
                  <c:v>103.556</c:v>
                </c:pt>
                <c:pt idx="111">
                  <c:v>106.611</c:v>
                </c:pt>
                <c:pt idx="112">
                  <c:v>110.70399999999999</c:v>
                </c:pt>
                <c:pt idx="113">
                  <c:v>115.148</c:v>
                </c:pt>
                <c:pt idx="114">
                  <c:v>119.37</c:v>
                </c:pt>
                <c:pt idx="115">
                  <c:v>120.29600000000001</c:v>
                </c:pt>
                <c:pt idx="116">
                  <c:v>121.22199999999999</c:v>
                </c:pt>
                <c:pt idx="117">
                  <c:v>119.70399999999999</c:v>
                </c:pt>
                <c:pt idx="118">
                  <c:v>115.98099999999999</c:v>
                </c:pt>
                <c:pt idx="119">
                  <c:v>109.96299999999999</c:v>
                </c:pt>
                <c:pt idx="120">
                  <c:v>104.37</c:v>
                </c:pt>
                <c:pt idx="121">
                  <c:v>97.093000000000004</c:v>
                </c:pt>
                <c:pt idx="122">
                  <c:v>93.741</c:v>
                </c:pt>
                <c:pt idx="123">
                  <c:v>89.888999999999996</c:v>
                </c:pt>
                <c:pt idx="124">
                  <c:v>89.832999999999998</c:v>
                </c:pt>
                <c:pt idx="125">
                  <c:v>88.611000000000004</c:v>
                </c:pt>
                <c:pt idx="126">
                  <c:v>89.073999999999998</c:v>
                </c:pt>
                <c:pt idx="127">
                  <c:v>88.814999999999998</c:v>
                </c:pt>
                <c:pt idx="128">
                  <c:v>89.185000000000002</c:v>
                </c:pt>
                <c:pt idx="129">
                  <c:v>89.111000000000004</c:v>
                </c:pt>
                <c:pt idx="130">
                  <c:v>88.314999999999998</c:v>
                </c:pt>
                <c:pt idx="131">
                  <c:v>88.832999999999998</c:v>
                </c:pt>
                <c:pt idx="132">
                  <c:v>90.388999999999996</c:v>
                </c:pt>
                <c:pt idx="133">
                  <c:v>90.852000000000004</c:v>
                </c:pt>
                <c:pt idx="134">
                  <c:v>90.352000000000004</c:v>
                </c:pt>
                <c:pt idx="135">
                  <c:v>91.573999999999998</c:v>
                </c:pt>
                <c:pt idx="136">
                  <c:v>94.537000000000006</c:v>
                </c:pt>
                <c:pt idx="137">
                  <c:v>96.221999999999994</c:v>
                </c:pt>
                <c:pt idx="138">
                  <c:v>97.759</c:v>
                </c:pt>
                <c:pt idx="139">
                  <c:v>100.13</c:v>
                </c:pt>
                <c:pt idx="140">
                  <c:v>101.79600000000001</c:v>
                </c:pt>
                <c:pt idx="141">
                  <c:v>101.13</c:v>
                </c:pt>
                <c:pt idx="142">
                  <c:v>102.01900000000001</c:v>
                </c:pt>
                <c:pt idx="143">
                  <c:v>100.389</c:v>
                </c:pt>
                <c:pt idx="144">
                  <c:v>96.611000000000004</c:v>
                </c:pt>
                <c:pt idx="145">
                  <c:v>94.778000000000006</c:v>
                </c:pt>
                <c:pt idx="146">
                  <c:v>91.388999999999996</c:v>
                </c:pt>
                <c:pt idx="147">
                  <c:v>89.906999999999996</c:v>
                </c:pt>
                <c:pt idx="148">
                  <c:v>87.555999999999997</c:v>
                </c:pt>
                <c:pt idx="149">
                  <c:v>86.888999999999996</c:v>
                </c:pt>
                <c:pt idx="150">
                  <c:v>86.906999999999996</c:v>
                </c:pt>
                <c:pt idx="151">
                  <c:v>85.5</c:v>
                </c:pt>
                <c:pt idx="152">
                  <c:v>86.462999999999994</c:v>
                </c:pt>
                <c:pt idx="153">
                  <c:v>85.87</c:v>
                </c:pt>
                <c:pt idx="154">
                  <c:v>87.5</c:v>
                </c:pt>
                <c:pt idx="155">
                  <c:v>85.888999999999996</c:v>
                </c:pt>
                <c:pt idx="156">
                  <c:v>86.611000000000004</c:v>
                </c:pt>
                <c:pt idx="157">
                  <c:v>86.759</c:v>
                </c:pt>
                <c:pt idx="158">
                  <c:v>86.332999999999998</c:v>
                </c:pt>
                <c:pt idx="159">
                  <c:v>87.055999999999997</c:v>
                </c:pt>
                <c:pt idx="160">
                  <c:v>87.019000000000005</c:v>
                </c:pt>
                <c:pt idx="161">
                  <c:v>86.741</c:v>
                </c:pt>
                <c:pt idx="162">
                  <c:v>86.147999999999996</c:v>
                </c:pt>
                <c:pt idx="163">
                  <c:v>86.406999999999996</c:v>
                </c:pt>
                <c:pt idx="164">
                  <c:v>86</c:v>
                </c:pt>
                <c:pt idx="165">
                  <c:v>86.667000000000002</c:v>
                </c:pt>
                <c:pt idx="166">
                  <c:v>85.221999999999994</c:v>
                </c:pt>
                <c:pt idx="167">
                  <c:v>86.462999999999994</c:v>
                </c:pt>
                <c:pt idx="168">
                  <c:v>84.573999999999998</c:v>
                </c:pt>
                <c:pt idx="169">
                  <c:v>85.352000000000004</c:v>
                </c:pt>
                <c:pt idx="170">
                  <c:v>85.87</c:v>
                </c:pt>
                <c:pt idx="171">
                  <c:v>86.406999999999996</c:v>
                </c:pt>
                <c:pt idx="172">
                  <c:v>86.147999999999996</c:v>
                </c:pt>
                <c:pt idx="173">
                  <c:v>86.037000000000006</c:v>
                </c:pt>
                <c:pt idx="174">
                  <c:v>86.832999999999998</c:v>
                </c:pt>
                <c:pt idx="175">
                  <c:v>86.962999999999994</c:v>
                </c:pt>
                <c:pt idx="176">
                  <c:v>86.073999999999998</c:v>
                </c:pt>
                <c:pt idx="177">
                  <c:v>86.388999999999996</c:v>
                </c:pt>
                <c:pt idx="178">
                  <c:v>86.778000000000006</c:v>
                </c:pt>
                <c:pt idx="179">
                  <c:v>86.147999999999996</c:v>
                </c:pt>
                <c:pt idx="180">
                  <c:v>86.519000000000005</c:v>
                </c:pt>
                <c:pt idx="181">
                  <c:v>86.221999999999994</c:v>
                </c:pt>
                <c:pt idx="182">
                  <c:v>85.13</c:v>
                </c:pt>
                <c:pt idx="183">
                  <c:v>84.537000000000006</c:v>
                </c:pt>
                <c:pt idx="184">
                  <c:v>85.573999999999998</c:v>
                </c:pt>
                <c:pt idx="185">
                  <c:v>84.888999999999996</c:v>
                </c:pt>
                <c:pt idx="186">
                  <c:v>83.926000000000002</c:v>
                </c:pt>
                <c:pt idx="187">
                  <c:v>84.741</c:v>
                </c:pt>
                <c:pt idx="188">
                  <c:v>84.037000000000006</c:v>
                </c:pt>
                <c:pt idx="189">
                  <c:v>83.906999999999996</c:v>
                </c:pt>
                <c:pt idx="190">
                  <c:v>85.611000000000004</c:v>
                </c:pt>
                <c:pt idx="191">
                  <c:v>85.332999999999998</c:v>
                </c:pt>
                <c:pt idx="192">
                  <c:v>85.278000000000006</c:v>
                </c:pt>
                <c:pt idx="193">
                  <c:v>84.314999999999998</c:v>
                </c:pt>
                <c:pt idx="194">
                  <c:v>85.167000000000002</c:v>
                </c:pt>
                <c:pt idx="195">
                  <c:v>85.37</c:v>
                </c:pt>
                <c:pt idx="196">
                  <c:v>84.944000000000003</c:v>
                </c:pt>
                <c:pt idx="197">
                  <c:v>85.093000000000004</c:v>
                </c:pt>
                <c:pt idx="198">
                  <c:v>83.221999999999994</c:v>
                </c:pt>
                <c:pt idx="199">
                  <c:v>83.667000000000002</c:v>
                </c:pt>
                <c:pt idx="200">
                  <c:v>83.906999999999996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'C'!$AA$22:$AA$222</c:f>
              <c:numCache>
                <c:formatCode>0.00</c:formatCode>
                <c:ptCount val="201"/>
                <c:pt idx="0">
                  <c:v>101.01638441116808</c:v>
                </c:pt>
                <c:pt idx="1">
                  <c:v>100.92843152997797</c:v>
                </c:pt>
                <c:pt idx="2">
                  <c:v>100.84048163864468</c:v>
                </c:pt>
                <c:pt idx="3">
                  <c:v>100.75253499689653</c:v>
                </c:pt>
                <c:pt idx="4">
                  <c:v>100.66459188673186</c:v>
                </c:pt>
                <c:pt idx="5">
                  <c:v>100.57665261429553</c:v>
                </c:pt>
                <c:pt idx="6">
                  <c:v>100.48871751190947</c:v>
                </c:pt>
                <c:pt idx="7">
                  <c:v>100.40078694026961</c:v>
                </c:pt>
                <c:pt idx="8">
                  <c:v>100.31286129082247</c:v>
                </c:pt>
                <c:pt idx="9">
                  <c:v>100.22494098833482</c:v>
                </c:pt>
                <c:pt idx="10">
                  <c:v>100.13702649367202</c:v>
                </c:pt>
                <c:pt idx="11">
                  <c:v>100.04911830680092</c:v>
                </c:pt>
                <c:pt idx="12">
                  <c:v>99.961216970034272</c:v>
                </c:pt>
                <c:pt idx="13">
                  <c:v>99.87332307153558</c:v>
                </c:pt>
                <c:pt idx="14">
                  <c:v>99.785437249103325</c:v>
                </c:pt>
                <c:pt idx="15">
                  <c:v>99.697560194256084</c:v>
                </c:pt>
                <c:pt idx="16">
                  <c:v>99.609692656640476</c:v>
                </c:pt>
                <c:pt idx="17">
                  <c:v>99.521835448785595</c:v>
                </c:pt>
                <c:pt idx="18">
                  <c:v>99.43398945122928</c:v>
                </c:pt>
                <c:pt idx="19">
                  <c:v>99.346155618042502</c:v>
                </c:pt>
                <c:pt idx="20">
                  <c:v>99.258334982780255</c:v>
                </c:pt>
                <c:pt idx="21">
                  <c:v>99.170528664888295</c:v>
                </c:pt>
                <c:pt idx="22">
                  <c:v>99.08273787659725</c:v>
                </c:pt>
                <c:pt idx="23">
                  <c:v>98.994963930336496</c:v>
                </c:pt>
                <c:pt idx="24">
                  <c:v>98.907208246701956</c:v>
                </c:pt>
                <c:pt idx="25">
                  <c:v>98.819472363013674</c:v>
                </c:pt>
                <c:pt idx="26">
                  <c:v>98.731757942500806</c:v>
                </c:pt>
                <c:pt idx="27">
                  <c:v>98.644066784157289</c:v>
                </c:pt>
                <c:pt idx="28">
                  <c:v>98.556400833336369</c:v>
                </c:pt>
                <c:pt idx="29">
                  <c:v>98.468762193275154</c:v>
                </c:pt>
                <c:pt idx="30">
                  <c:v>98.381153138315014</c:v>
                </c:pt>
                <c:pt idx="31">
                  <c:v>98.293576132141737</c:v>
                </c:pt>
                <c:pt idx="32">
                  <c:v>98.206033864999043</c:v>
                </c:pt>
                <c:pt idx="33">
                  <c:v>98.11852936517873</c:v>
                </c:pt>
                <c:pt idx="34">
                  <c:v>98.031066390307544</c:v>
                </c:pt>
                <c:pt idx="35">
                  <c:v>97.943650812703439</c:v>
                </c:pt>
                <c:pt idx="36">
                  <c:v>97.856295315756981</c:v>
                </c:pt>
                <c:pt idx="37">
                  <c:v>97.76903440092876</c:v>
                </c:pt>
                <c:pt idx="38">
                  <c:v>97.681969346617606</c:v>
                </c:pt>
                <c:pt idx="39">
                  <c:v>97.595394135709839</c:v>
                </c:pt>
                <c:pt idx="40">
                  <c:v>97.510124449203659</c:v>
                </c:pt>
                <c:pt idx="41">
                  <c:v>97.428297246138897</c:v>
                </c:pt>
                <c:pt idx="42">
                  <c:v>97.355172468697745</c:v>
                </c:pt>
                <c:pt idx="43">
                  <c:v>97.302880135204049</c:v>
                </c:pt>
                <c:pt idx="44">
                  <c:v>97.297567480291974</c:v>
                </c:pt>
                <c:pt idx="45">
                  <c:v>97.391782941122642</c:v>
                </c:pt>
                <c:pt idx="46">
                  <c:v>97.683669605504619</c:v>
                </c:pt>
                <c:pt idx="47">
                  <c:v>98.342827418880333</c:v>
                </c:pt>
                <c:pt idx="48">
                  <c:v>99.638742075198181</c:v>
                </c:pt>
                <c:pt idx="49">
                  <c:v>101.96138127504345</c:v>
                </c:pt>
                <c:pt idx="50">
                  <c:v>105.81653244885487</c:v>
                </c:pt>
                <c:pt idx="51">
                  <c:v>111.77463872772601</c:v>
                </c:pt>
                <c:pt idx="52">
                  <c:v>120.35683850872263</c:v>
                </c:pt>
                <c:pt idx="53">
                  <c:v>131.85999934290143</c:v>
                </c:pt>
                <c:pt idx="54">
                  <c:v>146.15263213052398</c:v>
                </c:pt>
                <c:pt idx="55">
                  <c:v>162.5057535333392</c:v>
                </c:pt>
                <c:pt idx="56">
                  <c:v>179.53959232838505</c:v>
                </c:pt>
                <c:pt idx="57">
                  <c:v>195.35133821436651</c:v>
                </c:pt>
                <c:pt idx="58">
                  <c:v>207.83573987356152</c:v>
                </c:pt>
                <c:pt idx="59">
                  <c:v>215.13452551107738</c:v>
                </c:pt>
                <c:pt idx="60">
                  <c:v>216.08534259874062</c:v>
                </c:pt>
                <c:pt idx="61">
                  <c:v>210.52135001977479</c:v>
                </c:pt>
                <c:pt idx="62">
                  <c:v>199.31525411586426</c:v>
                </c:pt>
                <c:pt idx="63">
                  <c:v>184.15181388604125</c:v>
                </c:pt>
                <c:pt idx="64">
                  <c:v>167.11041929980803</c:v>
                </c:pt>
                <c:pt idx="65">
                  <c:v>150.20004563532015</c:v>
                </c:pt>
                <c:pt idx="66">
                  <c:v>134.98869938537646</c:v>
                </c:pt>
                <c:pt idx="67">
                  <c:v>122.41615726168642</c:v>
                </c:pt>
                <c:pt idx="68">
                  <c:v>112.80445464041331</c:v>
                </c:pt>
                <c:pt idx="69">
                  <c:v>106.02137024550422</c:v>
                </c:pt>
                <c:pt idx="70">
                  <c:v>101.72791152273489</c:v>
                </c:pt>
                <c:pt idx="71">
                  <c:v>99.645007482035723</c:v>
                </c:pt>
                <c:pt idx="72">
                  <c:v>99.779949839121585</c:v>
                </c:pt>
                <c:pt idx="73">
                  <c:v>102.53446919615013</c:v>
                </c:pt>
                <c:pt idx="74">
                  <c:v>108.58546713453225</c:v>
                </c:pt>
                <c:pt idx="75">
                  <c:v>118.45351420074053</c:v>
                </c:pt>
                <c:pt idx="76">
                  <c:v>131.83088380243026</c:v>
                </c:pt>
                <c:pt idx="77">
                  <c:v>147.00315494451846</c:v>
                </c:pt>
                <c:pt idx="78">
                  <c:v>160.85848580875819</c:v>
                </c:pt>
                <c:pt idx="79">
                  <c:v>169.77465364626332</c:v>
                </c:pt>
                <c:pt idx="80">
                  <c:v>171.09878187909749</c:v>
                </c:pt>
                <c:pt idx="81">
                  <c:v>164.3958414312315</c:v>
                </c:pt>
                <c:pt idx="82">
                  <c:v>151.660738758176</c:v>
                </c:pt>
                <c:pt idx="83">
                  <c:v>136.34900510126056</c:v>
                </c:pt>
                <c:pt idx="84">
                  <c:v>121.86134431523624</c:v>
                </c:pt>
                <c:pt idx="85">
                  <c:v>110.37779007528076</c:v>
                </c:pt>
                <c:pt idx="86">
                  <c:v>102.54079775311811</c:v>
                </c:pt>
                <c:pt idx="87">
                  <c:v>97.863158160106465</c:v>
                </c:pt>
                <c:pt idx="88">
                  <c:v>95.390190262011885</c:v>
                </c:pt>
                <c:pt idx="89">
                  <c:v>94.212017562097785</c:v>
                </c:pt>
                <c:pt idx="90">
                  <c:v>93.687563454648881</c:v>
                </c:pt>
                <c:pt idx="91">
                  <c:v>93.450207214403093</c:v>
                </c:pt>
                <c:pt idx="92">
                  <c:v>93.323228908299768</c:v>
                </c:pt>
                <c:pt idx="93">
                  <c:v>93.233400375738952</c:v>
                </c:pt>
                <c:pt idx="94">
                  <c:v>93.154303666595851</c:v>
                </c:pt>
                <c:pt idx="95">
                  <c:v>93.077542492933489</c:v>
                </c:pt>
                <c:pt idx="96">
                  <c:v>93.000713582668936</c:v>
                </c:pt>
                <c:pt idx="97">
                  <c:v>92.923154740222017</c:v>
                </c:pt>
                <c:pt idx="98">
                  <c:v>92.844659004115229</c:v>
                </c:pt>
                <c:pt idx="99">
                  <c:v>92.765163493717608</c:v>
                </c:pt>
                <c:pt idx="100">
                  <c:v>92.684784892330043</c:v>
                </c:pt>
                <c:pt idx="101">
                  <c:v>92.604193610376768</c:v>
                </c:pt>
                <c:pt idx="102">
                  <c:v>92.525795594565409</c:v>
                </c:pt>
                <c:pt idx="103">
                  <c:v>92.456893091686638</c:v>
                </c:pt>
                <c:pt idx="104">
                  <c:v>92.416997588702884</c:v>
                </c:pt>
                <c:pt idx="105">
                  <c:v>92.452188723027632</c:v>
                </c:pt>
                <c:pt idx="106">
                  <c:v>92.658091865930558</c:v>
                </c:pt>
                <c:pt idx="107">
                  <c:v>93.206946912710777</c:v>
                </c:pt>
                <c:pt idx="108">
                  <c:v>94.362042239820312</c:v>
                </c:pt>
                <c:pt idx="109">
                  <c:v>96.449400129955976</c:v>
                </c:pt>
                <c:pt idx="110">
                  <c:v>99.756345516493909</c:v>
                </c:pt>
                <c:pt idx="111">
                  <c:v>104.3566735249112</c:v>
                </c:pt>
                <c:pt idx="112">
                  <c:v>109.92306116799996</c:v>
                </c:pt>
                <c:pt idx="113">
                  <c:v>115.64440468460795</c:v>
                </c:pt>
                <c:pt idx="114">
                  <c:v>120.35968889331305</c:v>
                </c:pt>
                <c:pt idx="115">
                  <c:v>122.91800091049029</c:v>
                </c:pt>
                <c:pt idx="116">
                  <c:v>122.6223068966907</c:v>
                </c:pt>
                <c:pt idx="117">
                  <c:v>119.52520265448368</c:v>
                </c:pt>
                <c:pt idx="118">
                  <c:v>114.40604241582028</c:v>
                </c:pt>
                <c:pt idx="119">
                  <c:v>108.44297617587574</c:v>
                </c:pt>
                <c:pt idx="120">
                  <c:v>102.76755822311578</c:v>
                </c:pt>
                <c:pt idx="121">
                  <c:v>98.129570156903384</c:v>
                </c:pt>
                <c:pt idx="122">
                  <c:v>94.795329686103031</c:v>
                </c:pt>
                <c:pt idx="123">
                  <c:v>92.651700751706073</c:v>
                </c:pt>
                <c:pt idx="124">
                  <c:v>91.398031886302789</c:v>
                </c:pt>
                <c:pt idx="125">
                  <c:v>90.713644231163343</c:v>
                </c:pt>
                <c:pt idx="126">
                  <c:v>90.349342672829479</c:v>
                </c:pt>
                <c:pt idx="127">
                  <c:v>90.149519992457371</c:v>
                </c:pt>
                <c:pt idx="128">
                  <c:v>90.036888222318694</c:v>
                </c:pt>
                <c:pt idx="129">
                  <c:v>89.988629598670897</c:v>
                </c:pt>
                <c:pt idx="130">
                  <c:v>90.018368291534372</c:v>
                </c:pt>
                <c:pt idx="131">
                  <c:v>90.16592350692018</c:v>
                </c:pt>
                <c:pt idx="132">
                  <c:v>90.490333110402702</c:v>
                </c:pt>
                <c:pt idx="133">
                  <c:v>91.060046444323703</c:v>
                </c:pt>
                <c:pt idx="134">
                  <c:v>91.935785284821137</c:v>
                </c:pt>
                <c:pt idx="135">
                  <c:v>93.145563297349639</c:v>
                </c:pt>
                <c:pt idx="136">
                  <c:v>94.656968579309918</c:v>
                </c:pt>
                <c:pt idx="137">
                  <c:v>96.357103260262633</c:v>
                </c:pt>
                <c:pt idx="138">
                  <c:v>98.052405277464473</c:v>
                </c:pt>
                <c:pt idx="139">
                  <c:v>99.496263822832987</c:v>
                </c:pt>
                <c:pt idx="140">
                  <c:v>100.4419932293026</c:v>
                </c:pt>
                <c:pt idx="141">
                  <c:v>100.70644791067005</c:v>
                </c:pt>
                <c:pt idx="142">
                  <c:v>100.22191830304219</c:v>
                </c:pt>
                <c:pt idx="143">
                  <c:v>99.056131477683152</c:v>
                </c:pt>
                <c:pt idx="144">
                  <c:v>97.392250733898834</c:v>
                </c:pt>
                <c:pt idx="145">
                  <c:v>95.476979859248871</c:v>
                </c:pt>
                <c:pt idx="146">
                  <c:v>93.556948362782961</c:v>
                </c:pt>
                <c:pt idx="147">
                  <c:v>91.825737589788076</c:v>
                </c:pt>
                <c:pt idx="148">
                  <c:v>90.396264356132491</c:v>
                </c:pt>
                <c:pt idx="149">
                  <c:v>89.30095385864503</c:v>
                </c:pt>
                <c:pt idx="150">
                  <c:v>88.511776022517893</c:v>
                </c:pt>
                <c:pt idx="151">
                  <c:v>87.967867918560131</c:v>
                </c:pt>
                <c:pt idx="152">
                  <c:v>87.60018165494013</c:v>
                </c:pt>
                <c:pt idx="153">
                  <c:v>87.347593797057101</c:v>
                </c:pt>
                <c:pt idx="154">
                  <c:v>87.163913686428572</c:v>
                </c:pt>
                <c:pt idx="155">
                  <c:v>87.018254214142544</c:v>
                </c:pt>
                <c:pt idx="156">
                  <c:v>86.892002114133362</c:v>
                </c:pt>
                <c:pt idx="157">
                  <c:v>86.774939733946539</c:v>
                </c:pt>
                <c:pt idx="158">
                  <c:v>86.661922400825787</c:v>
                </c:pt>
                <c:pt idx="159">
                  <c:v>86.55056292293618</c:v>
                </c:pt>
                <c:pt idx="160">
                  <c:v>86.439837103507699</c:v>
                </c:pt>
                <c:pt idx="161">
                  <c:v>86.329337703755229</c:v>
                </c:pt>
                <c:pt idx="162">
                  <c:v>86.218914459104141</c:v>
                </c:pt>
                <c:pt idx="163">
                  <c:v>86.108515928620406</c:v>
                </c:pt>
                <c:pt idx="164">
                  <c:v>85.998125836242664</c:v>
                </c:pt>
                <c:pt idx="165">
                  <c:v>85.887739490090894</c:v>
                </c:pt>
                <c:pt idx="166">
                  <c:v>85.777355719658445</c:v>
                </c:pt>
                <c:pt idx="167">
                  <c:v>85.666974326920041</c:v>
                </c:pt>
                <c:pt idx="168">
                  <c:v>85.556595342183726</c:v>
                </c:pt>
                <c:pt idx="169">
                  <c:v>85.44621882540622</c:v>
                </c:pt>
                <c:pt idx="170">
                  <c:v>85.335844819821403</c:v>
                </c:pt>
                <c:pt idx="171">
                  <c:v>85.225473344671798</c:v>
                </c:pt>
                <c:pt idx="172">
                  <c:v>85.115104396926299</c:v>
                </c:pt>
                <c:pt idx="173">
                  <c:v>85.004737954596237</c:v>
                </c:pt>
                <c:pt idx="174">
                  <c:v>84.894373980003195</c:v>
                </c:pt>
                <c:pt idx="175">
                  <c:v>84.784012422691006</c:v>
                </c:pt>
                <c:pt idx="176">
                  <c:v>84.673653221961445</c:v>
                </c:pt>
                <c:pt idx="177">
                  <c:v>84.56329630906572</c:v>
                </c:pt>
                <c:pt idx="178">
                  <c:v>84.452941609090843</c:v>
                </c:pt>
                <c:pt idx="179">
                  <c:v>84.342589042577131</c:v>
                </c:pt>
                <c:pt idx="180">
                  <c:v>84.232238526898868</c:v>
                </c:pt>
                <c:pt idx="181">
                  <c:v>84.121889977437704</c:v>
                </c:pt>
                <c:pt idx="182">
                  <c:v>84.011543308574147</c:v>
                </c:pt>
                <c:pt idx="183">
                  <c:v>83.901198434519969</c:v>
                </c:pt>
                <c:pt idx="184">
                  <c:v>83.790855270012031</c:v>
                </c:pt>
                <c:pt idx="185">
                  <c:v>83.680513730885167</c:v>
                </c:pt>
                <c:pt idx="186">
                  <c:v>83.570173734540234</c:v>
                </c:pt>
                <c:pt idx="187">
                  <c:v>83.459835200321166</c:v>
                </c:pt>
                <c:pt idx="188">
                  <c:v>83.349498049813533</c:v>
                </c:pt>
                <c:pt idx="189">
                  <c:v>83.23916220707531</c:v>
                </c:pt>
                <c:pt idx="190">
                  <c:v>83.128827598809792</c:v>
                </c:pt>
                <c:pt idx="191">
                  <c:v>83.018494154488721</c:v>
                </c:pt>
                <c:pt idx="192">
                  <c:v>82.908161806433199</c:v>
                </c:pt>
                <c:pt idx="193">
                  <c:v>82.79783048985891</c:v>
                </c:pt>
                <c:pt idx="194">
                  <c:v>82.687500142891267</c:v>
                </c:pt>
                <c:pt idx="195">
                  <c:v>82.577170706555293</c:v>
                </c:pt>
                <c:pt idx="196">
                  <c:v>82.466842124744915</c:v>
                </c:pt>
                <c:pt idx="197">
                  <c:v>82.35651434417494</c:v>
                </c:pt>
                <c:pt idx="198">
                  <c:v>82.246187314319428</c:v>
                </c:pt>
                <c:pt idx="199">
                  <c:v>82.135860987338873</c:v>
                </c:pt>
                <c:pt idx="200">
                  <c:v>82.025535317998873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'C'!$BG$22:$BG$222</c:f>
              <c:numCache>
                <c:formatCode>General</c:formatCode>
                <c:ptCount val="201"/>
                <c:pt idx="0">
                  <c:v>101.01638441116808</c:v>
                </c:pt>
                <c:pt idx="1">
                  <c:v>100.92843152997797</c:v>
                </c:pt>
                <c:pt idx="2">
                  <c:v>100.84048163864468</c:v>
                </c:pt>
                <c:pt idx="3">
                  <c:v>100.75253499689653</c:v>
                </c:pt>
                <c:pt idx="4">
                  <c:v>100.66459188673186</c:v>
                </c:pt>
                <c:pt idx="5">
                  <c:v>100.57665261429553</c:v>
                </c:pt>
                <c:pt idx="6">
                  <c:v>100.48871751190947</c:v>
                </c:pt>
                <c:pt idx="7">
                  <c:v>100.40078694026961</c:v>
                </c:pt>
                <c:pt idx="8">
                  <c:v>100.31286129082247</c:v>
                </c:pt>
                <c:pt idx="9">
                  <c:v>100.22494098833482</c:v>
                </c:pt>
                <c:pt idx="10">
                  <c:v>100.13702649367202</c:v>
                </c:pt>
                <c:pt idx="11">
                  <c:v>100.04911830680092</c:v>
                </c:pt>
                <c:pt idx="12">
                  <c:v>99.961216970034272</c:v>
                </c:pt>
                <c:pt idx="13">
                  <c:v>99.87332307153558</c:v>
                </c:pt>
                <c:pt idx="14">
                  <c:v>99.785437249103325</c:v>
                </c:pt>
                <c:pt idx="15">
                  <c:v>99.697560194256084</c:v>
                </c:pt>
                <c:pt idx="16">
                  <c:v>99.609692656640476</c:v>
                </c:pt>
                <c:pt idx="17">
                  <c:v>99.521835448785595</c:v>
                </c:pt>
                <c:pt idx="18">
                  <c:v>99.43398945122928</c:v>
                </c:pt>
                <c:pt idx="19">
                  <c:v>99.346155618042502</c:v>
                </c:pt>
                <c:pt idx="20">
                  <c:v>99.258334982780255</c:v>
                </c:pt>
                <c:pt idx="21">
                  <c:v>99.170528664888295</c:v>
                </c:pt>
                <c:pt idx="22">
                  <c:v>99.08273787659725</c:v>
                </c:pt>
                <c:pt idx="23">
                  <c:v>98.994963930336482</c:v>
                </c:pt>
                <c:pt idx="24">
                  <c:v>98.907208246701884</c:v>
                </c:pt>
                <c:pt idx="25">
                  <c:v>98.819472363013205</c:v>
                </c:pt>
                <c:pt idx="26">
                  <c:v>98.731757942497737</c:v>
                </c:pt>
                <c:pt idx="27">
                  <c:v>98.64406678413809</c:v>
                </c:pt>
                <c:pt idx="28">
                  <c:v>98.55640083322281</c:v>
                </c:pt>
                <c:pt idx="29">
                  <c:v>98.468762192639801</c:v>
                </c:pt>
                <c:pt idx="30">
                  <c:v>98.381153134951248</c:v>
                </c:pt>
                <c:pt idx="31">
                  <c:v>98.293576115290364</c:v>
                </c:pt>
                <c:pt idx="32">
                  <c:v>98.206033785118208</c:v>
                </c:pt>
                <c:pt idx="33">
                  <c:v>98.118529006877836</c:v>
                </c:pt>
                <c:pt idx="34">
                  <c:v>98.031064869580732</c:v>
                </c:pt>
                <c:pt idx="35">
                  <c:v>97.943644705356959</c:v>
                </c:pt>
                <c:pt idx="36">
                  <c:v>97.856272106996002</c:v>
                </c:pt>
                <c:pt idx="37">
                  <c:v>97.768950946498791</c:v>
                </c:pt>
                <c:pt idx="38">
                  <c:v>97.681685394654181</c:v>
                </c:pt>
                <c:pt idx="39">
                  <c:v>97.594479941642064</c:v>
                </c:pt>
                <c:pt idx="40">
                  <c:v>97.5073394186538</c:v>
                </c:pt>
                <c:pt idx="41">
                  <c:v>97.420269020504108</c:v>
                </c:pt>
                <c:pt idx="42">
                  <c:v>97.333274329190417</c:v>
                </c:pt>
                <c:pt idx="43">
                  <c:v>97.246361338331553</c:v>
                </c:pt>
                <c:pt idx="44">
                  <c:v>97.15953647839099</c:v>
                </c:pt>
                <c:pt idx="45">
                  <c:v>97.072806642555562</c:v>
                </c:pt>
                <c:pt idx="46">
                  <c:v>96.98617921310138</c:v>
                </c:pt>
                <c:pt idx="47">
                  <c:v>96.899662088032258</c:v>
                </c:pt>
                <c:pt idx="48">
                  <c:v>96.813263707720239</c:v>
                </c:pt>
                <c:pt idx="49">
                  <c:v>96.726993081214189</c:v>
                </c:pt>
                <c:pt idx="50">
                  <c:v>96.640859811807445</c:v>
                </c:pt>
                <c:pt idx="51">
                  <c:v>96.55487412136938</c:v>
                </c:pt>
                <c:pt idx="52">
                  <c:v>96.469046872846221</c:v>
                </c:pt>
                <c:pt idx="53">
                  <c:v>96.383389590223885</c:v>
                </c:pt>
                <c:pt idx="54">
                  <c:v>96.297914475116357</c:v>
                </c:pt>
                <c:pt idx="55">
                  <c:v>96.212634418999485</c:v>
                </c:pt>
                <c:pt idx="56">
                  <c:v>96.127563009947892</c:v>
                </c:pt>
                <c:pt idx="57">
                  <c:v>96.042714532554612</c:v>
                </c:pt>
                <c:pt idx="58">
                  <c:v>95.958103959517814</c:v>
                </c:pt>
                <c:pt idx="59">
                  <c:v>95.87374693316761</c:v>
                </c:pt>
                <c:pt idx="60">
                  <c:v>95.789659734981328</c:v>
                </c:pt>
                <c:pt idx="61">
                  <c:v>95.705859240901532</c:v>
                </c:pt>
                <c:pt idx="62">
                  <c:v>95.622362860031259</c:v>
                </c:pt>
                <c:pt idx="63">
                  <c:v>95.539188454045401</c:v>
                </c:pt>
                <c:pt idx="64">
                  <c:v>95.456354234433448</c:v>
                </c:pt>
                <c:pt idx="65">
                  <c:v>95.373878634493806</c:v>
                </c:pt>
                <c:pt idx="66">
                  <c:v>95.291780152846187</c:v>
                </c:pt>
                <c:pt idx="67">
                  <c:v>95.210077165143232</c:v>
                </c:pt>
                <c:pt idx="68">
                  <c:v>95.128787700666024</c:v>
                </c:pt>
                <c:pt idx="69">
                  <c:v>95.04792918061537</c:v>
                </c:pt>
                <c:pt idx="70">
                  <c:v>94.967518115194835</c:v>
                </c:pt>
                <c:pt idx="71">
                  <c:v>94.887569757062366</c:v>
                </c:pt>
                <c:pt idx="72">
                  <c:v>94.808097709448916</c:v>
                </c:pt>
                <c:pt idx="73">
                  <c:v>94.729113488244337</c:v>
                </c:pt>
                <c:pt idx="74">
                  <c:v>94.650626038679334</c:v>
                </c:pt>
                <c:pt idx="75">
                  <c:v>94.572641208918554</c:v>
                </c:pt>
                <c:pt idx="76">
                  <c:v>94.495161184949865</c:v>
                </c:pt>
                <c:pt idx="77">
                  <c:v>94.418183893614113</c:v>
                </c:pt>
                <c:pt idx="78">
                  <c:v>94.341702383448506</c:v>
                </c:pt>
                <c:pt idx="79">
                  <c:v>94.265704196162091</c:v>
                </c:pt>
                <c:pt idx="80">
                  <c:v>94.190170744927315</c:v>
                </c:pt>
                <c:pt idx="81">
                  <c:v>94.115076719113162</c:v>
                </c:pt>
                <c:pt idx="82">
                  <c:v>94.040389538405918</c:v>
                </c:pt>
                <c:pt idx="83">
                  <c:v>93.966068882207949</c:v>
                </c:pt>
                <c:pt idx="84">
                  <c:v>93.892066322476722</c:v>
                </c:pt>
                <c:pt idx="85">
                  <c:v>93.818325089429266</c:v>
                </c:pt>
                <c:pt idx="86">
                  <c:v>93.744779999446962</c:v>
                </c:pt>
                <c:pt idx="87">
                  <c:v>93.67135757274923</c:v>
                </c:pt>
                <c:pt idx="88">
                  <c:v>93.597976364697388</c:v>
                </c:pt>
                <c:pt idx="89">
                  <c:v>93.524547528790052</c:v>
                </c:pt>
                <c:pt idx="90">
                  <c:v>93.450975621512612</c:v>
                </c:pt>
                <c:pt idx="91">
                  <c:v>93.377159649394315</c:v>
                </c:pt>
                <c:pt idx="92">
                  <c:v>93.302994347310118</c:v>
                </c:pt>
                <c:pt idx="93">
                  <c:v>93.22837166485499</c:v>
                </c:pt>
                <c:pt idx="94">
                  <c:v>93.15318242532274</c:v>
                </c:pt>
                <c:pt idx="95">
                  <c:v>93.077318110373682</c:v>
                </c:pt>
                <c:pt idx="96">
                  <c:v>93.000672713852481</c:v>
                </c:pt>
                <c:pt idx="97">
                  <c:v>92.923144601343438</c:v>
                </c:pt>
                <c:pt idx="98">
                  <c:v>92.844638308663605</c:v>
                </c:pt>
                <c:pt idx="99">
                  <c:v>92.765066213077318</c:v>
                </c:pt>
                <c:pt idx="100">
                  <c:v>92.684350015691194</c:v>
                </c:pt>
                <c:pt idx="101">
                  <c:v>92.602421982009304</c:v>
                </c:pt>
                <c:pt idx="102">
                  <c:v>92.519225899382022</c:v>
                </c:pt>
                <c:pt idx="103">
                  <c:v>92.434717724156556</c:v>
                </c:pt>
                <c:pt idx="104">
                  <c:v>92.348865906627836</c:v>
                </c:pt>
                <c:pt idx="105">
                  <c:v>92.261651397215019</c:v>
                </c:pt>
                <c:pt idx="106">
                  <c:v>92.173067351534954</c:v>
                </c:pt>
                <c:pt idx="107">
                  <c:v>92.083118564260317</c:v>
                </c:pt>
                <c:pt idx="108">
                  <c:v>91.991820671149384</c:v>
                </c:pt>
                <c:pt idx="109">
                  <c:v>91.899199165024285</c:v>
                </c:pt>
                <c:pt idx="110">
                  <c:v>91.805288274672435</c:v>
                </c:pt>
                <c:pt idx="111">
                  <c:v>91.71012975583767</c:v>
                </c:pt>
                <c:pt idx="112">
                  <c:v>91.61377164105491</c:v>
                </c:pt>
                <c:pt idx="113">
                  <c:v>91.516266990609154</c:v>
                </c:pt>
                <c:pt idx="114">
                  <c:v>91.417672680974036</c:v>
                </c:pt>
                <c:pt idx="115">
                  <c:v>91.318048260319003</c:v>
                </c:pt>
                <c:pt idx="116">
                  <c:v>91.217454893621067</c:v>
                </c:pt>
                <c:pt idx="117">
                  <c:v>91.115954413043454</c:v>
                </c:pt>
                <c:pt idx="118">
                  <c:v>91.013608482904942</c:v>
                </c:pt>
                <c:pt idx="119">
                  <c:v>90.91047788300402</c:v>
                </c:pt>
                <c:pt idx="120">
                  <c:v>90.806621909416961</c:v>
                </c:pt>
                <c:pt idx="121">
                  <c:v>90.702097888207049</c:v>
                </c:pt>
                <c:pt idx="122">
                  <c:v>90.596960794737655</c:v>
                </c:pt>
                <c:pt idx="123">
                  <c:v>90.491262969400566</c:v>
                </c:pt>
                <c:pt idx="124">
                  <c:v>90.385053919443379</c:v>
                </c:pt>
                <c:pt idx="125">
                  <c:v>90.278380196084498</c:v>
                </c:pt>
                <c:pt idx="126">
                  <c:v>90.171285336110955</c:v>
                </c:pt>
                <c:pt idx="127">
                  <c:v>90.063809857544612</c:v>
                </c:pt>
                <c:pt idx="128">
                  <c:v>89.95599129962298</c:v>
                </c:pt>
                <c:pt idx="129">
                  <c:v>89.847864298180809</c:v>
                </c:pt>
                <c:pt idx="130">
                  <c:v>89.739460688456361</c:v>
                </c:pt>
                <c:pt idx="131">
                  <c:v>89.630809628323476</c:v>
                </c:pt>
                <c:pt idx="132">
                  <c:v>89.521937735916794</c:v>
                </c:pt>
                <c:pt idx="133">
                  <c:v>89.412869236541894</c:v>
                </c:pt>
                <c:pt idx="134">
                  <c:v>89.303626114620698</c:v>
                </c:pt>
                <c:pt idx="135">
                  <c:v>89.194228267202405</c:v>
                </c:pt>
                <c:pt idx="136">
                  <c:v>89.084693656263156</c:v>
                </c:pt>
                <c:pt idx="137">
                  <c:v>88.975038457626113</c:v>
                </c:pt>
                <c:pt idx="138">
                  <c:v>88.865277204854749</c:v>
                </c:pt>
                <c:pt idx="139">
                  <c:v>88.755422926916125</c:v>
                </c:pt>
                <c:pt idx="140">
                  <c:v>88.645487278780749</c:v>
                </c:pt>
                <c:pt idx="141">
                  <c:v>88.535480664430864</c:v>
                </c:pt>
                <c:pt idx="142">
                  <c:v>88.42541235199549</c:v>
                </c:pt>
                <c:pt idx="143">
                  <c:v>88.315290580928263</c:v>
                </c:pt>
                <c:pt idx="144">
                  <c:v>88.205122661296883</c:v>
                </c:pt>
                <c:pt idx="145">
                  <c:v>88.094915065371836</c:v>
                </c:pt>
                <c:pt idx="146">
                  <c:v>87.984673511788259</c:v>
                </c:pt>
                <c:pt idx="147">
                  <c:v>87.874403042616905</c:v>
                </c:pt>
                <c:pt idx="148">
                  <c:v>87.764108093722228</c:v>
                </c:pt>
                <c:pt idx="149">
                  <c:v>87.653792558810423</c:v>
                </c:pt>
                <c:pt idx="150">
                  <c:v>87.543459847582184</c:v>
                </c:pt>
                <c:pt idx="151">
                  <c:v>87.433112938407163</c:v>
                </c:pt>
                <c:pt idx="152">
                  <c:v>87.322754425931038</c:v>
                </c:pt>
                <c:pt idx="153">
                  <c:v>87.212386564014466</c:v>
                </c:pt>
                <c:pt idx="154">
                  <c:v>87.102011304387403</c:v>
                </c:pt>
                <c:pt idx="155">
                  <c:v>86.991630331383178</c:v>
                </c:pt>
                <c:pt idx="156">
                  <c:v>86.881245093096595</c:v>
                </c:pt>
                <c:pt idx="157">
                  <c:v>86.770856829288505</c:v>
                </c:pt>
                <c:pt idx="158">
                  <c:v>86.660466596336931</c:v>
                </c:pt>
                <c:pt idx="159">
                  <c:v>86.5500752895137</c:v>
                </c:pt>
                <c:pt idx="160">
                  <c:v>86.43968366284345</c:v>
                </c:pt>
                <c:pt idx="161">
                  <c:v>86.329292346781514</c:v>
                </c:pt>
                <c:pt idx="162">
                  <c:v>86.218901863927428</c:v>
                </c:pt>
                <c:pt idx="163">
                  <c:v>86.108512642972244</c:v>
                </c:pt>
                <c:pt idx="164">
                  <c:v>85.998125031059956</c:v>
                </c:pt>
                <c:pt idx="165">
                  <c:v>85.887739304727305</c:v>
                </c:pt>
                <c:pt idx="166">
                  <c:v>85.777355679570761</c:v>
                </c:pt>
                <c:pt idx="167">
                  <c:v>85.666974318775729</c:v>
                </c:pt>
                <c:pt idx="168">
                  <c:v>85.556595340629357</c:v>
                </c:pt>
                <c:pt idx="169">
                  <c:v>85.446218825127531</c:v>
                </c:pt>
                <c:pt idx="170">
                  <c:v>85.335844819774465</c:v>
                </c:pt>
                <c:pt idx="171">
                  <c:v>85.225473344664366</c:v>
                </c:pt>
                <c:pt idx="172">
                  <c:v>85.11510439692519</c:v>
                </c:pt>
                <c:pt idx="173">
                  <c:v>85.004737954596081</c:v>
                </c:pt>
                <c:pt idx="174">
                  <c:v>84.894373980003181</c:v>
                </c:pt>
                <c:pt idx="175">
                  <c:v>84.784012422691006</c:v>
                </c:pt>
                <c:pt idx="176">
                  <c:v>84.673653221961445</c:v>
                </c:pt>
                <c:pt idx="177">
                  <c:v>84.56329630906572</c:v>
                </c:pt>
                <c:pt idx="178">
                  <c:v>84.452941609090843</c:v>
                </c:pt>
                <c:pt idx="179">
                  <c:v>84.342589042577131</c:v>
                </c:pt>
                <c:pt idx="180">
                  <c:v>84.232238526898868</c:v>
                </c:pt>
                <c:pt idx="181">
                  <c:v>84.121889977437704</c:v>
                </c:pt>
                <c:pt idx="182">
                  <c:v>84.011543308574147</c:v>
                </c:pt>
                <c:pt idx="183">
                  <c:v>83.901198434519969</c:v>
                </c:pt>
                <c:pt idx="184">
                  <c:v>83.790855270012031</c:v>
                </c:pt>
                <c:pt idx="185">
                  <c:v>83.680513730885167</c:v>
                </c:pt>
                <c:pt idx="186">
                  <c:v>83.570173734540234</c:v>
                </c:pt>
                <c:pt idx="187">
                  <c:v>83.459835200321166</c:v>
                </c:pt>
                <c:pt idx="188">
                  <c:v>83.349498049813533</c:v>
                </c:pt>
                <c:pt idx="189">
                  <c:v>83.23916220707531</c:v>
                </c:pt>
                <c:pt idx="190">
                  <c:v>83.128827598809792</c:v>
                </c:pt>
                <c:pt idx="191">
                  <c:v>83.018494154488721</c:v>
                </c:pt>
                <c:pt idx="192">
                  <c:v>82.908161806433199</c:v>
                </c:pt>
                <c:pt idx="193">
                  <c:v>82.79783048985891</c:v>
                </c:pt>
                <c:pt idx="194">
                  <c:v>82.687500142891267</c:v>
                </c:pt>
                <c:pt idx="195">
                  <c:v>82.577170706555293</c:v>
                </c:pt>
                <c:pt idx="196">
                  <c:v>82.466842124744915</c:v>
                </c:pt>
                <c:pt idx="197">
                  <c:v>82.35651434417494</c:v>
                </c:pt>
                <c:pt idx="198">
                  <c:v>82.246187314319428</c:v>
                </c:pt>
                <c:pt idx="199">
                  <c:v>82.135860987338873</c:v>
                </c:pt>
                <c:pt idx="200">
                  <c:v>82.025535317998873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989528"/>
        <c:axId val="292989920"/>
      </c:scatterChart>
      <c:valAx>
        <c:axId val="292989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2989920"/>
        <c:crosses val="autoZero"/>
        <c:crossBetween val="midCat"/>
      </c:valAx>
      <c:valAx>
        <c:axId val="2929899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2989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'C'!$K$21</c:f>
          <c:strCache>
            <c:ptCount val="1"/>
            <c:pt idx="0">
              <c:v>8.76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'C'!$K$22:$K$222</c:f>
              <c:numCache>
                <c:formatCode>General</c:formatCode>
                <c:ptCount val="201"/>
                <c:pt idx="0">
                  <c:v>101.389</c:v>
                </c:pt>
                <c:pt idx="1">
                  <c:v>97.778000000000006</c:v>
                </c:pt>
                <c:pt idx="2">
                  <c:v>96.537000000000006</c:v>
                </c:pt>
                <c:pt idx="3">
                  <c:v>95.759</c:v>
                </c:pt>
                <c:pt idx="4">
                  <c:v>96.5</c:v>
                </c:pt>
                <c:pt idx="5">
                  <c:v>95.5</c:v>
                </c:pt>
                <c:pt idx="6">
                  <c:v>94.5</c:v>
                </c:pt>
                <c:pt idx="7">
                  <c:v>95.480999999999995</c:v>
                </c:pt>
                <c:pt idx="8">
                  <c:v>94</c:v>
                </c:pt>
                <c:pt idx="9">
                  <c:v>94.703999999999994</c:v>
                </c:pt>
                <c:pt idx="10">
                  <c:v>94.778000000000006</c:v>
                </c:pt>
                <c:pt idx="11">
                  <c:v>94.906999999999996</c:v>
                </c:pt>
                <c:pt idx="12">
                  <c:v>95.314999999999998</c:v>
                </c:pt>
                <c:pt idx="13">
                  <c:v>94.852000000000004</c:v>
                </c:pt>
                <c:pt idx="14">
                  <c:v>96.019000000000005</c:v>
                </c:pt>
                <c:pt idx="15">
                  <c:v>95.63</c:v>
                </c:pt>
                <c:pt idx="16">
                  <c:v>96.111000000000004</c:v>
                </c:pt>
                <c:pt idx="17">
                  <c:v>94.480999999999995</c:v>
                </c:pt>
                <c:pt idx="18">
                  <c:v>94.573999999999998</c:v>
                </c:pt>
                <c:pt idx="19">
                  <c:v>95.332999999999998</c:v>
                </c:pt>
                <c:pt idx="20">
                  <c:v>93.852000000000004</c:v>
                </c:pt>
                <c:pt idx="21">
                  <c:v>95.888999999999996</c:v>
                </c:pt>
                <c:pt idx="22">
                  <c:v>95.944000000000003</c:v>
                </c:pt>
                <c:pt idx="23">
                  <c:v>95.721999999999994</c:v>
                </c:pt>
                <c:pt idx="24">
                  <c:v>95.426000000000002</c:v>
                </c:pt>
                <c:pt idx="25">
                  <c:v>95.721999999999994</c:v>
                </c:pt>
                <c:pt idx="26">
                  <c:v>95.073999999999998</c:v>
                </c:pt>
                <c:pt idx="27">
                  <c:v>94.814999999999998</c:v>
                </c:pt>
                <c:pt idx="28">
                  <c:v>96.296000000000006</c:v>
                </c:pt>
                <c:pt idx="29">
                  <c:v>96.037000000000006</c:v>
                </c:pt>
                <c:pt idx="30">
                  <c:v>96.241</c:v>
                </c:pt>
                <c:pt idx="31">
                  <c:v>97.278000000000006</c:v>
                </c:pt>
                <c:pt idx="32">
                  <c:v>97.832999999999998</c:v>
                </c:pt>
                <c:pt idx="33">
                  <c:v>98.221999999999994</c:v>
                </c:pt>
                <c:pt idx="34">
                  <c:v>98.519000000000005</c:v>
                </c:pt>
                <c:pt idx="35">
                  <c:v>98.480999999999995</c:v>
                </c:pt>
                <c:pt idx="36">
                  <c:v>98.593000000000004</c:v>
                </c:pt>
                <c:pt idx="37">
                  <c:v>98.241</c:v>
                </c:pt>
                <c:pt idx="38">
                  <c:v>99.852000000000004</c:v>
                </c:pt>
                <c:pt idx="39">
                  <c:v>100.389</c:v>
                </c:pt>
                <c:pt idx="40">
                  <c:v>100.77800000000001</c:v>
                </c:pt>
                <c:pt idx="41">
                  <c:v>102.5</c:v>
                </c:pt>
                <c:pt idx="42">
                  <c:v>101.87</c:v>
                </c:pt>
                <c:pt idx="43">
                  <c:v>102.574</c:v>
                </c:pt>
                <c:pt idx="44">
                  <c:v>103.407</c:v>
                </c:pt>
                <c:pt idx="45">
                  <c:v>104.48099999999999</c:v>
                </c:pt>
                <c:pt idx="46">
                  <c:v>106.685</c:v>
                </c:pt>
                <c:pt idx="47">
                  <c:v>108.22199999999999</c:v>
                </c:pt>
                <c:pt idx="48">
                  <c:v>111.259</c:v>
                </c:pt>
                <c:pt idx="49">
                  <c:v>116.148</c:v>
                </c:pt>
                <c:pt idx="50">
                  <c:v>121.852</c:v>
                </c:pt>
                <c:pt idx="51">
                  <c:v>126.444</c:v>
                </c:pt>
                <c:pt idx="52">
                  <c:v>136.05600000000001</c:v>
                </c:pt>
                <c:pt idx="53">
                  <c:v>146</c:v>
                </c:pt>
                <c:pt idx="54">
                  <c:v>158.315</c:v>
                </c:pt>
                <c:pt idx="55">
                  <c:v>169.09299999999999</c:v>
                </c:pt>
                <c:pt idx="56">
                  <c:v>180.57400000000001</c:v>
                </c:pt>
                <c:pt idx="57">
                  <c:v>191.53700000000001</c:v>
                </c:pt>
                <c:pt idx="58">
                  <c:v>200.20400000000001</c:v>
                </c:pt>
                <c:pt idx="59">
                  <c:v>208.44399999999999</c:v>
                </c:pt>
                <c:pt idx="60">
                  <c:v>213.92599999999999</c:v>
                </c:pt>
                <c:pt idx="61">
                  <c:v>214.61099999999999</c:v>
                </c:pt>
                <c:pt idx="62">
                  <c:v>211.42599999999999</c:v>
                </c:pt>
                <c:pt idx="63">
                  <c:v>198.24100000000001</c:v>
                </c:pt>
                <c:pt idx="64">
                  <c:v>176.87</c:v>
                </c:pt>
                <c:pt idx="65">
                  <c:v>138.185</c:v>
                </c:pt>
                <c:pt idx="66">
                  <c:v>109.667</c:v>
                </c:pt>
                <c:pt idx="67">
                  <c:v>99.37</c:v>
                </c:pt>
                <c:pt idx="68">
                  <c:v>98.962999999999994</c:v>
                </c:pt>
                <c:pt idx="69">
                  <c:v>99.814999999999998</c:v>
                </c:pt>
                <c:pt idx="70">
                  <c:v>101.426</c:v>
                </c:pt>
                <c:pt idx="71">
                  <c:v>105.53700000000001</c:v>
                </c:pt>
                <c:pt idx="72">
                  <c:v>108.79600000000001</c:v>
                </c:pt>
                <c:pt idx="73">
                  <c:v>115.444</c:v>
                </c:pt>
                <c:pt idx="74">
                  <c:v>123.48099999999999</c:v>
                </c:pt>
                <c:pt idx="75">
                  <c:v>132.333</c:v>
                </c:pt>
                <c:pt idx="76">
                  <c:v>141.25899999999999</c:v>
                </c:pt>
                <c:pt idx="77">
                  <c:v>152.53700000000001</c:v>
                </c:pt>
                <c:pt idx="78">
                  <c:v>161.46299999999999</c:v>
                </c:pt>
                <c:pt idx="79">
                  <c:v>167.77799999999999</c:v>
                </c:pt>
                <c:pt idx="80">
                  <c:v>169.167</c:v>
                </c:pt>
                <c:pt idx="81">
                  <c:v>165.167</c:v>
                </c:pt>
                <c:pt idx="82">
                  <c:v>152.90700000000001</c:v>
                </c:pt>
                <c:pt idx="83">
                  <c:v>132.333</c:v>
                </c:pt>
                <c:pt idx="84">
                  <c:v>106.407</c:v>
                </c:pt>
                <c:pt idx="85">
                  <c:v>96.203999999999994</c:v>
                </c:pt>
                <c:pt idx="86">
                  <c:v>93.852000000000004</c:v>
                </c:pt>
                <c:pt idx="87">
                  <c:v>93.111000000000004</c:v>
                </c:pt>
                <c:pt idx="88">
                  <c:v>94.906999999999996</c:v>
                </c:pt>
                <c:pt idx="89">
                  <c:v>93.426000000000002</c:v>
                </c:pt>
                <c:pt idx="90">
                  <c:v>92.555999999999997</c:v>
                </c:pt>
                <c:pt idx="91">
                  <c:v>92.019000000000005</c:v>
                </c:pt>
                <c:pt idx="92">
                  <c:v>93.926000000000002</c:v>
                </c:pt>
                <c:pt idx="93">
                  <c:v>90.980999999999995</c:v>
                </c:pt>
                <c:pt idx="94">
                  <c:v>92.87</c:v>
                </c:pt>
                <c:pt idx="95">
                  <c:v>92.406999999999996</c:v>
                </c:pt>
                <c:pt idx="96">
                  <c:v>94.203999999999994</c:v>
                </c:pt>
                <c:pt idx="97">
                  <c:v>94.406999999999996</c:v>
                </c:pt>
                <c:pt idx="98">
                  <c:v>93.241</c:v>
                </c:pt>
                <c:pt idx="99">
                  <c:v>94.278000000000006</c:v>
                </c:pt>
                <c:pt idx="100">
                  <c:v>93.611000000000004</c:v>
                </c:pt>
                <c:pt idx="101">
                  <c:v>94.296000000000006</c:v>
                </c:pt>
                <c:pt idx="102">
                  <c:v>94.388999999999996</c:v>
                </c:pt>
                <c:pt idx="103">
                  <c:v>94.462999999999994</c:v>
                </c:pt>
                <c:pt idx="104">
                  <c:v>95.406999999999996</c:v>
                </c:pt>
                <c:pt idx="105">
                  <c:v>95.593000000000004</c:v>
                </c:pt>
                <c:pt idx="106">
                  <c:v>96.721999999999994</c:v>
                </c:pt>
                <c:pt idx="107">
                  <c:v>98.406999999999996</c:v>
                </c:pt>
                <c:pt idx="108">
                  <c:v>100.48099999999999</c:v>
                </c:pt>
                <c:pt idx="109">
                  <c:v>102.056</c:v>
                </c:pt>
                <c:pt idx="110">
                  <c:v>105.37</c:v>
                </c:pt>
                <c:pt idx="111">
                  <c:v>108.815</c:v>
                </c:pt>
                <c:pt idx="112">
                  <c:v>112.20399999999999</c:v>
                </c:pt>
                <c:pt idx="113">
                  <c:v>116.093</c:v>
                </c:pt>
                <c:pt idx="114">
                  <c:v>118.259</c:v>
                </c:pt>
                <c:pt idx="115">
                  <c:v>117.96299999999999</c:v>
                </c:pt>
                <c:pt idx="116">
                  <c:v>116.5</c:v>
                </c:pt>
                <c:pt idx="117">
                  <c:v>113.352</c:v>
                </c:pt>
                <c:pt idx="118">
                  <c:v>109.944</c:v>
                </c:pt>
                <c:pt idx="119">
                  <c:v>101.87</c:v>
                </c:pt>
                <c:pt idx="120">
                  <c:v>98.037000000000006</c:v>
                </c:pt>
                <c:pt idx="121">
                  <c:v>93.241</c:v>
                </c:pt>
                <c:pt idx="122">
                  <c:v>91.167000000000002</c:v>
                </c:pt>
                <c:pt idx="123">
                  <c:v>90.314999999999998</c:v>
                </c:pt>
                <c:pt idx="124">
                  <c:v>89.647999999999996</c:v>
                </c:pt>
                <c:pt idx="125">
                  <c:v>88.462999999999994</c:v>
                </c:pt>
                <c:pt idx="126">
                  <c:v>88.796000000000006</c:v>
                </c:pt>
                <c:pt idx="127">
                  <c:v>88.852000000000004</c:v>
                </c:pt>
                <c:pt idx="128">
                  <c:v>89.519000000000005</c:v>
                </c:pt>
                <c:pt idx="129">
                  <c:v>89.093000000000004</c:v>
                </c:pt>
                <c:pt idx="130">
                  <c:v>88.906999999999996</c:v>
                </c:pt>
                <c:pt idx="131">
                  <c:v>89.573999999999998</c:v>
                </c:pt>
                <c:pt idx="132">
                  <c:v>90.426000000000002</c:v>
                </c:pt>
                <c:pt idx="133">
                  <c:v>90.278000000000006</c:v>
                </c:pt>
                <c:pt idx="134">
                  <c:v>92.259</c:v>
                </c:pt>
                <c:pt idx="135">
                  <c:v>93.944000000000003</c:v>
                </c:pt>
                <c:pt idx="136">
                  <c:v>94.480999999999995</c:v>
                </c:pt>
                <c:pt idx="137">
                  <c:v>95.647999999999996</c:v>
                </c:pt>
                <c:pt idx="138">
                  <c:v>96.63</c:v>
                </c:pt>
                <c:pt idx="139">
                  <c:v>99.832999999999998</c:v>
                </c:pt>
                <c:pt idx="140">
                  <c:v>100.46299999999999</c:v>
                </c:pt>
                <c:pt idx="141">
                  <c:v>99.814999999999998</c:v>
                </c:pt>
                <c:pt idx="142">
                  <c:v>97.906999999999996</c:v>
                </c:pt>
                <c:pt idx="143">
                  <c:v>96.241</c:v>
                </c:pt>
                <c:pt idx="144">
                  <c:v>91.980999999999995</c:v>
                </c:pt>
                <c:pt idx="145">
                  <c:v>91.221999999999994</c:v>
                </c:pt>
                <c:pt idx="146">
                  <c:v>88.019000000000005</c:v>
                </c:pt>
                <c:pt idx="147">
                  <c:v>87.480999999999995</c:v>
                </c:pt>
                <c:pt idx="148">
                  <c:v>87.888999999999996</c:v>
                </c:pt>
                <c:pt idx="149">
                  <c:v>86.221999999999994</c:v>
                </c:pt>
                <c:pt idx="150">
                  <c:v>87.611000000000004</c:v>
                </c:pt>
                <c:pt idx="151">
                  <c:v>86.962999999999994</c:v>
                </c:pt>
                <c:pt idx="152">
                  <c:v>86</c:v>
                </c:pt>
                <c:pt idx="153">
                  <c:v>87.203999999999994</c:v>
                </c:pt>
                <c:pt idx="154">
                  <c:v>86.926000000000002</c:v>
                </c:pt>
                <c:pt idx="155">
                  <c:v>86.888999999999996</c:v>
                </c:pt>
                <c:pt idx="156">
                  <c:v>85.647999999999996</c:v>
                </c:pt>
                <c:pt idx="157">
                  <c:v>85.444000000000003</c:v>
                </c:pt>
                <c:pt idx="158">
                  <c:v>86.167000000000002</c:v>
                </c:pt>
                <c:pt idx="159">
                  <c:v>86.685000000000002</c:v>
                </c:pt>
                <c:pt idx="160">
                  <c:v>87.759</c:v>
                </c:pt>
                <c:pt idx="161">
                  <c:v>86.759</c:v>
                </c:pt>
                <c:pt idx="162">
                  <c:v>86.685000000000002</c:v>
                </c:pt>
                <c:pt idx="163">
                  <c:v>86.573999999999998</c:v>
                </c:pt>
                <c:pt idx="164">
                  <c:v>85.537000000000006</c:v>
                </c:pt>
                <c:pt idx="165">
                  <c:v>84.852000000000004</c:v>
                </c:pt>
                <c:pt idx="166">
                  <c:v>85.721999999999994</c:v>
                </c:pt>
                <c:pt idx="167">
                  <c:v>85.073999999999998</c:v>
                </c:pt>
                <c:pt idx="168">
                  <c:v>85.259</c:v>
                </c:pt>
                <c:pt idx="169">
                  <c:v>85.721999999999994</c:v>
                </c:pt>
                <c:pt idx="170">
                  <c:v>84.814999999999998</c:v>
                </c:pt>
                <c:pt idx="171">
                  <c:v>85.203999999999994</c:v>
                </c:pt>
                <c:pt idx="172">
                  <c:v>85.888999999999996</c:v>
                </c:pt>
                <c:pt idx="173">
                  <c:v>85.332999999999998</c:v>
                </c:pt>
                <c:pt idx="174">
                  <c:v>86.185000000000002</c:v>
                </c:pt>
                <c:pt idx="175">
                  <c:v>84.537000000000006</c:v>
                </c:pt>
                <c:pt idx="176">
                  <c:v>85.203999999999994</c:v>
                </c:pt>
                <c:pt idx="177">
                  <c:v>86.073999999999998</c:v>
                </c:pt>
                <c:pt idx="178">
                  <c:v>85.314999999999998</c:v>
                </c:pt>
                <c:pt idx="179">
                  <c:v>85.519000000000005</c:v>
                </c:pt>
                <c:pt idx="180">
                  <c:v>86</c:v>
                </c:pt>
                <c:pt idx="181">
                  <c:v>85.647999999999996</c:v>
                </c:pt>
                <c:pt idx="182">
                  <c:v>85.203999999999994</c:v>
                </c:pt>
                <c:pt idx="183">
                  <c:v>85.296000000000006</c:v>
                </c:pt>
                <c:pt idx="184">
                  <c:v>85.388999999999996</c:v>
                </c:pt>
                <c:pt idx="185">
                  <c:v>85.519000000000005</c:v>
                </c:pt>
                <c:pt idx="186">
                  <c:v>84.944000000000003</c:v>
                </c:pt>
                <c:pt idx="187">
                  <c:v>85.814999999999998</c:v>
                </c:pt>
                <c:pt idx="188">
                  <c:v>85.759</c:v>
                </c:pt>
                <c:pt idx="189">
                  <c:v>86.426000000000002</c:v>
                </c:pt>
                <c:pt idx="190">
                  <c:v>86.073999999999998</c:v>
                </c:pt>
                <c:pt idx="191">
                  <c:v>85.852000000000004</c:v>
                </c:pt>
                <c:pt idx="192">
                  <c:v>85.703999999999994</c:v>
                </c:pt>
                <c:pt idx="193">
                  <c:v>84.685000000000002</c:v>
                </c:pt>
                <c:pt idx="194">
                  <c:v>84.647999999999996</c:v>
                </c:pt>
                <c:pt idx="195">
                  <c:v>85.221999999999994</c:v>
                </c:pt>
                <c:pt idx="196">
                  <c:v>84.537000000000006</c:v>
                </c:pt>
                <c:pt idx="197">
                  <c:v>85.055999999999997</c:v>
                </c:pt>
                <c:pt idx="198">
                  <c:v>84.13</c:v>
                </c:pt>
                <c:pt idx="199">
                  <c:v>84.796000000000006</c:v>
                </c:pt>
                <c:pt idx="200">
                  <c:v>83.703999999999994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'C'!$AB$22:$AB$222</c:f>
              <c:numCache>
                <c:formatCode>0.00</c:formatCode>
                <c:ptCount val="201"/>
                <c:pt idx="0">
                  <c:v>99.845966336035147</c:v>
                </c:pt>
                <c:pt idx="1">
                  <c:v>99.784023352739808</c:v>
                </c:pt>
                <c:pt idx="2">
                  <c:v>99.722087111464717</c:v>
                </c:pt>
                <c:pt idx="3">
                  <c:v>99.660158169608621</c:v>
                </c:pt>
                <c:pt idx="4">
                  <c:v>99.598237129330514</c:v>
                </c:pt>
                <c:pt idx="5">
                  <c:v>99.536324640990969</c:v>
                </c:pt>
                <c:pt idx="6">
                  <c:v>99.474421406839696</c:v>
                </c:pt>
                <c:pt idx="7">
                  <c:v>99.412528184964401</c:v>
                </c:pt>
                <c:pt idx="8">
                  <c:v>99.350645793516776</c:v>
                </c:pt>
                <c:pt idx="9">
                  <c:v>99.288775115232127</c:v>
                </c:pt>
                <c:pt idx="10">
                  <c:v>99.226917102259449</c:v>
                </c:pt>
                <c:pt idx="11">
                  <c:v>99.165072781319424</c:v>
                </c:pt>
                <c:pt idx="12">
                  <c:v>99.103243259208128</c:v>
                </c:pt>
                <c:pt idx="13">
                  <c:v>99.041429728664525</c:v>
                </c:pt>
                <c:pt idx="14">
                  <c:v>98.979633474619803</c:v>
                </c:pt>
                <c:pt idx="15">
                  <c:v>98.917855880847213</c:v>
                </c:pt>
                <c:pt idx="16">
                  <c:v>98.85609843703017</c:v>
                </c:pt>
                <c:pt idx="17">
                  <c:v>98.79436274626606</c:v>
                </c:pt>
                <c:pt idx="18">
                  <c:v>98.73265053302346</c:v>
                </c:pt>
                <c:pt idx="19">
                  <c:v>98.670963651567988</c:v>
                </c:pt>
                <c:pt idx="20">
                  <c:v>98.609304094871732</c:v>
                </c:pt>
                <c:pt idx="21">
                  <c:v>98.547674004018944</c:v>
                </c:pt>
                <c:pt idx="22">
                  <c:v>98.486075678118183</c:v>
                </c:pt>
                <c:pt idx="23">
                  <c:v>98.42451158472845</c:v>
                </c:pt>
                <c:pt idx="24">
                  <c:v>98.362984370803431</c:v>
                </c:pt>
                <c:pt idx="25">
                  <c:v>98.301496874156555</c:v>
                </c:pt>
                <c:pt idx="26">
                  <c:v>98.240052135460232</c:v>
                </c:pt>
                <c:pt idx="27">
                  <c:v>98.1786534108616</c:v>
                </c:pt>
                <c:pt idx="28">
                  <c:v>98.117304185630303</c:v>
                </c:pt>
                <c:pt idx="29">
                  <c:v>98.056008190678483</c:v>
                </c:pt>
                <c:pt idx="30">
                  <c:v>97.994769429475483</c:v>
                </c:pt>
                <c:pt idx="31">
                  <c:v>97.933592244106705</c:v>
                </c:pt>
                <c:pt idx="32">
                  <c:v>97.872481523671297</c:v>
                </c:pt>
                <c:pt idx="33">
                  <c:v>97.811443403037728</c:v>
                </c:pt>
                <c:pt idx="34">
                  <c:v>97.750487553762639</c:v>
                </c:pt>
                <c:pt idx="35">
                  <c:v>97.689634336757976</c:v>
                </c:pt>
                <c:pt idx="36">
                  <c:v>97.628935892268245</c:v>
                </c:pt>
                <c:pt idx="37">
                  <c:v>97.568534668232175</c:v>
                </c:pt>
                <c:pt idx="38">
                  <c:v>97.508815961109605</c:v>
                </c:pt>
                <c:pt idx="39">
                  <c:v>97.450780481677725</c:v>
                </c:pt>
                <c:pt idx="40">
                  <c:v>97.396894926644634</c:v>
                </c:pt>
                <c:pt idx="41">
                  <c:v>97.352901194298767</c:v>
                </c:pt>
                <c:pt idx="42">
                  <c:v>97.331386075336056</c:v>
                </c:pt>
                <c:pt idx="43">
                  <c:v>97.358274090555113</c:v>
                </c:pt>
                <c:pt idx="44">
                  <c:v>97.483613533539767</c:v>
                </c:pt>
                <c:pt idx="45">
                  <c:v>97.797695874592378</c:v>
                </c:pt>
                <c:pt idx="46">
                  <c:v>98.452135778660619</c:v>
                </c:pt>
                <c:pt idx="47">
                  <c:v>99.682551153010564</c:v>
                </c:pt>
                <c:pt idx="48">
                  <c:v>101.82494171305734</c:v>
                </c:pt>
                <c:pt idx="49">
                  <c:v>105.312901994387</c:v>
                </c:pt>
                <c:pt idx="50">
                  <c:v>110.64002073944164</c:v>
                </c:pt>
                <c:pt idx="51">
                  <c:v>118.2748373178174</c:v>
                </c:pt>
                <c:pt idx="52">
                  <c:v>128.5275366593894</c:v>
                </c:pt>
                <c:pt idx="53">
                  <c:v>141.38794096328854</c:v>
                </c:pt>
                <c:pt idx="54">
                  <c:v>156.3776918313286</c:v>
                </c:pt>
                <c:pt idx="55">
                  <c:v>172.47506060594822</c:v>
                </c:pt>
                <c:pt idx="56">
                  <c:v>188.16666829727237</c:v>
                </c:pt>
                <c:pt idx="57">
                  <c:v>201.65032463425862</c:v>
                </c:pt>
                <c:pt idx="58">
                  <c:v>211.16284159427528</c:v>
                </c:pt>
                <c:pt idx="59">
                  <c:v>215.35434574980792</c:v>
                </c:pt>
                <c:pt idx="60">
                  <c:v>213.6003596190354</c:v>
                </c:pt>
                <c:pt idx="61">
                  <c:v>206.15231324845399</c:v>
                </c:pt>
                <c:pt idx="62">
                  <c:v>194.07653527823223</c:v>
                </c:pt>
                <c:pt idx="63">
                  <c:v>179.00216791050309</c:v>
                </c:pt>
                <c:pt idx="64">
                  <c:v>162.76030713444453</c:v>
                </c:pt>
                <c:pt idx="65">
                  <c:v>147.02493025503182</c:v>
                </c:pt>
                <c:pt idx="66">
                  <c:v>133.05272228696296</c:v>
                </c:pt>
                <c:pt idx="67">
                  <c:v>121.57522159031805</c:v>
                </c:pt>
                <c:pt idx="68">
                  <c:v>112.84555014418163</c:v>
                </c:pt>
                <c:pt idx="69">
                  <c:v>106.80344074399005</c:v>
                </c:pt>
                <c:pt idx="70">
                  <c:v>103.30211879449354</c:v>
                </c:pt>
                <c:pt idx="71">
                  <c:v>102.32895405744294</c:v>
                </c:pt>
                <c:pt idx="72">
                  <c:v>104.1360388970928</c:v>
                </c:pt>
                <c:pt idx="73">
                  <c:v>109.18425232140423</c:v>
                </c:pt>
                <c:pt idx="74">
                  <c:v>117.83430896748699</c:v>
                </c:pt>
                <c:pt idx="75">
                  <c:v>129.83522473523487</c:v>
                </c:pt>
                <c:pt idx="76">
                  <c:v>143.84599781651607</c:v>
                </c:pt>
                <c:pt idx="77">
                  <c:v>157.35169190274061</c:v>
                </c:pt>
                <c:pt idx="78">
                  <c:v>167.22924464446328</c:v>
                </c:pt>
                <c:pt idx="79">
                  <c:v>170.84647172928729</c:v>
                </c:pt>
                <c:pt idx="80">
                  <c:v>167.16277092027593</c:v>
                </c:pt>
                <c:pt idx="81">
                  <c:v>157.19209535792896</c:v>
                </c:pt>
                <c:pt idx="82">
                  <c:v>143.5394066460706</c:v>
                </c:pt>
                <c:pt idx="83">
                  <c:v>129.29318260205636</c:v>
                </c:pt>
                <c:pt idx="84">
                  <c:v>116.91050639031299</c:v>
                </c:pt>
                <c:pt idx="85">
                  <c:v>107.62762852867307</c:v>
                </c:pt>
                <c:pt idx="86">
                  <c:v>101.51716066870152</c:v>
                </c:pt>
                <c:pt idx="87">
                  <c:v>97.943540357208235</c:v>
                </c:pt>
                <c:pt idx="88">
                  <c:v>96.06538086591749</c:v>
                </c:pt>
                <c:pt idx="89">
                  <c:v>95.162027395774331</c:v>
                </c:pt>
                <c:pt idx="90">
                  <c:v>94.747947789254056</c:v>
                </c:pt>
                <c:pt idx="91">
                  <c:v>94.549706637219103</c:v>
                </c:pt>
                <c:pt idx="92">
                  <c:v>94.434961555588245</c:v>
                </c:pt>
                <c:pt idx="93">
                  <c:v>94.347794222597912</c:v>
                </c:pt>
                <c:pt idx="94">
                  <c:v>94.267355074136404</c:v>
                </c:pt>
                <c:pt idx="95">
                  <c:v>94.186713458050292</c:v>
                </c:pt>
                <c:pt idx="96">
                  <c:v>94.103785773485029</c:v>
                </c:pt>
                <c:pt idx="97">
                  <c:v>94.018003760626911</c:v>
                </c:pt>
                <c:pt idx="98">
                  <c:v>93.929291787575053</c:v>
                </c:pt>
                <c:pt idx="99">
                  <c:v>93.837942061444622</c:v>
                </c:pt>
                <c:pt idx="100">
                  <c:v>93.745095267552699</c:v>
                </c:pt>
                <c:pt idx="101">
                  <c:v>93.654265106480779</c:v>
                </c:pt>
                <c:pt idx="102">
                  <c:v>93.575085509527028</c:v>
                </c:pt>
                <c:pt idx="103">
                  <c:v>93.531203367419366</c:v>
                </c:pt>
                <c:pt idx="104">
                  <c:v>93.57427317301331</c:v>
                </c:pt>
                <c:pt idx="105">
                  <c:v>93.803736474120754</c:v>
                </c:pt>
                <c:pt idx="106">
                  <c:v>94.385736856296489</c:v>
                </c:pt>
                <c:pt idx="107">
                  <c:v>95.554635050705826</c:v>
                </c:pt>
                <c:pt idx="108">
                  <c:v>97.573154635714857</c:v>
                </c:pt>
                <c:pt idx="109">
                  <c:v>100.633864757656</c:v>
                </c:pt>
                <c:pt idx="110">
                  <c:v>104.71497097474393</c:v>
                </c:pt>
                <c:pt idx="111">
                  <c:v>109.45009404512027</c:v>
                </c:pt>
                <c:pt idx="112">
                  <c:v>114.10338709142222</c:v>
                </c:pt>
                <c:pt idx="113">
                  <c:v>117.71824719802058</c:v>
                </c:pt>
                <c:pt idx="114">
                  <c:v>119.42002142809096</c:v>
                </c:pt>
                <c:pt idx="115">
                  <c:v>118.74692934274231</c:v>
                </c:pt>
                <c:pt idx="116">
                  <c:v>115.8390825523967</c:v>
                </c:pt>
                <c:pt idx="117">
                  <c:v>111.38031429292677</c:v>
                </c:pt>
                <c:pt idx="118">
                  <c:v>106.32571502061609</c:v>
                </c:pt>
                <c:pt idx="119">
                  <c:v>101.56269408570562</c:v>
                </c:pt>
                <c:pt idx="120">
                  <c:v>97.668000306982293</c:v>
                </c:pt>
                <c:pt idx="121">
                  <c:v>94.841367697345987</c:v>
                </c:pt>
                <c:pt idx="122">
                  <c:v>92.989409855542235</c:v>
                </c:pt>
                <c:pt idx="123">
                  <c:v>91.872544497698229</c:v>
                </c:pt>
                <c:pt idx="124">
                  <c:v>91.23335921801133</c:v>
                </c:pt>
                <c:pt idx="125">
                  <c:v>90.868488168845133</c:v>
                </c:pt>
                <c:pt idx="126">
                  <c:v>90.64790584640761</c:v>
                </c:pt>
                <c:pt idx="127">
                  <c:v>90.504722028956365</c:v>
                </c:pt>
                <c:pt idx="128">
                  <c:v>90.417128141357892</c:v>
                </c:pt>
                <c:pt idx="129">
                  <c:v>90.393996826337229</c:v>
                </c:pt>
                <c:pt idx="130">
                  <c:v>90.466240121574572</c:v>
                </c:pt>
                <c:pt idx="131">
                  <c:v>90.680757944591051</c:v>
                </c:pt>
                <c:pt idx="132">
                  <c:v>91.092264646554909</c:v>
                </c:pt>
                <c:pt idx="133">
                  <c:v>91.749385616116399</c:v>
                </c:pt>
                <c:pt idx="134">
                  <c:v>92.674559858802397</c:v>
                </c:pt>
                <c:pt idx="135">
                  <c:v>93.841792956844287</c:v>
                </c:pt>
                <c:pt idx="136">
                  <c:v>95.160566433727496</c:v>
                </c:pt>
                <c:pt idx="137">
                  <c:v>96.475692752290584</c:v>
                </c:pt>
                <c:pt idx="138">
                  <c:v>97.589454411760144</c:v>
                </c:pt>
                <c:pt idx="139">
                  <c:v>98.304073500117482</c:v>
                </c:pt>
                <c:pt idx="140">
                  <c:v>98.472712329493177</c:v>
                </c:pt>
                <c:pt idx="141">
                  <c:v>98.041078872709477</c:v>
                </c:pt>
                <c:pt idx="142">
                  <c:v>97.063461487908199</c:v>
                </c:pt>
                <c:pt idx="143">
                  <c:v>95.686694543421481</c:v>
                </c:pt>
                <c:pt idx="144">
                  <c:v>94.108553327747615</c:v>
                </c:pt>
                <c:pt idx="145">
                  <c:v>92.526753724957672</c:v>
                </c:pt>
                <c:pt idx="146">
                  <c:v>91.09648274467267</c:v>
                </c:pt>
                <c:pt idx="147">
                  <c:v>89.908258334819138</c:v>
                </c:pt>
                <c:pt idx="148">
                  <c:v>88.988068033786391</c:v>
                </c:pt>
                <c:pt idx="149">
                  <c:v>88.313432265212882</c:v>
                </c:pt>
                <c:pt idx="150">
                  <c:v>87.835549429392643</c:v>
                </c:pt>
                <c:pt idx="151">
                  <c:v>87.499056292574323</c:v>
                </c:pt>
                <c:pt idx="152">
                  <c:v>87.254943022104129</c:v>
                </c:pt>
                <c:pt idx="153">
                  <c:v>87.066171804615607</c:v>
                </c:pt>
                <c:pt idx="154">
                  <c:v>86.907974096781032</c:v>
                </c:pt>
                <c:pt idx="155">
                  <c:v>86.765421685943707</c:v>
                </c:pt>
                <c:pt idx="156">
                  <c:v>86.630317482559647</c:v>
                </c:pt>
                <c:pt idx="157">
                  <c:v>86.498531735472909</c:v>
                </c:pt>
                <c:pt idx="158">
                  <c:v>86.36814567285009</c:v>
                </c:pt>
                <c:pt idx="159">
                  <c:v>86.238333524318762</c:v>
                </c:pt>
                <c:pt idx="160">
                  <c:v>86.108764408075217</c:v>
                </c:pt>
                <c:pt idx="161">
                  <c:v>85.979313718980961</c:v>
                </c:pt>
                <c:pt idx="162">
                  <c:v>85.849936327348559</c:v>
                </c:pt>
                <c:pt idx="163">
                  <c:v>85.720615532252211</c:v>
                </c:pt>
                <c:pt idx="164">
                  <c:v>85.591344145644044</c:v>
                </c:pt>
                <c:pt idx="165">
                  <c:v>85.462118017311596</c:v>
                </c:pt>
                <c:pt idx="166">
                  <c:v>85.332933980513488</c:v>
                </c:pt>
                <c:pt idx="167">
                  <c:v>85.203789244696395</c:v>
                </c:pt>
                <c:pt idx="168">
                  <c:v>85.074681225773318</c:v>
                </c:pt>
                <c:pt idx="169">
                  <c:v>84.945607498816003</c:v>
                </c:pt>
                <c:pt idx="170">
                  <c:v>84.816565782432065</c:v>
                </c:pt>
                <c:pt idx="171">
                  <c:v>84.6875539307064</c:v>
                </c:pt>
                <c:pt idx="172">
                  <c:v>84.558569926800189</c:v>
                </c:pt>
                <c:pt idx="173">
                  <c:v>84.429611876897297</c:v>
                </c:pt>
                <c:pt idx="174">
                  <c:v>84.30067800425762</c:v>
                </c:pt>
                <c:pt idx="175">
                  <c:v>84.171766643360414</c:v>
                </c:pt>
                <c:pt idx="176">
                  <c:v>84.042876234161682</c:v>
                </c:pt>
                <c:pt idx="177">
                  <c:v>83.914005316490787</c:v>
                </c:pt>
                <c:pt idx="178">
                  <c:v>83.78515252460754</c:v>
                </c:pt>
                <c:pt idx="179">
                  <c:v>83.656316581936068</c:v>
                </c:pt>
                <c:pt idx="180">
                  <c:v>83.527496295987604</c:v>
                </c:pt>
                <c:pt idx="181">
                  <c:v>83.398690553480492</c:v>
                </c:pt>
                <c:pt idx="182">
                  <c:v>83.269898315663227</c:v>
                </c:pt>
                <c:pt idx="183">
                  <c:v>83.141118613842835</c:v>
                </c:pt>
                <c:pt idx="184">
                  <c:v>83.012350545119531</c:v>
                </c:pt>
                <c:pt idx="185">
                  <c:v>82.883593268326464</c:v>
                </c:pt>
                <c:pt idx="186">
                  <c:v>82.754846000171895</c:v>
                </c:pt>
                <c:pt idx="187">
                  <c:v>82.62610801158003</c:v>
                </c:pt>
                <c:pt idx="188">
                  <c:v>82.497378624225689</c:v>
                </c:pt>
                <c:pt idx="189">
                  <c:v>82.368657207257584</c:v>
                </c:pt>
                <c:pt idx="190">
                  <c:v>82.239943174203532</c:v>
                </c:pt>
                <c:pt idx="191">
                  <c:v>82.111235980051831</c:v>
                </c:pt>
                <c:pt idx="192">
                  <c:v>81.982535118501559</c:v>
                </c:pt>
                <c:pt idx="193">
                  <c:v>81.853840119374667</c:v>
                </c:pt>
                <c:pt idx="194">
                  <c:v>81.725150546183301</c:v>
                </c:pt>
                <c:pt idx="195">
                  <c:v>81.596465993844845</c:v>
                </c:pt>
                <c:pt idx="196">
                  <c:v>81.467786086537529</c:v>
                </c:pt>
                <c:pt idx="197">
                  <c:v>81.339110475690021</c:v>
                </c:pt>
                <c:pt idx="198">
                  <c:v>81.21043883809773</c:v>
                </c:pt>
                <c:pt idx="199">
                  <c:v>81.081770874159361</c:v>
                </c:pt>
                <c:pt idx="200">
                  <c:v>80.95310630622707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'C'!$BH$22:$BH$222</c:f>
              <c:numCache>
                <c:formatCode>General</c:formatCode>
                <c:ptCount val="201"/>
                <c:pt idx="0">
                  <c:v>99.845966336035147</c:v>
                </c:pt>
                <c:pt idx="1">
                  <c:v>99.784023352739808</c:v>
                </c:pt>
                <c:pt idx="2">
                  <c:v>99.722087111464717</c:v>
                </c:pt>
                <c:pt idx="3">
                  <c:v>99.660158169608621</c:v>
                </c:pt>
                <c:pt idx="4">
                  <c:v>99.598237129330514</c:v>
                </c:pt>
                <c:pt idx="5">
                  <c:v>99.536324640990969</c:v>
                </c:pt>
                <c:pt idx="6">
                  <c:v>99.474421406839696</c:v>
                </c:pt>
                <c:pt idx="7">
                  <c:v>99.412528184964401</c:v>
                </c:pt>
                <c:pt idx="8">
                  <c:v>99.350645793516776</c:v>
                </c:pt>
                <c:pt idx="9">
                  <c:v>99.288775115232127</c:v>
                </c:pt>
                <c:pt idx="10">
                  <c:v>99.226917102259449</c:v>
                </c:pt>
                <c:pt idx="11">
                  <c:v>99.165072781319424</c:v>
                </c:pt>
                <c:pt idx="12">
                  <c:v>99.103243259208128</c:v>
                </c:pt>
                <c:pt idx="13">
                  <c:v>99.041429728664525</c:v>
                </c:pt>
                <c:pt idx="14">
                  <c:v>98.979633474619803</c:v>
                </c:pt>
                <c:pt idx="15">
                  <c:v>98.917855880847213</c:v>
                </c:pt>
                <c:pt idx="16">
                  <c:v>98.85609843703017</c:v>
                </c:pt>
                <c:pt idx="17">
                  <c:v>98.79436274626606</c:v>
                </c:pt>
                <c:pt idx="18">
                  <c:v>98.73265053302346</c:v>
                </c:pt>
                <c:pt idx="19">
                  <c:v>98.670963651567988</c:v>
                </c:pt>
                <c:pt idx="20">
                  <c:v>98.609304094871732</c:v>
                </c:pt>
                <c:pt idx="21">
                  <c:v>98.54767400401893</c:v>
                </c:pt>
                <c:pt idx="22">
                  <c:v>98.486075678118112</c:v>
                </c:pt>
                <c:pt idx="23">
                  <c:v>98.424511584728009</c:v>
                </c:pt>
                <c:pt idx="24">
                  <c:v>98.36298437080076</c:v>
                </c:pt>
                <c:pt idx="25">
                  <c:v>98.301496874141051</c:v>
                </c:pt>
                <c:pt idx="26">
                  <c:v>98.240052135374583</c:v>
                </c:pt>
                <c:pt idx="27">
                  <c:v>98.178653410411926</c:v>
                </c:pt>
                <c:pt idx="28">
                  <c:v>98.117304183386096</c:v>
                </c:pt>
                <c:pt idx="29">
                  <c:v>98.056008180031938</c:v>
                </c:pt>
                <c:pt idx="30">
                  <c:v>97.994769381464309</c:v>
                </c:pt>
                <c:pt idx="31">
                  <c:v>97.933592038298087</c:v>
                </c:pt>
                <c:pt idx="32">
                  <c:v>97.87248068503726</c:v>
                </c:pt>
                <c:pt idx="33">
                  <c:v>97.811440154641161</c:v>
                </c:pt>
                <c:pt idx="34">
                  <c:v>97.750475593155045</c:v>
                </c:pt>
                <c:pt idx="35">
                  <c:v>97.689592474265581</c:v>
                </c:pt>
                <c:pt idx="36">
                  <c:v>97.628796613613744</c:v>
                </c:pt>
                <c:pt idx="37">
                  <c:v>97.568094182662961</c:v>
                </c:pt>
                <c:pt idx="38">
                  <c:v>97.507491721881905</c:v>
                </c:pt>
                <c:pt idx="39">
                  <c:v>97.446996152956345</c:v>
                </c:pt>
                <c:pt idx="40">
                  <c:v>97.386614789693809</c:v>
                </c:pt>
                <c:pt idx="41">
                  <c:v>97.326355347226738</c:v>
                </c:pt>
                <c:pt idx="42">
                  <c:v>97.266225949053435</c:v>
                </c:pt>
                <c:pt idx="43">
                  <c:v>97.206235131382115</c:v>
                </c:pt>
                <c:pt idx="44">
                  <c:v>97.1463918441586</c:v>
                </c:pt>
                <c:pt idx="45">
                  <c:v>97.086705448064421</c:v>
                </c:pt>
                <c:pt idx="46">
                  <c:v>97.027185706666174</c:v>
                </c:pt>
                <c:pt idx="47">
                  <c:v>96.967842772780287</c:v>
                </c:pt>
                <c:pt idx="48">
                  <c:v>96.908687167986869</c:v>
                </c:pt>
                <c:pt idx="49">
                  <c:v>96.849729754085288</c:v>
                </c:pt>
                <c:pt idx="50">
                  <c:v>96.790981695127996</c:v>
                </c:pt>
                <c:pt idx="51">
                  <c:v>96.732454408502164</c:v>
                </c:pt>
                <c:pt idx="52">
                  <c:v>96.674159503349529</c:v>
                </c:pt>
                <c:pt idx="53">
                  <c:v>96.616108704425329</c:v>
                </c:pt>
                <c:pt idx="54">
                  <c:v>96.558313759301228</c:v>
                </c:pt>
                <c:pt idx="55">
                  <c:v>96.50078632661571</c:v>
                </c:pt>
                <c:pt idx="56">
                  <c:v>96.443537842877376</c:v>
                </c:pt>
                <c:pt idx="57">
                  <c:v>96.386579365134793</c:v>
                </c:pt>
                <c:pt idx="58">
                  <c:v>96.329921386654107</c:v>
                </c:pt>
                <c:pt idx="59">
                  <c:v>96.273573622600779</c:v>
                </c:pt>
                <c:pt idx="60">
                  <c:v>96.21754476262322</c:v>
                </c:pt>
                <c:pt idx="61">
                  <c:v>96.161842187198104</c:v>
                </c:pt>
                <c:pt idx="62">
                  <c:v>96.106471644645211</c:v>
                </c:pt>
                <c:pt idx="63">
                  <c:v>96.051436885880292</c:v>
                </c:pt>
                <c:pt idx="64">
                  <c:v>95.996739254275425</c:v>
                </c:pt>
                <c:pt idx="65">
                  <c:v>95.942377228479728</c:v>
                </c:pt>
                <c:pt idx="66">
                  <c:v>95.888345916751092</c:v>
                </c:pt>
                <c:pt idx="67">
                  <c:v>95.834636502313131</c:v>
                </c:pt>
                <c:pt idx="68">
                  <c:v>95.781235640519341</c:v>
                </c:pt>
                <c:pt idx="69">
                  <c:v>95.728124810226262</c:v>
                </c:pt>
                <c:pt idx="70">
                  <c:v>95.675279623790615</c:v>
                </c:pt>
                <c:pt idx="71">
                  <c:v>95.622669102541579</c:v>
                </c:pt>
                <c:pt idx="72">
                  <c:v>95.570254927459231</c:v>
                </c:pt>
                <c:pt idx="73">
                  <c:v>95.517990678109499</c:v>
                </c:pt>
                <c:pt idx="74">
                  <c:v>95.465821076610538</c:v>
                </c:pt>
                <c:pt idx="75">
                  <c:v>95.413681257463807</c:v>
                </c:pt>
                <c:pt idx="76">
                  <c:v>95.361496088350492</c:v>
                </c:pt>
                <c:pt idx="77">
                  <c:v>95.309179571292162</c:v>
                </c:pt>
                <c:pt idx="78">
                  <c:v>95.256634357652686</c:v>
                </c:pt>
                <c:pt idx="79">
                  <c:v>95.203751414004174</c:v>
                </c:pt>
                <c:pt idx="80">
                  <c:v>95.150409878508896</c:v>
                </c:pt>
                <c:pt idx="81">
                  <c:v>95.096477148744526</c:v>
                </c:pt>
                <c:pt idx="82">
                  <c:v>95.041809241354457</c:v>
                </c:pt>
                <c:pt idx="83">
                  <c:v>94.98625146106977</c:v>
                </c:pt>
                <c:pt idx="84">
                  <c:v>94.929639411106905</c:v>
                </c:pt>
                <c:pt idx="85">
                  <c:v>94.871800368387326</c:v>
                </c:pt>
                <c:pt idx="86">
                  <c:v>94.812555035315171</c:v>
                </c:pt>
                <c:pt idx="87">
                  <c:v>94.751719665090832</c:v>
                </c:pt>
                <c:pt idx="88">
                  <c:v>94.689108540134129</c:v>
                </c:pt>
                <c:pt idx="89">
                  <c:v>94.62453676387544</c:v>
                </c:pt>
                <c:pt idx="90">
                  <c:v>94.557823306015763</c:v>
                </c:pt>
                <c:pt idx="91">
                  <c:v>94.488794221728739</c:v>
                </c:pt>
                <c:pt idx="92">
                  <c:v>94.417285947752632</c:v>
                </c:pt>
                <c:pt idx="93">
                  <c:v>94.34314856455083</c:v>
                </c:pt>
                <c:pt idx="94">
                  <c:v>94.266248905251459</c:v>
                </c:pt>
                <c:pt idx="95">
                  <c:v>94.18647339017123</c:v>
                </c:pt>
                <c:pt idx="96">
                  <c:v>94.103730471165818</c:v>
                </c:pt>
                <c:pt idx="97">
                  <c:v>94.01795258299704</c:v>
                </c:pt>
                <c:pt idx="98">
                  <c:v>93.929097518832521</c:v>
                </c:pt>
                <c:pt idx="99">
                  <c:v>93.837149172680853</c:v>
                </c:pt>
                <c:pt idx="100">
                  <c:v>93.742117621203931</c:v>
                </c:pt>
                <c:pt idx="101">
                  <c:v>93.644038548729597</c:v>
                </c:pt>
                <c:pt idx="102">
                  <c:v>93.542972050028382</c:v>
                </c:pt>
                <c:pt idx="103">
                  <c:v>93.439000873238399</c:v>
                </c:pt>
                <c:pt idx="104">
                  <c:v>93.332228188277213</c:v>
                </c:pt>
                <c:pt idx="105">
                  <c:v>93.222774982760399</c:v>
                </c:pt>
                <c:pt idx="106">
                  <c:v>93.110777197090542</c:v>
                </c:pt>
                <c:pt idx="107">
                  <c:v>92.996382712899091</c:v>
                </c:pt>
                <c:pt idx="108">
                  <c:v>92.879748304942524</c:v>
                </c:pt>
                <c:pt idx="109">
                  <c:v>92.761036656891548</c:v>
                </c:pt>
                <c:pt idx="110">
                  <c:v>92.640413527550479</c:v>
                </c:pt>
                <c:pt idx="111">
                  <c:v>92.518045137397976</c:v>
                </c:pt>
                <c:pt idx="112">
                  <c:v>92.394095827425105</c:v>
                </c:pt>
                <c:pt idx="113">
                  <c:v>92.268726024392578</c:v>
                </c:pt>
                <c:pt idx="114">
                  <c:v>92.142090529920708</c:v>
                </c:pt>
                <c:pt idx="115">
                  <c:v>92.014337136062807</c:v>
                </c:pt>
                <c:pt idx="116">
                  <c:v>91.885605557695342</c:v>
                </c:pt>
                <c:pt idx="117">
                  <c:v>91.756026662412069</c:v>
                </c:pt>
                <c:pt idx="118">
                  <c:v>91.625721971631719</c:v>
                </c:pt>
                <c:pt idx="119">
                  <c:v>91.494803402140278</c:v>
                </c:pt>
                <c:pt idx="120">
                  <c:v>91.363373214989039</c:v>
                </c:pt>
                <c:pt idx="121">
                  <c:v>91.231524138196932</c:v>
                </c:pt>
                <c:pt idx="122">
                  <c:v>91.099339630668752</c:v>
                </c:pt>
                <c:pt idx="123">
                  <c:v>90.96689425676513</c:v>
                </c:pt>
                <c:pt idx="124">
                  <c:v>90.834254143700193</c:v>
                </c:pt>
                <c:pt idx="125">
                  <c:v>90.701477497105287</c:v>
                </c:pt>
                <c:pt idx="126">
                  <c:v>90.568615153437534</c:v>
                </c:pt>
                <c:pt idx="127">
                  <c:v>90.435711151244888</c:v>
                </c:pt>
                <c:pt idx="128">
                  <c:v>90.302803306484819</c:v>
                </c:pt>
                <c:pt idx="129">
                  <c:v>90.16992378004052</c:v>
                </c:pt>
                <c:pt idx="130">
                  <c:v>90.037099628227082</c:v>
                </c:pt>
                <c:pt idx="131">
                  <c:v>89.904353329405765</c:v>
                </c:pt>
                <c:pt idx="132">
                  <c:v>89.771703281819867</c:v>
                </c:pt>
                <c:pt idx="133">
                  <c:v>89.639164269442745</c:v>
                </c:pt>
                <c:pt idx="134">
                  <c:v>89.506747894008228</c:v>
                </c:pt>
                <c:pt idx="135">
                  <c:v>89.374462972504489</c:v>
                </c:pt>
                <c:pt idx="136">
                  <c:v>89.242315900285149</c:v>
                </c:pt>
                <c:pt idx="137">
                  <c:v>89.110310980618465</c:v>
                </c:pt>
                <c:pt idx="138">
                  <c:v>88.978450721987841</c:v>
                </c:pt>
                <c:pt idx="139">
                  <c:v>88.846736104803199</c:v>
                </c:pt>
                <c:pt idx="140">
                  <c:v>88.715166819410925</c:v>
                </c:pt>
                <c:pt idx="141">
                  <c:v>88.583741477421071</c:v>
                </c:pt>
                <c:pt idx="142">
                  <c:v>88.452457798427488</c:v>
                </c:pt>
                <c:pt idx="143">
                  <c:v>88.321312774193743</c:v>
                </c:pt>
                <c:pt idx="144">
                  <c:v>88.190302812332462</c:v>
                </c:pt>
                <c:pt idx="145">
                  <c:v>88.059423861428357</c:v>
                </c:pt>
                <c:pt idx="146">
                  <c:v>87.928671519455321</c:v>
                </c:pt>
                <c:pt idx="147">
                  <c:v>87.79804112722482</c:v>
                </c:pt>
                <c:pt idx="148">
                  <c:v>87.667527848480788</c:v>
                </c:pt>
                <c:pt idx="149">
                  <c:v>87.537126738131988</c:v>
                </c:pt>
                <c:pt idx="150">
                  <c:v>87.40683279998693</c:v>
                </c:pt>
                <c:pt idx="151">
                  <c:v>87.276641035236366</c:v>
                </c:pt>
                <c:pt idx="152">
                  <c:v>87.146546482810308</c:v>
                </c:pt>
                <c:pt idx="153">
                  <c:v>87.016544252626289</c:v>
                </c:pt>
                <c:pt idx="154">
                  <c:v>86.886629552642333</c:v>
                </c:pt>
                <c:pt idx="155">
                  <c:v>86.756797710530719</c:v>
                </c:pt>
                <c:pt idx="156">
                  <c:v>86.627044190700929</c:v>
                </c:pt>
                <c:pt idx="157">
                  <c:v>86.497364607317763</c:v>
                </c:pt>
                <c:pt idx="158">
                  <c:v>86.367754733887395</c:v>
                </c:pt>
                <c:pt idx="159">
                  <c:v>86.238210509916243</c:v>
                </c:pt>
                <c:pt idx="160">
                  <c:v>86.10872804508729</c:v>
                </c:pt>
                <c:pt idx="161">
                  <c:v>85.979303621343902</c:v>
                </c:pt>
                <c:pt idx="162">
                  <c:v>85.849933693222553</c:v>
                </c:pt>
                <c:pt idx="163">
                  <c:v>85.720614886731866</c:v>
                </c:pt>
                <c:pt idx="164">
                  <c:v>85.59134399703683</c:v>
                </c:pt>
                <c:pt idx="165">
                  <c:v>85.462117985173037</c:v>
                </c:pt>
                <c:pt idx="166">
                  <c:v>85.33293397398414</c:v>
                </c:pt>
                <c:pt idx="167">
                  <c:v>85.203789243450245</c:v>
                </c:pt>
                <c:pt idx="168">
                  <c:v>85.074681225549895</c:v>
                </c:pt>
                <c:pt idx="169">
                  <c:v>84.945607498778372</c:v>
                </c:pt>
                <c:pt idx="170">
                  <c:v>84.81656578242611</c:v>
                </c:pt>
                <c:pt idx="171">
                  <c:v>84.687553930705519</c:v>
                </c:pt>
                <c:pt idx="172">
                  <c:v>84.558569926800061</c:v>
                </c:pt>
                <c:pt idx="173">
                  <c:v>84.429611876897283</c:v>
                </c:pt>
                <c:pt idx="174">
                  <c:v>84.30067800425762</c:v>
                </c:pt>
                <c:pt idx="175">
                  <c:v>84.171766643360414</c:v>
                </c:pt>
                <c:pt idx="176">
                  <c:v>84.042876234161682</c:v>
                </c:pt>
                <c:pt idx="177">
                  <c:v>83.914005316490787</c:v>
                </c:pt>
                <c:pt idx="178">
                  <c:v>83.78515252460754</c:v>
                </c:pt>
                <c:pt idx="179">
                  <c:v>83.656316581936068</c:v>
                </c:pt>
                <c:pt idx="180">
                  <c:v>83.527496295987604</c:v>
                </c:pt>
                <c:pt idx="181">
                  <c:v>83.398690553480492</c:v>
                </c:pt>
                <c:pt idx="182">
                  <c:v>83.269898315663227</c:v>
                </c:pt>
                <c:pt idx="183">
                  <c:v>83.141118613842835</c:v>
                </c:pt>
                <c:pt idx="184">
                  <c:v>83.012350545119531</c:v>
                </c:pt>
                <c:pt idx="185">
                  <c:v>82.883593268326464</c:v>
                </c:pt>
                <c:pt idx="186">
                  <c:v>82.754846000171895</c:v>
                </c:pt>
                <c:pt idx="187">
                  <c:v>82.62610801158003</c:v>
                </c:pt>
                <c:pt idx="188">
                  <c:v>82.497378624225689</c:v>
                </c:pt>
                <c:pt idx="189">
                  <c:v>82.368657207257584</c:v>
                </c:pt>
                <c:pt idx="190">
                  <c:v>82.239943174203532</c:v>
                </c:pt>
                <c:pt idx="191">
                  <c:v>82.111235980051831</c:v>
                </c:pt>
                <c:pt idx="192">
                  <c:v>81.982535118501559</c:v>
                </c:pt>
                <c:pt idx="193">
                  <c:v>81.853840119374667</c:v>
                </c:pt>
                <c:pt idx="194">
                  <c:v>81.725150546183301</c:v>
                </c:pt>
                <c:pt idx="195">
                  <c:v>81.596465993844845</c:v>
                </c:pt>
                <c:pt idx="196">
                  <c:v>81.467786086537529</c:v>
                </c:pt>
                <c:pt idx="197">
                  <c:v>81.339110475690021</c:v>
                </c:pt>
                <c:pt idx="198">
                  <c:v>81.21043883809773</c:v>
                </c:pt>
                <c:pt idx="199">
                  <c:v>81.081770874159361</c:v>
                </c:pt>
                <c:pt idx="200">
                  <c:v>80.95310630622707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497408"/>
        <c:axId val="295497800"/>
      </c:scatterChart>
      <c:valAx>
        <c:axId val="2954974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5497800"/>
        <c:crosses val="autoZero"/>
        <c:crossBetween val="midCat"/>
      </c:valAx>
      <c:valAx>
        <c:axId val="295497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5497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'C'!$L$21</c:f>
          <c:strCache>
            <c:ptCount val="1"/>
            <c:pt idx="0">
              <c:v>9.21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'C'!$L$22:$L$222</c:f>
              <c:numCache>
                <c:formatCode>General</c:formatCode>
                <c:ptCount val="201"/>
                <c:pt idx="0">
                  <c:v>98.073999999999998</c:v>
                </c:pt>
                <c:pt idx="1">
                  <c:v>95.888999999999996</c:v>
                </c:pt>
                <c:pt idx="2">
                  <c:v>95.888999999999996</c:v>
                </c:pt>
                <c:pt idx="3">
                  <c:v>94.703999999999994</c:v>
                </c:pt>
                <c:pt idx="4">
                  <c:v>95.296000000000006</c:v>
                </c:pt>
                <c:pt idx="5">
                  <c:v>94.167000000000002</c:v>
                </c:pt>
                <c:pt idx="6">
                  <c:v>94.093000000000004</c:v>
                </c:pt>
                <c:pt idx="7">
                  <c:v>94.241</c:v>
                </c:pt>
                <c:pt idx="8">
                  <c:v>94.703999999999994</c:v>
                </c:pt>
                <c:pt idx="9">
                  <c:v>95.647999999999996</c:v>
                </c:pt>
                <c:pt idx="10">
                  <c:v>94.944000000000003</c:v>
                </c:pt>
                <c:pt idx="11">
                  <c:v>96.147999999999996</c:v>
                </c:pt>
                <c:pt idx="12">
                  <c:v>95.019000000000005</c:v>
                </c:pt>
                <c:pt idx="13">
                  <c:v>94.111000000000004</c:v>
                </c:pt>
                <c:pt idx="14">
                  <c:v>95.388999999999996</c:v>
                </c:pt>
                <c:pt idx="15">
                  <c:v>94.832999999999998</c:v>
                </c:pt>
                <c:pt idx="16">
                  <c:v>94.462999999999994</c:v>
                </c:pt>
                <c:pt idx="17">
                  <c:v>95.647999999999996</c:v>
                </c:pt>
                <c:pt idx="18">
                  <c:v>94.796000000000006</c:v>
                </c:pt>
                <c:pt idx="19">
                  <c:v>95.13</c:v>
                </c:pt>
                <c:pt idx="20">
                  <c:v>95.296000000000006</c:v>
                </c:pt>
                <c:pt idx="21">
                  <c:v>95.462999999999994</c:v>
                </c:pt>
                <c:pt idx="22">
                  <c:v>94.259</c:v>
                </c:pt>
                <c:pt idx="23">
                  <c:v>94.019000000000005</c:v>
                </c:pt>
                <c:pt idx="24">
                  <c:v>93.962999999999994</c:v>
                </c:pt>
                <c:pt idx="25">
                  <c:v>93.926000000000002</c:v>
                </c:pt>
                <c:pt idx="26">
                  <c:v>95.055999999999997</c:v>
                </c:pt>
                <c:pt idx="27">
                  <c:v>94.573999999999998</c:v>
                </c:pt>
                <c:pt idx="28">
                  <c:v>95.221999999999994</c:v>
                </c:pt>
                <c:pt idx="29">
                  <c:v>94.296000000000006</c:v>
                </c:pt>
                <c:pt idx="30">
                  <c:v>95.462999999999994</c:v>
                </c:pt>
                <c:pt idx="31">
                  <c:v>96.519000000000005</c:v>
                </c:pt>
                <c:pt idx="32">
                  <c:v>96.093000000000004</c:v>
                </c:pt>
                <c:pt idx="33">
                  <c:v>97.573999999999998</c:v>
                </c:pt>
                <c:pt idx="34">
                  <c:v>97.814999999999998</c:v>
                </c:pt>
                <c:pt idx="35">
                  <c:v>97.555999999999997</c:v>
                </c:pt>
                <c:pt idx="36">
                  <c:v>98.5</c:v>
                </c:pt>
                <c:pt idx="37">
                  <c:v>97.980999999999995</c:v>
                </c:pt>
                <c:pt idx="38">
                  <c:v>99.259</c:v>
                </c:pt>
                <c:pt idx="39">
                  <c:v>99.703999999999994</c:v>
                </c:pt>
                <c:pt idx="40">
                  <c:v>100.815</c:v>
                </c:pt>
                <c:pt idx="41">
                  <c:v>101</c:v>
                </c:pt>
                <c:pt idx="42">
                  <c:v>101.98099999999999</c:v>
                </c:pt>
                <c:pt idx="43">
                  <c:v>103.093</c:v>
                </c:pt>
                <c:pt idx="44">
                  <c:v>103.259</c:v>
                </c:pt>
                <c:pt idx="45">
                  <c:v>105.389</c:v>
                </c:pt>
                <c:pt idx="46">
                  <c:v>106.77800000000001</c:v>
                </c:pt>
                <c:pt idx="47">
                  <c:v>107.333</c:v>
                </c:pt>
                <c:pt idx="48">
                  <c:v>110.77800000000001</c:v>
                </c:pt>
                <c:pt idx="49">
                  <c:v>114.889</c:v>
                </c:pt>
                <c:pt idx="50">
                  <c:v>118.333</c:v>
                </c:pt>
                <c:pt idx="51">
                  <c:v>122.70399999999999</c:v>
                </c:pt>
                <c:pt idx="52">
                  <c:v>129.333</c:v>
                </c:pt>
                <c:pt idx="53">
                  <c:v>137.315</c:v>
                </c:pt>
                <c:pt idx="54">
                  <c:v>146.51900000000001</c:v>
                </c:pt>
                <c:pt idx="55">
                  <c:v>156.57400000000001</c:v>
                </c:pt>
                <c:pt idx="56">
                  <c:v>167.96299999999999</c:v>
                </c:pt>
                <c:pt idx="57">
                  <c:v>181.70400000000001</c:v>
                </c:pt>
                <c:pt idx="58">
                  <c:v>193.27799999999999</c:v>
                </c:pt>
                <c:pt idx="59">
                  <c:v>203.79599999999999</c:v>
                </c:pt>
                <c:pt idx="60">
                  <c:v>212.352</c:v>
                </c:pt>
                <c:pt idx="61">
                  <c:v>219.53700000000001</c:v>
                </c:pt>
                <c:pt idx="62">
                  <c:v>219.74100000000001</c:v>
                </c:pt>
                <c:pt idx="63">
                  <c:v>218</c:v>
                </c:pt>
                <c:pt idx="64">
                  <c:v>207.25899999999999</c:v>
                </c:pt>
                <c:pt idx="65">
                  <c:v>184.352</c:v>
                </c:pt>
                <c:pt idx="66">
                  <c:v>143.87</c:v>
                </c:pt>
                <c:pt idx="67">
                  <c:v>106.70399999999999</c:v>
                </c:pt>
                <c:pt idx="68">
                  <c:v>98.852000000000004</c:v>
                </c:pt>
                <c:pt idx="69">
                  <c:v>100.72199999999999</c:v>
                </c:pt>
                <c:pt idx="70">
                  <c:v>100.444</c:v>
                </c:pt>
                <c:pt idx="71">
                  <c:v>103.333</c:v>
                </c:pt>
                <c:pt idx="72">
                  <c:v>105.315</c:v>
                </c:pt>
                <c:pt idx="73">
                  <c:v>110.27800000000001</c:v>
                </c:pt>
                <c:pt idx="74">
                  <c:v>116.22199999999999</c:v>
                </c:pt>
                <c:pt idx="75">
                  <c:v>124.46299999999999</c:v>
                </c:pt>
                <c:pt idx="76">
                  <c:v>134.685</c:v>
                </c:pt>
                <c:pt idx="77">
                  <c:v>145.815</c:v>
                </c:pt>
                <c:pt idx="78">
                  <c:v>155.42599999999999</c:v>
                </c:pt>
                <c:pt idx="79">
                  <c:v>164.70400000000001</c:v>
                </c:pt>
                <c:pt idx="80">
                  <c:v>171.05600000000001</c:v>
                </c:pt>
                <c:pt idx="81">
                  <c:v>173.87</c:v>
                </c:pt>
                <c:pt idx="82">
                  <c:v>170.20400000000001</c:v>
                </c:pt>
                <c:pt idx="83">
                  <c:v>160.92599999999999</c:v>
                </c:pt>
                <c:pt idx="84">
                  <c:v>138.07400000000001</c:v>
                </c:pt>
                <c:pt idx="85">
                  <c:v>108.241</c:v>
                </c:pt>
                <c:pt idx="86">
                  <c:v>94.519000000000005</c:v>
                </c:pt>
                <c:pt idx="87">
                  <c:v>92.980999999999995</c:v>
                </c:pt>
                <c:pt idx="88">
                  <c:v>92.796000000000006</c:v>
                </c:pt>
                <c:pt idx="89">
                  <c:v>93.352000000000004</c:v>
                </c:pt>
                <c:pt idx="90">
                  <c:v>93.147999999999996</c:v>
                </c:pt>
                <c:pt idx="91">
                  <c:v>93.406999999999996</c:v>
                </c:pt>
                <c:pt idx="92">
                  <c:v>92.278000000000006</c:v>
                </c:pt>
                <c:pt idx="93">
                  <c:v>93.296000000000006</c:v>
                </c:pt>
                <c:pt idx="94">
                  <c:v>93.073999999999998</c:v>
                </c:pt>
                <c:pt idx="95">
                  <c:v>92.778000000000006</c:v>
                </c:pt>
                <c:pt idx="96">
                  <c:v>92.906999999999996</c:v>
                </c:pt>
                <c:pt idx="97">
                  <c:v>93.962999999999994</c:v>
                </c:pt>
                <c:pt idx="98">
                  <c:v>92.573999999999998</c:v>
                </c:pt>
                <c:pt idx="99">
                  <c:v>92.444000000000003</c:v>
                </c:pt>
                <c:pt idx="100">
                  <c:v>92.352000000000004</c:v>
                </c:pt>
                <c:pt idx="101">
                  <c:v>93.406999999999996</c:v>
                </c:pt>
                <c:pt idx="102">
                  <c:v>93.778000000000006</c:v>
                </c:pt>
                <c:pt idx="103">
                  <c:v>93.759</c:v>
                </c:pt>
                <c:pt idx="104">
                  <c:v>93.555999999999997</c:v>
                </c:pt>
                <c:pt idx="105">
                  <c:v>93.019000000000005</c:v>
                </c:pt>
                <c:pt idx="106">
                  <c:v>93.314999999999998</c:v>
                </c:pt>
                <c:pt idx="107">
                  <c:v>94.221999999999994</c:v>
                </c:pt>
                <c:pt idx="108">
                  <c:v>95.093000000000004</c:v>
                </c:pt>
                <c:pt idx="109">
                  <c:v>96.814999999999998</c:v>
                </c:pt>
                <c:pt idx="110">
                  <c:v>98.814999999999998</c:v>
                </c:pt>
                <c:pt idx="111">
                  <c:v>100.889</c:v>
                </c:pt>
                <c:pt idx="112">
                  <c:v>104.20399999999999</c:v>
                </c:pt>
                <c:pt idx="113">
                  <c:v>107.01900000000001</c:v>
                </c:pt>
                <c:pt idx="114">
                  <c:v>109.72199999999999</c:v>
                </c:pt>
                <c:pt idx="115">
                  <c:v>112.389</c:v>
                </c:pt>
                <c:pt idx="116">
                  <c:v>110.70399999999999</c:v>
                </c:pt>
                <c:pt idx="117">
                  <c:v>110.833</c:v>
                </c:pt>
                <c:pt idx="118">
                  <c:v>107.77800000000001</c:v>
                </c:pt>
                <c:pt idx="119">
                  <c:v>103.48099999999999</c:v>
                </c:pt>
                <c:pt idx="120">
                  <c:v>100.96299999999999</c:v>
                </c:pt>
                <c:pt idx="121">
                  <c:v>96.37</c:v>
                </c:pt>
                <c:pt idx="122">
                  <c:v>93.203999999999994</c:v>
                </c:pt>
                <c:pt idx="123">
                  <c:v>90.019000000000005</c:v>
                </c:pt>
                <c:pt idx="124">
                  <c:v>89.5</c:v>
                </c:pt>
                <c:pt idx="125">
                  <c:v>89.352000000000004</c:v>
                </c:pt>
                <c:pt idx="126">
                  <c:v>89.314999999999998</c:v>
                </c:pt>
                <c:pt idx="127">
                  <c:v>88.778000000000006</c:v>
                </c:pt>
                <c:pt idx="128">
                  <c:v>89.259</c:v>
                </c:pt>
                <c:pt idx="129">
                  <c:v>88.462999999999994</c:v>
                </c:pt>
                <c:pt idx="130">
                  <c:v>89.962999999999994</c:v>
                </c:pt>
                <c:pt idx="131">
                  <c:v>89.944000000000003</c:v>
                </c:pt>
                <c:pt idx="132">
                  <c:v>88.685000000000002</c:v>
                </c:pt>
                <c:pt idx="133">
                  <c:v>90.167000000000002</c:v>
                </c:pt>
                <c:pt idx="134">
                  <c:v>89.314999999999998</c:v>
                </c:pt>
                <c:pt idx="135">
                  <c:v>90.167000000000002</c:v>
                </c:pt>
                <c:pt idx="136">
                  <c:v>90.593000000000004</c:v>
                </c:pt>
                <c:pt idx="137">
                  <c:v>91.221999999999994</c:v>
                </c:pt>
                <c:pt idx="138">
                  <c:v>93.055999999999997</c:v>
                </c:pt>
                <c:pt idx="139">
                  <c:v>93.537000000000006</c:v>
                </c:pt>
                <c:pt idx="140">
                  <c:v>95.611000000000004</c:v>
                </c:pt>
                <c:pt idx="141">
                  <c:v>97.332999999999998</c:v>
                </c:pt>
                <c:pt idx="142">
                  <c:v>96.647999999999996</c:v>
                </c:pt>
                <c:pt idx="143">
                  <c:v>95.462999999999994</c:v>
                </c:pt>
                <c:pt idx="144">
                  <c:v>93.388999999999996</c:v>
                </c:pt>
                <c:pt idx="145">
                  <c:v>91.888999999999996</c:v>
                </c:pt>
                <c:pt idx="146">
                  <c:v>89.721999999999994</c:v>
                </c:pt>
                <c:pt idx="147">
                  <c:v>88.296000000000006</c:v>
                </c:pt>
                <c:pt idx="148">
                  <c:v>87.332999999999998</c:v>
                </c:pt>
                <c:pt idx="149">
                  <c:v>86.388999999999996</c:v>
                </c:pt>
                <c:pt idx="150">
                  <c:v>87.073999999999998</c:v>
                </c:pt>
                <c:pt idx="151">
                  <c:v>86.296000000000006</c:v>
                </c:pt>
                <c:pt idx="152">
                  <c:v>85.278000000000006</c:v>
                </c:pt>
                <c:pt idx="153">
                  <c:v>86.573999999999998</c:v>
                </c:pt>
                <c:pt idx="154">
                  <c:v>85.647999999999996</c:v>
                </c:pt>
                <c:pt idx="155">
                  <c:v>85.555999999999997</c:v>
                </c:pt>
                <c:pt idx="156">
                  <c:v>85.462999999999994</c:v>
                </c:pt>
                <c:pt idx="157">
                  <c:v>85.388999999999996</c:v>
                </c:pt>
                <c:pt idx="158">
                  <c:v>85.147999999999996</c:v>
                </c:pt>
                <c:pt idx="159">
                  <c:v>85.019000000000005</c:v>
                </c:pt>
                <c:pt idx="160">
                  <c:v>84.388999999999996</c:v>
                </c:pt>
                <c:pt idx="161">
                  <c:v>84.314999999999998</c:v>
                </c:pt>
                <c:pt idx="162">
                  <c:v>83.555999999999997</c:v>
                </c:pt>
                <c:pt idx="163">
                  <c:v>83.759</c:v>
                </c:pt>
                <c:pt idx="164">
                  <c:v>83.832999999999998</c:v>
                </c:pt>
                <c:pt idx="165">
                  <c:v>84.167000000000002</c:v>
                </c:pt>
                <c:pt idx="166">
                  <c:v>83.593000000000004</c:v>
                </c:pt>
                <c:pt idx="167">
                  <c:v>85.073999999999998</c:v>
                </c:pt>
                <c:pt idx="168">
                  <c:v>83.519000000000005</c:v>
                </c:pt>
                <c:pt idx="169">
                  <c:v>84.944000000000003</c:v>
                </c:pt>
                <c:pt idx="170">
                  <c:v>83.573999999999998</c:v>
                </c:pt>
                <c:pt idx="171">
                  <c:v>84.278000000000006</c:v>
                </c:pt>
                <c:pt idx="172">
                  <c:v>83.778000000000006</c:v>
                </c:pt>
                <c:pt idx="173">
                  <c:v>85</c:v>
                </c:pt>
                <c:pt idx="174">
                  <c:v>84.167000000000002</c:v>
                </c:pt>
                <c:pt idx="175">
                  <c:v>84.406999999999996</c:v>
                </c:pt>
                <c:pt idx="176">
                  <c:v>84.185000000000002</c:v>
                </c:pt>
                <c:pt idx="177">
                  <c:v>85.037000000000006</c:v>
                </c:pt>
                <c:pt idx="178">
                  <c:v>84.332999999999998</c:v>
                </c:pt>
                <c:pt idx="179">
                  <c:v>84.185000000000002</c:v>
                </c:pt>
                <c:pt idx="180">
                  <c:v>83.259</c:v>
                </c:pt>
                <c:pt idx="181">
                  <c:v>83.426000000000002</c:v>
                </c:pt>
                <c:pt idx="182">
                  <c:v>83.611000000000004</c:v>
                </c:pt>
                <c:pt idx="183">
                  <c:v>83.980999999999995</c:v>
                </c:pt>
                <c:pt idx="184">
                  <c:v>83.814999999999998</c:v>
                </c:pt>
                <c:pt idx="185">
                  <c:v>83.13</c:v>
                </c:pt>
                <c:pt idx="186">
                  <c:v>83.703999999999994</c:v>
                </c:pt>
                <c:pt idx="187">
                  <c:v>84.537000000000006</c:v>
                </c:pt>
                <c:pt idx="188">
                  <c:v>82.944000000000003</c:v>
                </c:pt>
                <c:pt idx="189">
                  <c:v>83.167000000000002</c:v>
                </c:pt>
                <c:pt idx="190">
                  <c:v>83.278000000000006</c:v>
                </c:pt>
                <c:pt idx="191">
                  <c:v>83.906999999999996</c:v>
                </c:pt>
                <c:pt idx="192">
                  <c:v>83.87</c:v>
                </c:pt>
                <c:pt idx="193">
                  <c:v>84.388999999999996</c:v>
                </c:pt>
                <c:pt idx="194">
                  <c:v>83.814999999999998</c:v>
                </c:pt>
                <c:pt idx="195">
                  <c:v>83.147999999999996</c:v>
                </c:pt>
                <c:pt idx="196">
                  <c:v>83.167000000000002</c:v>
                </c:pt>
                <c:pt idx="197">
                  <c:v>82.444000000000003</c:v>
                </c:pt>
                <c:pt idx="198">
                  <c:v>82.611000000000004</c:v>
                </c:pt>
                <c:pt idx="199">
                  <c:v>83.703999999999994</c:v>
                </c:pt>
                <c:pt idx="200">
                  <c:v>83.462999999999994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'C'!$AC$22:$AC$222</c:f>
              <c:numCache>
                <c:formatCode>0.00</c:formatCode>
                <c:ptCount val="201"/>
                <c:pt idx="0">
                  <c:v>98.978518880829014</c:v>
                </c:pt>
                <c:pt idx="1">
                  <c:v>98.933149102161707</c:v>
                </c:pt>
                <c:pt idx="2">
                  <c:v>98.887786650432119</c:v>
                </c:pt>
                <c:pt idx="3">
                  <c:v>98.84243211000566</c:v>
                </c:pt>
                <c:pt idx="4">
                  <c:v>98.797086109769111</c:v>
                </c:pt>
                <c:pt idx="5">
                  <c:v>98.751749326275657</c:v>
                </c:pt>
                <c:pt idx="6">
                  <c:v>98.706422487080914</c:v>
                </c:pt>
                <c:pt idx="7">
                  <c:v>98.661106374277921</c:v>
                </c:pt>
                <c:pt idx="8">
                  <c:v>98.615801828237707</c:v>
                </c:pt>
                <c:pt idx="9">
                  <c:v>98.57050975156217</c:v>
                </c:pt>
                <c:pt idx="10">
                  <c:v>98.525231113255231</c:v>
                </c:pt>
                <c:pt idx="11">
                  <c:v>98.479966953116872</c:v>
                </c:pt>
                <c:pt idx="12">
                  <c:v>98.434718386364011</c:v>
                </c:pt>
                <c:pt idx="13">
                  <c:v>98.389486608480667</c:v>
                </c:pt>
                <c:pt idx="14">
                  <c:v>98.344272900297938</c:v>
                </c:pt>
                <c:pt idx="15">
                  <c:v>98.29907863330223</c:v>
                </c:pt>
                <c:pt idx="16">
                  <c:v>98.253905275168052</c:v>
                </c:pt>
                <c:pt idx="17">
                  <c:v>98.208754395508024</c:v>
                </c:pt>
                <c:pt idx="18">
                  <c:v>98.163627671829744</c:v>
                </c:pt>
                <c:pt idx="19">
                  <c:v>98.118526895684624</c:v>
                </c:pt>
                <c:pt idx="20">
                  <c:v>98.073453978988809</c:v>
                </c:pt>
                <c:pt idx="21">
                  <c:v>98.028410960491016</c:v>
                </c:pt>
                <c:pt idx="22">
                  <c:v>97.983400012354238</c:v>
                </c:pt>
                <c:pt idx="23">
                  <c:v>97.938423446812109</c:v>
                </c:pt>
                <c:pt idx="24">
                  <c:v>97.89348372284995</c:v>
                </c:pt>
                <c:pt idx="25">
                  <c:v>97.848583452852395</c:v>
                </c:pt>
                <c:pt idx="26">
                  <c:v>97.803725409150744</c:v>
                </c:pt>
                <c:pt idx="27">
                  <c:v>97.758912530411379</c:v>
                </c:pt>
                <c:pt idx="28">
                  <c:v>97.714147927888931</c:v>
                </c:pt>
                <c:pt idx="29">
                  <c:v>97.669434891981936</c:v>
                </c:pt>
                <c:pt idx="30">
                  <c:v>97.624776901282445</c:v>
                </c:pt>
                <c:pt idx="31">
                  <c:v>97.580177643174935</c:v>
                </c:pt>
                <c:pt idx="32">
                  <c:v>97.535641080161625</c:v>
                </c:pt>
                <c:pt idx="33">
                  <c:v>97.491171682414944</c:v>
                </c:pt>
                <c:pt idx="34">
                  <c:v>97.446775225414754</c:v>
                </c:pt>
                <c:pt idx="35">
                  <c:v>97.40246139248481</c:v>
                </c:pt>
                <c:pt idx="36">
                  <c:v>97.358251797144092</c:v>
                </c:pt>
                <c:pt idx="37">
                  <c:v>97.314203292379219</c:v>
                </c:pt>
                <c:pt idx="38">
                  <c:v>97.270471713767648</c:v>
                </c:pt>
                <c:pt idx="39">
                  <c:v>97.227475686424782</c:v>
                </c:pt>
                <c:pt idx="40">
                  <c:v>97.186291435266369</c:v>
                </c:pt>
                <c:pt idx="41">
                  <c:v>97.149543079779392</c:v>
                </c:pt>
                <c:pt idx="42">
                  <c:v>97.12327490595105</c:v>
                </c:pt>
                <c:pt idx="43">
                  <c:v>97.120607300239001</c:v>
                </c:pt>
                <c:pt idx="44">
                  <c:v>97.16832457390484</c:v>
                </c:pt>
                <c:pt idx="45">
                  <c:v>97.317728818695002</c:v>
                </c:pt>
                <c:pt idx="46">
                  <c:v>97.660746383745447</c:v>
                </c:pt>
                <c:pt idx="47">
                  <c:v>98.350871397313</c:v>
                </c:pt>
                <c:pt idx="48">
                  <c:v>99.625613509123056</c:v>
                </c:pt>
                <c:pt idx="49">
                  <c:v>101.82272010313886</c:v>
                </c:pt>
                <c:pt idx="50">
                  <c:v>105.37765424136586</c:v>
                </c:pt>
                <c:pt idx="51">
                  <c:v>110.78709938042913</c:v>
                </c:pt>
                <c:pt idx="52">
                  <c:v>118.5260684761282</c:v>
                </c:pt>
                <c:pt idx="53">
                  <c:v>128.91738356018149</c:v>
                </c:pt>
                <c:pt idx="54">
                  <c:v>141.97175096978276</c:v>
                </c:pt>
                <c:pt idx="55">
                  <c:v>157.23924511533366</c:v>
                </c:pt>
                <c:pt idx="56">
                  <c:v>173.72867677422568</c:v>
                </c:pt>
                <c:pt idx="57">
                  <c:v>189.94866676962144</c:v>
                </c:pt>
                <c:pt idx="58">
                  <c:v>204.09686537039519</c:v>
                </c:pt>
                <c:pt idx="59">
                  <c:v>214.37614091012736</c:v>
                </c:pt>
                <c:pt idx="60">
                  <c:v>219.36531277656928</c:v>
                </c:pt>
                <c:pt idx="61">
                  <c:v>218.33991384611622</c:v>
                </c:pt>
                <c:pt idx="62">
                  <c:v>211.44329817571642</c:v>
                </c:pt>
                <c:pt idx="63">
                  <c:v>199.65242963882574</c:v>
                </c:pt>
                <c:pt idx="64">
                  <c:v>184.54966428353092</c:v>
                </c:pt>
                <c:pt idx="65">
                  <c:v>167.97422828160555</c:v>
                </c:pt>
                <c:pt idx="66">
                  <c:v>151.65979934996273</c:v>
                </c:pt>
                <c:pt idx="67">
                  <c:v>136.95737297024365</c:v>
                </c:pt>
                <c:pt idx="68">
                  <c:v>124.70389157163183</c:v>
                </c:pt>
                <c:pt idx="69">
                  <c:v>115.24748464960021</c:v>
                </c:pt>
                <c:pt idx="70">
                  <c:v>108.59930914026542</c:v>
                </c:pt>
                <c:pt idx="71">
                  <c:v>104.65718793756635</c:v>
                </c:pt>
                <c:pt idx="72">
                  <c:v>103.43018697018763</c:v>
                </c:pt>
                <c:pt idx="73">
                  <c:v>105.17568985403206</c:v>
                </c:pt>
                <c:pt idx="74">
                  <c:v>110.34938871652835</c:v>
                </c:pt>
                <c:pt idx="75">
                  <c:v>119.30117420147054</c:v>
                </c:pt>
                <c:pt idx="76">
                  <c:v>131.76687900306993</c:v>
                </c:pt>
                <c:pt idx="77">
                  <c:v>146.38768996784262</c:v>
                </c:pt>
                <c:pt idx="78">
                  <c:v>160.61292079362005</c:v>
                </c:pt>
                <c:pt idx="79">
                  <c:v>171.24405149817704</c:v>
                </c:pt>
                <c:pt idx="80">
                  <c:v>175.52135931179612</c:v>
                </c:pt>
                <c:pt idx="81">
                  <c:v>172.24515256325304</c:v>
                </c:pt>
                <c:pt idx="82">
                  <c:v>162.29677019494983</c:v>
                </c:pt>
                <c:pt idx="83">
                  <c:v>148.24146403840433</c:v>
                </c:pt>
                <c:pt idx="84">
                  <c:v>133.25017835614921</c:v>
                </c:pt>
                <c:pt idx="85">
                  <c:v>119.95280623545682</c:v>
                </c:pt>
                <c:pt idx="86">
                  <c:v>109.77511417045149</c:v>
                </c:pt>
                <c:pt idx="87">
                  <c:v>102.92639170448474</c:v>
                </c:pt>
                <c:pt idx="88">
                  <c:v>98.825019339506085</c:v>
                </c:pt>
                <c:pt idx="89">
                  <c:v>96.613821843182507</c:v>
                </c:pt>
                <c:pt idx="90">
                  <c:v>95.520987907447818</c:v>
                </c:pt>
                <c:pt idx="91">
                  <c:v>95.005974277053824</c:v>
                </c:pt>
                <c:pt idx="92">
                  <c:v>94.753324269874881</c:v>
                </c:pt>
                <c:pt idx="93">
                  <c:v>94.604918021390503</c:v>
                </c:pt>
                <c:pt idx="94">
                  <c:v>94.491556870947321</c:v>
                </c:pt>
                <c:pt idx="95">
                  <c:v>94.386533365388971</c:v>
                </c:pt>
                <c:pt idx="96">
                  <c:v>94.280708425135259</c:v>
                </c:pt>
                <c:pt idx="97">
                  <c:v>94.1713411551859</c:v>
                </c:pt>
                <c:pt idx="98">
                  <c:v>94.05783808161685</c:v>
                </c:pt>
                <c:pt idx="99">
                  <c:v>93.940478275209813</c:v>
                </c:pt>
                <c:pt idx="100">
                  <c:v>93.820432735343147</c:v>
                </c:pt>
                <c:pt idx="101">
                  <c:v>93.700697904851069</c:v>
                </c:pt>
                <c:pt idx="102">
                  <c:v>93.588258998257047</c:v>
                </c:pt>
                <c:pt idx="103">
                  <c:v>93.498134742798129</c:v>
                </c:pt>
                <c:pt idx="104">
                  <c:v>93.459838668553445</c:v>
                </c:pt>
                <c:pt idx="105">
                  <c:v>93.525844561040728</c:v>
                </c:pt>
                <c:pt idx="106">
                  <c:v>93.779504498625045</c:v>
                </c:pt>
                <c:pt idx="107">
                  <c:v>94.336797900041105</c:v>
                </c:pt>
                <c:pt idx="108">
                  <c:v>95.333844248492312</c:v>
                </c:pt>
                <c:pt idx="109">
                  <c:v>96.893170935820493</c:v>
                </c:pt>
                <c:pt idx="110">
                  <c:v>99.069042060997219</c:v>
                </c:pt>
                <c:pt idx="111">
                  <c:v>101.78545636801152</c:v>
                </c:pt>
                <c:pt idx="112">
                  <c:v>104.79399448504435</c:v>
                </c:pt>
                <c:pt idx="113">
                  <c:v>107.68250014326524</c:v>
                </c:pt>
                <c:pt idx="114">
                  <c:v>109.95144084454147</c:v>
                </c:pt>
                <c:pt idx="115">
                  <c:v>111.14448441787597</c:v>
                </c:pt>
                <c:pt idx="116">
                  <c:v>110.98803201328711</c:v>
                </c:pt>
                <c:pt idx="117">
                  <c:v>109.48148017982653</c:v>
                </c:pt>
                <c:pt idx="118">
                  <c:v>106.89748468142901</c:v>
                </c:pt>
                <c:pt idx="119">
                  <c:v>103.69210435483073</c:v>
                </c:pt>
                <c:pt idx="120">
                  <c:v>100.36537984977222</c:v>
                </c:pt>
                <c:pt idx="121">
                  <c:v>97.330566046401344</c:v>
                </c:pt>
                <c:pt idx="122">
                  <c:v>94.837419404594854</c:v>
                </c:pt>
                <c:pt idx="123">
                  <c:v>92.963200639692289</c:v>
                </c:pt>
                <c:pt idx="124">
                  <c:v>91.654701926750278</c:v>
                </c:pt>
                <c:pt idx="125">
                  <c:v>90.790394946398209</c:v>
                </c:pt>
                <c:pt idx="126">
                  <c:v>90.235569756674934</c:v>
                </c:pt>
                <c:pt idx="127">
                  <c:v>89.876945230174712</c:v>
                </c:pt>
                <c:pt idx="128">
                  <c:v>89.636597785807069</c:v>
                </c:pt>
                <c:pt idx="129">
                  <c:v>89.472348295401247</c:v>
                </c:pt>
                <c:pt idx="130">
                  <c:v>89.372556587839611</c:v>
                </c:pt>
                <c:pt idx="131">
                  <c:v>89.350245438865443</c:v>
                </c:pt>
                <c:pt idx="132">
                  <c:v>89.437554995056189</c:v>
                </c:pt>
                <c:pt idx="133">
                  <c:v>89.678645347298328</c:v>
                </c:pt>
                <c:pt idx="134">
                  <c:v>90.118283792961094</c:v>
                </c:pt>
                <c:pt idx="135">
                  <c:v>90.784838298344852</c:v>
                </c:pt>
                <c:pt idx="136">
                  <c:v>91.669947840333364</c:v>
                </c:pt>
                <c:pt idx="137">
                  <c:v>92.711381826198888</c:v>
                </c:pt>
                <c:pt idx="138">
                  <c:v>93.788085133882078</c:v>
                </c:pt>
                <c:pt idx="139">
                  <c:v>94.734633449915776</c:v>
                </c:pt>
                <c:pt idx="140">
                  <c:v>95.375572204267002</c:v>
                </c:pt>
                <c:pt idx="141">
                  <c:v>95.570771962526209</c:v>
                </c:pt>
                <c:pt idx="142">
                  <c:v>95.255896523050694</c:v>
                </c:pt>
                <c:pt idx="143">
                  <c:v>94.461961178543731</c:v>
                </c:pt>
                <c:pt idx="144">
                  <c:v>93.305824736724503</c:v>
                </c:pt>
                <c:pt idx="145">
                  <c:v>91.955609254995053</c:v>
                </c:pt>
                <c:pt idx="146">
                  <c:v>90.585078453197696</c:v>
                </c:pt>
                <c:pt idx="147">
                  <c:v>89.333870736011988</c:v>
                </c:pt>
                <c:pt idx="148">
                  <c:v>88.285508336978111</c:v>
                </c:pt>
                <c:pt idx="149">
                  <c:v>87.465951416324756</c:v>
                </c:pt>
                <c:pt idx="150">
                  <c:v>86.857314571082497</c:v>
                </c:pt>
                <c:pt idx="151">
                  <c:v>86.417675743448655</c:v>
                </c:pt>
                <c:pt idx="152">
                  <c:v>86.098971612499582</c:v>
                </c:pt>
                <c:pt idx="153">
                  <c:v>85.858698513397599</c:v>
                </c:pt>
                <c:pt idx="154">
                  <c:v>85.664945638267497</c:v>
                </c:pt>
                <c:pt idx="155">
                  <c:v>85.49659314812844</c:v>
                </c:pt>
                <c:pt idx="156">
                  <c:v>85.341081679632211</c:v>
                </c:pt>
                <c:pt idx="157">
                  <c:v>85.191624389445707</c:v>
                </c:pt>
                <c:pt idx="158">
                  <c:v>85.044863255820943</c:v>
                </c:pt>
                <c:pt idx="159">
                  <c:v>84.899267751129784</c:v>
                </c:pt>
                <c:pt idx="160">
                  <c:v>84.754191037342579</c:v>
                </c:pt>
                <c:pt idx="161">
                  <c:v>84.609376842193242</c:v>
                </c:pt>
                <c:pt idx="162">
                  <c:v>84.464727575781225</c:v>
                </c:pt>
                <c:pt idx="163">
                  <c:v>84.320205263830687</c:v>
                </c:pt>
                <c:pt idx="164">
                  <c:v>84.175792844199506</c:v>
                </c:pt>
                <c:pt idx="165">
                  <c:v>84.031480269852878</c:v>
                </c:pt>
                <c:pt idx="166">
                  <c:v>83.88725989935314</c:v>
                </c:pt>
                <c:pt idx="167">
                  <c:v>83.743125072234562</c:v>
                </c:pt>
                <c:pt idx="168">
                  <c:v>83.599069688868482</c:v>
                </c:pt>
                <c:pt idx="169">
                  <c:v>83.455088082888551</c:v>
                </c:pt>
                <c:pt idx="170">
                  <c:v>83.311174972850438</c:v>
                </c:pt>
                <c:pt idx="171">
                  <c:v>83.167325434286951</c:v>
                </c:pt>
                <c:pt idx="172">
                  <c:v>83.023534877189846</c:v>
                </c:pt>
                <c:pt idx="173">
                  <c:v>82.879799025400871</c:v>
                </c:pt>
                <c:pt idx="174">
                  <c:v>82.736113897147519</c:v>
                </c:pt>
                <c:pt idx="175">
                  <c:v>82.592475786563213</c:v>
                </c:pt>
                <c:pt idx="176">
                  <c:v>82.448881246151871</c:v>
                </c:pt>
                <c:pt idx="177">
                  <c:v>82.305327070174556</c:v>
                </c:pt>
                <c:pt idx="178">
                  <c:v>82.16181027893488</c:v>
                </c:pt>
                <c:pt idx="179">
                  <c:v>82.018328103937563</c:v>
                </c:pt>
                <c:pt idx="180">
                  <c:v>81.874877973890761</c:v>
                </c:pt>
                <c:pt idx="181">
                  <c:v>81.731457501521632</c:v>
                </c:pt>
                <c:pt idx="182">
                  <c:v>81.588064471172132</c:v>
                </c:pt>
                <c:pt idx="183">
                  <c:v>81.444696827142465</c:v>
                </c:pt>
                <c:pt idx="184">
                  <c:v>81.301352662747433</c:v>
                </c:pt>
                <c:pt idx="185">
                  <c:v>81.158030210052587</c:v>
                </c:pt>
                <c:pt idx="186">
                  <c:v>81.014727830256135</c:v>
                </c:pt>
                <c:pt idx="187">
                  <c:v>80.871444004683369</c:v>
                </c:pt>
                <c:pt idx="188">
                  <c:v>80.728177326361447</c:v>
                </c:pt>
                <c:pt idx="189">
                  <c:v>80.584926492142628</c:v>
                </c:pt>
                <c:pt idx="190">
                  <c:v>80.441690295345296</c:v>
                </c:pt>
                <c:pt idx="191">
                  <c:v>80.298467618883294</c:v>
                </c:pt>
                <c:pt idx="192">
                  <c:v>80.155257428855094</c:v>
                </c:pt>
                <c:pt idx="193">
                  <c:v>80.012058768565012</c:v>
                </c:pt>
                <c:pt idx="194">
                  <c:v>79.868870752951295</c:v>
                </c:pt>
                <c:pt idx="195">
                  <c:v>79.725692563394944</c:v>
                </c:pt>
                <c:pt idx="196">
                  <c:v>79.582523442886526</c:v>
                </c:pt>
                <c:pt idx="197">
                  <c:v>79.439362691527919</c:v>
                </c:pt>
                <c:pt idx="198">
                  <c:v>79.296209662347778</c:v>
                </c:pt>
                <c:pt idx="199">
                  <c:v>79.153063757410479</c:v>
                </c:pt>
                <c:pt idx="200">
                  <c:v>79.009924424199255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'C'!$BI$22:$BI$222</c:f>
              <c:numCache>
                <c:formatCode>General</c:formatCode>
                <c:ptCount val="201"/>
                <c:pt idx="0">
                  <c:v>98.978518880829014</c:v>
                </c:pt>
                <c:pt idx="1">
                  <c:v>98.933149102161707</c:v>
                </c:pt>
                <c:pt idx="2">
                  <c:v>98.887786650432119</c:v>
                </c:pt>
                <c:pt idx="3">
                  <c:v>98.84243211000566</c:v>
                </c:pt>
                <c:pt idx="4">
                  <c:v>98.797086109769111</c:v>
                </c:pt>
                <c:pt idx="5">
                  <c:v>98.751749326275657</c:v>
                </c:pt>
                <c:pt idx="6">
                  <c:v>98.706422487080914</c:v>
                </c:pt>
                <c:pt idx="7">
                  <c:v>98.661106374277921</c:v>
                </c:pt>
                <c:pt idx="8">
                  <c:v>98.615801828237707</c:v>
                </c:pt>
                <c:pt idx="9">
                  <c:v>98.57050975156217</c:v>
                </c:pt>
                <c:pt idx="10">
                  <c:v>98.525231113255231</c:v>
                </c:pt>
                <c:pt idx="11">
                  <c:v>98.479966953116872</c:v>
                </c:pt>
                <c:pt idx="12">
                  <c:v>98.434718386364011</c:v>
                </c:pt>
                <c:pt idx="13">
                  <c:v>98.389486608480667</c:v>
                </c:pt>
                <c:pt idx="14">
                  <c:v>98.344272900297938</c:v>
                </c:pt>
                <c:pt idx="15">
                  <c:v>98.29907863330223</c:v>
                </c:pt>
                <c:pt idx="16">
                  <c:v>98.253905275168052</c:v>
                </c:pt>
                <c:pt idx="17">
                  <c:v>98.208754395508024</c:v>
                </c:pt>
                <c:pt idx="18">
                  <c:v>98.163627671829744</c:v>
                </c:pt>
                <c:pt idx="19">
                  <c:v>98.118526895684624</c:v>
                </c:pt>
                <c:pt idx="20">
                  <c:v>98.073453978988809</c:v>
                </c:pt>
                <c:pt idx="21">
                  <c:v>98.028410960491016</c:v>
                </c:pt>
                <c:pt idx="22">
                  <c:v>97.983400012354224</c:v>
                </c:pt>
                <c:pt idx="23">
                  <c:v>97.93842344681201</c:v>
                </c:pt>
                <c:pt idx="24">
                  <c:v>97.893483722849297</c:v>
                </c:pt>
                <c:pt idx="25">
                  <c:v>97.848583452848487</c:v>
                </c:pt>
                <c:pt idx="26">
                  <c:v>97.803725409128589</c:v>
                </c:pt>
                <c:pt idx="27">
                  <c:v>97.758912530291951</c:v>
                </c:pt>
                <c:pt idx="28">
                  <c:v>97.714147927276514</c:v>
                </c:pt>
                <c:pt idx="29">
                  <c:v>97.669434888994104</c:v>
                </c:pt>
                <c:pt idx="30">
                  <c:v>97.624776887413461</c:v>
                </c:pt>
                <c:pt idx="31">
                  <c:v>97.580177581923905</c:v>
                </c:pt>
                <c:pt idx="32">
                  <c:v>97.535640822788167</c:v>
                </c:pt>
                <c:pt idx="33">
                  <c:v>97.491170653462092</c:v>
                </c:pt>
                <c:pt idx="34">
                  <c:v>97.446771311524927</c:v>
                </c:pt>
                <c:pt idx="35">
                  <c:v>97.4024472279241</c:v>
                </c:pt>
                <c:pt idx="36">
                  <c:v>97.358203024195021</c:v>
                </c:pt>
                <c:pt idx="37">
                  <c:v>97.314043507266049</c:v>
                </c:pt>
                <c:pt idx="38">
                  <c:v>97.269973661404151</c:v>
                </c:pt>
                <c:pt idx="39">
                  <c:v>97.225998636793761</c:v>
                </c:pt>
                <c:pt idx="40">
                  <c:v>97.182123734172691</c:v>
                </c:pt>
                <c:pt idx="41">
                  <c:v>97.138354384871377</c:v>
                </c:pt>
                <c:pt idx="42">
                  <c:v>97.094696125516847</c:v>
                </c:pt>
                <c:pt idx="43">
                  <c:v>97.05115456656884</c:v>
                </c:pt>
                <c:pt idx="44">
                  <c:v>97.007735353751116</c:v>
                </c:pt>
                <c:pt idx="45">
                  <c:v>96.964444121329848</c:v>
                </c:pt>
                <c:pt idx="46">
                  <c:v>96.921286436066865</c:v>
                </c:pt>
                <c:pt idx="47">
                  <c:v>96.878267730544025</c:v>
                </c:pt>
                <c:pt idx="48">
                  <c:v>96.835393224413593</c:v>
                </c:pt>
                <c:pt idx="49">
                  <c:v>96.792667831979202</c:v>
                </c:pt>
                <c:pt idx="50">
                  <c:v>96.750096054355637</c:v>
                </c:pt>
                <c:pt idx="51">
                  <c:v>96.707681854292616</c:v>
                </c:pt>
                <c:pt idx="52">
                  <c:v>96.665428511584921</c:v>
                </c:pt>
                <c:pt idx="53">
                  <c:v>96.623338456827639</c:v>
                </c:pt>
                <c:pt idx="54">
                  <c:v>96.581413081121056</c:v>
                </c:pt>
                <c:pt idx="55">
                  <c:v>96.539652519188138</c:v>
                </c:pt>
                <c:pt idx="56">
                  <c:v>96.498055403250049</c:v>
                </c:pt>
                <c:pt idx="57">
                  <c:v>96.456618584921159</c:v>
                </c:pt>
                <c:pt idx="58">
                  <c:v>96.415336822349531</c:v>
                </c:pt>
                <c:pt idx="59">
                  <c:v>96.374202429858258</c:v>
                </c:pt>
                <c:pt idx="60">
                  <c:v>96.333204887458422</c:v>
                </c:pt>
                <c:pt idx="61">
                  <c:v>96.292330407828956</c:v>
                </c:pt>
                <c:pt idx="62">
                  <c:v>96.251561458721355</c:v>
                </c:pt>
                <c:pt idx="63">
                  <c:v>96.210876239281433</c:v>
                </c:pt>
                <c:pt idx="64">
                  <c:v>96.170248109519562</c:v>
                </c:pt>
                <c:pt idx="65">
                  <c:v>96.129644973149084</c:v>
                </c:pt>
                <c:pt idx="66">
                  <c:v>96.089028615288555</c:v>
                </c:pt>
                <c:pt idx="67">
                  <c:v>96.048353998135127</c:v>
                </c:pt>
                <c:pt idx="68">
                  <c:v>96.007568519699802</c:v>
                </c:pt>
                <c:pt idx="69">
                  <c:v>95.966611243095912</c:v>
                </c:pt>
                <c:pt idx="70">
                  <c:v>95.925412106710056</c:v>
                </c:pt>
                <c:pt idx="71">
                  <c:v>95.883891128879824</c:v>
                </c:pt>
                <c:pt idx="72">
                  <c:v>95.841957624440624</c:v>
                </c:pt>
                <c:pt idx="73">
                  <c:v>95.799509454646724</c:v>
                </c:pt>
                <c:pt idx="74">
                  <c:v>95.756432336439119</c:v>
                </c:pt>
                <c:pt idx="75">
                  <c:v>95.712599241688935</c:v>
                </c:pt>
                <c:pt idx="76">
                  <c:v>95.667869921700373</c:v>
                </c:pt>
                <c:pt idx="77">
                  <c:v>95.622090596645307</c:v>
                </c:pt>
                <c:pt idx="78">
                  <c:v>95.575093853385042</c:v>
                </c:pt>
                <c:pt idx="79">
                  <c:v>95.526698797896785</c:v>
                </c:pt>
                <c:pt idx="80">
                  <c:v>95.476711509783797</c:v>
                </c:pt>
                <c:pt idx="81">
                  <c:v>95.424925845573924</c:v>
                </c:pt>
                <c:pt idx="82">
                  <c:v>95.371124634154214</c:v>
                </c:pt>
                <c:pt idx="83">
                  <c:v>95.315081301227082</c:v>
                </c:pt>
                <c:pt idx="84">
                  <c:v>95.256561949673554</c:v>
                </c:pt>
                <c:pt idx="85">
                  <c:v>95.195327908901916</c:v>
                </c:pt>
                <c:pt idx="86">
                  <c:v>95.13113874861736</c:v>
                </c:pt>
                <c:pt idx="87">
                  <c:v>95.063755731263768</c:v>
                </c:pt>
                <c:pt idx="88">
                  <c:v>94.992945653346695</c:v>
                </c:pt>
                <c:pt idx="89">
                  <c:v>94.918485000053721</c:v>
                </c:pt>
                <c:pt idx="90">
                  <c:v>94.840164311576245</c:v>
                </c:pt>
                <c:pt idx="91">
                  <c:v>94.757792635198143</c:v>
                </c:pt>
                <c:pt idx="92">
                  <c:v>94.671201916684282</c:v>
                </c:pt>
                <c:pt idx="93">
                  <c:v>94.580251169960448</c:v>
                </c:pt>
                <c:pt idx="94">
                  <c:v>94.4848302575312</c:v>
                </c:pt>
                <c:pt idx="95">
                  <c:v>94.384863117103521</c:v>
                </c:pt>
                <c:pt idx="96">
                  <c:v>94.280310283347362</c:v>
                </c:pt>
                <c:pt idx="97">
                  <c:v>94.171170577632438</c:v>
                </c:pt>
                <c:pt idx="98">
                  <c:v>94.057481871941889</c:v>
                </c:pt>
                <c:pt idx="99">
                  <c:v>93.939320874016886</c:v>
                </c:pt>
                <c:pt idx="100">
                  <c:v>93.816801926342379</c:v>
                </c:pt>
                <c:pt idx="101">
                  <c:v>93.690074858494938</c:v>
                </c:pt>
                <c:pt idx="102">
                  <c:v>93.559321977081396</c:v>
                </c:pt>
                <c:pt idx="103">
                  <c:v>93.424754316632885</c:v>
                </c:pt>
                <c:pt idx="104">
                  <c:v>93.286607305562796</c:v>
                </c:pt>
                <c:pt idx="105">
                  <c:v>93.145136021680528</c:v>
                </c:pt>
                <c:pt idx="106">
                  <c:v>93.000610220824768</c:v>
                </c:pt>
                <c:pt idx="107">
                  <c:v>92.853309320050755</c:v>
                </c:pt>
                <c:pt idx="108">
                  <c:v>92.703517504547008</c:v>
                </c:pt>
                <c:pt idx="109">
                  <c:v>92.551519106901651</c:v>
                </c:pt>
                <c:pt idx="110">
                  <c:v>92.397594380806794</c:v>
                </c:pt>
                <c:pt idx="111">
                  <c:v>92.242015761301261</c:v>
                </c:pt>
                <c:pt idx="112">
                  <c:v>92.08504467264828</c:v>
                </c:pt>
                <c:pt idx="113">
                  <c:v>91.926928915078577</c:v>
                </c:pt>
                <c:pt idx="114">
                  <c:v>91.767900634601617</c:v>
                </c:pt>
                <c:pt idx="115">
                  <c:v>91.608174857095065</c:v>
                </c:pt>
                <c:pt idx="116">
                  <c:v>91.447948549592809</c:v>
                </c:pt>
                <c:pt idx="117">
                  <c:v>91.287400158307463</c:v>
                </c:pt>
                <c:pt idx="118">
                  <c:v>91.126689564262932</c:v>
                </c:pt>
                <c:pt idx="119">
                  <c:v>90.965958393007114</c:v>
                </c:pt>
                <c:pt idx="120">
                  <c:v>90.805330614082465</c:v>
                </c:pt>
                <c:pt idx="121">
                  <c:v>90.644913368018848</c:v>
                </c:pt>
                <c:pt idx="122">
                  <c:v>90.484797962841625</c:v>
                </c:pt>
                <c:pt idx="123">
                  <c:v>90.325060987762654</c:v>
                </c:pt>
                <c:pt idx="124">
                  <c:v>90.165765498238784</c:v>
                </c:pt>
                <c:pt idx="125">
                  <c:v>90.00696223343148</c:v>
                </c:pt>
                <c:pt idx="126">
                  <c:v>89.848690833895645</c:v>
                </c:pt>
                <c:pt idx="127">
                  <c:v>89.690981033768196</c:v>
                </c:pt>
                <c:pt idx="128">
                  <c:v>89.533853807629384</c:v>
                </c:pt>
                <c:pt idx="129">
                  <c:v>89.377322457452237</c:v>
                </c:pt>
                <c:pt idx="130">
                  <c:v>89.221393629588036</c:v>
                </c:pt>
                <c:pt idx="131">
                  <c:v>89.066068255555166</c:v>
                </c:pt>
                <c:pt idx="132">
                  <c:v>88.911342413534669</c:v>
                </c:pt>
                <c:pt idx="133">
                  <c:v>88.757208109984674</c:v>
                </c:pt>
                <c:pt idx="134">
                  <c:v>88.603653982732297</c:v>
                </c:pt>
                <c:pt idx="135">
                  <c:v>88.450665928360777</c:v>
                </c:pt>
                <c:pt idx="136">
                  <c:v>88.298227657752534</c:v>
                </c:pt>
                <c:pt idx="137">
                  <c:v>88.146321184349603</c:v>
                </c:pt>
                <c:pt idx="138">
                  <c:v>87.99492725011001</c:v>
                </c:pt>
                <c:pt idx="139">
                  <c:v>87.844025694337503</c:v>
                </c:pt>
                <c:pt idx="140">
                  <c:v>87.693595770584878</c:v>
                </c:pt>
                <c:pt idx="141">
                  <c:v>87.543616416726522</c:v>
                </c:pt>
                <c:pt idx="142">
                  <c:v>87.394066483096665</c:v>
                </c:pt>
                <c:pt idx="143">
                  <c:v>87.244924923325016</c:v>
                </c:pt>
                <c:pt idx="144">
                  <c:v>87.096170952196289</c:v>
                </c:pt>
                <c:pt idx="145">
                  <c:v>86.947784174530938</c:v>
                </c:pt>
                <c:pt idx="146">
                  <c:v>86.799744688746699</c:v>
                </c:pt>
                <c:pt idx="147">
                  <c:v>86.652033168424239</c:v>
                </c:pt>
                <c:pt idx="148">
                  <c:v>86.504630924874874</c:v>
                </c:pt>
                <c:pt idx="149">
                  <c:v>86.357519953394785</c:v>
                </c:pt>
                <c:pt idx="150">
                  <c:v>86.21068296559929</c:v>
                </c:pt>
                <c:pt idx="151">
                  <c:v>86.064103409956942</c:v>
                </c:pt>
                <c:pt idx="152">
                  <c:v>85.917765482393321</c:v>
                </c:pt>
                <c:pt idx="153">
                  <c:v>85.771654128605519</c:v>
                </c:pt>
                <c:pt idx="154">
                  <c:v>85.625755039521025</c:v>
                </c:pt>
                <c:pt idx="155">
                  <c:v>85.480054641148314</c:v>
                </c:pt>
                <c:pt idx="156">
                  <c:v>85.334540079899085</c:v>
                </c:pt>
                <c:pt idx="157">
                  <c:v>85.189199204313994</c:v>
                </c:pt>
                <c:pt idx="158">
                  <c:v>85.044020543990484</c:v>
                </c:pt>
                <c:pt idx="159">
                  <c:v>84.898993286396632</c:v>
                </c:pt>
                <c:pt idx="160">
                  <c:v>84.754107252150433</c:v>
                </c:pt>
                <c:pt idx="161">
                  <c:v>84.609352869255616</c:v>
                </c:pt>
                <c:pt idx="162">
                  <c:v>84.46472114670604</c:v>
                </c:pt>
                <c:pt idx="163">
                  <c:v>84.320203647802174</c:v>
                </c:pt>
                <c:pt idx="164">
                  <c:v>84.175792463464518</c:v>
                </c:pt>
                <c:pt idx="165">
                  <c:v>84.031480185777312</c:v>
                </c:pt>
                <c:pt idx="166">
                  <c:v>83.887259881951508</c:v>
                </c:pt>
                <c:pt idx="167">
                  <c:v>83.743125068858703</c:v>
                </c:pt>
                <c:pt idx="168">
                  <c:v>83.599069688254644</c:v>
                </c:pt>
                <c:pt idx="169">
                  <c:v>83.455088082783931</c:v>
                </c:pt>
                <c:pt idx="170">
                  <c:v>83.311174972833726</c:v>
                </c:pt>
                <c:pt idx="171">
                  <c:v>83.16732543428445</c:v>
                </c:pt>
                <c:pt idx="172">
                  <c:v>83.023534877189491</c:v>
                </c:pt>
                <c:pt idx="173">
                  <c:v>82.879799025400828</c:v>
                </c:pt>
                <c:pt idx="174">
                  <c:v>82.736113897147519</c:v>
                </c:pt>
                <c:pt idx="175">
                  <c:v>82.592475786563213</c:v>
                </c:pt>
                <c:pt idx="176">
                  <c:v>82.448881246151871</c:v>
                </c:pt>
                <c:pt idx="177">
                  <c:v>82.305327070174556</c:v>
                </c:pt>
                <c:pt idx="178">
                  <c:v>82.16181027893488</c:v>
                </c:pt>
                <c:pt idx="179">
                  <c:v>82.018328103937563</c:v>
                </c:pt>
                <c:pt idx="180">
                  <c:v>81.874877973890761</c:v>
                </c:pt>
                <c:pt idx="181">
                  <c:v>81.731457501521632</c:v>
                </c:pt>
                <c:pt idx="182">
                  <c:v>81.588064471172132</c:v>
                </c:pt>
                <c:pt idx="183">
                  <c:v>81.444696827142465</c:v>
                </c:pt>
                <c:pt idx="184">
                  <c:v>81.301352662747433</c:v>
                </c:pt>
                <c:pt idx="185">
                  <c:v>81.158030210052587</c:v>
                </c:pt>
                <c:pt idx="186">
                  <c:v>81.014727830256135</c:v>
                </c:pt>
                <c:pt idx="187">
                  <c:v>80.871444004683369</c:v>
                </c:pt>
                <c:pt idx="188">
                  <c:v>80.728177326361447</c:v>
                </c:pt>
                <c:pt idx="189">
                  <c:v>80.584926492142628</c:v>
                </c:pt>
                <c:pt idx="190">
                  <c:v>80.441690295345296</c:v>
                </c:pt>
                <c:pt idx="191">
                  <c:v>80.298467618883294</c:v>
                </c:pt>
                <c:pt idx="192">
                  <c:v>80.155257428855094</c:v>
                </c:pt>
                <c:pt idx="193">
                  <c:v>80.012058768565012</c:v>
                </c:pt>
                <c:pt idx="194">
                  <c:v>79.868870752951295</c:v>
                </c:pt>
                <c:pt idx="195">
                  <c:v>79.725692563394944</c:v>
                </c:pt>
                <c:pt idx="196">
                  <c:v>79.582523442886526</c:v>
                </c:pt>
                <c:pt idx="197">
                  <c:v>79.439362691527919</c:v>
                </c:pt>
                <c:pt idx="198">
                  <c:v>79.296209662347778</c:v>
                </c:pt>
                <c:pt idx="199">
                  <c:v>79.153063757410479</c:v>
                </c:pt>
                <c:pt idx="200">
                  <c:v>79.009924424199255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498584"/>
        <c:axId val="295498976"/>
      </c:scatterChart>
      <c:valAx>
        <c:axId val="2954985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5498976"/>
        <c:crosses val="autoZero"/>
        <c:crossBetween val="midCat"/>
      </c:valAx>
      <c:valAx>
        <c:axId val="2954989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5498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'C'!$M$21</c:f>
          <c:strCache>
            <c:ptCount val="1"/>
            <c:pt idx="0">
              <c:v>9.60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'C'!$M$22:$M$222</c:f>
              <c:numCache>
                <c:formatCode>General</c:formatCode>
                <c:ptCount val="201"/>
                <c:pt idx="0">
                  <c:v>98.796000000000006</c:v>
                </c:pt>
                <c:pt idx="1">
                  <c:v>97.555999999999997</c:v>
                </c:pt>
                <c:pt idx="2">
                  <c:v>96.944000000000003</c:v>
                </c:pt>
                <c:pt idx="3">
                  <c:v>96</c:v>
                </c:pt>
                <c:pt idx="4">
                  <c:v>96.203999999999994</c:v>
                </c:pt>
                <c:pt idx="5">
                  <c:v>95.13</c:v>
                </c:pt>
                <c:pt idx="6">
                  <c:v>94.944000000000003</c:v>
                </c:pt>
                <c:pt idx="7">
                  <c:v>95.778000000000006</c:v>
                </c:pt>
                <c:pt idx="8">
                  <c:v>95.685000000000002</c:v>
                </c:pt>
                <c:pt idx="9">
                  <c:v>94.667000000000002</c:v>
                </c:pt>
                <c:pt idx="10">
                  <c:v>95.906999999999996</c:v>
                </c:pt>
                <c:pt idx="11">
                  <c:v>94.796000000000006</c:v>
                </c:pt>
                <c:pt idx="12">
                  <c:v>95.278000000000006</c:v>
                </c:pt>
                <c:pt idx="13">
                  <c:v>96</c:v>
                </c:pt>
                <c:pt idx="14">
                  <c:v>96.5</c:v>
                </c:pt>
                <c:pt idx="15">
                  <c:v>95.667000000000002</c:v>
                </c:pt>
                <c:pt idx="16">
                  <c:v>96.611000000000004</c:v>
                </c:pt>
                <c:pt idx="17">
                  <c:v>95.573999999999998</c:v>
                </c:pt>
                <c:pt idx="18">
                  <c:v>97.221999999999994</c:v>
                </c:pt>
                <c:pt idx="19">
                  <c:v>95.093000000000004</c:v>
                </c:pt>
                <c:pt idx="20">
                  <c:v>95.37</c:v>
                </c:pt>
                <c:pt idx="21">
                  <c:v>96.611000000000004</c:v>
                </c:pt>
                <c:pt idx="22">
                  <c:v>97.203999999999994</c:v>
                </c:pt>
                <c:pt idx="23">
                  <c:v>100.22199999999999</c:v>
                </c:pt>
                <c:pt idx="24">
                  <c:v>100.259</c:v>
                </c:pt>
                <c:pt idx="25">
                  <c:v>98.796000000000006</c:v>
                </c:pt>
                <c:pt idx="26">
                  <c:v>98.332999999999998</c:v>
                </c:pt>
                <c:pt idx="27">
                  <c:v>98.203999999999994</c:v>
                </c:pt>
                <c:pt idx="28">
                  <c:v>96.332999999999998</c:v>
                </c:pt>
                <c:pt idx="29">
                  <c:v>96.667000000000002</c:v>
                </c:pt>
                <c:pt idx="30">
                  <c:v>98.352000000000004</c:v>
                </c:pt>
                <c:pt idx="31">
                  <c:v>97.203999999999994</c:v>
                </c:pt>
                <c:pt idx="32">
                  <c:v>97.480999999999995</c:v>
                </c:pt>
                <c:pt idx="33">
                  <c:v>100.70399999999999</c:v>
                </c:pt>
                <c:pt idx="34">
                  <c:v>99.352000000000004</c:v>
                </c:pt>
                <c:pt idx="35">
                  <c:v>100.5</c:v>
                </c:pt>
                <c:pt idx="36">
                  <c:v>99.667000000000002</c:v>
                </c:pt>
                <c:pt idx="37">
                  <c:v>99.888999999999996</c:v>
                </c:pt>
                <c:pt idx="38">
                  <c:v>99.13</c:v>
                </c:pt>
                <c:pt idx="39">
                  <c:v>99.980999999999995</c:v>
                </c:pt>
                <c:pt idx="40">
                  <c:v>100.444</c:v>
                </c:pt>
                <c:pt idx="41">
                  <c:v>102.056</c:v>
                </c:pt>
                <c:pt idx="42">
                  <c:v>101</c:v>
                </c:pt>
                <c:pt idx="43">
                  <c:v>102.70399999999999</c:v>
                </c:pt>
                <c:pt idx="44">
                  <c:v>104.51900000000001</c:v>
                </c:pt>
                <c:pt idx="45">
                  <c:v>103.444</c:v>
                </c:pt>
                <c:pt idx="46">
                  <c:v>106.48099999999999</c:v>
                </c:pt>
                <c:pt idx="47">
                  <c:v>108.093</c:v>
                </c:pt>
                <c:pt idx="48">
                  <c:v>110.685</c:v>
                </c:pt>
                <c:pt idx="49">
                  <c:v>113.5</c:v>
                </c:pt>
                <c:pt idx="50">
                  <c:v>115.407</c:v>
                </c:pt>
                <c:pt idx="51">
                  <c:v>120.03700000000001</c:v>
                </c:pt>
                <c:pt idx="52">
                  <c:v>125.426</c:v>
                </c:pt>
                <c:pt idx="53">
                  <c:v>130.29599999999999</c:v>
                </c:pt>
                <c:pt idx="54">
                  <c:v>139.05600000000001</c:v>
                </c:pt>
                <c:pt idx="55">
                  <c:v>151.01900000000001</c:v>
                </c:pt>
                <c:pt idx="56">
                  <c:v>162.90700000000001</c:v>
                </c:pt>
                <c:pt idx="57">
                  <c:v>175.94399999999999</c:v>
                </c:pt>
                <c:pt idx="58">
                  <c:v>187.72200000000001</c:v>
                </c:pt>
                <c:pt idx="59">
                  <c:v>199.07400000000001</c:v>
                </c:pt>
                <c:pt idx="60">
                  <c:v>210.03700000000001</c:v>
                </c:pt>
                <c:pt idx="61">
                  <c:v>217.05600000000001</c:v>
                </c:pt>
                <c:pt idx="62">
                  <c:v>220.01900000000001</c:v>
                </c:pt>
                <c:pt idx="63">
                  <c:v>219.75899999999999</c:v>
                </c:pt>
                <c:pt idx="64">
                  <c:v>212.13</c:v>
                </c:pt>
                <c:pt idx="65">
                  <c:v>194.27799999999999</c:v>
                </c:pt>
                <c:pt idx="66">
                  <c:v>157.13</c:v>
                </c:pt>
                <c:pt idx="67">
                  <c:v>111.556</c:v>
                </c:pt>
                <c:pt idx="68">
                  <c:v>98.944000000000003</c:v>
                </c:pt>
                <c:pt idx="69">
                  <c:v>98.796000000000006</c:v>
                </c:pt>
                <c:pt idx="70">
                  <c:v>99.611000000000004</c:v>
                </c:pt>
                <c:pt idx="71">
                  <c:v>99.888999999999996</c:v>
                </c:pt>
                <c:pt idx="72">
                  <c:v>102.907</c:v>
                </c:pt>
                <c:pt idx="73">
                  <c:v>105.759</c:v>
                </c:pt>
                <c:pt idx="74">
                  <c:v>110.70399999999999</c:v>
                </c:pt>
                <c:pt idx="75">
                  <c:v>120.29600000000001</c:v>
                </c:pt>
                <c:pt idx="76">
                  <c:v>128.24100000000001</c:v>
                </c:pt>
                <c:pt idx="77">
                  <c:v>138.59299999999999</c:v>
                </c:pt>
                <c:pt idx="78">
                  <c:v>148.815</c:v>
                </c:pt>
                <c:pt idx="79">
                  <c:v>158.75899999999999</c:v>
                </c:pt>
                <c:pt idx="80">
                  <c:v>166.315</c:v>
                </c:pt>
                <c:pt idx="81">
                  <c:v>171.648</c:v>
                </c:pt>
                <c:pt idx="82">
                  <c:v>172.57400000000001</c:v>
                </c:pt>
                <c:pt idx="83">
                  <c:v>167.55600000000001</c:v>
                </c:pt>
                <c:pt idx="84">
                  <c:v>155.57400000000001</c:v>
                </c:pt>
                <c:pt idx="85">
                  <c:v>128.98099999999999</c:v>
                </c:pt>
                <c:pt idx="86">
                  <c:v>100.77800000000001</c:v>
                </c:pt>
                <c:pt idx="87">
                  <c:v>92.888999999999996</c:v>
                </c:pt>
                <c:pt idx="88">
                  <c:v>93.944000000000003</c:v>
                </c:pt>
                <c:pt idx="89">
                  <c:v>91.667000000000002</c:v>
                </c:pt>
                <c:pt idx="90">
                  <c:v>92.555999999999997</c:v>
                </c:pt>
                <c:pt idx="91">
                  <c:v>92.37</c:v>
                </c:pt>
                <c:pt idx="92">
                  <c:v>93.63</c:v>
                </c:pt>
                <c:pt idx="93">
                  <c:v>92.037000000000006</c:v>
                </c:pt>
                <c:pt idx="94">
                  <c:v>92.573999999999998</c:v>
                </c:pt>
                <c:pt idx="95">
                  <c:v>92.852000000000004</c:v>
                </c:pt>
                <c:pt idx="96">
                  <c:v>93.111000000000004</c:v>
                </c:pt>
                <c:pt idx="97">
                  <c:v>92.537000000000006</c:v>
                </c:pt>
                <c:pt idx="98">
                  <c:v>93.241</c:v>
                </c:pt>
                <c:pt idx="99">
                  <c:v>92.462999999999994</c:v>
                </c:pt>
                <c:pt idx="100">
                  <c:v>92.667000000000002</c:v>
                </c:pt>
                <c:pt idx="101">
                  <c:v>91.87</c:v>
                </c:pt>
                <c:pt idx="102">
                  <c:v>92.167000000000002</c:v>
                </c:pt>
                <c:pt idx="103">
                  <c:v>91.259</c:v>
                </c:pt>
                <c:pt idx="104">
                  <c:v>93.019000000000005</c:v>
                </c:pt>
                <c:pt idx="105">
                  <c:v>90.388999999999996</c:v>
                </c:pt>
                <c:pt idx="106">
                  <c:v>92.314999999999998</c:v>
                </c:pt>
                <c:pt idx="107">
                  <c:v>92.647999999999996</c:v>
                </c:pt>
                <c:pt idx="108">
                  <c:v>93.332999999999998</c:v>
                </c:pt>
                <c:pt idx="109">
                  <c:v>92.444000000000003</c:v>
                </c:pt>
                <c:pt idx="110">
                  <c:v>94.314999999999998</c:v>
                </c:pt>
                <c:pt idx="111">
                  <c:v>96.406999999999996</c:v>
                </c:pt>
                <c:pt idx="112">
                  <c:v>98.667000000000002</c:v>
                </c:pt>
                <c:pt idx="113">
                  <c:v>99.832999999999998</c:v>
                </c:pt>
                <c:pt idx="114">
                  <c:v>102.51900000000001</c:v>
                </c:pt>
                <c:pt idx="115">
                  <c:v>104.13</c:v>
                </c:pt>
                <c:pt idx="116">
                  <c:v>107.53700000000001</c:v>
                </c:pt>
                <c:pt idx="117">
                  <c:v>106.20399999999999</c:v>
                </c:pt>
                <c:pt idx="118">
                  <c:v>105.77800000000001</c:v>
                </c:pt>
                <c:pt idx="119">
                  <c:v>103.72199999999999</c:v>
                </c:pt>
                <c:pt idx="120">
                  <c:v>103.352</c:v>
                </c:pt>
                <c:pt idx="121">
                  <c:v>99.852000000000004</c:v>
                </c:pt>
                <c:pt idx="122">
                  <c:v>96.111000000000004</c:v>
                </c:pt>
                <c:pt idx="123">
                  <c:v>93.055999999999997</c:v>
                </c:pt>
                <c:pt idx="124">
                  <c:v>90.593000000000004</c:v>
                </c:pt>
                <c:pt idx="125">
                  <c:v>89.147999999999996</c:v>
                </c:pt>
                <c:pt idx="126">
                  <c:v>89.055999999999997</c:v>
                </c:pt>
                <c:pt idx="127">
                  <c:v>89.426000000000002</c:v>
                </c:pt>
                <c:pt idx="128">
                  <c:v>88.296000000000006</c:v>
                </c:pt>
                <c:pt idx="129">
                  <c:v>87.593000000000004</c:v>
                </c:pt>
                <c:pt idx="130">
                  <c:v>88.259</c:v>
                </c:pt>
                <c:pt idx="131">
                  <c:v>88.480999999999995</c:v>
                </c:pt>
                <c:pt idx="132">
                  <c:v>88.259</c:v>
                </c:pt>
                <c:pt idx="133">
                  <c:v>88.332999999999998</c:v>
                </c:pt>
                <c:pt idx="134">
                  <c:v>88.778000000000006</c:v>
                </c:pt>
                <c:pt idx="135">
                  <c:v>88.426000000000002</c:v>
                </c:pt>
                <c:pt idx="136">
                  <c:v>88.221999999999994</c:v>
                </c:pt>
                <c:pt idx="137">
                  <c:v>89.5</c:v>
                </c:pt>
                <c:pt idx="138">
                  <c:v>89.093000000000004</c:v>
                </c:pt>
                <c:pt idx="139">
                  <c:v>90.278000000000006</c:v>
                </c:pt>
                <c:pt idx="140">
                  <c:v>91.778000000000006</c:v>
                </c:pt>
                <c:pt idx="141">
                  <c:v>91.203999999999994</c:v>
                </c:pt>
                <c:pt idx="142">
                  <c:v>93.667000000000002</c:v>
                </c:pt>
                <c:pt idx="143">
                  <c:v>94.647999999999996</c:v>
                </c:pt>
                <c:pt idx="144">
                  <c:v>95.444000000000003</c:v>
                </c:pt>
                <c:pt idx="145">
                  <c:v>93.685000000000002</c:v>
                </c:pt>
                <c:pt idx="146">
                  <c:v>91.259</c:v>
                </c:pt>
                <c:pt idx="147">
                  <c:v>90.314999999999998</c:v>
                </c:pt>
                <c:pt idx="148">
                  <c:v>89.221999999999994</c:v>
                </c:pt>
                <c:pt idx="149">
                  <c:v>87.647999999999996</c:v>
                </c:pt>
                <c:pt idx="150">
                  <c:v>87.332999999999998</c:v>
                </c:pt>
                <c:pt idx="151">
                  <c:v>86.555999999999997</c:v>
                </c:pt>
                <c:pt idx="152">
                  <c:v>87.241</c:v>
                </c:pt>
                <c:pt idx="153">
                  <c:v>87</c:v>
                </c:pt>
                <c:pt idx="154">
                  <c:v>85.167000000000002</c:v>
                </c:pt>
                <c:pt idx="155">
                  <c:v>85.980999999999995</c:v>
                </c:pt>
                <c:pt idx="156">
                  <c:v>85.944000000000003</c:v>
                </c:pt>
                <c:pt idx="157">
                  <c:v>86.241</c:v>
                </c:pt>
                <c:pt idx="158">
                  <c:v>86.667000000000002</c:v>
                </c:pt>
                <c:pt idx="159">
                  <c:v>87.759</c:v>
                </c:pt>
                <c:pt idx="160">
                  <c:v>87.63</c:v>
                </c:pt>
                <c:pt idx="161">
                  <c:v>85.741</c:v>
                </c:pt>
                <c:pt idx="162">
                  <c:v>85.13</c:v>
                </c:pt>
                <c:pt idx="163">
                  <c:v>85.796000000000006</c:v>
                </c:pt>
                <c:pt idx="164">
                  <c:v>85.296000000000006</c:v>
                </c:pt>
                <c:pt idx="165">
                  <c:v>85.111000000000004</c:v>
                </c:pt>
                <c:pt idx="166">
                  <c:v>84.332999999999998</c:v>
                </c:pt>
                <c:pt idx="167">
                  <c:v>84.278000000000006</c:v>
                </c:pt>
                <c:pt idx="168">
                  <c:v>83.703999999999994</c:v>
                </c:pt>
                <c:pt idx="169">
                  <c:v>84.778000000000006</c:v>
                </c:pt>
                <c:pt idx="170">
                  <c:v>84.147999999999996</c:v>
                </c:pt>
                <c:pt idx="171">
                  <c:v>84.388999999999996</c:v>
                </c:pt>
                <c:pt idx="172">
                  <c:v>83.888999999999996</c:v>
                </c:pt>
                <c:pt idx="173">
                  <c:v>84.796000000000006</c:v>
                </c:pt>
                <c:pt idx="174">
                  <c:v>84.759</c:v>
                </c:pt>
                <c:pt idx="175">
                  <c:v>83.741</c:v>
                </c:pt>
                <c:pt idx="176">
                  <c:v>83.221999999999994</c:v>
                </c:pt>
                <c:pt idx="177">
                  <c:v>84.721999999999994</c:v>
                </c:pt>
                <c:pt idx="178">
                  <c:v>84.519000000000005</c:v>
                </c:pt>
                <c:pt idx="179">
                  <c:v>83.462999999999994</c:v>
                </c:pt>
                <c:pt idx="180">
                  <c:v>85.037000000000006</c:v>
                </c:pt>
                <c:pt idx="181">
                  <c:v>86.241</c:v>
                </c:pt>
                <c:pt idx="182">
                  <c:v>84.241</c:v>
                </c:pt>
                <c:pt idx="183">
                  <c:v>85.314999999999998</c:v>
                </c:pt>
                <c:pt idx="184">
                  <c:v>84.778000000000006</c:v>
                </c:pt>
                <c:pt idx="185">
                  <c:v>85.832999999999998</c:v>
                </c:pt>
                <c:pt idx="186">
                  <c:v>84</c:v>
                </c:pt>
                <c:pt idx="187">
                  <c:v>84.221999999999994</c:v>
                </c:pt>
                <c:pt idx="188">
                  <c:v>83.073999999999998</c:v>
                </c:pt>
                <c:pt idx="189">
                  <c:v>84.296000000000006</c:v>
                </c:pt>
                <c:pt idx="190">
                  <c:v>83.926000000000002</c:v>
                </c:pt>
                <c:pt idx="191">
                  <c:v>83.796000000000006</c:v>
                </c:pt>
                <c:pt idx="192">
                  <c:v>84.426000000000002</c:v>
                </c:pt>
                <c:pt idx="193">
                  <c:v>84.13</c:v>
                </c:pt>
                <c:pt idx="194">
                  <c:v>84.185000000000002</c:v>
                </c:pt>
                <c:pt idx="195">
                  <c:v>84.721999999999994</c:v>
                </c:pt>
                <c:pt idx="196">
                  <c:v>85.055999999999997</c:v>
                </c:pt>
                <c:pt idx="197">
                  <c:v>84.962999999999994</c:v>
                </c:pt>
                <c:pt idx="198">
                  <c:v>85.406999999999996</c:v>
                </c:pt>
                <c:pt idx="199">
                  <c:v>84.241</c:v>
                </c:pt>
                <c:pt idx="200">
                  <c:v>83.555999999999997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'C'!$AD$22:$AD$222</c:f>
              <c:numCache>
                <c:formatCode>0.00</c:formatCode>
                <c:ptCount val="201"/>
                <c:pt idx="0">
                  <c:v>103.25092740951294</c:v>
                </c:pt>
                <c:pt idx="1">
                  <c:v>103.15371158052622</c:v>
                </c:pt>
                <c:pt idx="2">
                  <c:v>103.05649465482681</c:v>
                </c:pt>
                <c:pt idx="3">
                  <c:v>102.95927652017431</c:v>
                </c:pt>
                <c:pt idx="4">
                  <c:v>102.86205705288545</c:v>
                </c:pt>
                <c:pt idx="5">
                  <c:v>102.76483611667217</c:v>
                </c:pt>
                <c:pt idx="6">
                  <c:v>102.66761356136239</c:v>
                </c:pt>
                <c:pt idx="7">
                  <c:v>102.57038922149144</c:v>
                </c:pt>
                <c:pt idx="8">
                  <c:v>102.47316291475144</c:v>
                </c:pt>
                <c:pt idx="9">
                  <c:v>102.3759344402843</c:v>
                </c:pt>
                <c:pt idx="10">
                  <c:v>102.27870357680266</c:v>
                </c:pt>
                <c:pt idx="11">
                  <c:v>102.18147008052171</c:v>
                </c:pt>
                <c:pt idx="12">
                  <c:v>102.08423368288285</c:v>
                </c:pt>
                <c:pt idx="13">
                  <c:v>101.98699408804872</c:v>
                </c:pt>
                <c:pt idx="14">
                  <c:v>101.88975097014655</c:v>
                </c:pt>
                <c:pt idx="15">
                  <c:v>101.79250397023512</c:v>
                </c:pt>
                <c:pt idx="16">
                  <c:v>101.69525269296784</c:v>
                </c:pt>
                <c:pt idx="17">
                  <c:v>101.59799670292205</c:v>
                </c:pt>
                <c:pt idx="18">
                  <c:v>101.50073552056135</c:v>
                </c:pt>
                <c:pt idx="19">
                  <c:v>101.40346861779535</c:v>
                </c:pt>
                <c:pt idx="20">
                  <c:v>101.30619541309682</c:v>
                </c:pt>
                <c:pt idx="21">
                  <c:v>101.20891526613349</c:v>
                </c:pt>
                <c:pt idx="22">
                  <c:v>101.11162747186708</c:v>
                </c:pt>
                <c:pt idx="23">
                  <c:v>101.01433125406764</c:v>
                </c:pt>
                <c:pt idx="24">
                  <c:v>100.91702575818709</c:v>
                </c:pt>
                <c:pt idx="25">
                  <c:v>100.81971004353024</c:v>
                </c:pt>
                <c:pt idx="26">
                  <c:v>100.72238307465634</c:v>
                </c:pt>
                <c:pt idx="27">
                  <c:v>100.62504371193957</c:v>
                </c:pt>
                <c:pt idx="28">
                  <c:v>100.52769070121775</c:v>
                </c:pt>
                <c:pt idx="29">
                  <c:v>100.43032266248949</c:v>
                </c:pt>
                <c:pt idx="30">
                  <c:v>100.33293807779523</c:v>
                </c:pt>
                <c:pt idx="31">
                  <c:v>100.23553527924642</c:v>
                </c:pt>
                <c:pt idx="32">
                  <c:v>100.13811244173164</c:v>
                </c:pt>
                <c:pt idx="33">
                  <c:v>100.04066759916961</c:v>
                </c:pt>
                <c:pt idx="34">
                  <c:v>99.943198757097051</c:v>
                </c:pt>
                <c:pt idx="35">
                  <c:v>99.845704363927055</c:v>
                </c:pt>
                <c:pt idx="36">
                  <c:v>99.74818502509217</c:v>
                </c:pt>
                <c:pt idx="37">
                  <c:v>99.65064924419994</c:v>
                </c:pt>
                <c:pt idx="38">
                  <c:v>99.553131364606372</c:v>
                </c:pt>
                <c:pt idx="39">
                  <c:v>99.455744024013043</c:v>
                </c:pt>
                <c:pt idx="40">
                  <c:v>99.358821565979056</c:v>
                </c:pt>
                <c:pt idx="41">
                  <c:v>99.263286101020483</c:v>
                </c:pt>
                <c:pt idx="42">
                  <c:v>99.171517741465792</c:v>
                </c:pt>
                <c:pt idx="43">
                  <c:v>99.089275029729251</c:v>
                </c:pt>
                <c:pt idx="44">
                  <c:v>99.029611232215473</c:v>
                </c:pt>
                <c:pt idx="45">
                  <c:v>99.020207295203505</c:v>
                </c:pt>
                <c:pt idx="46">
                  <c:v>99.115857538751897</c:v>
                </c:pt>
                <c:pt idx="47">
                  <c:v>99.417498762507591</c:v>
                </c:pt>
                <c:pt idx="48">
                  <c:v>100.09742308752183</c:v>
                </c:pt>
                <c:pt idx="49">
                  <c:v>101.42646190970267</c:v>
                </c:pt>
                <c:pt idx="50">
                  <c:v>103.79297930649726</c:v>
                </c:pt>
                <c:pt idx="51">
                  <c:v>107.69705106317294</c:v>
                </c:pt>
                <c:pt idx="52">
                  <c:v>113.69990599751013</c:v>
                </c:pt>
                <c:pt idx="53">
                  <c:v>122.31362024405998</c:v>
                </c:pt>
                <c:pt idx="54">
                  <c:v>133.83305241532793</c:v>
                </c:pt>
                <c:pt idx="55">
                  <c:v>148.13994665991038</c:v>
                </c:pt>
                <c:pt idx="56">
                  <c:v>164.53898008322841</c:v>
                </c:pt>
                <c:pt idx="57">
                  <c:v>181.70152543937519</c:v>
                </c:pt>
                <c:pt idx="58">
                  <c:v>197.77939404577646</c:v>
                </c:pt>
                <c:pt idx="59">
                  <c:v>210.70266075444079</c:v>
                </c:pt>
                <c:pt idx="60">
                  <c:v>218.6058449584817</c:v>
                </c:pt>
                <c:pt idx="61">
                  <c:v>220.26451148098062</c:v>
                </c:pt>
                <c:pt idx="62">
                  <c:v>215.40205876099586</c:v>
                </c:pt>
                <c:pt idx="63">
                  <c:v>204.76092658399813</c:v>
                </c:pt>
                <c:pt idx="64">
                  <c:v>189.91302288539973</c:v>
                </c:pt>
                <c:pt idx="65">
                  <c:v>172.87606512122491</c:v>
                </c:pt>
                <c:pt idx="66">
                  <c:v>155.66497111896766</c:v>
                </c:pt>
                <c:pt idx="67">
                  <c:v>139.91554705345331</c:v>
                </c:pt>
                <c:pt idx="68">
                  <c:v>126.67466391712861</c:v>
                </c:pt>
                <c:pt idx="69">
                  <c:v>116.3834649908563</c:v>
                </c:pt>
                <c:pt idx="70">
                  <c:v>109.02052465843849</c:v>
                </c:pt>
                <c:pt idx="71">
                  <c:v>104.33993427524996</c:v>
                </c:pt>
                <c:pt idx="72">
                  <c:v>102.13216609022285</c:v>
                </c:pt>
                <c:pt idx="73">
                  <c:v>102.43406839800497</c:v>
                </c:pt>
                <c:pt idx="74">
                  <c:v>105.60411145550802</c:v>
                </c:pt>
                <c:pt idx="75">
                  <c:v>112.17519103459634</c:v>
                </c:pt>
                <c:pt idx="76">
                  <c:v>122.44760841093606</c:v>
                </c:pt>
                <c:pt idx="77">
                  <c:v>135.92649165600918</c:v>
                </c:pt>
                <c:pt idx="78">
                  <c:v>150.89447441145643</c:v>
                </c:pt>
                <c:pt idx="79">
                  <c:v>164.48804539012954</c:v>
                </c:pt>
                <c:pt idx="80">
                  <c:v>173.4589120694088</c:v>
                </c:pt>
                <c:pt idx="81">
                  <c:v>175.37943373525607</c:v>
                </c:pt>
                <c:pt idx="82">
                  <c:v>169.6763276322028</c:v>
                </c:pt>
                <c:pt idx="83">
                  <c:v>157.88458051218149</c:v>
                </c:pt>
                <c:pt idx="84">
                  <c:v>142.96321400707109</c:v>
                </c:pt>
                <c:pt idx="85">
                  <c:v>128.08426913672199</c:v>
                </c:pt>
                <c:pt idx="86">
                  <c:v>115.56566130673434</c:v>
                </c:pt>
                <c:pt idx="87">
                  <c:v>106.41441880887365</c:v>
                </c:pt>
                <c:pt idx="88">
                  <c:v>100.50505654283917</c:v>
                </c:pt>
                <c:pt idx="89">
                  <c:v>97.089849861414095</c:v>
                </c:pt>
                <c:pt idx="90">
                  <c:v>95.293979426921638</c:v>
                </c:pt>
                <c:pt idx="91">
                  <c:v>94.407659410646403</c:v>
                </c:pt>
                <c:pt idx="92">
                  <c:v>93.969237968167832</c:v>
                </c:pt>
                <c:pt idx="93">
                  <c:v>93.72562127402081</c:v>
                </c:pt>
                <c:pt idx="94">
                  <c:v>93.557033510451106</c:v>
                </c:pt>
                <c:pt idx="95">
                  <c:v>93.413905793212408</c:v>
                </c:pt>
                <c:pt idx="96">
                  <c:v>93.278184190658308</c:v>
                </c:pt>
                <c:pt idx="97">
                  <c:v>93.144099736517944</c:v>
                </c:pt>
                <c:pt idx="98">
                  <c:v>93.010103879863877</c:v>
                </c:pt>
                <c:pt idx="99">
                  <c:v>92.875981996241208</c:v>
                </c:pt>
                <c:pt idx="100">
                  <c:v>92.74204365028406</c:v>
                </c:pt>
                <c:pt idx="101">
                  <c:v>92.609169428912111</c:v>
                </c:pt>
                <c:pt idx="102">
                  <c:v>92.479465109587849</c:v>
                </c:pt>
                <c:pt idx="103">
                  <c:v>92.357762434225563</c:v>
                </c:pt>
                <c:pt idx="104">
                  <c:v>92.254452440880655</c:v>
                </c:pt>
                <c:pt idx="105">
                  <c:v>92.190102617429218</c:v>
                </c:pt>
                <c:pt idx="106">
                  <c:v>92.201731425352804</c:v>
                </c:pt>
                <c:pt idx="107">
                  <c:v>92.349200199825916</c:v>
                </c:pt>
                <c:pt idx="108">
                  <c:v>92.717998369839435</c:v>
                </c:pt>
                <c:pt idx="109">
                  <c:v>93.412655663141265</c:v>
                </c:pt>
                <c:pt idx="110">
                  <c:v>94.535033570140214</c:v>
                </c:pt>
                <c:pt idx="111">
                  <c:v>96.145978657694968</c:v>
                </c:pt>
                <c:pt idx="112">
                  <c:v>98.217771280835464</c:v>
                </c:pt>
                <c:pt idx="113">
                  <c:v>100.59537314919949</c:v>
                </c:pt>
                <c:pt idx="114">
                  <c:v>102.9899545190175</c:v>
                </c:pt>
                <c:pt idx="115">
                  <c:v>105.02173702682499</c:v>
                </c:pt>
                <c:pt idx="116">
                  <c:v>106.30961785261147</c:v>
                </c:pt>
                <c:pt idx="117">
                  <c:v>106.58038114572014</c:v>
                </c:pt>
                <c:pt idx="118">
                  <c:v>105.75490604539681</c:v>
                </c:pt>
                <c:pt idx="119">
                  <c:v>103.97412363708278</c:v>
                </c:pt>
                <c:pt idx="120">
                  <c:v>101.5530626469755</c:v>
                </c:pt>
                <c:pt idx="121">
                  <c:v>98.883499266056745</c:v>
                </c:pt>
                <c:pt idx="122">
                  <c:v>96.326382162285398</c:v>
                </c:pt>
                <c:pt idx="123">
                  <c:v>94.133969043283642</c:v>
                </c:pt>
                <c:pt idx="124">
                  <c:v>92.422030443526381</c:v>
                </c:pt>
                <c:pt idx="125">
                  <c:v>91.187960308379559</c:v>
                </c:pt>
                <c:pt idx="126">
                  <c:v>90.354455486062378</c:v>
                </c:pt>
                <c:pt idx="127">
                  <c:v>89.815921488591755</c:v>
                </c:pt>
                <c:pt idx="128">
                  <c:v>89.47253991894749</c:v>
                </c:pt>
                <c:pt idx="129">
                  <c:v>89.247645555866441</c:v>
                </c:pt>
                <c:pt idx="130">
                  <c:v>89.091823179882937</c:v>
                </c:pt>
                <c:pt idx="131">
                  <c:v>88.979965205409584</c:v>
                </c:pt>
                <c:pt idx="132">
                  <c:v>88.906559495002185</c:v>
                </c:pt>
                <c:pt idx="133">
                  <c:v>88.881850040376449</c:v>
                </c:pt>
                <c:pt idx="134">
                  <c:v>88.928890521089485</c:v>
                </c:pt>
                <c:pt idx="135">
                  <c:v>89.079733648795923</c:v>
                </c:pt>
                <c:pt idx="136">
                  <c:v>89.368463972952952</c:v>
                </c:pt>
                <c:pt idx="137">
                  <c:v>89.819756651469532</c:v>
                </c:pt>
                <c:pt idx="138">
                  <c:v>90.43412039424399</c:v>
                </c:pt>
                <c:pt idx="139">
                  <c:v>91.174211056779214</c:v>
                </c:pt>
                <c:pt idx="140">
                  <c:v>91.958899275081464</c:v>
                </c:pt>
                <c:pt idx="141">
                  <c:v>92.671141092151302</c:v>
                </c:pt>
                <c:pt idx="142">
                  <c:v>93.181199641334246</c:v>
                </c:pt>
                <c:pt idx="143">
                  <c:v>93.379766587460239</c:v>
                </c:pt>
                <c:pt idx="144">
                  <c:v>93.209576732832289</c:v>
                </c:pt>
                <c:pt idx="145">
                  <c:v>92.682989879772123</c:v>
                </c:pt>
                <c:pt idx="146">
                  <c:v>91.878136659854192</c:v>
                </c:pt>
                <c:pt idx="147">
                  <c:v>90.915273298012977</c:v>
                </c:pt>
                <c:pt idx="148">
                  <c:v>89.9231544150215</c:v>
                </c:pt>
                <c:pt idx="149">
                  <c:v>89.008271953216976</c:v>
                </c:pt>
                <c:pt idx="150">
                  <c:v>88.236688013261912</c:v>
                </c:pt>
                <c:pt idx="151">
                  <c:v>87.631396375368766</c:v>
                </c:pt>
                <c:pt idx="152">
                  <c:v>87.18168357293051</c:v>
                </c:pt>
                <c:pt idx="153">
                  <c:v>86.857741003290514</c:v>
                </c:pt>
                <c:pt idx="154">
                  <c:v>86.624284689571425</c:v>
                </c:pt>
                <c:pt idx="155">
                  <c:v>86.449675801567921</c:v>
                </c:pt>
                <c:pt idx="156">
                  <c:v>86.309988512276519</c:v>
                </c:pt>
                <c:pt idx="157">
                  <c:v>86.18933139845636</c:v>
                </c:pt>
                <c:pt idx="158">
                  <c:v>86.078244727801021</c:v>
                </c:pt>
                <c:pt idx="159">
                  <c:v>85.97162209553143</c:v>
                </c:pt>
                <c:pt idx="160">
                  <c:v>85.866944647382581</c:v>
                </c:pt>
                <c:pt idx="161">
                  <c:v>85.763070510105337</c:v>
                </c:pt>
                <c:pt idx="162">
                  <c:v>85.659521423072647</c:v>
                </c:pt>
                <c:pt idx="163">
                  <c:v>85.55611096014573</c:v>
                </c:pt>
                <c:pt idx="164">
                  <c:v>85.452770468798363</c:v>
                </c:pt>
                <c:pt idx="165">
                  <c:v>85.349475144461422</c:v>
                </c:pt>
                <c:pt idx="166">
                  <c:v>85.246215358197148</c:v>
                </c:pt>
                <c:pt idx="167">
                  <c:v>85.142986448567171</c:v>
                </c:pt>
                <c:pt idx="168">
                  <c:v>85.039785368147335</c:v>
                </c:pt>
                <c:pt idx="169">
                  <c:v>84.936609658281498</c:v>
                </c:pt>
                <c:pt idx="170">
                  <c:v>84.833457150685931</c:v>
                </c:pt>
                <c:pt idx="171">
                  <c:v>84.730325878719384</c:v>
                </c:pt>
                <c:pt idx="172">
                  <c:v>84.627214045150069</c:v>
                </c:pt>
                <c:pt idx="173">
                  <c:v>84.524120004649774</c:v>
                </c:pt>
                <c:pt idx="174">
                  <c:v>84.421042250462392</c:v>
                </c:pt>
                <c:pt idx="175">
                  <c:v>84.317979402736441</c:v>
                </c:pt>
                <c:pt idx="176">
                  <c:v>84.214930197922129</c:v>
                </c:pt>
                <c:pt idx="177">
                  <c:v>84.111893479055922</c:v>
                </c:pt>
                <c:pt idx="178">
                  <c:v>84.00886818684566</c:v>
                </c:pt>
                <c:pt idx="179">
                  <c:v>83.905853351490109</c:v>
                </c:pt>
                <c:pt idx="180">
                  <c:v>83.802848085173409</c:v>
                </c:pt>
                <c:pt idx="181">
                  <c:v>83.699851575180944</c:v>
                </c:pt>
                <c:pt idx="182">
                  <c:v>83.596863077585837</c:v>
                </c:pt>
                <c:pt idx="183">
                  <c:v>83.493881911460363</c:v>
                </c:pt>
                <c:pt idx="184">
                  <c:v>83.390907453569511</c:v>
                </c:pt>
                <c:pt idx="185">
                  <c:v>83.287939133507081</c:v>
                </c:pt>
                <c:pt idx="186">
                  <c:v>83.184976429238375</c:v>
                </c:pt>
                <c:pt idx="187">
                  <c:v>83.082018863015833</c:v>
                </c:pt>
                <c:pt idx="188">
                  <c:v>82.979065997637122</c:v>
                </c:pt>
                <c:pt idx="189">
                  <c:v>82.876117433016901</c:v>
                </c:pt>
                <c:pt idx="190">
                  <c:v>82.773172803047075</c:v>
                </c:pt>
                <c:pt idx="191">
                  <c:v>82.67023177272057</c:v>
                </c:pt>
                <c:pt idx="192">
                  <c:v>82.567294035497596</c:v>
                </c:pt>
                <c:pt idx="193">
                  <c:v>82.464359310893698</c:v>
                </c:pt>
                <c:pt idx="194">
                  <c:v>82.36142734227117</c:v>
                </c:pt>
                <c:pt idx="195">
                  <c:v>82.25849789481687</c:v>
                </c:pt>
                <c:pt idx="196">
                  <c:v>82.155570753690867</c:v>
                </c:pt>
                <c:pt idx="197">
                  <c:v>82.052645722331434</c:v>
                </c:pt>
                <c:pt idx="198">
                  <c:v>81.94972262090343</c:v>
                </c:pt>
                <c:pt idx="199">
                  <c:v>81.846801284877969</c:v>
                </c:pt>
                <c:pt idx="200">
                  <c:v>81.743881563732288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'C'!$BJ$22:$BJ$222</c:f>
              <c:numCache>
                <c:formatCode>General</c:formatCode>
                <c:ptCount val="201"/>
                <c:pt idx="0">
                  <c:v>103.25092740951294</c:v>
                </c:pt>
                <c:pt idx="1">
                  <c:v>103.15371158052622</c:v>
                </c:pt>
                <c:pt idx="2">
                  <c:v>103.05649465482681</c:v>
                </c:pt>
                <c:pt idx="3">
                  <c:v>102.95927652017431</c:v>
                </c:pt>
                <c:pt idx="4">
                  <c:v>102.86205705288545</c:v>
                </c:pt>
                <c:pt idx="5">
                  <c:v>102.76483611667217</c:v>
                </c:pt>
                <c:pt idx="6">
                  <c:v>102.66761356136239</c:v>
                </c:pt>
                <c:pt idx="7">
                  <c:v>102.57038922149144</c:v>
                </c:pt>
                <c:pt idx="8">
                  <c:v>102.47316291475144</c:v>
                </c:pt>
                <c:pt idx="9">
                  <c:v>102.3759344402843</c:v>
                </c:pt>
                <c:pt idx="10">
                  <c:v>102.27870357680266</c:v>
                </c:pt>
                <c:pt idx="11">
                  <c:v>102.18147008052171</c:v>
                </c:pt>
                <c:pt idx="12">
                  <c:v>102.08423368288285</c:v>
                </c:pt>
                <c:pt idx="13">
                  <c:v>101.98699408804872</c:v>
                </c:pt>
                <c:pt idx="14">
                  <c:v>101.88975097014655</c:v>
                </c:pt>
                <c:pt idx="15">
                  <c:v>101.79250397023512</c:v>
                </c:pt>
                <c:pt idx="16">
                  <c:v>101.69525269296784</c:v>
                </c:pt>
                <c:pt idx="17">
                  <c:v>101.59799670292205</c:v>
                </c:pt>
                <c:pt idx="18">
                  <c:v>101.50073552056135</c:v>
                </c:pt>
                <c:pt idx="19">
                  <c:v>101.40346861779535</c:v>
                </c:pt>
                <c:pt idx="20">
                  <c:v>101.30619541309682</c:v>
                </c:pt>
                <c:pt idx="21">
                  <c:v>101.20891526613349</c:v>
                </c:pt>
                <c:pt idx="22">
                  <c:v>101.11162747186708</c:v>
                </c:pt>
                <c:pt idx="23">
                  <c:v>101.01433125406764</c:v>
                </c:pt>
                <c:pt idx="24">
                  <c:v>100.91702575818708</c:v>
                </c:pt>
                <c:pt idx="25">
                  <c:v>100.81971004353011</c:v>
                </c:pt>
                <c:pt idx="26">
                  <c:v>100.72238307465545</c:v>
                </c:pt>
                <c:pt idx="27">
                  <c:v>100.625043711934</c:v>
                </c:pt>
                <c:pt idx="28">
                  <c:v>100.52769070118428</c:v>
                </c:pt>
                <c:pt idx="29">
                  <c:v>100.43032266229896</c:v>
                </c:pt>
                <c:pt idx="30">
                  <c:v>100.33293807676766</c:v>
                </c:pt>
                <c:pt idx="31">
                  <c:v>100.23553527399514</c:v>
                </c:pt>
                <c:pt idx="32">
                  <c:v>100.13811241630363</c:v>
                </c:pt>
                <c:pt idx="33">
                  <c:v>100.04066748250126</c:v>
                </c:pt>
                <c:pt idx="34">
                  <c:v>99.943198249887715</c:v>
                </c:pt>
                <c:pt idx="35">
                  <c:v>99.845702274559201</c:v>
                </c:pt>
                <c:pt idx="36">
                  <c:v>99.748176869865588</c:v>
                </c:pt>
                <c:pt idx="37">
                  <c:v>99.650619082861212</c:v>
                </c:pt>
                <c:pt idx="38">
                  <c:v>99.553025668581483</c:v>
                </c:pt>
                <c:pt idx="39">
                  <c:v>99.45539306196747</c:v>
                </c:pt>
                <c:pt idx="40">
                  <c:v>99.357717347249988</c:v>
                </c:pt>
                <c:pt idx="41">
                  <c:v>99.259994224596568</c:v>
                </c:pt>
                <c:pt idx="42">
                  <c:v>99.162218973815754</c:v>
                </c:pt>
                <c:pt idx="43">
                  <c:v>99.064386414907062</c:v>
                </c:pt>
                <c:pt idx="44">
                  <c:v>98.966490865239081</c:v>
                </c:pt>
                <c:pt idx="45">
                  <c:v>98.868526093137675</c:v>
                </c:pt>
                <c:pt idx="46">
                  <c:v>98.770485267665563</c:v>
                </c:pt>
                <c:pt idx="47">
                  <c:v>98.67236090438216</c:v>
                </c:pt>
                <c:pt idx="48">
                  <c:v>98.574144806882458</c:v>
                </c:pt>
                <c:pt idx="49">
                  <c:v>98.475828003933444</c:v>
                </c:pt>
                <c:pt idx="50">
                  <c:v>98.377400682052595</c:v>
                </c:pt>
                <c:pt idx="51">
                  <c:v>98.278852113411688</c:v>
                </c:pt>
                <c:pt idx="52">
                  <c:v>98.180170578999551</c:v>
                </c:pt>
                <c:pt idx="53">
                  <c:v>98.081343287043836</c:v>
                </c:pt>
                <c:pt idx="54">
                  <c:v>97.982356286777033</c:v>
                </c:pt>
                <c:pt idx="55">
                  <c:v>97.883194377738675</c:v>
                </c:pt>
                <c:pt idx="56">
                  <c:v>97.78384101493856</c:v>
                </c:pt>
                <c:pt idx="57">
                  <c:v>97.684278210368859</c:v>
                </c:pt>
                <c:pt idx="58">
                  <c:v>97.584486431549379</c:v>
                </c:pt>
                <c:pt idx="59">
                  <c:v>97.484444498027528</c:v>
                </c:pt>
                <c:pt idx="60">
                  <c:v>97.384129477034406</c:v>
                </c:pt>
                <c:pt idx="61">
                  <c:v>97.283516579828955</c:v>
                </c:pt>
                <c:pt idx="62">
                  <c:v>97.18257906064359</c:v>
                </c:pt>
                <c:pt idx="63">
                  <c:v>97.08128812058635</c:v>
                </c:pt>
                <c:pt idx="64">
                  <c:v>96.979612819353576</c:v>
                </c:pt>
                <c:pt idx="65">
                  <c:v>96.877519998166946</c:v>
                </c:pt>
                <c:pt idx="66">
                  <c:v>96.77497421796707</c:v>
                </c:pt>
                <c:pt idx="67">
                  <c:v>96.671937717565257</c:v>
                </c:pt>
                <c:pt idx="68">
                  <c:v>96.568370397165879</c:v>
                </c:pt>
                <c:pt idx="69">
                  <c:v>96.464229833407217</c:v>
                </c:pt>
                <c:pt idx="70">
                  <c:v>96.359471332800865</c:v>
                </c:pt>
                <c:pt idx="71">
                  <c:v>96.254048031148443</c:v>
                </c:pt>
                <c:pt idx="72">
                  <c:v>96.147911047129355</c:v>
                </c:pt>
                <c:pt idx="73">
                  <c:v>96.041009698731415</c:v>
                </c:pt>
                <c:pt idx="74">
                  <c:v>95.933291791462835</c:v>
                </c:pt>
                <c:pt idx="75">
                  <c:v>95.824703987257152</c:v>
                </c:pt>
                <c:pt idx="76">
                  <c:v>95.715192262568394</c:v>
                </c:pt>
                <c:pt idx="77">
                  <c:v>95.604702463242816</c:v>
                </c:pt>
                <c:pt idx="78">
                  <c:v>95.493180962243301</c:v>
                </c:pt>
                <c:pt idx="79">
                  <c:v>95.380575424083844</c:v>
                </c:pt>
                <c:pt idx="80">
                  <c:v>95.266835676816697</c:v>
                </c:pt>
                <c:pt idx="81">
                  <c:v>95.151914688540813</c:v>
                </c:pt>
                <c:pt idx="82">
                  <c:v>95.035769640649207</c:v>
                </c:pt>
                <c:pt idx="83">
                  <c:v>94.918363084448501</c:v>
                </c:pt>
                <c:pt idx="84">
                  <c:v>94.799664161492927</c:v>
                </c:pt>
                <c:pt idx="85">
                  <c:v>94.679649861196125</c:v>
                </c:pt>
                <c:pt idx="86">
                  <c:v>94.558306282349122</c:v>
                </c:pt>
                <c:pt idx="87">
                  <c:v>94.435629858518169</c:v>
                </c:pt>
                <c:pt idx="88">
                  <c:v>94.311628501461584</c:v>
                </c:pt>
                <c:pt idx="89">
                  <c:v>94.186322612295001</c:v>
                </c:pt>
                <c:pt idx="90">
                  <c:v>94.059745907794763</c:v>
                </c:pt>
                <c:pt idx="91">
                  <c:v>93.931946009554537</c:v>
                </c:pt>
                <c:pt idx="92">
                  <c:v>93.802984747206295</c:v>
                </c:pt>
                <c:pt idx="93">
                  <c:v>93.67293813388639</c:v>
                </c:pt>
                <c:pt idx="94">
                  <c:v>93.541895982620346</c:v>
                </c:pt>
                <c:pt idx="95">
                  <c:v>93.409961146039777</c:v>
                </c:pt>
                <c:pt idx="96">
                  <c:v>93.27724837820918</c:v>
                </c:pt>
                <c:pt idx="97">
                  <c:v>93.143882835373944</c:v>
                </c:pt>
                <c:pt idx="98">
                  <c:v>93.009998250915288</c:v>
                </c:pt>
                <c:pt idx="99">
                  <c:v>92.875734837320636</c:v>
                </c:pt>
                <c:pt idx="100">
                  <c:v>92.74123698313403</c:v>
                </c:pt>
                <c:pt idx="101">
                  <c:v>92.606650824358184</c:v>
                </c:pt>
                <c:pt idx="102">
                  <c:v>92.472121776642524</c:v>
                </c:pt>
                <c:pt idx="103">
                  <c:v>92.337792116225572</c:v>
                </c:pt>
                <c:pt idx="104">
                  <c:v>92.203798693894981</c:v>
                </c:pt>
                <c:pt idx="105">
                  <c:v>92.070270857571899</c:v>
                </c:pt>
                <c:pt idx="106">
                  <c:v>91.937328646334109</c:v>
                </c:pt>
                <c:pt idx="107">
                  <c:v>91.805081302916591</c:v>
                </c:pt>
                <c:pt idx="108">
                  <c:v>91.673626134307341</c:v>
                </c:pt>
                <c:pt idx="109">
                  <c:v>91.543047732360293</c:v>
                </c:pt>
                <c:pt idx="110">
                  <c:v>91.4134175496404</c:v>
                </c:pt>
                <c:pt idx="111">
                  <c:v>91.284793811035087</c:v>
                </c:pt>
                <c:pt idx="112">
                  <c:v>91.157221729750333</c:v>
                </c:pt>
                <c:pt idx="113">
                  <c:v>91.030733987573825</c:v>
                </c:pt>
                <c:pt idx="114">
                  <c:v>90.905351433828699</c:v>
                </c:pt>
                <c:pt idx="115">
                  <c:v>90.78108395509129</c:v>
                </c:pt>
                <c:pt idx="116">
                  <c:v>90.657931468129689</c:v>
                </c:pt>
                <c:pt idx="117">
                  <c:v>90.535884991130331</c:v>
                </c:pt>
                <c:pt idx="118">
                  <c:v>90.41492775255351</c:v>
                </c:pt>
                <c:pt idx="119">
                  <c:v>90.295036302325812</c:v>
                </c:pt>
                <c:pt idx="120">
                  <c:v>90.176181596022076</c:v>
                </c:pt>
                <c:pt idx="121">
                  <c:v>90.058330028766335</c:v>
                </c:pt>
                <c:pt idx="122">
                  <c:v>89.941444401441601</c:v>
                </c:pt>
                <c:pt idx="123">
                  <c:v>89.825484807187436</c:v>
                </c:pt>
                <c:pt idx="124">
                  <c:v>89.710409430918901</c:v>
                </c:pt>
                <c:pt idx="125">
                  <c:v>89.596175258633536</c:v>
                </c:pt>
                <c:pt idx="126">
                  <c:v>89.482738696563914</c:v>
                </c:pt>
                <c:pt idx="127">
                  <c:v>89.37005610280319</c:v>
                </c:pt>
                <c:pt idx="128">
                  <c:v>89.258084235942761</c:v>
                </c:pt>
                <c:pt idx="129">
                  <c:v>89.1467806265874</c:v>
                </c:pt>
                <c:pt idx="130">
                  <c:v>89.036103878443697</c:v>
                </c:pt>
                <c:pt idx="131">
                  <c:v>88.926013906101161</c:v>
                </c:pt>
                <c:pt idx="132">
                  <c:v>88.81647211672545</c:v>
                </c:pt>
                <c:pt idx="133">
                  <c:v>88.707441542736703</c:v>
                </c:pt>
                <c:pt idx="134">
                  <c:v>88.598886932222229</c:v>
                </c:pt>
                <c:pt idx="135">
                  <c:v>88.490774803385904</c:v>
                </c:pt>
                <c:pt idx="136">
                  <c:v>88.383073468815013</c:v>
                </c:pt>
                <c:pt idx="137">
                  <c:v>88.275753034785467</c:v>
                </c:pt>
                <c:pt idx="138">
                  <c:v>88.168785380256708</c:v>
                </c:pt>
                <c:pt idx="139">
                  <c:v>88.062144119648167</c:v>
                </c:pt>
                <c:pt idx="140">
                  <c:v>87.95580455295692</c:v>
                </c:pt>
                <c:pt idx="141">
                  <c:v>87.849743606278224</c:v>
                </c:pt>
                <c:pt idx="142">
                  <c:v>87.743939765335156</c:v>
                </c:pt>
                <c:pt idx="143">
                  <c:v>87.638373004211488</c:v>
                </c:pt>
                <c:pt idx="144">
                  <c:v>87.533024711114848</c:v>
                </c:pt>
                <c:pt idx="145">
                  <c:v>87.427877612673939</c:v>
                </c:pt>
                <c:pt idx="146">
                  <c:v>87.322915697990965</c:v>
                </c:pt>
                <c:pt idx="147">
                  <c:v>87.218124143426493</c:v>
                </c:pt>
                <c:pt idx="148">
                  <c:v>87.113489238885734</c:v>
                </c:pt>
                <c:pt idx="149">
                  <c:v>87.008998316196568</c:v>
                </c:pt>
                <c:pt idx="150">
                  <c:v>86.904639680022086</c:v>
                </c:pt>
                <c:pt idx="151">
                  <c:v>86.800402541624052</c:v>
                </c:pt>
                <c:pt idx="152">
                  <c:v>86.696276955692483</c:v>
                </c:pt>
                <c:pt idx="153">
                  <c:v>86.592253760370596</c:v>
                </c:pt>
                <c:pt idx="154">
                  <c:v>86.488324520537134</c:v>
                </c:pt>
                <c:pt idx="155">
                  <c:v>86.384481474353294</c:v>
                </c:pt>
                <c:pt idx="156">
                  <c:v>86.280717483037648</c:v>
                </c:pt>
                <c:pt idx="157">
                  <c:v>86.177025983800078</c:v>
                </c:pt>
                <c:pt idx="158">
                  <c:v>86.073400945839722</c:v>
                </c:pt>
                <c:pt idx="159">
                  <c:v>85.969836829293584</c:v>
                </c:pt>
                <c:pt idx="160">
                  <c:v>85.866328547009445</c:v>
                </c:pt>
                <c:pt idx="161">
                  <c:v>85.762871429008257</c:v>
                </c:pt>
                <c:pt idx="162">
                  <c:v>85.659461189495957</c:v>
                </c:pt>
                <c:pt idx="163">
                  <c:v>85.556093896282832</c:v>
                </c:pt>
                <c:pt idx="164">
                  <c:v>85.45276594246927</c:v>
                </c:pt>
                <c:pt idx="165">
                  <c:v>85.349474020257816</c:v>
                </c:pt>
                <c:pt idx="166">
                  <c:v>85.246215096756032</c:v>
                </c:pt>
                <c:pt idx="167">
                  <c:v>85.14298639163826</c:v>
                </c:pt>
                <c:pt idx="168">
                  <c:v>85.039785356540278</c:v>
                </c:pt>
                <c:pt idx="169">
                  <c:v>84.936609656065642</c:v>
                </c:pt>
                <c:pt idx="170">
                  <c:v>84.833457150289846</c:v>
                </c:pt>
                <c:pt idx="171">
                  <c:v>84.73032587865309</c:v>
                </c:pt>
                <c:pt idx="172">
                  <c:v>84.627214045139681</c:v>
                </c:pt>
                <c:pt idx="173">
                  <c:v>84.524120004648253</c:v>
                </c:pt>
                <c:pt idx="174">
                  <c:v>84.421042250462179</c:v>
                </c:pt>
                <c:pt idx="175">
                  <c:v>84.317979402736412</c:v>
                </c:pt>
                <c:pt idx="176">
                  <c:v>84.214930197922129</c:v>
                </c:pt>
                <c:pt idx="177">
                  <c:v>84.111893479055922</c:v>
                </c:pt>
                <c:pt idx="178">
                  <c:v>84.00886818684566</c:v>
                </c:pt>
                <c:pt idx="179">
                  <c:v>83.905853351490109</c:v>
                </c:pt>
                <c:pt idx="180">
                  <c:v>83.802848085173409</c:v>
                </c:pt>
                <c:pt idx="181">
                  <c:v>83.699851575180944</c:v>
                </c:pt>
                <c:pt idx="182">
                  <c:v>83.596863077585837</c:v>
                </c:pt>
                <c:pt idx="183">
                  <c:v>83.493881911460363</c:v>
                </c:pt>
                <c:pt idx="184">
                  <c:v>83.390907453569511</c:v>
                </c:pt>
                <c:pt idx="185">
                  <c:v>83.287939133507081</c:v>
                </c:pt>
                <c:pt idx="186">
                  <c:v>83.184976429238375</c:v>
                </c:pt>
                <c:pt idx="187">
                  <c:v>83.082018863015833</c:v>
                </c:pt>
                <c:pt idx="188">
                  <c:v>82.979065997637122</c:v>
                </c:pt>
                <c:pt idx="189">
                  <c:v>82.876117433016901</c:v>
                </c:pt>
                <c:pt idx="190">
                  <c:v>82.773172803047075</c:v>
                </c:pt>
                <c:pt idx="191">
                  <c:v>82.67023177272057</c:v>
                </c:pt>
                <c:pt idx="192">
                  <c:v>82.567294035497596</c:v>
                </c:pt>
                <c:pt idx="193">
                  <c:v>82.464359310893698</c:v>
                </c:pt>
                <c:pt idx="194">
                  <c:v>82.36142734227117</c:v>
                </c:pt>
                <c:pt idx="195">
                  <c:v>82.25849789481687</c:v>
                </c:pt>
                <c:pt idx="196">
                  <c:v>82.155570753690867</c:v>
                </c:pt>
                <c:pt idx="197">
                  <c:v>82.052645722331434</c:v>
                </c:pt>
                <c:pt idx="198">
                  <c:v>81.94972262090343</c:v>
                </c:pt>
                <c:pt idx="199">
                  <c:v>81.846801284877969</c:v>
                </c:pt>
                <c:pt idx="200">
                  <c:v>81.743881563732288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499760"/>
        <c:axId val="295500152"/>
      </c:scatterChart>
      <c:valAx>
        <c:axId val="2954997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5500152"/>
        <c:crosses val="autoZero"/>
        <c:crossBetween val="midCat"/>
      </c:valAx>
      <c:valAx>
        <c:axId val="2955001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5499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'C'!$N$21</c:f>
          <c:strCache>
            <c:ptCount val="1"/>
            <c:pt idx="0">
              <c:v>10.08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'C'!$N$22:$N$222</c:f>
              <c:numCache>
                <c:formatCode>General</c:formatCode>
                <c:ptCount val="201"/>
                <c:pt idx="0">
                  <c:v>96.406999999999996</c:v>
                </c:pt>
                <c:pt idx="1">
                  <c:v>95.37</c:v>
                </c:pt>
                <c:pt idx="2">
                  <c:v>96.221999999999994</c:v>
                </c:pt>
                <c:pt idx="3">
                  <c:v>95.721999999999994</c:v>
                </c:pt>
                <c:pt idx="4">
                  <c:v>94.87</c:v>
                </c:pt>
                <c:pt idx="5">
                  <c:v>94.832999999999998</c:v>
                </c:pt>
                <c:pt idx="6">
                  <c:v>95.073999999999998</c:v>
                </c:pt>
                <c:pt idx="7">
                  <c:v>96.426000000000002</c:v>
                </c:pt>
                <c:pt idx="8">
                  <c:v>95.944000000000003</c:v>
                </c:pt>
                <c:pt idx="9">
                  <c:v>95.093000000000004</c:v>
                </c:pt>
                <c:pt idx="10">
                  <c:v>94.519000000000005</c:v>
                </c:pt>
                <c:pt idx="11">
                  <c:v>96.406999999999996</c:v>
                </c:pt>
                <c:pt idx="12">
                  <c:v>95.093000000000004</c:v>
                </c:pt>
                <c:pt idx="13">
                  <c:v>96.388999999999996</c:v>
                </c:pt>
                <c:pt idx="14">
                  <c:v>95.778000000000006</c:v>
                </c:pt>
                <c:pt idx="15">
                  <c:v>95.203999999999994</c:v>
                </c:pt>
                <c:pt idx="16">
                  <c:v>95.111000000000004</c:v>
                </c:pt>
                <c:pt idx="17">
                  <c:v>95.814999999999998</c:v>
                </c:pt>
                <c:pt idx="18">
                  <c:v>95.888999999999996</c:v>
                </c:pt>
                <c:pt idx="19">
                  <c:v>95.573999999999998</c:v>
                </c:pt>
                <c:pt idx="20">
                  <c:v>95.759</c:v>
                </c:pt>
                <c:pt idx="21">
                  <c:v>95.759</c:v>
                </c:pt>
                <c:pt idx="22">
                  <c:v>96.241</c:v>
                </c:pt>
                <c:pt idx="23">
                  <c:v>96.352000000000004</c:v>
                </c:pt>
                <c:pt idx="24">
                  <c:v>95.814999999999998</c:v>
                </c:pt>
                <c:pt idx="25">
                  <c:v>96.462999999999994</c:v>
                </c:pt>
                <c:pt idx="26">
                  <c:v>96.185000000000002</c:v>
                </c:pt>
                <c:pt idx="27">
                  <c:v>96.352000000000004</c:v>
                </c:pt>
                <c:pt idx="28">
                  <c:v>95.814999999999998</c:v>
                </c:pt>
                <c:pt idx="29">
                  <c:v>95.480999999999995</c:v>
                </c:pt>
                <c:pt idx="30">
                  <c:v>97.703999999999994</c:v>
                </c:pt>
                <c:pt idx="31">
                  <c:v>96.944000000000003</c:v>
                </c:pt>
                <c:pt idx="32">
                  <c:v>96.759</c:v>
                </c:pt>
                <c:pt idx="33">
                  <c:v>98.185000000000002</c:v>
                </c:pt>
                <c:pt idx="34">
                  <c:v>98.278000000000006</c:v>
                </c:pt>
                <c:pt idx="35">
                  <c:v>97.888999999999996</c:v>
                </c:pt>
                <c:pt idx="36">
                  <c:v>98.073999999999998</c:v>
                </c:pt>
                <c:pt idx="37">
                  <c:v>98.906999999999996</c:v>
                </c:pt>
                <c:pt idx="38">
                  <c:v>99.980999999999995</c:v>
                </c:pt>
                <c:pt idx="39">
                  <c:v>99.721999999999994</c:v>
                </c:pt>
                <c:pt idx="40">
                  <c:v>99.814999999999998</c:v>
                </c:pt>
                <c:pt idx="41">
                  <c:v>100.741</c:v>
                </c:pt>
                <c:pt idx="42">
                  <c:v>101.333</c:v>
                </c:pt>
                <c:pt idx="43">
                  <c:v>102.241</c:v>
                </c:pt>
                <c:pt idx="44">
                  <c:v>102.96299999999999</c:v>
                </c:pt>
                <c:pt idx="45">
                  <c:v>102.815</c:v>
                </c:pt>
                <c:pt idx="46">
                  <c:v>104</c:v>
                </c:pt>
                <c:pt idx="47">
                  <c:v>107.148</c:v>
                </c:pt>
                <c:pt idx="48">
                  <c:v>110.03700000000001</c:v>
                </c:pt>
                <c:pt idx="49">
                  <c:v>111.741</c:v>
                </c:pt>
                <c:pt idx="50">
                  <c:v>114.79600000000001</c:v>
                </c:pt>
                <c:pt idx="51">
                  <c:v>119.51900000000001</c:v>
                </c:pt>
                <c:pt idx="52">
                  <c:v>123.63</c:v>
                </c:pt>
                <c:pt idx="53">
                  <c:v>130.79599999999999</c:v>
                </c:pt>
                <c:pt idx="54">
                  <c:v>140.24100000000001</c:v>
                </c:pt>
                <c:pt idx="55">
                  <c:v>152.667</c:v>
                </c:pt>
                <c:pt idx="56">
                  <c:v>165.07400000000001</c:v>
                </c:pt>
                <c:pt idx="57">
                  <c:v>178.05600000000001</c:v>
                </c:pt>
                <c:pt idx="58">
                  <c:v>188.25899999999999</c:v>
                </c:pt>
                <c:pt idx="59">
                  <c:v>199.42599999999999</c:v>
                </c:pt>
                <c:pt idx="60">
                  <c:v>207.53700000000001</c:v>
                </c:pt>
                <c:pt idx="61">
                  <c:v>214</c:v>
                </c:pt>
                <c:pt idx="62">
                  <c:v>216.852</c:v>
                </c:pt>
                <c:pt idx="63">
                  <c:v>217.11099999999999</c:v>
                </c:pt>
                <c:pt idx="64">
                  <c:v>210.25899999999999</c:v>
                </c:pt>
                <c:pt idx="65">
                  <c:v>194.40700000000001</c:v>
                </c:pt>
                <c:pt idx="66">
                  <c:v>160.685</c:v>
                </c:pt>
                <c:pt idx="67">
                  <c:v>114.611</c:v>
                </c:pt>
                <c:pt idx="68">
                  <c:v>99.444000000000003</c:v>
                </c:pt>
                <c:pt idx="69">
                  <c:v>100.389</c:v>
                </c:pt>
                <c:pt idx="70">
                  <c:v>99.796000000000006</c:v>
                </c:pt>
                <c:pt idx="71">
                  <c:v>101.27800000000001</c:v>
                </c:pt>
                <c:pt idx="72">
                  <c:v>102.77800000000001</c:v>
                </c:pt>
                <c:pt idx="73">
                  <c:v>105.611</c:v>
                </c:pt>
                <c:pt idx="74">
                  <c:v>109.72199999999999</c:v>
                </c:pt>
                <c:pt idx="75">
                  <c:v>115.70399999999999</c:v>
                </c:pt>
                <c:pt idx="76">
                  <c:v>124.611</c:v>
                </c:pt>
                <c:pt idx="77">
                  <c:v>132.29599999999999</c:v>
                </c:pt>
                <c:pt idx="78">
                  <c:v>144.37</c:v>
                </c:pt>
                <c:pt idx="79">
                  <c:v>152.53700000000001</c:v>
                </c:pt>
                <c:pt idx="80">
                  <c:v>161.13</c:v>
                </c:pt>
                <c:pt idx="81">
                  <c:v>167.72200000000001</c:v>
                </c:pt>
                <c:pt idx="82">
                  <c:v>170.57400000000001</c:v>
                </c:pt>
                <c:pt idx="83">
                  <c:v>169.42599999999999</c:v>
                </c:pt>
                <c:pt idx="84">
                  <c:v>161.685</c:v>
                </c:pt>
                <c:pt idx="85">
                  <c:v>141.833</c:v>
                </c:pt>
                <c:pt idx="86">
                  <c:v>110.648</c:v>
                </c:pt>
                <c:pt idx="87">
                  <c:v>94.426000000000002</c:v>
                </c:pt>
                <c:pt idx="88">
                  <c:v>91.832999999999998</c:v>
                </c:pt>
                <c:pt idx="89">
                  <c:v>92.037000000000006</c:v>
                </c:pt>
                <c:pt idx="90">
                  <c:v>91.055999999999997</c:v>
                </c:pt>
                <c:pt idx="91">
                  <c:v>90.926000000000002</c:v>
                </c:pt>
                <c:pt idx="92">
                  <c:v>90.147999999999996</c:v>
                </c:pt>
                <c:pt idx="93">
                  <c:v>92.185000000000002</c:v>
                </c:pt>
                <c:pt idx="94">
                  <c:v>90.5</c:v>
                </c:pt>
                <c:pt idx="95">
                  <c:v>89.352000000000004</c:v>
                </c:pt>
                <c:pt idx="96">
                  <c:v>90.185000000000002</c:v>
                </c:pt>
                <c:pt idx="97">
                  <c:v>91.406999999999996</c:v>
                </c:pt>
                <c:pt idx="98">
                  <c:v>90.147999999999996</c:v>
                </c:pt>
                <c:pt idx="99">
                  <c:v>89.685000000000002</c:v>
                </c:pt>
                <c:pt idx="100">
                  <c:v>90.832999999999998</c:v>
                </c:pt>
                <c:pt idx="101">
                  <c:v>91.352000000000004</c:v>
                </c:pt>
                <c:pt idx="102">
                  <c:v>90.221999999999994</c:v>
                </c:pt>
                <c:pt idx="103">
                  <c:v>89.296000000000006</c:v>
                </c:pt>
                <c:pt idx="104">
                  <c:v>90.814999999999998</c:v>
                </c:pt>
                <c:pt idx="105">
                  <c:v>90.221999999999994</c:v>
                </c:pt>
                <c:pt idx="106">
                  <c:v>90.480999999999995</c:v>
                </c:pt>
                <c:pt idx="107">
                  <c:v>89.888999999999996</c:v>
                </c:pt>
                <c:pt idx="108">
                  <c:v>89.593000000000004</c:v>
                </c:pt>
                <c:pt idx="109">
                  <c:v>89.703999999999994</c:v>
                </c:pt>
                <c:pt idx="110">
                  <c:v>89.611000000000004</c:v>
                </c:pt>
                <c:pt idx="111">
                  <c:v>91.241</c:v>
                </c:pt>
                <c:pt idx="112">
                  <c:v>91.926000000000002</c:v>
                </c:pt>
                <c:pt idx="113">
                  <c:v>92.926000000000002</c:v>
                </c:pt>
                <c:pt idx="114">
                  <c:v>94.888999999999996</c:v>
                </c:pt>
                <c:pt idx="115">
                  <c:v>95.852000000000004</c:v>
                </c:pt>
                <c:pt idx="116">
                  <c:v>97.406999999999996</c:v>
                </c:pt>
                <c:pt idx="117">
                  <c:v>99.721999999999994</c:v>
                </c:pt>
                <c:pt idx="118">
                  <c:v>100.352</c:v>
                </c:pt>
                <c:pt idx="119">
                  <c:v>97.980999999999995</c:v>
                </c:pt>
                <c:pt idx="120">
                  <c:v>97.5</c:v>
                </c:pt>
                <c:pt idx="121">
                  <c:v>94.537000000000006</c:v>
                </c:pt>
                <c:pt idx="122">
                  <c:v>93.332999999999998</c:v>
                </c:pt>
                <c:pt idx="123">
                  <c:v>89.426000000000002</c:v>
                </c:pt>
                <c:pt idx="124">
                  <c:v>87.314999999999998</c:v>
                </c:pt>
                <c:pt idx="125">
                  <c:v>86.147999999999996</c:v>
                </c:pt>
                <c:pt idx="126">
                  <c:v>86.296000000000006</c:v>
                </c:pt>
                <c:pt idx="127">
                  <c:v>85.314999999999998</c:v>
                </c:pt>
                <c:pt idx="128">
                  <c:v>85.13</c:v>
                </c:pt>
                <c:pt idx="129">
                  <c:v>85.962999999999994</c:v>
                </c:pt>
                <c:pt idx="130">
                  <c:v>85.759</c:v>
                </c:pt>
                <c:pt idx="131">
                  <c:v>85.647999999999996</c:v>
                </c:pt>
                <c:pt idx="132">
                  <c:v>85.555999999999997</c:v>
                </c:pt>
                <c:pt idx="133">
                  <c:v>84.814999999999998</c:v>
                </c:pt>
                <c:pt idx="134">
                  <c:v>85.721999999999994</c:v>
                </c:pt>
                <c:pt idx="135">
                  <c:v>89.519000000000005</c:v>
                </c:pt>
                <c:pt idx="136">
                  <c:v>89.537000000000006</c:v>
                </c:pt>
                <c:pt idx="137">
                  <c:v>86.5</c:v>
                </c:pt>
                <c:pt idx="138">
                  <c:v>86.480999999999995</c:v>
                </c:pt>
                <c:pt idx="139">
                  <c:v>86.63</c:v>
                </c:pt>
                <c:pt idx="140">
                  <c:v>87.778000000000006</c:v>
                </c:pt>
                <c:pt idx="141">
                  <c:v>87</c:v>
                </c:pt>
                <c:pt idx="142">
                  <c:v>89.185000000000002</c:v>
                </c:pt>
                <c:pt idx="143">
                  <c:v>89.241</c:v>
                </c:pt>
                <c:pt idx="144">
                  <c:v>90.167000000000002</c:v>
                </c:pt>
                <c:pt idx="145">
                  <c:v>91.573999999999998</c:v>
                </c:pt>
                <c:pt idx="146">
                  <c:v>89.852000000000004</c:v>
                </c:pt>
                <c:pt idx="147">
                  <c:v>89.537000000000006</c:v>
                </c:pt>
                <c:pt idx="148">
                  <c:v>87.203999999999994</c:v>
                </c:pt>
                <c:pt idx="149">
                  <c:v>86.462999999999994</c:v>
                </c:pt>
                <c:pt idx="150">
                  <c:v>85.537000000000006</c:v>
                </c:pt>
                <c:pt idx="151">
                  <c:v>85.111000000000004</c:v>
                </c:pt>
                <c:pt idx="152">
                  <c:v>83.480999999999995</c:v>
                </c:pt>
                <c:pt idx="153">
                  <c:v>83.332999999999998</c:v>
                </c:pt>
                <c:pt idx="154">
                  <c:v>84.962999999999994</c:v>
                </c:pt>
                <c:pt idx="155">
                  <c:v>83.221999999999994</c:v>
                </c:pt>
                <c:pt idx="156">
                  <c:v>83.980999999999995</c:v>
                </c:pt>
                <c:pt idx="157">
                  <c:v>83.555999999999997</c:v>
                </c:pt>
                <c:pt idx="158">
                  <c:v>83.667000000000002</c:v>
                </c:pt>
                <c:pt idx="159">
                  <c:v>82.980999999999995</c:v>
                </c:pt>
                <c:pt idx="160">
                  <c:v>83.093000000000004</c:v>
                </c:pt>
                <c:pt idx="161">
                  <c:v>83.814999999999998</c:v>
                </c:pt>
                <c:pt idx="162">
                  <c:v>83.906999999999996</c:v>
                </c:pt>
                <c:pt idx="163">
                  <c:v>83.278000000000006</c:v>
                </c:pt>
                <c:pt idx="164">
                  <c:v>83.426000000000002</c:v>
                </c:pt>
                <c:pt idx="165">
                  <c:v>83.241</c:v>
                </c:pt>
                <c:pt idx="166">
                  <c:v>82.259</c:v>
                </c:pt>
                <c:pt idx="167">
                  <c:v>82</c:v>
                </c:pt>
                <c:pt idx="168">
                  <c:v>80.926000000000002</c:v>
                </c:pt>
                <c:pt idx="169">
                  <c:v>81.685000000000002</c:v>
                </c:pt>
                <c:pt idx="170">
                  <c:v>82.537000000000006</c:v>
                </c:pt>
                <c:pt idx="171">
                  <c:v>81.647999999999996</c:v>
                </c:pt>
                <c:pt idx="172">
                  <c:v>82.647999999999996</c:v>
                </c:pt>
                <c:pt idx="173">
                  <c:v>82.759</c:v>
                </c:pt>
                <c:pt idx="174">
                  <c:v>81.147999999999996</c:v>
                </c:pt>
                <c:pt idx="175">
                  <c:v>82.037000000000006</c:v>
                </c:pt>
                <c:pt idx="176">
                  <c:v>81.906999999999996</c:v>
                </c:pt>
                <c:pt idx="177">
                  <c:v>81.962999999999994</c:v>
                </c:pt>
                <c:pt idx="178">
                  <c:v>82.073999999999998</c:v>
                </c:pt>
                <c:pt idx="179">
                  <c:v>81.832999999999998</c:v>
                </c:pt>
                <c:pt idx="180">
                  <c:v>81.759</c:v>
                </c:pt>
                <c:pt idx="181">
                  <c:v>82.519000000000005</c:v>
                </c:pt>
                <c:pt idx="182">
                  <c:v>83.13</c:v>
                </c:pt>
                <c:pt idx="183">
                  <c:v>82.926000000000002</c:v>
                </c:pt>
                <c:pt idx="184">
                  <c:v>82.444000000000003</c:v>
                </c:pt>
                <c:pt idx="185">
                  <c:v>81.167000000000002</c:v>
                </c:pt>
                <c:pt idx="186">
                  <c:v>81.185000000000002</c:v>
                </c:pt>
                <c:pt idx="187">
                  <c:v>81.221999999999994</c:v>
                </c:pt>
                <c:pt idx="188">
                  <c:v>81.314999999999998</c:v>
                </c:pt>
                <c:pt idx="189">
                  <c:v>80.167000000000002</c:v>
                </c:pt>
                <c:pt idx="190">
                  <c:v>79.778000000000006</c:v>
                </c:pt>
                <c:pt idx="191">
                  <c:v>81.241</c:v>
                </c:pt>
                <c:pt idx="192">
                  <c:v>81.462999999999994</c:v>
                </c:pt>
                <c:pt idx="193">
                  <c:v>81.63</c:v>
                </c:pt>
                <c:pt idx="194">
                  <c:v>81.741</c:v>
                </c:pt>
                <c:pt idx="195">
                  <c:v>81.814999999999998</c:v>
                </c:pt>
                <c:pt idx="196">
                  <c:v>81.13</c:v>
                </c:pt>
                <c:pt idx="197">
                  <c:v>82.13</c:v>
                </c:pt>
                <c:pt idx="198">
                  <c:v>81.167000000000002</c:v>
                </c:pt>
                <c:pt idx="199">
                  <c:v>80.814999999999998</c:v>
                </c:pt>
                <c:pt idx="200">
                  <c:v>80.073999999999998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'C'!$AE$22:$AE$222</c:f>
              <c:numCache>
                <c:formatCode>0.00</c:formatCode>
                <c:ptCount val="201"/>
                <c:pt idx="0">
                  <c:v>101.75987642432762</c:v>
                </c:pt>
                <c:pt idx="1">
                  <c:v>101.66009647806726</c:v>
                </c:pt>
                <c:pt idx="2">
                  <c:v>101.56031617043833</c:v>
                </c:pt>
                <c:pt idx="3">
                  <c:v>101.46053544871728</c:v>
                </c:pt>
                <c:pt idx="4">
                  <c:v>101.36075425337377</c:v>
                </c:pt>
                <c:pt idx="5">
                  <c:v>101.26097251724879</c:v>
                </c:pt>
                <c:pt idx="6">
                  <c:v>101.16119016463749</c:v>
                </c:pt>
                <c:pt idx="7">
                  <c:v>101.06140711026649</c:v>
                </c:pt>
                <c:pt idx="8">
                  <c:v>100.96162325815351</c:v>
                </c:pt>
                <c:pt idx="9">
                  <c:v>100.86183850033636</c:v>
                </c:pt>
                <c:pt idx="10">
                  <c:v>100.76205271545666</c:v>
                </c:pt>
                <c:pt idx="11">
                  <c:v>100.66226576718243</c:v>
                </c:pt>
                <c:pt idx="12">
                  <c:v>100.56247750245123</c:v>
                </c:pt>
                <c:pt idx="13">
                  <c:v>100.46268774951473</c:v>
                </c:pt>
                <c:pt idx="14">
                  <c:v>100.36289631576226</c:v>
                </c:pt>
                <c:pt idx="15">
                  <c:v>100.26310298529938</c:v>
                </c:pt>
                <c:pt idx="16">
                  <c:v>100.16330751625475</c:v>
                </c:pt>
                <c:pt idx="17">
                  <c:v>100.06350963778557</c:v>
                </c:pt>
                <c:pt idx="18">
                  <c:v>99.963709046748676</c:v>
                </c:pt>
                <c:pt idx="19">
                  <c:v>99.863905404001528</c:v>
                </c:pt>
                <c:pt idx="20">
                  <c:v>99.764098330292583</c:v>
                </c:pt>
                <c:pt idx="21">
                  <c:v>99.664287401697408</c:v>
                </c:pt>
                <c:pt idx="22">
                  <c:v>99.564472144551445</c:v>
                </c:pt>
                <c:pt idx="23">
                  <c:v>99.464652029826027</c:v>
                </c:pt>
                <c:pt idx="24">
                  <c:v>99.364826466888303</c:v>
                </c:pt>
                <c:pt idx="25">
                  <c:v>99.264994796580424</c:v>
                </c:pt>
                <c:pt idx="26">
                  <c:v>99.165156283547859</c:v>
                </c:pt>
                <c:pt idx="27">
                  <c:v>99.065310107747777</c:v>
                </c:pt>
                <c:pt idx="28">
                  <c:v>98.965455355096836</c:v>
                </c:pt>
                <c:pt idx="29">
                  <c:v>98.865591007381056</c:v>
                </c:pt>
                <c:pt idx="30">
                  <c:v>98.765715932277885</c:v>
                </c:pt>
                <c:pt idx="31">
                  <c:v>98.665828877342918</c:v>
                </c:pt>
                <c:pt idx="32">
                  <c:v>98.565928483367713</c:v>
                </c:pt>
                <c:pt idx="33">
                  <c:v>98.466013374260754</c:v>
                </c:pt>
                <c:pt idx="34">
                  <c:v>98.366082522153604</c:v>
                </c:pt>
                <c:pt idx="35">
                  <c:v>98.266136536218696</c:v>
                </c:pt>
                <c:pt idx="36">
                  <c:v>98.166181860421133</c:v>
                </c:pt>
                <c:pt idx="37">
                  <c:v>98.066243571342952</c:v>
                </c:pt>
                <c:pt idx="38">
                  <c:v>97.966402018933834</c:v>
                </c:pt>
                <c:pt idx="39">
                  <c:v>97.866891337175019</c:v>
                </c:pt>
                <c:pt idx="40">
                  <c:v>97.768347832361428</c:v>
                </c:pt>
                <c:pt idx="41">
                  <c:v>97.67239615221385</c:v>
                </c:pt>
                <c:pt idx="42">
                  <c:v>97.582940372572509</c:v>
                </c:pt>
                <c:pt idx="43">
                  <c:v>97.508808272390638</c:v>
                </c:pt>
                <c:pt idx="44">
                  <c:v>97.468761221620895</c:v>
                </c:pt>
                <c:pt idx="45">
                  <c:v>97.500208845536022</c:v>
                </c:pt>
                <c:pt idx="46">
                  <c:v>97.672964965712481</c:v>
                </c:pt>
                <c:pt idx="47">
                  <c:v>98.108559744731338</c:v>
                </c:pt>
                <c:pt idx="48">
                  <c:v>99.00340839663788</c:v>
                </c:pt>
                <c:pt idx="49">
                  <c:v>100.65021657802657</c:v>
                </c:pt>
                <c:pt idx="50">
                  <c:v>103.44689479222248</c:v>
                </c:pt>
                <c:pt idx="51">
                  <c:v>107.87786043194077</c:v>
                </c:pt>
                <c:pt idx="52">
                  <c:v>114.45224189437987</c:v>
                </c:pt>
                <c:pt idx="53">
                  <c:v>123.59084015172441</c:v>
                </c:pt>
                <c:pt idx="54">
                  <c:v>135.47051728645951</c:v>
                </c:pt>
                <c:pt idx="55">
                  <c:v>149.85816910472249</c:v>
                </c:pt>
                <c:pt idx="56">
                  <c:v>165.98798869460779</c:v>
                </c:pt>
                <c:pt idx="57">
                  <c:v>182.54299969246497</c:v>
                </c:pt>
                <c:pt idx="58">
                  <c:v>197.78458473176582</c:v>
                </c:pt>
                <c:pt idx="59">
                  <c:v>209.83104245591571</c:v>
                </c:pt>
                <c:pt idx="60">
                  <c:v>217.03062775000308</c:v>
                </c:pt>
                <c:pt idx="61">
                  <c:v>218.3290497385089</c:v>
                </c:pt>
                <c:pt idx="62">
                  <c:v>213.51903564376914</c:v>
                </c:pt>
                <c:pt idx="63">
                  <c:v>203.29059410186807</c:v>
                </c:pt>
                <c:pt idx="64">
                  <c:v>189.06521792550677</c:v>
                </c:pt>
                <c:pt idx="65">
                  <c:v>172.66900643530022</c:v>
                </c:pt>
                <c:pt idx="66">
                  <c:v>155.94856402547322</c:v>
                </c:pt>
                <c:pt idx="67">
                  <c:v>140.44122687540062</c:v>
                </c:pt>
                <c:pt idx="68">
                  <c:v>127.17945127814637</c:v>
                </c:pt>
                <c:pt idx="69">
                  <c:v>116.65693648968067</c:v>
                </c:pt>
                <c:pt idx="70">
                  <c:v>108.93530629974327</c:v>
                </c:pt>
                <c:pt idx="71">
                  <c:v>103.84065087061271</c:v>
                </c:pt>
                <c:pt idx="72">
                  <c:v>101.18895556504756</c:v>
                </c:pt>
                <c:pt idx="73">
                  <c:v>100.97628046270482</c:v>
                </c:pt>
                <c:pt idx="74">
                  <c:v>103.46329840729602</c:v>
                </c:pt>
                <c:pt idx="75">
                  <c:v>109.08305285741024</c:v>
                </c:pt>
                <c:pt idx="76">
                  <c:v>118.13639573017896</c:v>
                </c:pt>
                <c:pt idx="77">
                  <c:v>130.33885350051358</c:v>
                </c:pt>
                <c:pt idx="78">
                  <c:v>144.42218765981991</c:v>
                </c:pt>
                <c:pt idx="79">
                  <c:v>158.07631951746185</c:v>
                </c:pt>
                <c:pt idx="80">
                  <c:v>168.42572333000223</c:v>
                </c:pt>
                <c:pt idx="81">
                  <c:v>172.95174245122763</c:v>
                </c:pt>
                <c:pt idx="82">
                  <c:v>170.45536046999788</c:v>
                </c:pt>
                <c:pt idx="83">
                  <c:v>161.54937708173139</c:v>
                </c:pt>
                <c:pt idx="84">
                  <c:v>148.39855949820748</c:v>
                </c:pt>
                <c:pt idx="85">
                  <c:v>133.85418346229056</c:v>
                </c:pt>
                <c:pt idx="86">
                  <c:v>120.45218523736702</c:v>
                </c:pt>
                <c:pt idx="87">
                  <c:v>109.74780719464279</c:v>
                </c:pt>
                <c:pt idx="88">
                  <c:v>102.18779241656883</c:v>
                </c:pt>
                <c:pt idx="89">
                  <c:v>97.404480375659205</c:v>
                </c:pt>
                <c:pt idx="90">
                  <c:v>94.659254024976093</c:v>
                </c:pt>
                <c:pt idx="91">
                  <c:v>93.203531602634953</c:v>
                </c:pt>
                <c:pt idx="92">
                  <c:v>92.463969791956856</c:v>
                </c:pt>
                <c:pt idx="93">
                  <c:v>92.077050990154149</c:v>
                </c:pt>
                <c:pt idx="94">
                  <c:v>91.844857992806524</c:v>
                </c:pt>
                <c:pt idx="95">
                  <c:v>91.673118786579025</c:v>
                </c:pt>
                <c:pt idx="96">
                  <c:v>91.522137839779887</c:v>
                </c:pt>
                <c:pt idx="97">
                  <c:v>91.37707120012341</c:v>
                </c:pt>
                <c:pt idx="98">
                  <c:v>91.233017402899662</c:v>
                </c:pt>
                <c:pt idx="99">
                  <c:v>91.088620124939396</c:v>
                </c:pt>
                <c:pt idx="100">
                  <c:v>90.943704792948978</c:v>
                </c:pt>
                <c:pt idx="101">
                  <c:v>90.798599136338822</c:v>
                </c:pt>
                <c:pt idx="102">
                  <c:v>90.654194411746701</c:v>
                </c:pt>
                <c:pt idx="103">
                  <c:v>90.512555603512425</c:v>
                </c:pt>
                <c:pt idx="104">
                  <c:v>90.378267334390614</c:v>
                </c:pt>
                <c:pt idx="105">
                  <c:v>90.260849253333589</c:v>
                </c:pt>
                <c:pt idx="106">
                  <c:v>90.178424698356025</c:v>
                </c:pt>
                <c:pt idx="107">
                  <c:v>90.16217928297371</c:v>
                </c:pt>
                <c:pt idx="108">
                  <c:v>90.259876806162694</c:v>
                </c:pt>
                <c:pt idx="109">
                  <c:v>90.53510495642513</c:v>
                </c:pt>
                <c:pt idx="110">
                  <c:v>91.058018215911304</c:v>
                </c:pt>
                <c:pt idx="111">
                  <c:v>91.884698924150285</c:v>
                </c:pt>
                <c:pt idx="112">
                  <c:v>93.027000205439904</c:v>
                </c:pt>
                <c:pt idx="113">
                  <c:v>94.422008986040495</c:v>
                </c:pt>
                <c:pt idx="114">
                  <c:v>95.916347549584501</c:v>
                </c:pt>
                <c:pt idx="115">
                  <c:v>97.280142387135101</c:v>
                </c:pt>
                <c:pt idx="116">
                  <c:v>98.255516742797752</c:v>
                </c:pt>
                <c:pt idx="117">
                  <c:v>98.627737203971378</c:v>
                </c:pt>
                <c:pt idx="118">
                  <c:v>98.292588928184912</c:v>
                </c:pt>
                <c:pt idx="119">
                  <c:v>97.291072957709417</c:v>
                </c:pt>
                <c:pt idx="120">
                  <c:v>95.795617576655147</c:v>
                </c:pt>
                <c:pt idx="121">
                  <c:v>94.054149310506077</c:v>
                </c:pt>
                <c:pt idx="122">
                  <c:v>92.316852265575875</c:v>
                </c:pt>
                <c:pt idx="123">
                  <c:v>90.775069374208769</c:v>
                </c:pt>
                <c:pt idx="124">
                  <c:v>89.531626444054851</c:v>
                </c:pt>
                <c:pt idx="125">
                  <c:v>88.604772042983413</c:v>
                </c:pt>
                <c:pt idx="126">
                  <c:v>87.954175809347845</c:v>
                </c:pt>
                <c:pt idx="127">
                  <c:v>87.512867719631103</c:v>
                </c:pt>
                <c:pt idx="128">
                  <c:v>87.212838546635012</c:v>
                </c:pt>
                <c:pt idx="129">
                  <c:v>86.999404280471964</c:v>
                </c:pt>
                <c:pt idx="130">
                  <c:v>86.835618203185234</c:v>
                </c:pt>
                <c:pt idx="131">
                  <c:v>86.700849427557486</c:v>
                </c:pt>
                <c:pt idx="132">
                  <c:v>86.587531963154333</c:v>
                </c:pt>
                <c:pt idx="133">
                  <c:v>86.49850791494454</c:v>
                </c:pt>
                <c:pt idx="134">
                  <c:v>86.445608628707546</c:v>
                </c:pt>
                <c:pt idx="135">
                  <c:v>86.448737931785487</c:v>
                </c:pt>
                <c:pt idx="136">
                  <c:v>86.533907042867185</c:v>
                </c:pt>
                <c:pt idx="137">
                  <c:v>86.728541649614286</c:v>
                </c:pt>
                <c:pt idx="138">
                  <c:v>87.053153738542221</c:v>
                </c:pt>
                <c:pt idx="139">
                  <c:v>87.510233550660814</c:v>
                </c:pt>
                <c:pt idx="140">
                  <c:v>88.073540158182624</c:v>
                </c:pt>
                <c:pt idx="141">
                  <c:v>88.682726522820971</c:v>
                </c:pt>
                <c:pt idx="142">
                  <c:v>89.247999774597588</c:v>
                </c:pt>
                <c:pt idx="143">
                  <c:v>89.666504113612405</c:v>
                </c:pt>
                <c:pt idx="144">
                  <c:v>89.84708984074075</c:v>
                </c:pt>
                <c:pt idx="145">
                  <c:v>89.735470545783485</c:v>
                </c:pt>
                <c:pt idx="146">
                  <c:v>89.330258844003723</c:v>
                </c:pt>
                <c:pt idx="147">
                  <c:v>88.683379503281799</c:v>
                </c:pt>
                <c:pt idx="148">
                  <c:v>87.884688844479541</c:v>
                </c:pt>
                <c:pt idx="149">
                  <c:v>87.037048610292018</c:v>
                </c:pt>
                <c:pt idx="150">
                  <c:v>86.231322927555027</c:v>
                </c:pt>
                <c:pt idx="151">
                  <c:v>85.529462899826868</c:v>
                </c:pt>
                <c:pt idx="152">
                  <c:v>84.959274539819233</c:v>
                </c:pt>
                <c:pt idx="153">
                  <c:v>84.519391982158695</c:v>
                </c:pt>
                <c:pt idx="154">
                  <c:v>84.18982671088007</c:v>
                </c:pt>
                <c:pt idx="155">
                  <c:v>83.943083875158862</c:v>
                </c:pt>
                <c:pt idx="156">
                  <c:v>83.752491164680507</c:v>
                </c:pt>
                <c:pt idx="157">
                  <c:v>83.596641547906998</c:v>
                </c:pt>
                <c:pt idx="158">
                  <c:v>83.460550465636999</c:v>
                </c:pt>
                <c:pt idx="159">
                  <c:v>83.334842819744395</c:v>
                </c:pt>
                <c:pt idx="160">
                  <c:v>83.214203688140444</c:v>
                </c:pt>
                <c:pt idx="161">
                  <c:v>83.095879019491818</c:v>
                </c:pt>
                <c:pt idx="162">
                  <c:v>82.978556290245891</c:v>
                </c:pt>
                <c:pt idx="163">
                  <c:v>82.861657028868862</c:v>
                </c:pt>
                <c:pt idx="164">
                  <c:v>82.744943838979623</c:v>
                </c:pt>
                <c:pt idx="165">
                  <c:v>82.628324830421462</c:v>
                </c:pt>
                <c:pt idx="166">
                  <c:v>82.511765412778971</c:v>
                </c:pt>
                <c:pt idx="167">
                  <c:v>82.395251965052978</c:v>
                </c:pt>
                <c:pt idx="168">
                  <c:v>82.278778094061494</c:v>
                </c:pt>
                <c:pt idx="169">
                  <c:v>82.162339837230661</c:v>
                </c:pt>
                <c:pt idx="170">
                  <c:v>82.045934106286495</c:v>
                </c:pt>
                <c:pt idx="171">
                  <c:v>81.92955821072114</c:v>
                </c:pt>
                <c:pt idx="172">
                  <c:v>81.813209713605048</c:v>
                </c:pt>
                <c:pt idx="173">
                  <c:v>81.69688638261367</c:v>
                </c:pt>
                <c:pt idx="174">
                  <c:v>81.580586166969383</c:v>
                </c:pt>
                <c:pt idx="175">
                  <c:v>81.464307181559334</c:v>
                </c:pt>
                <c:pt idx="176">
                  <c:v>81.348047693496099</c:v>
                </c:pt>
                <c:pt idx="177">
                  <c:v>81.231806109969213</c:v>
                </c:pt>
                <c:pt idx="178">
                  <c:v>81.115580967085066</c:v>
                </c:pt>
                <c:pt idx="179">
                  <c:v>80.999370919580571</c:v>
                </c:pt>
                <c:pt idx="180">
                  <c:v>80.883174731339196</c:v>
                </c:pt>
                <c:pt idx="181">
                  <c:v>80.766991266648191</c:v>
                </c:pt>
                <c:pt idx="182">
                  <c:v>80.650819482141273</c:v>
                </c:pt>
                <c:pt idx="183">
                  <c:v>80.534658419375262</c:v>
                </c:pt>
                <c:pt idx="184">
                  <c:v>80.418507197992497</c:v>
                </c:pt>
                <c:pt idx="185">
                  <c:v>80.30236500942425</c:v>
                </c:pt>
                <c:pt idx="186">
                  <c:v>80.186231111093718</c:v>
                </c:pt>
                <c:pt idx="187">
                  <c:v>80.070104821080122</c:v>
                </c:pt>
                <c:pt idx="188">
                  <c:v>79.953985513208011</c:v>
                </c:pt>
                <c:pt idx="189">
                  <c:v>79.837872612528798</c:v>
                </c:pt>
                <c:pt idx="190">
                  <c:v>79.721765591164015</c:v>
                </c:pt>
                <c:pt idx="191">
                  <c:v>79.605663964481735</c:v>
                </c:pt>
                <c:pt idx="192">
                  <c:v>79.489567287580087</c:v>
                </c:pt>
                <c:pt idx="193">
                  <c:v>79.373475152053615</c:v>
                </c:pt>
                <c:pt idx="194">
                  <c:v>79.257387183020157</c:v>
                </c:pt>
                <c:pt idx="195">
                  <c:v>79.141303036387569</c:v>
                </c:pt>
                <c:pt idx="196">
                  <c:v>79.025222396341135</c:v>
                </c:pt>
                <c:pt idx="197">
                  <c:v>78.909144973034316</c:v>
                </c:pt>
                <c:pt idx="198">
                  <c:v>78.79307050046647</c:v>
                </c:pt>
                <c:pt idx="199">
                  <c:v>78.676998734532447</c:v>
                </c:pt>
                <c:pt idx="200">
                  <c:v>78.560929451230706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'C'!$BK$22:$BK$222</c:f>
              <c:numCache>
                <c:formatCode>General</c:formatCode>
                <c:ptCount val="201"/>
                <c:pt idx="0">
                  <c:v>101.75987642432762</c:v>
                </c:pt>
                <c:pt idx="1">
                  <c:v>101.66009647806726</c:v>
                </c:pt>
                <c:pt idx="2">
                  <c:v>101.56031617043833</c:v>
                </c:pt>
                <c:pt idx="3">
                  <c:v>101.46053544871728</c:v>
                </c:pt>
                <c:pt idx="4">
                  <c:v>101.36075425337377</c:v>
                </c:pt>
                <c:pt idx="5">
                  <c:v>101.26097251724879</c:v>
                </c:pt>
                <c:pt idx="6">
                  <c:v>101.16119016463749</c:v>
                </c:pt>
                <c:pt idx="7">
                  <c:v>101.06140711026649</c:v>
                </c:pt>
                <c:pt idx="8">
                  <c:v>100.96162325815351</c:v>
                </c:pt>
                <c:pt idx="9">
                  <c:v>100.86183850033636</c:v>
                </c:pt>
                <c:pt idx="10">
                  <c:v>100.76205271545666</c:v>
                </c:pt>
                <c:pt idx="11">
                  <c:v>100.66226576718243</c:v>
                </c:pt>
                <c:pt idx="12">
                  <c:v>100.56247750245123</c:v>
                </c:pt>
                <c:pt idx="13">
                  <c:v>100.46268774951473</c:v>
                </c:pt>
                <c:pt idx="14">
                  <c:v>100.36289631576226</c:v>
                </c:pt>
                <c:pt idx="15">
                  <c:v>100.26310298529938</c:v>
                </c:pt>
                <c:pt idx="16">
                  <c:v>100.16330751625475</c:v>
                </c:pt>
                <c:pt idx="17">
                  <c:v>100.06350963778557</c:v>
                </c:pt>
                <c:pt idx="18">
                  <c:v>99.963709046748676</c:v>
                </c:pt>
                <c:pt idx="19">
                  <c:v>99.863905404001528</c:v>
                </c:pt>
                <c:pt idx="20">
                  <c:v>99.764098330292583</c:v>
                </c:pt>
                <c:pt idx="21">
                  <c:v>99.664287401697408</c:v>
                </c:pt>
                <c:pt idx="22">
                  <c:v>99.564472144551445</c:v>
                </c:pt>
                <c:pt idx="23">
                  <c:v>99.464652029825999</c:v>
                </c:pt>
                <c:pt idx="24">
                  <c:v>99.364826466888118</c:v>
                </c:pt>
                <c:pt idx="25">
                  <c:v>99.264994796579273</c:v>
                </c:pt>
                <c:pt idx="26">
                  <c:v>99.165156283540995</c:v>
                </c:pt>
                <c:pt idx="27">
                  <c:v>99.065310107708967</c:v>
                </c:pt>
                <c:pt idx="28">
                  <c:v>98.965455354888277</c:v>
                </c:pt>
                <c:pt idx="29">
                  <c:v>98.865591006315583</c:v>
                </c:pt>
                <c:pt idx="30">
                  <c:v>98.765715927103201</c:v>
                </c:pt>
                <c:pt idx="31">
                  <c:v>98.665828853451387</c:v>
                </c:pt>
                <c:pt idx="32">
                  <c:v>98.565928378503969</c:v>
                </c:pt>
                <c:pt idx="33">
                  <c:v>98.466012936710783</c:v>
                </c:pt>
                <c:pt idx="34">
                  <c:v>98.366080786548579</c:v>
                </c:pt>
                <c:pt idx="35">
                  <c:v>98.266129991438433</c:v>
                </c:pt>
                <c:pt idx="36">
                  <c:v>98.166158398684061</c:v>
                </c:pt>
                <c:pt idx="37">
                  <c:v>98.066163616240999</c:v>
                </c:pt>
                <c:pt idx="38">
                  <c:v>97.966142987110231</c:v>
                </c:pt>
                <c:pt idx="39">
                  <c:v>97.866093561135415</c:v>
                </c:pt>
                <c:pt idx="40">
                  <c:v>97.766012063964979</c:v>
                </c:pt>
                <c:pt idx="41">
                  <c:v>97.665894862924361</c:v>
                </c:pt>
                <c:pt idx="42">
                  <c:v>97.565737929527302</c:v>
                </c:pt>
                <c:pt idx="43">
                  <c:v>97.465536798337894</c:v>
                </c:pt>
                <c:pt idx="44">
                  <c:v>97.365286521880776</c:v>
                </c:pt>
                <c:pt idx="45">
                  <c:v>97.264981621281834</c:v>
                </c:pt>
                <c:pt idx="46">
                  <c:v>97.164616032310605</c:v>
                </c:pt>
                <c:pt idx="47">
                  <c:v>97.064183046486434</c:v>
                </c:pt>
                <c:pt idx="48">
                  <c:v>96.963675246905993</c:v>
                </c:pt>
                <c:pt idx="49">
                  <c:v>96.863084438450457</c:v>
                </c:pt>
                <c:pt idx="50">
                  <c:v>96.762401572038939</c:v>
                </c:pt>
                <c:pt idx="51">
                  <c:v>96.661616662612033</c:v>
                </c:pt>
                <c:pt idx="52">
                  <c:v>96.560718700557999</c:v>
                </c:pt>
                <c:pt idx="53">
                  <c:v>96.459695556337493</c:v>
                </c:pt>
                <c:pt idx="54">
                  <c:v>96.358533878123367</c:v>
                </c:pt>
                <c:pt idx="55">
                  <c:v>96.257218982354232</c:v>
                </c:pt>
                <c:pt idx="56">
                  <c:v>96.155734737208377</c:v>
                </c:pt>
                <c:pt idx="57">
                  <c:v>96.054063439143391</c:v>
                </c:pt>
                <c:pt idx="58">
                  <c:v>95.952185682821394</c:v>
                </c:pt>
                <c:pt idx="59">
                  <c:v>95.850080224957551</c:v>
                </c:pt>
                <c:pt idx="60">
                  <c:v>95.747723842894928</c:v>
                </c:pt>
                <c:pt idx="61">
                  <c:v>95.645091189031874</c:v>
                </c:pt>
                <c:pt idx="62">
                  <c:v>95.542154642612417</c:v>
                </c:pt>
                <c:pt idx="63">
                  <c:v>95.438884160846015</c:v>
                </c:pt>
                <c:pt idx="64">
                  <c:v>95.335247131854871</c:v>
                </c:pt>
                <c:pt idx="65">
                  <c:v>95.231208232559339</c:v>
                </c:pt>
                <c:pt idx="66">
                  <c:v>95.126729295311364</c:v>
                </c:pt>
                <c:pt idx="67">
                  <c:v>95.021769187866994</c:v>
                </c:pt>
                <c:pt idx="68">
                  <c:v>94.91628371215333</c:v>
                </c:pt>
                <c:pt idx="69">
                  <c:v>94.810225528217842</c:v>
                </c:pt>
                <c:pt idx="70">
                  <c:v>94.703544110734001</c:v>
                </c:pt>
                <c:pt idx="71">
                  <c:v>94.596185746447361</c:v>
                </c:pt>
                <c:pt idx="72">
                  <c:v>94.488093581942266</c:v>
                </c:pt>
                <c:pt idx="73">
                  <c:v>94.379207732036662</c:v>
                </c:pt>
                <c:pt idx="74">
                  <c:v>94.269465459903145</c:v>
                </c:pt>
                <c:pt idx="75">
                  <c:v>94.158801440579865</c:v>
                </c:pt>
                <c:pt idx="76">
                  <c:v>94.047148119773709</c:v>
                </c:pt>
                <c:pt idx="77">
                  <c:v>93.934436179646184</c:v>
                </c:pt>
                <c:pt idx="78">
                  <c:v>93.820595122478764</c:v>
                </c:pt>
                <c:pt idx="79">
                  <c:v>93.705553981595386</c:v>
                </c:pt>
                <c:pt idx="80">
                  <c:v>93.589242166536266</c:v>
                </c:pt>
                <c:pt idx="81">
                  <c:v>93.471590446105395</c:v>
                </c:pt>
                <c:pt idx="82">
                  <c:v>93.352532068458956</c:v>
                </c:pt>
                <c:pt idx="83">
                  <c:v>93.232004011825751</c:v>
                </c:pt>
                <c:pt idx="84">
                  <c:v>93.109948352785622</c:v>
                </c:pt>
                <c:pt idx="85">
                  <c:v>92.986313731413574</c:v>
                </c:pt>
                <c:pt idx="86">
                  <c:v>92.861056884277389</c:v>
                </c:pt>
                <c:pt idx="87">
                  <c:v>92.734144207643325</c:v>
                </c:pt>
                <c:pt idx="88">
                  <c:v>92.605553304820376</c:v>
                </c:pt>
                <c:pt idx="89">
                  <c:v>92.475274464009189</c:v>
                </c:pt>
                <c:pt idx="90">
                  <c:v>92.343312007056028</c:v>
                </c:pt>
                <c:pt idx="91">
                  <c:v>92.209685445926368</c:v>
                </c:pt>
                <c:pt idx="92">
                  <c:v>92.074430383247886</c:v>
                </c:pt>
                <c:pt idx="93">
                  <c:v>91.937599096547814</c:v>
                </c:pt>
                <c:pt idx="94">
                  <c:v>91.799260753214469</c:v>
                </c:pt>
                <c:pt idx="95">
                  <c:v>91.659501214830087</c:v>
                </c:pt>
                <c:pt idx="96">
                  <c:v>91.51842240504503</c:v>
                </c:pt>
                <c:pt idx="97">
                  <c:v>91.376141233881171</c:v>
                </c:pt>
                <c:pt idx="98">
                  <c:v>91.232788092155445</c:v>
                </c:pt>
                <c:pt idx="99">
                  <c:v>91.088504951182557</c:v>
                </c:pt>
                <c:pt idx="100">
                  <c:v>90.943443123435387</c:v>
                </c:pt>
                <c:pt idx="101">
                  <c:v>90.797760757778761</c:v>
                </c:pt>
                <c:pt idx="102">
                  <c:v>90.651620156771955</c:v>
                </c:pt>
                <c:pt idx="103">
                  <c:v>90.50518501221508</c:v>
                </c:pt>
                <c:pt idx="104">
                  <c:v>90.358617657918444</c:v>
                </c:pt>
                <c:pt idx="105">
                  <c:v>90.212076435471388</c:v>
                </c:pt>
                <c:pt idx="106">
                  <c:v>90.065713259995022</c:v>
                </c:pt>
                <c:pt idx="107">
                  <c:v>89.919671459384006</c:v>
                </c:pt>
                <c:pt idx="108">
                  <c:v>89.774083943642438</c:v>
                </c:pt>
                <c:pt idx="109">
                  <c:v>89.629071742064284</c:v>
                </c:pt>
                <c:pt idx="110">
                  <c:v>89.484742926705053</c:v>
                </c:pt>
                <c:pt idx="111">
                  <c:v>89.341191922217305</c:v>
                </c:pt>
                <c:pt idx="112">
                  <c:v>89.198499185814427</c:v>
                </c:pt>
                <c:pt idx="113">
                  <c:v>89.056731227701675</c:v>
                </c:pt>
                <c:pt idx="114">
                  <c:v>88.915940932234008</c:v>
                </c:pt>
                <c:pt idx="115">
                  <c:v>88.776168133457645</c:v>
                </c:pt>
                <c:pt idx="116">
                  <c:v>88.637440395410493</c:v>
                </c:pt>
                <c:pt idx="117">
                  <c:v>88.499773947218628</c:v>
                </c:pt>
                <c:pt idx="118">
                  <c:v>88.363174725118256</c:v>
                </c:pt>
                <c:pt idx="119">
                  <c:v>88.227639477470333</c:v>
                </c:pt>
                <c:pt idx="120">
                  <c:v>88.093156894029875</c:v>
                </c:pt>
                <c:pt idx="121">
                  <c:v>87.95970872664293</c:v>
                </c:pt>
                <c:pt idx="122">
                  <c:v>87.827270874702293</c:v>
                </c:pt>
                <c:pt idx="123">
                  <c:v>87.695814414723273</c:v>
                </c:pt>
                <c:pt idx="124">
                  <c:v>87.565306559029622</c:v>
                </c:pt>
                <c:pt idx="125">
                  <c:v>87.435711533577702</c:v>
                </c:pt>
                <c:pt idx="126">
                  <c:v>87.306991369292788</c:v>
                </c:pt>
                <c:pt idx="127">
                  <c:v>87.179106604904518</c:v>
                </c:pt>
                <c:pt idx="128">
                  <c:v>87.052016902162308</c:v>
                </c:pt>
                <c:pt idx="129">
                  <c:v>86.925681576530181</c:v>
                </c:pt>
                <c:pt idx="130">
                  <c:v>86.800060048078379</c:v>
                </c:pt>
                <c:pt idx="131">
                  <c:v>86.67511221838312</c:v>
                </c:pt>
                <c:pt idx="132">
                  <c:v>86.550798779905691</c:v>
                </c:pt>
                <c:pt idx="133">
                  <c:v>86.427081464627264</c:v>
                </c:pt>
                <c:pt idx="134">
                  <c:v>86.303923238747146</c:v>
                </c:pt>
                <c:pt idx="135">
                  <c:v>86.181288450073609</c:v>
                </c:pt>
                <c:pt idx="136">
                  <c:v>86.059142934411028</c:v>
                </c:pt>
                <c:pt idx="137">
                  <c:v>85.937454086820978</c:v>
                </c:pt>
                <c:pt idx="138">
                  <c:v>85.816190903148211</c:v>
                </c:pt>
                <c:pt idx="139">
                  <c:v>85.695323996687961</c:v>
                </c:pt>
                <c:pt idx="140">
                  <c:v>85.574825594349704</c:v>
                </c:pt>
                <c:pt idx="141">
                  <c:v>85.454669516164756</c:v>
                </c:pt>
                <c:pt idx="142">
                  <c:v>85.334831141500558</c:v>
                </c:pt>
                <c:pt idx="143">
                  <c:v>85.215287364893015</c:v>
                </c:pt>
                <c:pt idx="144">
                  <c:v>85.096016543993372</c:v>
                </c:pt>
                <c:pt idx="145">
                  <c:v>84.976998441751121</c:v>
                </c:pt>
                <c:pt idx="146">
                  <c:v>84.858214164617934</c:v>
                </c:pt>
                <c:pt idx="147">
                  <c:v>84.739646098260309</c:v>
                </c:pt>
                <c:pt idx="148">
                  <c:v>84.621277842008482</c:v>
                </c:pt>
                <c:pt idx="149">
                  <c:v>84.503094143040741</c:v>
                </c:pt>
                <c:pt idx="150">
                  <c:v>84.38508083110807</c:v>
                </c:pt>
                <c:pt idx="151">
                  <c:v>84.267224754435517</c:v>
                </c:pt>
                <c:pt idx="152">
                  <c:v>84.149513717294496</c:v>
                </c:pt>
                <c:pt idx="153">
                  <c:v>84.031936419620081</c:v>
                </c:pt>
                <c:pt idx="154">
                  <c:v>83.914482398946618</c:v>
                </c:pt>
                <c:pt idx="155">
                  <c:v>83.797141974851911</c:v>
                </c:pt>
                <c:pt idx="156">
                  <c:v>83.679906196030473</c:v>
                </c:pt>
                <c:pt idx="157">
                  <c:v>83.562766790061147</c:v>
                </c:pt>
                <c:pt idx="158">
                  <c:v>83.445716115888558</c:v>
                </c:pt>
                <c:pt idx="159">
                  <c:v>83.328747119001548</c:v>
                </c:pt>
                <c:pt idx="160">
                  <c:v>83.211853289263885</c:v>
                </c:pt>
                <c:pt idx="161">
                  <c:v>83.095028621329917</c:v>
                </c:pt>
                <c:pt idx="162">
                  <c:v>82.978267577562121</c:v>
                </c:pt>
                <c:pt idx="163">
                  <c:v>82.861565053354795</c:v>
                </c:pt>
                <c:pt idx="164">
                  <c:v>82.744916344760284</c:v>
                </c:pt>
                <c:pt idx="165">
                  <c:v>82.628317118308701</c:v>
                </c:pt>
                <c:pt idx="166">
                  <c:v>82.51176338290928</c:v>
                </c:pt>
                <c:pt idx="167">
                  <c:v>82.395251463720598</c:v>
                </c:pt>
                <c:pt idx="168">
                  <c:v>82.278777977877539</c:v>
                </c:pt>
                <c:pt idx="169">
                  <c:v>82.162339811965069</c:v>
                </c:pt>
                <c:pt idx="170">
                  <c:v>82.045934101130939</c:v>
                </c:pt>
                <c:pt idx="171">
                  <c:v>81.929558209733983</c:v>
                </c:pt>
                <c:pt idx="172">
                  <c:v>81.813209713427682</c:v>
                </c:pt>
                <c:pt idx="173">
                  <c:v>81.69688638258377</c:v>
                </c:pt>
                <c:pt idx="174">
                  <c:v>81.58058616696465</c:v>
                </c:pt>
                <c:pt idx="175">
                  <c:v>81.464307181558638</c:v>
                </c:pt>
                <c:pt idx="176">
                  <c:v>81.348047693496</c:v>
                </c:pt>
                <c:pt idx="177">
                  <c:v>81.231806109969199</c:v>
                </c:pt>
                <c:pt idx="178">
                  <c:v>81.115580967085066</c:v>
                </c:pt>
                <c:pt idx="179">
                  <c:v>80.999370919580571</c:v>
                </c:pt>
                <c:pt idx="180">
                  <c:v>80.883174731339196</c:v>
                </c:pt>
                <c:pt idx="181">
                  <c:v>80.766991266648191</c:v>
                </c:pt>
                <c:pt idx="182">
                  <c:v>80.650819482141273</c:v>
                </c:pt>
                <c:pt idx="183">
                  <c:v>80.534658419375262</c:v>
                </c:pt>
                <c:pt idx="184">
                  <c:v>80.418507197992497</c:v>
                </c:pt>
                <c:pt idx="185">
                  <c:v>80.30236500942425</c:v>
                </c:pt>
                <c:pt idx="186">
                  <c:v>80.186231111093718</c:v>
                </c:pt>
                <c:pt idx="187">
                  <c:v>80.070104821080122</c:v>
                </c:pt>
                <c:pt idx="188">
                  <c:v>79.953985513208011</c:v>
                </c:pt>
                <c:pt idx="189">
                  <c:v>79.837872612528798</c:v>
                </c:pt>
                <c:pt idx="190">
                  <c:v>79.721765591164015</c:v>
                </c:pt>
                <c:pt idx="191">
                  <c:v>79.605663964481735</c:v>
                </c:pt>
                <c:pt idx="192">
                  <c:v>79.489567287580087</c:v>
                </c:pt>
                <c:pt idx="193">
                  <c:v>79.373475152053615</c:v>
                </c:pt>
                <c:pt idx="194">
                  <c:v>79.257387183020157</c:v>
                </c:pt>
                <c:pt idx="195">
                  <c:v>79.141303036387569</c:v>
                </c:pt>
                <c:pt idx="196">
                  <c:v>79.025222396341135</c:v>
                </c:pt>
                <c:pt idx="197">
                  <c:v>78.909144973034316</c:v>
                </c:pt>
                <c:pt idx="198">
                  <c:v>78.79307050046647</c:v>
                </c:pt>
                <c:pt idx="199">
                  <c:v>78.676998734532447</c:v>
                </c:pt>
                <c:pt idx="200">
                  <c:v>78.560929451230706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500936"/>
        <c:axId val="295911072"/>
      </c:scatterChart>
      <c:valAx>
        <c:axId val="295500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5911072"/>
        <c:crosses val="autoZero"/>
        <c:crossBetween val="midCat"/>
      </c:valAx>
      <c:valAx>
        <c:axId val="2959110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5500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'C'!$O$21</c:f>
          <c:strCache>
            <c:ptCount val="1"/>
            <c:pt idx="0">
              <c:v>10.58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'C'!$O$22:$O$222</c:f>
              <c:numCache>
                <c:formatCode>General</c:formatCode>
                <c:ptCount val="201"/>
                <c:pt idx="0">
                  <c:v>92.926000000000002</c:v>
                </c:pt>
                <c:pt idx="1">
                  <c:v>94.796000000000006</c:v>
                </c:pt>
                <c:pt idx="2">
                  <c:v>93.685000000000002</c:v>
                </c:pt>
                <c:pt idx="3">
                  <c:v>92.852000000000004</c:v>
                </c:pt>
                <c:pt idx="4">
                  <c:v>93.13</c:v>
                </c:pt>
                <c:pt idx="5">
                  <c:v>92.685000000000002</c:v>
                </c:pt>
                <c:pt idx="6">
                  <c:v>92.296000000000006</c:v>
                </c:pt>
                <c:pt idx="7">
                  <c:v>92.5</c:v>
                </c:pt>
                <c:pt idx="8">
                  <c:v>93.852000000000004</c:v>
                </c:pt>
                <c:pt idx="9">
                  <c:v>93.278000000000006</c:v>
                </c:pt>
                <c:pt idx="10">
                  <c:v>92.073999999999998</c:v>
                </c:pt>
                <c:pt idx="11">
                  <c:v>92.832999999999998</c:v>
                </c:pt>
                <c:pt idx="12">
                  <c:v>93.093000000000004</c:v>
                </c:pt>
                <c:pt idx="13">
                  <c:v>93.147999999999996</c:v>
                </c:pt>
                <c:pt idx="14">
                  <c:v>94.332999999999998</c:v>
                </c:pt>
                <c:pt idx="15">
                  <c:v>93.332999999999998</c:v>
                </c:pt>
                <c:pt idx="16">
                  <c:v>93.167000000000002</c:v>
                </c:pt>
                <c:pt idx="17">
                  <c:v>94.519000000000005</c:v>
                </c:pt>
                <c:pt idx="18">
                  <c:v>94.444000000000003</c:v>
                </c:pt>
                <c:pt idx="19">
                  <c:v>94.796000000000006</c:v>
                </c:pt>
                <c:pt idx="20">
                  <c:v>93.685000000000002</c:v>
                </c:pt>
                <c:pt idx="21">
                  <c:v>92.519000000000005</c:v>
                </c:pt>
                <c:pt idx="22">
                  <c:v>92.888999999999996</c:v>
                </c:pt>
                <c:pt idx="23">
                  <c:v>92.426000000000002</c:v>
                </c:pt>
                <c:pt idx="24">
                  <c:v>91.685000000000002</c:v>
                </c:pt>
                <c:pt idx="25">
                  <c:v>92.055999999999997</c:v>
                </c:pt>
                <c:pt idx="26">
                  <c:v>92.593000000000004</c:v>
                </c:pt>
                <c:pt idx="27">
                  <c:v>93.185000000000002</c:v>
                </c:pt>
                <c:pt idx="28">
                  <c:v>93.111000000000004</c:v>
                </c:pt>
                <c:pt idx="29">
                  <c:v>92.926000000000002</c:v>
                </c:pt>
                <c:pt idx="30">
                  <c:v>93.906999999999996</c:v>
                </c:pt>
                <c:pt idx="31">
                  <c:v>93.647999999999996</c:v>
                </c:pt>
                <c:pt idx="32">
                  <c:v>93.814999999999998</c:v>
                </c:pt>
                <c:pt idx="33">
                  <c:v>94.778000000000006</c:v>
                </c:pt>
                <c:pt idx="34">
                  <c:v>93.759</c:v>
                </c:pt>
                <c:pt idx="35">
                  <c:v>93.87</c:v>
                </c:pt>
                <c:pt idx="36">
                  <c:v>95.426000000000002</c:v>
                </c:pt>
                <c:pt idx="37">
                  <c:v>95.593000000000004</c:v>
                </c:pt>
                <c:pt idx="38">
                  <c:v>95.037000000000006</c:v>
                </c:pt>
                <c:pt idx="39">
                  <c:v>96.093000000000004</c:v>
                </c:pt>
                <c:pt idx="40">
                  <c:v>96.814999999999998</c:v>
                </c:pt>
                <c:pt idx="41">
                  <c:v>97.055999999999997</c:v>
                </c:pt>
                <c:pt idx="42">
                  <c:v>97.462999999999994</c:v>
                </c:pt>
                <c:pt idx="43">
                  <c:v>98.147999999999996</c:v>
                </c:pt>
                <c:pt idx="44">
                  <c:v>98.037000000000006</c:v>
                </c:pt>
                <c:pt idx="45">
                  <c:v>99.759</c:v>
                </c:pt>
                <c:pt idx="46">
                  <c:v>101.074</c:v>
                </c:pt>
                <c:pt idx="47">
                  <c:v>102.574</c:v>
                </c:pt>
                <c:pt idx="48">
                  <c:v>103.815</c:v>
                </c:pt>
                <c:pt idx="49">
                  <c:v>106.185</c:v>
                </c:pt>
                <c:pt idx="50">
                  <c:v>109.63</c:v>
                </c:pt>
                <c:pt idx="51">
                  <c:v>112.46299999999999</c:v>
                </c:pt>
                <c:pt idx="52">
                  <c:v>116.685</c:v>
                </c:pt>
                <c:pt idx="53">
                  <c:v>122.556</c:v>
                </c:pt>
                <c:pt idx="54">
                  <c:v>129.57400000000001</c:v>
                </c:pt>
                <c:pt idx="55">
                  <c:v>138.51900000000001</c:v>
                </c:pt>
                <c:pt idx="56">
                  <c:v>148.51900000000001</c:v>
                </c:pt>
                <c:pt idx="57">
                  <c:v>161.55600000000001</c:v>
                </c:pt>
                <c:pt idx="58">
                  <c:v>172.315</c:v>
                </c:pt>
                <c:pt idx="59">
                  <c:v>182.61099999999999</c:v>
                </c:pt>
                <c:pt idx="60">
                  <c:v>191.55600000000001</c:v>
                </c:pt>
                <c:pt idx="61">
                  <c:v>199.51900000000001</c:v>
                </c:pt>
                <c:pt idx="62">
                  <c:v>204</c:v>
                </c:pt>
                <c:pt idx="63">
                  <c:v>206.07400000000001</c:v>
                </c:pt>
                <c:pt idx="64">
                  <c:v>204.77799999999999</c:v>
                </c:pt>
                <c:pt idx="65">
                  <c:v>197.90700000000001</c:v>
                </c:pt>
                <c:pt idx="66">
                  <c:v>185.03700000000001</c:v>
                </c:pt>
                <c:pt idx="67">
                  <c:v>155.92599999999999</c:v>
                </c:pt>
                <c:pt idx="68">
                  <c:v>114</c:v>
                </c:pt>
                <c:pt idx="69">
                  <c:v>97.241</c:v>
                </c:pt>
                <c:pt idx="70">
                  <c:v>95.63</c:v>
                </c:pt>
                <c:pt idx="71">
                  <c:v>96.480999999999995</c:v>
                </c:pt>
                <c:pt idx="72">
                  <c:v>98.314999999999998</c:v>
                </c:pt>
                <c:pt idx="73">
                  <c:v>99.647999999999996</c:v>
                </c:pt>
                <c:pt idx="74">
                  <c:v>100.98099999999999</c:v>
                </c:pt>
                <c:pt idx="75">
                  <c:v>106.444</c:v>
                </c:pt>
                <c:pt idx="76">
                  <c:v>111.833</c:v>
                </c:pt>
                <c:pt idx="77">
                  <c:v>118.111</c:v>
                </c:pt>
                <c:pt idx="78">
                  <c:v>124.72199999999999</c:v>
                </c:pt>
                <c:pt idx="79">
                  <c:v>135.815</c:v>
                </c:pt>
                <c:pt idx="80">
                  <c:v>144.20400000000001</c:v>
                </c:pt>
                <c:pt idx="81">
                  <c:v>152.185</c:v>
                </c:pt>
                <c:pt idx="82">
                  <c:v>157.90700000000001</c:v>
                </c:pt>
                <c:pt idx="83">
                  <c:v>162.57400000000001</c:v>
                </c:pt>
                <c:pt idx="84">
                  <c:v>161.48099999999999</c:v>
                </c:pt>
                <c:pt idx="85">
                  <c:v>157.51900000000001</c:v>
                </c:pt>
                <c:pt idx="86">
                  <c:v>146.77799999999999</c:v>
                </c:pt>
                <c:pt idx="87">
                  <c:v>123.926</c:v>
                </c:pt>
                <c:pt idx="88">
                  <c:v>97.573999999999998</c:v>
                </c:pt>
                <c:pt idx="89">
                  <c:v>88.241</c:v>
                </c:pt>
                <c:pt idx="90">
                  <c:v>89.519000000000005</c:v>
                </c:pt>
                <c:pt idx="91">
                  <c:v>87.167000000000002</c:v>
                </c:pt>
                <c:pt idx="92">
                  <c:v>88.37</c:v>
                </c:pt>
                <c:pt idx="93">
                  <c:v>87.778000000000006</c:v>
                </c:pt>
                <c:pt idx="94">
                  <c:v>87.147999999999996</c:v>
                </c:pt>
                <c:pt idx="95">
                  <c:v>88.296000000000006</c:v>
                </c:pt>
                <c:pt idx="96">
                  <c:v>87.147999999999996</c:v>
                </c:pt>
                <c:pt idx="97">
                  <c:v>86.444000000000003</c:v>
                </c:pt>
                <c:pt idx="98">
                  <c:v>86.944000000000003</c:v>
                </c:pt>
                <c:pt idx="99">
                  <c:v>86.167000000000002</c:v>
                </c:pt>
                <c:pt idx="100">
                  <c:v>86.185000000000002</c:v>
                </c:pt>
                <c:pt idx="101">
                  <c:v>86.647999999999996</c:v>
                </c:pt>
                <c:pt idx="102">
                  <c:v>86.926000000000002</c:v>
                </c:pt>
                <c:pt idx="103">
                  <c:v>86.519000000000005</c:v>
                </c:pt>
                <c:pt idx="104">
                  <c:v>86.388999999999996</c:v>
                </c:pt>
                <c:pt idx="105">
                  <c:v>85.296000000000006</c:v>
                </c:pt>
                <c:pt idx="106">
                  <c:v>86.741</c:v>
                </c:pt>
                <c:pt idx="107">
                  <c:v>85.814999999999998</c:v>
                </c:pt>
                <c:pt idx="108">
                  <c:v>85.5</c:v>
                </c:pt>
                <c:pt idx="109">
                  <c:v>85.537000000000006</c:v>
                </c:pt>
                <c:pt idx="110">
                  <c:v>84.721999999999994</c:v>
                </c:pt>
                <c:pt idx="111">
                  <c:v>85.147999999999996</c:v>
                </c:pt>
                <c:pt idx="112">
                  <c:v>88.073999999999998</c:v>
                </c:pt>
                <c:pt idx="113">
                  <c:v>87.037000000000006</c:v>
                </c:pt>
                <c:pt idx="114">
                  <c:v>86.667000000000002</c:v>
                </c:pt>
                <c:pt idx="115">
                  <c:v>86.647999999999996</c:v>
                </c:pt>
                <c:pt idx="116">
                  <c:v>88.593000000000004</c:v>
                </c:pt>
                <c:pt idx="117">
                  <c:v>88.296000000000006</c:v>
                </c:pt>
                <c:pt idx="118">
                  <c:v>88.962999999999994</c:v>
                </c:pt>
                <c:pt idx="119">
                  <c:v>89.647999999999996</c:v>
                </c:pt>
                <c:pt idx="120">
                  <c:v>89.221999999999994</c:v>
                </c:pt>
                <c:pt idx="121">
                  <c:v>88.944000000000003</c:v>
                </c:pt>
                <c:pt idx="122">
                  <c:v>86.203999999999994</c:v>
                </c:pt>
                <c:pt idx="123">
                  <c:v>86.167000000000002</c:v>
                </c:pt>
                <c:pt idx="124">
                  <c:v>83.573999999999998</c:v>
                </c:pt>
                <c:pt idx="125">
                  <c:v>83.906999999999996</c:v>
                </c:pt>
                <c:pt idx="126">
                  <c:v>82.203999999999994</c:v>
                </c:pt>
                <c:pt idx="127">
                  <c:v>81.926000000000002</c:v>
                </c:pt>
                <c:pt idx="128">
                  <c:v>80.741</c:v>
                </c:pt>
                <c:pt idx="129">
                  <c:v>80.611000000000004</c:v>
                </c:pt>
                <c:pt idx="130">
                  <c:v>80.555999999999997</c:v>
                </c:pt>
                <c:pt idx="131">
                  <c:v>81.332999999999998</c:v>
                </c:pt>
                <c:pt idx="132">
                  <c:v>80.352000000000004</c:v>
                </c:pt>
                <c:pt idx="133">
                  <c:v>80.167000000000002</c:v>
                </c:pt>
                <c:pt idx="134">
                  <c:v>81.462999999999994</c:v>
                </c:pt>
                <c:pt idx="135">
                  <c:v>81</c:v>
                </c:pt>
                <c:pt idx="136">
                  <c:v>80.852000000000004</c:v>
                </c:pt>
                <c:pt idx="137">
                  <c:v>80.647999999999996</c:v>
                </c:pt>
                <c:pt idx="138">
                  <c:v>79.814999999999998</c:v>
                </c:pt>
                <c:pt idx="139">
                  <c:v>79.555999999999997</c:v>
                </c:pt>
                <c:pt idx="140">
                  <c:v>80.796000000000006</c:v>
                </c:pt>
                <c:pt idx="141">
                  <c:v>80.203999999999994</c:v>
                </c:pt>
                <c:pt idx="142">
                  <c:v>80.721999999999994</c:v>
                </c:pt>
                <c:pt idx="143">
                  <c:v>81.259</c:v>
                </c:pt>
                <c:pt idx="144">
                  <c:v>81.480999999999995</c:v>
                </c:pt>
                <c:pt idx="145">
                  <c:v>82.259</c:v>
                </c:pt>
                <c:pt idx="146">
                  <c:v>82.480999999999995</c:v>
                </c:pt>
                <c:pt idx="147">
                  <c:v>82.352000000000004</c:v>
                </c:pt>
                <c:pt idx="148">
                  <c:v>82.759</c:v>
                </c:pt>
                <c:pt idx="149">
                  <c:v>82.406999999999996</c:v>
                </c:pt>
                <c:pt idx="150">
                  <c:v>81.147999999999996</c:v>
                </c:pt>
                <c:pt idx="151">
                  <c:v>79.073999999999998</c:v>
                </c:pt>
                <c:pt idx="152">
                  <c:v>78.185000000000002</c:v>
                </c:pt>
                <c:pt idx="153">
                  <c:v>79.37</c:v>
                </c:pt>
                <c:pt idx="154">
                  <c:v>76.667000000000002</c:v>
                </c:pt>
                <c:pt idx="155">
                  <c:v>77.278000000000006</c:v>
                </c:pt>
                <c:pt idx="156">
                  <c:v>77.37</c:v>
                </c:pt>
                <c:pt idx="157">
                  <c:v>77.832999999999998</c:v>
                </c:pt>
                <c:pt idx="158">
                  <c:v>77.167000000000002</c:v>
                </c:pt>
                <c:pt idx="159">
                  <c:v>77.019000000000005</c:v>
                </c:pt>
                <c:pt idx="160">
                  <c:v>76.611000000000004</c:v>
                </c:pt>
                <c:pt idx="161">
                  <c:v>76.906999999999996</c:v>
                </c:pt>
                <c:pt idx="162">
                  <c:v>77.5</c:v>
                </c:pt>
                <c:pt idx="163">
                  <c:v>77.593000000000004</c:v>
                </c:pt>
                <c:pt idx="164">
                  <c:v>77.480999999999995</c:v>
                </c:pt>
                <c:pt idx="165">
                  <c:v>76.980999999999995</c:v>
                </c:pt>
                <c:pt idx="166">
                  <c:v>76.593000000000004</c:v>
                </c:pt>
                <c:pt idx="167">
                  <c:v>78.906999999999996</c:v>
                </c:pt>
                <c:pt idx="168">
                  <c:v>76.703999999999994</c:v>
                </c:pt>
                <c:pt idx="169">
                  <c:v>76.906999999999996</c:v>
                </c:pt>
                <c:pt idx="170">
                  <c:v>76.111000000000004</c:v>
                </c:pt>
                <c:pt idx="171">
                  <c:v>75.259</c:v>
                </c:pt>
                <c:pt idx="172">
                  <c:v>75.593000000000004</c:v>
                </c:pt>
                <c:pt idx="173">
                  <c:v>76.444000000000003</c:v>
                </c:pt>
                <c:pt idx="174">
                  <c:v>74.519000000000005</c:v>
                </c:pt>
                <c:pt idx="175">
                  <c:v>74.944000000000003</c:v>
                </c:pt>
                <c:pt idx="176">
                  <c:v>75.406999999999996</c:v>
                </c:pt>
                <c:pt idx="177">
                  <c:v>74.888999999999996</c:v>
                </c:pt>
                <c:pt idx="178">
                  <c:v>74.87</c:v>
                </c:pt>
                <c:pt idx="179">
                  <c:v>74.778000000000006</c:v>
                </c:pt>
                <c:pt idx="180">
                  <c:v>75.611000000000004</c:v>
                </c:pt>
                <c:pt idx="181">
                  <c:v>75.721999999999994</c:v>
                </c:pt>
                <c:pt idx="182">
                  <c:v>75</c:v>
                </c:pt>
                <c:pt idx="183">
                  <c:v>76.406999999999996</c:v>
                </c:pt>
                <c:pt idx="184">
                  <c:v>74.647999999999996</c:v>
                </c:pt>
                <c:pt idx="185">
                  <c:v>75.926000000000002</c:v>
                </c:pt>
                <c:pt idx="186">
                  <c:v>74.944000000000003</c:v>
                </c:pt>
                <c:pt idx="187">
                  <c:v>76.647999999999996</c:v>
                </c:pt>
                <c:pt idx="188">
                  <c:v>74.314999999999998</c:v>
                </c:pt>
                <c:pt idx="189">
                  <c:v>75.055999999999997</c:v>
                </c:pt>
                <c:pt idx="190">
                  <c:v>75.63</c:v>
                </c:pt>
                <c:pt idx="191">
                  <c:v>74.906999999999996</c:v>
                </c:pt>
                <c:pt idx="192">
                  <c:v>74.962999999999994</c:v>
                </c:pt>
                <c:pt idx="193">
                  <c:v>75.462999999999994</c:v>
                </c:pt>
                <c:pt idx="194">
                  <c:v>75.906999999999996</c:v>
                </c:pt>
                <c:pt idx="195">
                  <c:v>75.573999999999998</c:v>
                </c:pt>
                <c:pt idx="196">
                  <c:v>73.962999999999994</c:v>
                </c:pt>
                <c:pt idx="197">
                  <c:v>76.259</c:v>
                </c:pt>
                <c:pt idx="198">
                  <c:v>75.147999999999996</c:v>
                </c:pt>
                <c:pt idx="199">
                  <c:v>75.537000000000006</c:v>
                </c:pt>
                <c:pt idx="200">
                  <c:v>76.073999999999998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'C'!$AF$22:$AF$222</c:f>
              <c:numCache>
                <c:formatCode>0.00</c:formatCode>
                <c:ptCount val="201"/>
                <c:pt idx="0">
                  <c:v>97.539857567177421</c:v>
                </c:pt>
                <c:pt idx="1">
                  <c:v>97.456029105609105</c:v>
                </c:pt>
                <c:pt idx="2">
                  <c:v>97.37220204606119</c:v>
                </c:pt>
                <c:pt idx="3">
                  <c:v>97.288376461935073</c:v>
                </c:pt>
                <c:pt idx="4">
                  <c:v>97.204552427741831</c:v>
                </c:pt>
                <c:pt idx="5">
                  <c:v>97.120730018632443</c:v>
                </c:pt>
                <c:pt idx="6">
                  <c:v>97.036909309827351</c:v>
                </c:pt>
                <c:pt idx="7">
                  <c:v>96.953090375930046</c:v>
                </c:pt>
                <c:pt idx="8">
                  <c:v>96.869273290107373</c:v>
                </c:pt>
                <c:pt idx="9">
                  <c:v>96.785458123117493</c:v>
                </c:pt>
                <c:pt idx="10">
                  <c:v>96.701644942163938</c:v>
                </c:pt>
                <c:pt idx="11">
                  <c:v>96.617833809550817</c:v>
                </c:pt>
                <c:pt idx="12">
                  <c:v>96.534024781111867</c:v>
                </c:pt>
                <c:pt idx="13">
                  <c:v>96.450217904382399</c:v>
                </c:pt>
                <c:pt idx="14">
                  <c:v>96.366413216478918</c:v>
                </c:pt>
                <c:pt idx="15">
                  <c:v>96.282610741647318</c:v>
                </c:pt>
                <c:pt idx="16">
                  <c:v>96.198810488435711</c:v>
                </c:pt>
                <c:pt idx="17">
                  <c:v>96.115012446442506</c:v>
                </c:pt>
                <c:pt idx="18">
                  <c:v>96.031216582583966</c:v>
                </c:pt>
                <c:pt idx="19">
                  <c:v>95.947422836819854</c:v>
                </c:pt>
                <c:pt idx="20">
                  <c:v>95.86363111726719</c:v>
                </c:pt>
                <c:pt idx="21">
                  <c:v>95.779841294624759</c:v>
                </c:pt>
                <c:pt idx="22">
                  <c:v>95.696053195821534</c:v>
                </c:pt>
                <c:pt idx="23">
                  <c:v>95.612266596791926</c:v>
                </c:pt>
                <c:pt idx="24">
                  <c:v>95.5284812142703</c:v>
                </c:pt>
                <c:pt idx="25">
                  <c:v>95.444696696484371</c:v>
                </c:pt>
                <c:pt idx="26">
                  <c:v>95.360912612617511</c:v>
                </c:pt>
                <c:pt idx="27">
                  <c:v>95.277128440908726</c:v>
                </c:pt>
                <c:pt idx="28">
                  <c:v>95.19334355530718</c:v>
                </c:pt>
                <c:pt idx="29">
                  <c:v>95.109557210851207</c:v>
                </c:pt>
                <c:pt idx="30">
                  <c:v>95.025768528998228</c:v>
                </c:pt>
                <c:pt idx="31">
                  <c:v>94.941976488153742</c:v>
                </c:pt>
                <c:pt idx="32">
                  <c:v>94.858179938973947</c:v>
                </c:pt>
                <c:pt idx="33">
                  <c:v>94.774377712067206</c:v>
                </c:pt>
                <c:pt idx="34">
                  <c:v>94.690569037520788</c:v>
                </c:pt>
                <c:pt idx="35">
                  <c:v>94.606754946964571</c:v>
                </c:pt>
                <c:pt idx="36">
                  <c:v>94.522942588916933</c:v>
                </c:pt>
                <c:pt idx="37">
                  <c:v>94.439157684317451</c:v>
                </c:pt>
                <c:pt idx="38">
                  <c:v>94.355478401277139</c:v>
                </c:pt>
                <c:pt idx="39">
                  <c:v>94.272122217556543</c:v>
                </c:pt>
                <c:pt idx="40">
                  <c:v>94.189655732303308</c:v>
                </c:pt>
                <c:pt idx="41">
                  <c:v>94.109471213817443</c:v>
                </c:pt>
                <c:pt idx="42">
                  <c:v>94.034801887380269</c:v>
                </c:pt>
                <c:pt idx="43">
                  <c:v>93.972744148838132</c:v>
                </c:pt>
                <c:pt idx="44">
                  <c:v>93.938005775891696</c:v>
                </c:pt>
                <c:pt idx="45">
                  <c:v>93.959328667806389</c:v>
                </c:pt>
                <c:pt idx="46">
                  <c:v>94.089561925604144</c:v>
                </c:pt>
                <c:pt idx="47">
                  <c:v>94.419882654435781</c:v>
                </c:pt>
                <c:pt idx="48">
                  <c:v>95.097308328615838</c:v>
                </c:pt>
                <c:pt idx="49">
                  <c:v>96.342166801840207</c:v>
                </c:pt>
                <c:pt idx="50">
                  <c:v>98.458781396302101</c:v>
                </c:pt>
                <c:pt idx="51">
                  <c:v>101.82927561711713</c:v>
                </c:pt>
                <c:pt idx="52">
                  <c:v>106.87901124826479</c:v>
                </c:pt>
                <c:pt idx="53">
                  <c:v>114.00514922451231</c:v>
                </c:pt>
                <c:pt idx="54">
                  <c:v>123.46892456669566</c:v>
                </c:pt>
                <c:pt idx="55">
                  <c:v>135.26697155316751</c:v>
                </c:pt>
                <c:pt idx="56">
                  <c:v>149.01347599619618</c:v>
                </c:pt>
                <c:pt idx="57">
                  <c:v>163.87594240606521</c:v>
                </c:pt>
                <c:pt idx="58">
                  <c:v>178.60513365528107</c:v>
                </c:pt>
                <c:pt idx="59">
                  <c:v>191.67993545792737</c:v>
                </c:pt>
                <c:pt idx="60">
                  <c:v>201.5534878411961</c:v>
                </c:pt>
                <c:pt idx="61">
                  <c:v>206.949048568812</c:v>
                </c:pt>
                <c:pt idx="62">
                  <c:v>207.12836329689787</c:v>
                </c:pt>
                <c:pt idx="63">
                  <c:v>202.05482856060448</c:v>
                </c:pt>
                <c:pt idx="64">
                  <c:v>192.40172627783448</c:v>
                </c:pt>
                <c:pt idx="65">
                  <c:v>179.4030220263667</c:v>
                </c:pt>
                <c:pt idx="66">
                  <c:v>164.59248812806365</c:v>
                </c:pt>
                <c:pt idx="67">
                  <c:v>149.5076438183801</c:v>
                </c:pt>
                <c:pt idx="68">
                  <c:v>135.43791174424553</c:v>
                </c:pt>
                <c:pt idx="69">
                  <c:v>123.27368546197221</c:v>
                </c:pt>
                <c:pt idx="70">
                  <c:v>113.47696796452377</c:v>
                </c:pt>
                <c:pt idx="71">
                  <c:v>106.15988750367805</c:v>
                </c:pt>
                <c:pt idx="72">
                  <c:v>101.23452767175196</c:v>
                </c:pt>
                <c:pt idx="73">
                  <c:v>98.586726649206668</c:v>
                </c:pt>
                <c:pt idx="74">
                  <c:v>98.221802886234499</c:v>
                </c:pt>
                <c:pt idx="75">
                  <c:v>100.32732083534196</c:v>
                </c:pt>
                <c:pt idx="76">
                  <c:v>105.20333489973859</c:v>
                </c:pt>
                <c:pt idx="77">
                  <c:v>113.040959968924</c:v>
                </c:pt>
                <c:pt idx="78">
                  <c:v>123.59777171072324</c:v>
                </c:pt>
                <c:pt idx="79">
                  <c:v>135.90640052850608</c:v>
                </c:pt>
                <c:pt idx="80">
                  <c:v>148.20463255192436</c:v>
                </c:pt>
                <c:pt idx="81">
                  <c:v>158.22532440495428</c:v>
                </c:pt>
                <c:pt idx="82">
                  <c:v>163.8177496476691</c:v>
                </c:pt>
                <c:pt idx="83">
                  <c:v>163.66730561673694</c:v>
                </c:pt>
                <c:pt idx="84">
                  <c:v>157.77634375483444</c:v>
                </c:pt>
                <c:pt idx="85">
                  <c:v>147.45971736168909</c:v>
                </c:pt>
                <c:pt idx="86">
                  <c:v>134.85549483942177</c:v>
                </c:pt>
                <c:pt idx="87">
                  <c:v>122.19739836499257</c:v>
                </c:pt>
                <c:pt idx="88">
                  <c:v>111.18484231487433</c:v>
                </c:pt>
                <c:pt idx="89">
                  <c:v>102.68155433006712</c:v>
                </c:pt>
                <c:pt idx="90">
                  <c:v>96.770378608755365</c:v>
                </c:pt>
                <c:pt idx="91">
                  <c:v>93.028617868093107</c:v>
                </c:pt>
                <c:pt idx="92">
                  <c:v>90.84281007916546</c:v>
                </c:pt>
                <c:pt idx="93">
                  <c:v>89.637657982924708</c:v>
                </c:pt>
                <c:pt idx="94">
                  <c:v>88.982745722124633</c:v>
                </c:pt>
                <c:pt idx="95">
                  <c:v>88.604447871876985</c:v>
                </c:pt>
                <c:pt idx="96">
                  <c:v>88.350764189140222</c:v>
                </c:pt>
                <c:pt idx="97">
                  <c:v>88.146820015149572</c:v>
                </c:pt>
                <c:pt idx="98">
                  <c:v>87.959669107004729</c:v>
                </c:pt>
                <c:pt idx="99">
                  <c:v>87.776388338289678</c:v>
                </c:pt>
                <c:pt idx="100">
                  <c:v>87.592627848852445</c:v>
                </c:pt>
                <c:pt idx="101">
                  <c:v>87.407499951786932</c:v>
                </c:pt>
                <c:pt idx="102">
                  <c:v>87.221749514917718</c:v>
                </c:pt>
                <c:pt idx="103">
                  <c:v>87.037528306228211</c:v>
                </c:pt>
                <c:pt idx="104">
                  <c:v>86.859043207834048</c:v>
                </c:pt>
                <c:pt idx="105">
                  <c:v>86.693775057775667</c:v>
                </c:pt>
                <c:pt idx="106">
                  <c:v>86.553970238764151</c:v>
                </c:pt>
                <c:pt idx="107">
                  <c:v>86.457807852108317</c:v>
                </c:pt>
                <c:pt idx="108">
                  <c:v>86.429212093621288</c:v>
                </c:pt>
                <c:pt idx="109">
                  <c:v>86.495018422559369</c:v>
                </c:pt>
                <c:pt idx="110">
                  <c:v>86.678534250288195</c:v>
                </c:pt>
                <c:pt idx="111">
                  <c:v>86.989782041066505</c:v>
                </c:pt>
                <c:pt idx="112">
                  <c:v>87.414741353558512</c:v>
                </c:pt>
                <c:pt idx="113">
                  <c:v>87.907877672459435</c:v>
                </c:pt>
                <c:pt idx="114">
                  <c:v>88.392810731836974</c:v>
                </c:pt>
                <c:pt idx="115">
                  <c:v>88.774040035125239</c:v>
                </c:pt>
                <c:pt idx="116">
                  <c:v>88.958347004882981</c:v>
                </c:pt>
                <c:pt idx="117">
                  <c:v>88.879617070503144</c:v>
                </c:pt>
                <c:pt idx="118">
                  <c:v>88.518074840695917</c:v>
                </c:pt>
                <c:pt idx="119">
                  <c:v>87.906268596664404</c:v>
                </c:pt>
                <c:pt idx="120">
                  <c:v>87.119331361845653</c:v>
                </c:pt>
                <c:pt idx="121">
                  <c:v>86.253524467053765</c:v>
                </c:pt>
                <c:pt idx="122">
                  <c:v>85.401472189100758</c:v>
                </c:pt>
                <c:pt idx="123">
                  <c:v>84.632748089958184</c:v>
                </c:pt>
                <c:pt idx="124">
                  <c:v>83.984954423624586</c:v>
                </c:pt>
                <c:pt idx="125">
                  <c:v>83.465462945006578</c:v>
                </c:pt>
                <c:pt idx="126">
                  <c:v>83.060167109124691</c:v>
                </c:pt>
                <c:pt idx="127">
                  <c:v>82.744329021573876</c:v>
                </c:pt>
                <c:pt idx="128">
                  <c:v>82.491647737408513</c:v>
                </c:pt>
                <c:pt idx="129">
                  <c:v>82.279778989574567</c:v>
                </c:pt>
                <c:pt idx="130">
                  <c:v>82.092427631085982</c:v>
                </c:pt>
                <c:pt idx="131">
                  <c:v>81.919154130696654</c:v>
                </c:pt>
                <c:pt idx="132">
                  <c:v>81.754196288238802</c:v>
                </c:pt>
                <c:pt idx="133">
                  <c:v>81.595272903256259</c:v>
                </c:pt>
                <c:pt idx="134">
                  <c:v>81.442878994194146</c:v>
                </c:pt>
                <c:pt idx="135">
                  <c:v>81.300197140625329</c:v>
                </c:pt>
                <c:pt idx="136">
                  <c:v>81.173455429148447</c:v>
                </c:pt>
                <c:pt idx="137">
                  <c:v>81.072304540724886</c:v>
                </c:pt>
                <c:pt idx="138">
                  <c:v>81.009554083568176</c:v>
                </c:pt>
                <c:pt idx="139">
                  <c:v>80.999506379092082</c:v>
                </c:pt>
                <c:pt idx="140">
                  <c:v>81.054354442925685</c:v>
                </c:pt>
                <c:pt idx="141">
                  <c:v>81.178828910633825</c:v>
                </c:pt>
                <c:pt idx="142">
                  <c:v>81.364398226942498</c:v>
                </c:pt>
                <c:pt idx="143">
                  <c:v>81.585378478795761</c:v>
                </c:pt>
                <c:pt idx="144">
                  <c:v>81.799561547942247</c:v>
                </c:pt>
                <c:pt idx="145">
                  <c:v>81.9548535308178</c:v>
                </c:pt>
                <c:pt idx="146">
                  <c:v>82.00104615551416</c:v>
                </c:pt>
                <c:pt idx="147">
                  <c:v>81.903226412370657</c:v>
                </c:pt>
                <c:pt idx="148">
                  <c:v>81.651929796236729</c:v>
                </c:pt>
                <c:pt idx="149">
                  <c:v>81.265981959294635</c:v>
                </c:pt>
                <c:pt idx="150">
                  <c:v>80.78685401277599</c:v>
                </c:pt>
                <c:pt idx="151">
                  <c:v>80.266849059042812</c:v>
                </c:pt>
                <c:pt idx="152">
                  <c:v>79.755730788946892</c:v>
                </c:pt>
                <c:pt idx="153">
                  <c:v>79.290431508752874</c:v>
                </c:pt>
                <c:pt idx="154">
                  <c:v>78.890503654171141</c:v>
                </c:pt>
                <c:pt idx="155">
                  <c:v>78.559288268029093</c:v>
                </c:pt>
                <c:pt idx="156">
                  <c:v>78.288761323695752</c:v>
                </c:pt>
                <c:pt idx="157">
                  <c:v>78.065398937137388</c:v>
                </c:pt>
                <c:pt idx="158">
                  <c:v>77.875008914610774</c:v>
                </c:pt>
                <c:pt idx="159">
                  <c:v>77.705620500759991</c:v>
                </c:pt>
                <c:pt idx="160">
                  <c:v>77.548527395130336</c:v>
                </c:pt>
                <c:pt idx="161">
                  <c:v>77.398101587692054</c:v>
                </c:pt>
                <c:pt idx="162">
                  <c:v>77.251056185369151</c:v>
                </c:pt>
                <c:pt idx="163">
                  <c:v>77.105638743843684</c:v>
                </c:pt>
                <c:pt idx="164">
                  <c:v>76.960989363539127</c:v>
                </c:pt>
                <c:pt idx="165">
                  <c:v>76.816716317780092</c:v>
                </c:pt>
                <c:pt idx="166">
                  <c:v>76.672651594450826</c:v>
                </c:pt>
                <c:pt idx="167">
                  <c:v>76.528725320352592</c:v>
                </c:pt>
                <c:pt idx="168">
                  <c:v>76.384907462416692</c:v>
                </c:pt>
                <c:pt idx="169">
                  <c:v>76.241183150900667</c:v>
                </c:pt>
                <c:pt idx="170">
                  <c:v>76.097543090772518</c:v>
                </c:pt>
                <c:pt idx="171">
                  <c:v>75.953980116362061</c:v>
                </c:pt>
                <c:pt idx="172">
                  <c:v>75.810488031702121</c:v>
                </c:pt>
                <c:pt idx="173">
                  <c:v>75.66706123253185</c:v>
                </c:pt>
                <c:pt idx="174">
                  <c:v>75.523694575678945</c:v>
                </c:pt>
                <c:pt idx="175">
                  <c:v>75.380383321912191</c:v>
                </c:pt>
                <c:pt idx="176">
                  <c:v>75.237123100139556</c:v>
                </c:pt>
                <c:pt idx="177">
                  <c:v>75.093909878469631</c:v>
                </c:pt>
                <c:pt idx="178">
                  <c:v>74.950739938344412</c:v>
                </c:pt>
                <c:pt idx="179">
                  <c:v>74.807609850751831</c:v>
                </c:pt>
                <c:pt idx="180">
                  <c:v>74.664516454207103</c:v>
                </c:pt>
                <c:pt idx="181">
                  <c:v>74.521456834349962</c:v>
                </c:pt>
                <c:pt idx="182">
                  <c:v>74.378428305041808</c:v>
                </c:pt>
                <c:pt idx="183">
                  <c:v>74.235428390858701</c:v>
                </c:pt>
                <c:pt idx="184">
                  <c:v>74.092454810884021</c:v>
                </c:pt>
                <c:pt idx="185">
                  <c:v>73.949505463709457</c:v>
                </c:pt>
                <c:pt idx="186">
                  <c:v>73.806578413559166</c:v>
                </c:pt>
                <c:pt idx="187">
                  <c:v>73.663671877457475</c:v>
                </c:pt>
                <c:pt idx="188">
                  <c:v>73.520784213364976</c:v>
                </c:pt>
                <c:pt idx="189">
                  <c:v>73.377913909213291</c:v>
                </c:pt>
                <c:pt idx="190">
                  <c:v>73.235059572773139</c:v>
                </c:pt>
                <c:pt idx="191">
                  <c:v>73.092219922294845</c:v>
                </c:pt>
                <c:pt idx="192">
                  <c:v>72.949393777864287</c:v>
                </c:pt>
                <c:pt idx="193">
                  <c:v>72.806580053421811</c:v>
                </c:pt>
                <c:pt idx="194">
                  <c:v>72.663777749394427</c:v>
                </c:pt>
                <c:pt idx="195">
                  <c:v>72.520985945895873</c:v>
                </c:pt>
                <c:pt idx="196">
                  <c:v>72.378203796451814</c:v>
                </c:pt>
                <c:pt idx="197">
                  <c:v>72.235430522210933</c:v>
                </c:pt>
                <c:pt idx="198">
                  <c:v>72.092665406604951</c:v>
                </c:pt>
                <c:pt idx="199">
                  <c:v>71.949907790423765</c:v>
                </c:pt>
                <c:pt idx="200">
                  <c:v>71.80715706727419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'C'!$BL$22:$BL$222</c:f>
              <c:numCache>
                <c:formatCode>General</c:formatCode>
                <c:ptCount val="201"/>
                <c:pt idx="0">
                  <c:v>97.539857567177421</c:v>
                </c:pt>
                <c:pt idx="1">
                  <c:v>97.456029105609105</c:v>
                </c:pt>
                <c:pt idx="2">
                  <c:v>97.37220204606119</c:v>
                </c:pt>
                <c:pt idx="3">
                  <c:v>97.288376461935073</c:v>
                </c:pt>
                <c:pt idx="4">
                  <c:v>97.204552427741831</c:v>
                </c:pt>
                <c:pt idx="5">
                  <c:v>97.120730018632443</c:v>
                </c:pt>
                <c:pt idx="6">
                  <c:v>97.036909309827351</c:v>
                </c:pt>
                <c:pt idx="7">
                  <c:v>96.953090375930046</c:v>
                </c:pt>
                <c:pt idx="8">
                  <c:v>96.869273290107373</c:v>
                </c:pt>
                <c:pt idx="9">
                  <c:v>96.785458123117493</c:v>
                </c:pt>
                <c:pt idx="10">
                  <c:v>96.701644942163938</c:v>
                </c:pt>
                <c:pt idx="11">
                  <c:v>96.617833809550817</c:v>
                </c:pt>
                <c:pt idx="12">
                  <c:v>96.534024781111867</c:v>
                </c:pt>
                <c:pt idx="13">
                  <c:v>96.450217904382399</c:v>
                </c:pt>
                <c:pt idx="14">
                  <c:v>96.366413216478918</c:v>
                </c:pt>
                <c:pt idx="15">
                  <c:v>96.282610741647318</c:v>
                </c:pt>
                <c:pt idx="16">
                  <c:v>96.198810488435711</c:v>
                </c:pt>
                <c:pt idx="17">
                  <c:v>96.115012446442506</c:v>
                </c:pt>
                <c:pt idx="18">
                  <c:v>96.031216582583966</c:v>
                </c:pt>
                <c:pt idx="19">
                  <c:v>95.947422836819854</c:v>
                </c:pt>
                <c:pt idx="20">
                  <c:v>95.86363111726719</c:v>
                </c:pt>
                <c:pt idx="21">
                  <c:v>95.779841294624759</c:v>
                </c:pt>
                <c:pt idx="22">
                  <c:v>95.69605319582152</c:v>
                </c:pt>
                <c:pt idx="23">
                  <c:v>95.612266596791827</c:v>
                </c:pt>
                <c:pt idx="24">
                  <c:v>95.528481214269732</c:v>
                </c:pt>
                <c:pt idx="25">
                  <c:v>95.444696696481145</c:v>
                </c:pt>
                <c:pt idx="26">
                  <c:v>95.360912612600103</c:v>
                </c:pt>
                <c:pt idx="27">
                  <c:v>95.27712844081924</c:v>
                </c:pt>
                <c:pt idx="28">
                  <c:v>95.193343554867994</c:v>
                </c:pt>
                <c:pt idx="29">
                  <c:v>95.109557208794158</c:v>
                </c:pt>
                <c:pt idx="30">
                  <c:v>95.02576851980325</c:v>
                </c:pt>
                <c:pt idx="31">
                  <c:v>94.94197644892833</c:v>
                </c:pt>
                <c:pt idx="32">
                  <c:v>94.858179779278174</c:v>
                </c:pt>
                <c:pt idx="33">
                  <c:v>94.774377091585578</c:v>
                </c:pt>
                <c:pt idx="34">
                  <c:v>94.690566736747002</c:v>
                </c:pt>
                <c:pt idx="35">
                  <c:v>94.606746805014851</c:v>
                </c:pt>
                <c:pt idx="36">
                  <c:v>94.522915091467539</c:v>
                </c:pt>
                <c:pt idx="37">
                  <c:v>94.43906905734633</c:v>
                </c:pt>
                <c:pt idx="38">
                  <c:v>94.355205786807346</c:v>
                </c:pt>
                <c:pt idx="39">
                  <c:v>94.271321938594511</c:v>
                </c:pt>
                <c:pt idx="40">
                  <c:v>94.187413692093102</c:v>
                </c:pt>
                <c:pt idx="41">
                  <c:v>94.10347668717516</c:v>
                </c:pt>
                <c:pt idx="42">
                  <c:v>94.019505957197566</c:v>
                </c:pt>
                <c:pt idx="43">
                  <c:v>93.935495854459617</c:v>
                </c:pt>
                <c:pt idx="44">
                  <c:v>93.851439967373196</c:v>
                </c:pt>
                <c:pt idx="45">
                  <c:v>93.767331028542586</c:v>
                </c:pt>
                <c:pt idx="46">
                  <c:v>93.683160812896006</c:v>
                </c:pt>
                <c:pt idx="47">
                  <c:v>93.598920024956684</c:v>
                </c:pt>
                <c:pt idx="48">
                  <c:v>93.514598174291393</c:v>
                </c:pt>
                <c:pt idx="49">
                  <c:v>93.430183438128083</c:v>
                </c:pt>
                <c:pt idx="50">
                  <c:v>93.345662510098009</c:v>
                </c:pt>
                <c:pt idx="51">
                  <c:v>93.261020434031636</c:v>
                </c:pt>
                <c:pt idx="52">
                  <c:v>93.176240421727641</c:v>
                </c:pt>
                <c:pt idx="53">
                  <c:v>93.091303653625502</c:v>
                </c:pt>
                <c:pt idx="54">
                  <c:v>93.00618906135</c:v>
                </c:pt>
                <c:pt idx="55">
                  <c:v>92.920873091168474</c:v>
                </c:pt>
                <c:pt idx="56">
                  <c:v>92.835329447517168</c:v>
                </c:pt>
                <c:pt idx="57">
                  <c:v>92.749528815922716</c:v>
                </c:pt>
                <c:pt idx="58">
                  <c:v>92.663438564878902</c:v>
                </c:pt>
                <c:pt idx="59">
                  <c:v>92.577022426553569</c:v>
                </c:pt>
                <c:pt idx="60">
                  <c:v>92.490240156608721</c:v>
                </c:pt>
                <c:pt idx="61">
                  <c:v>92.403047173937949</c:v>
                </c:pt>
                <c:pt idx="62">
                  <c:v>92.315394181777009</c:v>
                </c:pt>
                <c:pt idx="63">
                  <c:v>92.22722677244505</c:v>
                </c:pt>
                <c:pt idx="64">
                  <c:v>92.138485018949112</c:v>
                </c:pt>
                <c:pt idx="65">
                  <c:v>92.049103057849408</c:v>
                </c:pt>
                <c:pt idx="66">
                  <c:v>91.959008669160028</c:v>
                </c:pt>
                <c:pt idx="67">
                  <c:v>91.868122860663121</c:v>
                </c:pt>
                <c:pt idx="68">
                  <c:v>91.776359465853886</c:v>
                </c:pt>
                <c:pt idx="69">
                  <c:v>91.683624766811235</c:v>
                </c:pt>
                <c:pt idx="70">
                  <c:v>91.589817155593551</c:v>
                </c:pt>
                <c:pt idx="71">
                  <c:v>91.494826850263195</c:v>
                </c:pt>
                <c:pt idx="72">
                  <c:v>91.398535684296746</c:v>
                </c:pt>
                <c:pt idx="73">
                  <c:v>91.300816990866508</c:v>
                </c:pt>
                <c:pt idx="74">
                  <c:v>91.201535606168648</c:v>
                </c:pt>
                <c:pt idx="75">
                  <c:v>91.100548018479799</c:v>
                </c:pt>
                <c:pt idx="76">
                  <c:v>90.997702691749609</c:v>
                </c:pt>
                <c:pt idx="77">
                  <c:v>90.892840594047925</c:v>
                </c:pt>
                <c:pt idx="78">
                  <c:v>90.785795961791749</c:v>
                </c:pt>
                <c:pt idx="79">
                  <c:v>90.676397330057412</c:v>
                </c:pt>
                <c:pt idx="80">
                  <c:v>90.564468857080328</c:v>
                </c:pt>
                <c:pt idx="81">
                  <c:v>90.449831966893598</c:v>
                </c:pt>
                <c:pt idx="82">
                  <c:v>90.332307327612796</c:v>
                </c:pt>
                <c:pt idx="83">
                  <c:v>90.211717173850701</c:v>
                </c:pt>
                <c:pt idx="84">
                  <c:v>90.087887969956938</c:v>
                </c:pt>
                <c:pt idx="85">
                  <c:v>89.960653396211541</c:v>
                </c:pt>
                <c:pt idx="86">
                  <c:v>89.82985762295111</c:v>
                </c:pt>
                <c:pt idx="87">
                  <c:v>89.695358818354762</c:v>
                </c:pt>
                <c:pt idx="88">
                  <c:v>89.557032815052537</c:v>
                </c:pt>
                <c:pt idx="89">
                  <c:v>89.414776839970841</c:v>
                </c:pt>
                <c:pt idx="90">
                  <c:v>89.268513192338432</c:v>
                </c:pt>
                <c:pt idx="91">
                  <c:v>89.118192738237283</c:v>
                </c:pt>
                <c:pt idx="92">
                  <c:v>88.963798078325595</c:v>
                </c:pt>
                <c:pt idx="93">
                  <c:v>88.805346240185443</c:v>
                </c:pt>
                <c:pt idx="94">
                  <c:v>88.642890749723634</c:v>
                </c:pt>
                <c:pt idx="95">
                  <c:v>88.476522948283744</c:v>
                </c:pt>
                <c:pt idx="96">
                  <c:v>88.306372444045593</c:v>
                </c:pt>
                <c:pt idx="97">
                  <c:v>88.132606617478842</c:v>
                </c:pt>
                <c:pt idx="98">
                  <c:v>87.95542913973901</c:v>
                </c:pt>
                <c:pt idx="99">
                  <c:v>87.775077507696665</c:v>
                </c:pt>
                <c:pt idx="100">
                  <c:v>87.591819646765657</c:v>
                </c:pt>
                <c:pt idx="101">
                  <c:v>87.405949679346975</c:v>
                </c:pt>
                <c:pt idx="102">
                  <c:v>87.217782998901271</c:v>
                </c:pt>
                <c:pt idx="103">
                  <c:v>87.027650824044315</c:v>
                </c:pt>
                <c:pt idx="104">
                  <c:v>86.835894430916781</c:v>
                </c:pt>
                <c:pt idx="105">
                  <c:v>86.642859273667739</c:v>
                </c:pt>
                <c:pt idx="106">
                  <c:v>86.448889201610939</c:v>
                </c:pt>
                <c:pt idx="107">
                  <c:v>86.254320968048859</c:v>
                </c:pt>
                <c:pt idx="108">
                  <c:v>86.059479201562723</c:v>
                </c:pt>
                <c:pt idx="109">
                  <c:v>85.864671978213977</c:v>
                </c:pt>
                <c:pt idx="110">
                  <c:v>85.670187095567186</c:v>
                </c:pt>
                <c:pt idx="111">
                  <c:v>85.476289109853141</c:v>
                </c:pt>
                <c:pt idx="112">
                  <c:v>85.283217158877406</c:v>
                </c:pt>
                <c:pt idx="113">
                  <c:v>85.091183557937541</c:v>
                </c:pt>
                <c:pt idx="114">
                  <c:v>84.900373125905134</c:v>
                </c:pt>
                <c:pt idx="115">
                  <c:v>84.710943174923102</c:v>
                </c:pt>
                <c:pt idx="116">
                  <c:v>84.52302408034403</c:v>
                </c:pt>
                <c:pt idx="117">
                  <c:v>84.336720337467</c:v>
                </c:pt>
                <c:pt idx="118">
                  <c:v>84.152112007724483</c:v>
                </c:pt>
                <c:pt idx="119">
                  <c:v>83.969256458305509</c:v>
                </c:pt>
                <c:pt idx="120">
                  <c:v>83.788190304684591</c:v>
                </c:pt>
                <c:pt idx="121">
                  <c:v>83.608931474013048</c:v>
                </c:pt>
                <c:pt idx="122">
                  <c:v>83.431481317736655</c:v>
                </c:pt>
                <c:pt idx="123">
                  <c:v>83.255826713169313</c:v>
                </c:pt>
                <c:pt idx="124">
                  <c:v>83.081942105281101</c:v>
                </c:pt>
                <c:pt idx="125">
                  <c:v>82.909791451042238</c:v>
                </c:pt>
                <c:pt idx="126">
                  <c:v>82.739330038862519</c:v>
                </c:pt>
                <c:pt idx="127">
                  <c:v>82.570506164708618</c:v>
                </c:pt>
                <c:pt idx="128">
                  <c:v>82.403262654226083</c:v>
                </c:pt>
                <c:pt idx="129">
                  <c:v>82.237538226608677</c:v>
                </c:pt>
                <c:pt idx="130">
                  <c:v>82.073268701088722</c:v>
                </c:pt>
                <c:pt idx="131">
                  <c:v>81.910388050869358</c:v>
                </c:pt>
                <c:pt idx="132">
                  <c:v>81.748829312214141</c:v>
                </c:pt>
                <c:pt idx="133">
                  <c:v>81.588525358399579</c:v>
                </c:pt>
                <c:pt idx="134">
                  <c:v>81.429409549471302</c:v>
                </c:pt>
                <c:pt idx="135">
                  <c:v>81.271416269368103</c:v>
                </c:pt>
                <c:pt idx="136">
                  <c:v>81.11448136212266</c:v>
                </c:pt>
                <c:pt idx="137">
                  <c:v>80.958542478628203</c:v>
                </c:pt>
                <c:pt idx="138">
                  <c:v>80.803539344977239</c:v>
                </c:pt>
                <c:pt idx="139">
                  <c:v>80.649413962713396</c:v>
                </c:pt>
                <c:pt idx="140">
                  <c:v>80.496110750559879</c:v>
                </c:pt>
                <c:pt idx="141">
                  <c:v>80.343576636348217</c:v>
                </c:pt>
                <c:pt idx="142">
                  <c:v>80.191761107012468</c:v>
                </c:pt>
                <c:pt idx="143">
                  <c:v>80.040616223665722</c:v>
                </c:pt>
                <c:pt idx="144">
                  <c:v>79.890096607959691</c:v>
                </c:pt>
                <c:pt idx="145">
                  <c:v>79.740159405159417</c:v>
                </c:pt>
                <c:pt idx="146">
                  <c:v>79.590764228652262</c:v>
                </c:pt>
                <c:pt idx="147">
                  <c:v>79.44187308995879</c:v>
                </c:pt>
                <c:pt idx="148">
                  <c:v>79.293450317724435</c:v>
                </c:pt>
                <c:pt idx="149">
                  <c:v>79.145462468643657</c:v>
                </c:pt>
                <c:pt idx="150">
                  <c:v>78.997878232801241</c:v>
                </c:pt>
                <c:pt idx="151">
                  <c:v>78.850668335504665</c:v>
                </c:pt>
                <c:pt idx="152">
                  <c:v>78.703805437321762</c:v>
                </c:pt>
                <c:pt idx="153">
                  <c:v>78.557264033727094</c:v>
                </c:pt>
                <c:pt idx="154">
                  <c:v>78.411020355492042</c:v>
                </c:pt>
                <c:pt idx="155">
                  <c:v>78.265052270723288</c:v>
                </c:pt>
                <c:pt idx="156">
                  <c:v>78.119339189259193</c:v>
                </c:pt>
                <c:pt idx="157">
                  <c:v>77.973861969967274</c:v>
                </c:pt>
                <c:pt idx="158">
                  <c:v>77.828602831347595</c:v>
                </c:pt>
                <c:pt idx="159">
                  <c:v>77.683545265729819</c:v>
                </c:pt>
                <c:pt idx="160">
                  <c:v>77.538673957255526</c:v>
                </c:pt>
                <c:pt idx="161">
                  <c:v>77.393974703758019</c:v>
                </c:pt>
                <c:pt idx="162">
                  <c:v>77.249434342587321</c:v>
                </c:pt>
                <c:pt idx="163">
                  <c:v>77.105040680375197</c:v>
                </c:pt>
                <c:pt idx="164">
                  <c:v>76.960782426694081</c:v>
                </c:pt>
                <c:pt idx="165">
                  <c:v>76.816649131530752</c:v>
                </c:pt>
                <c:pt idx="166">
                  <c:v>76.672631126470236</c:v>
                </c:pt>
                <c:pt idx="167">
                  <c:v>76.528719469466793</c:v>
                </c:pt>
                <c:pt idx="168">
                  <c:v>76.384905893065024</c:v>
                </c:pt>
                <c:pt idx="169">
                  <c:v>76.241182755924456</c:v>
                </c:pt>
                <c:pt idx="170">
                  <c:v>76.097542997495722</c:v>
                </c:pt>
                <c:pt idx="171">
                  <c:v>75.953980095692643</c:v>
                </c:pt>
                <c:pt idx="172">
                  <c:v>75.810488027404432</c:v>
                </c:pt>
                <c:pt idx="173">
                  <c:v>75.667061231693367</c:v>
                </c:pt>
                <c:pt idx="174">
                  <c:v>75.52369457552544</c:v>
                </c:pt>
                <c:pt idx="175">
                  <c:v>75.38038332188583</c:v>
                </c:pt>
                <c:pt idx="176">
                  <c:v>75.237123100135307</c:v>
                </c:pt>
                <c:pt idx="177">
                  <c:v>75.093909878468992</c:v>
                </c:pt>
                <c:pt idx="178">
                  <c:v>74.950739938344327</c:v>
                </c:pt>
                <c:pt idx="179">
                  <c:v>74.807609850751817</c:v>
                </c:pt>
                <c:pt idx="180">
                  <c:v>74.664516454207103</c:v>
                </c:pt>
                <c:pt idx="181">
                  <c:v>74.521456834349962</c:v>
                </c:pt>
                <c:pt idx="182">
                  <c:v>74.378428305041808</c:v>
                </c:pt>
                <c:pt idx="183">
                  <c:v>74.235428390858701</c:v>
                </c:pt>
                <c:pt idx="184">
                  <c:v>74.092454810884021</c:v>
                </c:pt>
                <c:pt idx="185">
                  <c:v>73.949505463709457</c:v>
                </c:pt>
                <c:pt idx="186">
                  <c:v>73.806578413559166</c:v>
                </c:pt>
                <c:pt idx="187">
                  <c:v>73.663671877457475</c:v>
                </c:pt>
                <c:pt idx="188">
                  <c:v>73.520784213364976</c:v>
                </c:pt>
                <c:pt idx="189">
                  <c:v>73.377913909213291</c:v>
                </c:pt>
                <c:pt idx="190">
                  <c:v>73.235059572773139</c:v>
                </c:pt>
                <c:pt idx="191">
                  <c:v>73.092219922294845</c:v>
                </c:pt>
                <c:pt idx="192">
                  <c:v>72.949393777864287</c:v>
                </c:pt>
                <c:pt idx="193">
                  <c:v>72.806580053421811</c:v>
                </c:pt>
                <c:pt idx="194">
                  <c:v>72.663777749394427</c:v>
                </c:pt>
                <c:pt idx="195">
                  <c:v>72.520985945895873</c:v>
                </c:pt>
                <c:pt idx="196">
                  <c:v>72.378203796451814</c:v>
                </c:pt>
                <c:pt idx="197">
                  <c:v>72.235430522210933</c:v>
                </c:pt>
                <c:pt idx="198">
                  <c:v>72.092665406604951</c:v>
                </c:pt>
                <c:pt idx="199">
                  <c:v>71.949907790423765</c:v>
                </c:pt>
                <c:pt idx="200">
                  <c:v>71.80715706727419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11856"/>
        <c:axId val="295912248"/>
      </c:scatterChart>
      <c:valAx>
        <c:axId val="2959118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5912248"/>
        <c:crosses val="autoZero"/>
        <c:crossBetween val="midCat"/>
      </c:valAx>
      <c:valAx>
        <c:axId val="2959122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5911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'C'!$P$21</c:f>
          <c:strCache>
            <c:ptCount val="1"/>
            <c:pt idx="0">
              <c:v>11.06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'C'!$P$22:$P$222</c:f>
              <c:numCache>
                <c:formatCode>General</c:formatCode>
                <c:ptCount val="201"/>
                <c:pt idx="0">
                  <c:v>89.593000000000004</c:v>
                </c:pt>
                <c:pt idx="1">
                  <c:v>90.926000000000002</c:v>
                </c:pt>
                <c:pt idx="2">
                  <c:v>89.185000000000002</c:v>
                </c:pt>
                <c:pt idx="3">
                  <c:v>91.852000000000004</c:v>
                </c:pt>
                <c:pt idx="4">
                  <c:v>90.278000000000006</c:v>
                </c:pt>
                <c:pt idx="5">
                  <c:v>88.796000000000006</c:v>
                </c:pt>
                <c:pt idx="6">
                  <c:v>88.63</c:v>
                </c:pt>
                <c:pt idx="7">
                  <c:v>88.703999999999994</c:v>
                </c:pt>
                <c:pt idx="8">
                  <c:v>88.241</c:v>
                </c:pt>
                <c:pt idx="9">
                  <c:v>89.814999999999998</c:v>
                </c:pt>
                <c:pt idx="10">
                  <c:v>89.647999999999996</c:v>
                </c:pt>
                <c:pt idx="11">
                  <c:v>89.5</c:v>
                </c:pt>
                <c:pt idx="12">
                  <c:v>89.406999999999996</c:v>
                </c:pt>
                <c:pt idx="13">
                  <c:v>89.13</c:v>
                </c:pt>
                <c:pt idx="14">
                  <c:v>88.5</c:v>
                </c:pt>
                <c:pt idx="15">
                  <c:v>89.147999999999996</c:v>
                </c:pt>
                <c:pt idx="16">
                  <c:v>90.852000000000004</c:v>
                </c:pt>
                <c:pt idx="17">
                  <c:v>90.296000000000006</c:v>
                </c:pt>
                <c:pt idx="18">
                  <c:v>90.093000000000004</c:v>
                </c:pt>
                <c:pt idx="19">
                  <c:v>90.480999999999995</c:v>
                </c:pt>
                <c:pt idx="20">
                  <c:v>89.741</c:v>
                </c:pt>
                <c:pt idx="21">
                  <c:v>89.241</c:v>
                </c:pt>
                <c:pt idx="22">
                  <c:v>89.703999999999994</c:v>
                </c:pt>
                <c:pt idx="23">
                  <c:v>90</c:v>
                </c:pt>
                <c:pt idx="24">
                  <c:v>89.796000000000006</c:v>
                </c:pt>
                <c:pt idx="25">
                  <c:v>89.259</c:v>
                </c:pt>
                <c:pt idx="26">
                  <c:v>89.406999999999996</c:v>
                </c:pt>
                <c:pt idx="27">
                  <c:v>89.87</c:v>
                </c:pt>
                <c:pt idx="28">
                  <c:v>90.832999999999998</c:v>
                </c:pt>
                <c:pt idx="29">
                  <c:v>90.13</c:v>
                </c:pt>
                <c:pt idx="30">
                  <c:v>90.037000000000006</c:v>
                </c:pt>
                <c:pt idx="31">
                  <c:v>90.980999999999995</c:v>
                </c:pt>
                <c:pt idx="32">
                  <c:v>92.480999999999995</c:v>
                </c:pt>
                <c:pt idx="33">
                  <c:v>91.019000000000005</c:v>
                </c:pt>
                <c:pt idx="34">
                  <c:v>91.111000000000004</c:v>
                </c:pt>
                <c:pt idx="35">
                  <c:v>91.852000000000004</c:v>
                </c:pt>
                <c:pt idx="36">
                  <c:v>93.721999999999994</c:v>
                </c:pt>
                <c:pt idx="37">
                  <c:v>93.555999999999997</c:v>
                </c:pt>
                <c:pt idx="38">
                  <c:v>91.87</c:v>
                </c:pt>
                <c:pt idx="39">
                  <c:v>93.37</c:v>
                </c:pt>
                <c:pt idx="40">
                  <c:v>92.980999999999995</c:v>
                </c:pt>
                <c:pt idx="41">
                  <c:v>94.073999999999998</c:v>
                </c:pt>
                <c:pt idx="42">
                  <c:v>94.073999999999998</c:v>
                </c:pt>
                <c:pt idx="43">
                  <c:v>94.741</c:v>
                </c:pt>
                <c:pt idx="44">
                  <c:v>96.332999999999998</c:v>
                </c:pt>
                <c:pt idx="45">
                  <c:v>96.832999999999998</c:v>
                </c:pt>
                <c:pt idx="46">
                  <c:v>98.537000000000006</c:v>
                </c:pt>
                <c:pt idx="47">
                  <c:v>99.593000000000004</c:v>
                </c:pt>
                <c:pt idx="48">
                  <c:v>102.27800000000001</c:v>
                </c:pt>
                <c:pt idx="49">
                  <c:v>104.51900000000001</c:v>
                </c:pt>
                <c:pt idx="50">
                  <c:v>107.889</c:v>
                </c:pt>
                <c:pt idx="51">
                  <c:v>111.48099999999999</c:v>
                </c:pt>
                <c:pt idx="52">
                  <c:v>115.70399999999999</c:v>
                </c:pt>
                <c:pt idx="53">
                  <c:v>120.444</c:v>
                </c:pt>
                <c:pt idx="54">
                  <c:v>128.55600000000001</c:v>
                </c:pt>
                <c:pt idx="55">
                  <c:v>138.74100000000001</c:v>
                </c:pt>
                <c:pt idx="56">
                  <c:v>148.03700000000001</c:v>
                </c:pt>
                <c:pt idx="57">
                  <c:v>158.88900000000001</c:v>
                </c:pt>
                <c:pt idx="58">
                  <c:v>169.51900000000001</c:v>
                </c:pt>
                <c:pt idx="59">
                  <c:v>178.59299999999999</c:v>
                </c:pt>
                <c:pt idx="60">
                  <c:v>187.70400000000001</c:v>
                </c:pt>
                <c:pt idx="61">
                  <c:v>192.70400000000001</c:v>
                </c:pt>
                <c:pt idx="62">
                  <c:v>197.79599999999999</c:v>
                </c:pt>
                <c:pt idx="63">
                  <c:v>198.87</c:v>
                </c:pt>
                <c:pt idx="64">
                  <c:v>197</c:v>
                </c:pt>
                <c:pt idx="65">
                  <c:v>191.59299999999999</c:v>
                </c:pt>
                <c:pt idx="66">
                  <c:v>179.11099999999999</c:v>
                </c:pt>
                <c:pt idx="67">
                  <c:v>149.77799999999999</c:v>
                </c:pt>
                <c:pt idx="68">
                  <c:v>114.093</c:v>
                </c:pt>
                <c:pt idx="69">
                  <c:v>94.980999999999995</c:v>
                </c:pt>
                <c:pt idx="70">
                  <c:v>93.852000000000004</c:v>
                </c:pt>
                <c:pt idx="71">
                  <c:v>92.944000000000003</c:v>
                </c:pt>
                <c:pt idx="72">
                  <c:v>94.13</c:v>
                </c:pt>
                <c:pt idx="73">
                  <c:v>95.759</c:v>
                </c:pt>
                <c:pt idx="74">
                  <c:v>98.796000000000006</c:v>
                </c:pt>
                <c:pt idx="75">
                  <c:v>101.63</c:v>
                </c:pt>
                <c:pt idx="76">
                  <c:v>106.833</c:v>
                </c:pt>
                <c:pt idx="77">
                  <c:v>112.611</c:v>
                </c:pt>
                <c:pt idx="78">
                  <c:v>120.27800000000001</c:v>
                </c:pt>
                <c:pt idx="79">
                  <c:v>128.315</c:v>
                </c:pt>
                <c:pt idx="80">
                  <c:v>137.05600000000001</c:v>
                </c:pt>
                <c:pt idx="81">
                  <c:v>144.27799999999999</c:v>
                </c:pt>
                <c:pt idx="82">
                  <c:v>151.03700000000001</c:v>
                </c:pt>
                <c:pt idx="83">
                  <c:v>154.11099999999999</c:v>
                </c:pt>
                <c:pt idx="84">
                  <c:v>155.96299999999999</c:v>
                </c:pt>
                <c:pt idx="85">
                  <c:v>152.815</c:v>
                </c:pt>
                <c:pt idx="86">
                  <c:v>145.05600000000001</c:v>
                </c:pt>
                <c:pt idx="87">
                  <c:v>127.815</c:v>
                </c:pt>
                <c:pt idx="88">
                  <c:v>101.074</c:v>
                </c:pt>
                <c:pt idx="89">
                  <c:v>87.759</c:v>
                </c:pt>
                <c:pt idx="90">
                  <c:v>85.13</c:v>
                </c:pt>
                <c:pt idx="91">
                  <c:v>83.519000000000005</c:v>
                </c:pt>
                <c:pt idx="92">
                  <c:v>83.480999999999995</c:v>
                </c:pt>
                <c:pt idx="93">
                  <c:v>85.278000000000006</c:v>
                </c:pt>
                <c:pt idx="94">
                  <c:v>82.944000000000003</c:v>
                </c:pt>
                <c:pt idx="95">
                  <c:v>83.611000000000004</c:v>
                </c:pt>
                <c:pt idx="96">
                  <c:v>83.314999999999998</c:v>
                </c:pt>
                <c:pt idx="97">
                  <c:v>82.573999999999998</c:v>
                </c:pt>
                <c:pt idx="98">
                  <c:v>82.63</c:v>
                </c:pt>
                <c:pt idx="99">
                  <c:v>83.721999999999994</c:v>
                </c:pt>
                <c:pt idx="100">
                  <c:v>83.314999999999998</c:v>
                </c:pt>
                <c:pt idx="101">
                  <c:v>83.647999999999996</c:v>
                </c:pt>
                <c:pt idx="102">
                  <c:v>83.278000000000006</c:v>
                </c:pt>
                <c:pt idx="103">
                  <c:v>82.888999999999996</c:v>
                </c:pt>
                <c:pt idx="104">
                  <c:v>83.611000000000004</c:v>
                </c:pt>
                <c:pt idx="105">
                  <c:v>82.906999999999996</c:v>
                </c:pt>
                <c:pt idx="106">
                  <c:v>82.314999999999998</c:v>
                </c:pt>
                <c:pt idx="107">
                  <c:v>80.593000000000004</c:v>
                </c:pt>
                <c:pt idx="108">
                  <c:v>82.63</c:v>
                </c:pt>
                <c:pt idx="109">
                  <c:v>81.332999999999998</c:v>
                </c:pt>
                <c:pt idx="110">
                  <c:v>81.759</c:v>
                </c:pt>
                <c:pt idx="111">
                  <c:v>80.796000000000006</c:v>
                </c:pt>
                <c:pt idx="112">
                  <c:v>82.037000000000006</c:v>
                </c:pt>
                <c:pt idx="113">
                  <c:v>81.926000000000002</c:v>
                </c:pt>
                <c:pt idx="114">
                  <c:v>81.593000000000004</c:v>
                </c:pt>
                <c:pt idx="115">
                  <c:v>81.444000000000003</c:v>
                </c:pt>
                <c:pt idx="116">
                  <c:v>81.796000000000006</c:v>
                </c:pt>
                <c:pt idx="117">
                  <c:v>82.111000000000004</c:v>
                </c:pt>
                <c:pt idx="118">
                  <c:v>82.167000000000002</c:v>
                </c:pt>
                <c:pt idx="119">
                  <c:v>81.093000000000004</c:v>
                </c:pt>
                <c:pt idx="120">
                  <c:v>83.111000000000004</c:v>
                </c:pt>
                <c:pt idx="121">
                  <c:v>82.703999999999994</c:v>
                </c:pt>
                <c:pt idx="122">
                  <c:v>81.480999999999995</c:v>
                </c:pt>
                <c:pt idx="123">
                  <c:v>80.611000000000004</c:v>
                </c:pt>
                <c:pt idx="124">
                  <c:v>82.019000000000005</c:v>
                </c:pt>
                <c:pt idx="125">
                  <c:v>80.667000000000002</c:v>
                </c:pt>
                <c:pt idx="126">
                  <c:v>79.13</c:v>
                </c:pt>
                <c:pt idx="127">
                  <c:v>79.426000000000002</c:v>
                </c:pt>
                <c:pt idx="128">
                  <c:v>79.352000000000004</c:v>
                </c:pt>
                <c:pt idx="129">
                  <c:v>77.167000000000002</c:v>
                </c:pt>
                <c:pt idx="130">
                  <c:v>78.852000000000004</c:v>
                </c:pt>
                <c:pt idx="131">
                  <c:v>78.462999999999994</c:v>
                </c:pt>
                <c:pt idx="132">
                  <c:v>78.926000000000002</c:v>
                </c:pt>
                <c:pt idx="133">
                  <c:v>77.852000000000004</c:v>
                </c:pt>
                <c:pt idx="134">
                  <c:v>78.980999999999995</c:v>
                </c:pt>
                <c:pt idx="135">
                  <c:v>79</c:v>
                </c:pt>
                <c:pt idx="136">
                  <c:v>76.852000000000004</c:v>
                </c:pt>
                <c:pt idx="137">
                  <c:v>76.906999999999996</c:v>
                </c:pt>
                <c:pt idx="138">
                  <c:v>77.073999999999998</c:v>
                </c:pt>
                <c:pt idx="139">
                  <c:v>78</c:v>
                </c:pt>
                <c:pt idx="140">
                  <c:v>77.906999999999996</c:v>
                </c:pt>
                <c:pt idx="141">
                  <c:v>78.593000000000004</c:v>
                </c:pt>
                <c:pt idx="142">
                  <c:v>77.63</c:v>
                </c:pt>
                <c:pt idx="143">
                  <c:v>78.555999999999997</c:v>
                </c:pt>
                <c:pt idx="144">
                  <c:v>78.296000000000006</c:v>
                </c:pt>
                <c:pt idx="145">
                  <c:v>77.852000000000004</c:v>
                </c:pt>
                <c:pt idx="146">
                  <c:v>78.314999999999998</c:v>
                </c:pt>
                <c:pt idx="147">
                  <c:v>77.647999999999996</c:v>
                </c:pt>
                <c:pt idx="148">
                  <c:v>77.832999999999998</c:v>
                </c:pt>
                <c:pt idx="149">
                  <c:v>78.980999999999995</c:v>
                </c:pt>
                <c:pt idx="150">
                  <c:v>78.63</c:v>
                </c:pt>
                <c:pt idx="151">
                  <c:v>76.944000000000003</c:v>
                </c:pt>
                <c:pt idx="152">
                  <c:v>76.406999999999996</c:v>
                </c:pt>
                <c:pt idx="153">
                  <c:v>76.073999999999998</c:v>
                </c:pt>
                <c:pt idx="154">
                  <c:v>75.555999999999997</c:v>
                </c:pt>
                <c:pt idx="155">
                  <c:v>75.741</c:v>
                </c:pt>
                <c:pt idx="156">
                  <c:v>75.388999999999996</c:v>
                </c:pt>
                <c:pt idx="157">
                  <c:v>73.314999999999998</c:v>
                </c:pt>
                <c:pt idx="158">
                  <c:v>73.480999999999995</c:v>
                </c:pt>
                <c:pt idx="159">
                  <c:v>74.167000000000002</c:v>
                </c:pt>
                <c:pt idx="160">
                  <c:v>73.741</c:v>
                </c:pt>
                <c:pt idx="161">
                  <c:v>73.167000000000002</c:v>
                </c:pt>
                <c:pt idx="162">
                  <c:v>73.537000000000006</c:v>
                </c:pt>
                <c:pt idx="163">
                  <c:v>74.073999999999998</c:v>
                </c:pt>
                <c:pt idx="164">
                  <c:v>73.962999999999994</c:v>
                </c:pt>
                <c:pt idx="165">
                  <c:v>73.647999999999996</c:v>
                </c:pt>
                <c:pt idx="166">
                  <c:v>73.332999999999998</c:v>
                </c:pt>
                <c:pt idx="167">
                  <c:v>73.241</c:v>
                </c:pt>
                <c:pt idx="168">
                  <c:v>73.147999999999996</c:v>
                </c:pt>
                <c:pt idx="169">
                  <c:v>72.593000000000004</c:v>
                </c:pt>
                <c:pt idx="170">
                  <c:v>72.019000000000005</c:v>
                </c:pt>
                <c:pt idx="171">
                  <c:v>71.703999999999994</c:v>
                </c:pt>
                <c:pt idx="172">
                  <c:v>72.888999999999996</c:v>
                </c:pt>
                <c:pt idx="173">
                  <c:v>72.611000000000004</c:v>
                </c:pt>
                <c:pt idx="174">
                  <c:v>72.093000000000004</c:v>
                </c:pt>
                <c:pt idx="175">
                  <c:v>71.962999999999994</c:v>
                </c:pt>
                <c:pt idx="176">
                  <c:v>74.167000000000002</c:v>
                </c:pt>
                <c:pt idx="177">
                  <c:v>72.926000000000002</c:v>
                </c:pt>
                <c:pt idx="178">
                  <c:v>72.87</c:v>
                </c:pt>
                <c:pt idx="179">
                  <c:v>72.296000000000006</c:v>
                </c:pt>
                <c:pt idx="180">
                  <c:v>71.703999999999994</c:v>
                </c:pt>
                <c:pt idx="181">
                  <c:v>72.055999999999997</c:v>
                </c:pt>
                <c:pt idx="182">
                  <c:v>72.741</c:v>
                </c:pt>
                <c:pt idx="183">
                  <c:v>72.519000000000005</c:v>
                </c:pt>
                <c:pt idx="184">
                  <c:v>72.278000000000006</c:v>
                </c:pt>
                <c:pt idx="185">
                  <c:v>73.296000000000006</c:v>
                </c:pt>
                <c:pt idx="186">
                  <c:v>73.203999999999994</c:v>
                </c:pt>
                <c:pt idx="187">
                  <c:v>72.462999999999994</c:v>
                </c:pt>
                <c:pt idx="188">
                  <c:v>72.167000000000002</c:v>
                </c:pt>
                <c:pt idx="189">
                  <c:v>73.332999999999998</c:v>
                </c:pt>
                <c:pt idx="190">
                  <c:v>72.5</c:v>
                </c:pt>
                <c:pt idx="191">
                  <c:v>72.259</c:v>
                </c:pt>
                <c:pt idx="192">
                  <c:v>71.685000000000002</c:v>
                </c:pt>
                <c:pt idx="193">
                  <c:v>71.832999999999998</c:v>
                </c:pt>
                <c:pt idx="194">
                  <c:v>71.555999999999997</c:v>
                </c:pt>
                <c:pt idx="195">
                  <c:v>72.926000000000002</c:v>
                </c:pt>
                <c:pt idx="196">
                  <c:v>71.555999999999997</c:v>
                </c:pt>
                <c:pt idx="197">
                  <c:v>72.667000000000002</c:v>
                </c:pt>
                <c:pt idx="198">
                  <c:v>72.888999999999996</c:v>
                </c:pt>
                <c:pt idx="199">
                  <c:v>71.685000000000002</c:v>
                </c:pt>
                <c:pt idx="200">
                  <c:v>72.111000000000004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'C'!$AG$22:$AG$222</c:f>
              <c:numCache>
                <c:formatCode>0.00</c:formatCode>
                <c:ptCount val="201"/>
                <c:pt idx="0">
                  <c:v>93.248823248060106</c:v>
                </c:pt>
                <c:pt idx="1">
                  <c:v>93.196967861855441</c:v>
                </c:pt>
                <c:pt idx="2">
                  <c:v>93.145117808076449</c:v>
                </c:pt>
                <c:pt idx="3">
                  <c:v>93.093273444661719</c:v>
                </c:pt>
                <c:pt idx="4">
                  <c:v>93.041435148956296</c:v>
                </c:pt>
                <c:pt idx="5">
                  <c:v>92.989603318120658</c:v>
                </c:pt>
                <c:pt idx="6">
                  <c:v>92.937778369437382</c:v>
                </c:pt>
                <c:pt idx="7">
                  <c:v>92.885960740491825</c:v>
                </c:pt>
                <c:pt idx="8">
                  <c:v>92.834150889199847</c:v>
                </c:pt>
                <c:pt idx="9">
                  <c:v>92.782349293650967</c:v>
                </c:pt>
                <c:pt idx="10">
                  <c:v>92.730556451731445</c:v>
                </c:pt>
                <c:pt idx="11">
                  <c:v>92.678772880485667</c:v>
                </c:pt>
                <c:pt idx="12">
                  <c:v>92.626999115169383</c:v>
                </c:pt>
                <c:pt idx="13">
                  <c:v>92.575235707940848</c:v>
                </c:pt>
                <c:pt idx="14">
                  <c:v>92.523483226128832</c:v>
                </c:pt>
                <c:pt idx="15">
                  <c:v>92.471742250008361</c:v>
                </c:pt>
                <c:pt idx="16">
                  <c:v>92.420013370004881</c:v>
                </c:pt>
                <c:pt idx="17">
                  <c:v>92.3682971832379</c:v>
                </c:pt>
                <c:pt idx="18">
                  <c:v>92.316594289302571</c:v>
                </c:pt>
                <c:pt idx="19">
                  <c:v>92.264905285174819</c:v>
                </c:pt>
                <c:pt idx="20">
                  <c:v>92.213230759110573</c:v>
                </c:pt>
                <c:pt idx="21">
                  <c:v>92.161571283393414</c:v>
                </c:pt>
                <c:pt idx="22">
                  <c:v>92.109927405765902</c:v>
                </c:pt>
                <c:pt idx="23">
                  <c:v>92.058299639360101</c:v>
                </c:pt>
                <c:pt idx="24">
                  <c:v>92.00668845092116</c:v>
                </c:pt>
                <c:pt idx="25">
                  <c:v>91.955094247099197</c:v>
                </c:pt>
                <c:pt idx="26">
                  <c:v>91.90351735858475</c:v>
                </c:pt>
                <c:pt idx="27">
                  <c:v>91.851958021950338</c:v>
                </c:pt>
                <c:pt idx="28">
                  <c:v>91.800416359473985</c:v>
                </c:pt>
                <c:pt idx="29">
                  <c:v>91.748892358819404</c:v>
                </c:pt>
                <c:pt idx="30">
                  <c:v>91.697385860063136</c:v>
                </c:pt>
                <c:pt idx="31">
                  <c:v>91.645896576067841</c:v>
                </c:pt>
                <c:pt idx="32">
                  <c:v>91.594424229816624</c:v>
                </c:pt>
                <c:pt idx="33">
                  <c:v>91.542969061875795</c:v>
                </c:pt>
                <c:pt idx="34">
                  <c:v>91.491533432441642</c:v>
                </c:pt>
                <c:pt idx="35">
                  <c:v>91.440126477647922</c:v>
                </c:pt>
                <c:pt idx="36">
                  <c:v>91.388776825176777</c:v>
                </c:pt>
                <c:pt idx="37">
                  <c:v>91.337565414741093</c:v>
                </c:pt>
                <c:pt idx="38">
                  <c:v>91.286705667733713</c:v>
                </c:pt>
                <c:pt idx="39">
                  <c:v>91.23672870788954</c:v>
                </c:pt>
                <c:pt idx="40">
                  <c:v>91.188887507394469</c:v>
                </c:pt>
                <c:pt idx="41">
                  <c:v>91.145987886146472</c:v>
                </c:pt>
                <c:pt idx="42">
                  <c:v>91.113993863293345</c:v>
                </c:pt>
                <c:pt idx="43">
                  <c:v>91.104929390788556</c:v>
                </c:pt>
                <c:pt idx="44">
                  <c:v>91.141757309304126</c:v>
                </c:pt>
                <c:pt idx="45">
                  <c:v>91.265943924447498</c:v>
                </c:pt>
                <c:pt idx="46">
                  <c:v>91.548122420180249</c:v>
                </c:pt>
                <c:pt idx="47">
                  <c:v>92.101413771368286</c:v>
                </c:pt>
                <c:pt idx="48">
                  <c:v>93.095371183560459</c:v>
                </c:pt>
                <c:pt idx="49">
                  <c:v>94.766245680738038</c:v>
                </c:pt>
                <c:pt idx="50">
                  <c:v>97.41684360535389</c:v>
                </c:pt>
                <c:pt idx="51">
                  <c:v>101.39775184081476</c:v>
                </c:pt>
                <c:pt idx="52">
                  <c:v>107.0626508912837</c:v>
                </c:pt>
                <c:pt idx="53">
                  <c:v>114.69518319335455</c:v>
                </c:pt>
                <c:pt idx="54">
                  <c:v>124.41371182421167</c:v>
                </c:pt>
                <c:pt idx="55">
                  <c:v>136.0716832834695</c:v>
                </c:pt>
                <c:pt idx="56">
                  <c:v>149.18139837399158</c:v>
                </c:pt>
                <c:pt idx="57">
                  <c:v>162.89270727482906</c:v>
                </c:pt>
                <c:pt idx="58">
                  <c:v>176.05120131881137</c:v>
                </c:pt>
                <c:pt idx="59">
                  <c:v>187.34198043179717</c:v>
                </c:pt>
                <c:pt idx="60">
                  <c:v>195.49918626581868</c:v>
                </c:pt>
                <c:pt idx="61">
                  <c:v>199.53686025935605</c:v>
                </c:pt>
                <c:pt idx="62">
                  <c:v>198.94335524177683</c:v>
                </c:pt>
                <c:pt idx="63">
                  <c:v>193.7863974657617</c:v>
                </c:pt>
                <c:pt idx="64">
                  <c:v>184.69901326560034</c:v>
                </c:pt>
                <c:pt idx="65">
                  <c:v>172.75037340064648</c:v>
                </c:pt>
                <c:pt idx="66">
                  <c:v>159.23801180804182</c:v>
                </c:pt>
                <c:pt idx="67">
                  <c:v>145.45736384440144</c:v>
                </c:pt>
                <c:pt idx="68">
                  <c:v>132.50532485726305</c:v>
                </c:pt>
                <c:pt idx="69">
                  <c:v>121.15854941835468</c:v>
                </c:pt>
                <c:pt idx="70">
                  <c:v>111.84264862910746</c:v>
                </c:pt>
                <c:pt idx="71">
                  <c:v>104.68511419859735</c:v>
                </c:pt>
                <c:pt idx="72">
                  <c:v>99.629109480050886</c:v>
                </c:pt>
                <c:pt idx="73">
                  <c:v>96.577128315544883</c:v>
                </c:pt>
                <c:pt idx="74">
                  <c:v>95.527400191485114</c:v>
                </c:pt>
                <c:pt idx="75">
                  <c:v>96.656930091435072</c:v>
                </c:pt>
                <c:pt idx="76">
                  <c:v>100.29778488752655</c:v>
                </c:pt>
                <c:pt idx="77">
                  <c:v>106.76581539383346</c:v>
                </c:pt>
                <c:pt idx="78">
                  <c:v>116.05461182400435</c:v>
                </c:pt>
                <c:pt idx="79">
                  <c:v>127.50003501099758</c:v>
                </c:pt>
                <c:pt idx="80">
                  <c:v>139.60422967053123</c:v>
                </c:pt>
                <c:pt idx="81">
                  <c:v>150.20324828265487</c:v>
                </c:pt>
                <c:pt idx="82">
                  <c:v>157.02121043852031</c:v>
                </c:pt>
                <c:pt idx="83">
                  <c:v>158.4271039608237</c:v>
                </c:pt>
                <c:pt idx="84">
                  <c:v>154.04398676204175</c:v>
                </c:pt>
                <c:pt idx="85">
                  <c:v>144.8931619060011</c:v>
                </c:pt>
                <c:pt idx="86">
                  <c:v>132.99374037078616</c:v>
                </c:pt>
                <c:pt idx="87">
                  <c:v>120.62911721200999</c:v>
                </c:pt>
                <c:pt idx="88">
                  <c:v>109.64193485146379</c:v>
                </c:pt>
                <c:pt idx="89">
                  <c:v>101.04561129770562</c:v>
                </c:pt>
                <c:pt idx="90">
                  <c:v>95.02517999877351</c:v>
                </c:pt>
                <c:pt idx="91">
                  <c:v>91.202596051802473</c:v>
                </c:pt>
                <c:pt idx="92">
                  <c:v>88.969236326576251</c:v>
                </c:pt>
                <c:pt idx="93">
                  <c:v>87.738114111297492</c:v>
                </c:pt>
                <c:pt idx="94">
                  <c:v>87.066178482443405</c:v>
                </c:pt>
                <c:pt idx="95">
                  <c:v>86.672025645333051</c:v>
                </c:pt>
                <c:pt idx="96">
                  <c:v>86.400537846045012</c:v>
                </c:pt>
                <c:pt idx="97">
                  <c:v>86.176341223727931</c:v>
                </c:pt>
                <c:pt idx="98">
                  <c:v>85.966923527878947</c:v>
                </c:pt>
                <c:pt idx="99">
                  <c:v>85.759875787495304</c:v>
                </c:pt>
                <c:pt idx="100">
                  <c:v>85.551136293667909</c:v>
                </c:pt>
                <c:pt idx="101">
                  <c:v>85.339740985811119</c:v>
                </c:pt>
                <c:pt idx="102">
                  <c:v>85.125759577665235</c:v>
                </c:pt>
                <c:pt idx="103">
                  <c:v>84.909571151169288</c:v>
                </c:pt>
                <c:pt idx="104">
                  <c:v>84.691632990946928</c:v>
                </c:pt>
                <c:pt idx="105">
                  <c:v>84.472410647222503</c:v>
                </c:pt>
                <c:pt idx="106">
                  <c:v>84.252355513900213</c:v>
                </c:pt>
                <c:pt idx="107">
                  <c:v>84.031895541333029</c:v>
                </c:pt>
                <c:pt idx="108">
                  <c:v>83.81142985087105</c:v>
                </c:pt>
                <c:pt idx="109">
                  <c:v>83.59132503501047</c:v>
                </c:pt>
                <c:pt idx="110">
                  <c:v>83.371912644566194</c:v>
                </c:pt>
                <c:pt idx="111">
                  <c:v>83.153487717449394</c:v>
                </c:pt>
                <c:pt idx="112">
                  <c:v>82.936308249458307</c:v>
                </c:pt>
                <c:pt idx="113">
                  <c:v>82.720595497417051</c:v>
                </c:pt>
                <c:pt idx="114">
                  <c:v>82.506534992001548</c:v>
                </c:pt>
                <c:pt idx="115">
                  <c:v>82.294278130978711</c:v>
                </c:pt>
                <c:pt idx="116">
                  <c:v>82.083944223875775</c:v>
                </c:pt>
                <c:pt idx="117">
                  <c:v>81.8756228651051</c:v>
                </c:pt>
                <c:pt idx="118">
                  <c:v>81.669376522822276</c:v>
                </c:pt>
                <c:pt idx="119">
                  <c:v>81.465243243848207</c:v>
                </c:pt>
                <c:pt idx="120">
                  <c:v>81.263239389553021</c:v>
                </c:pt>
                <c:pt idx="121">
                  <c:v>81.06336233262931</c:v>
                </c:pt>
                <c:pt idx="122">
                  <c:v>80.86559305941914</c:v>
                </c:pt>
                <c:pt idx="123">
                  <c:v>80.669898636699045</c:v>
                </c:pt>
                <c:pt idx="124">
                  <c:v>80.476234516874811</c:v>
                </c:pt>
                <c:pt idx="125">
                  <c:v>80.284546677776532</c:v>
                </c:pt>
                <c:pt idx="126">
                  <c:v>80.094773645811941</c:v>
                </c:pt>
                <c:pt idx="127">
                  <c:v>79.906848607620873</c:v>
                </c:pt>
                <c:pt idx="128">
                  <c:v>79.720702282858312</c:v>
                </c:pt>
                <c:pt idx="129">
                  <c:v>79.536268522509502</c:v>
                </c:pt>
                <c:pt idx="130">
                  <c:v>79.353497800484774</c:v>
                </c:pt>
                <c:pt idx="131">
                  <c:v>79.172390750635998</c:v>
                </c:pt>
                <c:pt idx="132">
                  <c:v>78.993076909738974</c:v>
                </c:pt>
                <c:pt idx="133">
                  <c:v>78.815983333037906</c:v>
                </c:pt>
                <c:pt idx="134">
                  <c:v>78.642157402152804</c:v>
                </c:pt>
                <c:pt idx="135">
                  <c:v>78.473807541131009</c:v>
                </c:pt>
                <c:pt idx="136">
                  <c:v>78.315066792550866</c:v>
                </c:pt>
                <c:pt idx="137">
                  <c:v>78.172824833420449</c:v>
                </c:pt>
                <c:pt idx="138">
                  <c:v>78.057208524448299</c:v>
                </c:pt>
                <c:pt idx="139">
                  <c:v>77.981012927014987</c:v>
                </c:pt>
                <c:pt idx="140">
                  <c:v>77.957319845099832</c:v>
                </c:pt>
                <c:pt idx="141">
                  <c:v>77.994973730221389</c:v>
                </c:pt>
                <c:pt idx="142">
                  <c:v>78.092637055181186</c:v>
                </c:pt>
                <c:pt idx="143">
                  <c:v>78.233510219496765</c:v>
                </c:pt>
                <c:pt idx="144">
                  <c:v>78.383673142396376</c:v>
                </c:pt>
                <c:pt idx="145">
                  <c:v>78.496466439913164</c:v>
                </c:pt>
                <c:pt idx="146">
                  <c:v>78.523062750444296</c:v>
                </c:pt>
                <c:pt idx="147">
                  <c:v>78.426225555734973</c:v>
                </c:pt>
                <c:pt idx="148">
                  <c:v>78.191990286698413</c:v>
                </c:pt>
                <c:pt idx="149">
                  <c:v>77.83424582446608</c:v>
                </c:pt>
                <c:pt idx="150">
                  <c:v>77.390152788184992</c:v>
                </c:pt>
                <c:pt idx="151">
                  <c:v>76.908462222071137</c:v>
                </c:pt>
                <c:pt idx="152">
                  <c:v>76.435756575463927</c:v>
                </c:pt>
                <c:pt idx="153">
                  <c:v>76.005878190828184</c:v>
                </c:pt>
                <c:pt idx="154">
                  <c:v>75.63554795742165</c:v>
                </c:pt>
                <c:pt idx="155">
                  <c:v>75.326023571355776</c:v>
                </c:pt>
                <c:pt idx="156">
                  <c:v>75.068379511117627</c:v>
                </c:pt>
                <c:pt idx="157">
                  <c:v>74.849451578895611</c:v>
                </c:pt>
                <c:pt idx="158">
                  <c:v>74.656360951746706</c:v>
                </c:pt>
                <c:pt idx="159">
                  <c:v>74.478895644533921</c:v>
                </c:pt>
                <c:pt idx="160">
                  <c:v>74.310079555166809</c:v>
                </c:pt>
                <c:pt idx="161">
                  <c:v>74.145692044408406</c:v>
                </c:pt>
                <c:pt idx="162">
                  <c:v>73.983436126394423</c:v>
                </c:pt>
                <c:pt idx="163">
                  <c:v>73.82217518771219</c:v>
                </c:pt>
                <c:pt idx="164">
                  <c:v>73.661392667621385</c:v>
                </c:pt>
                <c:pt idx="165">
                  <c:v>73.500869760621967</c:v>
                </c:pt>
                <c:pt idx="166">
                  <c:v>73.340517439310659</c:v>
                </c:pt>
                <c:pt idx="167">
                  <c:v>73.180298491773272</c:v>
                </c:pt>
                <c:pt idx="168">
                  <c:v>73.020194920911464</c:v>
                </c:pt>
                <c:pt idx="169">
                  <c:v>72.860195558572286</c:v>
                </c:pt>
                <c:pt idx="170">
                  <c:v>72.700291754504278</c:v>
                </c:pt>
                <c:pt idx="171">
                  <c:v>72.540475982466674</c:v>
                </c:pt>
                <c:pt idx="172">
                  <c:v>72.380741406049808</c:v>
                </c:pt>
                <c:pt idx="173">
                  <c:v>72.221081734218558</c:v>
                </c:pt>
                <c:pt idx="174">
                  <c:v>72.061491158364262</c:v>
                </c:pt>
                <c:pt idx="175">
                  <c:v>71.901964311780489</c:v>
                </c:pt>
                <c:pt idx="176">
                  <c:v>71.742496236140184</c:v>
                </c:pt>
                <c:pt idx="177">
                  <c:v>71.583082351197831</c:v>
                </c:pt>
                <c:pt idx="178">
                  <c:v>71.423718426785129</c:v>
                </c:pt>
                <c:pt idx="179">
                  <c:v>71.264400556808837</c:v>
                </c:pt>
                <c:pt idx="180">
                  <c:v>71.105125135095363</c:v>
                </c:pt>
                <c:pt idx="181">
                  <c:v>70.945888832958431</c:v>
                </c:pt>
                <c:pt idx="182">
                  <c:v>70.786688578375845</c:v>
                </c:pt>
                <c:pt idx="183">
                  <c:v>70.627521536668127</c:v>
                </c:pt>
                <c:pt idx="184">
                  <c:v>70.468385092578558</c:v>
                </c:pt>
                <c:pt idx="185">
                  <c:v>70.309276833659155</c:v>
                </c:pt>
                <c:pt idx="186">
                  <c:v>70.150194534873165</c:v>
                </c:pt>
                <c:pt idx="187">
                  <c:v>69.991136144329857</c:v>
                </c:pt>
                <c:pt idx="188">
                  <c:v>69.832099770072873</c:v>
                </c:pt>
                <c:pt idx="189">
                  <c:v>69.673083667847962</c:v>
                </c:pt>
                <c:pt idx="190">
                  <c:v>69.514086229780688</c:v>
                </c:pt>
                <c:pt idx="191">
                  <c:v>69.355105973899839</c:v>
                </c:pt>
                <c:pt idx="192">
                  <c:v>69.196141534445289</c:v>
                </c:pt>
                <c:pt idx="193">
                  <c:v>69.037191652904468</c:v>
                </c:pt>
                <c:pt idx="194">
                  <c:v>68.878255169724085</c:v>
                </c:pt>
                <c:pt idx="195">
                  <c:v>68.719331016648553</c:v>
                </c:pt>
                <c:pt idx="196">
                  <c:v>68.560418209638854</c:v>
                </c:pt>
                <c:pt idx="197">
                  <c:v>68.401515842329545</c:v>
                </c:pt>
                <c:pt idx="198">
                  <c:v>68.242623079983929</c:v>
                </c:pt>
                <c:pt idx="199">
                  <c:v>68.08373915391094</c:v>
                </c:pt>
                <c:pt idx="200">
                  <c:v>67.924863356309146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'C'!$BM$22:$BM$222</c:f>
              <c:numCache>
                <c:formatCode>General</c:formatCode>
                <c:ptCount val="201"/>
                <c:pt idx="0">
                  <c:v>93.248823248060106</c:v>
                </c:pt>
                <c:pt idx="1">
                  <c:v>93.196967861855441</c:v>
                </c:pt>
                <c:pt idx="2">
                  <c:v>93.145117808076449</c:v>
                </c:pt>
                <c:pt idx="3">
                  <c:v>93.093273444661719</c:v>
                </c:pt>
                <c:pt idx="4">
                  <c:v>93.041435148956296</c:v>
                </c:pt>
                <c:pt idx="5">
                  <c:v>92.989603318120658</c:v>
                </c:pt>
                <c:pt idx="6">
                  <c:v>92.937778369437382</c:v>
                </c:pt>
                <c:pt idx="7">
                  <c:v>92.885960740491825</c:v>
                </c:pt>
                <c:pt idx="8">
                  <c:v>92.834150889199847</c:v>
                </c:pt>
                <c:pt idx="9">
                  <c:v>92.782349293650967</c:v>
                </c:pt>
                <c:pt idx="10">
                  <c:v>92.730556451731445</c:v>
                </c:pt>
                <c:pt idx="11">
                  <c:v>92.678772880485667</c:v>
                </c:pt>
                <c:pt idx="12">
                  <c:v>92.626999115169383</c:v>
                </c:pt>
                <c:pt idx="13">
                  <c:v>92.575235707940848</c:v>
                </c:pt>
                <c:pt idx="14">
                  <c:v>92.523483226128832</c:v>
                </c:pt>
                <c:pt idx="15">
                  <c:v>92.471742250008361</c:v>
                </c:pt>
                <c:pt idx="16">
                  <c:v>92.420013370004881</c:v>
                </c:pt>
                <c:pt idx="17">
                  <c:v>92.3682971832379</c:v>
                </c:pt>
                <c:pt idx="18">
                  <c:v>92.316594289302571</c:v>
                </c:pt>
                <c:pt idx="19">
                  <c:v>92.264905285174819</c:v>
                </c:pt>
                <c:pt idx="20">
                  <c:v>92.213230759110559</c:v>
                </c:pt>
                <c:pt idx="21">
                  <c:v>92.161571283393357</c:v>
                </c:pt>
                <c:pt idx="22">
                  <c:v>92.109927405765546</c:v>
                </c:pt>
                <c:pt idx="23">
                  <c:v>92.058299639358225</c:v>
                </c:pt>
                <c:pt idx="24">
                  <c:v>92.006688450911611</c:v>
                </c:pt>
                <c:pt idx="25">
                  <c:v>91.955094247052472</c:v>
                </c:pt>
                <c:pt idx="26">
                  <c:v>91.90351735836586</c:v>
                </c:pt>
                <c:pt idx="27">
                  <c:v>91.851958020968198</c:v>
                </c:pt>
                <c:pt idx="28">
                  <c:v>91.800416355252636</c:v>
                </c:pt>
                <c:pt idx="29">
                  <c:v>91.748892341439898</c:v>
                </c:pt>
                <c:pt idx="30">
                  <c:v>91.697385791524553</c:v>
                </c:pt>
                <c:pt idx="31">
                  <c:v>91.645896317160478</c:v>
                </c:pt>
                <c:pt idx="32">
                  <c:v>91.594423292977254</c:v>
                </c:pt>
                <c:pt idx="33">
                  <c:v>91.542965814763363</c:v>
                </c:pt>
                <c:pt idx="34">
                  <c:v>91.491522651889909</c:v>
                </c:pt>
                <c:pt idx="35">
                  <c:v>91.440092193282311</c:v>
                </c:pt>
                <c:pt idx="36">
                  <c:v>91.38867238617425</c:v>
                </c:pt>
                <c:pt idx="37">
                  <c:v>91.337260666799978</c:v>
                </c:pt>
                <c:pt idx="38">
                  <c:v>91.285853882096859</c:v>
                </c:pt>
                <c:pt idx="39">
                  <c:v>91.234448201400284</c:v>
                </c:pt>
                <c:pt idx="40">
                  <c:v>91.183039017017379</c:v>
                </c:pt>
                <c:pt idx="41">
                  <c:v>91.131620832466552</c:v>
                </c:pt>
                <c:pt idx="42">
                  <c:v>91.080187137064485</c:v>
                </c:pt>
                <c:pt idx="43">
                  <c:v>91.028730265436252</c:v>
                </c:pt>
                <c:pt idx="44">
                  <c:v>90.977241240414671</c:v>
                </c:pt>
                <c:pt idx="45">
                  <c:v>90.925709597688652</c:v>
                </c:pt>
                <c:pt idx="46">
                  <c:v>90.87412319045572</c:v>
                </c:pt>
                <c:pt idx="47">
                  <c:v>90.822467972238755</c:v>
                </c:pt>
                <c:pt idx="48">
                  <c:v>90.770727755943653</c:v>
                </c:pt>
                <c:pt idx="49">
                  <c:v>90.718883947169488</c:v>
                </c:pt>
                <c:pt idx="50">
                  <c:v>90.666915249745614</c:v>
                </c:pt>
                <c:pt idx="51">
                  <c:v>90.614797341465504</c:v>
                </c:pt>
                <c:pt idx="52">
                  <c:v>90.562502518032986</c:v>
                </c:pt>
                <c:pt idx="53">
                  <c:v>90.509999303339484</c:v>
                </c:pt>
                <c:pt idx="54">
                  <c:v>90.457252024372465</c:v>
                </c:pt>
                <c:pt idx="55">
                  <c:v>90.404220349331695</c:v>
                </c:pt>
                <c:pt idx="56">
                  <c:v>90.350858787923755</c:v>
                </c:pt>
                <c:pt idx="57">
                  <c:v>90.297116153342145</c:v>
                </c:pt>
                <c:pt idx="58">
                  <c:v>90.242934986149436</c:v>
                </c:pt>
                <c:pt idx="59">
                  <c:v>90.188250941188684</c:v>
                </c:pt>
                <c:pt idx="60">
                  <c:v>90.132992139800706</c:v>
                </c:pt>
                <c:pt idx="61">
                  <c:v>90.077078491047004</c:v>
                </c:pt>
                <c:pt idx="62">
                  <c:v>90.020420987371025</c:v>
                </c:pt>
                <c:pt idx="63">
                  <c:v>89.962920982210235</c:v>
                </c:pt>
                <c:pt idx="64">
                  <c:v>89.904469459528585</c:v>
                </c:pt>
                <c:pt idx="65">
                  <c:v>89.844946308098528</c:v>
                </c:pt>
                <c:pt idx="66">
                  <c:v>89.784219616634232</c:v>
                </c:pt>
                <c:pt idx="67">
                  <c:v>89.722145009557494</c:v>
                </c:pt>
                <c:pt idx="68">
                  <c:v>89.658565047234134</c:v>
                </c:pt>
                <c:pt idx="69">
                  <c:v>89.593308718883478</c:v>
                </c:pt>
                <c:pt idx="70">
                  <c:v>89.52619106093114</c:v>
                </c:pt>
                <c:pt idx="71">
                  <c:v>89.457012938181705</c:v>
                </c:pt>
                <c:pt idx="72">
                  <c:v>89.385561029609235</c:v>
                </c:pt>
                <c:pt idx="73">
                  <c:v>89.311608064504298</c:v>
                </c:pt>
                <c:pt idx="74">
                  <c:v>89.234913357802498</c:v>
                </c:pt>
                <c:pt idx="75">
                  <c:v>89.15522369520184</c:v>
                </c:pt>
                <c:pt idx="76">
                  <c:v>89.072274618635575</c:v>
                </c:pt>
                <c:pt idx="77">
                  <c:v>88.985792160228272</c:v>
                </c:pt>
                <c:pt idx="78">
                  <c:v>88.895495067432165</c:v>
                </c:pt>
                <c:pt idx="79">
                  <c:v>88.801097553043519</c:v>
                </c:pt>
                <c:pt idx="80">
                  <c:v>88.702312590748093</c:v>
                </c:pt>
                <c:pt idx="81">
                  <c:v>88.598855759411038</c:v>
                </c:pt>
                <c:pt idx="82">
                  <c:v>88.490449617434933</c:v>
                </c:pt>
                <c:pt idx="83">
                  <c:v>88.376828562425331</c:v>
                </c:pt>
                <c:pt idx="84">
                  <c:v>88.257744101824343</c:v>
                </c:pt>
                <c:pt idx="85">
                  <c:v>88.132970428293802</c:v>
                </c:pt>
                <c:pt idx="86">
                  <c:v>88.002310161168793</c:v>
                </c:pt>
                <c:pt idx="87">
                  <c:v>87.865600084472533</c:v>
                </c:pt>
                <c:pt idx="88">
                  <c:v>87.722716685389727</c:v>
                </c:pt>
                <c:pt idx="89">
                  <c:v>87.573581277555789</c:v>
                </c:pt>
                <c:pt idx="90">
                  <c:v>87.418164483800254</c:v>
                </c:pt>
                <c:pt idx="91">
                  <c:v>87.256489855491481</c:v>
                </c:pt>
                <c:pt idx="92">
                  <c:v>87.088636422058357</c:v>
                </c:pt>
                <c:pt idx="93">
                  <c:v>86.914739995277827</c:v>
                </c:pt>
                <c:pt idx="94">
                  <c:v>86.734993097897615</c:v>
                </c:pt>
                <c:pt idx="95">
                  <c:v>86.549643443100081</c:v>
                </c:pt>
                <c:pt idx="96">
                  <c:v>86.358990956850334</c:v>
                </c:pt>
                <c:pt idx="97">
                  <c:v>86.163383404849526</c:v>
                </c:pt>
                <c:pt idx="98">
                  <c:v>85.963210754480585</c:v>
                </c:pt>
                <c:pt idx="99">
                  <c:v>85.758898464477994</c:v>
                </c:pt>
                <c:pt idx="100">
                  <c:v>85.550899946199308</c:v>
                </c:pt>
                <c:pt idx="101">
                  <c:v>85.339688476426602</c:v>
                </c:pt>
                <c:pt idx="102">
                  <c:v>85.125748860102249</c:v>
                </c:pt>
                <c:pt idx="103">
                  <c:v>84.90956914148282</c:v>
                </c:pt>
                <c:pt idx="104">
                  <c:v>84.691632644741631</c:v>
                </c:pt>
                <c:pt idx="105">
                  <c:v>84.472410592431117</c:v>
                </c:pt>
                <c:pt idx="106">
                  <c:v>84.252355505933778</c:v>
                </c:pt>
                <c:pt idx="107">
                  <c:v>84.03189554026892</c:v>
                </c:pt>
                <c:pt idx="108">
                  <c:v>83.811429850740467</c:v>
                </c:pt>
                <c:pt idx="109">
                  <c:v>83.591325034995748</c:v>
                </c:pt>
                <c:pt idx="110">
                  <c:v>83.371912644564674</c:v>
                </c:pt>
                <c:pt idx="111">
                  <c:v>83.153487717449252</c:v>
                </c:pt>
                <c:pt idx="112">
                  <c:v>82.936308249458293</c:v>
                </c:pt>
                <c:pt idx="113">
                  <c:v>82.720595497417051</c:v>
                </c:pt>
                <c:pt idx="114">
                  <c:v>82.506534992001548</c:v>
                </c:pt>
                <c:pt idx="115">
                  <c:v>82.294278130978711</c:v>
                </c:pt>
                <c:pt idx="116">
                  <c:v>82.083944223875775</c:v>
                </c:pt>
                <c:pt idx="117">
                  <c:v>81.875622865105058</c:v>
                </c:pt>
                <c:pt idx="118">
                  <c:v>81.669376522821963</c:v>
                </c:pt>
                <c:pt idx="119">
                  <c:v>81.465243243845876</c:v>
                </c:pt>
                <c:pt idx="120">
                  <c:v>81.263239389536963</c:v>
                </c:pt>
                <c:pt idx="121">
                  <c:v>81.063362332526452</c:v>
                </c:pt>
                <c:pt idx="122">
                  <c:v>80.865593058804706</c:v>
                </c:pt>
                <c:pt idx="123">
                  <c:v>80.669898633276887</c:v>
                </c:pt>
                <c:pt idx="124">
                  <c:v>80.476234499105033</c:v>
                </c:pt>
                <c:pt idx="125">
                  <c:v>80.284546591752189</c:v>
                </c:pt>
                <c:pt idx="126">
                  <c:v>80.094773257555147</c:v>
                </c:pt>
                <c:pt idx="127">
                  <c:v>79.906846973910746</c:v>
                </c:pt>
                <c:pt idx="128">
                  <c:v>79.720695873874419</c:v>
                </c:pt>
                <c:pt idx="129">
                  <c:v>79.536245082293661</c:v>
                </c:pt>
                <c:pt idx="130">
                  <c:v>79.353417873711635</c:v>
                </c:pt>
                <c:pt idx="131">
                  <c:v>79.172136664364587</c:v>
                </c:pt>
                <c:pt idx="132">
                  <c:v>78.992323851840425</c:v>
                </c:pt>
                <c:pt idx="133">
                  <c:v>78.813902516537325</c:v>
                </c:pt>
                <c:pt idx="134">
                  <c:v>78.636796999105655</c:v>
                </c:pt>
                <c:pt idx="135">
                  <c:v>78.460933367711178</c:v>
                </c:pt>
                <c:pt idx="136">
                  <c:v>78.286239788328132</c:v>
                </c:pt>
                <c:pt idx="137">
                  <c:v>78.11264681045138</c:v>
                </c:pt>
                <c:pt idx="138">
                  <c:v>77.940087579679997</c:v>
                </c:pt>
                <c:pt idx="139">
                  <c:v>77.768497987628223</c:v>
                </c:pt>
                <c:pt idx="140">
                  <c:v>77.59781676860716</c:v>
                </c:pt>
                <c:pt idx="141">
                  <c:v>77.427985551525509</c:v>
                </c:pt>
                <c:pt idx="142">
                  <c:v>77.258948874501968</c:v>
                </c:pt>
                <c:pt idx="143">
                  <c:v>77.090654168782081</c:v>
                </c:pt>
                <c:pt idx="144">
                  <c:v>76.923051717718508</c:v>
                </c:pt>
                <c:pt idx="145">
                  <c:v>76.756094595807966</c:v>
                </c:pt>
                <c:pt idx="146">
                  <c:v>76.58973859208713</c:v>
                </c:pt>
                <c:pt idx="147">
                  <c:v>76.423942121567052</c:v>
                </c:pt>
                <c:pt idx="148">
                  <c:v>76.258666127832825</c:v>
                </c:pt>
                <c:pt idx="149">
                  <c:v>76.093873979445533</c:v>
                </c:pt>
                <c:pt idx="150">
                  <c:v>75.929531362354794</c:v>
                </c:pt>
                <c:pt idx="151">
                  <c:v>75.765606170154271</c:v>
                </c:pt>
                <c:pt idx="152">
                  <c:v>75.602068393688512</c:v>
                </c:pt>
                <c:pt idx="153">
                  <c:v>75.438890011237689</c:v>
                </c:pt>
                <c:pt idx="154">
                  <c:v>75.276044880267193</c:v>
                </c:pt>
                <c:pt idx="155">
                  <c:v>75.113508631521924</c:v>
                </c:pt>
                <c:pt idx="156">
                  <c:v>74.951258566072127</c:v>
                </c:pt>
                <c:pt idx="157">
                  <c:v>74.78927355576829</c:v>
                </c:pt>
                <c:pt idx="158">
                  <c:v>74.627533947440583</c:v>
                </c:pt>
                <c:pt idx="159">
                  <c:v>74.466021471073461</c:v>
                </c:pt>
                <c:pt idx="160">
                  <c:v>74.304719152101327</c:v>
                </c:pt>
                <c:pt idx="161">
                  <c:v>74.143611227900152</c:v>
                </c:pt>
                <c:pt idx="162">
                  <c:v>73.982683068492904</c:v>
                </c:pt>
                <c:pt idx="163">
                  <c:v>73.821921101439713</c:v>
                </c:pt>
                <c:pt idx="164">
                  <c:v>73.66131274084789</c:v>
                </c:pt>
                <c:pt idx="165">
                  <c:v>73.500846320406026</c:v>
                </c:pt>
                <c:pt idx="166">
                  <c:v>73.340511030326738</c:v>
                </c:pt>
                <c:pt idx="167">
                  <c:v>73.18029685806313</c:v>
                </c:pt>
                <c:pt idx="168">
                  <c:v>73.020194532654656</c:v>
                </c:pt>
                <c:pt idx="169">
                  <c:v>72.860195472547943</c:v>
                </c:pt>
                <c:pt idx="170">
                  <c:v>72.700291736734499</c:v>
                </c:pt>
                <c:pt idx="171">
                  <c:v>72.540475979044515</c:v>
                </c:pt>
                <c:pt idx="172">
                  <c:v>72.380741405435373</c:v>
                </c:pt>
                <c:pt idx="173">
                  <c:v>72.2210817341157</c:v>
                </c:pt>
                <c:pt idx="174">
                  <c:v>72.061491158348204</c:v>
                </c:pt>
                <c:pt idx="175">
                  <c:v>71.901964311778158</c:v>
                </c:pt>
                <c:pt idx="176">
                  <c:v>71.742496236139871</c:v>
                </c:pt>
                <c:pt idx="177">
                  <c:v>71.583082351197788</c:v>
                </c:pt>
                <c:pt idx="178">
                  <c:v>71.423718426785129</c:v>
                </c:pt>
                <c:pt idx="179">
                  <c:v>71.264400556808837</c:v>
                </c:pt>
                <c:pt idx="180">
                  <c:v>71.105125135095363</c:v>
                </c:pt>
                <c:pt idx="181">
                  <c:v>70.945888832958431</c:v>
                </c:pt>
                <c:pt idx="182">
                  <c:v>70.786688578375845</c:v>
                </c:pt>
                <c:pt idx="183">
                  <c:v>70.627521536668127</c:v>
                </c:pt>
                <c:pt idx="184">
                  <c:v>70.468385092578558</c:v>
                </c:pt>
                <c:pt idx="185">
                  <c:v>70.309276833659155</c:v>
                </c:pt>
                <c:pt idx="186">
                  <c:v>70.150194534873165</c:v>
                </c:pt>
                <c:pt idx="187">
                  <c:v>69.991136144329857</c:v>
                </c:pt>
                <c:pt idx="188">
                  <c:v>69.832099770072873</c:v>
                </c:pt>
                <c:pt idx="189">
                  <c:v>69.673083667847962</c:v>
                </c:pt>
                <c:pt idx="190">
                  <c:v>69.514086229780688</c:v>
                </c:pt>
                <c:pt idx="191">
                  <c:v>69.355105973899839</c:v>
                </c:pt>
                <c:pt idx="192">
                  <c:v>69.196141534445289</c:v>
                </c:pt>
                <c:pt idx="193">
                  <c:v>69.037191652904468</c:v>
                </c:pt>
                <c:pt idx="194">
                  <c:v>68.878255169724085</c:v>
                </c:pt>
                <c:pt idx="195">
                  <c:v>68.719331016648553</c:v>
                </c:pt>
                <c:pt idx="196">
                  <c:v>68.560418209638854</c:v>
                </c:pt>
                <c:pt idx="197">
                  <c:v>68.401515842329545</c:v>
                </c:pt>
                <c:pt idx="198">
                  <c:v>68.242623079983929</c:v>
                </c:pt>
                <c:pt idx="199">
                  <c:v>68.08373915391094</c:v>
                </c:pt>
                <c:pt idx="200">
                  <c:v>67.924863356309146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13032"/>
        <c:axId val="295913424"/>
      </c:scatterChart>
      <c:valAx>
        <c:axId val="295913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5913424"/>
        <c:crosses val="autoZero"/>
        <c:crossBetween val="midCat"/>
      </c:valAx>
      <c:valAx>
        <c:axId val="2959134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5913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'C'!$Q$21</c:f>
          <c:strCache>
            <c:ptCount val="1"/>
            <c:pt idx="0">
              <c:v>11.46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'C'!$Q$22:$Q$222</c:f>
              <c:numCache>
                <c:formatCode>General</c:formatCode>
                <c:ptCount val="201"/>
                <c:pt idx="0">
                  <c:v>86.278000000000006</c:v>
                </c:pt>
                <c:pt idx="1">
                  <c:v>86.13</c:v>
                </c:pt>
                <c:pt idx="2">
                  <c:v>85.167000000000002</c:v>
                </c:pt>
                <c:pt idx="3">
                  <c:v>86.278000000000006</c:v>
                </c:pt>
                <c:pt idx="4">
                  <c:v>86.278000000000006</c:v>
                </c:pt>
                <c:pt idx="5">
                  <c:v>86.13</c:v>
                </c:pt>
                <c:pt idx="6">
                  <c:v>86.241</c:v>
                </c:pt>
                <c:pt idx="7">
                  <c:v>87</c:v>
                </c:pt>
                <c:pt idx="8">
                  <c:v>86.573999999999998</c:v>
                </c:pt>
                <c:pt idx="9">
                  <c:v>86.037000000000006</c:v>
                </c:pt>
                <c:pt idx="10">
                  <c:v>85.796000000000006</c:v>
                </c:pt>
                <c:pt idx="11">
                  <c:v>85.741</c:v>
                </c:pt>
                <c:pt idx="12">
                  <c:v>86</c:v>
                </c:pt>
                <c:pt idx="13">
                  <c:v>85.944000000000003</c:v>
                </c:pt>
                <c:pt idx="14">
                  <c:v>84.5</c:v>
                </c:pt>
                <c:pt idx="15">
                  <c:v>87.203999999999994</c:v>
                </c:pt>
                <c:pt idx="16">
                  <c:v>86.593000000000004</c:v>
                </c:pt>
                <c:pt idx="17">
                  <c:v>86.073999999999998</c:v>
                </c:pt>
                <c:pt idx="18">
                  <c:v>86.462999999999994</c:v>
                </c:pt>
                <c:pt idx="19">
                  <c:v>87.203999999999994</c:v>
                </c:pt>
                <c:pt idx="20">
                  <c:v>87.259</c:v>
                </c:pt>
                <c:pt idx="21">
                  <c:v>85.444000000000003</c:v>
                </c:pt>
                <c:pt idx="22">
                  <c:v>87.055999999999997</c:v>
                </c:pt>
                <c:pt idx="23">
                  <c:v>86.63</c:v>
                </c:pt>
                <c:pt idx="24">
                  <c:v>85.926000000000002</c:v>
                </c:pt>
                <c:pt idx="25">
                  <c:v>86.406999999999996</c:v>
                </c:pt>
                <c:pt idx="26">
                  <c:v>85.352000000000004</c:v>
                </c:pt>
                <c:pt idx="27">
                  <c:v>87.332999999999998</c:v>
                </c:pt>
                <c:pt idx="28">
                  <c:v>85.852000000000004</c:v>
                </c:pt>
                <c:pt idx="29">
                  <c:v>85.832999999999998</c:v>
                </c:pt>
                <c:pt idx="30">
                  <c:v>86.593000000000004</c:v>
                </c:pt>
                <c:pt idx="31">
                  <c:v>85.778000000000006</c:v>
                </c:pt>
                <c:pt idx="32">
                  <c:v>87.814999999999998</c:v>
                </c:pt>
                <c:pt idx="33">
                  <c:v>87.296000000000006</c:v>
                </c:pt>
                <c:pt idx="34">
                  <c:v>89.055999999999997</c:v>
                </c:pt>
                <c:pt idx="35">
                  <c:v>89.980999999999995</c:v>
                </c:pt>
                <c:pt idx="36">
                  <c:v>89.888999999999996</c:v>
                </c:pt>
                <c:pt idx="37">
                  <c:v>89.5</c:v>
                </c:pt>
                <c:pt idx="38">
                  <c:v>89.741</c:v>
                </c:pt>
                <c:pt idx="39">
                  <c:v>89.703999999999994</c:v>
                </c:pt>
                <c:pt idx="40">
                  <c:v>91.426000000000002</c:v>
                </c:pt>
                <c:pt idx="41">
                  <c:v>90.832999999999998</c:v>
                </c:pt>
                <c:pt idx="42">
                  <c:v>91.888999999999996</c:v>
                </c:pt>
                <c:pt idx="43">
                  <c:v>92.721999999999994</c:v>
                </c:pt>
                <c:pt idx="44">
                  <c:v>92.832999999999998</c:v>
                </c:pt>
                <c:pt idx="45">
                  <c:v>93.906999999999996</c:v>
                </c:pt>
                <c:pt idx="46">
                  <c:v>95.852000000000004</c:v>
                </c:pt>
                <c:pt idx="47">
                  <c:v>96.519000000000005</c:v>
                </c:pt>
                <c:pt idx="48">
                  <c:v>98.814999999999998</c:v>
                </c:pt>
                <c:pt idx="49">
                  <c:v>101.37</c:v>
                </c:pt>
                <c:pt idx="50">
                  <c:v>104.53700000000001</c:v>
                </c:pt>
                <c:pt idx="51">
                  <c:v>109.685</c:v>
                </c:pt>
                <c:pt idx="52">
                  <c:v>113.13</c:v>
                </c:pt>
                <c:pt idx="53">
                  <c:v>118.96299999999999</c:v>
                </c:pt>
                <c:pt idx="54">
                  <c:v>126.79600000000001</c:v>
                </c:pt>
                <c:pt idx="55">
                  <c:v>135.96299999999999</c:v>
                </c:pt>
                <c:pt idx="56">
                  <c:v>146.44399999999999</c:v>
                </c:pt>
                <c:pt idx="57">
                  <c:v>157.25899999999999</c:v>
                </c:pt>
                <c:pt idx="58">
                  <c:v>166.53700000000001</c:v>
                </c:pt>
                <c:pt idx="59">
                  <c:v>176.5</c:v>
                </c:pt>
                <c:pt idx="60">
                  <c:v>184.22200000000001</c:v>
                </c:pt>
                <c:pt idx="61">
                  <c:v>189.38900000000001</c:v>
                </c:pt>
                <c:pt idx="62">
                  <c:v>192.77799999999999</c:v>
                </c:pt>
                <c:pt idx="63">
                  <c:v>193.5</c:v>
                </c:pt>
                <c:pt idx="64">
                  <c:v>191.667</c:v>
                </c:pt>
                <c:pt idx="65">
                  <c:v>184.72200000000001</c:v>
                </c:pt>
                <c:pt idx="66">
                  <c:v>170.98099999999999</c:v>
                </c:pt>
                <c:pt idx="67">
                  <c:v>141.72200000000001</c:v>
                </c:pt>
                <c:pt idx="68">
                  <c:v>109.79600000000001</c:v>
                </c:pt>
                <c:pt idx="69">
                  <c:v>92.593000000000004</c:v>
                </c:pt>
                <c:pt idx="70">
                  <c:v>90.906999999999996</c:v>
                </c:pt>
                <c:pt idx="71">
                  <c:v>91.832999999999998</c:v>
                </c:pt>
                <c:pt idx="72">
                  <c:v>92.241</c:v>
                </c:pt>
                <c:pt idx="73">
                  <c:v>95.555999999999997</c:v>
                </c:pt>
                <c:pt idx="74">
                  <c:v>96.926000000000002</c:v>
                </c:pt>
                <c:pt idx="75">
                  <c:v>101.98099999999999</c:v>
                </c:pt>
                <c:pt idx="76">
                  <c:v>106.13</c:v>
                </c:pt>
                <c:pt idx="77">
                  <c:v>114.03700000000001</c:v>
                </c:pt>
                <c:pt idx="78">
                  <c:v>121.03700000000001</c:v>
                </c:pt>
                <c:pt idx="79">
                  <c:v>130.51900000000001</c:v>
                </c:pt>
                <c:pt idx="80">
                  <c:v>138.87</c:v>
                </c:pt>
                <c:pt idx="81">
                  <c:v>145.29599999999999</c:v>
                </c:pt>
                <c:pt idx="82">
                  <c:v>151.40700000000001</c:v>
                </c:pt>
                <c:pt idx="83">
                  <c:v>154.11099999999999</c:v>
                </c:pt>
                <c:pt idx="84">
                  <c:v>153.42599999999999</c:v>
                </c:pt>
                <c:pt idx="85">
                  <c:v>149.852</c:v>
                </c:pt>
                <c:pt idx="86">
                  <c:v>139.09299999999999</c:v>
                </c:pt>
                <c:pt idx="87">
                  <c:v>117.685</c:v>
                </c:pt>
                <c:pt idx="88">
                  <c:v>97.647999999999996</c:v>
                </c:pt>
                <c:pt idx="89">
                  <c:v>86.241</c:v>
                </c:pt>
                <c:pt idx="90">
                  <c:v>84.37</c:v>
                </c:pt>
                <c:pt idx="91">
                  <c:v>83.5</c:v>
                </c:pt>
                <c:pt idx="92">
                  <c:v>83.980999999999995</c:v>
                </c:pt>
                <c:pt idx="93">
                  <c:v>82.888999999999996</c:v>
                </c:pt>
                <c:pt idx="94">
                  <c:v>83.185000000000002</c:v>
                </c:pt>
                <c:pt idx="95">
                  <c:v>83.519000000000005</c:v>
                </c:pt>
                <c:pt idx="96">
                  <c:v>82.314999999999998</c:v>
                </c:pt>
                <c:pt idx="97">
                  <c:v>82.444000000000003</c:v>
                </c:pt>
                <c:pt idx="98">
                  <c:v>82.093000000000004</c:v>
                </c:pt>
                <c:pt idx="99">
                  <c:v>82.980999999999995</c:v>
                </c:pt>
                <c:pt idx="100">
                  <c:v>82.147999999999996</c:v>
                </c:pt>
                <c:pt idx="101">
                  <c:v>82.462999999999994</c:v>
                </c:pt>
                <c:pt idx="102">
                  <c:v>82.573999999999998</c:v>
                </c:pt>
                <c:pt idx="103">
                  <c:v>82.832999999999998</c:v>
                </c:pt>
                <c:pt idx="104">
                  <c:v>81.906999999999996</c:v>
                </c:pt>
                <c:pt idx="105">
                  <c:v>82.055999999999997</c:v>
                </c:pt>
                <c:pt idx="106">
                  <c:v>81.111000000000004</c:v>
                </c:pt>
                <c:pt idx="107">
                  <c:v>79.888999999999996</c:v>
                </c:pt>
                <c:pt idx="108">
                  <c:v>81.480999999999995</c:v>
                </c:pt>
                <c:pt idx="109">
                  <c:v>80.573999999999998</c:v>
                </c:pt>
                <c:pt idx="110">
                  <c:v>79.537000000000006</c:v>
                </c:pt>
                <c:pt idx="111">
                  <c:v>81.055999999999997</c:v>
                </c:pt>
                <c:pt idx="112">
                  <c:v>80.352000000000004</c:v>
                </c:pt>
                <c:pt idx="113">
                  <c:v>80.037000000000006</c:v>
                </c:pt>
                <c:pt idx="114">
                  <c:v>79.962999999999994</c:v>
                </c:pt>
                <c:pt idx="115">
                  <c:v>80.685000000000002</c:v>
                </c:pt>
                <c:pt idx="116">
                  <c:v>80.167000000000002</c:v>
                </c:pt>
                <c:pt idx="117">
                  <c:v>81.611000000000004</c:v>
                </c:pt>
                <c:pt idx="118">
                  <c:v>81.721999999999994</c:v>
                </c:pt>
                <c:pt idx="119">
                  <c:v>80.555999999999997</c:v>
                </c:pt>
                <c:pt idx="120">
                  <c:v>80.5</c:v>
                </c:pt>
                <c:pt idx="121">
                  <c:v>79.796000000000006</c:v>
                </c:pt>
                <c:pt idx="122">
                  <c:v>79.037000000000006</c:v>
                </c:pt>
                <c:pt idx="123">
                  <c:v>79.888999999999996</c:v>
                </c:pt>
                <c:pt idx="124">
                  <c:v>77.814999999999998</c:v>
                </c:pt>
                <c:pt idx="125">
                  <c:v>79.406999999999996</c:v>
                </c:pt>
                <c:pt idx="126">
                  <c:v>77.926000000000002</c:v>
                </c:pt>
                <c:pt idx="127">
                  <c:v>77.241</c:v>
                </c:pt>
                <c:pt idx="128">
                  <c:v>77.241</c:v>
                </c:pt>
                <c:pt idx="129">
                  <c:v>78.444000000000003</c:v>
                </c:pt>
                <c:pt idx="130">
                  <c:v>78.111000000000004</c:v>
                </c:pt>
                <c:pt idx="131">
                  <c:v>76.406999999999996</c:v>
                </c:pt>
                <c:pt idx="132">
                  <c:v>77.314999999999998</c:v>
                </c:pt>
                <c:pt idx="133">
                  <c:v>76.778000000000006</c:v>
                </c:pt>
                <c:pt idx="134">
                  <c:v>76.073999999999998</c:v>
                </c:pt>
                <c:pt idx="135">
                  <c:v>77.221999999999994</c:v>
                </c:pt>
                <c:pt idx="136">
                  <c:v>76.667000000000002</c:v>
                </c:pt>
                <c:pt idx="137">
                  <c:v>76.259</c:v>
                </c:pt>
                <c:pt idx="138">
                  <c:v>76.962999999999994</c:v>
                </c:pt>
                <c:pt idx="139">
                  <c:v>76.814999999999998</c:v>
                </c:pt>
                <c:pt idx="140">
                  <c:v>75.111000000000004</c:v>
                </c:pt>
                <c:pt idx="141">
                  <c:v>76.5</c:v>
                </c:pt>
                <c:pt idx="142">
                  <c:v>76.573999999999998</c:v>
                </c:pt>
                <c:pt idx="143">
                  <c:v>76.185000000000002</c:v>
                </c:pt>
                <c:pt idx="144">
                  <c:v>77.221999999999994</c:v>
                </c:pt>
                <c:pt idx="145">
                  <c:v>76.37</c:v>
                </c:pt>
                <c:pt idx="146">
                  <c:v>76.185000000000002</c:v>
                </c:pt>
                <c:pt idx="147">
                  <c:v>77.426000000000002</c:v>
                </c:pt>
                <c:pt idx="148">
                  <c:v>76.055999999999997</c:v>
                </c:pt>
                <c:pt idx="149">
                  <c:v>77.314999999999998</c:v>
                </c:pt>
                <c:pt idx="150">
                  <c:v>76.573999999999998</c:v>
                </c:pt>
                <c:pt idx="151">
                  <c:v>76.5</c:v>
                </c:pt>
                <c:pt idx="152">
                  <c:v>78.203999999999994</c:v>
                </c:pt>
                <c:pt idx="153">
                  <c:v>75.926000000000002</c:v>
                </c:pt>
                <c:pt idx="154">
                  <c:v>75.388999999999996</c:v>
                </c:pt>
                <c:pt idx="155">
                  <c:v>75.814999999999998</c:v>
                </c:pt>
                <c:pt idx="156">
                  <c:v>75.037000000000006</c:v>
                </c:pt>
                <c:pt idx="157">
                  <c:v>75.111000000000004</c:v>
                </c:pt>
                <c:pt idx="158">
                  <c:v>73.852000000000004</c:v>
                </c:pt>
                <c:pt idx="159">
                  <c:v>74.796000000000006</c:v>
                </c:pt>
                <c:pt idx="160">
                  <c:v>73.259</c:v>
                </c:pt>
                <c:pt idx="161">
                  <c:v>74.278000000000006</c:v>
                </c:pt>
                <c:pt idx="162">
                  <c:v>74.073999999999998</c:v>
                </c:pt>
                <c:pt idx="163">
                  <c:v>72.944000000000003</c:v>
                </c:pt>
                <c:pt idx="164">
                  <c:v>73.444000000000003</c:v>
                </c:pt>
                <c:pt idx="165">
                  <c:v>74</c:v>
                </c:pt>
                <c:pt idx="166">
                  <c:v>74.093000000000004</c:v>
                </c:pt>
                <c:pt idx="167">
                  <c:v>74.980999999999995</c:v>
                </c:pt>
                <c:pt idx="168">
                  <c:v>75.962999999999994</c:v>
                </c:pt>
                <c:pt idx="169">
                  <c:v>76.962999999999994</c:v>
                </c:pt>
                <c:pt idx="170">
                  <c:v>74.203999999999994</c:v>
                </c:pt>
                <c:pt idx="171">
                  <c:v>74.555999999999997</c:v>
                </c:pt>
                <c:pt idx="172">
                  <c:v>74.019000000000005</c:v>
                </c:pt>
                <c:pt idx="173">
                  <c:v>75.573999999999998</c:v>
                </c:pt>
                <c:pt idx="174">
                  <c:v>74.073999999999998</c:v>
                </c:pt>
                <c:pt idx="175">
                  <c:v>75.093000000000004</c:v>
                </c:pt>
                <c:pt idx="176">
                  <c:v>74.296000000000006</c:v>
                </c:pt>
                <c:pt idx="177">
                  <c:v>75.611000000000004</c:v>
                </c:pt>
                <c:pt idx="178">
                  <c:v>74.962999999999994</c:v>
                </c:pt>
                <c:pt idx="179">
                  <c:v>74.221999999999994</c:v>
                </c:pt>
                <c:pt idx="180">
                  <c:v>73.647999999999996</c:v>
                </c:pt>
                <c:pt idx="181">
                  <c:v>74.685000000000002</c:v>
                </c:pt>
                <c:pt idx="182">
                  <c:v>73.796000000000006</c:v>
                </c:pt>
                <c:pt idx="183">
                  <c:v>73.759</c:v>
                </c:pt>
                <c:pt idx="184">
                  <c:v>74.703999999999994</c:v>
                </c:pt>
                <c:pt idx="185">
                  <c:v>74.167000000000002</c:v>
                </c:pt>
                <c:pt idx="186">
                  <c:v>72.388999999999996</c:v>
                </c:pt>
                <c:pt idx="187">
                  <c:v>73.019000000000005</c:v>
                </c:pt>
                <c:pt idx="188">
                  <c:v>73.37</c:v>
                </c:pt>
                <c:pt idx="189">
                  <c:v>73.87</c:v>
                </c:pt>
                <c:pt idx="190">
                  <c:v>72.37</c:v>
                </c:pt>
                <c:pt idx="191">
                  <c:v>72.685000000000002</c:v>
                </c:pt>
                <c:pt idx="192">
                  <c:v>72.37</c:v>
                </c:pt>
                <c:pt idx="193">
                  <c:v>74.444000000000003</c:v>
                </c:pt>
                <c:pt idx="194">
                  <c:v>73.721999999999994</c:v>
                </c:pt>
                <c:pt idx="195">
                  <c:v>72.759</c:v>
                </c:pt>
                <c:pt idx="196">
                  <c:v>72.259</c:v>
                </c:pt>
                <c:pt idx="197">
                  <c:v>72.111000000000004</c:v>
                </c:pt>
                <c:pt idx="198">
                  <c:v>73.352000000000004</c:v>
                </c:pt>
                <c:pt idx="199">
                  <c:v>72.055999999999997</c:v>
                </c:pt>
                <c:pt idx="200">
                  <c:v>72.962999999999994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'C'!$AH$22:$AH$222</c:f>
              <c:numCache>
                <c:formatCode>0.00</c:formatCode>
                <c:ptCount val="201"/>
                <c:pt idx="0">
                  <c:v>86.940604009619705</c:v>
                </c:pt>
                <c:pt idx="1">
                  <c:v>86.995026541575697</c:v>
                </c:pt>
                <c:pt idx="2">
                  <c:v>87.049450632083719</c:v>
                </c:pt>
                <c:pt idx="3">
                  <c:v>87.103876142736326</c:v>
                </c:pt>
                <c:pt idx="4">
                  <c:v>87.158302893926404</c:v>
                </c:pt>
                <c:pt idx="5">
                  <c:v>87.212730658191276</c:v>
                </c:pt>
                <c:pt idx="6">
                  <c:v>87.267159152658024</c:v>
                </c:pt>
                <c:pt idx="7">
                  <c:v>87.321588030478253</c:v>
                </c:pt>
                <c:pt idx="8">
                  <c:v>87.376016871129067</c:v>
                </c:pt>
                <c:pt idx="9">
                  <c:v>87.430445169441228</c:v>
                </c:pt>
                <c:pt idx="10">
                  <c:v>87.484872323200506</c:v>
                </c:pt>
                <c:pt idx="11">
                  <c:v>87.539297619149906</c:v>
                </c:pt>
                <c:pt idx="12">
                  <c:v>87.593720217201167</c:v>
                </c:pt>
                <c:pt idx="13">
                  <c:v>87.648139132642228</c:v>
                </c:pt>
                <c:pt idx="14">
                  <c:v>87.702553216102231</c:v>
                </c:pt>
                <c:pt idx="15">
                  <c:v>87.756961131010954</c:v>
                </c:pt>
                <c:pt idx="16">
                  <c:v>87.811361328257846</c:v>
                </c:pt>
                <c:pt idx="17">
                  <c:v>87.865752017724915</c:v>
                </c:pt>
                <c:pt idx="18">
                  <c:v>87.920131136330838</c:v>
                </c:pt>
                <c:pt idx="19">
                  <c:v>87.974496312184627</c:v>
                </c:pt>
                <c:pt idx="20">
                  <c:v>88.028844824402967</c:v>
                </c:pt>
                <c:pt idx="21">
                  <c:v>88.083173558098338</c:v>
                </c:pt>
                <c:pt idx="22">
                  <c:v>88.137478953990907</c:v>
                </c:pt>
                <c:pt idx="23">
                  <c:v>88.191756952041302</c:v>
                </c:pt>
                <c:pt idx="24">
                  <c:v>88.246002928437036</c:v>
                </c:pt>
                <c:pt idx="25">
                  <c:v>88.300211625198372</c:v>
                </c:pt>
                <c:pt idx="26">
                  <c:v>88.354377071601036</c:v>
                </c:pt>
                <c:pt idx="27">
                  <c:v>88.408492496559603</c:v>
                </c:pt>
                <c:pt idx="28">
                  <c:v>88.462550231152477</c:v>
                </c:pt>
                <c:pt idx="29">
                  <c:v>88.516541600872927</c:v>
                </c:pt>
                <c:pt idx="30">
                  <c:v>88.570456809002479</c:v>
                </c:pt>
                <c:pt idx="31">
                  <c:v>88.624284819309253</c:v>
                </c:pt>
                <c:pt idx="32">
                  <c:v>88.678013269795642</c:v>
                </c:pt>
                <c:pt idx="33">
                  <c:v>88.731628525351979</c:v>
                </c:pt>
                <c:pt idx="34">
                  <c:v>88.785116208955287</c:v>
                </c:pt>
                <c:pt idx="35">
                  <c:v>88.838463214599528</c:v>
                </c:pt>
                <c:pt idx="36">
                  <c:v>88.891663988360463</c:v>
                </c:pt>
                <c:pt idx="37">
                  <c:v>88.944738350613477</c:v>
                </c:pt>
                <c:pt idx="38">
                  <c:v>88.997778662782579</c:v>
                </c:pt>
                <c:pt idx="39">
                  <c:v>89.051067083514383</c:v>
                </c:pt>
                <c:pt idx="40">
                  <c:v>89.105349725816694</c:v>
                </c:pt>
                <c:pt idx="41">
                  <c:v>89.162438877846981</c:v>
                </c:pt>
                <c:pt idx="42">
                  <c:v>89.226452823828268</c:v>
                </c:pt>
                <c:pt idx="43">
                  <c:v>89.306199478928505</c:v>
                </c:pt>
                <c:pt idx="44">
                  <c:v>89.419433795393587</c:v>
                </c:pt>
                <c:pt idx="45">
                  <c:v>89.599868239737944</c:v>
                </c:pt>
                <c:pt idx="46">
                  <c:v>89.907687832861441</c:v>
                </c:pt>
                <c:pt idx="47">
                  <c:v>90.443618346327995</c:v>
                </c:pt>
                <c:pt idx="48">
                  <c:v>91.365016217621871</c:v>
                </c:pt>
                <c:pt idx="49">
                  <c:v>92.899896676483834</c:v>
                </c:pt>
                <c:pt idx="50">
                  <c:v>95.351707862398456</c:v>
                </c:pt>
                <c:pt idx="51">
                  <c:v>99.085172327585838</c:v>
                </c:pt>
                <c:pt idx="52">
                  <c:v>104.48354686841152</c:v>
                </c:pt>
                <c:pt idx="53">
                  <c:v>111.87220429170959</c:v>
                </c:pt>
                <c:pt idx="54">
                  <c:v>121.41345748150101</c:v>
                </c:pt>
                <c:pt idx="55">
                  <c:v>132.99155480228328</c:v>
                </c:pt>
                <c:pt idx="56">
                  <c:v>146.1202249724453</c:v>
                </c:pt>
                <c:pt idx="57">
                  <c:v>159.91132403310385</c:v>
                </c:pt>
                <c:pt idx="58">
                  <c:v>173.13592672360483</c:v>
                </c:pt>
                <c:pt idx="59">
                  <c:v>184.38680082732793</c:v>
                </c:pt>
                <c:pt idx="60">
                  <c:v>192.31871417656453</c:v>
                </c:pt>
                <c:pt idx="61">
                  <c:v>195.9119359845634</c:v>
                </c:pt>
                <c:pt idx="62">
                  <c:v>194.68811920629616</c:v>
                </c:pt>
                <c:pt idx="63">
                  <c:v>188.8155296726267</c:v>
                </c:pt>
                <c:pt idx="64">
                  <c:v>179.07167943500778</c:v>
                </c:pt>
                <c:pt idx="65">
                  <c:v>166.67481185929373</c:v>
                </c:pt>
                <c:pt idx="66">
                  <c:v>153.03468392115545</c:v>
                </c:pt>
                <c:pt idx="67">
                  <c:v>139.49311009201463</c:v>
                </c:pt>
                <c:pt idx="68">
                  <c:v>127.11995629272933</c:v>
                </c:pt>
                <c:pt idx="69">
                  <c:v>116.60567249572749</c:v>
                </c:pt>
                <c:pt idx="70">
                  <c:v>108.25933113683014</c:v>
                </c:pt>
                <c:pt idx="71">
                  <c:v>102.09432919172126</c:v>
                </c:pt>
                <c:pt idx="72">
                  <c:v>97.969244072466253</c:v>
                </c:pt>
                <c:pt idx="73">
                  <c:v>95.746690679413291</c:v>
                </c:pt>
                <c:pt idx="74">
                  <c:v>95.430066883094497</c:v>
                </c:pt>
                <c:pt idx="75">
                  <c:v>97.23067754888001</c:v>
                </c:pt>
                <c:pt idx="76">
                  <c:v>101.51234735409192</c:v>
                </c:pt>
                <c:pt idx="77">
                  <c:v>108.57916371786352</c:v>
                </c:pt>
                <c:pt idx="78">
                  <c:v>118.33651346039741</c:v>
                </c:pt>
                <c:pt idx="79">
                  <c:v>129.95697156819591</c:v>
                </c:pt>
                <c:pt idx="80">
                  <c:v>141.75961296896384</c:v>
                </c:pt>
                <c:pt idx="81">
                  <c:v>151.47721951659835</c:v>
                </c:pt>
                <c:pt idx="82">
                  <c:v>156.90567285486489</c:v>
                </c:pt>
                <c:pt idx="83">
                  <c:v>156.68626362990454</c:v>
                </c:pt>
                <c:pt idx="84">
                  <c:v>150.83559041027107</c:v>
                </c:pt>
                <c:pt idx="85">
                  <c:v>140.7359539874775</c:v>
                </c:pt>
                <c:pt idx="86">
                  <c:v>128.58998538916092</c:v>
                </c:pt>
                <c:pt idx="87">
                  <c:v>116.63108546462331</c:v>
                </c:pt>
                <c:pt idx="88">
                  <c:v>106.47306073311209</c:v>
                </c:pt>
                <c:pt idx="89">
                  <c:v>98.841738396167557</c:v>
                </c:pt>
                <c:pt idx="90">
                  <c:v>93.68860433458471</c:v>
                </c:pt>
                <c:pt idx="91">
                  <c:v>90.511826883518765</c:v>
                </c:pt>
                <c:pt idx="92">
                  <c:v>88.6827054681996</c:v>
                </c:pt>
                <c:pt idx="93">
                  <c:v>87.657385797060101</c:v>
                </c:pt>
                <c:pt idx="94">
                  <c:v>87.056129384476193</c:v>
                </c:pt>
                <c:pt idx="95">
                  <c:v>86.653504888699715</c:v>
                </c:pt>
                <c:pt idx="96">
                  <c:v>86.333062381718889</c:v>
                </c:pt>
                <c:pt idx="97">
                  <c:v>86.041950905330637</c:v>
                </c:pt>
                <c:pt idx="98">
                  <c:v>85.759179513397783</c:v>
                </c:pt>
                <c:pt idx="99">
                  <c:v>85.477723315606809</c:v>
                </c:pt>
                <c:pt idx="100">
                  <c:v>85.195965760715097</c:v>
                </c:pt>
                <c:pt idx="101">
                  <c:v>84.914137289394446</c:v>
                </c:pt>
                <c:pt idx="102">
                  <c:v>84.633003982307571</c:v>
                </c:pt>
                <c:pt idx="103">
                  <c:v>84.353433258045044</c:v>
                </c:pt>
                <c:pt idx="104">
                  <c:v>84.07626095023403</c:v>
                </c:pt>
                <c:pt idx="105">
                  <c:v>83.802251508438488</c:v>
                </c:pt>
                <c:pt idx="106">
                  <c:v>83.532085231465231</c:v>
                </c:pt>
                <c:pt idx="107">
                  <c:v>83.266353867080042</c:v>
                </c:pt>
                <c:pt idx="108">
                  <c:v>83.005559741909721</c:v>
                </c:pt>
                <c:pt idx="109">
                  <c:v>82.750117127256857</c:v>
                </c:pt>
                <c:pt idx="110">
                  <c:v>82.500355337193895</c:v>
                </c:pt>
                <c:pt idx="111">
                  <c:v>82.256523206278871</c:v>
                </c:pt>
                <c:pt idx="112">
                  <c:v>82.018794623505784</c:v>
                </c:pt>
                <c:pt idx="113">
                  <c:v>81.787274816986354</c:v>
                </c:pt>
                <c:pt idx="114">
                  <c:v>81.562007108780094</c:v>
                </c:pt>
                <c:pt idx="115">
                  <c:v>81.342979891425486</c:v>
                </c:pt>
                <c:pt idx="116">
                  <c:v>81.130133614294806</c:v>
                </c:pt>
                <c:pt idx="117">
                  <c:v>80.923367606085506</c:v>
                </c:pt>
                <c:pt idx="118">
                  <c:v>80.722546597273734</c:v>
                </c:pt>
                <c:pt idx="119">
                  <c:v>80.527506841476267</c:v>
                </c:pt>
                <c:pt idx="120">
                  <c:v>80.338061766250007</c:v>
                </c:pt>
                <c:pt idx="121">
                  <c:v>80.154007111249072</c:v>
                </c:pt>
                <c:pt idx="122">
                  <c:v>79.975125534602782</c:v>
                </c:pt>
                <c:pt idx="123">
                  <c:v>79.801190686931747</c:v>
                </c:pt>
                <c:pt idx="124">
                  <c:v>79.63197076685988</c:v>
                </c:pt>
                <c:pt idx="125">
                  <c:v>79.46723158266262</c:v>
                </c:pt>
                <c:pt idx="126">
                  <c:v>79.306739152463678</c:v>
                </c:pt>
                <c:pt idx="127">
                  <c:v>79.150261881283328</c:v>
                </c:pt>
                <c:pt idx="128">
                  <c:v>78.997572359818264</c:v>
                </c:pt>
                <c:pt idx="129">
                  <c:v>78.848448843907676</c:v>
                </c:pt>
                <c:pt idx="130">
                  <c:v>78.702676513101764</c:v>
                </c:pt>
                <c:pt idx="131">
                  <c:v>78.56004871489921</c:v>
                </c:pt>
                <c:pt idx="132">
                  <c:v>78.420368670423699</c:v>
                </c:pt>
                <c:pt idx="133">
                  <c:v>78.283452713989988</c:v>
                </c:pt>
                <c:pt idx="134">
                  <c:v>78.149137294233256</c:v>
                </c:pt>
                <c:pt idx="135">
                  <c:v>78.017293848643234</c:v>
                </c:pt>
                <c:pt idx="136">
                  <c:v>77.887858030939995</c:v>
                </c:pt>
                <c:pt idx="137">
                  <c:v>77.760881334728694</c:v>
                </c:pt>
                <c:pt idx="138">
                  <c:v>77.636610961340182</c:v>
                </c:pt>
                <c:pt idx="139">
                  <c:v>77.515593393463476</c:v>
                </c:pt>
                <c:pt idx="140">
                  <c:v>77.3987749062929</c:v>
                </c:pt>
                <c:pt idx="141">
                  <c:v>77.287540237324905</c:v>
                </c:pt>
                <c:pt idx="142">
                  <c:v>77.183602393857285</c:v>
                </c:pt>
                <c:pt idx="143">
                  <c:v>77.088658256251676</c:v>
                </c:pt>
                <c:pt idx="144">
                  <c:v>77.003784584011157</c:v>
                </c:pt>
                <c:pt idx="145">
                  <c:v>76.928674527173996</c:v>
                </c:pt>
                <c:pt idx="146">
                  <c:v>76.860967570807333</c:v>
                </c:pt>
                <c:pt idx="147">
                  <c:v>76.796020177543795</c:v>
                </c:pt>
                <c:pt idx="148">
                  <c:v>76.727405589117467</c:v>
                </c:pt>
                <c:pt idx="149">
                  <c:v>76.648185255866181</c:v>
                </c:pt>
                <c:pt idx="150">
                  <c:v>76.552641537109054</c:v>
                </c:pt>
                <c:pt idx="151">
                  <c:v>76.437880158501869</c:v>
                </c:pt>
                <c:pt idx="152">
                  <c:v>76.304679670022992</c:v>
                </c:pt>
                <c:pt idx="153">
                  <c:v>76.157238547870378</c:v>
                </c:pt>
                <c:pt idx="154">
                  <c:v>76.00192496579163</c:v>
                </c:pt>
                <c:pt idx="155">
                  <c:v>75.845533632702484</c:v>
                </c:pt>
                <c:pt idx="156">
                  <c:v>75.693696977735968</c:v>
                </c:pt>
                <c:pt idx="157">
                  <c:v>75.549939159820681</c:v>
                </c:pt>
                <c:pt idx="158">
                  <c:v>75.415523373133084</c:v>
                </c:pt>
                <c:pt idx="159">
                  <c:v>75.289919881236372</c:v>
                </c:pt>
                <c:pt idx="160">
                  <c:v>75.171556860896771</c:v>
                </c:pt>
                <c:pt idx="161">
                  <c:v>75.058534861812007</c:v>
                </c:pt>
                <c:pt idx="162">
                  <c:v>74.949118565924877</c:v>
                </c:pt>
                <c:pt idx="163">
                  <c:v>74.841968375768673</c:v>
                </c:pt>
                <c:pt idx="164">
                  <c:v>74.736172334737091</c:v>
                </c:pt>
                <c:pt idx="165">
                  <c:v>74.631170158161439</c:v>
                </c:pt>
                <c:pt idx="166">
                  <c:v>74.526645765442979</c:v>
                </c:pt>
                <c:pt idx="167">
                  <c:v>74.422432228973776</c:v>
                </c:pt>
                <c:pt idx="168">
                  <c:v>74.318444514134995</c:v>
                </c:pt>
                <c:pt idx="169">
                  <c:v>74.214638643734105</c:v>
                </c:pt>
                <c:pt idx="170">
                  <c:v>74.110989756020686</c:v>
                </c:pt>
                <c:pt idx="171">
                  <c:v>74.007481484350095</c:v>
                </c:pt>
                <c:pt idx="172">
                  <c:v>73.904101265800861</c:v>
                </c:pt>
                <c:pt idx="173">
                  <c:v>73.800838421995749</c:v>
                </c:pt>
                <c:pt idx="174">
                  <c:v>73.697683412734378</c:v>
                </c:pt>
                <c:pt idx="175">
                  <c:v>73.594627543344174</c:v>
                </c:pt>
                <c:pt idx="176">
                  <c:v>73.491662834665803</c:v>
                </c:pt>
                <c:pt idx="177">
                  <c:v>73.388781948537954</c:v>
                </c:pt>
                <c:pt idx="178">
                  <c:v>73.285978132616577</c:v>
                </c:pt>
                <c:pt idx="179">
                  <c:v>73.183245173186805</c:v>
                </c:pt>
                <c:pt idx="180">
                  <c:v>73.080577352556674</c:v>
                </c:pt>
                <c:pt idx="181">
                  <c:v>72.97796940995471</c:v>
                </c:pt>
                <c:pt idx="182">
                  <c:v>72.875416505490676</c:v>
                </c:pt>
                <c:pt idx="183">
                  <c:v>72.772914186912388</c:v>
                </c:pt>
                <c:pt idx="184">
                  <c:v>72.670458358940223</c:v>
                </c:pt>
                <c:pt idx="185">
                  <c:v>72.56804525498471</c:v>
                </c:pt>
                <c:pt idx="186">
                  <c:v>72.465671411066424</c:v>
                </c:pt>
                <c:pt idx="187">
                  <c:v>72.363333641771902</c:v>
                </c:pt>
                <c:pt idx="188">
                  <c:v>72.261029018090213</c:v>
                </c:pt>
                <c:pt idx="189">
                  <c:v>72.158754846986668</c:v>
                </c:pt>
                <c:pt idx="190">
                  <c:v>72.056508652580845</c:v>
                </c:pt>
                <c:pt idx="191">
                  <c:v>71.954288158805227</c:v>
                </c:pt>
                <c:pt idx="192">
                  <c:v>71.852091273430688</c:v>
                </c:pt>
                <c:pt idx="193">
                  <c:v>71.74991607335285</c:v>
                </c:pt>
                <c:pt idx="194">
                  <c:v>71.647760791041947</c:v>
                </c:pt>
                <c:pt idx="195">
                  <c:v>71.545623802065435</c:v>
                </c:pt>
                <c:pt idx="196">
                  <c:v>71.443503613600186</c:v>
                </c:pt>
                <c:pt idx="197">
                  <c:v>71.341398853856631</c:v>
                </c:pt>
                <c:pt idx="198">
                  <c:v>71.239308262343968</c:v>
                </c:pt>
                <c:pt idx="199">
                  <c:v>71.137230680910235</c:v>
                </c:pt>
                <c:pt idx="200">
                  <c:v>71.03516504549647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'C'!$BN$22:$BN$222</c:f>
              <c:numCache>
                <c:formatCode>General</c:formatCode>
                <c:ptCount val="201"/>
                <c:pt idx="0">
                  <c:v>86.940604009619705</c:v>
                </c:pt>
                <c:pt idx="1">
                  <c:v>86.995026541575697</c:v>
                </c:pt>
                <c:pt idx="2">
                  <c:v>87.049450632083719</c:v>
                </c:pt>
                <c:pt idx="3">
                  <c:v>87.103876142736326</c:v>
                </c:pt>
                <c:pt idx="4">
                  <c:v>87.158302893926404</c:v>
                </c:pt>
                <c:pt idx="5">
                  <c:v>87.212730658191276</c:v>
                </c:pt>
                <c:pt idx="6">
                  <c:v>87.267159152658024</c:v>
                </c:pt>
                <c:pt idx="7">
                  <c:v>87.321588030478253</c:v>
                </c:pt>
                <c:pt idx="8">
                  <c:v>87.376016871129067</c:v>
                </c:pt>
                <c:pt idx="9">
                  <c:v>87.430445169441228</c:v>
                </c:pt>
                <c:pt idx="10">
                  <c:v>87.484872323200506</c:v>
                </c:pt>
                <c:pt idx="11">
                  <c:v>87.539297619149906</c:v>
                </c:pt>
                <c:pt idx="12">
                  <c:v>87.593720217201167</c:v>
                </c:pt>
                <c:pt idx="13">
                  <c:v>87.648139132642228</c:v>
                </c:pt>
                <c:pt idx="14">
                  <c:v>87.702553216102231</c:v>
                </c:pt>
                <c:pt idx="15">
                  <c:v>87.756961131010954</c:v>
                </c:pt>
                <c:pt idx="16">
                  <c:v>87.811361328257846</c:v>
                </c:pt>
                <c:pt idx="17">
                  <c:v>87.865752017724915</c:v>
                </c:pt>
                <c:pt idx="18">
                  <c:v>87.920131136330838</c:v>
                </c:pt>
                <c:pt idx="19">
                  <c:v>87.974496312184627</c:v>
                </c:pt>
                <c:pt idx="20">
                  <c:v>88.028844824402967</c:v>
                </c:pt>
                <c:pt idx="21">
                  <c:v>88.083173558098338</c:v>
                </c:pt>
                <c:pt idx="22">
                  <c:v>88.137478953990865</c:v>
                </c:pt>
                <c:pt idx="23">
                  <c:v>88.191756952041061</c:v>
                </c:pt>
                <c:pt idx="24">
                  <c:v>88.246002928435658</c:v>
                </c:pt>
                <c:pt idx="25">
                  <c:v>88.300211625190897</c:v>
                </c:pt>
                <c:pt idx="26">
                  <c:v>88.354377071562197</c:v>
                </c:pt>
                <c:pt idx="27">
                  <c:v>88.40849249636689</c:v>
                </c:pt>
                <c:pt idx="28">
                  <c:v>88.462550230239145</c:v>
                </c:pt>
                <c:pt idx="29">
                  <c:v>88.516541596739486</c:v>
                </c:pt>
                <c:pt idx="30">
                  <c:v>88.570456791138795</c:v>
                </c:pt>
                <c:pt idx="31">
                  <c:v>88.624284745585896</c:v>
                </c:pt>
                <c:pt idx="32">
                  <c:v>88.678012979250354</c:v>
                </c:pt>
                <c:pt idx="33">
                  <c:v>88.731627431906077</c:v>
                </c:pt>
                <c:pt idx="34">
                  <c:v>88.785112279290487</c:v>
                </c:pt>
                <c:pt idx="35">
                  <c:v>88.838449728435279</c:v>
                </c:pt>
                <c:pt idx="36">
                  <c:v>88.891619791022052</c:v>
                </c:pt>
                <c:pt idx="37">
                  <c:v>88.944600032670522</c:v>
                </c:pt>
                <c:pt idx="38">
                  <c:v>88.997365295919039</c:v>
                </c:pt>
                <c:pt idx="39">
                  <c:v>89.049887394511728</c:v>
                </c:pt>
                <c:pt idx="40">
                  <c:v>89.102134776466727</c:v>
                </c:pt>
                <c:pt idx="41">
                  <c:v>89.154072153270306</c:v>
                </c:pt>
                <c:pt idx="42">
                  <c:v>89.205660092428232</c:v>
                </c:pt>
                <c:pt idx="43">
                  <c:v>89.256854570517007</c:v>
                </c:pt>
                <c:pt idx="44">
                  <c:v>89.307606483822411</c:v>
                </c:pt>
                <c:pt idx="45">
                  <c:v>89.357861113642471</c:v>
                </c:pt>
                <c:pt idx="46">
                  <c:v>89.407557543382282</c:v>
                </c:pt>
                <c:pt idx="47">
                  <c:v>89.456628024693771</c:v>
                </c:pt>
                <c:pt idx="48">
                  <c:v>89.50499729013697</c:v>
                </c:pt>
                <c:pt idx="49">
                  <c:v>89.552581810183682</c:v>
                </c:pt>
                <c:pt idx="50">
                  <c:v>89.599288992878328</c:v>
                </c:pt>
                <c:pt idx="51">
                  <c:v>89.645016325146287</c:v>
                </c:pt>
                <c:pt idx="52">
                  <c:v>89.689650455635473</c:v>
                </c:pt>
                <c:pt idx="53">
                  <c:v>89.733066220135058</c:v>
                </c:pt>
                <c:pt idx="54">
                  <c:v>89.775125612081581</c:v>
                </c:pt>
                <c:pt idx="55">
                  <c:v>89.815676702491686</c:v>
                </c:pt>
                <c:pt idx="56">
                  <c:v>89.854552515905453</c:v>
                </c:pt>
                <c:pt idx="57">
                  <c:v>89.891569871643313</c:v>
                </c:pt>
                <c:pt idx="58">
                  <c:v>89.926528202930541</c:v>
                </c:pt>
                <c:pt idx="59">
                  <c:v>89.959208370280365</c:v>
                </c:pt>
                <c:pt idx="60">
                  <c:v>89.989371489994284</c:v>
                </c:pt>
                <c:pt idx="61">
                  <c:v>90.016757803772208</c:v>
                </c:pt>
                <c:pt idx="62">
                  <c:v>90.041085621233393</c:v>
                </c:pt>
                <c:pt idx="63">
                  <c:v>90.062050373611143</c:v>
                </c:pt>
                <c:pt idx="64">
                  <c:v>90.079323823939873</c:v>
                </c:pt>
                <c:pt idx="65">
                  <c:v>90.092553486576591</c:v>
                </c:pt>
                <c:pt idx="66">
                  <c:v>90.101362316701298</c:v>
                </c:pt>
                <c:pt idx="67">
                  <c:v>90.105348738237197</c:v>
                </c:pt>
                <c:pt idx="68">
                  <c:v>90.104087086035747</c:v>
                </c:pt>
                <c:pt idx="69">
                  <c:v>90.097128544671804</c:v>
                </c:pt>
                <c:pt idx="70">
                  <c:v>90.084002671153073</c:v>
                </c:pt>
                <c:pt idx="71">
                  <c:v>90.064219591486136</c:v>
                </c:pt>
                <c:pt idx="72">
                  <c:v>90.037272960460044</c:v>
                </c:pt>
                <c:pt idx="73">
                  <c:v>90.002643769198627</c:v>
                </c:pt>
                <c:pt idx="74">
                  <c:v>89.959805074933755</c:v>
                </c:pt>
                <c:pt idx="75">
                  <c:v>89.908227711011335</c:v>
                </c:pt>
                <c:pt idx="76">
                  <c:v>89.847387011422654</c:v>
                </c:pt>
                <c:pt idx="77">
                  <c:v>89.776770552456043</c:v>
                </c:pt>
                <c:pt idx="78">
                  <c:v>89.695886874083527</c:v>
                </c:pt>
                <c:pt idx="79">
                  <c:v>89.604275095694234</c:v>
                </c:pt>
                <c:pt idx="80">
                  <c:v>89.50151528575762</c:v>
                </c:pt>
                <c:pt idx="81">
                  <c:v>89.387239384824625</c:v>
                </c:pt>
                <c:pt idx="82">
                  <c:v>89.261142418816704</c:v>
                </c:pt>
                <c:pt idx="83">
                  <c:v>89.122993678661288</c:v>
                </c:pt>
                <c:pt idx="84">
                  <c:v>88.972647487741085</c:v>
                </c:pt>
                <c:pt idx="85">
                  <c:v>88.810053135685664</c:v>
                </c:pt>
                <c:pt idx="86">
                  <c:v>88.635263531315488</c:v>
                </c:pt>
                <c:pt idx="87">
                  <c:v>88.448442124266222</c:v>
                </c:pt>
                <c:pt idx="88">
                  <c:v>88.249867668195179</c:v>
                </c:pt>
                <c:pt idx="89">
                  <c:v>88.039936451027089</c:v>
                </c:pt>
                <c:pt idx="90">
                  <c:v>87.819161699663155</c:v>
                </c:pt>
                <c:pt idx="91">
                  <c:v>87.588169975452033</c:v>
                </c:pt>
                <c:pt idx="92">
                  <c:v>87.347694507128736</c:v>
                </c:pt>
                <c:pt idx="93">
                  <c:v>87.098565551842739</c:v>
                </c:pt>
                <c:pt idx="94">
                  <c:v>86.841698022246547</c:v>
                </c:pt>
                <c:pt idx="95">
                  <c:v>86.57807675723663</c:v>
                </c:pt>
                <c:pt idx="96">
                  <c:v>86.30873993474259</c:v>
                </c:pt>
                <c:pt idx="97">
                  <c:v>86.034761217201648</c:v>
                </c:pt>
                <c:pt idx="98">
                  <c:v>85.75723127674415</c:v>
                </c:pt>
                <c:pt idx="99">
                  <c:v>85.4772393636635</c:v>
                </c:pt>
                <c:pt idx="100">
                  <c:v>85.195855558166826</c:v>
                </c:pt>
                <c:pt idx="101">
                  <c:v>84.914114285047631</c:v>
                </c:pt>
                <c:pt idx="102">
                  <c:v>84.632999580236529</c:v>
                </c:pt>
                <c:pt idx="103">
                  <c:v>84.353432485839249</c:v>
                </c:pt>
                <c:pt idx="104">
                  <c:v>84.076260826057947</c:v>
                </c:pt>
                <c:pt idx="105">
                  <c:v>83.802251490133401</c:v>
                </c:pt>
                <c:pt idx="106">
                  <c:v>83.532085228991605</c:v>
                </c:pt>
                <c:pt idx="107">
                  <c:v>83.266353866773613</c:v>
                </c:pt>
                <c:pt idx="108">
                  <c:v>83.005559741874919</c:v>
                </c:pt>
                <c:pt idx="109">
                  <c:v>82.750117127253233</c:v>
                </c:pt>
                <c:pt idx="110">
                  <c:v>82.500355337193554</c:v>
                </c:pt>
                <c:pt idx="111">
                  <c:v>82.256523206278843</c:v>
                </c:pt>
                <c:pt idx="112">
                  <c:v>82.018794623505784</c:v>
                </c:pt>
                <c:pt idx="113">
                  <c:v>81.787274816986354</c:v>
                </c:pt>
                <c:pt idx="114">
                  <c:v>81.562007108780094</c:v>
                </c:pt>
                <c:pt idx="115">
                  <c:v>81.342979891425486</c:v>
                </c:pt>
                <c:pt idx="116">
                  <c:v>81.130133614294806</c:v>
                </c:pt>
                <c:pt idx="117">
                  <c:v>80.923367606085506</c:v>
                </c:pt>
                <c:pt idx="118">
                  <c:v>80.722546597273734</c:v>
                </c:pt>
                <c:pt idx="119">
                  <c:v>80.527506841476253</c:v>
                </c:pt>
                <c:pt idx="120">
                  <c:v>80.33806176624995</c:v>
                </c:pt>
                <c:pt idx="121">
                  <c:v>80.154007111248674</c:v>
                </c:pt>
                <c:pt idx="122">
                  <c:v>79.975125534600295</c:v>
                </c:pt>
                <c:pt idx="123">
                  <c:v>79.801190686917053</c:v>
                </c:pt>
                <c:pt idx="124">
                  <c:v>79.631970766778394</c:v>
                </c:pt>
                <c:pt idx="125">
                  <c:v>79.467231582238725</c:v>
                </c:pt>
                <c:pt idx="126">
                  <c:v>79.306739150395089</c:v>
                </c:pt>
                <c:pt idx="127">
                  <c:v>79.150261871814394</c:v>
                </c:pt>
                <c:pt idx="128">
                  <c:v>78.997572319160383</c:v>
                </c:pt>
                <c:pt idx="129">
                  <c:v>78.848448680148621</c:v>
                </c:pt>
                <c:pt idx="130">
                  <c:v>78.702675894397984</c:v>
                </c:pt>
                <c:pt idx="131">
                  <c:v>78.560046522210286</c:v>
                </c:pt>
                <c:pt idx="132">
                  <c:v>78.420361381085556</c:v>
                </c:pt>
                <c:pt idx="133">
                  <c:v>78.283429983123838</c:v>
                </c:pt>
                <c:pt idx="134">
                  <c:v>78.149070803566701</c:v>
                </c:pt>
                <c:pt idx="135">
                  <c:v>78.017111407744409</c:v>
                </c:pt>
                <c:pt idx="136">
                  <c:v>77.887388460733106</c:v>
                </c:pt>
                <c:pt idx="137">
                  <c:v>77.759747641168829</c:v>
                </c:pt>
                <c:pt idx="138">
                  <c:v>77.634043477969485</c:v>
                </c:pt>
                <c:pt idx="139">
                  <c:v>77.510139126215293</c:v>
                </c:pt>
                <c:pt idx="140">
                  <c:v>77.387906096152946</c:v>
                </c:pt>
                <c:pt idx="141">
                  <c:v>77.267223947223897</c:v>
                </c:pt>
                <c:pt idx="142">
                  <c:v>77.147979957173945</c:v>
                </c:pt>
                <c:pt idx="143">
                  <c:v>77.030068774666702</c:v>
                </c:pt>
                <c:pt idx="144">
                  <c:v>76.913392062392276</c:v>
                </c:pt>
                <c:pt idx="145">
                  <c:v>76.797858136411591</c:v>
                </c:pt>
                <c:pt idx="146">
                  <c:v>76.683381606398612</c:v>
                </c:pt>
                <c:pt idx="147">
                  <c:v>76.569883020513927</c:v>
                </c:pt>
                <c:pt idx="148">
                  <c:v>76.457288517851779</c:v>
                </c:pt>
                <c:pt idx="149">
                  <c:v>76.345529490731622</c:v>
                </c:pt>
                <c:pt idx="150">
                  <c:v>76.234542258540245</c:v>
                </c:pt>
                <c:pt idx="151">
                  <c:v>76.124267754357675</c:v>
                </c:pt>
                <c:pt idx="152">
                  <c:v>76.014651225207871</c:v>
                </c:pt>
                <c:pt idx="153">
                  <c:v>75.905641946452278</c:v>
                </c:pt>
                <c:pt idx="154">
                  <c:v>75.79719295058031</c:v>
                </c:pt>
                <c:pt idx="155">
                  <c:v>75.689260770438182</c:v>
                </c:pt>
                <c:pt idx="156">
                  <c:v>75.581805196767149</c:v>
                </c:pt>
                <c:pt idx="157">
                  <c:v>75.474789049788512</c:v>
                </c:pt>
                <c:pt idx="158">
                  <c:v>75.368177964469851</c:v>
                </c:pt>
                <c:pt idx="159">
                  <c:v>75.261940189028593</c:v>
                </c:pt>
                <c:pt idx="160">
                  <c:v>75.156046396173082</c:v>
                </c:pt>
                <c:pt idx="161">
                  <c:v>75.050469506541319</c:v>
                </c:pt>
                <c:pt idx="162">
                  <c:v>74.945184523773364</c:v>
                </c:pt>
                <c:pt idx="163">
                  <c:v>74.840168380639767</c:v>
                </c:pt>
                <c:pt idx="164">
                  <c:v>74.735399795644355</c:v>
                </c:pt>
                <c:pt idx="165">
                  <c:v>74.630859139523537</c:v>
                </c:pt>
                <c:pt idx="166">
                  <c:v>74.526528311073093</c:v>
                </c:pt>
                <c:pt idx="167">
                  <c:v>74.422390621748136</c:v>
                </c:pt>
                <c:pt idx="168">
                  <c:v>74.318430688497955</c:v>
                </c:pt>
                <c:pt idx="169">
                  <c:v>74.214634334318703</c:v>
                </c:pt>
                <c:pt idx="170">
                  <c:v>74.110988496026962</c:v>
                </c:pt>
                <c:pt idx="171">
                  <c:v>74.007481138780747</c:v>
                </c:pt>
                <c:pt idx="172">
                  <c:v>73.904101176897356</c:v>
                </c:pt>
                <c:pt idx="173">
                  <c:v>73.80083840054121</c:v>
                </c:pt>
                <c:pt idx="174">
                  <c:v>73.697683407877733</c:v>
                </c:pt>
                <c:pt idx="175">
                  <c:v>73.594627542312907</c:v>
                </c:pt>
                <c:pt idx="176">
                  <c:v>73.491662834460399</c:v>
                </c:pt>
                <c:pt idx="177">
                  <c:v>73.38878194849957</c:v>
                </c:pt>
                <c:pt idx="178">
                  <c:v>73.285978132609856</c:v>
                </c:pt>
                <c:pt idx="179">
                  <c:v>73.183245173185696</c:v>
                </c:pt>
                <c:pt idx="180">
                  <c:v>73.080577352556503</c:v>
                </c:pt>
                <c:pt idx="181">
                  <c:v>72.977969409954682</c:v>
                </c:pt>
                <c:pt idx="182">
                  <c:v>72.875416505490676</c:v>
                </c:pt>
                <c:pt idx="183">
                  <c:v>72.772914186912388</c:v>
                </c:pt>
                <c:pt idx="184">
                  <c:v>72.670458358940223</c:v>
                </c:pt>
                <c:pt idx="185">
                  <c:v>72.56804525498471</c:v>
                </c:pt>
                <c:pt idx="186">
                  <c:v>72.465671411066424</c:v>
                </c:pt>
                <c:pt idx="187">
                  <c:v>72.363333641771902</c:v>
                </c:pt>
                <c:pt idx="188">
                  <c:v>72.261029018090213</c:v>
                </c:pt>
                <c:pt idx="189">
                  <c:v>72.158754846986668</c:v>
                </c:pt>
                <c:pt idx="190">
                  <c:v>72.056508652580845</c:v>
                </c:pt>
                <c:pt idx="191">
                  <c:v>71.954288158805227</c:v>
                </c:pt>
                <c:pt idx="192">
                  <c:v>71.852091273430688</c:v>
                </c:pt>
                <c:pt idx="193">
                  <c:v>71.74991607335285</c:v>
                </c:pt>
                <c:pt idx="194">
                  <c:v>71.647760791041947</c:v>
                </c:pt>
                <c:pt idx="195">
                  <c:v>71.545623802065435</c:v>
                </c:pt>
                <c:pt idx="196">
                  <c:v>71.443503613600186</c:v>
                </c:pt>
                <c:pt idx="197">
                  <c:v>71.341398853856631</c:v>
                </c:pt>
                <c:pt idx="198">
                  <c:v>71.239308262343968</c:v>
                </c:pt>
                <c:pt idx="199">
                  <c:v>71.137230680910235</c:v>
                </c:pt>
                <c:pt idx="200">
                  <c:v>71.03516504549647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14208"/>
        <c:axId val="295914600"/>
      </c:scatterChart>
      <c:valAx>
        <c:axId val="29591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5914600"/>
        <c:crosses val="autoZero"/>
        <c:crossBetween val="midCat"/>
      </c:valAx>
      <c:valAx>
        <c:axId val="2959146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591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'a1(I)'!$B$1</c:f>
          <c:strCache>
            <c:ptCount val="1"/>
            <c:pt idx="0">
              <c:v>1600 nM a1(I), 2.5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'a1(I)'!$C$8:$R$8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2.6740251160761695E-2</c:v>
                  </c:pt>
                  <c:pt idx="2">
                    <c:v>3.8136865437810863E-3</c:v>
                  </c:pt>
                  <c:pt idx="3">
                    <c:v>3.8842995889104728E-3</c:v>
                  </c:pt>
                  <c:pt idx="4">
                    <c:v>6.5868876355083018E-3</c:v>
                  </c:pt>
                  <c:pt idx="5">
                    <c:v>6.7752502255184989E-3</c:v>
                  </c:pt>
                  <c:pt idx="6">
                    <c:v>3.8370824480537156E-3</c:v>
                  </c:pt>
                  <c:pt idx="7">
                    <c:v>3.9101410636665345E-3</c:v>
                  </c:pt>
                  <c:pt idx="8">
                    <c:v>6.2773118325553413E-3</c:v>
                  </c:pt>
                  <c:pt idx="9">
                    <c:v>4.6729957035135843E-3</c:v>
                  </c:pt>
                  <c:pt idx="10">
                    <c:v>4.9921939073738321E-3</c:v>
                  </c:pt>
                  <c:pt idx="11">
                    <c:v>3.2928553866860282E-3</c:v>
                  </c:pt>
                  <c:pt idx="12">
                    <c:v>5.9037587871870146E-3</c:v>
                  </c:pt>
                  <c:pt idx="13">
                    <c:v>1.3313240181161316E-2</c:v>
                  </c:pt>
                  <c:pt idx="14">
                    <c:v>3.1578665756399316E-3</c:v>
                  </c:pt>
                </c:numCache>
              </c:numRef>
            </c:plus>
            <c:minus>
              <c:numRef>
                <c:f>'a1(I)'!$C$8:$R$8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2.6740251160761695E-2</c:v>
                  </c:pt>
                  <c:pt idx="2">
                    <c:v>3.8136865437810863E-3</c:v>
                  </c:pt>
                  <c:pt idx="3">
                    <c:v>3.8842995889104728E-3</c:v>
                  </c:pt>
                  <c:pt idx="4">
                    <c:v>6.5868876355083018E-3</c:v>
                  </c:pt>
                  <c:pt idx="5">
                    <c:v>6.7752502255184989E-3</c:v>
                  </c:pt>
                  <c:pt idx="6">
                    <c:v>3.8370824480537156E-3</c:v>
                  </c:pt>
                  <c:pt idx="7">
                    <c:v>3.9101410636665345E-3</c:v>
                  </c:pt>
                  <c:pt idx="8">
                    <c:v>6.2773118325553413E-3</c:v>
                  </c:pt>
                  <c:pt idx="9">
                    <c:v>4.6729957035135843E-3</c:v>
                  </c:pt>
                  <c:pt idx="10">
                    <c:v>4.9921939073738321E-3</c:v>
                  </c:pt>
                  <c:pt idx="11">
                    <c:v>3.2928553866860282E-3</c:v>
                  </c:pt>
                  <c:pt idx="12">
                    <c:v>5.9037587871870146E-3</c:v>
                  </c:pt>
                  <c:pt idx="13">
                    <c:v>1.3313240181161316E-2</c:v>
                  </c:pt>
                  <c:pt idx="14">
                    <c:v>3.1578665756399316E-3</c:v>
                  </c:pt>
                </c:numCache>
              </c:numRef>
            </c:minus>
          </c:errBars>
          <c:xVal>
            <c:numRef>
              <c:f>'a1(I)'!$C$3:$Q$3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'a1(I)'!$C$7:$Q$7</c:f>
              <c:numCache>
                <c:formatCode>0.0%</c:formatCode>
                <c:ptCount val="15"/>
                <c:pt idx="0">
                  <c:v>0</c:v>
                </c:pt>
                <c:pt idx="1">
                  <c:v>3.2949607829752398E-2</c:v>
                </c:pt>
                <c:pt idx="2">
                  <c:v>0.10661273839565205</c:v>
                </c:pt>
                <c:pt idx="3">
                  <c:v>0.17351396427069296</c:v>
                </c:pt>
                <c:pt idx="4">
                  <c:v>0.20089001060076095</c:v>
                </c:pt>
                <c:pt idx="5">
                  <c:v>0.21854088147033809</c:v>
                </c:pt>
                <c:pt idx="6">
                  <c:v>0.22180104765811501</c:v>
                </c:pt>
                <c:pt idx="7">
                  <c:v>0.21036528093316589</c:v>
                </c:pt>
                <c:pt idx="8">
                  <c:v>0.18834070770293318</c:v>
                </c:pt>
                <c:pt idx="9">
                  <c:v>0.14626332194943939</c:v>
                </c:pt>
                <c:pt idx="10">
                  <c:v>0.12995768238512123</c:v>
                </c:pt>
                <c:pt idx="11">
                  <c:v>8.6695992939551714E-2</c:v>
                </c:pt>
                <c:pt idx="12">
                  <c:v>4.4132375593725397E-2</c:v>
                </c:pt>
                <c:pt idx="13">
                  <c:v>7.6864028023796273E-3</c:v>
                </c:pt>
                <c:pt idx="14">
                  <c:v>1.8231951175106361E-3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442528"/>
        <c:axId val="290442920"/>
      </c:scatterChart>
      <c:valAx>
        <c:axId val="290442528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90442920"/>
        <c:crosses val="autoZero"/>
        <c:crossBetween val="midCat"/>
        <c:majorUnit val="1"/>
      </c:valAx>
      <c:valAx>
        <c:axId val="2904429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9044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'a1(I)'!$B$1</c:f>
          <c:strCache>
            <c:ptCount val="1"/>
            <c:pt idx="0">
              <c:v>1600 nM a1(I), 2.5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'a1(I)'!$C$10:$Q$10</c:f>
                <c:numCache>
                  <c:formatCode>General</c:formatCode>
                  <c:ptCount val="15"/>
                  <c:pt idx="0">
                    <c:v>0</c:v>
                  </c:pt>
                  <c:pt idx="1">
                    <c:v>42.784401857218711</c:v>
                  </c:pt>
                  <c:pt idx="2">
                    <c:v>6.1018984700497381</c:v>
                  </c:pt>
                  <c:pt idx="3">
                    <c:v>6.2148793422567561</c:v>
                  </c:pt>
                  <c:pt idx="4">
                    <c:v>10.539020216813283</c:v>
                  </c:pt>
                  <c:pt idx="5">
                    <c:v>10.840400360829598</c:v>
                  </c:pt>
                  <c:pt idx="6">
                    <c:v>6.1393319168859453</c:v>
                  </c:pt>
                  <c:pt idx="7">
                    <c:v>6.2562257018664553</c:v>
                  </c:pt>
                  <c:pt idx="8">
                    <c:v>10.043698932088546</c:v>
                  </c:pt>
                  <c:pt idx="9">
                    <c:v>7.476793125621735</c:v>
                  </c:pt>
                  <c:pt idx="10">
                    <c:v>7.9875102517981311</c:v>
                  </c:pt>
                  <c:pt idx="11">
                    <c:v>5.2685686186976453</c:v>
                  </c:pt>
                  <c:pt idx="12">
                    <c:v>9.4460140594992232</c:v>
                  </c:pt>
                  <c:pt idx="13">
                    <c:v>21.301184289858107</c:v>
                  </c:pt>
                  <c:pt idx="14">
                    <c:v>5.0525865210238905</c:v>
                  </c:pt>
                </c:numCache>
              </c:numRef>
            </c:plus>
            <c:minus>
              <c:numRef>
                <c:f>'a1(I)'!$C$10:$Q$10</c:f>
                <c:numCache>
                  <c:formatCode>General</c:formatCode>
                  <c:ptCount val="15"/>
                  <c:pt idx="0">
                    <c:v>0</c:v>
                  </c:pt>
                  <c:pt idx="1">
                    <c:v>42.784401857218711</c:v>
                  </c:pt>
                  <c:pt idx="2">
                    <c:v>6.1018984700497381</c:v>
                  </c:pt>
                  <c:pt idx="3">
                    <c:v>6.2148793422567561</c:v>
                  </c:pt>
                  <c:pt idx="4">
                    <c:v>10.539020216813283</c:v>
                  </c:pt>
                  <c:pt idx="5">
                    <c:v>10.840400360829598</c:v>
                  </c:pt>
                  <c:pt idx="6">
                    <c:v>6.1393319168859453</c:v>
                  </c:pt>
                  <c:pt idx="7">
                    <c:v>6.2562257018664553</c:v>
                  </c:pt>
                  <c:pt idx="8">
                    <c:v>10.043698932088546</c:v>
                  </c:pt>
                  <c:pt idx="9">
                    <c:v>7.476793125621735</c:v>
                  </c:pt>
                  <c:pt idx="10">
                    <c:v>7.9875102517981311</c:v>
                  </c:pt>
                  <c:pt idx="11">
                    <c:v>5.2685686186976453</c:v>
                  </c:pt>
                  <c:pt idx="12">
                    <c:v>9.4460140594992232</c:v>
                  </c:pt>
                  <c:pt idx="13">
                    <c:v>21.301184289858107</c:v>
                  </c:pt>
                  <c:pt idx="14">
                    <c:v>5.0525865210238905</c:v>
                  </c:pt>
                </c:numCache>
              </c:numRef>
            </c:minus>
          </c:errBars>
          <c:xVal>
            <c:numRef>
              <c:f>'a1(I)'!$C$3:$Q$3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'a1(I)'!$C$9:$Q$9</c:f>
              <c:numCache>
                <c:formatCode>0.0</c:formatCode>
                <c:ptCount val="15"/>
                <c:pt idx="0">
                  <c:v>0</c:v>
                </c:pt>
                <c:pt idx="1">
                  <c:v>52.719372527603838</c:v>
                </c:pt>
                <c:pt idx="2">
                  <c:v>170.58038143304327</c:v>
                </c:pt>
                <c:pt idx="3">
                  <c:v>277.62234283310875</c:v>
                </c:pt>
                <c:pt idx="4">
                  <c:v>321.42401696121749</c:v>
                </c:pt>
                <c:pt idx="5">
                  <c:v>349.66541035254096</c:v>
                </c:pt>
                <c:pt idx="6">
                  <c:v>354.88167625298399</c:v>
                </c:pt>
                <c:pt idx="7">
                  <c:v>336.58444949306545</c:v>
                </c:pt>
                <c:pt idx="8">
                  <c:v>301.34513232469311</c:v>
                </c:pt>
                <c:pt idx="9">
                  <c:v>234.02131511910304</c:v>
                </c:pt>
                <c:pt idx="10">
                  <c:v>207.93229181619398</c:v>
                </c:pt>
                <c:pt idx="11">
                  <c:v>138.71358870328274</c:v>
                </c:pt>
                <c:pt idx="12">
                  <c:v>70.611800949960639</c:v>
                </c:pt>
                <c:pt idx="13">
                  <c:v>12.298244483807403</c:v>
                </c:pt>
                <c:pt idx="14">
                  <c:v>2.9171121880170179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'a1(I)'!$C$3:$E$3</c:f>
              <c:numCache>
                <c:formatCode>General</c:formatCode>
                <c:ptCount val="3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</c:numCache>
            </c:numRef>
          </c:xVal>
          <c:yVal>
            <c:numRef>
              <c:f>'a1(I)'!$C$9:$E$9</c:f>
              <c:numCache>
                <c:formatCode>0.0</c:formatCode>
                <c:ptCount val="3"/>
                <c:pt idx="0">
                  <c:v>0</c:v>
                </c:pt>
                <c:pt idx="1">
                  <c:v>52.719372527603838</c:v>
                </c:pt>
                <c:pt idx="2">
                  <c:v>170.58038143304327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443704"/>
        <c:axId val="290444096"/>
      </c:scatterChart>
      <c:valAx>
        <c:axId val="290443704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90444096"/>
        <c:crosses val="autoZero"/>
        <c:crossBetween val="midCat"/>
        <c:majorUnit val="1"/>
      </c:valAx>
      <c:valAx>
        <c:axId val="29044409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90443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'a2(I)'!$B$1</c:f>
          <c:strCache>
            <c:ptCount val="1"/>
            <c:pt idx="0">
              <c:v>800 nM a2(I), 2.5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'a2(I)'!$C$8:$R$8</c:f>
                <c:numCache>
                  <c:formatCode>General</c:formatCode>
                  <c:ptCount val="16"/>
                  <c:pt idx="0">
                    <c:v>2.4000843024401547E-8</c:v>
                  </c:pt>
                  <c:pt idx="1">
                    <c:v>6.8160635477131776E-3</c:v>
                  </c:pt>
                  <c:pt idx="2">
                    <c:v>6.2079546853695041E-3</c:v>
                  </c:pt>
                  <c:pt idx="3">
                    <c:v>5.3031152625821268E-3</c:v>
                  </c:pt>
                  <c:pt idx="4">
                    <c:v>1.557344116308397E-2</c:v>
                  </c:pt>
                  <c:pt idx="5">
                    <c:v>3.4785588914493615E-3</c:v>
                  </c:pt>
                  <c:pt idx="6">
                    <c:v>1.1326225089590763E-3</c:v>
                  </c:pt>
                  <c:pt idx="7">
                    <c:v>4.2197244267375813E-3</c:v>
                  </c:pt>
                  <c:pt idx="8">
                    <c:v>1.1179655944849402E-2</c:v>
                  </c:pt>
                  <c:pt idx="9">
                    <c:v>1.9958577830095726E-2</c:v>
                  </c:pt>
                  <c:pt idx="10">
                    <c:v>1.1810716513587648E-3</c:v>
                  </c:pt>
                  <c:pt idx="11">
                    <c:v>4.6897225721283468E-3</c:v>
                  </c:pt>
                  <c:pt idx="12">
                    <c:v>1.0930849157419997E-2</c:v>
                  </c:pt>
                  <c:pt idx="13">
                    <c:v>2.8621159826414704E-2</c:v>
                  </c:pt>
                  <c:pt idx="14">
                    <c:v>4.061285454473141E-3</c:v>
                  </c:pt>
                </c:numCache>
              </c:numRef>
            </c:plus>
            <c:minus>
              <c:numRef>
                <c:f>'a2(I)'!$C$8:$R$8</c:f>
                <c:numCache>
                  <c:formatCode>General</c:formatCode>
                  <c:ptCount val="16"/>
                  <c:pt idx="0">
                    <c:v>2.4000843024401547E-8</c:v>
                  </c:pt>
                  <c:pt idx="1">
                    <c:v>6.8160635477131776E-3</c:v>
                  </c:pt>
                  <c:pt idx="2">
                    <c:v>6.2079546853695041E-3</c:v>
                  </c:pt>
                  <c:pt idx="3">
                    <c:v>5.3031152625821268E-3</c:v>
                  </c:pt>
                  <c:pt idx="4">
                    <c:v>1.557344116308397E-2</c:v>
                  </c:pt>
                  <c:pt idx="5">
                    <c:v>3.4785588914493615E-3</c:v>
                  </c:pt>
                  <c:pt idx="6">
                    <c:v>1.1326225089590763E-3</c:v>
                  </c:pt>
                  <c:pt idx="7">
                    <c:v>4.2197244267375813E-3</c:v>
                  </c:pt>
                  <c:pt idx="8">
                    <c:v>1.1179655944849402E-2</c:v>
                  </c:pt>
                  <c:pt idx="9">
                    <c:v>1.9958577830095726E-2</c:v>
                  </c:pt>
                  <c:pt idx="10">
                    <c:v>1.1810716513587648E-3</c:v>
                  </c:pt>
                  <c:pt idx="11">
                    <c:v>4.6897225721283468E-3</c:v>
                  </c:pt>
                  <c:pt idx="12">
                    <c:v>1.0930849157419997E-2</c:v>
                  </c:pt>
                  <c:pt idx="13">
                    <c:v>2.8621159826414704E-2</c:v>
                  </c:pt>
                  <c:pt idx="14">
                    <c:v>4.061285454473141E-3</c:v>
                  </c:pt>
                </c:numCache>
              </c:numRef>
            </c:minus>
          </c:errBars>
          <c:xVal>
            <c:numRef>
              <c:f>'a2(I)'!$C$3:$Q$3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'a2(I)'!$C$7:$Q$7</c:f>
              <c:numCache>
                <c:formatCode>0.0%</c:formatCode>
                <c:ptCount val="15"/>
                <c:pt idx="0">
                  <c:v>1.3856893180916184E-8</c:v>
                </c:pt>
                <c:pt idx="1">
                  <c:v>2.2868330854007735E-2</c:v>
                </c:pt>
                <c:pt idx="2">
                  <c:v>9.3538392646647983E-2</c:v>
                </c:pt>
                <c:pt idx="3">
                  <c:v>0.16160005365277794</c:v>
                </c:pt>
                <c:pt idx="4">
                  <c:v>0.19392584691229495</c:v>
                </c:pt>
                <c:pt idx="5">
                  <c:v>0.2030571911495784</c:v>
                </c:pt>
                <c:pt idx="6">
                  <c:v>0.21949601635857108</c:v>
                </c:pt>
                <c:pt idx="7">
                  <c:v>0.21000828101573374</c:v>
                </c:pt>
                <c:pt idx="8">
                  <c:v>0.18728022143508327</c:v>
                </c:pt>
                <c:pt idx="9">
                  <c:v>0.14638187423646698</c:v>
                </c:pt>
                <c:pt idx="10">
                  <c:v>0.10351454212521345</c:v>
                </c:pt>
                <c:pt idx="11">
                  <c:v>8.1479758542517752E-2</c:v>
                </c:pt>
                <c:pt idx="12">
                  <c:v>4.1487061185628345E-2</c:v>
                </c:pt>
                <c:pt idx="13">
                  <c:v>3.1649996513163241E-2</c:v>
                </c:pt>
                <c:pt idx="14">
                  <c:v>2.3447842503959795E-3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444880"/>
        <c:axId val="290445272"/>
      </c:scatterChart>
      <c:valAx>
        <c:axId val="290444880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90445272"/>
        <c:crosses val="autoZero"/>
        <c:crossBetween val="midCat"/>
        <c:majorUnit val="1"/>
      </c:valAx>
      <c:valAx>
        <c:axId val="29044527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90444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'a2(I)'!$B$1</c:f>
          <c:strCache>
            <c:ptCount val="1"/>
            <c:pt idx="0">
              <c:v>800 nM a2(I), 2.5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'a2(I)'!$C$10:$Q$10</c:f>
                <c:numCache>
                  <c:formatCode>General</c:formatCode>
                  <c:ptCount val="15"/>
                  <c:pt idx="0">
                    <c:v>1.9200674419521239E-5</c:v>
                  </c:pt>
                  <c:pt idx="1">
                    <c:v>5.4528508381705425</c:v>
                  </c:pt>
                  <c:pt idx="2">
                    <c:v>4.9663637482956036</c:v>
                  </c:pt>
                  <c:pt idx="3">
                    <c:v>4.2424922100657012</c:v>
                  </c:pt>
                  <c:pt idx="4">
                    <c:v>12.458752930467176</c:v>
                  </c:pt>
                  <c:pt idx="5">
                    <c:v>2.7828471131594892</c:v>
                  </c:pt>
                  <c:pt idx="6">
                    <c:v>0.90609800716726108</c:v>
                  </c:pt>
                  <c:pt idx="7">
                    <c:v>3.3757795413900649</c:v>
                  </c:pt>
                  <c:pt idx="8">
                    <c:v>8.9437247558795221</c:v>
                  </c:pt>
                  <c:pt idx="9">
                    <c:v>15.966862264076582</c:v>
                  </c:pt>
                  <c:pt idx="10">
                    <c:v>0.94485732108701181</c:v>
                  </c:pt>
                  <c:pt idx="11">
                    <c:v>3.7517780577026776</c:v>
                  </c:pt>
                  <c:pt idx="12">
                    <c:v>8.7446793259359978</c:v>
                  </c:pt>
                  <c:pt idx="13">
                    <c:v>22.896927861131765</c:v>
                  </c:pt>
                  <c:pt idx="14">
                    <c:v>3.2490283635785127</c:v>
                  </c:pt>
                </c:numCache>
              </c:numRef>
            </c:plus>
            <c:minus>
              <c:numRef>
                <c:f>'a2(I)'!$C$10:$Q$10</c:f>
                <c:numCache>
                  <c:formatCode>General</c:formatCode>
                  <c:ptCount val="15"/>
                  <c:pt idx="0">
                    <c:v>1.9200674419521239E-5</c:v>
                  </c:pt>
                  <c:pt idx="1">
                    <c:v>5.4528508381705425</c:v>
                  </c:pt>
                  <c:pt idx="2">
                    <c:v>4.9663637482956036</c:v>
                  </c:pt>
                  <c:pt idx="3">
                    <c:v>4.2424922100657012</c:v>
                  </c:pt>
                  <c:pt idx="4">
                    <c:v>12.458752930467176</c:v>
                  </c:pt>
                  <c:pt idx="5">
                    <c:v>2.7828471131594892</c:v>
                  </c:pt>
                  <c:pt idx="6">
                    <c:v>0.90609800716726108</c:v>
                  </c:pt>
                  <c:pt idx="7">
                    <c:v>3.3757795413900649</c:v>
                  </c:pt>
                  <c:pt idx="8">
                    <c:v>8.9437247558795221</c:v>
                  </c:pt>
                  <c:pt idx="9">
                    <c:v>15.966862264076582</c:v>
                  </c:pt>
                  <c:pt idx="10">
                    <c:v>0.94485732108701181</c:v>
                  </c:pt>
                  <c:pt idx="11">
                    <c:v>3.7517780577026776</c:v>
                  </c:pt>
                  <c:pt idx="12">
                    <c:v>8.7446793259359978</c:v>
                  </c:pt>
                  <c:pt idx="13">
                    <c:v>22.896927861131765</c:v>
                  </c:pt>
                  <c:pt idx="14">
                    <c:v>3.2490283635785127</c:v>
                  </c:pt>
                </c:numCache>
              </c:numRef>
            </c:minus>
          </c:errBars>
          <c:xVal>
            <c:numRef>
              <c:f>'a2(I)'!$C$3:$Q$3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'a2(I)'!$C$9:$Q$9</c:f>
              <c:numCache>
                <c:formatCode>0.0</c:formatCode>
                <c:ptCount val="15"/>
                <c:pt idx="0">
                  <c:v>1.1085514544732947E-5</c:v>
                </c:pt>
                <c:pt idx="1">
                  <c:v>18.294664683206189</c:v>
                </c:pt>
                <c:pt idx="2">
                  <c:v>74.830714117318394</c:v>
                </c:pt>
                <c:pt idx="3">
                  <c:v>129.28004292222235</c:v>
                </c:pt>
                <c:pt idx="4">
                  <c:v>155.14067752983595</c:v>
                </c:pt>
                <c:pt idx="5">
                  <c:v>162.44575291966271</c:v>
                </c:pt>
                <c:pt idx="6">
                  <c:v>175.59681308685686</c:v>
                </c:pt>
                <c:pt idx="7">
                  <c:v>168.00662481258698</c:v>
                </c:pt>
                <c:pt idx="8">
                  <c:v>149.82417714806661</c:v>
                </c:pt>
                <c:pt idx="9">
                  <c:v>117.10549938917359</c:v>
                </c:pt>
                <c:pt idx="10">
                  <c:v>82.811633700170759</c:v>
                </c:pt>
                <c:pt idx="11">
                  <c:v>65.183806834014206</c:v>
                </c:pt>
                <c:pt idx="12">
                  <c:v>33.189648948502679</c:v>
                </c:pt>
                <c:pt idx="13">
                  <c:v>25.319997210530591</c:v>
                </c:pt>
                <c:pt idx="14">
                  <c:v>1.8758274003167836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'a2(I)'!$C$3:$E$3</c:f>
              <c:numCache>
                <c:formatCode>General</c:formatCode>
                <c:ptCount val="3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</c:numCache>
            </c:numRef>
          </c:xVal>
          <c:yVal>
            <c:numRef>
              <c:f>'a2(I)'!$C$9:$E$9</c:f>
              <c:numCache>
                <c:formatCode>0.0</c:formatCode>
                <c:ptCount val="3"/>
                <c:pt idx="0">
                  <c:v>1.1085514544732947E-5</c:v>
                </c:pt>
                <c:pt idx="1">
                  <c:v>18.294664683206189</c:v>
                </c:pt>
                <c:pt idx="2">
                  <c:v>74.830714117318394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446056"/>
        <c:axId val="290446448"/>
      </c:scatterChart>
      <c:valAx>
        <c:axId val="290446056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90446448"/>
        <c:crosses val="autoZero"/>
        <c:crossBetween val="midCat"/>
        <c:majorUnit val="1"/>
      </c:valAx>
      <c:valAx>
        <c:axId val="29044644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90446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2.xml"/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232</xdr:row>
      <xdr:rowOff>0</xdr:rowOff>
    </xdr:from>
    <xdr:to>
      <xdr:col>6</xdr:col>
      <xdr:colOff>610714</xdr:colOff>
      <xdr:row>247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248</xdr:row>
      <xdr:rowOff>0</xdr:rowOff>
    </xdr:from>
    <xdr:to>
      <xdr:col>7</xdr:col>
      <xdr:colOff>610714</xdr:colOff>
      <xdr:row>263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264</xdr:row>
      <xdr:rowOff>0</xdr:rowOff>
    </xdr:from>
    <xdr:to>
      <xdr:col>8</xdr:col>
      <xdr:colOff>610715</xdr:colOff>
      <xdr:row>279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280</xdr:row>
      <xdr:rowOff>0</xdr:rowOff>
    </xdr:from>
    <xdr:to>
      <xdr:col>9</xdr:col>
      <xdr:colOff>610714</xdr:colOff>
      <xdr:row>295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600075</xdr:colOff>
          <xdr:row>0</xdr:row>
          <xdr:rowOff>190500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9525</xdr:rowOff>
        </xdr:from>
        <xdr:to>
          <xdr:col>18</xdr:col>
          <xdr:colOff>600075</xdr:colOff>
          <xdr:row>0</xdr:row>
          <xdr:rowOff>190500</xdr:rowOff>
        </xdr:to>
        <xdr:sp macro="" textlink="">
          <xdr:nvSpPr>
            <xdr:cNvPr id="18444" name="Button 12" hidden="1">
              <a:extLst>
                <a:ext uri="{63B3BB69-23CF-44E3-9099-C40C66FF867C}">
                  <a14:compatExt spid="_x0000_s18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5</xdr:row>
          <xdr:rowOff>9525</xdr:rowOff>
        </xdr:from>
        <xdr:to>
          <xdr:col>18</xdr:col>
          <xdr:colOff>600075</xdr:colOff>
          <xdr:row>6</xdr:row>
          <xdr:rowOff>0</xdr:rowOff>
        </xdr:to>
        <xdr:sp macro="" textlink="">
          <xdr:nvSpPr>
            <xdr:cNvPr id="18445" name="Button 13" hidden="1">
              <a:extLst>
                <a:ext uri="{63B3BB69-23CF-44E3-9099-C40C66FF867C}">
                  <a14:compatExt spid="_x0000_s18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6</xdr:row>
          <xdr:rowOff>9525</xdr:rowOff>
        </xdr:from>
        <xdr:to>
          <xdr:col>18</xdr:col>
          <xdr:colOff>600075</xdr:colOff>
          <xdr:row>7</xdr:row>
          <xdr:rowOff>0</xdr:rowOff>
        </xdr:to>
        <xdr:sp macro="" textlink="">
          <xdr:nvSpPr>
            <xdr:cNvPr id="18446" name="Button 14" hidden="1">
              <a:extLst>
                <a:ext uri="{63B3BB69-23CF-44E3-9099-C40C66FF867C}">
                  <a14:compatExt spid="_x0000_s18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7</xdr:row>
          <xdr:rowOff>9525</xdr:rowOff>
        </xdr:from>
        <xdr:to>
          <xdr:col>18</xdr:col>
          <xdr:colOff>600075</xdr:colOff>
          <xdr:row>8</xdr:row>
          <xdr:rowOff>0</xdr:rowOff>
        </xdr:to>
        <xdr:sp macro="" textlink="">
          <xdr:nvSpPr>
            <xdr:cNvPr id="18447" name="Button 15" hidden="1">
              <a:extLst>
                <a:ext uri="{63B3BB69-23CF-44E3-9099-C40C66FF867C}">
                  <a14:compatExt spid="_x0000_s18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8</xdr:row>
          <xdr:rowOff>9525</xdr:rowOff>
        </xdr:from>
        <xdr:to>
          <xdr:col>18</xdr:col>
          <xdr:colOff>600075</xdr:colOff>
          <xdr:row>8</xdr:row>
          <xdr:rowOff>190500</xdr:rowOff>
        </xdr:to>
        <xdr:sp macro="" textlink="">
          <xdr:nvSpPr>
            <xdr:cNvPr id="18448" name="Button 16" hidden="1">
              <a:extLst>
                <a:ext uri="{63B3BB69-23CF-44E3-9099-C40C66FF867C}">
                  <a14:compatExt spid="_x0000_s18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9525</xdr:rowOff>
        </xdr:from>
        <xdr:to>
          <xdr:col>18</xdr:col>
          <xdr:colOff>600075</xdr:colOff>
          <xdr:row>3</xdr:row>
          <xdr:rowOff>0</xdr:rowOff>
        </xdr:to>
        <xdr:sp macro="" textlink="">
          <xdr:nvSpPr>
            <xdr:cNvPr id="18450" name="Button 18" hidden="1">
              <a:extLst>
                <a:ext uri="{63B3BB69-23CF-44E3-9099-C40C66FF867C}">
                  <a14:compatExt spid="_x0000_s18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</xdr:row>
          <xdr:rowOff>9525</xdr:rowOff>
        </xdr:from>
        <xdr:to>
          <xdr:col>18</xdr:col>
          <xdr:colOff>600075</xdr:colOff>
          <xdr:row>4</xdr:row>
          <xdr:rowOff>0</xdr:rowOff>
        </xdr:to>
        <xdr:sp macro="" textlink="">
          <xdr:nvSpPr>
            <xdr:cNvPr id="18451" name="Button 19" hidden="1">
              <a:extLst>
                <a:ext uri="{63B3BB69-23CF-44E3-9099-C40C66FF867C}">
                  <a14:compatExt spid="_x0000_s18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</xdr:row>
          <xdr:rowOff>9525</xdr:rowOff>
        </xdr:from>
        <xdr:to>
          <xdr:col>18</xdr:col>
          <xdr:colOff>600075</xdr:colOff>
          <xdr:row>4</xdr:row>
          <xdr:rowOff>190500</xdr:rowOff>
        </xdr:to>
        <xdr:sp macro="" textlink="">
          <xdr:nvSpPr>
            <xdr:cNvPr id="18452" name="Button 20" hidden="1">
              <a:extLst>
                <a:ext uri="{63B3BB69-23CF-44E3-9099-C40C66FF867C}">
                  <a14:compatExt spid="_x0000_s18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Ctrl-Shift-T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2</xdr:row>
      <xdr:rowOff>0</xdr:rowOff>
    </xdr:from>
    <xdr:to>
      <xdr:col>27</xdr:col>
      <xdr:colOff>52800</xdr:colOff>
      <xdr:row>16</xdr:row>
      <xdr:rowOff>188507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296</xdr:row>
      <xdr:rowOff>0</xdr:rowOff>
    </xdr:from>
    <xdr:to>
      <xdr:col>11</xdr:col>
      <xdr:colOff>5597</xdr:colOff>
      <xdr:row>311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232</xdr:row>
      <xdr:rowOff>0</xdr:rowOff>
    </xdr:from>
    <xdr:to>
      <xdr:col>12</xdr:col>
      <xdr:colOff>5596</xdr:colOff>
      <xdr:row>247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248</xdr:row>
      <xdr:rowOff>0</xdr:rowOff>
    </xdr:from>
    <xdr:to>
      <xdr:col>13</xdr:col>
      <xdr:colOff>5597</xdr:colOff>
      <xdr:row>263</xdr:row>
      <xdr:rowOff>22500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264</xdr:row>
      <xdr:rowOff>0</xdr:rowOff>
    </xdr:from>
    <xdr:to>
      <xdr:col>14</xdr:col>
      <xdr:colOff>5596</xdr:colOff>
      <xdr:row>279</xdr:row>
      <xdr:rowOff>22500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280</xdr:row>
      <xdr:rowOff>0</xdr:rowOff>
    </xdr:from>
    <xdr:to>
      <xdr:col>15</xdr:col>
      <xdr:colOff>9599</xdr:colOff>
      <xdr:row>295</xdr:row>
      <xdr:rowOff>22500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296</xdr:row>
      <xdr:rowOff>0</xdr:rowOff>
    </xdr:from>
    <xdr:to>
      <xdr:col>16</xdr:col>
      <xdr:colOff>9599</xdr:colOff>
      <xdr:row>311</xdr:row>
      <xdr:rowOff>22500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232</xdr:row>
      <xdr:rowOff>0</xdr:rowOff>
    </xdr:from>
    <xdr:to>
      <xdr:col>17</xdr:col>
      <xdr:colOff>9599</xdr:colOff>
      <xdr:row>247</xdr:row>
      <xdr:rowOff>22500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248</xdr:row>
      <xdr:rowOff>0</xdr:rowOff>
    </xdr:from>
    <xdr:to>
      <xdr:col>17</xdr:col>
      <xdr:colOff>614716</xdr:colOff>
      <xdr:row>263</xdr:row>
      <xdr:rowOff>22500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264</xdr:row>
      <xdr:rowOff>0</xdr:rowOff>
    </xdr:from>
    <xdr:to>
      <xdr:col>18</xdr:col>
      <xdr:colOff>569893</xdr:colOff>
      <xdr:row>279</xdr:row>
      <xdr:rowOff>22500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280</xdr:row>
      <xdr:rowOff>0</xdr:rowOff>
    </xdr:from>
    <xdr:to>
      <xdr:col>19</xdr:col>
      <xdr:colOff>569893</xdr:colOff>
      <xdr:row>295</xdr:row>
      <xdr:rowOff>22500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296</xdr:row>
      <xdr:rowOff>0</xdr:rowOff>
    </xdr:from>
    <xdr:to>
      <xdr:col>20</xdr:col>
      <xdr:colOff>569893</xdr:colOff>
      <xdr:row>311</xdr:row>
      <xdr:rowOff>22500</xdr:rowOff>
    </xdr:to>
    <xdr:graphicFrame macro="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8453" name="Button 21" hidden="1">
              <a:extLst>
                <a:ext uri="{63B3BB69-23CF-44E3-9099-C40C66FF867C}">
                  <a14:compatExt spid="_x0000_s18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8454" name="Button 22" hidden="1">
              <a:extLst>
                <a:ext uri="{63B3BB69-23CF-44E3-9099-C40C66FF867C}">
                  <a14:compatExt spid="_x0000_s18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8455" name="Button 23" hidden="1">
              <a:extLst>
                <a:ext uri="{63B3BB69-23CF-44E3-9099-C40C66FF867C}">
                  <a14:compatExt spid="_x0000_s18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8456" name="Button 24" hidden="1">
              <a:extLst>
                <a:ext uri="{63B3BB69-23CF-44E3-9099-C40C66FF867C}">
                  <a14:compatExt spid="_x0000_s18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8457" name="Button 25" hidden="1">
              <a:extLst>
                <a:ext uri="{63B3BB69-23CF-44E3-9099-C40C66FF867C}">
                  <a14:compatExt spid="_x0000_s18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9</xdr:row>
          <xdr:rowOff>9525</xdr:rowOff>
        </xdr:from>
        <xdr:to>
          <xdr:col>18</xdr:col>
          <xdr:colOff>600075</xdr:colOff>
          <xdr:row>9</xdr:row>
          <xdr:rowOff>190500</xdr:rowOff>
        </xdr:to>
        <xdr:sp macro="" textlink="">
          <xdr:nvSpPr>
            <xdr:cNvPr id="18458" name="Button 26" hidden="1">
              <a:extLst>
                <a:ext uri="{63B3BB69-23CF-44E3-9099-C40C66FF867C}">
                  <a14:compatExt spid="_x0000_s18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232</xdr:row>
      <xdr:rowOff>0</xdr:rowOff>
    </xdr:from>
    <xdr:to>
      <xdr:col>6</xdr:col>
      <xdr:colOff>610714</xdr:colOff>
      <xdr:row>247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248</xdr:row>
      <xdr:rowOff>0</xdr:rowOff>
    </xdr:from>
    <xdr:to>
      <xdr:col>7</xdr:col>
      <xdr:colOff>610714</xdr:colOff>
      <xdr:row>263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264</xdr:row>
      <xdr:rowOff>0</xdr:rowOff>
    </xdr:from>
    <xdr:to>
      <xdr:col>8</xdr:col>
      <xdr:colOff>610715</xdr:colOff>
      <xdr:row>279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280</xdr:row>
      <xdr:rowOff>0</xdr:rowOff>
    </xdr:from>
    <xdr:to>
      <xdr:col>9</xdr:col>
      <xdr:colOff>610714</xdr:colOff>
      <xdr:row>295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600075</xdr:colOff>
          <xdr:row>0</xdr:row>
          <xdr:rowOff>190500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9525</xdr:rowOff>
        </xdr:from>
        <xdr:to>
          <xdr:col>18</xdr:col>
          <xdr:colOff>600075</xdr:colOff>
          <xdr:row>0</xdr:row>
          <xdr:rowOff>190500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5</xdr:row>
          <xdr:rowOff>9525</xdr:rowOff>
        </xdr:from>
        <xdr:to>
          <xdr:col>18</xdr:col>
          <xdr:colOff>600075</xdr:colOff>
          <xdr:row>6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6</xdr:row>
          <xdr:rowOff>9525</xdr:rowOff>
        </xdr:from>
        <xdr:to>
          <xdr:col>18</xdr:col>
          <xdr:colOff>600075</xdr:colOff>
          <xdr:row>7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7</xdr:row>
          <xdr:rowOff>9525</xdr:rowOff>
        </xdr:from>
        <xdr:to>
          <xdr:col>18</xdr:col>
          <xdr:colOff>600075</xdr:colOff>
          <xdr:row>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8</xdr:row>
          <xdr:rowOff>9525</xdr:rowOff>
        </xdr:from>
        <xdr:to>
          <xdr:col>18</xdr:col>
          <xdr:colOff>600075</xdr:colOff>
          <xdr:row>8</xdr:row>
          <xdr:rowOff>190500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9525</xdr:rowOff>
        </xdr:from>
        <xdr:to>
          <xdr:col>18</xdr:col>
          <xdr:colOff>600075</xdr:colOff>
          <xdr:row>3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</xdr:row>
          <xdr:rowOff>9525</xdr:rowOff>
        </xdr:from>
        <xdr:to>
          <xdr:col>18</xdr:col>
          <xdr:colOff>600075</xdr:colOff>
          <xdr:row>4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</xdr:row>
          <xdr:rowOff>9525</xdr:rowOff>
        </xdr:from>
        <xdr:to>
          <xdr:col>18</xdr:col>
          <xdr:colOff>600075</xdr:colOff>
          <xdr:row>4</xdr:row>
          <xdr:rowOff>190500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Ctrl-Shift-T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2</xdr:row>
      <xdr:rowOff>0</xdr:rowOff>
    </xdr:from>
    <xdr:to>
      <xdr:col>27</xdr:col>
      <xdr:colOff>52800</xdr:colOff>
      <xdr:row>16</xdr:row>
      <xdr:rowOff>188507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296</xdr:row>
      <xdr:rowOff>0</xdr:rowOff>
    </xdr:from>
    <xdr:to>
      <xdr:col>11</xdr:col>
      <xdr:colOff>5597</xdr:colOff>
      <xdr:row>311</xdr:row>
      <xdr:rowOff>22500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232</xdr:row>
      <xdr:rowOff>0</xdr:rowOff>
    </xdr:from>
    <xdr:to>
      <xdr:col>12</xdr:col>
      <xdr:colOff>5596</xdr:colOff>
      <xdr:row>247</xdr:row>
      <xdr:rowOff>22500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248</xdr:row>
      <xdr:rowOff>0</xdr:rowOff>
    </xdr:from>
    <xdr:to>
      <xdr:col>13</xdr:col>
      <xdr:colOff>5597</xdr:colOff>
      <xdr:row>263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264</xdr:row>
      <xdr:rowOff>0</xdr:rowOff>
    </xdr:from>
    <xdr:to>
      <xdr:col>14</xdr:col>
      <xdr:colOff>5596</xdr:colOff>
      <xdr:row>279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280</xdr:row>
      <xdr:rowOff>0</xdr:rowOff>
    </xdr:from>
    <xdr:to>
      <xdr:col>15</xdr:col>
      <xdr:colOff>9599</xdr:colOff>
      <xdr:row>295</xdr:row>
      <xdr:rowOff>22500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296</xdr:row>
      <xdr:rowOff>0</xdr:rowOff>
    </xdr:from>
    <xdr:to>
      <xdr:col>16</xdr:col>
      <xdr:colOff>9599</xdr:colOff>
      <xdr:row>311</xdr:row>
      <xdr:rowOff>22500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232</xdr:row>
      <xdr:rowOff>0</xdr:rowOff>
    </xdr:from>
    <xdr:to>
      <xdr:col>17</xdr:col>
      <xdr:colOff>9599</xdr:colOff>
      <xdr:row>247</xdr:row>
      <xdr:rowOff>22500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248</xdr:row>
      <xdr:rowOff>0</xdr:rowOff>
    </xdr:from>
    <xdr:to>
      <xdr:col>17</xdr:col>
      <xdr:colOff>614716</xdr:colOff>
      <xdr:row>263</xdr:row>
      <xdr:rowOff>22500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264</xdr:row>
      <xdr:rowOff>0</xdr:rowOff>
    </xdr:from>
    <xdr:to>
      <xdr:col>18</xdr:col>
      <xdr:colOff>569893</xdr:colOff>
      <xdr:row>279</xdr:row>
      <xdr:rowOff>22500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280</xdr:row>
      <xdr:rowOff>0</xdr:rowOff>
    </xdr:from>
    <xdr:to>
      <xdr:col>19</xdr:col>
      <xdr:colOff>569893</xdr:colOff>
      <xdr:row>295</xdr:row>
      <xdr:rowOff>22500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296</xdr:row>
      <xdr:rowOff>0</xdr:rowOff>
    </xdr:from>
    <xdr:to>
      <xdr:col>20</xdr:col>
      <xdr:colOff>569893</xdr:colOff>
      <xdr:row>311</xdr:row>
      <xdr:rowOff>22500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9</xdr:row>
          <xdr:rowOff>9525</xdr:rowOff>
        </xdr:from>
        <xdr:to>
          <xdr:col>18</xdr:col>
          <xdr:colOff>600075</xdr:colOff>
          <xdr:row>9</xdr:row>
          <xdr:rowOff>190500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232</xdr:row>
      <xdr:rowOff>0</xdr:rowOff>
    </xdr:from>
    <xdr:to>
      <xdr:col>6</xdr:col>
      <xdr:colOff>610714</xdr:colOff>
      <xdr:row>247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248</xdr:row>
      <xdr:rowOff>0</xdr:rowOff>
    </xdr:from>
    <xdr:to>
      <xdr:col>7</xdr:col>
      <xdr:colOff>610714</xdr:colOff>
      <xdr:row>263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264</xdr:row>
      <xdr:rowOff>0</xdr:rowOff>
    </xdr:from>
    <xdr:to>
      <xdr:col>8</xdr:col>
      <xdr:colOff>610715</xdr:colOff>
      <xdr:row>279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280</xdr:row>
      <xdr:rowOff>0</xdr:rowOff>
    </xdr:from>
    <xdr:to>
      <xdr:col>9</xdr:col>
      <xdr:colOff>610714</xdr:colOff>
      <xdr:row>295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600075</xdr:colOff>
          <xdr:row>0</xdr:row>
          <xdr:rowOff>190500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9525</xdr:rowOff>
        </xdr:from>
        <xdr:to>
          <xdr:col>18</xdr:col>
          <xdr:colOff>600075</xdr:colOff>
          <xdr:row>0</xdr:row>
          <xdr:rowOff>190500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5</xdr:row>
          <xdr:rowOff>9525</xdr:rowOff>
        </xdr:from>
        <xdr:to>
          <xdr:col>18</xdr:col>
          <xdr:colOff>600075</xdr:colOff>
          <xdr:row>6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6</xdr:row>
          <xdr:rowOff>9525</xdr:rowOff>
        </xdr:from>
        <xdr:to>
          <xdr:col>18</xdr:col>
          <xdr:colOff>600075</xdr:colOff>
          <xdr:row>7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7</xdr:row>
          <xdr:rowOff>9525</xdr:rowOff>
        </xdr:from>
        <xdr:to>
          <xdr:col>18</xdr:col>
          <xdr:colOff>600075</xdr:colOff>
          <xdr:row>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8</xdr:row>
          <xdr:rowOff>9525</xdr:rowOff>
        </xdr:from>
        <xdr:to>
          <xdr:col>18</xdr:col>
          <xdr:colOff>600075</xdr:colOff>
          <xdr:row>8</xdr:row>
          <xdr:rowOff>190500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9525</xdr:rowOff>
        </xdr:from>
        <xdr:to>
          <xdr:col>18</xdr:col>
          <xdr:colOff>600075</xdr:colOff>
          <xdr:row>3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</xdr:row>
          <xdr:rowOff>9525</xdr:rowOff>
        </xdr:from>
        <xdr:to>
          <xdr:col>18</xdr:col>
          <xdr:colOff>600075</xdr:colOff>
          <xdr:row>4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</xdr:row>
          <xdr:rowOff>9525</xdr:rowOff>
        </xdr:from>
        <xdr:to>
          <xdr:col>18</xdr:col>
          <xdr:colOff>600075</xdr:colOff>
          <xdr:row>4</xdr:row>
          <xdr:rowOff>190500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Ctrl-Shift-T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2</xdr:row>
      <xdr:rowOff>0</xdr:rowOff>
    </xdr:from>
    <xdr:to>
      <xdr:col>27</xdr:col>
      <xdr:colOff>52800</xdr:colOff>
      <xdr:row>16</xdr:row>
      <xdr:rowOff>188507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296</xdr:row>
      <xdr:rowOff>0</xdr:rowOff>
    </xdr:from>
    <xdr:to>
      <xdr:col>11</xdr:col>
      <xdr:colOff>5597</xdr:colOff>
      <xdr:row>311</xdr:row>
      <xdr:rowOff>22500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232</xdr:row>
      <xdr:rowOff>0</xdr:rowOff>
    </xdr:from>
    <xdr:to>
      <xdr:col>12</xdr:col>
      <xdr:colOff>5596</xdr:colOff>
      <xdr:row>247</xdr:row>
      <xdr:rowOff>22500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248</xdr:row>
      <xdr:rowOff>0</xdr:rowOff>
    </xdr:from>
    <xdr:to>
      <xdr:col>13</xdr:col>
      <xdr:colOff>5597</xdr:colOff>
      <xdr:row>263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264</xdr:row>
      <xdr:rowOff>0</xdr:rowOff>
    </xdr:from>
    <xdr:to>
      <xdr:col>14</xdr:col>
      <xdr:colOff>5596</xdr:colOff>
      <xdr:row>279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280</xdr:row>
      <xdr:rowOff>0</xdr:rowOff>
    </xdr:from>
    <xdr:to>
      <xdr:col>15</xdr:col>
      <xdr:colOff>9599</xdr:colOff>
      <xdr:row>295</xdr:row>
      <xdr:rowOff>22500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296</xdr:row>
      <xdr:rowOff>0</xdr:rowOff>
    </xdr:from>
    <xdr:to>
      <xdr:col>16</xdr:col>
      <xdr:colOff>9599</xdr:colOff>
      <xdr:row>311</xdr:row>
      <xdr:rowOff>22500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232</xdr:row>
      <xdr:rowOff>0</xdr:rowOff>
    </xdr:from>
    <xdr:to>
      <xdr:col>17</xdr:col>
      <xdr:colOff>9599</xdr:colOff>
      <xdr:row>247</xdr:row>
      <xdr:rowOff>22500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248</xdr:row>
      <xdr:rowOff>0</xdr:rowOff>
    </xdr:from>
    <xdr:to>
      <xdr:col>17</xdr:col>
      <xdr:colOff>614716</xdr:colOff>
      <xdr:row>263</xdr:row>
      <xdr:rowOff>22500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264</xdr:row>
      <xdr:rowOff>0</xdr:rowOff>
    </xdr:from>
    <xdr:to>
      <xdr:col>18</xdr:col>
      <xdr:colOff>569893</xdr:colOff>
      <xdr:row>279</xdr:row>
      <xdr:rowOff>22500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280</xdr:row>
      <xdr:rowOff>0</xdr:rowOff>
    </xdr:from>
    <xdr:to>
      <xdr:col>19</xdr:col>
      <xdr:colOff>569893</xdr:colOff>
      <xdr:row>295</xdr:row>
      <xdr:rowOff>22500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296</xdr:row>
      <xdr:rowOff>0</xdr:rowOff>
    </xdr:from>
    <xdr:to>
      <xdr:col>20</xdr:col>
      <xdr:colOff>569893</xdr:colOff>
      <xdr:row>311</xdr:row>
      <xdr:rowOff>22500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9</xdr:row>
          <xdr:rowOff>9525</xdr:rowOff>
        </xdr:from>
        <xdr:to>
          <xdr:col>18</xdr:col>
          <xdr:colOff>600075</xdr:colOff>
          <xdr:row>9</xdr:row>
          <xdr:rowOff>190500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147188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147188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13" Type="http://schemas.openxmlformats.org/officeDocument/2006/relationships/ctrlProp" Target="../ctrlProps/ctrlProp34.xml"/><Relationship Id="rId18" Type="http://schemas.openxmlformats.org/officeDocument/2006/relationships/ctrlProp" Target="../ctrlProps/ctrlProp39.xml"/><Relationship Id="rId26" Type="http://schemas.openxmlformats.org/officeDocument/2006/relationships/ctrlProp" Target="../ctrlProps/ctrlProp47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2.xml"/><Relationship Id="rId7" Type="http://schemas.openxmlformats.org/officeDocument/2006/relationships/ctrlProp" Target="../ctrlProps/ctrlProp28.xml"/><Relationship Id="rId12" Type="http://schemas.openxmlformats.org/officeDocument/2006/relationships/ctrlProp" Target="../ctrlProps/ctrlProp33.xml"/><Relationship Id="rId17" Type="http://schemas.openxmlformats.org/officeDocument/2006/relationships/ctrlProp" Target="../ctrlProps/ctrlProp38.xml"/><Relationship Id="rId25" Type="http://schemas.openxmlformats.org/officeDocument/2006/relationships/ctrlProp" Target="../ctrlProps/ctrlProp4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7.xml"/><Relationship Id="rId20" Type="http://schemas.openxmlformats.org/officeDocument/2006/relationships/ctrlProp" Target="../ctrlProps/ctrlProp4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7.xml"/><Relationship Id="rId11" Type="http://schemas.openxmlformats.org/officeDocument/2006/relationships/ctrlProp" Target="../ctrlProps/ctrlProp32.xml"/><Relationship Id="rId24" Type="http://schemas.openxmlformats.org/officeDocument/2006/relationships/ctrlProp" Target="../ctrlProps/ctrlProp45.xml"/><Relationship Id="rId5" Type="http://schemas.openxmlformats.org/officeDocument/2006/relationships/ctrlProp" Target="../ctrlProps/ctrlProp26.xml"/><Relationship Id="rId15" Type="http://schemas.openxmlformats.org/officeDocument/2006/relationships/ctrlProp" Target="../ctrlProps/ctrlProp36.xml"/><Relationship Id="rId23" Type="http://schemas.openxmlformats.org/officeDocument/2006/relationships/ctrlProp" Target="../ctrlProps/ctrlProp44.xml"/><Relationship Id="rId10" Type="http://schemas.openxmlformats.org/officeDocument/2006/relationships/ctrlProp" Target="../ctrlProps/ctrlProp31.xml"/><Relationship Id="rId19" Type="http://schemas.openxmlformats.org/officeDocument/2006/relationships/ctrlProp" Target="../ctrlProps/ctrlProp40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Relationship Id="rId14" Type="http://schemas.openxmlformats.org/officeDocument/2006/relationships/ctrlProp" Target="../ctrlProps/ctrlProp35.xml"/><Relationship Id="rId22" Type="http://schemas.openxmlformats.org/officeDocument/2006/relationships/ctrlProp" Target="../ctrlProps/ctrlProp43.xml"/><Relationship Id="rId27" Type="http://schemas.openxmlformats.org/officeDocument/2006/relationships/ctrlProp" Target="../ctrlProps/ctrlProp4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18" Type="http://schemas.openxmlformats.org/officeDocument/2006/relationships/ctrlProp" Target="../ctrlProps/ctrlProp63.xml"/><Relationship Id="rId26" Type="http://schemas.openxmlformats.org/officeDocument/2006/relationships/ctrlProp" Target="../ctrlProps/ctrlProp71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6.x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5" Type="http://schemas.openxmlformats.org/officeDocument/2006/relationships/ctrlProp" Target="../ctrlProps/ctrlProp7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1.xml"/><Relationship Id="rId20" Type="http://schemas.openxmlformats.org/officeDocument/2006/relationships/ctrlProp" Target="../ctrlProps/ctrlProp6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24" Type="http://schemas.openxmlformats.org/officeDocument/2006/relationships/ctrlProp" Target="../ctrlProps/ctrlProp69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23" Type="http://schemas.openxmlformats.org/officeDocument/2006/relationships/ctrlProp" Target="../ctrlProps/ctrlProp68.xml"/><Relationship Id="rId10" Type="http://schemas.openxmlformats.org/officeDocument/2006/relationships/ctrlProp" Target="../ctrlProps/ctrlProp55.xml"/><Relationship Id="rId19" Type="http://schemas.openxmlformats.org/officeDocument/2006/relationships/ctrlProp" Target="../ctrlProps/ctrlProp64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Relationship Id="rId22" Type="http://schemas.openxmlformats.org/officeDocument/2006/relationships/ctrlProp" Target="../ctrlProps/ctrlProp67.xml"/><Relationship Id="rId27" Type="http://schemas.openxmlformats.org/officeDocument/2006/relationships/ctrlProp" Target="../ctrlProps/ctrlProp7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8"/>
  <sheetViews>
    <sheetView workbookViewId="0">
      <selection activeCell="B6" sqref="B6"/>
    </sheetView>
  </sheetViews>
  <sheetFormatPr defaultRowHeight="15" x14ac:dyDescent="0.25"/>
  <cols>
    <col min="1" max="1" width="9.140625" style="1"/>
  </cols>
  <sheetData>
    <row r="1" spans="1:3" x14ac:dyDescent="0.25">
      <c r="A1" s="1" t="s">
        <v>18</v>
      </c>
      <c r="B1">
        <v>800</v>
      </c>
    </row>
    <row r="2" spans="1:3" x14ac:dyDescent="0.25">
      <c r="A2" s="1" t="s">
        <v>19</v>
      </c>
      <c r="B2" t="s">
        <v>22</v>
      </c>
    </row>
    <row r="3" spans="1:3" x14ac:dyDescent="0.25">
      <c r="A3" s="1" t="s">
        <v>20</v>
      </c>
      <c r="B3">
        <v>2.5</v>
      </c>
    </row>
    <row r="4" spans="1:3" x14ac:dyDescent="0.25">
      <c r="A4" s="1" t="s">
        <v>21</v>
      </c>
      <c r="B4" t="s">
        <v>22</v>
      </c>
    </row>
    <row r="5" spans="1:3" x14ac:dyDescent="0.25">
      <c r="A5" s="1" t="s">
        <v>23</v>
      </c>
      <c r="B5" t="s">
        <v>60</v>
      </c>
    </row>
    <row r="6" spans="1:3" x14ac:dyDescent="0.25">
      <c r="A6" s="1" t="s">
        <v>24</v>
      </c>
      <c r="B6">
        <v>25</v>
      </c>
    </row>
    <row r="7" spans="1:3" x14ac:dyDescent="0.25">
      <c r="B7" s="1" t="str">
        <f>CONCATENATE(B1," ", B2," collagen, ", B3, " ", B4, " ", B5)</f>
        <v>800 nM collagen, 2.5 nM WT MMP-1</v>
      </c>
    </row>
    <row r="9" spans="1:3" x14ac:dyDescent="0.25">
      <c r="A9" s="1" t="s">
        <v>28</v>
      </c>
    </row>
    <row r="12" spans="1:3" x14ac:dyDescent="0.25">
      <c r="B12">
        <v>7.5</v>
      </c>
      <c r="C12" t="s">
        <v>40</v>
      </c>
    </row>
    <row r="13" spans="1:3" x14ac:dyDescent="0.25">
      <c r="B13">
        <v>800</v>
      </c>
      <c r="C13" t="s">
        <v>22</v>
      </c>
    </row>
    <row r="14" spans="1:3" x14ac:dyDescent="0.25">
      <c r="B14">
        <f>B13/1000*300</f>
        <v>240</v>
      </c>
      <c r="C14" t="s">
        <v>39</v>
      </c>
    </row>
    <row r="15" spans="1:3" x14ac:dyDescent="0.25">
      <c r="B15">
        <f>B12*20/36</f>
        <v>4.166666666666667</v>
      </c>
      <c r="C15" t="s">
        <v>41</v>
      </c>
    </row>
    <row r="16" spans="1:3" x14ac:dyDescent="0.25">
      <c r="B16">
        <f>B15*B14/1000</f>
        <v>1.0000000000000002</v>
      </c>
      <c r="C16" t="s">
        <v>42</v>
      </c>
    </row>
    <row r="18" spans="1:12" x14ac:dyDescent="0.25">
      <c r="A18" s="1" t="s">
        <v>46</v>
      </c>
      <c r="B18" t="s">
        <v>47</v>
      </c>
      <c r="C18" t="s">
        <v>48</v>
      </c>
      <c r="D18" t="s">
        <v>49</v>
      </c>
      <c r="E18" t="s">
        <v>50</v>
      </c>
      <c r="F18" t="s">
        <v>51</v>
      </c>
      <c r="G18" t="s">
        <v>52</v>
      </c>
      <c r="H18" t="s">
        <v>53</v>
      </c>
      <c r="I18" t="s">
        <v>54</v>
      </c>
      <c r="J18" t="s">
        <v>55</v>
      </c>
      <c r="K18" t="s">
        <v>56</v>
      </c>
      <c r="L18" t="s">
        <v>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ER235"/>
  <sheetViews>
    <sheetView tabSelected="1" zoomScale="70" zoomScaleNormal="70" workbookViewId="0">
      <pane xSplit="2" ySplit="21" topLeftCell="C283" activePane="bottomRight" state="frozen"/>
      <selection pane="topRight" activeCell="C1" sqref="C1"/>
      <selection pane="bottomLeft" activeCell="A6" sqref="A6"/>
      <selection pane="bottomRight" activeCell="P7" sqref="P7"/>
    </sheetView>
  </sheetViews>
  <sheetFormatPr defaultRowHeight="15" x14ac:dyDescent="0.25"/>
  <cols>
    <col min="1" max="2" width="9.140625" style="2"/>
    <col min="3" max="3" width="9.140625" style="2" customWidth="1"/>
    <col min="4" max="17" width="9.140625" style="2"/>
    <col min="18" max="18" width="9.7109375" style="2" bestFit="1" customWidth="1"/>
    <col min="19" max="19" width="9.140625" style="2"/>
    <col min="20" max="20" width="9.140625" style="2" customWidth="1"/>
    <col min="21" max="34" width="9.140625" style="2"/>
    <col min="35" max="35" width="10.7109375" style="2" bestFit="1" customWidth="1"/>
    <col min="36" max="131" width="9.140625" style="2"/>
    <col min="132" max="133" width="9.140625" style="2" customWidth="1"/>
    <col min="134" max="16384" width="9.140625" style="2"/>
  </cols>
  <sheetData>
    <row r="1" spans="1:148" ht="15.75" thickBot="1" x14ac:dyDescent="0.3"/>
    <row r="2" spans="1:148" ht="15.75" thickBot="1" x14ac:dyDescent="0.3">
      <c r="B2" s="40">
        <f>SUM(C2:Q2)</f>
        <v>57589.876379350731</v>
      </c>
      <c r="C2" s="41">
        <f>SUMSQ(AJ22:AJ222)</f>
        <v>1285.7586410100887</v>
      </c>
      <c r="D2" s="42">
        <f>SUMSQ(AK22:AK222)</f>
        <v>1537.4968779829278</v>
      </c>
      <c r="E2" s="42">
        <f t="shared" ref="E2:Q2" si="0">SUMSQ(AL22:AL222)</f>
        <v>1822.7582164264286</v>
      </c>
      <c r="F2" s="42">
        <f t="shared" si="0"/>
        <v>3936.1257928247664</v>
      </c>
      <c r="G2" s="42">
        <f t="shared" si="0"/>
        <v>4179.3909923143365</v>
      </c>
      <c r="H2" s="42">
        <f t="shared" si="0"/>
        <v>4873.6355532345924</v>
      </c>
      <c r="I2" s="42">
        <f t="shared" si="0"/>
        <v>5543.6722153138644</v>
      </c>
      <c r="J2" s="42">
        <f t="shared" si="0"/>
        <v>4537.5737088599781</v>
      </c>
      <c r="K2" s="42">
        <f t="shared" si="0"/>
        <v>3980.196527154063</v>
      </c>
      <c r="L2" s="42">
        <f t="shared" si="0"/>
        <v>5054.7875792082677</v>
      </c>
      <c r="M2" s="42">
        <f t="shared" si="0"/>
        <v>5592.4898923970895</v>
      </c>
      <c r="N2" s="42">
        <f t="shared" si="0"/>
        <v>5074.978860217554</v>
      </c>
      <c r="O2" s="42">
        <f t="shared" si="0"/>
        <v>3724.9628230808044</v>
      </c>
      <c r="P2" s="42">
        <f t="shared" si="0"/>
        <v>3539.3702830198781</v>
      </c>
      <c r="Q2" s="43">
        <f t="shared" si="0"/>
        <v>2906.6784163060897</v>
      </c>
    </row>
    <row r="3" spans="1:148" x14ac:dyDescent="0.25">
      <c r="A3" s="67" t="s">
        <v>5</v>
      </c>
      <c r="B3" s="34" t="s">
        <v>3</v>
      </c>
      <c r="C3" s="44">
        <v>855.92452588194408</v>
      </c>
      <c r="D3" s="47">
        <v>1036.9271620330503</v>
      </c>
      <c r="E3" s="47">
        <v>1101.6792826739722</v>
      </c>
      <c r="F3" s="47">
        <v>1122.1652146344679</v>
      </c>
      <c r="G3" s="47">
        <v>1135.3856572354359</v>
      </c>
      <c r="H3" s="47">
        <v>1173.338751781941</v>
      </c>
      <c r="I3" s="47">
        <v>1212.7836102530664</v>
      </c>
      <c r="J3" s="47">
        <v>1229.8225386478239</v>
      </c>
      <c r="K3" s="47">
        <v>1209.3778470659406</v>
      </c>
      <c r="L3" s="47">
        <v>1247.6230031160333</v>
      </c>
      <c r="M3" s="47">
        <v>1277.2060601517046</v>
      </c>
      <c r="N3" s="47">
        <v>1268.1133550876364</v>
      </c>
      <c r="O3" s="47">
        <v>1183.5860690279542</v>
      </c>
      <c r="P3" s="47">
        <v>1205.3048845898156</v>
      </c>
      <c r="Q3" s="54">
        <v>1126.4260270930426</v>
      </c>
      <c r="R3" s="5"/>
      <c r="AZ3" s="5"/>
      <c r="BA3" s="5"/>
      <c r="BC3" s="5"/>
      <c r="BE3" s="5"/>
      <c r="BG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O3" s="5"/>
      <c r="DQ3" s="5"/>
      <c r="DS3" s="5"/>
      <c r="EQ3" s="5"/>
      <c r="ER3" s="5"/>
    </row>
    <row r="4" spans="1:148" x14ac:dyDescent="0.25">
      <c r="A4" s="68"/>
      <c r="B4" s="35" t="s">
        <v>4</v>
      </c>
      <c r="C4" s="45">
        <v>396.03246225557285</v>
      </c>
      <c r="D4" s="19">
        <v>479.00712840488637</v>
      </c>
      <c r="E4" s="19">
        <v>515.72167611108546</v>
      </c>
      <c r="F4" s="19">
        <v>546.00824454863368</v>
      </c>
      <c r="G4" s="19">
        <v>555.56401443863319</v>
      </c>
      <c r="H4" s="19">
        <v>558.38345599302465</v>
      </c>
      <c r="I4" s="19">
        <v>565.67790445606227</v>
      </c>
      <c r="J4" s="19">
        <v>558.19523329094989</v>
      </c>
      <c r="K4" s="19">
        <v>541.97103706451071</v>
      </c>
      <c r="L4" s="19">
        <v>564.39971387328558</v>
      </c>
      <c r="M4" s="19">
        <v>605.72301770320234</v>
      </c>
      <c r="N4" s="19">
        <v>619.7323180019348</v>
      </c>
      <c r="O4" s="19">
        <v>565.95970684914619</v>
      </c>
      <c r="P4" s="19">
        <v>575.30513416895371</v>
      </c>
      <c r="Q4" s="55">
        <v>527.56724743818017</v>
      </c>
      <c r="R4" s="5"/>
      <c r="AZ4" s="5"/>
      <c r="BA4" s="5"/>
      <c r="BC4" s="5"/>
      <c r="BE4" s="5"/>
      <c r="BG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O4" s="5"/>
      <c r="DQ4" s="5"/>
      <c r="DS4" s="5"/>
      <c r="EQ4" s="5"/>
      <c r="ER4" s="5"/>
    </row>
    <row r="5" spans="1:148" x14ac:dyDescent="0.25">
      <c r="A5" s="68"/>
      <c r="B5" s="35" t="s">
        <v>0</v>
      </c>
      <c r="C5" s="45">
        <v>0</v>
      </c>
      <c r="D5" s="19">
        <v>42.180564201546566</v>
      </c>
      <c r="E5" s="19">
        <v>105.65873658578037</v>
      </c>
      <c r="F5" s="19">
        <v>177.94201027032011</v>
      </c>
      <c r="G5" s="19">
        <v>211.70566330754835</v>
      </c>
      <c r="H5" s="19">
        <v>263.54495583360779</v>
      </c>
      <c r="I5" s="19">
        <v>271.21999446951736</v>
      </c>
      <c r="J5" s="19">
        <v>258.44046729272031</v>
      </c>
      <c r="K5" s="19">
        <v>225.64038774177288</v>
      </c>
      <c r="L5" s="19">
        <v>169.00013854639732</v>
      </c>
      <c r="M5" s="19">
        <v>140.12799460502359</v>
      </c>
      <c r="N5" s="19">
        <v>93.980834525502559</v>
      </c>
      <c r="O5" s="19">
        <v>48.634266674064719</v>
      </c>
      <c r="P5" s="19">
        <v>21.849136976483315</v>
      </c>
      <c r="Q5" s="55">
        <v>4.7577348098744112</v>
      </c>
      <c r="R5" s="5"/>
      <c r="S5" s="57"/>
      <c r="AZ5" s="5"/>
      <c r="BA5" s="5"/>
      <c r="BC5" s="5"/>
      <c r="BE5" s="5"/>
      <c r="BG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O5" s="5"/>
      <c r="DQ5" s="5"/>
      <c r="DS5" s="5"/>
      <c r="EQ5" s="5"/>
      <c r="ER5" s="5"/>
    </row>
    <row r="6" spans="1:148" ht="15.75" thickBot="1" x14ac:dyDescent="0.3">
      <c r="A6" s="69"/>
      <c r="B6" s="36" t="s">
        <v>1</v>
      </c>
      <c r="C6" s="46">
        <v>1.264384455271241E-5</v>
      </c>
      <c r="D6" s="48">
        <v>9.9171831001774411</v>
      </c>
      <c r="E6" s="48">
        <v>37.689221563505839</v>
      </c>
      <c r="F6" s="48">
        <v>78.111395987090006</v>
      </c>
      <c r="G6" s="48">
        <v>91.660308135565174</v>
      </c>
      <c r="H6" s="48">
        <v>108.50384810452037</v>
      </c>
      <c r="I6" s="48">
        <v>122.69166168974191</v>
      </c>
      <c r="J6" s="48">
        <v>115.57235737095661</v>
      </c>
      <c r="K6" s="48">
        <v>98.878329850239595</v>
      </c>
      <c r="L6" s="48">
        <v>88.278252483496971</v>
      </c>
      <c r="M6" s="48">
        <v>54.099186580441447</v>
      </c>
      <c r="N6" s="48">
        <v>42.792220321169751</v>
      </c>
      <c r="O6" s="48">
        <v>22.361129854700518</v>
      </c>
      <c r="P6" s="48">
        <v>26.068689141770047</v>
      </c>
      <c r="Q6" s="56">
        <v>0</v>
      </c>
      <c r="R6" s="19"/>
      <c r="S6" s="57"/>
      <c r="AZ6" s="5"/>
      <c r="BA6" s="5"/>
      <c r="BC6" s="5"/>
      <c r="BE6" s="5"/>
      <c r="BG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O6" s="5"/>
      <c r="DQ6" s="5"/>
      <c r="DS6" s="5"/>
      <c r="EQ6" s="5"/>
      <c r="ER6" s="5"/>
    </row>
    <row r="7" spans="1:148" x14ac:dyDescent="0.25">
      <c r="A7" s="67" t="s">
        <v>6</v>
      </c>
      <c r="B7" s="34" t="s">
        <v>3</v>
      </c>
      <c r="C7" s="45">
        <v>59.398424921177586</v>
      </c>
      <c r="D7" s="19">
        <v>61.490446561331495</v>
      </c>
      <c r="E7" s="19">
        <v>61.024987206259013</v>
      </c>
      <c r="F7" s="19">
        <v>60.071139770068413</v>
      </c>
      <c r="G7" s="19">
        <v>60.920537371848887</v>
      </c>
      <c r="H7" s="19">
        <v>60.262565786954383</v>
      </c>
      <c r="I7" s="19">
        <v>61.591109272370275</v>
      </c>
      <c r="J7" s="19">
        <v>58.256705182075088</v>
      </c>
      <c r="K7" s="19">
        <v>58.285977340848518</v>
      </c>
      <c r="L7" s="19">
        <v>59.781283871653841</v>
      </c>
      <c r="M7" s="19">
        <v>60.725318689003956</v>
      </c>
      <c r="N7" s="19">
        <v>61.2741811329429</v>
      </c>
      <c r="O7" s="19">
        <v>61.585455054248037</v>
      </c>
      <c r="P7" s="19">
        <v>58.943220989295327</v>
      </c>
      <c r="Q7" s="55">
        <v>54.377910342112472</v>
      </c>
      <c r="R7" s="37">
        <v>50</v>
      </c>
      <c r="S7" s="57"/>
      <c r="AZ7" s="5"/>
      <c r="BA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EQ7" s="5"/>
      <c r="ER7" s="5"/>
    </row>
    <row r="8" spans="1:148" x14ac:dyDescent="0.25">
      <c r="A8" s="68"/>
      <c r="B8" s="35" t="s">
        <v>4</v>
      </c>
      <c r="C8" s="45">
        <v>79.871015383833594</v>
      </c>
      <c r="D8" s="19">
        <v>82.181204490443932</v>
      </c>
      <c r="E8" s="19">
        <v>81.435494783089965</v>
      </c>
      <c r="F8" s="19">
        <v>80.099482159509947</v>
      </c>
      <c r="G8" s="19">
        <v>81.254318451693564</v>
      </c>
      <c r="H8" s="19">
        <v>80.408142625558298</v>
      </c>
      <c r="I8" s="19">
        <v>81.703076942651222</v>
      </c>
      <c r="J8" s="19">
        <v>78.203195743582015</v>
      </c>
      <c r="K8" s="19">
        <v>77.997563287811246</v>
      </c>
      <c r="L8" s="19">
        <v>79.496952866061463</v>
      </c>
      <c r="M8" s="19">
        <v>80.720015491019595</v>
      </c>
      <c r="N8" s="19">
        <v>81.607881838903424</v>
      </c>
      <c r="O8" s="19">
        <v>82.440579910562548</v>
      </c>
      <c r="P8" s="19">
        <v>80.154731303256099</v>
      </c>
      <c r="Q8" s="55">
        <v>75.477213801127874</v>
      </c>
      <c r="R8" s="38">
        <v>79</v>
      </c>
      <c r="S8" s="57"/>
      <c r="AZ8" s="5"/>
      <c r="BA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EQ8" s="5"/>
      <c r="ER8" s="5"/>
    </row>
    <row r="9" spans="1:148" x14ac:dyDescent="0.25">
      <c r="A9" s="68"/>
      <c r="B9" s="35" t="s">
        <v>0</v>
      </c>
      <c r="C9" s="45">
        <v>106.68805390119064</v>
      </c>
      <c r="D9" s="19">
        <v>118.22329244612739</v>
      </c>
      <c r="E9" s="19">
        <v>116.16396258108894</v>
      </c>
      <c r="F9" s="19">
        <v>116.01800166373376</v>
      </c>
      <c r="G9" s="19">
        <v>117.02040434253442</v>
      </c>
      <c r="H9" s="19">
        <v>116.60047134640649</v>
      </c>
      <c r="I9" s="19">
        <v>117.45245887377695</v>
      </c>
      <c r="J9" s="19">
        <v>113.55631873498992</v>
      </c>
      <c r="K9" s="19">
        <v>112.98610434406893</v>
      </c>
      <c r="L9" s="19">
        <v>114.73937427602107</v>
      </c>
      <c r="M9" s="19">
        <v>116.45461351355522</v>
      </c>
      <c r="N9" s="19">
        <v>118.02880581751225</v>
      </c>
      <c r="O9" s="19">
        <v>118.67935589475435</v>
      </c>
      <c r="P9" s="19">
        <v>116.50748968211302</v>
      </c>
      <c r="Q9" s="55">
        <v>116</v>
      </c>
      <c r="R9" s="38">
        <v>120</v>
      </c>
      <c r="S9" s="57"/>
      <c r="AZ9" s="5"/>
      <c r="BA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EQ9" s="5"/>
      <c r="ER9" s="5"/>
    </row>
    <row r="10" spans="1:148" ht="15.75" thickBot="1" x14ac:dyDescent="0.3">
      <c r="A10" s="69"/>
      <c r="B10" s="36" t="s">
        <v>1</v>
      </c>
      <c r="C10" s="45">
        <v>153.12573077697959</v>
      </c>
      <c r="D10" s="19">
        <v>143.39965174440653</v>
      </c>
      <c r="E10" s="19">
        <v>143.57173503988108</v>
      </c>
      <c r="F10" s="19">
        <v>142.74956898677618</v>
      </c>
      <c r="G10" s="19">
        <v>143.75801786100629</v>
      </c>
      <c r="H10" s="19">
        <v>142.7929463670705</v>
      </c>
      <c r="I10" s="19">
        <v>143.51618462192621</v>
      </c>
      <c r="J10" s="19">
        <v>139.05417938421965</v>
      </c>
      <c r="K10" s="19">
        <v>138.45788145442188</v>
      </c>
      <c r="L10" s="19">
        <v>140.38584605784806</v>
      </c>
      <c r="M10" s="19">
        <v>142.91448567095489</v>
      </c>
      <c r="N10" s="19">
        <v>144.15661871900124</v>
      </c>
      <c r="O10" s="19">
        <v>146.34485698520018</v>
      </c>
      <c r="P10" s="19">
        <v>143.90693337697076</v>
      </c>
      <c r="Q10" s="55">
        <v>147.16346776923717</v>
      </c>
      <c r="R10" s="39">
        <v>146</v>
      </c>
      <c r="AZ10" s="5"/>
      <c r="BA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EQ10" s="5"/>
      <c r="ER10" s="5"/>
    </row>
    <row r="11" spans="1:148" x14ac:dyDescent="0.25">
      <c r="A11" s="67" t="s">
        <v>7</v>
      </c>
      <c r="B11" s="34" t="s">
        <v>3</v>
      </c>
      <c r="C11" s="44">
        <v>5.1303015345491563</v>
      </c>
      <c r="D11" s="47">
        <v>5.4138244931626041</v>
      </c>
      <c r="E11" s="47">
        <v>4.9412794439403385</v>
      </c>
      <c r="F11" s="47">
        <v>4.4523488660932449</v>
      </c>
      <c r="G11" s="47">
        <v>4.3245041741209205</v>
      </c>
      <c r="H11" s="47">
        <v>4.251979523431265</v>
      </c>
      <c r="I11" s="47">
        <v>4.2180113304338471</v>
      </c>
      <c r="J11" s="47">
        <v>4.2507489310983289</v>
      </c>
      <c r="K11" s="47">
        <v>4.3883377252887303</v>
      </c>
      <c r="L11" s="47">
        <v>4.4745265031912114</v>
      </c>
      <c r="M11" s="47">
        <v>4.5751062327484799</v>
      </c>
      <c r="N11" s="47">
        <v>4.4749090165608081</v>
      </c>
      <c r="O11" s="47">
        <v>4.6383365127801834</v>
      </c>
      <c r="P11" s="47">
        <v>4.8825801100458825</v>
      </c>
      <c r="Q11" s="54">
        <v>4.7808685059001004</v>
      </c>
      <c r="R11" s="37">
        <v>4.5</v>
      </c>
      <c r="AZ11" s="5"/>
      <c r="BA11" s="5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EQ11" s="5"/>
      <c r="ER11" s="5"/>
    </row>
    <row r="12" spans="1:148" x14ac:dyDescent="0.25">
      <c r="A12" s="68"/>
      <c r="B12" s="35" t="s">
        <v>4</v>
      </c>
      <c r="C12" s="45">
        <v>3.6645520501945135</v>
      </c>
      <c r="D12" s="19">
        <v>3.7954506551581115</v>
      </c>
      <c r="E12" s="19">
        <v>3.593001140120045</v>
      </c>
      <c r="F12" s="19">
        <v>3.3103271878011284</v>
      </c>
      <c r="G12" s="19">
        <v>3.2903860521203865</v>
      </c>
      <c r="H12" s="19">
        <v>3.1493006249478608</v>
      </c>
      <c r="I12" s="19">
        <v>3.1649531434026805</v>
      </c>
      <c r="J12" s="19">
        <v>3.0387465904757716</v>
      </c>
      <c r="K12" s="19">
        <v>3.1187212682384873</v>
      </c>
      <c r="L12" s="19">
        <v>3.1685389529558416</v>
      </c>
      <c r="M12" s="19">
        <v>3.2034465682997095</v>
      </c>
      <c r="N12" s="19">
        <v>3.2993171859417667</v>
      </c>
      <c r="O12" s="19">
        <v>3.5198067006095553</v>
      </c>
      <c r="P12" s="19">
        <v>3.6758665479808279</v>
      </c>
      <c r="Q12" s="55">
        <v>3.5545696389363468</v>
      </c>
      <c r="R12" s="38">
        <v>4.5</v>
      </c>
      <c r="AZ12" s="5"/>
      <c r="BA12" s="5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EQ12" s="5"/>
      <c r="ER12" s="5"/>
    </row>
    <row r="13" spans="1:148" x14ac:dyDescent="0.25">
      <c r="A13" s="68"/>
      <c r="B13" s="35" t="s">
        <v>0</v>
      </c>
      <c r="C13" s="45">
        <v>3.6559731198223879</v>
      </c>
      <c r="D13" s="19">
        <v>4.4454693385538686</v>
      </c>
      <c r="E13" s="19">
        <v>3.7213208603773729</v>
      </c>
      <c r="F13" s="19">
        <v>3.5370882616966361</v>
      </c>
      <c r="G13" s="19">
        <v>3.7402546176477083</v>
      </c>
      <c r="H13" s="19">
        <v>3.8668237821427121</v>
      </c>
      <c r="I13" s="19">
        <v>3.8577871927183542</v>
      </c>
      <c r="J13" s="19">
        <v>3.6539106926934255</v>
      </c>
      <c r="K13" s="19">
        <v>3.6620347813783187</v>
      </c>
      <c r="L13" s="19">
        <v>3.7804755103427281</v>
      </c>
      <c r="M13" s="19">
        <v>3.7472148372942087</v>
      </c>
      <c r="N13" s="19">
        <v>3.7668306537419025</v>
      </c>
      <c r="O13" s="19">
        <v>4.003790874206409</v>
      </c>
      <c r="P13" s="19">
        <v>3.7</v>
      </c>
      <c r="Q13" s="55">
        <v>3.5458428400414537</v>
      </c>
      <c r="R13" s="38">
        <v>4.5</v>
      </c>
    </row>
    <row r="14" spans="1:148" ht="15.75" thickBot="1" x14ac:dyDescent="0.3">
      <c r="A14" s="69"/>
      <c r="B14" s="36" t="s">
        <v>1</v>
      </c>
      <c r="C14" s="46">
        <v>4.0000000001597735</v>
      </c>
      <c r="D14" s="48">
        <v>3.1999177722624523</v>
      </c>
      <c r="E14" s="48">
        <v>3.2</v>
      </c>
      <c r="F14" s="48">
        <v>3.2083613871152341</v>
      </c>
      <c r="G14" s="48">
        <v>3.2983343798118399</v>
      </c>
      <c r="H14" s="48">
        <v>3.541811694630443</v>
      </c>
      <c r="I14" s="48">
        <v>3.9139692296933992</v>
      </c>
      <c r="J14" s="48">
        <v>3.82430346358327</v>
      </c>
      <c r="K14" s="48">
        <v>3.79359753372895</v>
      </c>
      <c r="L14" s="48">
        <v>3.9356923240815624</v>
      </c>
      <c r="M14" s="48">
        <v>3.7142824839353339</v>
      </c>
      <c r="N14" s="48">
        <v>3.9814327952983075</v>
      </c>
      <c r="O14" s="48">
        <v>3.9771056572328964</v>
      </c>
      <c r="P14" s="48">
        <v>4.0000002399864059</v>
      </c>
      <c r="Q14" s="56">
        <v>4</v>
      </c>
      <c r="R14" s="39">
        <v>4.5</v>
      </c>
    </row>
    <row r="15" spans="1:148" x14ac:dyDescent="0.25">
      <c r="A15" s="3" t="s">
        <v>45</v>
      </c>
      <c r="C15" s="3">
        <v>4.26</v>
      </c>
      <c r="D15" s="3">
        <v>4.66</v>
      </c>
      <c r="E15" s="3">
        <v>5.15</v>
      </c>
      <c r="F15" s="3">
        <v>6.05</v>
      </c>
      <c r="G15" s="3">
        <v>6.67</v>
      </c>
      <c r="H15" s="3">
        <v>7.08</v>
      </c>
      <c r="I15" s="3">
        <v>7.51</v>
      </c>
      <c r="J15" s="3">
        <v>8.09</v>
      </c>
      <c r="K15" s="3">
        <v>8.76</v>
      </c>
      <c r="L15" s="3">
        <v>9.2100000000000009</v>
      </c>
      <c r="M15" s="3">
        <v>9.6</v>
      </c>
      <c r="N15" s="3">
        <v>10.08</v>
      </c>
      <c r="O15" s="3">
        <v>10.58</v>
      </c>
      <c r="P15" s="3">
        <v>11.06</v>
      </c>
      <c r="Q15" s="3">
        <v>11.46</v>
      </c>
      <c r="BP15" s="3">
        <v>5</v>
      </c>
    </row>
    <row r="16" spans="1:148" x14ac:dyDescent="0.25">
      <c r="A16" s="3" t="s">
        <v>17</v>
      </c>
      <c r="B16" s="3"/>
      <c r="C16" s="50">
        <f>C5/(C3*0.768+C5)</f>
        <v>0</v>
      </c>
      <c r="D16" s="50">
        <f t="shared" ref="D16:Q17" si="1">D5/(D3*0.768+D5)</f>
        <v>5.0302350252270804E-2</v>
      </c>
      <c r="E16" s="50">
        <f t="shared" si="1"/>
        <v>0.11101540463317026</v>
      </c>
      <c r="F16" s="50">
        <f t="shared" si="1"/>
        <v>0.17113677438741087</v>
      </c>
      <c r="G16" s="50">
        <f t="shared" si="1"/>
        <v>0.19535776453734094</v>
      </c>
      <c r="H16" s="50">
        <f t="shared" si="1"/>
        <v>0.22628311504190701</v>
      </c>
      <c r="I16" s="50">
        <f t="shared" si="1"/>
        <v>0.22552092812850605</v>
      </c>
      <c r="J16" s="50">
        <f t="shared" si="1"/>
        <v>0.21483995038138218</v>
      </c>
      <c r="K16" s="50">
        <f t="shared" si="1"/>
        <v>0.19545397299718867</v>
      </c>
      <c r="L16" s="50">
        <f t="shared" si="1"/>
        <v>0.14993252847057056</v>
      </c>
      <c r="M16" s="50">
        <f t="shared" si="1"/>
        <v>0.12500019045548136</v>
      </c>
      <c r="N16" s="50">
        <f t="shared" si="1"/>
        <v>8.8005944512799139E-2</v>
      </c>
      <c r="O16" s="50">
        <f t="shared" si="1"/>
        <v>5.0786159135517261E-2</v>
      </c>
      <c r="P16" s="50">
        <f t="shared" si="1"/>
        <v>2.3059208407138883E-2</v>
      </c>
      <c r="Q16" s="50">
        <f t="shared" si="1"/>
        <v>5.4695853525319081E-3</v>
      </c>
      <c r="R16" s="51" t="s">
        <v>58</v>
      </c>
    </row>
    <row r="17" spans="2:146" x14ac:dyDescent="0.25">
      <c r="B17" s="3"/>
      <c r="C17" s="52">
        <f>C6/(C4*0.768+C6)</f>
        <v>4.1570679542748553E-8</v>
      </c>
      <c r="D17" s="52">
        <f t="shared" si="1"/>
        <v>2.6250194113796411E-2</v>
      </c>
      <c r="E17" s="52">
        <f t="shared" si="1"/>
        <v>8.6888879015817239E-2</v>
      </c>
      <c r="F17" s="52">
        <f t="shared" si="1"/>
        <v>0.15702496095900897</v>
      </c>
      <c r="G17" s="52">
        <f t="shared" si="1"/>
        <v>0.17683656029204561</v>
      </c>
      <c r="H17" s="52">
        <f t="shared" si="1"/>
        <v>0.20192685288608031</v>
      </c>
      <c r="I17" s="52">
        <f t="shared" si="1"/>
        <v>0.22021997895794879</v>
      </c>
      <c r="J17" s="52">
        <f t="shared" si="1"/>
        <v>0.21234524001579669</v>
      </c>
      <c r="K17" s="52">
        <f t="shared" si="1"/>
        <v>0.19195497926954741</v>
      </c>
      <c r="L17" s="52">
        <f t="shared" si="1"/>
        <v>0.16920059935189066</v>
      </c>
      <c r="M17" s="52">
        <f t="shared" si="1"/>
        <v>0.10417824627927076</v>
      </c>
      <c r="N17" s="52">
        <f t="shared" si="1"/>
        <v>8.2491561345005085E-2</v>
      </c>
      <c r="O17" s="52">
        <f t="shared" si="1"/>
        <v>4.8928315333125492E-2</v>
      </c>
      <c r="P17" s="52">
        <f t="shared" si="1"/>
        <v>5.5713870927737594E-2</v>
      </c>
      <c r="Q17" s="52">
        <f t="shared" si="1"/>
        <v>0</v>
      </c>
      <c r="R17" s="53" t="s">
        <v>59</v>
      </c>
    </row>
    <row r="18" spans="2:146" x14ac:dyDescent="0.25">
      <c r="C18" s="64">
        <f>C16/MAX($C$16:$Q$16)*100</f>
        <v>0</v>
      </c>
      <c r="D18" s="64">
        <f t="shared" ref="D18:Q18" si="2">D16/MAX($C$16:$Q$16)</f>
        <v>0.22229829319326344</v>
      </c>
      <c r="E18" s="64">
        <f t="shared" si="2"/>
        <v>0.49060401441181556</v>
      </c>
      <c r="F18" s="64">
        <f t="shared" si="2"/>
        <v>0.7562949376745004</v>
      </c>
      <c r="G18" s="64">
        <f t="shared" si="2"/>
        <v>0.86333337112298991</v>
      </c>
      <c r="H18" s="64">
        <f t="shared" si="2"/>
        <v>1</v>
      </c>
      <c r="I18" s="64">
        <f t="shared" si="2"/>
        <v>0.99663171106134096</v>
      </c>
      <c r="J18" s="64">
        <f t="shared" si="2"/>
        <v>0.94942987832562942</v>
      </c>
      <c r="K18" s="64">
        <f t="shared" si="2"/>
        <v>0.86375853965502958</v>
      </c>
      <c r="L18" s="64">
        <f t="shared" si="2"/>
        <v>0.66258822909877069</v>
      </c>
      <c r="M18" s="64">
        <f t="shared" si="2"/>
        <v>0.5524061768034777</v>
      </c>
      <c r="N18" s="64">
        <f t="shared" si="2"/>
        <v>0.38891962617935799</v>
      </c>
      <c r="O18" s="64">
        <f t="shared" si="2"/>
        <v>0.22443636205958983</v>
      </c>
      <c r="P18" s="64">
        <f t="shared" si="2"/>
        <v>0.10190423798465202</v>
      </c>
      <c r="Q18" s="64">
        <f t="shared" si="2"/>
        <v>2.4171425037696499E-2</v>
      </c>
      <c r="BP18" s="3">
        <v>5</v>
      </c>
    </row>
    <row r="19" spans="2:146" s="18" customFormat="1" x14ac:dyDescent="0.25">
      <c r="C19" s="66" t="s">
        <v>8</v>
      </c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S19" s="2"/>
      <c r="T19" s="66" t="s">
        <v>9</v>
      </c>
      <c r="U19" s="66"/>
      <c r="V19" s="66"/>
      <c r="W19" s="66"/>
      <c r="X19" s="66"/>
      <c r="Y19" s="66"/>
      <c r="Z19" s="66"/>
      <c r="AA19" s="66"/>
      <c r="AB19" s="66"/>
      <c r="AC19" s="66"/>
      <c r="AD19" s="66"/>
      <c r="AE19" s="66"/>
      <c r="AF19" s="66"/>
      <c r="AG19" s="66"/>
      <c r="AH19" s="66"/>
      <c r="AJ19" s="66" t="s">
        <v>16</v>
      </c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Z19" s="66" t="s">
        <v>25</v>
      </c>
      <c r="BA19" s="66"/>
      <c r="BB19" s="66"/>
      <c r="BC19" s="66"/>
      <c r="BD19" s="66"/>
      <c r="BE19" s="66"/>
      <c r="BF19" s="66"/>
      <c r="BG19" s="66"/>
      <c r="BH19" s="66"/>
      <c r="BI19" s="66"/>
      <c r="BJ19" s="66"/>
      <c r="BK19" s="66"/>
      <c r="BL19" s="66"/>
      <c r="BM19" s="66"/>
      <c r="BN19" s="66"/>
      <c r="BP19" s="66" t="s">
        <v>32</v>
      </c>
      <c r="BQ19" s="66"/>
      <c r="BR19" s="66"/>
      <c r="BS19" s="66"/>
      <c r="BT19" s="66"/>
      <c r="BU19" s="66"/>
      <c r="BV19" s="66"/>
      <c r="BW19" s="66"/>
      <c r="BX19" s="66"/>
      <c r="BY19" s="66"/>
      <c r="BZ19" s="66"/>
      <c r="CA19" s="66"/>
      <c r="CB19" s="66"/>
      <c r="CC19" s="66"/>
      <c r="CD19" s="66"/>
      <c r="CF19" s="66" t="s">
        <v>33</v>
      </c>
      <c r="CG19" s="66"/>
      <c r="CH19" s="66"/>
      <c r="CI19" s="66"/>
      <c r="CJ19" s="66"/>
      <c r="CK19" s="66"/>
      <c r="CL19" s="66"/>
      <c r="CM19" s="66"/>
      <c r="CN19" s="66"/>
      <c r="CO19" s="66"/>
      <c r="CP19" s="66"/>
      <c r="CQ19" s="66"/>
      <c r="CR19" s="66"/>
      <c r="CS19" s="66"/>
      <c r="CT19" s="66"/>
      <c r="CV19" s="66" t="s">
        <v>26</v>
      </c>
      <c r="CW19" s="66"/>
      <c r="CX19" s="66"/>
      <c r="CY19" s="66"/>
      <c r="CZ19" s="66"/>
      <c r="DA19" s="66"/>
      <c r="DB19" s="66"/>
      <c r="DC19" s="66"/>
      <c r="DD19" s="66"/>
      <c r="DE19" s="66"/>
      <c r="DF19" s="66"/>
      <c r="DG19" s="66"/>
      <c r="DH19" s="66"/>
      <c r="DI19" s="66"/>
      <c r="DJ19" s="66"/>
      <c r="DL19" s="66" t="s">
        <v>27</v>
      </c>
      <c r="DM19" s="66"/>
      <c r="DN19" s="66"/>
      <c r="DO19" s="66"/>
      <c r="DP19" s="66"/>
      <c r="DQ19" s="66"/>
      <c r="DR19" s="66"/>
      <c r="DS19" s="66"/>
      <c r="DT19" s="66"/>
      <c r="DU19" s="66"/>
      <c r="DV19" s="66"/>
      <c r="DW19" s="66"/>
      <c r="DX19" s="66"/>
      <c r="DY19" s="66"/>
      <c r="DZ19" s="66"/>
      <c r="EB19" s="66" t="s">
        <v>31</v>
      </c>
      <c r="EC19" s="66"/>
      <c r="ED19" s="66"/>
      <c r="EE19" s="66"/>
      <c r="EF19" s="66"/>
      <c r="EG19" s="66"/>
      <c r="EH19" s="66"/>
      <c r="EI19" s="66"/>
      <c r="EJ19" s="66"/>
      <c r="EK19" s="66"/>
      <c r="EL19" s="66"/>
      <c r="EM19" s="66"/>
      <c r="EN19" s="66"/>
      <c r="EO19" s="66"/>
      <c r="EP19" s="66"/>
    </row>
    <row r="20" spans="2:146" x14ac:dyDescent="0.25">
      <c r="C20" s="65" t="s">
        <v>45</v>
      </c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T20" s="65" t="s">
        <v>45</v>
      </c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65"/>
      <c r="AJ20" s="65" t="s">
        <v>45</v>
      </c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5"/>
      <c r="AV20" s="65"/>
      <c r="AW20" s="65"/>
      <c r="AX20" s="65"/>
      <c r="AZ20" s="65" t="s">
        <v>45</v>
      </c>
      <c r="BA20" s="65"/>
      <c r="BB20" s="65"/>
      <c r="BC20" s="65"/>
      <c r="BD20" s="65"/>
      <c r="BE20" s="65"/>
      <c r="BF20" s="65"/>
      <c r="BG20" s="65"/>
      <c r="BH20" s="65"/>
      <c r="BI20" s="65"/>
      <c r="BJ20" s="65"/>
      <c r="BK20" s="65"/>
      <c r="BL20" s="65"/>
      <c r="BM20" s="65"/>
      <c r="BN20" s="65"/>
      <c r="BP20" s="65" t="s">
        <v>45</v>
      </c>
      <c r="BQ20" s="65"/>
      <c r="BR20" s="65"/>
      <c r="BS20" s="65"/>
      <c r="BT20" s="65"/>
      <c r="BU20" s="65"/>
      <c r="BV20" s="65"/>
      <c r="BW20" s="65"/>
      <c r="BX20" s="65"/>
      <c r="BY20" s="65"/>
      <c r="BZ20" s="65"/>
      <c r="CA20" s="65"/>
      <c r="CB20" s="65"/>
      <c r="CC20" s="65"/>
      <c r="CD20" s="65"/>
      <c r="CF20" s="65" t="s">
        <v>45</v>
      </c>
      <c r="CG20" s="65"/>
      <c r="CH20" s="65"/>
      <c r="CI20" s="65"/>
      <c r="CJ20" s="65"/>
      <c r="CK20" s="65"/>
      <c r="CL20" s="65"/>
      <c r="CM20" s="65"/>
      <c r="CN20" s="65"/>
      <c r="CO20" s="65"/>
      <c r="CP20" s="65"/>
      <c r="CQ20" s="65"/>
      <c r="CR20" s="65"/>
      <c r="CS20" s="65"/>
      <c r="CT20" s="65"/>
      <c r="CV20" s="65" t="s">
        <v>45</v>
      </c>
      <c r="CW20" s="65"/>
      <c r="CX20" s="65"/>
      <c r="CY20" s="65"/>
      <c r="CZ20" s="65"/>
      <c r="DA20" s="65"/>
      <c r="DB20" s="65"/>
      <c r="DC20" s="65"/>
      <c r="DD20" s="65"/>
      <c r="DE20" s="65"/>
      <c r="DF20" s="65"/>
      <c r="DG20" s="65"/>
      <c r="DH20" s="65"/>
      <c r="DI20" s="65"/>
      <c r="DJ20" s="65"/>
      <c r="DL20" s="65" t="s">
        <v>45</v>
      </c>
      <c r="DM20" s="65"/>
      <c r="DN20" s="65"/>
      <c r="DO20" s="65"/>
      <c r="DP20" s="65"/>
      <c r="DQ20" s="65"/>
      <c r="DR20" s="65"/>
      <c r="DS20" s="65"/>
      <c r="DT20" s="65"/>
      <c r="DU20" s="65"/>
      <c r="DV20" s="65"/>
      <c r="DW20" s="65"/>
      <c r="DX20" s="65"/>
      <c r="DY20" s="65"/>
      <c r="DZ20" s="65"/>
      <c r="EB20" s="65" t="s">
        <v>45</v>
      </c>
      <c r="EC20" s="65"/>
      <c r="ED20" s="65"/>
      <c r="EE20" s="65"/>
      <c r="EF20" s="65"/>
      <c r="EG20" s="65"/>
      <c r="EH20" s="65"/>
      <c r="EI20" s="65"/>
      <c r="EJ20" s="65"/>
      <c r="EK20" s="65"/>
      <c r="EL20" s="65"/>
      <c r="EM20" s="65"/>
      <c r="EN20" s="65"/>
      <c r="EO20" s="65"/>
      <c r="EP20" s="65"/>
    </row>
    <row r="21" spans="2:146" s="10" customFormat="1" x14ac:dyDescent="0.25">
      <c r="B21" s="10" t="s">
        <v>2</v>
      </c>
      <c r="C21" s="63">
        <v>4.26</v>
      </c>
      <c r="D21" s="63">
        <v>4.66</v>
      </c>
      <c r="E21" s="63">
        <v>5.15</v>
      </c>
      <c r="F21" s="63">
        <v>6.05</v>
      </c>
      <c r="G21" s="63">
        <v>6.67</v>
      </c>
      <c r="H21" s="63">
        <v>7.08</v>
      </c>
      <c r="I21" s="63">
        <v>7.51</v>
      </c>
      <c r="J21" s="63">
        <v>8.09</v>
      </c>
      <c r="K21" s="63">
        <v>8.76</v>
      </c>
      <c r="L21" s="63">
        <v>9.2100000000000009</v>
      </c>
      <c r="M21" s="63">
        <v>9.6</v>
      </c>
      <c r="N21" s="63">
        <v>10.08</v>
      </c>
      <c r="O21" s="63">
        <v>10.58</v>
      </c>
      <c r="P21" s="63">
        <v>11.06</v>
      </c>
      <c r="Q21" s="63">
        <v>11.46</v>
      </c>
      <c r="S21" s="2"/>
      <c r="T21" s="63">
        <v>4.26</v>
      </c>
      <c r="U21" s="63">
        <v>4.66</v>
      </c>
      <c r="V21" s="63">
        <v>5.15</v>
      </c>
      <c r="W21" s="63">
        <v>6.05</v>
      </c>
      <c r="X21" s="63">
        <v>6.67</v>
      </c>
      <c r="Y21" s="63">
        <v>7.08</v>
      </c>
      <c r="Z21" s="63">
        <v>7.51</v>
      </c>
      <c r="AA21" s="63">
        <v>8.09</v>
      </c>
      <c r="AB21" s="63">
        <v>8.76</v>
      </c>
      <c r="AC21" s="63">
        <v>9.2100000000000009</v>
      </c>
      <c r="AD21" s="63">
        <v>9.6</v>
      </c>
      <c r="AE21" s="63">
        <v>10.08</v>
      </c>
      <c r="AF21" s="63">
        <v>10.58</v>
      </c>
      <c r="AG21" s="63">
        <v>11.06</v>
      </c>
      <c r="AH21" s="63">
        <v>11.46</v>
      </c>
      <c r="AJ21" s="63">
        <v>4.26</v>
      </c>
      <c r="AK21" s="63">
        <v>4.66</v>
      </c>
      <c r="AL21" s="63">
        <v>5.15</v>
      </c>
      <c r="AM21" s="63">
        <v>6.05</v>
      </c>
      <c r="AN21" s="63">
        <v>6.67</v>
      </c>
      <c r="AO21" s="63">
        <v>7.08</v>
      </c>
      <c r="AP21" s="63">
        <v>7.51</v>
      </c>
      <c r="AQ21" s="63">
        <v>8.09</v>
      </c>
      <c r="AR21" s="63">
        <v>8.76</v>
      </c>
      <c r="AS21" s="63">
        <v>9.2100000000000009</v>
      </c>
      <c r="AT21" s="63">
        <v>9.6</v>
      </c>
      <c r="AU21" s="63">
        <v>10.08</v>
      </c>
      <c r="AV21" s="63">
        <v>10.58</v>
      </c>
      <c r="AW21" s="63">
        <v>11.06</v>
      </c>
      <c r="AX21" s="63">
        <v>11.46</v>
      </c>
      <c r="AZ21" s="63">
        <v>4.26</v>
      </c>
      <c r="BA21" s="63">
        <v>4.66</v>
      </c>
      <c r="BB21" s="63">
        <v>5.15</v>
      </c>
      <c r="BC21" s="63">
        <v>6.05</v>
      </c>
      <c r="BD21" s="63">
        <v>6.67</v>
      </c>
      <c r="BE21" s="63">
        <v>7.08</v>
      </c>
      <c r="BF21" s="63">
        <v>7.51</v>
      </c>
      <c r="BG21" s="63">
        <v>8.09</v>
      </c>
      <c r="BH21" s="63">
        <v>8.76</v>
      </c>
      <c r="BI21" s="63">
        <v>9.2100000000000009</v>
      </c>
      <c r="BJ21" s="63">
        <v>9.6</v>
      </c>
      <c r="BK21" s="63">
        <v>10.08</v>
      </c>
      <c r="BL21" s="63">
        <v>10.58</v>
      </c>
      <c r="BM21" s="63">
        <v>11.06</v>
      </c>
      <c r="BN21" s="63">
        <v>11.46</v>
      </c>
      <c r="BP21" s="63">
        <v>4.26</v>
      </c>
      <c r="BQ21" s="63">
        <v>4.66</v>
      </c>
      <c r="BR21" s="63">
        <v>5.15</v>
      </c>
      <c r="BS21" s="63">
        <v>6.05</v>
      </c>
      <c r="BT21" s="63">
        <v>6.67</v>
      </c>
      <c r="BU21" s="63">
        <v>7.08</v>
      </c>
      <c r="BV21" s="63">
        <v>7.51</v>
      </c>
      <c r="BW21" s="63">
        <v>8.09</v>
      </c>
      <c r="BX21" s="63">
        <v>8.76</v>
      </c>
      <c r="BY21" s="63">
        <v>9.2100000000000009</v>
      </c>
      <c r="BZ21" s="63">
        <v>9.6</v>
      </c>
      <c r="CA21" s="63">
        <v>10.08</v>
      </c>
      <c r="CB21" s="63">
        <v>10.58</v>
      </c>
      <c r="CC21" s="63">
        <v>11.06</v>
      </c>
      <c r="CD21" s="63">
        <v>11.46</v>
      </c>
      <c r="CF21" s="63">
        <v>4.26</v>
      </c>
      <c r="CG21" s="63">
        <v>4.66</v>
      </c>
      <c r="CH21" s="63">
        <v>5.15</v>
      </c>
      <c r="CI21" s="63">
        <v>6.05</v>
      </c>
      <c r="CJ21" s="63">
        <v>6.67</v>
      </c>
      <c r="CK21" s="63">
        <v>7.08</v>
      </c>
      <c r="CL21" s="63">
        <v>7.51</v>
      </c>
      <c r="CM21" s="63">
        <v>8.09</v>
      </c>
      <c r="CN21" s="63">
        <v>8.76</v>
      </c>
      <c r="CO21" s="63">
        <v>9.2100000000000009</v>
      </c>
      <c r="CP21" s="63">
        <v>9.6</v>
      </c>
      <c r="CQ21" s="63">
        <v>10.08</v>
      </c>
      <c r="CR21" s="63">
        <v>10.58</v>
      </c>
      <c r="CS21" s="63">
        <v>11.06</v>
      </c>
      <c r="CT21" s="63">
        <v>11.46</v>
      </c>
      <c r="CV21" s="63">
        <v>4.26</v>
      </c>
      <c r="CW21" s="63">
        <v>4.66</v>
      </c>
      <c r="CX21" s="63">
        <v>5.15</v>
      </c>
      <c r="CY21" s="63">
        <v>6.05</v>
      </c>
      <c r="CZ21" s="63">
        <v>6.67</v>
      </c>
      <c r="DA21" s="63">
        <v>7.08</v>
      </c>
      <c r="DB21" s="63">
        <v>7.51</v>
      </c>
      <c r="DC21" s="63">
        <v>8.09</v>
      </c>
      <c r="DD21" s="63">
        <v>8.76</v>
      </c>
      <c r="DE21" s="63">
        <v>9.2100000000000009</v>
      </c>
      <c r="DF21" s="63">
        <v>9.6</v>
      </c>
      <c r="DG21" s="63">
        <v>10.08</v>
      </c>
      <c r="DH21" s="63">
        <v>10.58</v>
      </c>
      <c r="DI21" s="63">
        <v>11.06</v>
      </c>
      <c r="DJ21" s="63">
        <v>11.46</v>
      </c>
      <c r="DL21" s="63">
        <v>4.26</v>
      </c>
      <c r="DM21" s="63">
        <v>4.66</v>
      </c>
      <c r="DN21" s="63">
        <v>5.15</v>
      </c>
      <c r="DO21" s="63">
        <v>6.05</v>
      </c>
      <c r="DP21" s="63">
        <v>6.67</v>
      </c>
      <c r="DQ21" s="63">
        <v>7.08</v>
      </c>
      <c r="DR21" s="63">
        <v>7.51</v>
      </c>
      <c r="DS21" s="63">
        <v>8.09</v>
      </c>
      <c r="DT21" s="63">
        <v>8.76</v>
      </c>
      <c r="DU21" s="63">
        <v>9.2100000000000009</v>
      </c>
      <c r="DV21" s="63">
        <v>9.6</v>
      </c>
      <c r="DW21" s="63">
        <v>10.08</v>
      </c>
      <c r="DX21" s="63">
        <v>10.58</v>
      </c>
      <c r="DY21" s="63">
        <v>11.06</v>
      </c>
      <c r="DZ21" s="63">
        <v>11.46</v>
      </c>
      <c r="EB21" s="63">
        <v>4.26</v>
      </c>
      <c r="EC21" s="63">
        <v>4.66</v>
      </c>
      <c r="ED21" s="63">
        <v>5.15</v>
      </c>
      <c r="EE21" s="63">
        <v>6.05</v>
      </c>
      <c r="EF21" s="63">
        <v>6.67</v>
      </c>
      <c r="EG21" s="63">
        <v>7.08</v>
      </c>
      <c r="EH21" s="63">
        <v>7.51</v>
      </c>
      <c r="EI21" s="63">
        <v>8.09</v>
      </c>
      <c r="EJ21" s="63">
        <v>8.76</v>
      </c>
      <c r="EK21" s="63">
        <v>9.2100000000000009</v>
      </c>
      <c r="EL21" s="63">
        <v>9.6</v>
      </c>
      <c r="EM21" s="63">
        <v>10.08</v>
      </c>
      <c r="EN21" s="63">
        <v>10.58</v>
      </c>
      <c r="EO21" s="63">
        <v>11.06</v>
      </c>
      <c r="EP21" s="63">
        <v>11.46</v>
      </c>
    </row>
    <row r="22" spans="2:146" x14ac:dyDescent="0.25">
      <c r="B22" s="2">
        <v>0</v>
      </c>
      <c r="C22" s="49">
        <v>53.017899999999997</v>
      </c>
      <c r="D22" s="49">
        <v>65.142899999999997</v>
      </c>
      <c r="E22" s="49">
        <v>76.836399999999998</v>
      </c>
      <c r="F22" s="49">
        <v>89.090999999999994</v>
      </c>
      <c r="G22" s="49">
        <v>99.4</v>
      </c>
      <c r="H22" s="49">
        <v>98.745000000000005</v>
      </c>
      <c r="I22" s="49">
        <v>117.291</v>
      </c>
      <c r="J22" s="49">
        <v>96.344999999999999</v>
      </c>
      <c r="K22" s="49">
        <v>97.763999999999996</v>
      </c>
      <c r="L22" s="49">
        <v>98.144999999999996</v>
      </c>
      <c r="M22" s="49">
        <v>98.891000000000005</v>
      </c>
      <c r="N22" s="49">
        <v>91.164000000000001</v>
      </c>
      <c r="O22" s="49">
        <v>87.436000000000007</v>
      </c>
      <c r="P22" s="49">
        <v>81.691000000000003</v>
      </c>
      <c r="Q22" s="49">
        <v>81.308999999999997</v>
      </c>
      <c r="T22" s="4">
        <f t="shared" ref="T22:T85" si="3">AZ22+(C$3*_xlfn.NORM.DIST($B22,C$7,C$11,FALSE))+(C$4*_xlfn.NORM.DIST($B22,C$8,C$12,FALSE))+(C$5*_xlfn.NORM.DIST($B22,C$9,C$13,FALSE))+(C$6*_xlfn.NORM.DIST($B22,C$10,C$14,FALSE))</f>
        <v>53.278315476458339</v>
      </c>
      <c r="U22" s="4">
        <f t="shared" ref="U22:U85" si="4">BA22+(D$3*_xlfn.NORM.DIST($B22,D$7,D$11,FALSE))+(D$4*_xlfn.NORM.DIST($B22,D$8,D$12,FALSE))+(D$5*_xlfn.NORM.DIST($B22,D$9,D$13,FALSE))+(D$6*_xlfn.NORM.DIST($B22,D$10,D$14,FALSE))</f>
        <v>66.356704795210149</v>
      </c>
      <c r="V22" s="4">
        <f t="shared" ref="V22:V85" si="5">BB22+(E$3*_xlfn.NORM.DIST($B22,E$7,E$11,FALSE))+(E$4*_xlfn.NORM.DIST($B22,E$8,E$12,FALSE))+(E$5*_xlfn.NORM.DIST($B22,E$9,E$13,FALSE))+(E$6*_xlfn.NORM.DIST($B22,E$10,E$14,FALSE))</f>
        <v>74.165299737134376</v>
      </c>
      <c r="W22" s="4">
        <f t="shared" ref="W22:W85" si="6">BC22+(F$3*_xlfn.NORM.DIST($B22,F$7,F$11,FALSE))+(F$4*_xlfn.NORM.DIST($B22,F$8,F$12,FALSE))+(F$5*_xlfn.NORM.DIST($B22,F$9,F$13,FALSE))+(F$6*_xlfn.NORM.DIST($B22,F$10,F$14,FALSE))</f>
        <v>82.163482783734878</v>
      </c>
      <c r="X22" s="4">
        <f t="shared" ref="X22:X85" si="7">BD22+(G$3*_xlfn.NORM.DIST($B22,G$7,G$11,FALSE))+(G$4*_xlfn.NORM.DIST($B22,G$8,G$12,FALSE))+(G$5*_xlfn.NORM.DIST($B22,G$9,G$13,FALSE))+(G$6*_xlfn.NORM.DIST($B22,G$10,G$14,FALSE))</f>
        <v>89.370654391879754</v>
      </c>
      <c r="Y22" s="4">
        <f t="shared" ref="Y22:Y85" si="8">BE22+(H$3*_xlfn.NORM.DIST($B22,H$7,H$11,FALSE))+(H$4*_xlfn.NORM.DIST($B22,H$8,H$12,FALSE))+(H$5*_xlfn.NORM.DIST($B22,H$9,H$13,FALSE))+(H$6*_xlfn.NORM.DIST($B22,H$10,H$14,FALSE))</f>
        <v>94.066097105576489</v>
      </c>
      <c r="Z22" s="4">
        <f t="shared" ref="Z22:Z85" si="9">BF22+(I$3*_xlfn.NORM.DIST($B22,I$7,I$11,FALSE))+(I$4*_xlfn.NORM.DIST($B22,I$8,I$12,FALSE))+(I$5*_xlfn.NORM.DIST($B22,I$9,I$13,FALSE))+(I$6*_xlfn.NORM.DIST($B22,I$10,I$14,FALSE))</f>
        <v>97.020291269348292</v>
      </c>
      <c r="AA22" s="4">
        <f t="shared" ref="AA22:AA85" si="10">BG22+(J$3*_xlfn.NORM.DIST($B22,J$7,J$11,FALSE))+(J$4*_xlfn.NORM.DIST($B22,J$8,J$12,FALSE))+(J$5*_xlfn.NORM.DIST($B22,J$9,J$13,FALSE))+(J$6*_xlfn.NORM.DIST($B22,J$10,J$14,FALSE))</f>
        <v>98.810252989344576</v>
      </c>
      <c r="AB22" s="4">
        <f t="shared" ref="AB22:AB85" si="11">BH22+(K$3*_xlfn.NORM.DIST($B22,K$7,K$11,FALSE))+(K$4*_xlfn.NORM.DIST($B22,K$8,K$12,FALSE))+(K$5*_xlfn.NORM.DIST($B22,K$9,K$13,FALSE))+(K$6*_xlfn.NORM.DIST($B22,K$10,K$14,FALSE))</f>
        <v>97.777377439861567</v>
      </c>
      <c r="AC22" s="4">
        <f t="shared" ref="AC22:AC85" si="12">BI22+(L$3*_xlfn.NORM.DIST($B22,L$7,L$11,FALSE))+(L$4*_xlfn.NORM.DIST($B22,L$8,L$12,FALSE))+(L$5*_xlfn.NORM.DIST($B22,L$9,L$13,FALSE))+(L$6*_xlfn.NORM.DIST($B22,L$10,L$14,FALSE))</f>
        <v>98.558885682483222</v>
      </c>
      <c r="AD22" s="4">
        <f t="shared" ref="AD22:AD85" si="13">BJ22+(M$3*_xlfn.NORM.DIST($B22,M$7,M$11,FALSE))+(M$4*_xlfn.NORM.DIST($B22,M$8,M$12,FALSE))+(M$5*_xlfn.NORM.DIST($B22,M$9,M$13,FALSE))+(M$6*_xlfn.NORM.DIST($B22,M$10,M$14,FALSE))</f>
        <v>99.896589246743972</v>
      </c>
      <c r="AE22" s="4">
        <f t="shared" ref="AE22:AE85" si="14">BK22+(N$3*_xlfn.NORM.DIST($B22,N$7,N$11,FALSE))+(N$4*_xlfn.NORM.DIST($B22,N$8,N$12,FALSE))+(N$5*_xlfn.NORM.DIST($B22,N$9,N$13,FALSE))+(N$6*_xlfn.NORM.DIST($B22,N$10,N$14,FALSE))</f>
        <v>97.59590588947971</v>
      </c>
      <c r="AF22" s="4">
        <f t="shared" ref="AF22:AF85" si="15">BL22+(O$3*_xlfn.NORM.DIST($B22,O$7,O$11,FALSE))+(O$4*_xlfn.NORM.DIST($B22,O$8,O$12,FALSE))+(O$5*_xlfn.NORM.DIST($B22,O$9,O$13,FALSE))+(O$6*_xlfn.NORM.DIST($B22,O$10,O$14,FALSE))</f>
        <v>90.961055044885953</v>
      </c>
      <c r="AG22" s="4">
        <f t="shared" ref="AG22:AG85" si="16">BM22+(P$3*_xlfn.NORM.DIST($B22,P$7,P$11,FALSE))+(P$4*_xlfn.NORM.DIST($B22,P$8,P$12,FALSE))+(P$5*_xlfn.NORM.DIST($B22,P$9,P$13,FALSE))+(P$6*_xlfn.NORM.DIST($B22,P$10,P$14,FALSE))</f>
        <v>86.917854345882731</v>
      </c>
      <c r="AH22" s="4">
        <f t="shared" ref="AH22:AH85" si="17">BN22+(Q$3*_xlfn.NORM.DIST($B22,Q$7,Q$11,FALSE))+(Q$4*_xlfn.NORM.DIST($B22,Q$8,Q$12,FALSE))+(Q$5*_xlfn.NORM.DIST($B22,Q$9,Q$13,FALSE))+(Q$6*_xlfn.NORM.DIST($B22,Q$10,Q$14,FALSE))</f>
        <v>84.074610086807581</v>
      </c>
      <c r="AJ22" s="4">
        <f t="shared" ref="AJ22:AJ85" si="18">C22-T22</f>
        <v>-0.26041547645834129</v>
      </c>
      <c r="AK22" s="4">
        <f t="shared" ref="AK22:AK85" si="19">D22-U22</f>
        <v>-1.2138047952101516</v>
      </c>
      <c r="AL22" s="4">
        <f t="shared" ref="AL22:AL85" si="20">E22-V22</f>
        <v>2.6711002628656217</v>
      </c>
      <c r="AM22" s="4">
        <f t="shared" ref="AM22:AM85" si="21">F22-W22</f>
        <v>6.927517216265116</v>
      </c>
      <c r="AN22" s="4">
        <f t="shared" ref="AN22:AN85" si="22">G22-X22</f>
        <v>10.029345608120252</v>
      </c>
      <c r="AO22" s="4">
        <f t="shared" ref="AO22:AO85" si="23">H22-Y22</f>
        <v>4.6789028944235156</v>
      </c>
      <c r="AP22" s="4">
        <f t="shared" ref="AP22:AP85" si="24">I22-Z22</f>
        <v>20.270708730651705</v>
      </c>
      <c r="AQ22" s="4">
        <f t="shared" ref="AQ22:AQ85" si="25">J22-AA22</f>
        <v>-2.4652529893445774</v>
      </c>
      <c r="AR22" s="4">
        <f t="shared" ref="AR22:AR85" si="26">K22-AB22</f>
        <v>-1.3377439861571361E-2</v>
      </c>
      <c r="AS22" s="4">
        <f t="shared" ref="AS22:AS85" si="27">L22-AC22</f>
        <v>-0.41388568248322599</v>
      </c>
      <c r="AT22" s="4">
        <f t="shared" ref="AT22:AT85" si="28">M22-AD22</f>
        <v>-1.0055892467439662</v>
      </c>
      <c r="AU22" s="4">
        <f t="shared" ref="AU22:AU85" si="29">N22-AE22</f>
        <v>-6.4319058894797081</v>
      </c>
      <c r="AV22" s="4">
        <f t="shared" ref="AV22:AV85" si="30">O22-AF22</f>
        <v>-3.5250550448859457</v>
      </c>
      <c r="AW22" s="4">
        <f t="shared" ref="AW22:AW85" si="31">P22-AG22</f>
        <v>-5.2268543458827281</v>
      </c>
      <c r="AX22" s="4">
        <f t="shared" ref="AX22:AX85" si="32">Q22-AH22</f>
        <v>-2.7656100868075839</v>
      </c>
      <c r="AZ22" s="2">
        <f t="shared" ref="AZ22:AZ85" si="33">((1-EB22)*CV22) + (EB22*DL22)</f>
        <v>53.278315476458339</v>
      </c>
      <c r="BA22" s="2">
        <f t="shared" ref="BA22:BA85" si="34">((1-EC22)*CW22) + (EC22*DM22)</f>
        <v>66.356704795210149</v>
      </c>
      <c r="BB22" s="2">
        <f t="shared" ref="BB22:BB37" si="35">((1-ED22)*CX22) + (ED22*DN22)</f>
        <v>74.165299737134376</v>
      </c>
      <c r="BC22" s="2">
        <f t="shared" ref="BC22:BC85" si="36">((1-EE22)*CY22) + (EE22*DO22)</f>
        <v>82.163482783734878</v>
      </c>
      <c r="BD22" s="2">
        <f t="shared" ref="BD22:BD85" si="37">((1-EF22)*CZ22) + (EF22*DP22)</f>
        <v>89.370654391879754</v>
      </c>
      <c r="BE22" s="2">
        <f t="shared" ref="BE22:BE85" si="38">((1-EG22)*DA22) + (EG22*DQ22)</f>
        <v>94.066097105576489</v>
      </c>
      <c r="BF22" s="2">
        <f t="shared" ref="BF22:BF85" si="39">((1-EH22)*DB22) + (EH22*DR22)</f>
        <v>97.020291269348292</v>
      </c>
      <c r="BG22" s="2">
        <f t="shared" ref="BG22:BG85" si="40">((1-EI22)*DC22) + (EI22*DS22)</f>
        <v>98.810252989344576</v>
      </c>
      <c r="BH22" s="2">
        <f t="shared" ref="BH22:BH85" si="41">((1-EJ22)*DD22) + (EJ22*DT22)</f>
        <v>97.777377439861567</v>
      </c>
      <c r="BI22" s="2">
        <f t="shared" ref="BI22:BI85" si="42">((1-EK22)*DE22) + (EK22*DU22)</f>
        <v>98.558885682483222</v>
      </c>
      <c r="BJ22" s="2">
        <f t="shared" ref="BJ22:BJ85" si="43">((1-EL22)*DF22) + (EL22*DV22)</f>
        <v>99.896589246743972</v>
      </c>
      <c r="BK22" s="2">
        <f t="shared" ref="BK22:BK85" si="44">((1-EM22)*DG22) + (EM22*DW22)</f>
        <v>97.59590588947971</v>
      </c>
      <c r="BL22" s="2">
        <f t="shared" ref="BL22:BL85" si="45">((1-EN22)*DH22) + (EN22*DX22)</f>
        <v>90.961055044885953</v>
      </c>
      <c r="BM22" s="2">
        <f t="shared" ref="BM22:BM85" si="46">((1-EO22)*DI22) + (EO22*DY22)</f>
        <v>86.917854345882731</v>
      </c>
      <c r="BN22" s="2">
        <f t="shared" ref="BN22:BN85" si="47">((1-EP22)*DJ22) + (EP22*DZ22)</f>
        <v>84.074610086807581</v>
      </c>
      <c r="BP22" s="2" t="str">
        <f t="shared" ref="BP22:BP85" si="48">IF(OR(AND($B22&gt;C$226, $B22&lt;C$227), AND($B22&gt;C$228, $B22&lt;AVERAGE(C$228, C$229))), C22, "")</f>
        <v/>
      </c>
      <c r="BQ22" s="2" t="str">
        <f t="shared" ref="BQ22:BQ85" si="49">IF(OR(AND($B22&gt;D$226, $B22&lt;D$227), AND($B22&gt;D$228, $B22&lt;AVERAGE(D$228, D$229))), D22, "")</f>
        <v/>
      </c>
      <c r="BR22" s="2" t="str">
        <f t="shared" ref="BR22:BR85" si="50">IF(OR(AND($B22&gt;E$226, $B22&lt;E$227), AND($B22&gt;E$228, $B22&lt;AVERAGE(E$228, E$229))), E22, "")</f>
        <v/>
      </c>
      <c r="BS22" s="2" t="str">
        <f t="shared" ref="BS22:BS85" si="51">IF(OR(AND($B22&gt;F$226, $B22&lt;F$227), AND($B22&gt;F$228, $B22&lt;AVERAGE(F$228, F$229))), F22, "")</f>
        <v/>
      </c>
      <c r="BT22" s="2" t="str">
        <f t="shared" ref="BT22:BT85" si="52">IF(OR(AND($B22&gt;G$226, $B22&lt;G$227), AND($B22&gt;G$228, $B22&lt;AVERAGE(G$228, G$229))), G22, "")</f>
        <v/>
      </c>
      <c r="BU22" s="2" t="str">
        <f t="shared" ref="BU22:BU85" si="53">IF(OR(AND($B22&gt;H$226, $B22&lt;H$227), AND($B22&gt;H$228, $B22&lt;AVERAGE(H$228, H$229))), H22, "")</f>
        <v/>
      </c>
      <c r="BV22" s="2" t="str">
        <f t="shared" ref="BV22:BV85" si="54">IF(OR(AND($B22&gt;I$226, $B22&lt;I$227), AND($B22&gt;I$228, $B22&lt;AVERAGE(I$228, I$229))), I22, "")</f>
        <v/>
      </c>
      <c r="BW22" s="2" t="str">
        <f t="shared" ref="BW22:BW85" si="55">IF(OR(AND($B22&gt;J$226, $B22&lt;J$227), AND($B22&gt;J$228, $B22&lt;AVERAGE(J$228, J$229))), J22, "")</f>
        <v/>
      </c>
      <c r="BX22" s="2" t="str">
        <f t="shared" ref="BX22:BX85" si="56">IF(OR(AND($B22&gt;K$226, $B22&lt;K$227), AND($B22&gt;K$228, $B22&lt;AVERAGE(K$228, K$229))), K22, "")</f>
        <v/>
      </c>
      <c r="BY22" s="2" t="str">
        <f t="shared" ref="BY22:BY85" si="57">IF(OR(AND($B22&gt;L$226, $B22&lt;L$227), AND($B22&gt;L$228, $B22&lt;AVERAGE(L$228, L$229))), L22, "")</f>
        <v/>
      </c>
      <c r="BZ22" s="2" t="str">
        <f t="shared" ref="BZ22:BZ85" si="58">IF(OR(AND($B22&gt;M$226, $B22&lt;M$227), AND($B22&gt;M$228, $B22&lt;AVERAGE(M$228, M$229))), M22, "")</f>
        <v/>
      </c>
      <c r="CA22" s="2" t="str">
        <f t="shared" ref="CA22:CA85" si="59">IF(OR(AND($B22&gt;N$226, $B22&lt;N$227), AND($B22&gt;N$228, $B22&lt;AVERAGE(N$228, N$229))), N22, "")</f>
        <v/>
      </c>
      <c r="CB22" s="2" t="str">
        <f t="shared" ref="CB22:CB85" si="60">IF(OR(AND($B22&gt;O$226, $B22&lt;O$227), AND($B22&gt;O$228, $B22&lt;AVERAGE(O$228, O$229))), O22, "")</f>
        <v/>
      </c>
      <c r="CC22" s="2" t="str">
        <f t="shared" ref="CC22:CC85" si="61">IF(OR(AND($B22&gt;P$226, $B22&lt;P$227), AND($B22&gt;P$228, $B22&lt;AVERAGE(P$228, P$229))), P22, "")</f>
        <v/>
      </c>
      <c r="CD22" s="2" t="str">
        <f t="shared" ref="CD22:CD85" si="62">IF(OR(AND($B22&gt;Q$226, $B22&lt;Q$227), AND($B22&gt;Q$228, $B22&lt;AVERAGE(Q$228, Q$229))), Q22, "")</f>
        <v/>
      </c>
      <c r="CF22" s="2" t="str">
        <f t="shared" ref="CF22:CF85" si="63">IF(OR(AND($B22&gt;AVERAGE(C$228,C$229), $B22&lt;C$229), AND($B22&gt;C$230, $B22&lt;C$231), AND($B22 &gt; (C$9 + C$13*$A$229), $B22 &lt; (C$10 - C$14*$A$229))), C22, "")</f>
        <v/>
      </c>
      <c r="CG22" s="2" t="str">
        <f t="shared" ref="CG22:CG85" si="64">IF(OR(AND($B22&gt;AVERAGE(D$228,D$229), $B22&lt;D$229), AND($B22&gt;D$230, $B22&lt;D$231), AND($B22 &gt; (D$9 + D$13*$A$229), $B22 &lt; (D$10 - D$14*$A$229))), D22, "")</f>
        <v/>
      </c>
      <c r="CH22" s="2" t="str">
        <f t="shared" ref="CH22:CH85" si="65">IF(OR(AND($B22&gt;AVERAGE(E$228,E$229), $B22&lt;E$229), AND($B22&gt;E$230, $B22&lt;E$231), AND($B22 &gt; (E$9 + E$13*$A$229), $B22 &lt; (E$10 - E$14*$A$229))), E22, "")</f>
        <v/>
      </c>
      <c r="CI22" s="2" t="str">
        <f t="shared" ref="CI22:CI85" si="66">IF(OR(AND($B22&gt;AVERAGE(F$228,F$229), $B22&lt;F$229), AND($B22&gt;F$230, $B22&lt;F$231), AND($B22 &gt; (F$9 + F$13*$A$229), $B22 &lt; (F$10 - F$14*$A$229))), F22, "")</f>
        <v/>
      </c>
      <c r="CJ22" s="2" t="str">
        <f t="shared" ref="CJ22:CJ85" si="67">IF(OR(AND($B22&gt;AVERAGE(G$228,G$229), $B22&lt;G$229), AND($B22&gt;G$230, $B22&lt;G$231), AND($B22 &gt; (G$9 + G$13*$A$229), $B22 &lt; (G$10 - G$14*$A$229))), G22, "")</f>
        <v/>
      </c>
      <c r="CK22" s="2" t="str">
        <f t="shared" ref="CK22:CK85" si="68">IF(OR(AND($B22&gt;AVERAGE(H$228,H$229), $B22&lt;H$229), AND($B22&gt;H$230, $B22&lt;H$231), AND($B22 &gt; (H$9 + H$13*$A$229), $B22 &lt; (H$10 - H$14*$A$229))), H22, "")</f>
        <v/>
      </c>
      <c r="CL22" s="2" t="str">
        <f t="shared" ref="CL22:CL85" si="69">IF(OR(AND($B22&gt;AVERAGE(I$228,I$229), $B22&lt;I$229), AND($B22&gt;I$230, $B22&lt;I$231), AND($B22 &gt; (I$9 + I$13*$A$229), $B22 &lt; (I$10 - I$14*$A$229))), I22, "")</f>
        <v/>
      </c>
      <c r="CM22" s="2" t="str">
        <f t="shared" ref="CM22:CM85" si="70">IF(OR(AND($B22&gt;AVERAGE(J$228,J$229), $B22&lt;J$229), AND($B22&gt;J$230, $B22&lt;J$231), AND($B22 &gt; (J$9 + J$13*$A$229), $B22 &lt; (J$10 - J$14*$A$229))), J22, "")</f>
        <v/>
      </c>
      <c r="CN22" s="2" t="str">
        <f t="shared" ref="CN22:CN85" si="71">IF(OR(AND($B22&gt;AVERAGE(K$228,K$229), $B22&lt;K$229), AND($B22&gt;K$230, $B22&lt;K$231), AND($B22 &gt; (K$9 + K$13*$A$229), $B22 &lt; (K$10 - K$14*$A$229))), K22, "")</f>
        <v/>
      </c>
      <c r="CO22" s="2" t="str">
        <f t="shared" ref="CO22:CO85" si="72">IF(OR(AND($B22&gt;AVERAGE(L$228,L$229), $B22&lt;L$229), AND($B22&gt;L$230, $B22&lt;L$231), AND($B22 &gt; (L$9 + L$13*$A$229), $B22 &lt; (L$10 - L$14*$A$229))), L22, "")</f>
        <v/>
      </c>
      <c r="CP22" s="2" t="str">
        <f t="shared" ref="CP22:CP85" si="73">IF(OR(AND($B22&gt;AVERAGE(M$228,M$229), $B22&lt;M$229), AND($B22&gt;M$230, $B22&lt;M$231), AND($B22 &gt; (M$9 + M$13*$A$229), $B22 &lt; (M$10 - M$14*$A$229))), M22, "")</f>
        <v/>
      </c>
      <c r="CQ22" s="2" t="str">
        <f t="shared" ref="CQ22:CQ85" si="74">IF(OR(AND($B22&gt;AVERAGE(N$228,N$229), $B22&lt;N$229), AND($B22&gt;N$230, $B22&lt;N$231), AND($B22 &gt; (N$9 + N$13*$A$229), $B22 &lt; (N$10 - N$14*$A$229))), N22, "")</f>
        <v/>
      </c>
      <c r="CR22" s="2" t="str">
        <f t="shared" ref="CR22:CR85" si="75">IF(OR(AND($B22&gt;AVERAGE(O$228,O$229), $B22&lt;O$229), AND($B22&gt;O$230, $B22&lt;O$231), AND($B22 &gt; (O$9 + O$13*$A$229), $B22 &lt; (O$10 - O$14*$A$229))), O22, "")</f>
        <v/>
      </c>
      <c r="CS22" s="2" t="str">
        <f t="shared" ref="CS22:CS85" si="76">IF(OR(AND($B22&gt;AVERAGE(P$228,P$229), $B22&lt;P$229), AND($B22&gt;P$230, $B22&lt;P$231), AND($B22 &gt; (P$9 + P$13*$A$229), $B22 &lt; (P$10 - P$14*$A$229))), P22, "")</f>
        <v/>
      </c>
      <c r="CT22" s="2" t="str">
        <f t="shared" ref="CT22:CT85" si="77">IF(OR(AND($B22&gt;AVERAGE(Q$228,Q$229), $B22&lt;Q$229), AND($B22&gt;Q$230, $B22&lt;Q$231), AND($B22 &gt; (Q$9 + Q$13*$A$229), $B22 &lt; (Q$10 - Q$14*$A$229))), Q22, "")</f>
        <v/>
      </c>
      <c r="CV22" s="2">
        <f t="shared" ref="CV22:CV85" si="78">BP$223*$B22+BP$224</f>
        <v>53.278751577160122</v>
      </c>
      <c r="CW22" s="2">
        <f t="shared" ref="CW22:CW85" si="79">BQ$223*$B22+BQ$224</f>
        <v>66.356839350745645</v>
      </c>
      <c r="CX22" s="2">
        <f t="shared" ref="CX22:CX85" si="80">BR$223*$B22+BR$224</f>
        <v>74.165248878874465</v>
      </c>
      <c r="CY22" s="2">
        <f t="shared" ref="CY22:CY85" si="81">BS$223*$B22+BS$224</f>
        <v>82.16285632697425</v>
      </c>
      <c r="CZ22" s="2">
        <f t="shared" ref="CZ22:CZ85" si="82">BT$223*$B22+BT$224</f>
        <v>89.370272235207267</v>
      </c>
      <c r="DA22" s="2">
        <f t="shared" ref="DA22:DA85" si="83">BU$223*$B22+BU$224</f>
        <v>94.065461121696202</v>
      </c>
      <c r="DB22" s="2">
        <f t="shared" ref="DB22:DB85" si="84">BV$223*$B22+BV$224</f>
        <v>97.020171181470403</v>
      </c>
      <c r="DC22" s="2">
        <f t="shared" ref="DC22:DC85" si="85">BW$223*$B22+BW$224</f>
        <v>98.810020921498293</v>
      </c>
      <c r="DD22" s="2">
        <f t="shared" ref="DD22:DD85" si="86">BX$223*$B22+BX$224</f>
        <v>97.777132488422851</v>
      </c>
      <c r="DE22" s="2">
        <f t="shared" ref="DE22:DE85" si="87">BY$223*$B22+BY$224</f>
        <v>98.559169501413734</v>
      </c>
      <c r="DF22" s="2">
        <f t="shared" ref="DF22:DF85" si="88">BZ$223*$B22+BZ$224</f>
        <v>99.897074855937447</v>
      </c>
      <c r="DG22" s="2">
        <f t="shared" ref="DG22:DG85" si="89">CA$223*$B22+CA$224</f>
        <v>97.59640328124182</v>
      </c>
      <c r="DH22" s="2">
        <f t="shared" ref="DH22:DH85" si="90">CB$223*$B22+CB$224</f>
        <v>90.961925509763461</v>
      </c>
      <c r="DI22" s="2">
        <f t="shared" ref="DI22:DI85" si="91">CC$223*$B22+CC$224</f>
        <v>86.919548712576614</v>
      </c>
      <c r="DJ22" s="2">
        <f t="shared" ref="DJ22:DJ85" si="92">CD$223*$B22+CD$224</f>
        <v>84.076665927614599</v>
      </c>
      <c r="DL22" s="2">
        <f t="shared" ref="DL22:DL85" si="93">CF$223*$B22+CF$224</f>
        <v>50.929936567650415</v>
      </c>
      <c r="DM22" s="2">
        <f t="shared" ref="DM22:DM85" si="94">CG$223*$B22+CG$224</f>
        <v>64.985849835407791</v>
      </c>
      <c r="DN22" s="2">
        <f t="shared" ref="DN22:DN85" si="95">CH$223*$B22+CH$224</f>
        <v>74.620655297587831</v>
      </c>
      <c r="DO22" s="2">
        <f t="shared" ref="DO22:DO85" si="96">CI$223*$B22+CI$224</f>
        <v>87.402390843987845</v>
      </c>
      <c r="DP22" s="2">
        <f t="shared" ref="DP22:DP85" si="97">CJ$223*$B22+CJ$224</f>
        <v>92.900339012862446</v>
      </c>
      <c r="DQ22" s="2">
        <f t="shared" ref="DQ22:DQ85" si="98">CK$223*$B22+CK$224</f>
        <v>99.607482906516168</v>
      </c>
      <c r="DR22" s="2">
        <f t="shared" ref="DR22:DR85" si="99">CL$223*$B22+CL$224</f>
        <v>98.175365477763123</v>
      </c>
      <c r="DS22" s="2">
        <f t="shared" ref="DS22:DS85" si="100">CM$223*$B22+CM$224</f>
        <v>100.39808758956106</v>
      </c>
      <c r="DT22" s="2">
        <f t="shared" ref="DT22:DT85" si="101">CN$223*$B22+CN$224</f>
        <v>99.394538767841354</v>
      </c>
      <c r="DU22" s="2">
        <f t="shared" ref="DU22:DU85" si="102">CO$223*$B22+CO$224</f>
        <v>96.382339422300362</v>
      </c>
      <c r="DV22" s="2">
        <f t="shared" ref="DV22:DV85" si="103">CP$223*$B22+CP$224</f>
        <v>95.632959532614663</v>
      </c>
      <c r="DW22" s="2">
        <f t="shared" ref="DW22:DW85" si="104">CQ$223*$B22+CQ$224</f>
        <v>92.704515327180971</v>
      </c>
      <c r="DX22" s="2">
        <f t="shared" ref="DX22:DX85" si="105">CR$223*$B22+CR$224</f>
        <v>81.795685748175174</v>
      </c>
      <c r="DY22" s="2">
        <f t="shared" ref="DY22:DY85" si="106">CS$223*$B22+CS$224</f>
        <v>72.388315659646082</v>
      </c>
      <c r="DZ22" s="2">
        <f t="shared" ref="DZ22:DZ85" si="107">CT$223*$B22+CT$224</f>
        <v>70.189997760453707</v>
      </c>
      <c r="EB22" s="2">
        <f t="shared" ref="EB22:EB85" si="108">POWER(10,($B22-C$224)/C$225)/(1+POWER(10,($B22-C$224)/C$225))</f>
        <v>1.8566839023793027E-4</v>
      </c>
      <c r="EC22" s="2">
        <f t="shared" ref="EC22:EC85" si="109">POWER(10,($B22-D$224)/D$225)/(1+POWER(10,($B22-D$224)/D$225))</f>
        <v>9.8144831880081097E-5</v>
      </c>
      <c r="ED22" s="2">
        <f t="shared" ref="ED22:ED85" si="110">POWER(10,($B22-E$224)/E$225)/(1+POWER(10,($B22-E$224)/E$225))</f>
        <v>1.1167664271086778E-4</v>
      </c>
      <c r="EE22" s="2">
        <f t="shared" ref="EE22:EE85" si="111">POWER(10,($B22-F$224)/F$225)/(1+POWER(10,($B22-F$224)/F$225))</f>
        <v>1.1956343804794525E-4</v>
      </c>
      <c r="EF22" s="2">
        <f t="shared" ref="EF22:EF85" si="112">POWER(10,($B22-G$224)/G$225)/(1+POWER(10,($B22-G$224)/G$225))</f>
        <v>1.0825763266464306E-4</v>
      </c>
      <c r="EG22" s="2">
        <f t="shared" ref="EG22:EG85" si="113">POWER(10,($B22-H$224)/H$225)/(1+POWER(10,($B22-H$224)/H$225))</f>
        <v>1.1475665469676276E-4</v>
      </c>
      <c r="EH22" s="2">
        <f t="shared" ref="EH22:EH85" si="114">POWER(10,($B22-I$224)/I$225)/(1+POWER(10,($B22-I$224)/I$225))</f>
        <v>1.0395470118189522E-4</v>
      </c>
      <c r="EI22" s="2">
        <f t="shared" ref="EI22:EI85" si="115">POWER(10,($B22-J$224)/J$225)/(1+POWER(10,($B22-J$224)/J$225))</f>
        <v>1.4613230725446467E-4</v>
      </c>
      <c r="EJ22" s="2">
        <f t="shared" ref="EJ22:EJ85" si="116">POWER(10,($B22-K$224)/K$225)/(1+POWER(10,($B22-K$224)/K$225))</f>
        <v>1.5144706796605374E-4</v>
      </c>
      <c r="EK22" s="2">
        <f t="shared" ref="EK22:EK85" si="117">POWER(10,($B22-L$224)/L$225)/(1+POWER(10,($B22-L$224)/L$225))</f>
        <v>1.3038175705247323E-4</v>
      </c>
      <c r="EL22" s="2">
        <f t="shared" ref="EL22:EL85" si="118">POWER(10,($B22-M$224)/M$225)/(1+POWER(10,($B22-M$224)/M$225))</f>
        <v>1.1388275331740919E-4</v>
      </c>
      <c r="EM22" s="2">
        <f t="shared" ref="EM22:EM85" si="119">POWER(10,($B22-N$224)/N$225)/(1+POWER(10,($B22-N$224)/N$225))</f>
        <v>1.0167685089870679E-4</v>
      </c>
      <c r="EN22" s="2">
        <f t="shared" ref="EN22:EN85" si="120">POWER(10,($B22-O$224)/O$225)/(1+POWER(10,($B22-O$224)/O$225))</f>
        <v>9.4964227441823317E-5</v>
      </c>
      <c r="EO22" s="2">
        <f t="shared" ref="EO22:EO85" si="121">POWER(10,($B22-P$224)/P$225)/(1+POWER(10,($B22-P$224)/P$225))</f>
        <v>1.1660171492042895E-4</v>
      </c>
      <c r="EP22" s="2">
        <f t="shared" ref="EP22:EP85" si="122">POWER(10,($B22-Q$224)/Q$225)/(1+POWER(10,($B22-Q$224)/Q$225))</f>
        <v>1.4804420918453125E-4</v>
      </c>
    </row>
    <row r="23" spans="2:146" x14ac:dyDescent="0.25">
      <c r="B23" s="2">
        <v>1</v>
      </c>
      <c r="C23" s="49">
        <v>52.75</v>
      </c>
      <c r="D23" s="49">
        <v>64.75</v>
      </c>
      <c r="E23" s="49">
        <v>73.490899999999996</v>
      </c>
      <c r="F23" s="49">
        <v>80.763999999999996</v>
      </c>
      <c r="G23" s="49">
        <v>88.509</v>
      </c>
      <c r="H23" s="49">
        <v>91.472999999999999</v>
      </c>
      <c r="I23" s="49">
        <v>105.10899999999999</v>
      </c>
      <c r="J23" s="49">
        <v>93.981999999999999</v>
      </c>
      <c r="K23" s="49">
        <v>95.8</v>
      </c>
      <c r="L23" s="49">
        <v>95</v>
      </c>
      <c r="M23" s="49">
        <v>94.527000000000001</v>
      </c>
      <c r="N23" s="49">
        <v>92.4</v>
      </c>
      <c r="O23" s="49">
        <v>85.981999999999999</v>
      </c>
      <c r="P23" s="49">
        <v>80.709000000000003</v>
      </c>
      <c r="Q23" s="49">
        <v>80.617999999999995</v>
      </c>
      <c r="T23" s="4">
        <f t="shared" si="3"/>
        <v>53.289292414089388</v>
      </c>
      <c r="U23" s="4">
        <f t="shared" si="4"/>
        <v>66.335679995875694</v>
      </c>
      <c r="V23" s="4">
        <f t="shared" si="5"/>
        <v>74.127403556006385</v>
      </c>
      <c r="W23" s="4">
        <f t="shared" si="6"/>
        <v>82.125721043875515</v>
      </c>
      <c r="X23" s="4">
        <f t="shared" si="7"/>
        <v>89.311355418396602</v>
      </c>
      <c r="Y23" s="4">
        <f t="shared" si="8"/>
        <v>93.999566658913082</v>
      </c>
      <c r="Z23" s="4">
        <f t="shared" si="9"/>
        <v>96.946452208914295</v>
      </c>
      <c r="AA23" s="4">
        <f t="shared" si="10"/>
        <v>98.730181539405081</v>
      </c>
      <c r="AB23" s="4">
        <f t="shared" si="11"/>
        <v>97.699920585369853</v>
      </c>
      <c r="AC23" s="4">
        <f t="shared" si="12"/>
        <v>98.454963156356726</v>
      </c>
      <c r="AD23" s="4">
        <f t="shared" si="13"/>
        <v>99.772402850568511</v>
      </c>
      <c r="AE23" s="4">
        <f t="shared" si="14"/>
        <v>97.470676051880389</v>
      </c>
      <c r="AF23" s="4">
        <f t="shared" si="15"/>
        <v>90.848700628846572</v>
      </c>
      <c r="AG23" s="4">
        <f t="shared" si="16"/>
        <v>86.793155323135721</v>
      </c>
      <c r="AH23" s="4">
        <f t="shared" si="17"/>
        <v>83.974007188749866</v>
      </c>
      <c r="AJ23" s="4">
        <f t="shared" si="18"/>
        <v>-0.53929241408938822</v>
      </c>
      <c r="AK23" s="4">
        <f t="shared" si="19"/>
        <v>-1.5856799958756937</v>
      </c>
      <c r="AL23" s="4">
        <f t="shared" si="20"/>
        <v>-0.63650355600638875</v>
      </c>
      <c r="AM23" s="4">
        <f t="shared" si="21"/>
        <v>-1.3617210438755194</v>
      </c>
      <c r="AN23" s="4">
        <f t="shared" si="22"/>
        <v>-0.80235541839660129</v>
      </c>
      <c r="AO23" s="4">
        <f t="shared" si="23"/>
        <v>-2.5265666589130831</v>
      </c>
      <c r="AP23" s="4">
        <f t="shared" si="24"/>
        <v>8.1625477910857001</v>
      </c>
      <c r="AQ23" s="4">
        <f t="shared" si="25"/>
        <v>-4.7481815394050813</v>
      </c>
      <c r="AR23" s="4">
        <f t="shared" si="26"/>
        <v>-1.8999205853698555</v>
      </c>
      <c r="AS23" s="4">
        <f t="shared" si="27"/>
        <v>-3.454963156356726</v>
      </c>
      <c r="AT23" s="4">
        <f t="shared" si="28"/>
        <v>-5.2454028505685102</v>
      </c>
      <c r="AU23" s="4">
        <f t="shared" si="29"/>
        <v>-5.0706760518803833</v>
      </c>
      <c r="AV23" s="4">
        <f t="shared" si="30"/>
        <v>-4.8667006288465728</v>
      </c>
      <c r="AW23" s="4">
        <f t="shared" si="31"/>
        <v>-6.0841553231357182</v>
      </c>
      <c r="AX23" s="4">
        <f t="shared" si="32"/>
        <v>-3.3560071887498708</v>
      </c>
      <c r="AZ23" s="2">
        <f t="shared" si="33"/>
        <v>53.289292414089388</v>
      </c>
      <c r="BA23" s="2">
        <f t="shared" si="34"/>
        <v>66.335679995875694</v>
      </c>
      <c r="BB23" s="2">
        <f t="shared" si="35"/>
        <v>74.127403556006385</v>
      </c>
      <c r="BC23" s="2">
        <f t="shared" si="36"/>
        <v>82.125721043875515</v>
      </c>
      <c r="BD23" s="2">
        <f t="shared" si="37"/>
        <v>89.311355418396602</v>
      </c>
      <c r="BE23" s="2">
        <f t="shared" si="38"/>
        <v>93.999566658913082</v>
      </c>
      <c r="BF23" s="2">
        <f t="shared" si="39"/>
        <v>96.946452208914295</v>
      </c>
      <c r="BG23" s="2">
        <f t="shared" si="40"/>
        <v>98.730181539405081</v>
      </c>
      <c r="BH23" s="2">
        <f t="shared" si="41"/>
        <v>97.699920585369853</v>
      </c>
      <c r="BI23" s="2">
        <f t="shared" si="42"/>
        <v>98.454963156356726</v>
      </c>
      <c r="BJ23" s="2">
        <f t="shared" si="43"/>
        <v>99.772402850568511</v>
      </c>
      <c r="BK23" s="2">
        <f t="shared" si="44"/>
        <v>97.470676051880389</v>
      </c>
      <c r="BL23" s="2">
        <f t="shared" si="45"/>
        <v>90.848700628846572</v>
      </c>
      <c r="BM23" s="2">
        <f t="shared" si="46"/>
        <v>86.793155323135721</v>
      </c>
      <c r="BN23" s="2">
        <f t="shared" si="47"/>
        <v>83.974007188749866</v>
      </c>
      <c r="BP23" s="2" t="str">
        <f t="shared" si="48"/>
        <v/>
      </c>
      <c r="BQ23" s="2" t="str">
        <f t="shared" si="49"/>
        <v/>
      </c>
      <c r="BR23" s="2" t="str">
        <f t="shared" si="50"/>
        <v/>
      </c>
      <c r="BS23" s="2" t="str">
        <f t="shared" si="51"/>
        <v/>
      </c>
      <c r="BT23" s="2" t="str">
        <f t="shared" si="52"/>
        <v/>
      </c>
      <c r="BU23" s="2" t="str">
        <f t="shared" si="53"/>
        <v/>
      </c>
      <c r="BV23" s="2" t="str">
        <f t="shared" si="54"/>
        <v/>
      </c>
      <c r="BW23" s="2" t="str">
        <f t="shared" si="55"/>
        <v/>
      </c>
      <c r="BX23" s="2" t="str">
        <f t="shared" si="56"/>
        <v/>
      </c>
      <c r="BY23" s="2" t="str">
        <f t="shared" si="57"/>
        <v/>
      </c>
      <c r="BZ23" s="2" t="str">
        <f t="shared" si="58"/>
        <v/>
      </c>
      <c r="CA23" s="2" t="str">
        <f t="shared" si="59"/>
        <v/>
      </c>
      <c r="CB23" s="2" t="str">
        <f t="shared" si="60"/>
        <v/>
      </c>
      <c r="CC23" s="2" t="str">
        <f t="shared" si="61"/>
        <v/>
      </c>
      <c r="CD23" s="2" t="str">
        <f t="shared" si="62"/>
        <v/>
      </c>
      <c r="CF23" s="2" t="str">
        <f t="shared" si="63"/>
        <v/>
      </c>
      <c r="CG23" s="2" t="str">
        <f t="shared" si="64"/>
        <v/>
      </c>
      <c r="CH23" s="2" t="str">
        <f t="shared" si="65"/>
        <v/>
      </c>
      <c r="CI23" s="2" t="str">
        <f t="shared" si="66"/>
        <v/>
      </c>
      <c r="CJ23" s="2" t="str">
        <f t="shared" si="67"/>
        <v/>
      </c>
      <c r="CK23" s="2" t="str">
        <f t="shared" si="68"/>
        <v/>
      </c>
      <c r="CL23" s="2" t="str">
        <f t="shared" si="69"/>
        <v/>
      </c>
      <c r="CM23" s="2" t="str">
        <f t="shared" si="70"/>
        <v/>
      </c>
      <c r="CN23" s="2" t="str">
        <f t="shared" si="71"/>
        <v/>
      </c>
      <c r="CO23" s="2" t="str">
        <f t="shared" si="72"/>
        <v/>
      </c>
      <c r="CP23" s="2" t="str">
        <f t="shared" si="73"/>
        <v/>
      </c>
      <c r="CQ23" s="2" t="str">
        <f t="shared" si="74"/>
        <v/>
      </c>
      <c r="CR23" s="2" t="str">
        <f t="shared" si="75"/>
        <v/>
      </c>
      <c r="CS23" s="2" t="str">
        <f t="shared" si="76"/>
        <v/>
      </c>
      <c r="CT23" s="2" t="str">
        <f t="shared" si="77"/>
        <v/>
      </c>
      <c r="CV23" s="2">
        <f t="shared" si="78"/>
        <v>53.289773829395486</v>
      </c>
      <c r="CW23" s="2">
        <f t="shared" si="79"/>
        <v>66.335827414105623</v>
      </c>
      <c r="CX23" s="2">
        <f t="shared" si="80"/>
        <v>74.127349761852415</v>
      </c>
      <c r="CY23" s="2">
        <f t="shared" si="81"/>
        <v>82.12504282463911</v>
      </c>
      <c r="CZ23" s="2">
        <f t="shared" si="82"/>
        <v>89.310941259687525</v>
      </c>
      <c r="DA23" s="2">
        <f t="shared" si="83"/>
        <v>93.99887590702285</v>
      </c>
      <c r="DB23" s="2">
        <f t="shared" si="84"/>
        <v>96.946322952839694</v>
      </c>
      <c r="DC23" s="2">
        <f t="shared" si="85"/>
        <v>98.729930712045231</v>
      </c>
      <c r="DD23" s="2">
        <f t="shared" si="86"/>
        <v>97.699654470697084</v>
      </c>
      <c r="DE23" s="2">
        <f t="shared" si="87"/>
        <v>98.455271470902659</v>
      </c>
      <c r="DF23" s="2">
        <f t="shared" si="88"/>
        <v>99.772929894606349</v>
      </c>
      <c r="DG23" s="2">
        <f t="shared" si="89"/>
        <v>97.471216530443087</v>
      </c>
      <c r="DH23" s="2">
        <f t="shared" si="90"/>
        <v>90.849647680276348</v>
      </c>
      <c r="DI23" s="2">
        <f t="shared" si="91"/>
        <v>86.794996259437681</v>
      </c>
      <c r="DJ23" s="2">
        <f t="shared" si="92"/>
        <v>83.976240431588309</v>
      </c>
      <c r="DL23" s="2">
        <f t="shared" si="93"/>
        <v>50.924999504476247</v>
      </c>
      <c r="DM23" s="2">
        <f t="shared" si="94"/>
        <v>64.965930557665729</v>
      </c>
      <c r="DN23" s="2">
        <f t="shared" si="95"/>
        <v>74.566666157196423</v>
      </c>
      <c r="DO23" s="2">
        <f t="shared" si="96"/>
        <v>87.298450684263798</v>
      </c>
      <c r="DP23" s="2">
        <f t="shared" si="97"/>
        <v>92.800036371586614</v>
      </c>
      <c r="DQ23" s="2">
        <f t="shared" si="98"/>
        <v>99.488580949673917</v>
      </c>
      <c r="DR23" s="2">
        <f t="shared" si="99"/>
        <v>98.080318068398668</v>
      </c>
      <c r="DS23" s="2">
        <f t="shared" si="100"/>
        <v>100.29536480691634</v>
      </c>
      <c r="DT23" s="2">
        <f t="shared" si="101"/>
        <v>99.302214464119942</v>
      </c>
      <c r="DU23" s="2">
        <f t="shared" si="102"/>
        <v>96.298606679652252</v>
      </c>
      <c r="DV23" s="2">
        <f t="shared" si="103"/>
        <v>95.552140156581927</v>
      </c>
      <c r="DW23" s="2">
        <f t="shared" si="104"/>
        <v>92.623238464385395</v>
      </c>
      <c r="DX23" s="2">
        <f t="shared" si="105"/>
        <v>81.754337729927002</v>
      </c>
      <c r="DY23" s="2">
        <f t="shared" si="106"/>
        <v>72.395784802430427</v>
      </c>
      <c r="DZ23" s="2">
        <f t="shared" si="107"/>
        <v>70.218385412093113</v>
      </c>
      <c r="EB23" s="2">
        <f t="shared" si="108"/>
        <v>2.035776949315452E-4</v>
      </c>
      <c r="EC23" s="2">
        <f t="shared" si="109"/>
        <v>1.0761264925408368E-4</v>
      </c>
      <c r="ED23" s="2">
        <f t="shared" si="110"/>
        <v>1.224496844338299E-4</v>
      </c>
      <c r="EE23" s="2">
        <f t="shared" si="111"/>
        <v>1.3109719063467631E-4</v>
      </c>
      <c r="EF23" s="2">
        <f t="shared" si="112"/>
        <v>1.1870089401123909E-4</v>
      </c>
      <c r="EG23" s="2">
        <f t="shared" si="113"/>
        <v>1.2582677664428257E-4</v>
      </c>
      <c r="EH23" s="2">
        <f t="shared" si="114"/>
        <v>1.1398292005655562E-4</v>
      </c>
      <c r="EI23" s="2">
        <f t="shared" si="115"/>
        <v>1.6022862966023907E-4</v>
      </c>
      <c r="EJ23" s="2">
        <f t="shared" si="116"/>
        <v>1.6605598159419896E-4</v>
      </c>
      <c r="EK23" s="2">
        <f t="shared" si="117"/>
        <v>1.4295895550264093E-4</v>
      </c>
      <c r="EL23" s="2">
        <f t="shared" si="118"/>
        <v>1.2486858397286012E-4</v>
      </c>
      <c r="EM23" s="2">
        <f t="shared" si="119"/>
        <v>1.1148535643627423E-4</v>
      </c>
      <c r="EN23" s="2">
        <f t="shared" si="120"/>
        <v>1.04125250810351E-4</v>
      </c>
      <c r="EO23" s="2">
        <f t="shared" si="121"/>
        <v>1.2784979979387498E-4</v>
      </c>
      <c r="EP23" s="2">
        <f t="shared" si="122"/>
        <v>1.6232492894292981E-4</v>
      </c>
    </row>
    <row r="24" spans="2:146" x14ac:dyDescent="0.25">
      <c r="B24" s="2">
        <v>2</v>
      </c>
      <c r="C24" s="49">
        <v>52.857100000000003</v>
      </c>
      <c r="D24" s="49">
        <v>64.214299999999994</v>
      </c>
      <c r="E24" s="49">
        <v>72.781800000000004</v>
      </c>
      <c r="F24" s="49">
        <v>79.891000000000005</v>
      </c>
      <c r="G24" s="49">
        <v>85.927000000000007</v>
      </c>
      <c r="H24" s="49">
        <v>88.563999999999993</v>
      </c>
      <c r="I24" s="49">
        <v>94.308999999999997</v>
      </c>
      <c r="J24" s="49">
        <v>93.927000000000007</v>
      </c>
      <c r="K24" s="49">
        <v>95.763999999999996</v>
      </c>
      <c r="L24" s="49">
        <v>94.873000000000005</v>
      </c>
      <c r="M24" s="49">
        <v>93.254999999999995</v>
      </c>
      <c r="N24" s="49">
        <v>90.891000000000005</v>
      </c>
      <c r="O24" s="49">
        <v>86.617999999999995</v>
      </c>
      <c r="P24" s="49">
        <v>81.835999999999999</v>
      </c>
      <c r="Q24" s="49">
        <v>82.018000000000001</v>
      </c>
      <c r="S24" s="5"/>
      <c r="T24" s="4">
        <f t="shared" si="3"/>
        <v>53.30026466826731</v>
      </c>
      <c r="U24" s="4">
        <f t="shared" si="4"/>
        <v>66.31465396719581</v>
      </c>
      <c r="V24" s="4">
        <f t="shared" si="5"/>
        <v>74.089507467974585</v>
      </c>
      <c r="W24" s="4">
        <f t="shared" si="6"/>
        <v>82.087963460233183</v>
      </c>
      <c r="X24" s="4">
        <f t="shared" si="7"/>
        <v>89.252059062439741</v>
      </c>
      <c r="Y24" s="4">
        <f t="shared" si="8"/>
        <v>93.933040859681157</v>
      </c>
      <c r="Z24" s="4">
        <f t="shared" si="9"/>
        <v>96.872613799678035</v>
      </c>
      <c r="AA24" s="4">
        <f t="shared" si="10"/>
        <v>98.650111548879849</v>
      </c>
      <c r="AB24" s="4">
        <f t="shared" si="11"/>
        <v>97.622465534112678</v>
      </c>
      <c r="AC24" s="4">
        <f t="shared" si="12"/>
        <v>98.351038545770081</v>
      </c>
      <c r="AD24" s="4">
        <f t="shared" si="13"/>
        <v>99.648212979821707</v>
      </c>
      <c r="AE24" s="4">
        <f t="shared" si="14"/>
        <v>97.345442530601417</v>
      </c>
      <c r="AF24" s="4">
        <f t="shared" si="15"/>
        <v>90.736339538028417</v>
      </c>
      <c r="AG24" s="4">
        <f t="shared" si="16"/>
        <v>86.668443791836552</v>
      </c>
      <c r="AH24" s="4">
        <f t="shared" si="17"/>
        <v>83.873389198376088</v>
      </c>
      <c r="AJ24" s="4">
        <f t="shared" si="18"/>
        <v>-0.4431646682673076</v>
      </c>
      <c r="AK24" s="4">
        <f t="shared" si="19"/>
        <v>-2.1003539671958151</v>
      </c>
      <c r="AL24" s="4">
        <f t="shared" si="20"/>
        <v>-1.3077074679745806</v>
      </c>
      <c r="AM24" s="4">
        <f t="shared" si="21"/>
        <v>-2.196963460233178</v>
      </c>
      <c r="AN24" s="4">
        <f t="shared" si="22"/>
        <v>-3.3250590624397347</v>
      </c>
      <c r="AO24" s="4">
        <f t="shared" si="23"/>
        <v>-5.3690408596811636</v>
      </c>
      <c r="AP24" s="4">
        <f t="shared" si="24"/>
        <v>-2.5636137996780377</v>
      </c>
      <c r="AQ24" s="4">
        <f t="shared" si="25"/>
        <v>-4.7231115488798423</v>
      </c>
      <c r="AR24" s="4">
        <f t="shared" si="26"/>
        <v>-1.8584655341126819</v>
      </c>
      <c r="AS24" s="4">
        <f t="shared" si="27"/>
        <v>-3.478038545770076</v>
      </c>
      <c r="AT24" s="4">
        <f t="shared" si="28"/>
        <v>-6.3932129798217119</v>
      </c>
      <c r="AU24" s="4">
        <f t="shared" si="29"/>
        <v>-6.4544425306014119</v>
      </c>
      <c r="AV24" s="4">
        <f t="shared" si="30"/>
        <v>-4.1183395380284225</v>
      </c>
      <c r="AW24" s="4">
        <f t="shared" si="31"/>
        <v>-4.8324437918365533</v>
      </c>
      <c r="AX24" s="4">
        <f t="shared" si="32"/>
        <v>-1.8553891983760877</v>
      </c>
      <c r="AZ24" s="2">
        <f t="shared" si="33"/>
        <v>53.30026466826731</v>
      </c>
      <c r="BA24" s="2">
        <f t="shared" si="34"/>
        <v>66.31465396719581</v>
      </c>
      <c r="BB24" s="2">
        <f t="shared" si="35"/>
        <v>74.089507467974585</v>
      </c>
      <c r="BC24" s="2">
        <f t="shared" si="36"/>
        <v>82.087963460233183</v>
      </c>
      <c r="BD24" s="2">
        <f t="shared" si="37"/>
        <v>89.252059062439741</v>
      </c>
      <c r="BE24" s="2">
        <f t="shared" si="38"/>
        <v>93.933040859681157</v>
      </c>
      <c r="BF24" s="2">
        <f t="shared" si="39"/>
        <v>96.872613799678035</v>
      </c>
      <c r="BG24" s="2">
        <f t="shared" si="40"/>
        <v>98.650111548879849</v>
      </c>
      <c r="BH24" s="2">
        <f t="shared" si="41"/>
        <v>97.622465534112678</v>
      </c>
      <c r="BI24" s="2">
        <f t="shared" si="42"/>
        <v>98.351038545770081</v>
      </c>
      <c r="BJ24" s="2">
        <f t="shared" si="43"/>
        <v>99.648212979821707</v>
      </c>
      <c r="BK24" s="2">
        <f t="shared" si="44"/>
        <v>97.345442530601417</v>
      </c>
      <c r="BL24" s="2">
        <f t="shared" si="45"/>
        <v>90.736339538028417</v>
      </c>
      <c r="BM24" s="2">
        <f t="shared" si="46"/>
        <v>86.668443791836552</v>
      </c>
      <c r="BN24" s="2">
        <f t="shared" si="47"/>
        <v>83.873389198376088</v>
      </c>
      <c r="BP24" s="2" t="str">
        <f t="shared" si="48"/>
        <v/>
      </c>
      <c r="BQ24" s="2" t="str">
        <f t="shared" si="49"/>
        <v/>
      </c>
      <c r="BR24" s="2" t="str">
        <f t="shared" si="50"/>
        <v/>
      </c>
      <c r="BS24" s="2" t="str">
        <f t="shared" si="51"/>
        <v/>
      </c>
      <c r="BT24" s="2" t="str">
        <f t="shared" si="52"/>
        <v/>
      </c>
      <c r="BU24" s="2" t="str">
        <f t="shared" si="53"/>
        <v/>
      </c>
      <c r="BV24" s="2" t="str">
        <f t="shared" si="54"/>
        <v/>
      </c>
      <c r="BW24" s="2" t="str">
        <f t="shared" si="55"/>
        <v/>
      </c>
      <c r="BX24" s="2" t="str">
        <f t="shared" si="56"/>
        <v/>
      </c>
      <c r="BY24" s="2" t="str">
        <f t="shared" si="57"/>
        <v/>
      </c>
      <c r="BZ24" s="2" t="str">
        <f t="shared" si="58"/>
        <v/>
      </c>
      <c r="CA24" s="2" t="str">
        <f t="shared" si="59"/>
        <v/>
      </c>
      <c r="CB24" s="2" t="str">
        <f t="shared" si="60"/>
        <v/>
      </c>
      <c r="CC24" s="2" t="str">
        <f t="shared" si="61"/>
        <v/>
      </c>
      <c r="CD24" s="2" t="str">
        <f t="shared" si="62"/>
        <v/>
      </c>
      <c r="CF24" s="2" t="str">
        <f t="shared" si="63"/>
        <v/>
      </c>
      <c r="CG24" s="2" t="str">
        <f t="shared" si="64"/>
        <v/>
      </c>
      <c r="CH24" s="2" t="str">
        <f t="shared" si="65"/>
        <v/>
      </c>
      <c r="CI24" s="2" t="str">
        <f t="shared" si="66"/>
        <v/>
      </c>
      <c r="CJ24" s="2" t="str">
        <f t="shared" si="67"/>
        <v/>
      </c>
      <c r="CK24" s="2" t="str">
        <f t="shared" si="68"/>
        <v/>
      </c>
      <c r="CL24" s="2" t="str">
        <f t="shared" si="69"/>
        <v/>
      </c>
      <c r="CM24" s="2" t="str">
        <f t="shared" si="70"/>
        <v/>
      </c>
      <c r="CN24" s="2" t="str">
        <f t="shared" si="71"/>
        <v/>
      </c>
      <c r="CO24" s="2" t="str">
        <f t="shared" si="72"/>
        <v/>
      </c>
      <c r="CP24" s="2" t="str">
        <f t="shared" si="73"/>
        <v/>
      </c>
      <c r="CQ24" s="2" t="str">
        <f t="shared" si="74"/>
        <v/>
      </c>
      <c r="CR24" s="2" t="str">
        <f t="shared" si="75"/>
        <v/>
      </c>
      <c r="CS24" s="2" t="str">
        <f t="shared" si="76"/>
        <v/>
      </c>
      <c r="CT24" s="2" t="str">
        <f t="shared" si="77"/>
        <v/>
      </c>
      <c r="CV24" s="2">
        <f t="shared" si="78"/>
        <v>53.300796081630857</v>
      </c>
      <c r="CW24" s="2">
        <f t="shared" si="79"/>
        <v>66.314815477465586</v>
      </c>
      <c r="CX24" s="2">
        <f t="shared" si="80"/>
        <v>74.08945064483035</v>
      </c>
      <c r="CY24" s="2">
        <f t="shared" si="81"/>
        <v>82.087229322303983</v>
      </c>
      <c r="CZ24" s="2">
        <f t="shared" si="82"/>
        <v>89.251610284167782</v>
      </c>
      <c r="DA24" s="2">
        <f t="shared" si="83"/>
        <v>93.932290692349497</v>
      </c>
      <c r="DB24" s="2">
        <f t="shared" si="84"/>
        <v>96.872474724208999</v>
      </c>
      <c r="DC24" s="2">
        <f t="shared" si="85"/>
        <v>98.649840502592156</v>
      </c>
      <c r="DD24" s="2">
        <f t="shared" si="86"/>
        <v>97.622176452971317</v>
      </c>
      <c r="DE24" s="2">
        <f t="shared" si="87"/>
        <v>98.351373440391598</v>
      </c>
      <c r="DF24" s="2">
        <f t="shared" si="88"/>
        <v>99.648784933275252</v>
      </c>
      <c r="DG24" s="2">
        <f t="shared" si="89"/>
        <v>97.346029779644354</v>
      </c>
      <c r="DH24" s="2">
        <f t="shared" si="90"/>
        <v>90.737369850789221</v>
      </c>
      <c r="DI24" s="2">
        <f t="shared" si="91"/>
        <v>86.670443806298763</v>
      </c>
      <c r="DJ24" s="2">
        <f t="shared" si="92"/>
        <v>83.875814935562019</v>
      </c>
      <c r="DL24" s="2">
        <f t="shared" si="93"/>
        <v>50.920062441302072</v>
      </c>
      <c r="DM24" s="2">
        <f t="shared" si="94"/>
        <v>64.946011279923653</v>
      </c>
      <c r="DN24" s="2">
        <f t="shared" si="95"/>
        <v>74.512677016805014</v>
      </c>
      <c r="DO24" s="2">
        <f t="shared" si="96"/>
        <v>87.194510524539751</v>
      </c>
      <c r="DP24" s="2">
        <f t="shared" si="97"/>
        <v>92.699733730310783</v>
      </c>
      <c r="DQ24" s="2">
        <f t="shared" si="98"/>
        <v>99.36967899283168</v>
      </c>
      <c r="DR24" s="2">
        <f t="shared" si="99"/>
        <v>97.985270659034228</v>
      </c>
      <c r="DS24" s="2">
        <f t="shared" si="100"/>
        <v>100.19264202427162</v>
      </c>
      <c r="DT24" s="2">
        <f t="shared" si="101"/>
        <v>99.209890160398544</v>
      </c>
      <c r="DU24" s="2">
        <f t="shared" si="102"/>
        <v>96.214873937004143</v>
      </c>
      <c r="DV24" s="2">
        <f t="shared" si="103"/>
        <v>95.471320780549192</v>
      </c>
      <c r="DW24" s="2">
        <f t="shared" si="104"/>
        <v>92.541961601589804</v>
      </c>
      <c r="DX24" s="2">
        <f t="shared" si="105"/>
        <v>81.71298971167883</v>
      </c>
      <c r="DY24" s="2">
        <f t="shared" si="106"/>
        <v>72.403253945214786</v>
      </c>
      <c r="DZ24" s="2">
        <f t="shared" si="107"/>
        <v>70.246773063732519</v>
      </c>
      <c r="EB24" s="2">
        <f t="shared" si="108"/>
        <v>2.2321411960768753E-4</v>
      </c>
      <c r="EC24" s="2">
        <f t="shared" si="109"/>
        <v>1.1799369849336576E-4</v>
      </c>
      <c r="ED24" s="2">
        <f t="shared" si="110"/>
        <v>1.3426182297409758E-4</v>
      </c>
      <c r="EE24" s="2">
        <f t="shared" si="111"/>
        <v>1.4374339303717122E-4</v>
      </c>
      <c r="EF24" s="2">
        <f t="shared" si="112"/>
        <v>1.3015145164533773E-4</v>
      </c>
      <c r="EG24" s="2">
        <f t="shared" si="113"/>
        <v>1.3796464225408081E-4</v>
      </c>
      <c r="EH24" s="2">
        <f t="shared" si="114"/>
        <v>1.2497841220382824E-4</v>
      </c>
      <c r="EI24" s="2">
        <f t="shared" si="115"/>
        <v>1.7568448298962264E-4</v>
      </c>
      <c r="EJ24" s="2">
        <f t="shared" si="116"/>
        <v>1.8207384619187497E-4</v>
      </c>
      <c r="EK24" s="2">
        <f t="shared" si="117"/>
        <v>1.5674921570069499E-4</v>
      </c>
      <c r="EL24" s="2">
        <f t="shared" si="118"/>
        <v>1.3691403029308485E-4</v>
      </c>
      <c r="EM24" s="2">
        <f t="shared" si="119"/>
        <v>1.2223994772022842E-4</v>
      </c>
      <c r="EN24" s="2">
        <f t="shared" si="120"/>
        <v>1.1416992025143637E-4</v>
      </c>
      <c r="EO24" s="2">
        <f t="shared" si="121"/>
        <v>1.4018278874007917E-4</v>
      </c>
      <c r="EP24" s="2">
        <f t="shared" si="122"/>
        <v>1.7798295791800019E-4</v>
      </c>
    </row>
    <row r="25" spans="2:146" x14ac:dyDescent="0.25">
      <c r="B25" s="2">
        <v>3</v>
      </c>
      <c r="C25" s="49">
        <v>52.732100000000003</v>
      </c>
      <c r="D25" s="49">
        <v>64.660700000000006</v>
      </c>
      <c r="E25" s="49">
        <v>72.709100000000007</v>
      </c>
      <c r="F25" s="49">
        <v>79.8</v>
      </c>
      <c r="G25" s="49">
        <v>84.891000000000005</v>
      </c>
      <c r="H25" s="49">
        <v>89.617999999999995</v>
      </c>
      <c r="I25" s="49">
        <v>91.891000000000005</v>
      </c>
      <c r="J25" s="49">
        <v>94.745000000000005</v>
      </c>
      <c r="K25" s="49">
        <v>96.364000000000004</v>
      </c>
      <c r="L25" s="49">
        <v>93.272999999999996</v>
      </c>
      <c r="M25" s="49">
        <v>94.182000000000002</v>
      </c>
      <c r="N25" s="49">
        <v>91.108999999999995</v>
      </c>
      <c r="O25" s="49">
        <v>86.509</v>
      </c>
      <c r="P25" s="49">
        <v>81.545000000000002</v>
      </c>
      <c r="Q25" s="49">
        <v>81.036000000000001</v>
      </c>
      <c r="T25" s="4">
        <f t="shared" si="3"/>
        <v>53.311231757298934</v>
      </c>
      <c r="U25" s="4">
        <f t="shared" si="4"/>
        <v>66.293626591716148</v>
      </c>
      <c r="V25" s="4">
        <f t="shared" si="5"/>
        <v>74.051611463675229</v>
      </c>
      <c r="W25" s="4">
        <f t="shared" si="6"/>
        <v>82.0502103528611</v>
      </c>
      <c r="X25" s="4">
        <f t="shared" si="7"/>
        <v>89.192765531138917</v>
      </c>
      <c r="Y25" s="4">
        <f t="shared" si="8"/>
        <v>93.866520094728955</v>
      </c>
      <c r="Z25" s="4">
        <f t="shared" si="9"/>
        <v>96.7987760819409</v>
      </c>
      <c r="AA25" s="4">
        <f t="shared" si="10"/>
        <v>98.570043124712541</v>
      </c>
      <c r="AB25" s="4">
        <f t="shared" si="11"/>
        <v>97.545012436985601</v>
      </c>
      <c r="AC25" s="4">
        <f t="shared" si="12"/>
        <v>98.247111676581042</v>
      </c>
      <c r="AD25" s="4">
        <f t="shared" si="13"/>
        <v>99.524019349828677</v>
      </c>
      <c r="AE25" s="4">
        <f t="shared" si="14"/>
        <v>97.220205015991979</v>
      </c>
      <c r="AF25" s="4">
        <f t="shared" si="15"/>
        <v>90.623971197506691</v>
      </c>
      <c r="AG25" s="4">
        <f t="shared" si="16"/>
        <v>86.543718702986695</v>
      </c>
      <c r="AH25" s="4">
        <f t="shared" si="17"/>
        <v>83.772754855298231</v>
      </c>
      <c r="AJ25" s="4">
        <f t="shared" si="18"/>
        <v>-0.5791317572989314</v>
      </c>
      <c r="AK25" s="4">
        <f t="shared" si="19"/>
        <v>-1.6329265917161422</v>
      </c>
      <c r="AL25" s="4">
        <f t="shared" si="20"/>
        <v>-1.3425114636752227</v>
      </c>
      <c r="AM25" s="4">
        <f t="shared" si="21"/>
        <v>-2.250210352861103</v>
      </c>
      <c r="AN25" s="4">
        <f t="shared" si="22"/>
        <v>-4.301765531138912</v>
      </c>
      <c r="AO25" s="4">
        <f t="shared" si="23"/>
        <v>-4.2485200947289599</v>
      </c>
      <c r="AP25" s="4">
        <f t="shared" si="24"/>
        <v>-4.9077760819408951</v>
      </c>
      <c r="AQ25" s="4">
        <f t="shared" si="25"/>
        <v>-3.8250431247125363</v>
      </c>
      <c r="AR25" s="4">
        <f t="shared" si="26"/>
        <v>-1.181012436985597</v>
      </c>
      <c r="AS25" s="4">
        <f t="shared" si="27"/>
        <v>-4.974111676581046</v>
      </c>
      <c r="AT25" s="4">
        <f t="shared" si="28"/>
        <v>-5.342019349828675</v>
      </c>
      <c r="AU25" s="4">
        <f t="shared" si="29"/>
        <v>-6.1112050159919846</v>
      </c>
      <c r="AV25" s="4">
        <f t="shared" si="30"/>
        <v>-4.1149711975066907</v>
      </c>
      <c r="AW25" s="4">
        <f t="shared" si="31"/>
        <v>-4.9987187029866931</v>
      </c>
      <c r="AX25" s="4">
        <f t="shared" si="32"/>
        <v>-2.7367548552982299</v>
      </c>
      <c r="AZ25" s="2">
        <f t="shared" si="33"/>
        <v>53.311231757298934</v>
      </c>
      <c r="BA25" s="2">
        <f t="shared" si="34"/>
        <v>66.293626591716148</v>
      </c>
      <c r="BB25" s="2">
        <f t="shared" si="35"/>
        <v>74.051611463675229</v>
      </c>
      <c r="BC25" s="2">
        <f t="shared" si="36"/>
        <v>82.0502103528611</v>
      </c>
      <c r="BD25" s="2">
        <f t="shared" si="37"/>
        <v>89.192765531138917</v>
      </c>
      <c r="BE25" s="2">
        <f t="shared" si="38"/>
        <v>93.866520094728955</v>
      </c>
      <c r="BF25" s="2">
        <f t="shared" si="39"/>
        <v>96.7987760819409</v>
      </c>
      <c r="BG25" s="2">
        <f t="shared" si="40"/>
        <v>98.570043124712541</v>
      </c>
      <c r="BH25" s="2">
        <f t="shared" si="41"/>
        <v>97.545012436985601</v>
      </c>
      <c r="BI25" s="2">
        <f t="shared" si="42"/>
        <v>98.247111676581042</v>
      </c>
      <c r="BJ25" s="2">
        <f t="shared" si="43"/>
        <v>99.524019349828677</v>
      </c>
      <c r="BK25" s="2">
        <f t="shared" si="44"/>
        <v>97.220205015991979</v>
      </c>
      <c r="BL25" s="2">
        <f t="shared" si="45"/>
        <v>90.623971197506691</v>
      </c>
      <c r="BM25" s="2">
        <f t="shared" si="46"/>
        <v>86.543718702986695</v>
      </c>
      <c r="BN25" s="2">
        <f t="shared" si="47"/>
        <v>83.772754855298231</v>
      </c>
      <c r="BP25" s="2" t="str">
        <f t="shared" si="48"/>
        <v/>
      </c>
      <c r="BQ25" s="2" t="str">
        <f t="shared" si="49"/>
        <v/>
      </c>
      <c r="BR25" s="2" t="str">
        <f t="shared" si="50"/>
        <v/>
      </c>
      <c r="BS25" s="2" t="str">
        <f t="shared" si="51"/>
        <v/>
      </c>
      <c r="BT25" s="2" t="str">
        <f t="shared" si="52"/>
        <v/>
      </c>
      <c r="BU25" s="2" t="str">
        <f t="shared" si="53"/>
        <v/>
      </c>
      <c r="BV25" s="2" t="str">
        <f t="shared" si="54"/>
        <v/>
      </c>
      <c r="BW25" s="2" t="str">
        <f t="shared" si="55"/>
        <v/>
      </c>
      <c r="BX25" s="2" t="str">
        <f t="shared" si="56"/>
        <v/>
      </c>
      <c r="BY25" s="2" t="str">
        <f t="shared" si="57"/>
        <v/>
      </c>
      <c r="BZ25" s="2" t="str">
        <f t="shared" si="58"/>
        <v/>
      </c>
      <c r="CA25" s="2" t="str">
        <f t="shared" si="59"/>
        <v/>
      </c>
      <c r="CB25" s="2" t="str">
        <f t="shared" si="60"/>
        <v/>
      </c>
      <c r="CC25" s="2" t="str">
        <f t="shared" si="61"/>
        <v/>
      </c>
      <c r="CD25" s="2" t="str">
        <f t="shared" si="62"/>
        <v/>
      </c>
      <c r="CF25" s="2" t="str">
        <f t="shared" si="63"/>
        <v/>
      </c>
      <c r="CG25" s="2" t="str">
        <f t="shared" si="64"/>
        <v/>
      </c>
      <c r="CH25" s="2" t="str">
        <f t="shared" si="65"/>
        <v/>
      </c>
      <c r="CI25" s="2" t="str">
        <f t="shared" si="66"/>
        <v/>
      </c>
      <c r="CJ25" s="2" t="str">
        <f t="shared" si="67"/>
        <v/>
      </c>
      <c r="CK25" s="2" t="str">
        <f t="shared" si="68"/>
        <v/>
      </c>
      <c r="CL25" s="2" t="str">
        <f t="shared" si="69"/>
        <v/>
      </c>
      <c r="CM25" s="2" t="str">
        <f t="shared" si="70"/>
        <v/>
      </c>
      <c r="CN25" s="2" t="str">
        <f t="shared" si="71"/>
        <v/>
      </c>
      <c r="CO25" s="2" t="str">
        <f t="shared" si="72"/>
        <v/>
      </c>
      <c r="CP25" s="2" t="str">
        <f t="shared" si="73"/>
        <v/>
      </c>
      <c r="CQ25" s="2" t="str">
        <f t="shared" si="74"/>
        <v/>
      </c>
      <c r="CR25" s="2" t="str">
        <f t="shared" si="75"/>
        <v/>
      </c>
      <c r="CS25" s="2" t="str">
        <f t="shared" si="76"/>
        <v/>
      </c>
      <c r="CT25" s="2" t="str">
        <f t="shared" si="77"/>
        <v/>
      </c>
      <c r="CV25" s="2">
        <f t="shared" si="78"/>
        <v>53.311818333866221</v>
      </c>
      <c r="CW25" s="2">
        <f t="shared" si="79"/>
        <v>66.293803540825564</v>
      </c>
      <c r="CX25" s="2">
        <f t="shared" si="80"/>
        <v>74.0515515278083</v>
      </c>
      <c r="CY25" s="2">
        <f t="shared" si="81"/>
        <v>82.049415819968843</v>
      </c>
      <c r="CZ25" s="2">
        <f t="shared" si="82"/>
        <v>89.19227930864804</v>
      </c>
      <c r="DA25" s="2">
        <f t="shared" si="83"/>
        <v>93.86570547767613</v>
      </c>
      <c r="DB25" s="2">
        <f t="shared" si="84"/>
        <v>96.79862649557829</v>
      </c>
      <c r="DC25" s="2">
        <f t="shared" si="85"/>
        <v>98.569750293139094</v>
      </c>
      <c r="DD25" s="2">
        <f t="shared" si="86"/>
        <v>97.54469843524555</v>
      </c>
      <c r="DE25" s="2">
        <f t="shared" si="87"/>
        <v>98.247475409880522</v>
      </c>
      <c r="DF25" s="2">
        <f t="shared" si="88"/>
        <v>99.524639971944154</v>
      </c>
      <c r="DG25" s="2">
        <f t="shared" si="89"/>
        <v>97.220843028845636</v>
      </c>
      <c r="DH25" s="2">
        <f t="shared" si="90"/>
        <v>90.625092021302109</v>
      </c>
      <c r="DI25" s="2">
        <f t="shared" si="91"/>
        <v>86.545891353159831</v>
      </c>
      <c r="DJ25" s="2">
        <f t="shared" si="92"/>
        <v>83.775389439535729</v>
      </c>
      <c r="DL25" s="2">
        <f t="shared" si="93"/>
        <v>50.915125378127904</v>
      </c>
      <c r="DM25" s="2">
        <f t="shared" si="94"/>
        <v>64.926092002181591</v>
      </c>
      <c r="DN25" s="2">
        <f t="shared" si="95"/>
        <v>74.458687876413606</v>
      </c>
      <c r="DO25" s="2">
        <f t="shared" si="96"/>
        <v>87.090570364815704</v>
      </c>
      <c r="DP25" s="2">
        <f t="shared" si="97"/>
        <v>92.599431089034951</v>
      </c>
      <c r="DQ25" s="2">
        <f t="shared" si="98"/>
        <v>99.250777035989429</v>
      </c>
      <c r="DR25" s="2">
        <f t="shared" si="99"/>
        <v>97.890223249669774</v>
      </c>
      <c r="DS25" s="2">
        <f t="shared" si="100"/>
        <v>100.0899192416269</v>
      </c>
      <c r="DT25" s="2">
        <f t="shared" si="101"/>
        <v>99.117565856677132</v>
      </c>
      <c r="DU25" s="2">
        <f t="shared" si="102"/>
        <v>96.131141194356047</v>
      </c>
      <c r="DV25" s="2">
        <f t="shared" si="103"/>
        <v>95.390501404516471</v>
      </c>
      <c r="DW25" s="2">
        <f t="shared" si="104"/>
        <v>92.460684738794228</v>
      </c>
      <c r="DX25" s="2">
        <f t="shared" si="105"/>
        <v>81.671641693430644</v>
      </c>
      <c r="DY25" s="2">
        <f t="shared" si="106"/>
        <v>72.410723087999131</v>
      </c>
      <c r="DZ25" s="2">
        <f t="shared" si="107"/>
        <v>70.275160715371911</v>
      </c>
      <c r="EB25" s="2">
        <f t="shared" si="108"/>
        <v>2.4474414458362342E-4</v>
      </c>
      <c r="EC25" s="2">
        <f t="shared" si="109"/>
        <v>1.293760448867664E-4</v>
      </c>
      <c r="ED25" s="2">
        <f t="shared" si="110"/>
        <v>1.4721325456241733E-4</v>
      </c>
      <c r="EE25" s="2">
        <f t="shared" si="111"/>
        <v>1.5760931056270374E-4</v>
      </c>
      <c r="EF25" s="2">
        <f t="shared" si="112"/>
        <v>1.4270643699255104E-4</v>
      </c>
      <c r="EG25" s="2">
        <f t="shared" si="113"/>
        <v>1.5127320853617804E-4</v>
      </c>
      <c r="EH25" s="2">
        <f t="shared" si="114"/>
        <v>1.370344516509136E-4</v>
      </c>
      <c r="EI25" s="2">
        <f t="shared" si="115"/>
        <v>1.9263093995792679E-4</v>
      </c>
      <c r="EJ25" s="2">
        <f t="shared" si="116"/>
        <v>1.9963649559144483E-4</v>
      </c>
      <c r="EK25" s="2">
        <f t="shared" si="117"/>
        <v>1.7186949811629016E-4</v>
      </c>
      <c r="EL25" s="2">
        <f t="shared" si="118"/>
        <v>1.5012126597782575E-4</v>
      </c>
      <c r="EM25" s="2">
        <f t="shared" si="119"/>
        <v>1.3403185666959868E-4</v>
      </c>
      <c r="EN25" s="2">
        <f t="shared" si="120"/>
        <v>1.2518344932693377E-4</v>
      </c>
      <c r="EO25" s="2">
        <f t="shared" si="121"/>
        <v>1.5370529252812013E-4</v>
      </c>
      <c r="EP25" s="2">
        <f t="shared" si="122"/>
        <v>1.9515108161029192E-4</v>
      </c>
    </row>
    <row r="26" spans="2:146" x14ac:dyDescent="0.25">
      <c r="B26" s="2">
        <v>4</v>
      </c>
      <c r="C26" s="49">
        <v>54.232100000000003</v>
      </c>
      <c r="D26" s="49">
        <v>64.107100000000003</v>
      </c>
      <c r="E26" s="49">
        <v>72.509100000000004</v>
      </c>
      <c r="F26" s="49">
        <v>79.709000000000003</v>
      </c>
      <c r="G26" s="49">
        <v>85.144999999999996</v>
      </c>
      <c r="H26" s="49">
        <v>89.236000000000004</v>
      </c>
      <c r="I26" s="49">
        <v>91.182000000000002</v>
      </c>
      <c r="J26" s="49">
        <v>94.655000000000001</v>
      </c>
      <c r="K26" s="49">
        <v>95.254999999999995</v>
      </c>
      <c r="L26" s="49">
        <v>95.727000000000004</v>
      </c>
      <c r="M26" s="49">
        <v>93.418000000000006</v>
      </c>
      <c r="N26" s="49">
        <v>91.272999999999996</v>
      </c>
      <c r="O26" s="49">
        <v>86.290999999999997</v>
      </c>
      <c r="P26" s="49">
        <v>82.164000000000001</v>
      </c>
      <c r="Q26" s="49">
        <v>80.781999999999996</v>
      </c>
      <c r="T26" s="4">
        <f t="shared" si="3"/>
        <v>53.322193150184852</v>
      </c>
      <c r="U26" s="4">
        <f t="shared" si="4"/>
        <v>66.272597740767466</v>
      </c>
      <c r="V26" s="4">
        <f t="shared" si="5"/>
        <v>74.013715531071796</v>
      </c>
      <c r="W26" s="4">
        <f t="shared" si="6"/>
        <v>82.012462064863271</v>
      </c>
      <c r="X26" s="4">
        <f t="shared" si="7"/>
        <v>89.133475047215413</v>
      </c>
      <c r="Y26" s="4">
        <f t="shared" si="8"/>
        <v>93.800004782268601</v>
      </c>
      <c r="Z26" s="4">
        <f t="shared" si="9"/>
        <v>96.724939097717296</v>
      </c>
      <c r="AA26" s="4">
        <f t="shared" si="10"/>
        <v>98.489976380890056</v>
      </c>
      <c r="AB26" s="4">
        <f t="shared" si="11"/>
        <v>97.467561457204241</v>
      </c>
      <c r="AC26" s="4">
        <f t="shared" si="12"/>
        <v>98.143182360459292</v>
      </c>
      <c r="AD26" s="4">
        <f t="shared" si="13"/>
        <v>99.39982165334267</v>
      </c>
      <c r="AE26" s="4">
        <f t="shared" si="14"/>
        <v>97.094963172955886</v>
      </c>
      <c r="AF26" s="4">
        <f t="shared" si="15"/>
        <v>90.511594983577879</v>
      </c>
      <c r="AG26" s="4">
        <f t="shared" si="16"/>
        <v>86.418978921668753</v>
      </c>
      <c r="AH26" s="4">
        <f t="shared" si="17"/>
        <v>83.672102796502699</v>
      </c>
      <c r="AJ26" s="4">
        <f t="shared" si="18"/>
        <v>0.90990684981515102</v>
      </c>
      <c r="AK26" s="4">
        <f t="shared" si="19"/>
        <v>-2.1654977407674636</v>
      </c>
      <c r="AL26" s="4">
        <f t="shared" si="20"/>
        <v>-1.5046155310717921</v>
      </c>
      <c r="AM26" s="4">
        <f t="shared" si="21"/>
        <v>-2.3034620648632682</v>
      </c>
      <c r="AN26" s="4">
        <f t="shared" si="22"/>
        <v>-3.9884750472154167</v>
      </c>
      <c r="AO26" s="4">
        <f t="shared" si="23"/>
        <v>-4.5640047822685972</v>
      </c>
      <c r="AP26" s="4">
        <f t="shared" si="24"/>
        <v>-5.5429390977172943</v>
      </c>
      <c r="AQ26" s="4">
        <f t="shared" si="25"/>
        <v>-3.8349763808900548</v>
      </c>
      <c r="AR26" s="4">
        <f t="shared" si="26"/>
        <v>-2.2125614572042451</v>
      </c>
      <c r="AS26" s="4">
        <f t="shared" si="27"/>
        <v>-2.4161823604592882</v>
      </c>
      <c r="AT26" s="4">
        <f t="shared" si="28"/>
        <v>-5.9818216533426636</v>
      </c>
      <c r="AU26" s="4">
        <f t="shared" si="29"/>
        <v>-5.8219631729558898</v>
      </c>
      <c r="AV26" s="4">
        <f t="shared" si="30"/>
        <v>-4.2205949835778824</v>
      </c>
      <c r="AW26" s="4">
        <f t="shared" si="31"/>
        <v>-4.2549789216687515</v>
      </c>
      <c r="AX26" s="4">
        <f t="shared" si="32"/>
        <v>-2.8901027965027026</v>
      </c>
      <c r="AZ26" s="2">
        <f t="shared" si="33"/>
        <v>53.322193150184852</v>
      </c>
      <c r="BA26" s="2">
        <f t="shared" si="34"/>
        <v>66.272597740767466</v>
      </c>
      <c r="BB26" s="2">
        <f t="shared" si="35"/>
        <v>74.013715531071796</v>
      </c>
      <c r="BC26" s="2">
        <f t="shared" si="36"/>
        <v>82.012462064863271</v>
      </c>
      <c r="BD26" s="2">
        <f t="shared" si="37"/>
        <v>89.133475047215413</v>
      </c>
      <c r="BE26" s="2">
        <f t="shared" si="38"/>
        <v>93.800004782268601</v>
      </c>
      <c r="BF26" s="2">
        <f t="shared" si="39"/>
        <v>96.724939097717296</v>
      </c>
      <c r="BG26" s="2">
        <f t="shared" si="40"/>
        <v>98.489976380890056</v>
      </c>
      <c r="BH26" s="2">
        <f t="shared" si="41"/>
        <v>97.467561457204241</v>
      </c>
      <c r="BI26" s="2">
        <f t="shared" si="42"/>
        <v>98.143182360459292</v>
      </c>
      <c r="BJ26" s="2">
        <f t="shared" si="43"/>
        <v>99.39982165334267</v>
      </c>
      <c r="BK26" s="2">
        <f t="shared" si="44"/>
        <v>97.094963172955886</v>
      </c>
      <c r="BL26" s="2">
        <f t="shared" si="45"/>
        <v>90.511594983577879</v>
      </c>
      <c r="BM26" s="2">
        <f t="shared" si="46"/>
        <v>86.418978921668753</v>
      </c>
      <c r="BN26" s="2">
        <f t="shared" si="47"/>
        <v>83.672102796502699</v>
      </c>
      <c r="BP26" s="2" t="str">
        <f t="shared" si="48"/>
        <v/>
      </c>
      <c r="BQ26" s="2" t="str">
        <f t="shared" si="49"/>
        <v/>
      </c>
      <c r="BR26" s="2" t="str">
        <f t="shared" si="50"/>
        <v/>
      </c>
      <c r="BS26" s="2" t="str">
        <f t="shared" si="51"/>
        <v/>
      </c>
      <c r="BT26" s="2" t="str">
        <f t="shared" si="52"/>
        <v/>
      </c>
      <c r="BU26" s="2" t="str">
        <f t="shared" si="53"/>
        <v/>
      </c>
      <c r="BV26" s="2" t="str">
        <f t="shared" si="54"/>
        <v/>
      </c>
      <c r="BW26" s="2" t="str">
        <f t="shared" si="55"/>
        <v/>
      </c>
      <c r="BX26" s="2" t="str">
        <f t="shared" si="56"/>
        <v/>
      </c>
      <c r="BY26" s="2" t="str">
        <f t="shared" si="57"/>
        <v/>
      </c>
      <c r="BZ26" s="2" t="str">
        <f t="shared" si="58"/>
        <v/>
      </c>
      <c r="CA26" s="2" t="str">
        <f t="shared" si="59"/>
        <v/>
      </c>
      <c r="CB26" s="2" t="str">
        <f t="shared" si="60"/>
        <v/>
      </c>
      <c r="CC26" s="2" t="str">
        <f t="shared" si="61"/>
        <v/>
      </c>
      <c r="CD26" s="2" t="str">
        <f t="shared" si="62"/>
        <v/>
      </c>
      <c r="CF26" s="2" t="str">
        <f t="shared" si="63"/>
        <v/>
      </c>
      <c r="CG26" s="2" t="str">
        <f t="shared" si="64"/>
        <v/>
      </c>
      <c r="CH26" s="2" t="str">
        <f t="shared" si="65"/>
        <v/>
      </c>
      <c r="CI26" s="2" t="str">
        <f t="shared" si="66"/>
        <v/>
      </c>
      <c r="CJ26" s="2" t="str">
        <f t="shared" si="67"/>
        <v/>
      </c>
      <c r="CK26" s="2" t="str">
        <f t="shared" si="68"/>
        <v/>
      </c>
      <c r="CL26" s="2" t="str">
        <f t="shared" si="69"/>
        <v/>
      </c>
      <c r="CM26" s="2" t="str">
        <f t="shared" si="70"/>
        <v/>
      </c>
      <c r="CN26" s="2" t="str">
        <f t="shared" si="71"/>
        <v/>
      </c>
      <c r="CO26" s="2" t="str">
        <f t="shared" si="72"/>
        <v/>
      </c>
      <c r="CP26" s="2" t="str">
        <f t="shared" si="73"/>
        <v/>
      </c>
      <c r="CQ26" s="2" t="str">
        <f t="shared" si="74"/>
        <v/>
      </c>
      <c r="CR26" s="2" t="str">
        <f t="shared" si="75"/>
        <v/>
      </c>
      <c r="CS26" s="2" t="str">
        <f t="shared" si="76"/>
        <v/>
      </c>
      <c r="CT26" s="2" t="str">
        <f t="shared" si="77"/>
        <v/>
      </c>
      <c r="CV26" s="2">
        <f t="shared" si="78"/>
        <v>53.322840586101591</v>
      </c>
      <c r="CW26" s="2">
        <f t="shared" si="79"/>
        <v>66.272791604185542</v>
      </c>
      <c r="CX26" s="2">
        <f t="shared" si="80"/>
        <v>74.013652410786236</v>
      </c>
      <c r="CY26" s="2">
        <f t="shared" si="81"/>
        <v>82.011602317633702</v>
      </c>
      <c r="CZ26" s="2">
        <f t="shared" si="82"/>
        <v>89.132948333128297</v>
      </c>
      <c r="DA26" s="2">
        <f t="shared" si="83"/>
        <v>93.799120263002777</v>
      </c>
      <c r="DB26" s="2">
        <f t="shared" si="84"/>
        <v>96.724778266947581</v>
      </c>
      <c r="DC26" s="2">
        <f t="shared" si="85"/>
        <v>98.489660083686033</v>
      </c>
      <c r="DD26" s="2">
        <f t="shared" si="86"/>
        <v>97.467220417519783</v>
      </c>
      <c r="DE26" s="2">
        <f t="shared" si="87"/>
        <v>98.143577379369461</v>
      </c>
      <c r="DF26" s="2">
        <f t="shared" si="88"/>
        <v>99.400495010613042</v>
      </c>
      <c r="DG26" s="2">
        <f t="shared" si="89"/>
        <v>97.095656278046903</v>
      </c>
      <c r="DH26" s="2">
        <f t="shared" si="90"/>
        <v>90.512814191814982</v>
      </c>
      <c r="DI26" s="2">
        <f t="shared" si="91"/>
        <v>86.421338900020913</v>
      </c>
      <c r="DJ26" s="2">
        <f t="shared" si="92"/>
        <v>83.674963943509439</v>
      </c>
      <c r="DL26" s="2">
        <f t="shared" si="93"/>
        <v>50.910188314953736</v>
      </c>
      <c r="DM26" s="2">
        <f t="shared" si="94"/>
        <v>64.906172724439514</v>
      </c>
      <c r="DN26" s="2">
        <f t="shared" si="95"/>
        <v>74.404698736022198</v>
      </c>
      <c r="DO26" s="2">
        <f t="shared" si="96"/>
        <v>86.986630205091672</v>
      </c>
      <c r="DP26" s="2">
        <f t="shared" si="97"/>
        <v>92.499128447759119</v>
      </c>
      <c r="DQ26" s="2">
        <f t="shared" si="98"/>
        <v>99.131875079147179</v>
      </c>
      <c r="DR26" s="2">
        <f t="shared" si="99"/>
        <v>97.795175840305319</v>
      </c>
      <c r="DS26" s="2">
        <f t="shared" si="100"/>
        <v>99.987196458982197</v>
      </c>
      <c r="DT26" s="2">
        <f t="shared" si="101"/>
        <v>99.02524155295572</v>
      </c>
      <c r="DU26" s="2">
        <f t="shared" si="102"/>
        <v>96.047408451707938</v>
      </c>
      <c r="DV26" s="2">
        <f t="shared" si="103"/>
        <v>95.309682028483735</v>
      </c>
      <c r="DW26" s="2">
        <f t="shared" si="104"/>
        <v>92.379407875998652</v>
      </c>
      <c r="DX26" s="2">
        <f t="shared" si="105"/>
        <v>81.630293675182472</v>
      </c>
      <c r="DY26" s="2">
        <f t="shared" si="106"/>
        <v>72.418192230783475</v>
      </c>
      <c r="DZ26" s="2">
        <f t="shared" si="107"/>
        <v>70.303548367011317</v>
      </c>
      <c r="EB26" s="2">
        <f t="shared" si="108"/>
        <v>2.6835028175571841E-4</v>
      </c>
      <c r="EC26" s="2">
        <f t="shared" si="109"/>
        <v>1.4185624167659225E-4</v>
      </c>
      <c r="ED26" s="2">
        <f t="shared" si="110"/>
        <v>1.6141383127142635E-4</v>
      </c>
      <c r="EE26" s="2">
        <f t="shared" si="111"/>
        <v>1.7281254477746031E-4</v>
      </c>
      <c r="EF26" s="2">
        <f t="shared" si="112"/>
        <v>1.5647234229107626E-4</v>
      </c>
      <c r="EG26" s="2">
        <f t="shared" si="113"/>
        <v>1.658653540876358E-4</v>
      </c>
      <c r="EH26" s="2">
        <f t="shared" si="114"/>
        <v>1.5025330188129564E-4</v>
      </c>
      <c r="EI26" s="2">
        <f t="shared" si="115"/>
        <v>2.1121170026338742E-4</v>
      </c>
      <c r="EJ26" s="2">
        <f t="shared" si="116"/>
        <v>2.1889284856964575E-4</v>
      </c>
      <c r="EK26" s="2">
        <f t="shared" si="117"/>
        <v>1.8844803248554211E-4</v>
      </c>
      <c r="EL26" s="2">
        <f t="shared" si="118"/>
        <v>1.6460231091622342E-4</v>
      </c>
      <c r="EM26" s="2">
        <f t="shared" si="119"/>
        <v>1.4696110805041283E-4</v>
      </c>
      <c r="EN26" s="2">
        <f t="shared" si="120"/>
        <v>1.3725926495985967E-4</v>
      </c>
      <c r="EO26" s="2">
        <f t="shared" si="121"/>
        <v>1.6853200269254174E-4</v>
      </c>
      <c r="EP26" s="2">
        <f t="shared" si="122"/>
        <v>2.1397487725804441E-4</v>
      </c>
    </row>
    <row r="27" spans="2:146" x14ac:dyDescent="0.25">
      <c r="B27" s="2">
        <v>5</v>
      </c>
      <c r="C27" s="49">
        <v>53.785699999999999</v>
      </c>
      <c r="D27" s="49">
        <v>65.214299999999994</v>
      </c>
      <c r="E27" s="49">
        <v>71.563599999999994</v>
      </c>
      <c r="F27" s="49">
        <v>80.272999999999996</v>
      </c>
      <c r="G27" s="49">
        <v>83.927000000000007</v>
      </c>
      <c r="H27" s="49">
        <v>89.944999999999993</v>
      </c>
      <c r="I27" s="49">
        <v>91.491</v>
      </c>
      <c r="J27" s="49">
        <v>93.472999999999999</v>
      </c>
      <c r="K27" s="49">
        <v>94.326999999999998</v>
      </c>
      <c r="L27" s="49">
        <v>93.090999999999994</v>
      </c>
      <c r="M27" s="49">
        <v>93.545000000000002</v>
      </c>
      <c r="N27" s="49">
        <v>91</v>
      </c>
      <c r="O27" s="49">
        <v>86.072999999999993</v>
      </c>
      <c r="P27" s="49">
        <v>82.326999999999998</v>
      </c>
      <c r="Q27" s="49">
        <v>80.981999999999999</v>
      </c>
      <c r="T27" s="4">
        <f t="shared" si="3"/>
        <v>53.333148261598524</v>
      </c>
      <c r="U27" s="4">
        <f t="shared" si="4"/>
        <v>66.251567273396034</v>
      </c>
      <c r="V27" s="4">
        <f t="shared" si="5"/>
        <v>73.975819655026712</v>
      </c>
      <c r="W27" s="4">
        <f t="shared" si="6"/>
        <v>81.9747189638599</v>
      </c>
      <c r="X27" s="4">
        <f t="shared" si="7"/>
        <v>89.074187850060696</v>
      </c>
      <c r="Y27" s="4">
        <f t="shared" si="8"/>
        <v>93.733495374323098</v>
      </c>
      <c r="Z27" s="4">
        <f t="shared" si="9"/>
        <v>96.651102890689671</v>
      </c>
      <c r="AA27" s="4">
        <f t="shared" si="10"/>
        <v>98.409911438804968</v>
      </c>
      <c r="AB27" s="4">
        <f t="shared" si="11"/>
        <v>97.390112771274971</v>
      </c>
      <c r="AC27" s="4">
        <f t="shared" si="12"/>
        <v>98.039250393771667</v>
      </c>
      <c r="AD27" s="4">
        <f t="shared" si="13"/>
        <v>99.275619558842223</v>
      </c>
      <c r="AE27" s="4">
        <f t="shared" si="14"/>
        <v>96.96971663892711</v>
      </c>
      <c r="AF27" s="4">
        <f t="shared" si="15"/>
        <v>90.399210219704457</v>
      </c>
      <c r="AG27" s="4">
        <f t="shared" si="16"/>
        <v>86.294223220243353</v>
      </c>
      <c r="AH27" s="4">
        <f t="shared" si="17"/>
        <v>83.571431548297355</v>
      </c>
      <c r="AJ27" s="4">
        <f t="shared" si="18"/>
        <v>0.45255173840147478</v>
      </c>
      <c r="AK27" s="4">
        <f t="shared" si="19"/>
        <v>-1.03726727339604</v>
      </c>
      <c r="AL27" s="4">
        <f t="shared" si="20"/>
        <v>-2.4122196550267176</v>
      </c>
      <c r="AM27" s="4">
        <f t="shared" si="21"/>
        <v>-1.7017189638599035</v>
      </c>
      <c r="AN27" s="4">
        <f t="shared" si="22"/>
        <v>-5.1471878500606891</v>
      </c>
      <c r="AO27" s="4">
        <f t="shared" si="23"/>
        <v>-3.7884953743231051</v>
      </c>
      <c r="AP27" s="4">
        <f t="shared" si="24"/>
        <v>-5.1601028906896715</v>
      </c>
      <c r="AQ27" s="4">
        <f t="shared" si="25"/>
        <v>-4.9369114388049695</v>
      </c>
      <c r="AR27" s="4">
        <f t="shared" si="26"/>
        <v>-3.0631127712749731</v>
      </c>
      <c r="AS27" s="4">
        <f t="shared" si="27"/>
        <v>-4.9482503937716729</v>
      </c>
      <c r="AT27" s="4">
        <f t="shared" si="28"/>
        <v>-5.7306195588422213</v>
      </c>
      <c r="AU27" s="4">
        <f t="shared" si="29"/>
        <v>-5.9697166389271104</v>
      </c>
      <c r="AV27" s="4">
        <f t="shared" si="30"/>
        <v>-4.3262102197044641</v>
      </c>
      <c r="AW27" s="4">
        <f t="shared" si="31"/>
        <v>-3.9672232202433548</v>
      </c>
      <c r="AX27" s="4">
        <f t="shared" si="32"/>
        <v>-2.5894315482973553</v>
      </c>
      <c r="AZ27" s="2">
        <f t="shared" si="33"/>
        <v>53.333148261598524</v>
      </c>
      <c r="BA27" s="2">
        <f t="shared" si="34"/>
        <v>66.251567273396034</v>
      </c>
      <c r="BB27" s="2">
        <f t="shared" si="35"/>
        <v>73.975819655026712</v>
      </c>
      <c r="BC27" s="2">
        <f t="shared" si="36"/>
        <v>81.9747189638599</v>
      </c>
      <c r="BD27" s="2">
        <f t="shared" si="37"/>
        <v>89.074187850060696</v>
      </c>
      <c r="BE27" s="2">
        <f t="shared" si="38"/>
        <v>93.733495374323098</v>
      </c>
      <c r="BF27" s="2">
        <f t="shared" si="39"/>
        <v>96.651102890689671</v>
      </c>
      <c r="BG27" s="2">
        <f t="shared" si="40"/>
        <v>98.409911438804968</v>
      </c>
      <c r="BH27" s="2">
        <f t="shared" si="41"/>
        <v>97.390112771274971</v>
      </c>
      <c r="BI27" s="2">
        <f t="shared" si="42"/>
        <v>98.039250393771667</v>
      </c>
      <c r="BJ27" s="2">
        <f t="shared" si="43"/>
        <v>99.275619558842223</v>
      </c>
      <c r="BK27" s="2">
        <f t="shared" si="44"/>
        <v>96.96971663892711</v>
      </c>
      <c r="BL27" s="2">
        <f t="shared" si="45"/>
        <v>90.399210219704457</v>
      </c>
      <c r="BM27" s="2">
        <f t="shared" si="46"/>
        <v>86.294223220243353</v>
      </c>
      <c r="BN27" s="2">
        <f t="shared" si="47"/>
        <v>83.571431548297355</v>
      </c>
      <c r="BP27" s="2" t="str">
        <f t="shared" si="48"/>
        <v/>
      </c>
      <c r="BQ27" s="2" t="str">
        <f t="shared" si="49"/>
        <v/>
      </c>
      <c r="BR27" s="2" t="str">
        <f t="shared" si="50"/>
        <v/>
      </c>
      <c r="BS27" s="2" t="str">
        <f t="shared" si="51"/>
        <v/>
      </c>
      <c r="BT27" s="2" t="str">
        <f t="shared" si="52"/>
        <v/>
      </c>
      <c r="BU27" s="2" t="str">
        <f t="shared" si="53"/>
        <v/>
      </c>
      <c r="BV27" s="2" t="str">
        <f t="shared" si="54"/>
        <v/>
      </c>
      <c r="BW27" s="2" t="str">
        <f t="shared" si="55"/>
        <v/>
      </c>
      <c r="BX27" s="2" t="str">
        <f t="shared" si="56"/>
        <v/>
      </c>
      <c r="BY27" s="2" t="str">
        <f t="shared" si="57"/>
        <v/>
      </c>
      <c r="BZ27" s="2" t="str">
        <f t="shared" si="58"/>
        <v/>
      </c>
      <c r="CA27" s="2" t="str">
        <f t="shared" si="59"/>
        <v/>
      </c>
      <c r="CB27" s="2" t="str">
        <f t="shared" si="60"/>
        <v/>
      </c>
      <c r="CC27" s="2" t="str">
        <f t="shared" si="61"/>
        <v/>
      </c>
      <c r="CD27" s="2" t="str">
        <f t="shared" si="62"/>
        <v/>
      </c>
      <c r="CF27" s="2" t="str">
        <f t="shared" si="63"/>
        <v/>
      </c>
      <c r="CG27" s="2" t="str">
        <f t="shared" si="64"/>
        <v/>
      </c>
      <c r="CH27" s="2" t="str">
        <f t="shared" si="65"/>
        <v/>
      </c>
      <c r="CI27" s="2" t="str">
        <f t="shared" si="66"/>
        <v/>
      </c>
      <c r="CJ27" s="2" t="str">
        <f t="shared" si="67"/>
        <v/>
      </c>
      <c r="CK27" s="2" t="str">
        <f t="shared" si="68"/>
        <v/>
      </c>
      <c r="CL27" s="2" t="str">
        <f t="shared" si="69"/>
        <v/>
      </c>
      <c r="CM27" s="2" t="str">
        <f t="shared" si="70"/>
        <v/>
      </c>
      <c r="CN27" s="2" t="str">
        <f t="shared" si="71"/>
        <v/>
      </c>
      <c r="CO27" s="2" t="str">
        <f t="shared" si="72"/>
        <v/>
      </c>
      <c r="CP27" s="2" t="str">
        <f t="shared" si="73"/>
        <v/>
      </c>
      <c r="CQ27" s="2" t="str">
        <f t="shared" si="74"/>
        <v/>
      </c>
      <c r="CR27" s="2" t="str">
        <f t="shared" si="75"/>
        <v/>
      </c>
      <c r="CS27" s="2" t="str">
        <f t="shared" si="76"/>
        <v/>
      </c>
      <c r="CT27" s="2" t="str">
        <f t="shared" si="77"/>
        <v/>
      </c>
      <c r="CV27" s="2">
        <f t="shared" si="78"/>
        <v>53.333862838336955</v>
      </c>
      <c r="CW27" s="2">
        <f t="shared" si="79"/>
        <v>66.251779667545506</v>
      </c>
      <c r="CX27" s="2">
        <f t="shared" si="80"/>
        <v>73.975753293764186</v>
      </c>
      <c r="CY27" s="2">
        <f t="shared" si="81"/>
        <v>81.973788815298576</v>
      </c>
      <c r="CZ27" s="2">
        <f t="shared" si="82"/>
        <v>89.073617357608541</v>
      </c>
      <c r="DA27" s="2">
        <f t="shared" si="83"/>
        <v>93.732535048329424</v>
      </c>
      <c r="DB27" s="2">
        <f t="shared" si="84"/>
        <v>96.650930038316872</v>
      </c>
      <c r="DC27" s="2">
        <f t="shared" si="85"/>
        <v>98.409569874232972</v>
      </c>
      <c r="DD27" s="2">
        <f t="shared" si="86"/>
        <v>97.389742399794017</v>
      </c>
      <c r="DE27" s="2">
        <f t="shared" si="87"/>
        <v>98.039679348858385</v>
      </c>
      <c r="DF27" s="2">
        <f t="shared" si="88"/>
        <v>99.276350049281945</v>
      </c>
      <c r="DG27" s="2">
        <f t="shared" si="89"/>
        <v>96.97046952724817</v>
      </c>
      <c r="DH27" s="2">
        <f t="shared" si="90"/>
        <v>90.40053636232787</v>
      </c>
      <c r="DI27" s="2">
        <f t="shared" si="91"/>
        <v>86.296786446881981</v>
      </c>
      <c r="DJ27" s="2">
        <f t="shared" si="92"/>
        <v>83.57453844748315</v>
      </c>
      <c r="DL27" s="2">
        <f t="shared" si="93"/>
        <v>50.905251251779561</v>
      </c>
      <c r="DM27" s="2">
        <f t="shared" si="94"/>
        <v>64.886253446697452</v>
      </c>
      <c r="DN27" s="2">
        <f t="shared" si="95"/>
        <v>74.350709595630804</v>
      </c>
      <c r="DO27" s="2">
        <f t="shared" si="96"/>
        <v>86.882690045367625</v>
      </c>
      <c r="DP27" s="2">
        <f t="shared" si="97"/>
        <v>92.398825806483288</v>
      </c>
      <c r="DQ27" s="2">
        <f t="shared" si="98"/>
        <v>99.012973122304942</v>
      </c>
      <c r="DR27" s="2">
        <f t="shared" si="99"/>
        <v>97.700128430940865</v>
      </c>
      <c r="DS27" s="2">
        <f t="shared" si="100"/>
        <v>99.884473676337478</v>
      </c>
      <c r="DT27" s="2">
        <f t="shared" si="101"/>
        <v>98.932917249234322</v>
      </c>
      <c r="DU27" s="2">
        <f t="shared" si="102"/>
        <v>95.963675709059828</v>
      </c>
      <c r="DV27" s="2">
        <f t="shared" si="103"/>
        <v>95.228862652450999</v>
      </c>
      <c r="DW27" s="2">
        <f t="shared" si="104"/>
        <v>92.298131013203061</v>
      </c>
      <c r="DX27" s="2">
        <f t="shared" si="105"/>
        <v>81.5889456569343</v>
      </c>
      <c r="DY27" s="2">
        <f t="shared" si="106"/>
        <v>72.42566137356782</v>
      </c>
      <c r="DZ27" s="2">
        <f t="shared" si="107"/>
        <v>70.331936018650723</v>
      </c>
      <c r="EB27" s="2">
        <f t="shared" si="108"/>
        <v>2.9423261520600041E-4</v>
      </c>
      <c r="EC27" s="2">
        <f t="shared" si="109"/>
        <v>1.5554014725740982E-4</v>
      </c>
      <c r="ED27" s="2">
        <f t="shared" si="110"/>
        <v>1.769839903883668E-4</v>
      </c>
      <c r="EE27" s="2">
        <f t="shared" si="111"/>
        <v>1.8948202820236941E-4</v>
      </c>
      <c r="EF27" s="2">
        <f t="shared" si="112"/>
        <v>1.7156592163341392E-4</v>
      </c>
      <c r="EG27" s="2">
        <f t="shared" si="113"/>
        <v>1.8186483398063117E-4</v>
      </c>
      <c r="EH27" s="2">
        <f t="shared" si="114"/>
        <v>1.6474708121007144E-4</v>
      </c>
      <c r="EI27" s="2">
        <f t="shared" si="115"/>
        <v>2.3158430504075308E-4</v>
      </c>
      <c r="EJ27" s="2">
        <f t="shared" si="116"/>
        <v>2.4000616720512414E-4</v>
      </c>
      <c r="EK27" s="2">
        <f t="shared" si="117"/>
        <v>2.0662540204396035E-4</v>
      </c>
      <c r="EL27" s="2">
        <f t="shared" si="118"/>
        <v>1.8047997883597348E-4</v>
      </c>
      <c r="EM27" s="2">
        <f t="shared" si="119"/>
        <v>1.6113736596531125E-4</v>
      </c>
      <c r="EN27" s="2">
        <f t="shared" si="120"/>
        <v>1.5049979824959182E-4</v>
      </c>
      <c r="EO27" s="2">
        <f t="shared" si="121"/>
        <v>1.8478866170323823E-4</v>
      </c>
      <c r="EP27" s="2">
        <f t="shared" si="122"/>
        <v>2.3461394408667212E-4</v>
      </c>
    </row>
    <row r="28" spans="2:146" x14ac:dyDescent="0.25">
      <c r="B28" s="2">
        <v>6</v>
      </c>
      <c r="C28" s="49">
        <v>53.303600000000003</v>
      </c>
      <c r="D28" s="49">
        <v>64.196399999999997</v>
      </c>
      <c r="E28" s="49">
        <v>72.2</v>
      </c>
      <c r="F28" s="49">
        <v>78.673000000000002</v>
      </c>
      <c r="G28" s="49">
        <v>85.963999999999999</v>
      </c>
      <c r="H28" s="49">
        <v>89.436000000000007</v>
      </c>
      <c r="I28" s="49">
        <v>90.909000000000006</v>
      </c>
      <c r="J28" s="49">
        <v>92.691000000000003</v>
      </c>
      <c r="K28" s="49">
        <v>95.164000000000001</v>
      </c>
      <c r="L28" s="49">
        <v>93.055000000000007</v>
      </c>
      <c r="M28" s="49">
        <v>94.144999999999996</v>
      </c>
      <c r="N28" s="49">
        <v>91.182000000000002</v>
      </c>
      <c r="O28" s="49">
        <v>86.745000000000005</v>
      </c>
      <c r="P28" s="49">
        <v>81.545000000000002</v>
      </c>
      <c r="Q28" s="49">
        <v>80.781999999999996</v>
      </c>
      <c r="T28" s="4">
        <f t="shared" si="3"/>
        <v>53.344096446357725</v>
      </c>
      <c r="U28" s="4">
        <f t="shared" si="4"/>
        <v>66.230535035192503</v>
      </c>
      <c r="V28" s="4">
        <f t="shared" si="5"/>
        <v>73.9379238168152</v>
      </c>
      <c r="W28" s="4">
        <f t="shared" si="6"/>
        <v>81.936981443520196</v>
      </c>
      <c r="X28" s="4">
        <f t="shared" si="7"/>
        <v>89.014904196877552</v>
      </c>
      <c r="Y28" s="4">
        <f t="shared" si="8"/>
        <v>93.666992359352449</v>
      </c>
      <c r="Z28" s="4">
        <f t="shared" si="9"/>
        <v>96.577267506138995</v>
      </c>
      <c r="AA28" s="4">
        <f t="shared" si="10"/>
        <v>98.329848427621883</v>
      </c>
      <c r="AB28" s="4">
        <f t="shared" si="11"/>
        <v>97.312666570037436</v>
      </c>
      <c r="AC28" s="4">
        <f t="shared" si="12"/>
        <v>97.93531555638512</v>
      </c>
      <c r="AD28" s="4">
        <f t="shared" si="13"/>
        <v>99.151412708710808</v>
      </c>
      <c r="AE28" s="4">
        <f t="shared" si="14"/>
        <v>96.844465021691747</v>
      </c>
      <c r="AF28" s="4">
        <f t="shared" si="15"/>
        <v>90.286816172131736</v>
      </c>
      <c r="AG28" s="4">
        <f t="shared" si="16"/>
        <v>86.169450271035643</v>
      </c>
      <c r="AH28" s="4">
        <f t="shared" si="17"/>
        <v>83.470739517663091</v>
      </c>
      <c r="AJ28" s="4">
        <f t="shared" si="18"/>
        <v>-4.0496446357721538E-2</v>
      </c>
      <c r="AK28" s="4">
        <f t="shared" si="19"/>
        <v>-2.0341350351925058</v>
      </c>
      <c r="AL28" s="4">
        <f t="shared" si="20"/>
        <v>-1.7379238168151971</v>
      </c>
      <c r="AM28" s="4">
        <f t="shared" si="21"/>
        <v>-3.2639814435201941</v>
      </c>
      <c r="AN28" s="4">
        <f t="shared" si="22"/>
        <v>-3.0509041968775534</v>
      </c>
      <c r="AO28" s="4">
        <f t="shared" si="23"/>
        <v>-4.2309923593524417</v>
      </c>
      <c r="AP28" s="4">
        <f t="shared" si="24"/>
        <v>-5.6682675061389887</v>
      </c>
      <c r="AQ28" s="4">
        <f t="shared" si="25"/>
        <v>-5.6388484276218804</v>
      </c>
      <c r="AR28" s="4">
        <f t="shared" si="26"/>
        <v>-2.1486665700374346</v>
      </c>
      <c r="AS28" s="4">
        <f t="shared" si="27"/>
        <v>-4.8803155563851135</v>
      </c>
      <c r="AT28" s="4">
        <f t="shared" si="28"/>
        <v>-5.0064127087108119</v>
      </c>
      <c r="AU28" s="4">
        <f t="shared" si="29"/>
        <v>-5.6624650216917445</v>
      </c>
      <c r="AV28" s="4">
        <f t="shared" si="30"/>
        <v>-3.5418161721317318</v>
      </c>
      <c r="AW28" s="4">
        <f t="shared" si="31"/>
        <v>-4.6244502710356414</v>
      </c>
      <c r="AX28" s="4">
        <f t="shared" si="32"/>
        <v>-2.6887395176630946</v>
      </c>
      <c r="AZ28" s="2">
        <f t="shared" si="33"/>
        <v>53.344096446357725</v>
      </c>
      <c r="BA28" s="2">
        <f t="shared" si="34"/>
        <v>66.230535035192503</v>
      </c>
      <c r="BB28" s="2">
        <f t="shared" si="35"/>
        <v>73.9379238168152</v>
      </c>
      <c r="BC28" s="2">
        <f t="shared" si="36"/>
        <v>81.936981443520196</v>
      </c>
      <c r="BD28" s="2">
        <f t="shared" si="37"/>
        <v>89.014904196877552</v>
      </c>
      <c r="BE28" s="2">
        <f t="shared" si="38"/>
        <v>93.666992359352449</v>
      </c>
      <c r="BF28" s="2">
        <f t="shared" si="39"/>
        <v>96.577267506138995</v>
      </c>
      <c r="BG28" s="2">
        <f t="shared" si="40"/>
        <v>98.329848427621883</v>
      </c>
      <c r="BH28" s="2">
        <f t="shared" si="41"/>
        <v>97.312666570037436</v>
      </c>
      <c r="BI28" s="2">
        <f t="shared" si="42"/>
        <v>97.93531555638512</v>
      </c>
      <c r="BJ28" s="2">
        <f t="shared" si="43"/>
        <v>99.151412708710808</v>
      </c>
      <c r="BK28" s="2">
        <f t="shared" si="44"/>
        <v>96.844465021691747</v>
      </c>
      <c r="BL28" s="2">
        <f t="shared" si="45"/>
        <v>90.286816172131736</v>
      </c>
      <c r="BM28" s="2">
        <f t="shared" si="46"/>
        <v>86.169450271035643</v>
      </c>
      <c r="BN28" s="2">
        <f t="shared" si="47"/>
        <v>83.470739517663091</v>
      </c>
      <c r="BP28" s="2" t="str">
        <f t="shared" si="48"/>
        <v/>
      </c>
      <c r="BQ28" s="2" t="str">
        <f t="shared" si="49"/>
        <v/>
      </c>
      <c r="BR28" s="2" t="str">
        <f t="shared" si="50"/>
        <v/>
      </c>
      <c r="BS28" s="2" t="str">
        <f t="shared" si="51"/>
        <v/>
      </c>
      <c r="BT28" s="2" t="str">
        <f t="shared" si="52"/>
        <v/>
      </c>
      <c r="BU28" s="2" t="str">
        <f t="shared" si="53"/>
        <v/>
      </c>
      <c r="BV28" s="2" t="str">
        <f t="shared" si="54"/>
        <v/>
      </c>
      <c r="BW28" s="2" t="str">
        <f t="shared" si="55"/>
        <v/>
      </c>
      <c r="BX28" s="2" t="str">
        <f t="shared" si="56"/>
        <v/>
      </c>
      <c r="BY28" s="2" t="str">
        <f t="shared" si="57"/>
        <v/>
      </c>
      <c r="BZ28" s="2" t="str">
        <f t="shared" si="58"/>
        <v/>
      </c>
      <c r="CA28" s="2" t="str">
        <f t="shared" si="59"/>
        <v/>
      </c>
      <c r="CB28" s="2" t="str">
        <f t="shared" si="60"/>
        <v/>
      </c>
      <c r="CC28" s="2" t="str">
        <f t="shared" si="61"/>
        <v/>
      </c>
      <c r="CD28" s="2" t="str">
        <f t="shared" si="62"/>
        <v/>
      </c>
      <c r="CF28" s="2" t="str">
        <f t="shared" si="63"/>
        <v/>
      </c>
      <c r="CG28" s="2" t="str">
        <f t="shared" si="64"/>
        <v/>
      </c>
      <c r="CH28" s="2" t="str">
        <f t="shared" si="65"/>
        <v/>
      </c>
      <c r="CI28" s="2" t="str">
        <f t="shared" si="66"/>
        <v/>
      </c>
      <c r="CJ28" s="2" t="str">
        <f t="shared" si="67"/>
        <v/>
      </c>
      <c r="CK28" s="2" t="str">
        <f t="shared" si="68"/>
        <v/>
      </c>
      <c r="CL28" s="2" t="str">
        <f t="shared" si="69"/>
        <v/>
      </c>
      <c r="CM28" s="2" t="str">
        <f t="shared" si="70"/>
        <v/>
      </c>
      <c r="CN28" s="2" t="str">
        <f t="shared" si="71"/>
        <v/>
      </c>
      <c r="CO28" s="2" t="str">
        <f t="shared" si="72"/>
        <v/>
      </c>
      <c r="CP28" s="2" t="str">
        <f t="shared" si="73"/>
        <v/>
      </c>
      <c r="CQ28" s="2" t="str">
        <f t="shared" si="74"/>
        <v/>
      </c>
      <c r="CR28" s="2" t="str">
        <f t="shared" si="75"/>
        <v/>
      </c>
      <c r="CS28" s="2" t="str">
        <f t="shared" si="76"/>
        <v/>
      </c>
      <c r="CT28" s="2" t="str">
        <f t="shared" si="77"/>
        <v/>
      </c>
      <c r="CV28" s="2">
        <f t="shared" si="78"/>
        <v>53.344885090572326</v>
      </c>
      <c r="CW28" s="2">
        <f t="shared" si="79"/>
        <v>66.230767730905484</v>
      </c>
      <c r="CX28" s="2">
        <f t="shared" si="80"/>
        <v>73.937854176742121</v>
      </c>
      <c r="CY28" s="2">
        <f t="shared" si="81"/>
        <v>81.935975312963436</v>
      </c>
      <c r="CZ28" s="2">
        <f t="shared" si="82"/>
        <v>89.014286382088798</v>
      </c>
      <c r="DA28" s="2">
        <f t="shared" si="83"/>
        <v>93.665949833656072</v>
      </c>
      <c r="DB28" s="2">
        <f t="shared" si="84"/>
        <v>96.577081809686177</v>
      </c>
      <c r="DC28" s="2">
        <f t="shared" si="85"/>
        <v>98.329479664779896</v>
      </c>
      <c r="DD28" s="2">
        <f t="shared" si="86"/>
        <v>97.31226438206825</v>
      </c>
      <c r="DE28" s="2">
        <f t="shared" si="87"/>
        <v>97.935781318347324</v>
      </c>
      <c r="DF28" s="2">
        <f t="shared" si="88"/>
        <v>99.152205087950847</v>
      </c>
      <c r="DG28" s="2">
        <f t="shared" si="89"/>
        <v>96.845282776449437</v>
      </c>
      <c r="DH28" s="2">
        <f t="shared" si="90"/>
        <v>90.288258532840757</v>
      </c>
      <c r="DI28" s="2">
        <f t="shared" si="91"/>
        <v>86.172233993743063</v>
      </c>
      <c r="DJ28" s="2">
        <f t="shared" si="92"/>
        <v>83.474112951456846</v>
      </c>
      <c r="DL28" s="2">
        <f t="shared" si="93"/>
        <v>50.900314188605392</v>
      </c>
      <c r="DM28" s="2">
        <f t="shared" si="94"/>
        <v>64.86633416895539</v>
      </c>
      <c r="DN28" s="2">
        <f t="shared" si="95"/>
        <v>74.296720455239395</v>
      </c>
      <c r="DO28" s="2">
        <f t="shared" si="96"/>
        <v>86.778749885643577</v>
      </c>
      <c r="DP28" s="2">
        <f t="shared" si="97"/>
        <v>92.298523165207456</v>
      </c>
      <c r="DQ28" s="2">
        <f t="shared" si="98"/>
        <v>98.894071165462691</v>
      </c>
      <c r="DR28" s="2">
        <f t="shared" si="99"/>
        <v>97.605081021576424</v>
      </c>
      <c r="DS28" s="2">
        <f t="shared" si="100"/>
        <v>99.78175089369276</v>
      </c>
      <c r="DT28" s="2">
        <f t="shared" si="101"/>
        <v>98.84059294551291</v>
      </c>
      <c r="DU28" s="2">
        <f t="shared" si="102"/>
        <v>95.879942966411718</v>
      </c>
      <c r="DV28" s="2">
        <f t="shared" si="103"/>
        <v>95.148043276418264</v>
      </c>
      <c r="DW28" s="2">
        <f t="shared" si="104"/>
        <v>92.216854150407485</v>
      </c>
      <c r="DX28" s="2">
        <f t="shared" si="105"/>
        <v>81.547597638686128</v>
      </c>
      <c r="DY28" s="2">
        <f t="shared" si="106"/>
        <v>72.433130516352179</v>
      </c>
      <c r="DZ28" s="2">
        <f t="shared" si="107"/>
        <v>70.360323670290128</v>
      </c>
      <c r="EB28" s="2">
        <f t="shared" si="108"/>
        <v>3.2261048921329859E-4</v>
      </c>
      <c r="EC28" s="2">
        <f t="shared" si="109"/>
        <v>1.7054382087236539E-4</v>
      </c>
      <c r="ED28" s="2">
        <f t="shared" si="110"/>
        <v>1.9405577300627875E-4</v>
      </c>
      <c r="EE28" s="2">
        <f t="shared" si="111"/>
        <v>2.0775911446455588E-4</v>
      </c>
      <c r="EF28" s="2">
        <f t="shared" si="112"/>
        <v>1.8811517852009103E-4</v>
      </c>
      <c r="EG28" s="2">
        <f t="shared" si="113"/>
        <v>1.9940732630578472E-4</v>
      </c>
      <c r="EH28" s="2">
        <f t="shared" si="114"/>
        <v>1.8063871126285818E-4</v>
      </c>
      <c r="EI28" s="2">
        <f t="shared" si="115"/>
        <v>2.5392146772044641E-4</v>
      </c>
      <c r="EJ28" s="2">
        <f t="shared" si="116"/>
        <v>2.6315543582091559E-4</v>
      </c>
      <c r="EK28" s="2">
        <f t="shared" si="117"/>
        <v>2.2655573175688423E-4</v>
      </c>
      <c r="EL28" s="2">
        <f t="shared" si="118"/>
        <v>1.9788891591647289E-4</v>
      </c>
      <c r="EM28" s="2">
        <f t="shared" si="119"/>
        <v>1.7668086164140649E-4</v>
      </c>
      <c r="EN28" s="2">
        <f t="shared" si="120"/>
        <v>1.6501735126109215E-4</v>
      </c>
      <c r="EO28" s="2">
        <f t="shared" si="121"/>
        <v>2.0261312624971471E-4</v>
      </c>
      <c r="EP28" s="2">
        <f t="shared" si="122"/>
        <v>2.5724325146772391E-4</v>
      </c>
    </row>
    <row r="29" spans="2:146" x14ac:dyDescent="0.25">
      <c r="B29" s="2">
        <v>7</v>
      </c>
      <c r="C29" s="49">
        <v>53.267899999999997</v>
      </c>
      <c r="D29" s="49">
        <v>64.267899999999997</v>
      </c>
      <c r="E29" s="49">
        <v>72.381799999999998</v>
      </c>
      <c r="F29" s="49">
        <v>79.036000000000001</v>
      </c>
      <c r="G29" s="49">
        <v>84.6</v>
      </c>
      <c r="H29" s="49">
        <v>89.745000000000005</v>
      </c>
      <c r="I29" s="49">
        <v>91.108999999999995</v>
      </c>
      <c r="J29" s="49">
        <v>92.781999999999996</v>
      </c>
      <c r="K29" s="49">
        <v>94.218000000000004</v>
      </c>
      <c r="L29" s="49">
        <v>93.236000000000004</v>
      </c>
      <c r="M29" s="49">
        <v>93.927000000000007</v>
      </c>
      <c r="N29" s="49">
        <v>91.290999999999997</v>
      </c>
      <c r="O29" s="49">
        <v>86.072999999999993</v>
      </c>
      <c r="P29" s="49">
        <v>81.673000000000002</v>
      </c>
      <c r="Q29" s="49">
        <v>80.873000000000005</v>
      </c>
      <c r="S29" s="18"/>
      <c r="T29" s="4">
        <f t="shared" si="3"/>
        <v>53.355036993337087</v>
      </c>
      <c r="U29" s="4">
        <f t="shared" si="4"/>
        <v>66.20950085700909</v>
      </c>
      <c r="V29" s="4">
        <f t="shared" si="5"/>
        <v>73.90002799357454</v>
      </c>
      <c r="W29" s="4">
        <f t="shared" si="6"/>
        <v>81.899249925162508</v>
      </c>
      <c r="X29" s="4">
        <f t="shared" si="7"/>
        <v>88.955624363885761</v>
      </c>
      <c r="Y29" s="4">
        <f t="shared" si="8"/>
        <v>93.600496265071413</v>
      </c>
      <c r="Z29" s="4">
        <f t="shared" si="9"/>
        <v>96.50343299084625</v>
      </c>
      <c r="AA29" s="4">
        <f t="shared" si="10"/>
        <v>98.249787484645353</v>
      </c>
      <c r="AB29" s="4">
        <f t="shared" si="11"/>
        <v>97.235223059784616</v>
      </c>
      <c r="AC29" s="4">
        <f t="shared" si="12"/>
        <v>97.831377610381168</v>
      </c>
      <c r="AD29" s="4">
        <f t="shared" si="13"/>
        <v>99.027200717291464</v>
      </c>
      <c r="AE29" s="4">
        <f t="shared" si="14"/>
        <v>96.71920789704626</v>
      </c>
      <c r="AF29" s="4">
        <f t="shared" si="15"/>
        <v>90.174412045152209</v>
      </c>
      <c r="AG29" s="4">
        <f t="shared" si="16"/>
        <v>86.044658638475553</v>
      </c>
      <c r="AH29" s="4">
        <f t="shared" si="17"/>
        <v>83.37002498297079</v>
      </c>
      <c r="AJ29" s="4">
        <f t="shared" si="18"/>
        <v>-8.7136993337090018E-2</v>
      </c>
      <c r="AK29" s="4">
        <f t="shared" si="19"/>
        <v>-1.9416008570090924</v>
      </c>
      <c r="AL29" s="4">
        <f t="shared" si="20"/>
        <v>-1.5182279935745413</v>
      </c>
      <c r="AM29" s="4">
        <f t="shared" si="21"/>
        <v>-2.8632499251625063</v>
      </c>
      <c r="AN29" s="4">
        <f t="shared" si="22"/>
        <v>-4.3556243638857666</v>
      </c>
      <c r="AO29" s="4">
        <f t="shared" si="23"/>
        <v>-3.8554962650714089</v>
      </c>
      <c r="AP29" s="4">
        <f t="shared" si="24"/>
        <v>-5.3944329908462549</v>
      </c>
      <c r="AQ29" s="4">
        <f t="shared" si="25"/>
        <v>-5.4677874846453562</v>
      </c>
      <c r="AR29" s="4">
        <f t="shared" si="26"/>
        <v>-3.0172230597846124</v>
      </c>
      <c r="AS29" s="4">
        <f t="shared" si="27"/>
        <v>-4.5953776103811634</v>
      </c>
      <c r="AT29" s="4">
        <f t="shared" si="28"/>
        <v>-5.1002007172914574</v>
      </c>
      <c r="AU29" s="4">
        <f t="shared" si="29"/>
        <v>-5.4282078970462635</v>
      </c>
      <c r="AV29" s="4">
        <f t="shared" si="30"/>
        <v>-4.101412045152216</v>
      </c>
      <c r="AW29" s="4">
        <f t="shared" si="31"/>
        <v>-4.3716586384755516</v>
      </c>
      <c r="AX29" s="4">
        <f t="shared" si="32"/>
        <v>-2.4970249829707853</v>
      </c>
      <c r="AZ29" s="2">
        <f t="shared" si="33"/>
        <v>53.355036993337087</v>
      </c>
      <c r="BA29" s="2">
        <f t="shared" si="34"/>
        <v>66.20950085700909</v>
      </c>
      <c r="BB29" s="2">
        <f t="shared" si="35"/>
        <v>73.90002799357454</v>
      </c>
      <c r="BC29" s="2">
        <f t="shared" si="36"/>
        <v>81.899249925162508</v>
      </c>
      <c r="BD29" s="2">
        <f t="shared" si="37"/>
        <v>88.955624363885761</v>
      </c>
      <c r="BE29" s="2">
        <f t="shared" si="38"/>
        <v>93.600496265071413</v>
      </c>
      <c r="BF29" s="2">
        <f t="shared" si="39"/>
        <v>96.50343299084625</v>
      </c>
      <c r="BG29" s="2">
        <f t="shared" si="40"/>
        <v>98.249787484645353</v>
      </c>
      <c r="BH29" s="2">
        <f t="shared" si="41"/>
        <v>97.235223059784616</v>
      </c>
      <c r="BI29" s="2">
        <f t="shared" si="42"/>
        <v>97.831377610381168</v>
      </c>
      <c r="BJ29" s="2">
        <f t="shared" si="43"/>
        <v>99.027200717291464</v>
      </c>
      <c r="BK29" s="2">
        <f t="shared" si="44"/>
        <v>96.71920789704626</v>
      </c>
      <c r="BL29" s="2">
        <f t="shared" si="45"/>
        <v>90.174412045152209</v>
      </c>
      <c r="BM29" s="2">
        <f t="shared" si="46"/>
        <v>86.044658638475553</v>
      </c>
      <c r="BN29" s="2">
        <f t="shared" si="47"/>
        <v>83.37002498297079</v>
      </c>
      <c r="BP29" s="2" t="str">
        <f t="shared" si="48"/>
        <v/>
      </c>
      <c r="BQ29" s="2" t="str">
        <f t="shared" si="49"/>
        <v/>
      </c>
      <c r="BR29" s="2" t="str">
        <f t="shared" si="50"/>
        <v/>
      </c>
      <c r="BS29" s="2" t="str">
        <f t="shared" si="51"/>
        <v/>
      </c>
      <c r="BT29" s="2" t="str">
        <f t="shared" si="52"/>
        <v/>
      </c>
      <c r="BU29" s="2" t="str">
        <f t="shared" si="53"/>
        <v/>
      </c>
      <c r="BV29" s="2" t="str">
        <f t="shared" si="54"/>
        <v/>
      </c>
      <c r="BW29" s="2" t="str">
        <f t="shared" si="55"/>
        <v/>
      </c>
      <c r="BX29" s="2" t="str">
        <f t="shared" si="56"/>
        <v/>
      </c>
      <c r="BY29" s="2" t="str">
        <f t="shared" si="57"/>
        <v/>
      </c>
      <c r="BZ29" s="2" t="str">
        <f t="shared" si="58"/>
        <v/>
      </c>
      <c r="CA29" s="2" t="str">
        <f t="shared" si="59"/>
        <v/>
      </c>
      <c r="CB29" s="2" t="str">
        <f t="shared" si="60"/>
        <v/>
      </c>
      <c r="CC29" s="2" t="str">
        <f t="shared" si="61"/>
        <v/>
      </c>
      <c r="CD29" s="2" t="str">
        <f t="shared" si="62"/>
        <v/>
      </c>
      <c r="CF29" s="2" t="str">
        <f t="shared" si="63"/>
        <v/>
      </c>
      <c r="CG29" s="2" t="str">
        <f t="shared" si="64"/>
        <v/>
      </c>
      <c r="CH29" s="2" t="str">
        <f t="shared" si="65"/>
        <v/>
      </c>
      <c r="CI29" s="2" t="str">
        <f t="shared" si="66"/>
        <v/>
      </c>
      <c r="CJ29" s="2" t="str">
        <f t="shared" si="67"/>
        <v/>
      </c>
      <c r="CK29" s="2" t="str">
        <f t="shared" si="68"/>
        <v/>
      </c>
      <c r="CL29" s="2" t="str">
        <f t="shared" si="69"/>
        <v/>
      </c>
      <c r="CM29" s="2" t="str">
        <f t="shared" si="70"/>
        <v/>
      </c>
      <c r="CN29" s="2" t="str">
        <f t="shared" si="71"/>
        <v/>
      </c>
      <c r="CO29" s="2" t="str">
        <f t="shared" si="72"/>
        <v/>
      </c>
      <c r="CP29" s="2" t="str">
        <f t="shared" si="73"/>
        <v/>
      </c>
      <c r="CQ29" s="2" t="str">
        <f t="shared" si="74"/>
        <v/>
      </c>
      <c r="CR29" s="2" t="str">
        <f t="shared" si="75"/>
        <v/>
      </c>
      <c r="CS29" s="2" t="str">
        <f t="shared" si="76"/>
        <v/>
      </c>
      <c r="CT29" s="2" t="str">
        <f t="shared" si="77"/>
        <v/>
      </c>
      <c r="CV29" s="2">
        <f t="shared" si="78"/>
        <v>53.35590734280769</v>
      </c>
      <c r="CW29" s="2">
        <f t="shared" si="79"/>
        <v>66.209755794265462</v>
      </c>
      <c r="CX29" s="2">
        <f t="shared" si="80"/>
        <v>73.899955059720071</v>
      </c>
      <c r="CY29" s="2">
        <f t="shared" si="81"/>
        <v>81.898161810628295</v>
      </c>
      <c r="CZ29" s="2">
        <f t="shared" si="82"/>
        <v>88.954955406569056</v>
      </c>
      <c r="DA29" s="2">
        <f t="shared" si="83"/>
        <v>93.599364618982719</v>
      </c>
      <c r="DB29" s="2">
        <f t="shared" si="84"/>
        <v>96.503233581055468</v>
      </c>
      <c r="DC29" s="2">
        <f t="shared" si="85"/>
        <v>98.249389455326835</v>
      </c>
      <c r="DD29" s="2">
        <f t="shared" si="86"/>
        <v>97.234786364342483</v>
      </c>
      <c r="DE29" s="2">
        <f t="shared" si="87"/>
        <v>97.831883287836249</v>
      </c>
      <c r="DF29" s="2">
        <f t="shared" si="88"/>
        <v>99.028060126619749</v>
      </c>
      <c r="DG29" s="2">
        <f t="shared" si="89"/>
        <v>96.720096025650719</v>
      </c>
      <c r="DH29" s="2">
        <f t="shared" si="90"/>
        <v>90.17598070335363</v>
      </c>
      <c r="DI29" s="2">
        <f t="shared" si="91"/>
        <v>86.047681540604131</v>
      </c>
      <c r="DJ29" s="2">
        <f t="shared" si="92"/>
        <v>83.373687455430556</v>
      </c>
      <c r="DL29" s="2">
        <f t="shared" si="93"/>
        <v>50.895377125431217</v>
      </c>
      <c r="DM29" s="2">
        <f t="shared" si="94"/>
        <v>64.846414891213314</v>
      </c>
      <c r="DN29" s="2">
        <f t="shared" si="95"/>
        <v>74.242731314847987</v>
      </c>
      <c r="DO29" s="2">
        <f t="shared" si="96"/>
        <v>86.67480972591953</v>
      </c>
      <c r="DP29" s="2">
        <f t="shared" si="97"/>
        <v>92.198220523931639</v>
      </c>
      <c r="DQ29" s="2">
        <f t="shared" si="98"/>
        <v>98.77516920862044</v>
      </c>
      <c r="DR29" s="2">
        <f t="shared" si="99"/>
        <v>97.51003361221197</v>
      </c>
      <c r="DS29" s="2">
        <f t="shared" si="100"/>
        <v>99.679028111048041</v>
      </c>
      <c r="DT29" s="2">
        <f t="shared" si="101"/>
        <v>98.748268641791498</v>
      </c>
      <c r="DU29" s="2">
        <f t="shared" si="102"/>
        <v>95.796210223763609</v>
      </c>
      <c r="DV29" s="2">
        <f t="shared" si="103"/>
        <v>95.067223900385528</v>
      </c>
      <c r="DW29" s="2">
        <f t="shared" si="104"/>
        <v>92.135577287611909</v>
      </c>
      <c r="DX29" s="2">
        <f t="shared" si="105"/>
        <v>81.506249620437941</v>
      </c>
      <c r="DY29" s="2">
        <f t="shared" si="106"/>
        <v>72.440599659136524</v>
      </c>
      <c r="DZ29" s="2">
        <f t="shared" si="107"/>
        <v>70.388711321929534</v>
      </c>
      <c r="EB29" s="2">
        <f t="shared" si="108"/>
        <v>3.5372435764197087E-4</v>
      </c>
      <c r="EC29" s="2">
        <f t="shared" si="109"/>
        <v>1.8699450431076473E-4</v>
      </c>
      <c r="ED29" s="2">
        <f t="shared" si="110"/>
        <v>2.1277394035127041E-4</v>
      </c>
      <c r="EE29" s="2">
        <f t="shared" si="111"/>
        <v>2.2779877301063272E-4</v>
      </c>
      <c r="EF29" s="2">
        <f t="shared" si="112"/>
        <v>2.0626044818728827E-4</v>
      </c>
      <c r="EG29" s="2">
        <f t="shared" si="113"/>
        <v>2.1864157911841606E-4</v>
      </c>
      <c r="EH29" s="2">
        <f t="shared" si="114"/>
        <v>1.9806295649793233E-4</v>
      </c>
      <c r="EI29" s="2">
        <f t="shared" si="115"/>
        <v>2.7841253236989769E-4</v>
      </c>
      <c r="EJ29" s="2">
        <f t="shared" si="116"/>
        <v>2.885368719802914E-4</v>
      </c>
      <c r="EK29" s="2">
        <f t="shared" si="117"/>
        <v>2.4840799045825455E-4</v>
      </c>
      <c r="EL29" s="2">
        <f t="shared" si="118"/>
        <v>2.1697673904837701E-4</v>
      </c>
      <c r="EM29" s="2">
        <f t="shared" si="119"/>
        <v>1.9372341028524014E-4</v>
      </c>
      <c r="EN29" s="2">
        <f t="shared" si="120"/>
        <v>1.8093504705285214E-4</v>
      </c>
      <c r="EO29" s="2">
        <f t="shared" si="121"/>
        <v>2.2215653252509633E-4</v>
      </c>
      <c r="EP29" s="2">
        <f t="shared" si="122"/>
        <v>2.8205461620495881E-4</v>
      </c>
    </row>
    <row r="30" spans="2:146" x14ac:dyDescent="0.25">
      <c r="B30" s="2">
        <v>8</v>
      </c>
      <c r="C30" s="49">
        <v>53.839300000000001</v>
      </c>
      <c r="D30" s="49">
        <v>63.785699999999999</v>
      </c>
      <c r="E30" s="49">
        <v>71.945499999999996</v>
      </c>
      <c r="F30" s="49">
        <v>78.509</v>
      </c>
      <c r="G30" s="49">
        <v>84.944999999999993</v>
      </c>
      <c r="H30" s="49">
        <v>90.491</v>
      </c>
      <c r="I30" s="49">
        <v>90.6</v>
      </c>
      <c r="J30" s="49">
        <v>94.472999999999999</v>
      </c>
      <c r="K30" s="49">
        <v>93.817999999999998</v>
      </c>
      <c r="L30" s="49">
        <v>93.164000000000001</v>
      </c>
      <c r="M30" s="49">
        <v>93.655000000000001</v>
      </c>
      <c r="N30" s="49">
        <v>91.981999999999999</v>
      </c>
      <c r="O30" s="49">
        <v>85.581999999999994</v>
      </c>
      <c r="P30" s="49">
        <v>81.873000000000005</v>
      </c>
      <c r="Q30" s="49">
        <v>80.509</v>
      </c>
      <c r="T30" s="4">
        <f t="shared" si="3"/>
        <v>53.365969118766223</v>
      </c>
      <c r="U30" s="4">
        <f t="shared" si="4"/>
        <v>66.188464553555079</v>
      </c>
      <c r="V30" s="4">
        <f t="shared" si="5"/>
        <v>73.862132157680236</v>
      </c>
      <c r="W30" s="4">
        <f t="shared" si="6"/>
        <v>81.861524859419433</v>
      </c>
      <c r="X30" s="4">
        <f t="shared" si="7"/>
        <v>88.896348647594195</v>
      </c>
      <c r="Y30" s="4">
        <f t="shared" si="8"/>
        <v>93.534007661470241</v>
      </c>
      <c r="Z30" s="4">
        <f t="shared" si="9"/>
        <v>96.429599392959986</v>
      </c>
      <c r="AA30" s="4">
        <f t="shared" si="10"/>
        <v>98.16972875568635</v>
      </c>
      <c r="AB30" s="4">
        <f t="shared" si="11"/>
        <v>97.157782463464486</v>
      </c>
      <c r="AC30" s="4">
        <f t="shared" si="12"/>
        <v>97.72743629867675</v>
      </c>
      <c r="AD30" s="4">
        <f t="shared" si="13"/>
        <v>98.902983168810024</v>
      </c>
      <c r="AE30" s="4">
        <f t="shared" si="14"/>
        <v>96.593944806280632</v>
      </c>
      <c r="AF30" s="4">
        <f t="shared" si="15"/>
        <v>90.06199697598997</v>
      </c>
      <c r="AG30" s="4">
        <f t="shared" si="16"/>
        <v>85.919846770656278</v>
      </c>
      <c r="AH30" s="4">
        <f t="shared" si="17"/>
        <v>83.269286084021999</v>
      </c>
      <c r="AJ30" s="4">
        <f t="shared" si="18"/>
        <v>0.4733308812337782</v>
      </c>
      <c r="AK30" s="4">
        <f t="shared" si="19"/>
        <v>-2.4027645535550803</v>
      </c>
      <c r="AL30" s="4">
        <f t="shared" si="20"/>
        <v>-1.9166321576802403</v>
      </c>
      <c r="AM30" s="4">
        <f t="shared" si="21"/>
        <v>-3.3525248594194323</v>
      </c>
      <c r="AN30" s="4">
        <f t="shared" si="22"/>
        <v>-3.9513486475942017</v>
      </c>
      <c r="AO30" s="4">
        <f t="shared" si="23"/>
        <v>-3.0430076614702415</v>
      </c>
      <c r="AP30" s="4">
        <f t="shared" si="24"/>
        <v>-5.8295993929599916</v>
      </c>
      <c r="AQ30" s="4">
        <f t="shared" si="25"/>
        <v>-3.6967287556863511</v>
      </c>
      <c r="AR30" s="4">
        <f t="shared" si="26"/>
        <v>-3.3397824634644877</v>
      </c>
      <c r="AS30" s="4">
        <f t="shared" si="27"/>
        <v>-4.5634362986767485</v>
      </c>
      <c r="AT30" s="4">
        <f t="shared" si="28"/>
        <v>-5.2479831688100234</v>
      </c>
      <c r="AU30" s="4">
        <f t="shared" si="29"/>
        <v>-4.6119448062806327</v>
      </c>
      <c r="AV30" s="4">
        <f t="shared" si="30"/>
        <v>-4.4799969759899767</v>
      </c>
      <c r="AW30" s="4">
        <f t="shared" si="31"/>
        <v>-4.0468467706562734</v>
      </c>
      <c r="AX30" s="4">
        <f t="shared" si="32"/>
        <v>-2.7602860840219989</v>
      </c>
      <c r="AZ30" s="2">
        <f t="shared" si="33"/>
        <v>53.365969118766223</v>
      </c>
      <c r="BA30" s="2">
        <f t="shared" si="34"/>
        <v>66.188464553555079</v>
      </c>
      <c r="BB30" s="2">
        <f t="shared" si="35"/>
        <v>73.862132157680236</v>
      </c>
      <c r="BC30" s="2">
        <f t="shared" si="36"/>
        <v>81.861524859419433</v>
      </c>
      <c r="BD30" s="2">
        <f t="shared" si="37"/>
        <v>88.896348647594195</v>
      </c>
      <c r="BE30" s="2">
        <f t="shared" si="38"/>
        <v>93.534007661470241</v>
      </c>
      <c r="BF30" s="2">
        <f t="shared" si="39"/>
        <v>96.429599392959986</v>
      </c>
      <c r="BG30" s="2">
        <f t="shared" si="40"/>
        <v>98.16972875568635</v>
      </c>
      <c r="BH30" s="2">
        <f t="shared" si="41"/>
        <v>97.157782463464486</v>
      </c>
      <c r="BI30" s="2">
        <f t="shared" si="42"/>
        <v>97.72743629867675</v>
      </c>
      <c r="BJ30" s="2">
        <f t="shared" si="43"/>
        <v>98.902983168810024</v>
      </c>
      <c r="BK30" s="2">
        <f t="shared" si="44"/>
        <v>96.593944806280632</v>
      </c>
      <c r="BL30" s="2">
        <f t="shared" si="45"/>
        <v>90.06199697598997</v>
      </c>
      <c r="BM30" s="2">
        <f t="shared" si="46"/>
        <v>85.919846770656278</v>
      </c>
      <c r="BN30" s="2">
        <f t="shared" si="47"/>
        <v>83.269286084021999</v>
      </c>
      <c r="BP30" s="2" t="str">
        <f t="shared" si="48"/>
        <v/>
      </c>
      <c r="BQ30" s="2" t="str">
        <f t="shared" si="49"/>
        <v/>
      </c>
      <c r="BR30" s="2" t="str">
        <f t="shared" si="50"/>
        <v/>
      </c>
      <c r="BS30" s="2" t="str">
        <f t="shared" si="51"/>
        <v/>
      </c>
      <c r="BT30" s="2" t="str">
        <f t="shared" si="52"/>
        <v/>
      </c>
      <c r="BU30" s="2" t="str">
        <f t="shared" si="53"/>
        <v/>
      </c>
      <c r="BV30" s="2" t="str">
        <f t="shared" si="54"/>
        <v/>
      </c>
      <c r="BW30" s="2" t="str">
        <f t="shared" si="55"/>
        <v/>
      </c>
      <c r="BX30" s="2" t="str">
        <f t="shared" si="56"/>
        <v/>
      </c>
      <c r="BY30" s="2" t="str">
        <f t="shared" si="57"/>
        <v/>
      </c>
      <c r="BZ30" s="2" t="str">
        <f t="shared" si="58"/>
        <v/>
      </c>
      <c r="CA30" s="2" t="str">
        <f t="shared" si="59"/>
        <v/>
      </c>
      <c r="CB30" s="2" t="str">
        <f t="shared" si="60"/>
        <v/>
      </c>
      <c r="CC30" s="2" t="str">
        <f t="shared" si="61"/>
        <v/>
      </c>
      <c r="CD30" s="2" t="str">
        <f t="shared" si="62"/>
        <v/>
      </c>
      <c r="CF30" s="2" t="str">
        <f t="shared" si="63"/>
        <v/>
      </c>
      <c r="CG30" s="2" t="str">
        <f t="shared" si="64"/>
        <v/>
      </c>
      <c r="CH30" s="2" t="str">
        <f t="shared" si="65"/>
        <v/>
      </c>
      <c r="CI30" s="2" t="str">
        <f t="shared" si="66"/>
        <v/>
      </c>
      <c r="CJ30" s="2" t="str">
        <f t="shared" si="67"/>
        <v/>
      </c>
      <c r="CK30" s="2" t="str">
        <f t="shared" si="68"/>
        <v/>
      </c>
      <c r="CL30" s="2" t="str">
        <f t="shared" si="69"/>
        <v/>
      </c>
      <c r="CM30" s="2" t="str">
        <f t="shared" si="70"/>
        <v/>
      </c>
      <c r="CN30" s="2" t="str">
        <f t="shared" si="71"/>
        <v/>
      </c>
      <c r="CO30" s="2" t="str">
        <f t="shared" si="72"/>
        <v/>
      </c>
      <c r="CP30" s="2" t="str">
        <f t="shared" si="73"/>
        <v/>
      </c>
      <c r="CQ30" s="2" t="str">
        <f t="shared" si="74"/>
        <v/>
      </c>
      <c r="CR30" s="2" t="str">
        <f t="shared" si="75"/>
        <v/>
      </c>
      <c r="CS30" s="2" t="str">
        <f t="shared" si="76"/>
        <v/>
      </c>
      <c r="CT30" s="2" t="str">
        <f t="shared" si="77"/>
        <v/>
      </c>
      <c r="CV30" s="2">
        <f t="shared" si="78"/>
        <v>53.366929595043054</v>
      </c>
      <c r="CW30" s="2">
        <f t="shared" si="79"/>
        <v>66.18874385762544</v>
      </c>
      <c r="CX30" s="2">
        <f t="shared" si="80"/>
        <v>73.862055942698021</v>
      </c>
      <c r="CY30" s="2">
        <f t="shared" si="81"/>
        <v>81.860348308293169</v>
      </c>
      <c r="CZ30" s="2">
        <f t="shared" si="82"/>
        <v>88.895624431049313</v>
      </c>
      <c r="DA30" s="2">
        <f t="shared" si="83"/>
        <v>93.532779404309352</v>
      </c>
      <c r="DB30" s="2">
        <f t="shared" si="84"/>
        <v>96.42938535242476</v>
      </c>
      <c r="DC30" s="2">
        <f t="shared" si="85"/>
        <v>98.169299245873773</v>
      </c>
      <c r="DD30" s="2">
        <f t="shared" si="86"/>
        <v>97.157308346616716</v>
      </c>
      <c r="DE30" s="2">
        <f t="shared" si="87"/>
        <v>97.727985257325187</v>
      </c>
      <c r="DF30" s="2">
        <f t="shared" si="88"/>
        <v>98.903915165288652</v>
      </c>
      <c r="DG30" s="2">
        <f t="shared" si="89"/>
        <v>96.594909274851986</v>
      </c>
      <c r="DH30" s="2">
        <f t="shared" si="90"/>
        <v>90.063702873866518</v>
      </c>
      <c r="DI30" s="2">
        <f t="shared" si="91"/>
        <v>85.923129087465213</v>
      </c>
      <c r="DJ30" s="2">
        <f t="shared" si="92"/>
        <v>83.273261959404266</v>
      </c>
      <c r="DL30" s="2">
        <f t="shared" si="93"/>
        <v>50.890440062257049</v>
      </c>
      <c r="DM30" s="2">
        <f t="shared" si="94"/>
        <v>64.826495613471252</v>
      </c>
      <c r="DN30" s="2">
        <f t="shared" si="95"/>
        <v>74.188742174456578</v>
      </c>
      <c r="DO30" s="2">
        <f t="shared" si="96"/>
        <v>86.570869566195483</v>
      </c>
      <c r="DP30" s="2">
        <f t="shared" si="97"/>
        <v>92.097917882655807</v>
      </c>
      <c r="DQ30" s="2">
        <f t="shared" si="98"/>
        <v>98.656267251778203</v>
      </c>
      <c r="DR30" s="2">
        <f t="shared" si="99"/>
        <v>97.414986202847516</v>
      </c>
      <c r="DS30" s="2">
        <f t="shared" si="100"/>
        <v>99.576305328403322</v>
      </c>
      <c r="DT30" s="2">
        <f t="shared" si="101"/>
        <v>98.655944338070086</v>
      </c>
      <c r="DU30" s="2">
        <f t="shared" si="102"/>
        <v>95.712477481115513</v>
      </c>
      <c r="DV30" s="2">
        <f t="shared" si="103"/>
        <v>94.986404524352807</v>
      </c>
      <c r="DW30" s="2">
        <f t="shared" si="104"/>
        <v>92.054300424816319</v>
      </c>
      <c r="DX30" s="2">
        <f t="shared" si="105"/>
        <v>81.464901602189769</v>
      </c>
      <c r="DY30" s="2">
        <f t="shared" si="106"/>
        <v>72.448068801920869</v>
      </c>
      <c r="DZ30" s="2">
        <f t="shared" si="107"/>
        <v>70.417098973568926</v>
      </c>
      <c r="EB30" s="2">
        <f t="shared" si="108"/>
        <v>3.8783780997925612E-4</v>
      </c>
      <c r="EC30" s="2">
        <f t="shared" si="109"/>
        <v>2.050316978205444E-4</v>
      </c>
      <c r="ED30" s="2">
        <f t="shared" si="110"/>
        <v>2.3329719716705521E-4</v>
      </c>
      <c r="EE30" s="2">
        <f t="shared" si="111"/>
        <v>2.4977089834576135E-4</v>
      </c>
      <c r="EF30" s="2">
        <f t="shared" si="112"/>
        <v>2.2615558375029226E-4</v>
      </c>
      <c r="EG30" s="2">
        <f t="shared" si="113"/>
        <v>2.3973066736016283E-4</v>
      </c>
      <c r="EH30" s="2">
        <f t="shared" si="114"/>
        <v>2.1716756346149129E-4</v>
      </c>
      <c r="EI30" s="2">
        <f t="shared" si="115"/>
        <v>3.05265071631215E-4</v>
      </c>
      <c r="EJ30" s="2">
        <f t="shared" si="116"/>
        <v>3.1636558207750044E-4</v>
      </c>
      <c r="EK30" s="2">
        <f t="shared" si="117"/>
        <v>2.7236741773999042E-4</v>
      </c>
      <c r="EL30" s="2">
        <f t="shared" si="118"/>
        <v>2.3790528324074643E-4</v>
      </c>
      <c r="EM30" s="2">
        <f t="shared" si="119"/>
        <v>2.1240952550814204E-4</v>
      </c>
      <c r="EN30" s="2">
        <f t="shared" si="120"/>
        <v>1.9838787089599002E-4</v>
      </c>
      <c r="EO30" s="2">
        <f t="shared" si="121"/>
        <v>2.4358457323268211E-4</v>
      </c>
      <c r="EP30" s="2">
        <f t="shared" si="122"/>
        <v>3.0925832121554258E-4</v>
      </c>
    </row>
    <row r="31" spans="2:146" x14ac:dyDescent="0.25">
      <c r="B31" s="2">
        <v>9</v>
      </c>
      <c r="C31" s="49">
        <v>53.785699999999999</v>
      </c>
      <c r="D31" s="49">
        <v>65.375</v>
      </c>
      <c r="E31" s="49">
        <v>72.2</v>
      </c>
      <c r="F31" s="49">
        <v>77.873000000000005</v>
      </c>
      <c r="G31" s="49">
        <v>84.6</v>
      </c>
      <c r="H31" s="49">
        <v>88.126999999999995</v>
      </c>
      <c r="I31" s="49">
        <v>91.472999999999999</v>
      </c>
      <c r="J31" s="49">
        <v>92.8</v>
      </c>
      <c r="K31" s="49">
        <v>93.944999999999993</v>
      </c>
      <c r="L31" s="49">
        <v>92.891000000000005</v>
      </c>
      <c r="M31" s="49">
        <v>92.491</v>
      </c>
      <c r="N31" s="49">
        <v>91.036000000000001</v>
      </c>
      <c r="O31" s="49">
        <v>86.635999999999996</v>
      </c>
      <c r="P31" s="49">
        <v>80.981999999999999</v>
      </c>
      <c r="Q31" s="49">
        <v>80.290999999999997</v>
      </c>
      <c r="S31" s="10"/>
      <c r="T31" s="4">
        <f t="shared" si="3"/>
        <v>53.376891958851871</v>
      </c>
      <c r="U31" s="4">
        <f t="shared" si="4"/>
        <v>66.16742592185885</v>
      </c>
      <c r="V31" s="4">
        <f t="shared" si="5"/>
        <v>73.824236276040807</v>
      </c>
      <c r="W31" s="4">
        <f t="shared" si="6"/>
        <v>81.823806727966399</v>
      </c>
      <c r="X31" s="4">
        <f t="shared" si="7"/>
        <v>88.837077366140974</v>
      </c>
      <c r="Y31" s="4">
        <f t="shared" si="8"/>
        <v>93.467527164052029</v>
      </c>
      <c r="Z31" s="4">
        <f t="shared" si="9"/>
        <v>96.355766761824398</v>
      </c>
      <c r="AA31" s="4">
        <f t="shared" si="10"/>
        <v>98.089672395423065</v>
      </c>
      <c r="AB31" s="4">
        <f t="shared" si="11"/>
        <v>97.080345021969379</v>
      </c>
      <c r="AC31" s="4">
        <f t="shared" si="12"/>
        <v>97.623491343544927</v>
      </c>
      <c r="AD31" s="4">
        <f t="shared" si="13"/>
        <v>98.778759615159188</v>
      </c>
      <c r="AE31" s="4">
        <f t="shared" si="14"/>
        <v>96.468675253474373</v>
      </c>
      <c r="AF31" s="4">
        <f t="shared" si="15"/>
        <v>89.949570029276288</v>
      </c>
      <c r="AG31" s="4">
        <f t="shared" si="16"/>
        <v>85.795012990271076</v>
      </c>
      <c r="AH31" s="4">
        <f t="shared" si="17"/>
        <v>83.168520811370584</v>
      </c>
      <c r="AJ31" s="4">
        <f t="shared" si="18"/>
        <v>0.40880804114812719</v>
      </c>
      <c r="AK31" s="4">
        <f t="shared" si="19"/>
        <v>-0.7924259218588503</v>
      </c>
      <c r="AL31" s="4">
        <f t="shared" si="20"/>
        <v>-1.6242362760408042</v>
      </c>
      <c r="AM31" s="4">
        <f t="shared" si="21"/>
        <v>-3.9508067279663948</v>
      </c>
      <c r="AN31" s="4">
        <f t="shared" si="22"/>
        <v>-4.23707736614098</v>
      </c>
      <c r="AO31" s="4">
        <f t="shared" si="23"/>
        <v>-5.340527164052034</v>
      </c>
      <c r="AP31" s="4">
        <f t="shared" si="24"/>
        <v>-4.8827667618243993</v>
      </c>
      <c r="AQ31" s="4">
        <f t="shared" si="25"/>
        <v>-5.289672395423068</v>
      </c>
      <c r="AR31" s="4">
        <f t="shared" si="26"/>
        <v>-3.1353450219693855</v>
      </c>
      <c r="AS31" s="4">
        <f t="shared" si="27"/>
        <v>-4.7324913435449218</v>
      </c>
      <c r="AT31" s="4">
        <f t="shared" si="28"/>
        <v>-6.2877596151591888</v>
      </c>
      <c r="AU31" s="4">
        <f t="shared" si="29"/>
        <v>-5.4326752534743719</v>
      </c>
      <c r="AV31" s="4">
        <f t="shared" si="30"/>
        <v>-3.313570029276292</v>
      </c>
      <c r="AW31" s="4">
        <f t="shared" si="31"/>
        <v>-4.8130129902710763</v>
      </c>
      <c r="AX31" s="4">
        <f t="shared" si="32"/>
        <v>-2.8775208113705872</v>
      </c>
      <c r="AZ31" s="2">
        <f t="shared" si="33"/>
        <v>53.376891958851871</v>
      </c>
      <c r="BA31" s="2">
        <f t="shared" si="34"/>
        <v>66.16742592185885</v>
      </c>
      <c r="BB31" s="2">
        <f t="shared" si="35"/>
        <v>73.824236276040807</v>
      </c>
      <c r="BC31" s="2">
        <f t="shared" si="36"/>
        <v>81.823806727966399</v>
      </c>
      <c r="BD31" s="2">
        <f t="shared" si="37"/>
        <v>88.837077366140974</v>
      </c>
      <c r="BE31" s="2">
        <f t="shared" si="38"/>
        <v>93.467527164052029</v>
      </c>
      <c r="BF31" s="2">
        <f t="shared" si="39"/>
        <v>96.355766761824398</v>
      </c>
      <c r="BG31" s="2">
        <f t="shared" si="40"/>
        <v>98.089672395423065</v>
      </c>
      <c r="BH31" s="2">
        <f t="shared" si="41"/>
        <v>97.080345021969379</v>
      </c>
      <c r="BI31" s="2">
        <f t="shared" si="42"/>
        <v>97.623491343544927</v>
      </c>
      <c r="BJ31" s="2">
        <f t="shared" si="43"/>
        <v>98.778759615159188</v>
      </c>
      <c r="BK31" s="2">
        <f t="shared" si="44"/>
        <v>96.468675253474373</v>
      </c>
      <c r="BL31" s="2">
        <f t="shared" si="45"/>
        <v>89.949570029276288</v>
      </c>
      <c r="BM31" s="2">
        <f t="shared" si="46"/>
        <v>85.795012990271076</v>
      </c>
      <c r="BN31" s="2">
        <f t="shared" si="47"/>
        <v>83.168520811370584</v>
      </c>
      <c r="BP31" s="2" t="str">
        <f t="shared" si="48"/>
        <v/>
      </c>
      <c r="BQ31" s="2" t="str">
        <f t="shared" si="49"/>
        <v/>
      </c>
      <c r="BR31" s="2" t="str">
        <f t="shared" si="50"/>
        <v/>
      </c>
      <c r="BS31" s="2" t="str">
        <f t="shared" si="51"/>
        <v/>
      </c>
      <c r="BT31" s="2" t="str">
        <f t="shared" si="52"/>
        <v/>
      </c>
      <c r="BU31" s="2" t="str">
        <f t="shared" si="53"/>
        <v/>
      </c>
      <c r="BV31" s="2" t="str">
        <f t="shared" si="54"/>
        <v/>
      </c>
      <c r="BW31" s="2" t="str">
        <f t="shared" si="55"/>
        <v/>
      </c>
      <c r="BX31" s="2" t="str">
        <f t="shared" si="56"/>
        <v/>
      </c>
      <c r="BY31" s="2" t="str">
        <f t="shared" si="57"/>
        <v/>
      </c>
      <c r="BZ31" s="2" t="str">
        <f t="shared" si="58"/>
        <v/>
      </c>
      <c r="CA31" s="2" t="str">
        <f t="shared" si="59"/>
        <v/>
      </c>
      <c r="CB31" s="2" t="str">
        <f t="shared" si="60"/>
        <v/>
      </c>
      <c r="CC31" s="2" t="str">
        <f t="shared" si="61"/>
        <v/>
      </c>
      <c r="CD31" s="2" t="str">
        <f t="shared" si="62"/>
        <v/>
      </c>
      <c r="CF31" s="2" t="str">
        <f t="shared" si="63"/>
        <v/>
      </c>
      <c r="CG31" s="2" t="str">
        <f t="shared" si="64"/>
        <v/>
      </c>
      <c r="CH31" s="2" t="str">
        <f t="shared" si="65"/>
        <v/>
      </c>
      <c r="CI31" s="2" t="str">
        <f t="shared" si="66"/>
        <v/>
      </c>
      <c r="CJ31" s="2" t="str">
        <f t="shared" si="67"/>
        <v/>
      </c>
      <c r="CK31" s="2" t="str">
        <f t="shared" si="68"/>
        <v/>
      </c>
      <c r="CL31" s="2" t="str">
        <f t="shared" si="69"/>
        <v/>
      </c>
      <c r="CM31" s="2" t="str">
        <f t="shared" si="70"/>
        <v/>
      </c>
      <c r="CN31" s="2" t="str">
        <f t="shared" si="71"/>
        <v/>
      </c>
      <c r="CO31" s="2" t="str">
        <f t="shared" si="72"/>
        <v/>
      </c>
      <c r="CP31" s="2" t="str">
        <f t="shared" si="73"/>
        <v/>
      </c>
      <c r="CQ31" s="2" t="str">
        <f t="shared" si="74"/>
        <v/>
      </c>
      <c r="CR31" s="2" t="str">
        <f t="shared" si="75"/>
        <v/>
      </c>
      <c r="CS31" s="2" t="str">
        <f t="shared" si="76"/>
        <v/>
      </c>
      <c r="CT31" s="2" t="str">
        <f t="shared" si="77"/>
        <v/>
      </c>
      <c r="CV31" s="2">
        <f t="shared" si="78"/>
        <v>53.377951847278425</v>
      </c>
      <c r="CW31" s="2">
        <f t="shared" si="79"/>
        <v>66.167731920985403</v>
      </c>
      <c r="CX31" s="2">
        <f t="shared" si="80"/>
        <v>73.824156825675956</v>
      </c>
      <c r="CY31" s="2">
        <f t="shared" si="81"/>
        <v>81.822534805958028</v>
      </c>
      <c r="CZ31" s="2">
        <f t="shared" si="82"/>
        <v>88.836293455529571</v>
      </c>
      <c r="DA31" s="2">
        <f t="shared" si="83"/>
        <v>93.466194189635999</v>
      </c>
      <c r="DB31" s="2">
        <f t="shared" si="84"/>
        <v>96.355537123794065</v>
      </c>
      <c r="DC31" s="2">
        <f t="shared" si="85"/>
        <v>98.089209036420712</v>
      </c>
      <c r="DD31" s="2">
        <f t="shared" si="86"/>
        <v>97.079830328890949</v>
      </c>
      <c r="DE31" s="2">
        <f t="shared" si="87"/>
        <v>97.624087226814112</v>
      </c>
      <c r="DF31" s="2">
        <f t="shared" si="88"/>
        <v>98.779770203957554</v>
      </c>
      <c r="DG31" s="2">
        <f t="shared" si="89"/>
        <v>96.469722524053253</v>
      </c>
      <c r="DH31" s="2">
        <f t="shared" si="90"/>
        <v>89.951425044379405</v>
      </c>
      <c r="DI31" s="2">
        <f t="shared" si="91"/>
        <v>85.798576634326281</v>
      </c>
      <c r="DJ31" s="2">
        <f t="shared" si="92"/>
        <v>83.172836463377976</v>
      </c>
      <c r="DL31" s="2">
        <f t="shared" si="93"/>
        <v>50.885502999082881</v>
      </c>
      <c r="DM31" s="2">
        <f t="shared" si="94"/>
        <v>64.80657633572919</v>
      </c>
      <c r="DN31" s="2">
        <f t="shared" si="95"/>
        <v>74.13475303406517</v>
      </c>
      <c r="DO31" s="2">
        <f t="shared" si="96"/>
        <v>86.466929406471436</v>
      </c>
      <c r="DP31" s="2">
        <f t="shared" si="97"/>
        <v>91.997615241379975</v>
      </c>
      <c r="DQ31" s="2">
        <f t="shared" si="98"/>
        <v>98.537365294935952</v>
      </c>
      <c r="DR31" s="2">
        <f t="shared" si="99"/>
        <v>97.319938793483075</v>
      </c>
      <c r="DS31" s="2">
        <f t="shared" si="100"/>
        <v>99.473582545758603</v>
      </c>
      <c r="DT31" s="2">
        <f t="shared" si="101"/>
        <v>98.563620034348688</v>
      </c>
      <c r="DU31" s="2">
        <f t="shared" si="102"/>
        <v>95.628744738467404</v>
      </c>
      <c r="DV31" s="2">
        <f t="shared" si="103"/>
        <v>94.905585148320071</v>
      </c>
      <c r="DW31" s="2">
        <f t="shared" si="104"/>
        <v>91.973023562020742</v>
      </c>
      <c r="DX31" s="2">
        <f t="shared" si="105"/>
        <v>81.423553583941597</v>
      </c>
      <c r="DY31" s="2">
        <f t="shared" si="106"/>
        <v>72.455537944705227</v>
      </c>
      <c r="DZ31" s="2">
        <f t="shared" si="107"/>
        <v>70.445486625208332</v>
      </c>
      <c r="EB31" s="2">
        <f t="shared" si="108"/>
        <v>4.2523979070548627E-4</v>
      </c>
      <c r="EC31" s="2">
        <f t="shared" si="109"/>
        <v>2.2480833922482326E-4</v>
      </c>
      <c r="ED31" s="2">
        <f t="shared" si="110"/>
        <v>2.5579953235539444E-4</v>
      </c>
      <c r="EE31" s="2">
        <f t="shared" si="111"/>
        <v>2.7386174469869553E-4</v>
      </c>
      <c r="EF31" s="2">
        <f t="shared" si="112"/>
        <v>2.4796925605650755E-4</v>
      </c>
      <c r="EG31" s="2">
        <f t="shared" si="113"/>
        <v>2.6285337022888435E-4</v>
      </c>
      <c r="EH31" s="2">
        <f t="shared" si="114"/>
        <v>2.381145092853974E-4</v>
      </c>
      <c r="EI31" s="2">
        <f t="shared" si="115"/>
        <v>3.3470663750080051E-4</v>
      </c>
      <c r="EJ31" s="2">
        <f t="shared" si="116"/>
        <v>3.4687737523482991E-4</v>
      </c>
      <c r="EK31" s="2">
        <f t="shared" si="117"/>
        <v>2.9863708745053486E-4</v>
      </c>
      <c r="EL31" s="2">
        <f t="shared" si="118"/>
        <v>2.6085196857092061E-4</v>
      </c>
      <c r="EM31" s="2">
        <f t="shared" si="119"/>
        <v>2.328976406275644E-4</v>
      </c>
      <c r="EN31" s="2">
        <f t="shared" si="120"/>
        <v>2.1752381138836691E-4</v>
      </c>
      <c r="EO31" s="2">
        <f t="shared" si="121"/>
        <v>2.6707889695209058E-4</v>
      </c>
      <c r="EP31" s="2">
        <f t="shared" si="122"/>
        <v>3.3908488901967485E-4</v>
      </c>
    </row>
    <row r="32" spans="2:146" x14ac:dyDescent="0.25">
      <c r="B32" s="2">
        <v>10</v>
      </c>
      <c r="C32" s="49">
        <v>53.321399999999997</v>
      </c>
      <c r="D32" s="49">
        <v>64.446399999999997</v>
      </c>
      <c r="E32" s="49">
        <v>71.054500000000004</v>
      </c>
      <c r="F32" s="49">
        <v>78.308999999999997</v>
      </c>
      <c r="G32" s="49">
        <v>85.036000000000001</v>
      </c>
      <c r="H32" s="49">
        <v>88.855000000000004</v>
      </c>
      <c r="I32" s="49">
        <v>90.781999999999996</v>
      </c>
      <c r="J32" s="49">
        <v>92.072999999999993</v>
      </c>
      <c r="K32" s="49">
        <v>93.781999999999996</v>
      </c>
      <c r="L32" s="49">
        <v>92.781999999999996</v>
      </c>
      <c r="M32" s="49">
        <v>93.545000000000002</v>
      </c>
      <c r="N32" s="49">
        <v>91.344999999999999</v>
      </c>
      <c r="O32" s="49">
        <v>85.745000000000005</v>
      </c>
      <c r="P32" s="49">
        <v>81.308999999999997</v>
      </c>
      <c r="Q32" s="49">
        <v>80.727000000000004</v>
      </c>
      <c r="T32" s="4">
        <f t="shared" si="3"/>
        <v>53.387804561656935</v>
      </c>
      <c r="U32" s="4">
        <f t="shared" si="4"/>
        <v>66.146384739583866</v>
      </c>
      <c r="V32" s="4">
        <f t="shared" si="5"/>
        <v>73.786340309300755</v>
      </c>
      <c r="W32" s="4">
        <f t="shared" si="6"/>
        <v>81.786096045309648</v>
      </c>
      <c r="X32" s="4">
        <f t="shared" si="7"/>
        <v>88.777810860702303</v>
      </c>
      <c r="Y32" s="4">
        <f t="shared" si="8"/>
        <v>93.401055437299462</v>
      </c>
      <c r="Z32" s="4">
        <f t="shared" si="9"/>
        <v>96.281935147761203</v>
      </c>
      <c r="AA32" s="4">
        <f t="shared" si="10"/>
        <v>98.009618567752042</v>
      </c>
      <c r="AB32" s="4">
        <f t="shared" si="11"/>
        <v>97.002910995518334</v>
      </c>
      <c r="AC32" s="4">
        <f t="shared" si="12"/>
        <v>97.519542445029572</v>
      </c>
      <c r="AD32" s="4">
        <f t="shared" si="13"/>
        <v>98.654529573536706</v>
      </c>
      <c r="AE32" s="4">
        <f t="shared" si="14"/>
        <v>96.343398702593277</v>
      </c>
      <c r="AF32" s="4">
        <f t="shared" si="15"/>
        <v>89.83713019108562</v>
      </c>
      <c r="AG32" s="4">
        <f t="shared" si="16"/>
        <v>85.670155484888809</v>
      </c>
      <c r="AH32" s="4">
        <f t="shared" si="17"/>
        <v>83.067726994879948</v>
      </c>
      <c r="AJ32" s="4">
        <f t="shared" si="18"/>
        <v>-6.6404561656938199E-2</v>
      </c>
      <c r="AK32" s="4">
        <f t="shared" si="19"/>
        <v>-1.6999847395838685</v>
      </c>
      <c r="AL32" s="4">
        <f t="shared" si="20"/>
        <v>-2.7318403093007504</v>
      </c>
      <c r="AM32" s="4">
        <f t="shared" si="21"/>
        <v>-3.4770960453096507</v>
      </c>
      <c r="AN32" s="4">
        <f t="shared" si="22"/>
        <v>-3.7418108607023015</v>
      </c>
      <c r="AO32" s="4">
        <f t="shared" si="23"/>
        <v>-4.5460554372994579</v>
      </c>
      <c r="AP32" s="4">
        <f t="shared" si="24"/>
        <v>-5.4999351477612066</v>
      </c>
      <c r="AQ32" s="4">
        <f t="shared" si="25"/>
        <v>-5.9366185677520491</v>
      </c>
      <c r="AR32" s="4">
        <f t="shared" si="26"/>
        <v>-3.2209109955183379</v>
      </c>
      <c r="AS32" s="4">
        <f t="shared" si="27"/>
        <v>-4.7375424450295753</v>
      </c>
      <c r="AT32" s="4">
        <f t="shared" si="28"/>
        <v>-5.1095295735367046</v>
      </c>
      <c r="AU32" s="4">
        <f t="shared" si="29"/>
        <v>-4.9983987025932777</v>
      </c>
      <c r="AV32" s="4">
        <f t="shared" si="30"/>
        <v>-4.0921301910856158</v>
      </c>
      <c r="AW32" s="4">
        <f t="shared" si="31"/>
        <v>-4.3611554848888119</v>
      </c>
      <c r="AX32" s="4">
        <f t="shared" si="32"/>
        <v>-2.3407269948799438</v>
      </c>
      <c r="AZ32" s="2">
        <f t="shared" si="33"/>
        <v>53.387804561656935</v>
      </c>
      <c r="BA32" s="2">
        <f t="shared" si="34"/>
        <v>66.146384739583866</v>
      </c>
      <c r="BB32" s="2">
        <f t="shared" si="35"/>
        <v>73.786340309300755</v>
      </c>
      <c r="BC32" s="2">
        <f t="shared" si="36"/>
        <v>81.786096045309648</v>
      </c>
      <c r="BD32" s="2">
        <f t="shared" si="37"/>
        <v>88.777810860702303</v>
      </c>
      <c r="BE32" s="2">
        <f t="shared" si="38"/>
        <v>93.401055437299462</v>
      </c>
      <c r="BF32" s="2">
        <f t="shared" si="39"/>
        <v>96.281935147761203</v>
      </c>
      <c r="BG32" s="2">
        <f t="shared" si="40"/>
        <v>98.009618567752042</v>
      </c>
      <c r="BH32" s="2">
        <f t="shared" si="41"/>
        <v>97.002910995518334</v>
      </c>
      <c r="BI32" s="2">
        <f t="shared" si="42"/>
        <v>97.519542445029572</v>
      </c>
      <c r="BJ32" s="2">
        <f t="shared" si="43"/>
        <v>98.654529573536706</v>
      </c>
      <c r="BK32" s="2">
        <f t="shared" si="44"/>
        <v>96.343398702593277</v>
      </c>
      <c r="BL32" s="2">
        <f t="shared" si="45"/>
        <v>89.83713019108562</v>
      </c>
      <c r="BM32" s="2">
        <f t="shared" si="46"/>
        <v>85.670155484888809</v>
      </c>
      <c r="BN32" s="2">
        <f t="shared" si="47"/>
        <v>83.067726994879948</v>
      </c>
      <c r="BP32" s="2" t="str">
        <f t="shared" si="48"/>
        <v/>
      </c>
      <c r="BQ32" s="2" t="str">
        <f t="shared" si="49"/>
        <v/>
      </c>
      <c r="BR32" s="2" t="str">
        <f t="shared" si="50"/>
        <v/>
      </c>
      <c r="BS32" s="2" t="str">
        <f t="shared" si="51"/>
        <v/>
      </c>
      <c r="BT32" s="2" t="str">
        <f t="shared" si="52"/>
        <v/>
      </c>
      <c r="BU32" s="2" t="str">
        <f t="shared" si="53"/>
        <v/>
      </c>
      <c r="BV32" s="2" t="str">
        <f t="shared" si="54"/>
        <v/>
      </c>
      <c r="BW32" s="2" t="str">
        <f t="shared" si="55"/>
        <v/>
      </c>
      <c r="BX32" s="2" t="str">
        <f t="shared" si="56"/>
        <v/>
      </c>
      <c r="BY32" s="2" t="str">
        <f t="shared" si="57"/>
        <v/>
      </c>
      <c r="BZ32" s="2" t="str">
        <f t="shared" si="58"/>
        <v/>
      </c>
      <c r="CA32" s="2" t="str">
        <f t="shared" si="59"/>
        <v/>
      </c>
      <c r="CB32" s="2" t="str">
        <f t="shared" si="60"/>
        <v/>
      </c>
      <c r="CC32" s="2" t="str">
        <f t="shared" si="61"/>
        <v/>
      </c>
      <c r="CD32" s="2" t="str">
        <f t="shared" si="62"/>
        <v/>
      </c>
      <c r="CF32" s="2" t="str">
        <f t="shared" si="63"/>
        <v/>
      </c>
      <c r="CG32" s="2" t="str">
        <f t="shared" si="64"/>
        <v/>
      </c>
      <c r="CH32" s="2" t="str">
        <f t="shared" si="65"/>
        <v/>
      </c>
      <c r="CI32" s="2" t="str">
        <f t="shared" si="66"/>
        <v/>
      </c>
      <c r="CJ32" s="2" t="str">
        <f t="shared" si="67"/>
        <v/>
      </c>
      <c r="CK32" s="2" t="str">
        <f t="shared" si="68"/>
        <v/>
      </c>
      <c r="CL32" s="2" t="str">
        <f t="shared" si="69"/>
        <v/>
      </c>
      <c r="CM32" s="2" t="str">
        <f t="shared" si="70"/>
        <v/>
      </c>
      <c r="CN32" s="2" t="str">
        <f t="shared" si="71"/>
        <v/>
      </c>
      <c r="CO32" s="2" t="str">
        <f t="shared" si="72"/>
        <v/>
      </c>
      <c r="CP32" s="2" t="str">
        <f t="shared" si="73"/>
        <v/>
      </c>
      <c r="CQ32" s="2" t="str">
        <f t="shared" si="74"/>
        <v/>
      </c>
      <c r="CR32" s="2" t="str">
        <f t="shared" si="75"/>
        <v/>
      </c>
      <c r="CS32" s="2" t="str">
        <f t="shared" si="76"/>
        <v/>
      </c>
      <c r="CT32" s="2" t="str">
        <f t="shared" si="77"/>
        <v/>
      </c>
      <c r="CV32" s="2">
        <f t="shared" si="78"/>
        <v>53.388974099513788</v>
      </c>
      <c r="CW32" s="2">
        <f t="shared" si="79"/>
        <v>66.146719984345381</v>
      </c>
      <c r="CX32" s="2">
        <f t="shared" si="80"/>
        <v>73.786257708653906</v>
      </c>
      <c r="CY32" s="2">
        <f t="shared" si="81"/>
        <v>81.784721303622888</v>
      </c>
      <c r="CZ32" s="2">
        <f t="shared" si="82"/>
        <v>88.776962480009828</v>
      </c>
      <c r="DA32" s="2">
        <f t="shared" si="83"/>
        <v>93.399608974962646</v>
      </c>
      <c r="DB32" s="2">
        <f t="shared" si="84"/>
        <v>96.281688895163356</v>
      </c>
      <c r="DC32" s="2">
        <f t="shared" si="85"/>
        <v>98.009118826967637</v>
      </c>
      <c r="DD32" s="2">
        <f t="shared" si="86"/>
        <v>97.002352311165183</v>
      </c>
      <c r="DE32" s="2">
        <f t="shared" si="87"/>
        <v>97.52018919630305</v>
      </c>
      <c r="DF32" s="2">
        <f t="shared" si="88"/>
        <v>98.655625242626456</v>
      </c>
      <c r="DG32" s="2">
        <f t="shared" si="89"/>
        <v>96.34453577325452</v>
      </c>
      <c r="DH32" s="2">
        <f t="shared" si="90"/>
        <v>89.839147214892279</v>
      </c>
      <c r="DI32" s="2">
        <f t="shared" si="91"/>
        <v>85.674024181187363</v>
      </c>
      <c r="DJ32" s="2">
        <f t="shared" si="92"/>
        <v>83.072410967351686</v>
      </c>
      <c r="DL32" s="2">
        <f t="shared" si="93"/>
        <v>50.880565935908706</v>
      </c>
      <c r="DM32" s="2">
        <f t="shared" si="94"/>
        <v>64.786657057987114</v>
      </c>
      <c r="DN32" s="2">
        <f t="shared" si="95"/>
        <v>74.080763893673762</v>
      </c>
      <c r="DO32" s="2">
        <f t="shared" si="96"/>
        <v>86.362989246747404</v>
      </c>
      <c r="DP32" s="2">
        <f t="shared" si="97"/>
        <v>91.897312600104144</v>
      </c>
      <c r="DQ32" s="2">
        <f t="shared" si="98"/>
        <v>98.418463338093702</v>
      </c>
      <c r="DR32" s="2">
        <f t="shared" si="99"/>
        <v>97.224891384118621</v>
      </c>
      <c r="DS32" s="2">
        <f t="shared" si="100"/>
        <v>99.370859763113884</v>
      </c>
      <c r="DT32" s="2">
        <f t="shared" si="101"/>
        <v>98.471295730627276</v>
      </c>
      <c r="DU32" s="2">
        <f t="shared" si="102"/>
        <v>95.545011995819294</v>
      </c>
      <c r="DV32" s="2">
        <f t="shared" si="103"/>
        <v>94.824765772287336</v>
      </c>
      <c r="DW32" s="2">
        <f t="shared" si="104"/>
        <v>91.891746699225152</v>
      </c>
      <c r="DX32" s="2">
        <f t="shared" si="105"/>
        <v>81.382205565693425</v>
      </c>
      <c r="DY32" s="2">
        <f t="shared" si="106"/>
        <v>72.463007087489572</v>
      </c>
      <c r="DZ32" s="2">
        <f t="shared" si="107"/>
        <v>70.473874276847738</v>
      </c>
      <c r="EB32" s="2">
        <f t="shared" si="108"/>
        <v>4.6624703021884678E-4</v>
      </c>
      <c r="EC32" s="2">
        <f t="shared" si="109"/>
        <v>2.4649209607870739E-4</v>
      </c>
      <c r="ED32" s="2">
        <f t="shared" si="110"/>
        <v>2.8047168802880002E-4</v>
      </c>
      <c r="EE32" s="2">
        <f t="shared" si="111"/>
        <v>3.0027549803459183E-4</v>
      </c>
      <c r="EF32" s="2">
        <f t="shared" si="112"/>
        <v>2.7188637807164121E-4</v>
      </c>
      <c r="EG32" s="2">
        <f t="shared" si="113"/>
        <v>2.8820568045247104E-4</v>
      </c>
      <c r="EH32" s="2">
        <f t="shared" si="114"/>
        <v>2.6108136983144957E-4</v>
      </c>
      <c r="EI32" s="2">
        <f t="shared" si="115"/>
        <v>3.669866794295819E-4</v>
      </c>
      <c r="EJ32" s="2">
        <f t="shared" si="116"/>
        <v>3.8033075049212907E-4</v>
      </c>
      <c r="EK32" s="2">
        <f t="shared" si="117"/>
        <v>3.2743962076950558E-4</v>
      </c>
      <c r="EL32" s="2">
        <f t="shared" si="118"/>
        <v>2.8601129804787606E-4</v>
      </c>
      <c r="EM32" s="2">
        <f t="shared" si="119"/>
        <v>2.553614470259808E-4</v>
      </c>
      <c r="EN32" s="2">
        <f t="shared" si="120"/>
        <v>2.3850511098831811E-4</v>
      </c>
      <c r="EO32" s="2">
        <f t="shared" si="121"/>
        <v>2.9283864149968076E-4</v>
      </c>
      <c r="EP32" s="2">
        <f t="shared" si="122"/>
        <v>3.717870247000262E-4</v>
      </c>
    </row>
    <row r="33" spans="2:146" x14ac:dyDescent="0.25">
      <c r="B33" s="2">
        <v>11</v>
      </c>
      <c r="C33" s="49">
        <v>53</v>
      </c>
      <c r="D33" s="49">
        <v>64.589299999999994</v>
      </c>
      <c r="E33" s="49">
        <v>71.836399999999998</v>
      </c>
      <c r="F33" s="49">
        <v>79.126999999999995</v>
      </c>
      <c r="G33" s="49">
        <v>85.018000000000001</v>
      </c>
      <c r="H33" s="49">
        <v>90.236000000000004</v>
      </c>
      <c r="I33" s="49">
        <v>90.182000000000002</v>
      </c>
      <c r="J33" s="49">
        <v>93.218000000000004</v>
      </c>
      <c r="K33" s="49">
        <v>93.781999999999996</v>
      </c>
      <c r="L33" s="49">
        <v>93.835999999999999</v>
      </c>
      <c r="M33" s="49">
        <v>92.655000000000001</v>
      </c>
      <c r="N33" s="49">
        <v>91.763999999999996</v>
      </c>
      <c r="O33" s="49">
        <v>86.563999999999993</v>
      </c>
      <c r="P33" s="49">
        <v>82.218000000000004</v>
      </c>
      <c r="Q33" s="49">
        <v>81.491</v>
      </c>
      <c r="T33" s="4">
        <f t="shared" si="3"/>
        <v>53.398705878162431</v>
      </c>
      <c r="U33" s="4">
        <f t="shared" si="4"/>
        <v>66.125340763184852</v>
      </c>
      <c r="V33" s="4">
        <f t="shared" si="5"/>
        <v>73.74844421094086</v>
      </c>
      <c r="W33" s="4">
        <f t="shared" si="6"/>
        <v>81.748393360629123</v>
      </c>
      <c r="X33" s="4">
        <f t="shared" si="7"/>
        <v>88.718549496971477</v>
      </c>
      <c r="Y33" s="4">
        <f t="shared" si="8"/>
        <v>93.334593198385235</v>
      </c>
      <c r="Z33" s="4">
        <f t="shared" si="9"/>
        <v>96.208104601798652</v>
      </c>
      <c r="AA33" s="4">
        <f t="shared" si="10"/>
        <v>97.929567446123926</v>
      </c>
      <c r="AB33" s="4">
        <f t="shared" si="11"/>
        <v>96.925480665138053</v>
      </c>
      <c r="AC33" s="4">
        <f t="shared" si="12"/>
        <v>97.415589279246888</v>
      </c>
      <c r="AD33" s="4">
        <f t="shared" si="13"/>
        <v>98.530292523929816</v>
      </c>
      <c r="AE33" s="4">
        <f t="shared" si="14"/>
        <v>96.218114574373317</v>
      </c>
      <c r="AF33" s="4">
        <f t="shared" si="15"/>
        <v>89.72467636249867</v>
      </c>
      <c r="AG33" s="4">
        <f t="shared" si="16"/>
        <v>85.545272296524928</v>
      </c>
      <c r="AH33" s="4">
        <f t="shared" si="17"/>
        <v>82.966902291468813</v>
      </c>
      <c r="AJ33" s="4">
        <f t="shared" si="18"/>
        <v>-0.3987058781624313</v>
      </c>
      <c r="AK33" s="4">
        <f t="shared" si="19"/>
        <v>-1.5360407631848574</v>
      </c>
      <c r="AL33" s="4">
        <f t="shared" si="20"/>
        <v>-1.9120442109408629</v>
      </c>
      <c r="AM33" s="4">
        <f t="shared" si="21"/>
        <v>-2.6213933606291278</v>
      </c>
      <c r="AN33" s="4">
        <f t="shared" si="22"/>
        <v>-3.7005494969714761</v>
      </c>
      <c r="AO33" s="4">
        <f t="shared" si="23"/>
        <v>-3.0985931983852311</v>
      </c>
      <c r="AP33" s="4">
        <f t="shared" si="24"/>
        <v>-6.0261046017986502</v>
      </c>
      <c r="AQ33" s="4">
        <f t="shared" si="25"/>
        <v>-4.7115674461239223</v>
      </c>
      <c r="AR33" s="4">
        <f t="shared" si="26"/>
        <v>-3.1434806651380569</v>
      </c>
      <c r="AS33" s="4">
        <f t="shared" si="27"/>
        <v>-3.5795892792468891</v>
      </c>
      <c r="AT33" s="4">
        <f t="shared" si="28"/>
        <v>-5.875292523929815</v>
      </c>
      <c r="AU33" s="4">
        <f t="shared" si="29"/>
        <v>-4.454114574373321</v>
      </c>
      <c r="AV33" s="4">
        <f t="shared" si="30"/>
        <v>-3.1606763624986769</v>
      </c>
      <c r="AW33" s="4">
        <f t="shared" si="31"/>
        <v>-3.3272722965249244</v>
      </c>
      <c r="AX33" s="4">
        <f t="shared" si="32"/>
        <v>-1.4759022914688131</v>
      </c>
      <c r="AZ33" s="2">
        <f t="shared" si="33"/>
        <v>53.398705878162431</v>
      </c>
      <c r="BA33" s="2">
        <f t="shared" si="34"/>
        <v>66.125340763184852</v>
      </c>
      <c r="BB33" s="2">
        <f t="shared" si="35"/>
        <v>73.74844421094086</v>
      </c>
      <c r="BC33" s="2">
        <f t="shared" si="36"/>
        <v>81.748393360629123</v>
      </c>
      <c r="BD33" s="2">
        <f t="shared" si="37"/>
        <v>88.718549496971477</v>
      </c>
      <c r="BE33" s="2">
        <f t="shared" si="38"/>
        <v>93.334593198385235</v>
      </c>
      <c r="BF33" s="2">
        <f t="shared" si="39"/>
        <v>96.208104601798652</v>
      </c>
      <c r="BG33" s="2">
        <f t="shared" si="40"/>
        <v>97.929567446123926</v>
      </c>
      <c r="BH33" s="2">
        <f t="shared" si="41"/>
        <v>96.925480665138053</v>
      </c>
      <c r="BI33" s="2">
        <f t="shared" si="42"/>
        <v>97.415589279246888</v>
      </c>
      <c r="BJ33" s="2">
        <f t="shared" si="43"/>
        <v>98.530292523929816</v>
      </c>
      <c r="BK33" s="2">
        <f t="shared" si="44"/>
        <v>96.218114574373317</v>
      </c>
      <c r="BL33" s="2">
        <f t="shared" si="45"/>
        <v>89.72467636249867</v>
      </c>
      <c r="BM33" s="2">
        <f t="shared" si="46"/>
        <v>85.545272296524928</v>
      </c>
      <c r="BN33" s="2">
        <f t="shared" si="47"/>
        <v>82.966902291468813</v>
      </c>
      <c r="BP33" s="2" t="str">
        <f t="shared" si="48"/>
        <v/>
      </c>
      <c r="BQ33" s="2" t="str">
        <f t="shared" si="49"/>
        <v/>
      </c>
      <c r="BR33" s="2" t="str">
        <f t="shared" si="50"/>
        <v/>
      </c>
      <c r="BS33" s="2" t="str">
        <f t="shared" si="51"/>
        <v/>
      </c>
      <c r="BT33" s="2" t="str">
        <f t="shared" si="52"/>
        <v/>
      </c>
      <c r="BU33" s="2" t="str">
        <f t="shared" si="53"/>
        <v/>
      </c>
      <c r="BV33" s="2" t="str">
        <f t="shared" si="54"/>
        <v/>
      </c>
      <c r="BW33" s="2" t="str">
        <f t="shared" si="55"/>
        <v/>
      </c>
      <c r="BX33" s="2" t="str">
        <f t="shared" si="56"/>
        <v/>
      </c>
      <c r="BY33" s="2" t="str">
        <f t="shared" si="57"/>
        <v/>
      </c>
      <c r="BZ33" s="2" t="str">
        <f t="shared" si="58"/>
        <v/>
      </c>
      <c r="CA33" s="2" t="str">
        <f t="shared" si="59"/>
        <v/>
      </c>
      <c r="CB33" s="2" t="str">
        <f t="shared" si="60"/>
        <v/>
      </c>
      <c r="CC33" s="2" t="str">
        <f t="shared" si="61"/>
        <v/>
      </c>
      <c r="CD33" s="2" t="str">
        <f t="shared" si="62"/>
        <v/>
      </c>
      <c r="CF33" s="2" t="str">
        <f t="shared" si="63"/>
        <v/>
      </c>
      <c r="CG33" s="2" t="str">
        <f t="shared" si="64"/>
        <v/>
      </c>
      <c r="CH33" s="2" t="str">
        <f t="shared" si="65"/>
        <v/>
      </c>
      <c r="CI33" s="2" t="str">
        <f t="shared" si="66"/>
        <v/>
      </c>
      <c r="CJ33" s="2" t="str">
        <f t="shared" si="67"/>
        <v/>
      </c>
      <c r="CK33" s="2" t="str">
        <f t="shared" si="68"/>
        <v/>
      </c>
      <c r="CL33" s="2" t="str">
        <f t="shared" si="69"/>
        <v/>
      </c>
      <c r="CM33" s="2" t="str">
        <f t="shared" si="70"/>
        <v/>
      </c>
      <c r="CN33" s="2" t="str">
        <f t="shared" si="71"/>
        <v/>
      </c>
      <c r="CO33" s="2" t="str">
        <f t="shared" si="72"/>
        <v/>
      </c>
      <c r="CP33" s="2" t="str">
        <f t="shared" si="73"/>
        <v/>
      </c>
      <c r="CQ33" s="2" t="str">
        <f t="shared" si="74"/>
        <v/>
      </c>
      <c r="CR33" s="2" t="str">
        <f t="shared" si="75"/>
        <v/>
      </c>
      <c r="CS33" s="2" t="str">
        <f t="shared" si="76"/>
        <v/>
      </c>
      <c r="CT33" s="2" t="str">
        <f t="shared" si="77"/>
        <v/>
      </c>
      <c r="CV33" s="2">
        <f t="shared" si="78"/>
        <v>53.399996351749159</v>
      </c>
      <c r="CW33" s="2">
        <f t="shared" si="79"/>
        <v>66.125708047705359</v>
      </c>
      <c r="CX33" s="2">
        <f t="shared" si="80"/>
        <v>73.748358591631842</v>
      </c>
      <c r="CY33" s="2">
        <f t="shared" si="81"/>
        <v>81.746907801287762</v>
      </c>
      <c r="CZ33" s="2">
        <f t="shared" si="82"/>
        <v>88.717631504490086</v>
      </c>
      <c r="DA33" s="2">
        <f t="shared" si="83"/>
        <v>93.333023760289294</v>
      </c>
      <c r="DB33" s="2">
        <f t="shared" si="84"/>
        <v>96.207840666532647</v>
      </c>
      <c r="DC33" s="2">
        <f t="shared" si="85"/>
        <v>97.929028617514575</v>
      </c>
      <c r="DD33" s="2">
        <f t="shared" si="86"/>
        <v>96.924874293439416</v>
      </c>
      <c r="DE33" s="2">
        <f t="shared" si="87"/>
        <v>97.416291165791975</v>
      </c>
      <c r="DF33" s="2">
        <f t="shared" si="88"/>
        <v>98.531480281295345</v>
      </c>
      <c r="DG33" s="2">
        <f t="shared" si="89"/>
        <v>96.219349022455802</v>
      </c>
      <c r="DH33" s="2">
        <f t="shared" si="90"/>
        <v>89.726869385405166</v>
      </c>
      <c r="DI33" s="2">
        <f t="shared" si="91"/>
        <v>85.549471728048431</v>
      </c>
      <c r="DJ33" s="2">
        <f t="shared" si="92"/>
        <v>82.971985471325397</v>
      </c>
      <c r="DL33" s="2">
        <f t="shared" si="93"/>
        <v>50.875628872734538</v>
      </c>
      <c r="DM33" s="2">
        <f t="shared" si="94"/>
        <v>64.766737780245052</v>
      </c>
      <c r="DN33" s="2">
        <f t="shared" si="95"/>
        <v>74.026774753282353</v>
      </c>
      <c r="DO33" s="2">
        <f t="shared" si="96"/>
        <v>86.259049087023357</v>
      </c>
      <c r="DP33" s="2">
        <f t="shared" si="97"/>
        <v>91.797009958828312</v>
      </c>
      <c r="DQ33" s="2">
        <f t="shared" si="98"/>
        <v>98.299561381251465</v>
      </c>
      <c r="DR33" s="2">
        <f t="shared" si="99"/>
        <v>97.129843974754166</v>
      </c>
      <c r="DS33" s="2">
        <f t="shared" si="100"/>
        <v>99.26813698046918</v>
      </c>
      <c r="DT33" s="2">
        <f t="shared" si="101"/>
        <v>98.378971426905863</v>
      </c>
      <c r="DU33" s="2">
        <f t="shared" si="102"/>
        <v>95.461279253171185</v>
      </c>
      <c r="DV33" s="2">
        <f t="shared" si="103"/>
        <v>94.7439463962546</v>
      </c>
      <c r="DW33" s="2">
        <f t="shared" si="104"/>
        <v>91.810469836429576</v>
      </c>
      <c r="DX33" s="2">
        <f t="shared" si="105"/>
        <v>81.340857547445253</v>
      </c>
      <c r="DY33" s="2">
        <f t="shared" si="106"/>
        <v>72.470476230273917</v>
      </c>
      <c r="DZ33" s="2">
        <f t="shared" si="107"/>
        <v>70.502261928487144</v>
      </c>
      <c r="EB33" s="2">
        <f t="shared" si="108"/>
        <v>5.1120670720762238E-4</v>
      </c>
      <c r="EC33" s="2">
        <f t="shared" si="109"/>
        <v>2.7026678162711548E-4</v>
      </c>
      <c r="ED33" s="2">
        <f t="shared" si="110"/>
        <v>3.075227691766543E-4</v>
      </c>
      <c r="EE33" s="2">
        <f t="shared" si="111"/>
        <v>3.2923599845144895E-4</v>
      </c>
      <c r="EF33" s="2">
        <f t="shared" si="112"/>
        <v>2.9810966563726743E-4</v>
      </c>
      <c r="EG33" s="2">
        <f t="shared" si="113"/>
        <v>3.1600245799412143E-4</v>
      </c>
      <c r="EH33" s="2">
        <f t="shared" si="114"/>
        <v>2.8626281886267723E-4</v>
      </c>
      <c r="EI33" s="2">
        <f t="shared" si="115"/>
        <v>4.0237864556555804E-4</v>
      </c>
      <c r="EJ33" s="2">
        <f t="shared" si="116"/>
        <v>4.170090736629293E-4</v>
      </c>
      <c r="EK33" s="2">
        <f t="shared" si="117"/>
        <v>3.590190630334988E-4</v>
      </c>
      <c r="EL33" s="2">
        <f t="shared" si="118"/>
        <v>3.1359649882406725E-4</v>
      </c>
      <c r="EM33" s="2">
        <f t="shared" si="119"/>
        <v>2.7999136070510895E-4</v>
      </c>
      <c r="EN33" s="2">
        <f t="shared" si="120"/>
        <v>2.6150963638869965E-4</v>
      </c>
      <c r="EO33" s="2">
        <f t="shared" si="121"/>
        <v>3.2108211400607209E-4</v>
      </c>
      <c r="EP33" s="2">
        <f t="shared" si="122"/>
        <v>4.0764174435159152E-4</v>
      </c>
    </row>
    <row r="34" spans="2:146" x14ac:dyDescent="0.25">
      <c r="B34" s="2">
        <v>12</v>
      </c>
      <c r="C34" s="49">
        <v>52.732100000000003</v>
      </c>
      <c r="D34" s="49">
        <v>63.964300000000001</v>
      </c>
      <c r="E34" s="49">
        <v>71.854500000000002</v>
      </c>
      <c r="F34" s="49">
        <v>78.617999999999995</v>
      </c>
      <c r="G34" s="49">
        <v>85.472999999999999</v>
      </c>
      <c r="H34" s="49">
        <v>89.981999999999999</v>
      </c>
      <c r="I34" s="49">
        <v>90.382000000000005</v>
      </c>
      <c r="J34" s="49">
        <v>93.6</v>
      </c>
      <c r="K34" s="49">
        <v>94</v>
      </c>
      <c r="L34" s="49">
        <v>94.182000000000002</v>
      </c>
      <c r="M34" s="49">
        <v>92.673000000000002</v>
      </c>
      <c r="N34" s="49">
        <v>90.835999999999999</v>
      </c>
      <c r="O34" s="49">
        <v>85.891000000000005</v>
      </c>
      <c r="P34" s="49">
        <v>80.927000000000007</v>
      </c>
      <c r="Q34" s="49">
        <v>81.055000000000007</v>
      </c>
      <c r="T34" s="4">
        <f t="shared" si="3"/>
        <v>53.409594752431445</v>
      </c>
      <c r="U34" s="4">
        <f t="shared" si="4"/>
        <v>66.104293725889249</v>
      </c>
      <c r="V34" s="4">
        <f t="shared" si="5"/>
        <v>73.710547926263658</v>
      </c>
      <c r="W34" s="4">
        <f t="shared" si="6"/>
        <v>81.710699259669852</v>
      </c>
      <c r="X34" s="4">
        <f t="shared" si="7"/>
        <v>88.659293666707654</v>
      </c>
      <c r="Y34" s="4">
        <f t="shared" si="8"/>
        <v>93.268141221140482</v>
      </c>
      <c r="Z34" s="4">
        <f t="shared" si="9"/>
        <v>96.134275175338885</v>
      </c>
      <c r="AA34" s="4">
        <f t="shared" si="10"/>
        <v>97.849519213857818</v>
      </c>
      <c r="AB34" s="4">
        <f t="shared" si="11"/>
        <v>96.848054334248829</v>
      </c>
      <c r="AC34" s="4">
        <f t="shared" si="12"/>
        <v>97.311631496567472</v>
      </c>
      <c r="AD34" s="4">
        <f t="shared" si="13"/>
        <v>98.406047906438786</v>
      </c>
      <c r="AE34" s="4">
        <f t="shared" si="14"/>
        <v>96.092822242978414</v>
      </c>
      <c r="AF34" s="4">
        <f t="shared" si="15"/>
        <v>89.612207352657535</v>
      </c>
      <c r="AG34" s="4">
        <f t="shared" si="16"/>
        <v>85.420361310463733</v>
      </c>
      <c r="AH34" s="4">
        <f t="shared" si="17"/>
        <v>82.866044171997046</v>
      </c>
      <c r="AJ34" s="4">
        <f t="shared" si="18"/>
        <v>-0.67749475243144275</v>
      </c>
      <c r="AK34" s="4">
        <f t="shared" si="19"/>
        <v>-2.1399937258892479</v>
      </c>
      <c r="AL34" s="4">
        <f t="shared" si="20"/>
        <v>-1.8560479262636562</v>
      </c>
      <c r="AM34" s="4">
        <f t="shared" si="21"/>
        <v>-3.0926992596698568</v>
      </c>
      <c r="AN34" s="4">
        <f t="shared" si="22"/>
        <v>-3.1862936667076553</v>
      </c>
      <c r="AO34" s="4">
        <f t="shared" si="23"/>
        <v>-3.2861412211404826</v>
      </c>
      <c r="AP34" s="4">
        <f t="shared" si="24"/>
        <v>-5.7522751753388803</v>
      </c>
      <c r="AQ34" s="4">
        <f t="shared" si="25"/>
        <v>-4.2495192138578233</v>
      </c>
      <c r="AR34" s="4">
        <f t="shared" si="26"/>
        <v>-2.8480543342488289</v>
      </c>
      <c r="AS34" s="4">
        <f t="shared" si="27"/>
        <v>-3.1296314965674696</v>
      </c>
      <c r="AT34" s="4">
        <f t="shared" si="28"/>
        <v>-5.7330479064387845</v>
      </c>
      <c r="AU34" s="4">
        <f t="shared" si="29"/>
        <v>-5.2568222429784157</v>
      </c>
      <c r="AV34" s="4">
        <f t="shared" si="30"/>
        <v>-3.7212073526575296</v>
      </c>
      <c r="AW34" s="4">
        <f t="shared" si="31"/>
        <v>-4.493361310463726</v>
      </c>
      <c r="AX34" s="4">
        <f t="shared" si="32"/>
        <v>-1.8110441719970396</v>
      </c>
      <c r="AZ34" s="2">
        <f t="shared" si="33"/>
        <v>53.409594752431445</v>
      </c>
      <c r="BA34" s="2">
        <f t="shared" si="34"/>
        <v>66.104293725889249</v>
      </c>
      <c r="BB34" s="2">
        <f t="shared" si="35"/>
        <v>73.710547926263658</v>
      </c>
      <c r="BC34" s="2">
        <f t="shared" si="36"/>
        <v>81.710699259669852</v>
      </c>
      <c r="BD34" s="2">
        <f t="shared" si="37"/>
        <v>88.659293666707654</v>
      </c>
      <c r="BE34" s="2">
        <f t="shared" si="38"/>
        <v>93.268141221140482</v>
      </c>
      <c r="BF34" s="2">
        <f t="shared" si="39"/>
        <v>96.134275175338885</v>
      </c>
      <c r="BG34" s="2">
        <f t="shared" si="40"/>
        <v>97.849519213857818</v>
      </c>
      <c r="BH34" s="2">
        <f t="shared" si="41"/>
        <v>96.848054334248829</v>
      </c>
      <c r="BI34" s="2">
        <f t="shared" si="42"/>
        <v>97.311631496567472</v>
      </c>
      <c r="BJ34" s="2">
        <f t="shared" si="43"/>
        <v>98.406047906438786</v>
      </c>
      <c r="BK34" s="2">
        <f t="shared" si="44"/>
        <v>96.092822242978414</v>
      </c>
      <c r="BL34" s="2">
        <f t="shared" si="45"/>
        <v>89.612207352657535</v>
      </c>
      <c r="BM34" s="2">
        <f t="shared" si="46"/>
        <v>85.420361310463733</v>
      </c>
      <c r="BN34" s="2">
        <f t="shared" si="47"/>
        <v>82.866044171997046</v>
      </c>
      <c r="BP34" s="2" t="str">
        <f t="shared" si="48"/>
        <v/>
      </c>
      <c r="BQ34" s="2" t="str">
        <f t="shared" si="49"/>
        <v/>
      </c>
      <c r="BR34" s="2" t="str">
        <f t="shared" si="50"/>
        <v/>
      </c>
      <c r="BS34" s="2" t="str">
        <f t="shared" si="51"/>
        <v/>
      </c>
      <c r="BT34" s="2" t="str">
        <f t="shared" si="52"/>
        <v/>
      </c>
      <c r="BU34" s="2" t="str">
        <f t="shared" si="53"/>
        <v/>
      </c>
      <c r="BV34" s="2" t="str">
        <f t="shared" si="54"/>
        <v/>
      </c>
      <c r="BW34" s="2" t="str">
        <f t="shared" si="55"/>
        <v/>
      </c>
      <c r="BX34" s="2" t="str">
        <f t="shared" si="56"/>
        <v/>
      </c>
      <c r="BY34" s="2" t="str">
        <f t="shared" si="57"/>
        <v/>
      </c>
      <c r="BZ34" s="2" t="str">
        <f t="shared" si="58"/>
        <v/>
      </c>
      <c r="CA34" s="2" t="str">
        <f t="shared" si="59"/>
        <v/>
      </c>
      <c r="CB34" s="2" t="str">
        <f t="shared" si="60"/>
        <v/>
      </c>
      <c r="CC34" s="2" t="str">
        <f t="shared" si="61"/>
        <v/>
      </c>
      <c r="CD34" s="2">
        <f t="shared" si="62"/>
        <v>81.055000000000007</v>
      </c>
      <c r="CF34" s="2" t="str">
        <f t="shared" si="63"/>
        <v/>
      </c>
      <c r="CG34" s="2" t="str">
        <f t="shared" si="64"/>
        <v/>
      </c>
      <c r="CH34" s="2" t="str">
        <f t="shared" si="65"/>
        <v/>
      </c>
      <c r="CI34" s="2" t="str">
        <f t="shared" si="66"/>
        <v/>
      </c>
      <c r="CJ34" s="2" t="str">
        <f t="shared" si="67"/>
        <v/>
      </c>
      <c r="CK34" s="2" t="str">
        <f t="shared" si="68"/>
        <v/>
      </c>
      <c r="CL34" s="2" t="str">
        <f t="shared" si="69"/>
        <v/>
      </c>
      <c r="CM34" s="2" t="str">
        <f t="shared" si="70"/>
        <v/>
      </c>
      <c r="CN34" s="2" t="str">
        <f t="shared" si="71"/>
        <v/>
      </c>
      <c r="CO34" s="2" t="str">
        <f t="shared" si="72"/>
        <v/>
      </c>
      <c r="CP34" s="2" t="str">
        <f t="shared" si="73"/>
        <v/>
      </c>
      <c r="CQ34" s="2" t="str">
        <f t="shared" si="74"/>
        <v/>
      </c>
      <c r="CR34" s="2" t="str">
        <f t="shared" si="75"/>
        <v/>
      </c>
      <c r="CS34" s="2" t="str">
        <f t="shared" si="76"/>
        <v/>
      </c>
      <c r="CT34" s="2" t="str">
        <f t="shared" si="77"/>
        <v/>
      </c>
      <c r="CV34" s="2">
        <f t="shared" si="78"/>
        <v>53.411018603984523</v>
      </c>
      <c r="CW34" s="2">
        <f t="shared" si="79"/>
        <v>66.104696111065323</v>
      </c>
      <c r="CX34" s="2">
        <f t="shared" si="80"/>
        <v>73.710459474609792</v>
      </c>
      <c r="CY34" s="2">
        <f t="shared" si="81"/>
        <v>81.709094298952621</v>
      </c>
      <c r="CZ34" s="2">
        <f t="shared" si="82"/>
        <v>88.658300528970344</v>
      </c>
      <c r="DA34" s="2">
        <f t="shared" si="83"/>
        <v>93.266438545615941</v>
      </c>
      <c r="DB34" s="2">
        <f t="shared" si="84"/>
        <v>96.133992437901952</v>
      </c>
      <c r="DC34" s="2">
        <f t="shared" si="85"/>
        <v>97.848938408061514</v>
      </c>
      <c r="DD34" s="2">
        <f t="shared" si="86"/>
        <v>96.847396275713649</v>
      </c>
      <c r="DE34" s="2">
        <f t="shared" si="87"/>
        <v>97.312393135280914</v>
      </c>
      <c r="DF34" s="2">
        <f t="shared" si="88"/>
        <v>98.407335319964247</v>
      </c>
      <c r="DG34" s="2">
        <f t="shared" si="89"/>
        <v>96.094162271657069</v>
      </c>
      <c r="DH34" s="2">
        <f t="shared" si="90"/>
        <v>89.614591555918039</v>
      </c>
      <c r="DI34" s="2">
        <f t="shared" si="91"/>
        <v>85.424919274909499</v>
      </c>
      <c r="DJ34" s="2">
        <f t="shared" si="92"/>
        <v>82.871559975299107</v>
      </c>
      <c r="DL34" s="2">
        <f t="shared" si="93"/>
        <v>50.87069180956037</v>
      </c>
      <c r="DM34" s="2">
        <f t="shared" si="94"/>
        <v>64.746818502502975</v>
      </c>
      <c r="DN34" s="2">
        <f t="shared" si="95"/>
        <v>73.972785612890945</v>
      </c>
      <c r="DO34" s="2">
        <f t="shared" si="96"/>
        <v>86.15510892729931</v>
      </c>
      <c r="DP34" s="2">
        <f t="shared" si="97"/>
        <v>91.69670731755248</v>
      </c>
      <c r="DQ34" s="2">
        <f t="shared" si="98"/>
        <v>98.180659424409214</v>
      </c>
      <c r="DR34" s="2">
        <f t="shared" si="99"/>
        <v>97.034796565389712</v>
      </c>
      <c r="DS34" s="2">
        <f t="shared" si="100"/>
        <v>99.165414197824461</v>
      </c>
      <c r="DT34" s="2">
        <f t="shared" si="101"/>
        <v>98.286647123184466</v>
      </c>
      <c r="DU34" s="2">
        <f t="shared" si="102"/>
        <v>95.377546510523075</v>
      </c>
      <c r="DV34" s="2">
        <f t="shared" si="103"/>
        <v>94.663127020221864</v>
      </c>
      <c r="DW34" s="2">
        <f t="shared" si="104"/>
        <v>91.729192973633999</v>
      </c>
      <c r="DX34" s="2">
        <f t="shared" si="105"/>
        <v>81.299509529197067</v>
      </c>
      <c r="DY34" s="2">
        <f t="shared" si="106"/>
        <v>72.477945373058262</v>
      </c>
      <c r="DZ34" s="2">
        <f t="shared" si="107"/>
        <v>70.53064958012655</v>
      </c>
      <c r="EB34" s="2">
        <f t="shared" si="108"/>
        <v>5.6049936417797792E-4</v>
      </c>
      <c r="EC34" s="2">
        <f t="shared" si="109"/>
        <v>2.9633390633330167E-4</v>
      </c>
      <c r="ED34" s="2">
        <f t="shared" si="110"/>
        <v>3.371820072851884E-4</v>
      </c>
      <c r="EE34" s="2">
        <f t="shared" si="111"/>
        <v>3.6098862721031149E-4</v>
      </c>
      <c r="EF34" s="2">
        <f t="shared" si="112"/>
        <v>3.2686134754452009E-4</v>
      </c>
      <c r="EG34" s="2">
        <f t="shared" si="113"/>
        <v>3.4647924188528834E-4</v>
      </c>
      <c r="EH34" s="2">
        <f t="shared" si="114"/>
        <v>3.1387227068725362E-4</v>
      </c>
      <c r="EI34" s="2">
        <f t="shared" si="115"/>
        <v>4.411822844220826E-4</v>
      </c>
      <c r="EJ34" s="2">
        <f t="shared" si="116"/>
        <v>4.5722296174158564E-4</v>
      </c>
      <c r="EK34" s="2">
        <f t="shared" si="117"/>
        <v>3.9364293980410068E-4</v>
      </c>
      <c r="EL34" s="2">
        <f t="shared" si="118"/>
        <v>3.438413203510842E-4</v>
      </c>
      <c r="EM34" s="2">
        <f t="shared" si="119"/>
        <v>3.0699612921632099E-4</v>
      </c>
      <c r="EN34" s="2">
        <f t="shared" si="120"/>
        <v>2.8673238012990096E-4</v>
      </c>
      <c r="EO34" s="2">
        <f t="shared" si="121"/>
        <v>3.5204863161977904E-4</v>
      </c>
      <c r="EP34" s="2">
        <f t="shared" si="122"/>
        <v>4.4695270652182311E-4</v>
      </c>
    </row>
    <row r="35" spans="2:146" x14ac:dyDescent="0.25">
      <c r="B35" s="2">
        <v>13</v>
      </c>
      <c r="C35" s="49">
        <v>53.053600000000003</v>
      </c>
      <c r="D35" s="49">
        <v>65.446399999999997</v>
      </c>
      <c r="E35" s="49">
        <v>72.090900000000005</v>
      </c>
      <c r="F35" s="49">
        <v>78.655000000000001</v>
      </c>
      <c r="G35" s="49">
        <v>85.563999999999993</v>
      </c>
      <c r="H35" s="49">
        <v>89.6</v>
      </c>
      <c r="I35" s="49">
        <v>90.709000000000003</v>
      </c>
      <c r="J35" s="49">
        <v>93.835999999999999</v>
      </c>
      <c r="K35" s="49">
        <v>93.108999999999995</v>
      </c>
      <c r="L35" s="49">
        <v>93.454999999999998</v>
      </c>
      <c r="M35" s="49">
        <v>93.018000000000001</v>
      </c>
      <c r="N35" s="49">
        <v>90.781999999999996</v>
      </c>
      <c r="O35" s="49">
        <v>87.472999999999999</v>
      </c>
      <c r="P35" s="49">
        <v>80.617999999999995</v>
      </c>
      <c r="Q35" s="49">
        <v>80.491</v>
      </c>
      <c r="T35" s="4">
        <f t="shared" si="3"/>
        <v>53.420469910786217</v>
      </c>
      <c r="U35" s="4">
        <f t="shared" si="4"/>
        <v>66.083243335487495</v>
      </c>
      <c r="V35" s="4">
        <f t="shared" si="5"/>
        <v>73.672651391249943</v>
      </c>
      <c r="W35" s="4">
        <f t="shared" si="6"/>
        <v>81.673014366674124</v>
      </c>
      <c r="X35" s="4">
        <f t="shared" si="7"/>
        <v>88.600043789354203</v>
      </c>
      <c r="Y35" s="4">
        <f t="shared" si="8"/>
        <v>93.201700340295957</v>
      </c>
      <c r="Z35" s="4">
        <f t="shared" si="9"/>
        <v>96.060446919754469</v>
      </c>
      <c r="AA35" s="4">
        <f t="shared" si="10"/>
        <v>97.769474064426802</v>
      </c>
      <c r="AB35" s="4">
        <f t="shared" si="11"/>
        <v>96.770632330361366</v>
      </c>
      <c r="AC35" s="4">
        <f t="shared" si="12"/>
        <v>97.207668719671332</v>
      </c>
      <c r="AD35" s="4">
        <f t="shared" si="13"/>
        <v>98.281795118431987</v>
      </c>
      <c r="AE35" s="4">
        <f t="shared" si="14"/>
        <v>95.96752103241738</v>
      </c>
      <c r="AF35" s="4">
        <f t="shared" si="15"/>
        <v>89.49972187127517</v>
      </c>
      <c r="AG35" s="4">
        <f t="shared" si="16"/>
        <v>85.295420243285562</v>
      </c>
      <c r="AH35" s="4">
        <f t="shared" si="17"/>
        <v>82.765149907241067</v>
      </c>
      <c r="AJ35" s="4">
        <f t="shared" si="18"/>
        <v>-0.36686991078621389</v>
      </c>
      <c r="AK35" s="4">
        <f t="shared" si="19"/>
        <v>-0.63684333548749805</v>
      </c>
      <c r="AL35" s="4">
        <f t="shared" si="20"/>
        <v>-1.5817513912499379</v>
      </c>
      <c r="AM35" s="4">
        <f t="shared" si="21"/>
        <v>-3.018014366674123</v>
      </c>
      <c r="AN35" s="4">
        <f t="shared" si="22"/>
        <v>-3.0360437893542098</v>
      </c>
      <c r="AO35" s="4">
        <f t="shared" si="23"/>
        <v>-3.6017003402959631</v>
      </c>
      <c r="AP35" s="4">
        <f t="shared" si="24"/>
        <v>-5.3514469197544656</v>
      </c>
      <c r="AQ35" s="4">
        <f t="shared" si="25"/>
        <v>-3.9334740644268038</v>
      </c>
      <c r="AR35" s="4">
        <f t="shared" si="26"/>
        <v>-3.6616323303613711</v>
      </c>
      <c r="AS35" s="4">
        <f t="shared" si="27"/>
        <v>-3.752668719671334</v>
      </c>
      <c r="AT35" s="4">
        <f t="shared" si="28"/>
        <v>-5.263795118431986</v>
      </c>
      <c r="AU35" s="4">
        <f t="shared" si="29"/>
        <v>-5.1855210324173839</v>
      </c>
      <c r="AV35" s="4">
        <f t="shared" si="30"/>
        <v>-2.0267218712751713</v>
      </c>
      <c r="AW35" s="4">
        <f t="shared" si="31"/>
        <v>-4.6774202432855674</v>
      </c>
      <c r="AX35" s="4">
        <f t="shared" si="32"/>
        <v>-2.2741499072410676</v>
      </c>
      <c r="AZ35" s="2">
        <f t="shared" si="33"/>
        <v>53.420469910786217</v>
      </c>
      <c r="BA35" s="2">
        <f t="shared" si="34"/>
        <v>66.083243335487495</v>
      </c>
      <c r="BB35" s="2">
        <f t="shared" si="35"/>
        <v>73.672651391249943</v>
      </c>
      <c r="BC35" s="2">
        <f t="shared" si="36"/>
        <v>81.673014366674124</v>
      </c>
      <c r="BD35" s="2">
        <f t="shared" si="37"/>
        <v>88.600043789354203</v>
      </c>
      <c r="BE35" s="2">
        <f t="shared" si="38"/>
        <v>93.201700340295957</v>
      </c>
      <c r="BF35" s="2">
        <f t="shared" si="39"/>
        <v>96.060446919754469</v>
      </c>
      <c r="BG35" s="2">
        <f t="shared" si="40"/>
        <v>97.769474064426802</v>
      </c>
      <c r="BH35" s="2">
        <f t="shared" si="41"/>
        <v>96.770632330361366</v>
      </c>
      <c r="BI35" s="2">
        <f t="shared" si="42"/>
        <v>97.207668719671332</v>
      </c>
      <c r="BJ35" s="2">
        <f t="shared" si="43"/>
        <v>98.281795118431987</v>
      </c>
      <c r="BK35" s="2">
        <f t="shared" si="44"/>
        <v>95.96752103241738</v>
      </c>
      <c r="BL35" s="2">
        <f t="shared" si="45"/>
        <v>89.49972187127517</v>
      </c>
      <c r="BM35" s="2">
        <f t="shared" si="46"/>
        <v>85.295420243285562</v>
      </c>
      <c r="BN35" s="2">
        <f t="shared" si="47"/>
        <v>82.765149907241067</v>
      </c>
      <c r="BP35" s="2" t="str">
        <f t="shared" si="48"/>
        <v/>
      </c>
      <c r="BQ35" s="2">
        <f t="shared" si="49"/>
        <v>65.446399999999997</v>
      </c>
      <c r="BR35" s="2" t="str">
        <f t="shared" si="50"/>
        <v/>
      </c>
      <c r="BS35" s="2" t="str">
        <f t="shared" si="51"/>
        <v/>
      </c>
      <c r="BT35" s="2" t="str">
        <f t="shared" si="52"/>
        <v/>
      </c>
      <c r="BU35" s="2" t="str">
        <f t="shared" si="53"/>
        <v/>
      </c>
      <c r="BV35" s="2" t="str">
        <f t="shared" si="54"/>
        <v/>
      </c>
      <c r="BW35" s="2" t="str">
        <f t="shared" si="55"/>
        <v/>
      </c>
      <c r="BX35" s="2" t="str">
        <f t="shared" si="56"/>
        <v/>
      </c>
      <c r="BY35" s="2" t="str">
        <f t="shared" si="57"/>
        <v/>
      </c>
      <c r="BZ35" s="2" t="str">
        <f t="shared" si="58"/>
        <v/>
      </c>
      <c r="CA35" s="2" t="str">
        <f t="shared" si="59"/>
        <v/>
      </c>
      <c r="CB35" s="2" t="str">
        <f t="shared" si="60"/>
        <v/>
      </c>
      <c r="CC35" s="2" t="str">
        <f t="shared" si="61"/>
        <v/>
      </c>
      <c r="CD35" s="2">
        <f t="shared" si="62"/>
        <v>80.491</v>
      </c>
      <c r="CF35" s="2" t="str">
        <f t="shared" si="63"/>
        <v/>
      </c>
      <c r="CG35" s="2" t="str">
        <f t="shared" si="64"/>
        <v/>
      </c>
      <c r="CH35" s="2" t="str">
        <f t="shared" si="65"/>
        <v/>
      </c>
      <c r="CI35" s="2" t="str">
        <f t="shared" si="66"/>
        <v/>
      </c>
      <c r="CJ35" s="2" t="str">
        <f t="shared" si="67"/>
        <v/>
      </c>
      <c r="CK35" s="2" t="str">
        <f t="shared" si="68"/>
        <v/>
      </c>
      <c r="CL35" s="2" t="str">
        <f t="shared" si="69"/>
        <v/>
      </c>
      <c r="CM35" s="2" t="str">
        <f t="shared" si="70"/>
        <v/>
      </c>
      <c r="CN35" s="2" t="str">
        <f t="shared" si="71"/>
        <v/>
      </c>
      <c r="CO35" s="2" t="str">
        <f t="shared" si="72"/>
        <v/>
      </c>
      <c r="CP35" s="2" t="str">
        <f t="shared" si="73"/>
        <v/>
      </c>
      <c r="CQ35" s="2" t="str">
        <f t="shared" si="74"/>
        <v/>
      </c>
      <c r="CR35" s="2" t="str">
        <f t="shared" si="75"/>
        <v/>
      </c>
      <c r="CS35" s="2" t="str">
        <f t="shared" si="76"/>
        <v/>
      </c>
      <c r="CT35" s="2" t="str">
        <f t="shared" si="77"/>
        <v/>
      </c>
      <c r="CV35" s="2">
        <f t="shared" si="78"/>
        <v>53.422040856219887</v>
      </c>
      <c r="CW35" s="2">
        <f t="shared" si="79"/>
        <v>66.083684174425301</v>
      </c>
      <c r="CX35" s="2">
        <f t="shared" si="80"/>
        <v>73.672560357587741</v>
      </c>
      <c r="CY35" s="2">
        <f t="shared" si="81"/>
        <v>81.671280796617481</v>
      </c>
      <c r="CZ35" s="2">
        <f t="shared" si="82"/>
        <v>88.598969553450587</v>
      </c>
      <c r="DA35" s="2">
        <f t="shared" si="83"/>
        <v>93.199853330942574</v>
      </c>
      <c r="DB35" s="2">
        <f t="shared" si="84"/>
        <v>96.060144209271243</v>
      </c>
      <c r="DC35" s="2">
        <f t="shared" si="85"/>
        <v>97.768848198608453</v>
      </c>
      <c r="DD35" s="2">
        <f t="shared" si="86"/>
        <v>96.769918257987882</v>
      </c>
      <c r="DE35" s="2">
        <f t="shared" si="87"/>
        <v>97.208495104769838</v>
      </c>
      <c r="DF35" s="2">
        <f t="shared" si="88"/>
        <v>98.283190358633149</v>
      </c>
      <c r="DG35" s="2">
        <f t="shared" si="89"/>
        <v>95.968975520858336</v>
      </c>
      <c r="DH35" s="2">
        <f t="shared" si="90"/>
        <v>89.502313726430927</v>
      </c>
      <c r="DI35" s="2">
        <f t="shared" si="91"/>
        <v>85.300366821770581</v>
      </c>
      <c r="DJ35" s="2">
        <f t="shared" si="92"/>
        <v>82.771134479272817</v>
      </c>
      <c r="DL35" s="2">
        <f t="shared" si="93"/>
        <v>50.865754746386195</v>
      </c>
      <c r="DM35" s="2">
        <f t="shared" si="94"/>
        <v>64.726899224760913</v>
      </c>
      <c r="DN35" s="2">
        <f t="shared" si="95"/>
        <v>73.918796472499537</v>
      </c>
      <c r="DO35" s="2">
        <f t="shared" si="96"/>
        <v>86.051168767575263</v>
      </c>
      <c r="DP35" s="2">
        <f t="shared" si="97"/>
        <v>91.596404676276649</v>
      </c>
      <c r="DQ35" s="2">
        <f t="shared" si="98"/>
        <v>98.061757467566963</v>
      </c>
      <c r="DR35" s="2">
        <f t="shared" si="99"/>
        <v>96.939749156025272</v>
      </c>
      <c r="DS35" s="2">
        <f t="shared" si="100"/>
        <v>99.062691415179742</v>
      </c>
      <c r="DT35" s="2">
        <f t="shared" si="101"/>
        <v>98.194322819463054</v>
      </c>
      <c r="DU35" s="2">
        <f t="shared" si="102"/>
        <v>95.29381376787498</v>
      </c>
      <c r="DV35" s="2">
        <f t="shared" si="103"/>
        <v>94.582307644189143</v>
      </c>
      <c r="DW35" s="2">
        <f t="shared" si="104"/>
        <v>91.647916110838409</v>
      </c>
      <c r="DX35" s="2">
        <f t="shared" si="105"/>
        <v>81.258161510948895</v>
      </c>
      <c r="DY35" s="2">
        <f t="shared" si="106"/>
        <v>72.485414515842621</v>
      </c>
      <c r="DZ35" s="2">
        <f t="shared" si="107"/>
        <v>70.559037231765942</v>
      </c>
      <c r="EB35" s="2">
        <f t="shared" si="108"/>
        <v>6.1454209981459576E-4</v>
      </c>
      <c r="EC35" s="2">
        <f t="shared" si="109"/>
        <v>3.249143778480786E-4</v>
      </c>
      <c r="ED35" s="2">
        <f t="shared" si="110"/>
        <v>3.6970069249330921E-4</v>
      </c>
      <c r="EE35" s="2">
        <f t="shared" si="111"/>
        <v>3.9580237397208778E-4</v>
      </c>
      <c r="EF35" s="2">
        <f t="shared" si="112"/>
        <v>3.5838503907477577E-4</v>
      </c>
      <c r="EG35" s="2">
        <f t="shared" si="113"/>
        <v>3.798942351558557E-4</v>
      </c>
      <c r="EH35" s="2">
        <f t="shared" si="114"/>
        <v>3.4414367988194506E-4</v>
      </c>
      <c r="EI35" s="2">
        <f t="shared" si="115"/>
        <v>4.8372616584511029E-4</v>
      </c>
      <c r="EJ35" s="2">
        <f t="shared" si="116"/>
        <v>5.013128943879081E-4</v>
      </c>
      <c r="EK35" s="2">
        <f t="shared" si="117"/>
        <v>4.3160450910179136E-4</v>
      </c>
      <c r="EL35" s="2">
        <f t="shared" si="118"/>
        <v>3.7700200433879666E-4</v>
      </c>
      <c r="EM35" s="2">
        <f t="shared" si="119"/>
        <v>3.3660459228556505E-4</v>
      </c>
      <c r="EN35" s="2">
        <f t="shared" si="120"/>
        <v>3.1438710591723853E-4</v>
      </c>
      <c r="EO35" s="2">
        <f t="shared" si="121"/>
        <v>3.8600053803832109E-4</v>
      </c>
      <c r="EP35" s="2">
        <f t="shared" si="122"/>
        <v>4.9005276574950638E-4</v>
      </c>
    </row>
    <row r="36" spans="2:146" x14ac:dyDescent="0.25">
      <c r="B36" s="2">
        <v>14</v>
      </c>
      <c r="C36" s="49">
        <v>51.982100000000003</v>
      </c>
      <c r="D36" s="49">
        <v>65.732100000000003</v>
      </c>
      <c r="E36" s="49">
        <v>70.890900000000002</v>
      </c>
      <c r="F36" s="49">
        <v>78.944999999999993</v>
      </c>
      <c r="G36" s="49">
        <v>85.036000000000001</v>
      </c>
      <c r="H36" s="49">
        <v>90.891000000000005</v>
      </c>
      <c r="I36" s="49">
        <v>91.909000000000006</v>
      </c>
      <c r="J36" s="49">
        <v>93.418000000000006</v>
      </c>
      <c r="K36" s="49">
        <v>93.763999999999996</v>
      </c>
      <c r="L36" s="49">
        <v>93.218000000000004</v>
      </c>
      <c r="M36" s="49">
        <v>94.072999999999993</v>
      </c>
      <c r="N36" s="49">
        <v>90.144999999999996</v>
      </c>
      <c r="O36" s="49">
        <v>85.835999999999999</v>
      </c>
      <c r="P36" s="49">
        <v>82.272999999999996</v>
      </c>
      <c r="Q36" s="49">
        <v>80.436000000000007</v>
      </c>
      <c r="T36" s="4">
        <f t="shared" si="3"/>
        <v>53.431329949901098</v>
      </c>
      <c r="U36" s="4">
        <f t="shared" si="4"/>
        <v>66.062189271913908</v>
      </c>
      <c r="V36" s="4">
        <f t="shared" si="5"/>
        <v>73.634754531271255</v>
      </c>
      <c r="W36" s="4">
        <f t="shared" si="6"/>
        <v>81.635339346343912</v>
      </c>
      <c r="X36" s="4">
        <f t="shared" si="7"/>
        <v>88.54080031372574</v>
      </c>
      <c r="Y36" s="4">
        <f t="shared" si="8"/>
        <v>93.13527145601148</v>
      </c>
      <c r="Z36" s="4">
        <f t="shared" si="9"/>
        <v>95.986619885903792</v>
      </c>
      <c r="AA36" s="4">
        <f t="shared" si="10"/>
        <v>97.689432201706026</v>
      </c>
      <c r="AB36" s="4">
        <f t="shared" si="11"/>
        <v>96.693215006891378</v>
      </c>
      <c r="AC36" s="4">
        <f t="shared" si="12"/>
        <v>97.103700541468982</v>
      </c>
      <c r="AD36" s="4">
        <f t="shared" si="13"/>
        <v>98.157533511525301</v>
      </c>
      <c r="AE36" s="4">
        <f t="shared" si="14"/>
        <v>95.842210212704956</v>
      </c>
      <c r="AF36" s="4">
        <f t="shared" si="15"/>
        <v>89.387218520558918</v>
      </c>
      <c r="AG36" s="4">
        <f t="shared" si="16"/>
        <v>85.17044663005052</v>
      </c>
      <c r="AH36" s="4">
        <f t="shared" si="17"/>
        <v>82.664216552907249</v>
      </c>
      <c r="AJ36" s="4">
        <f t="shared" si="18"/>
        <v>-1.4492299499010954</v>
      </c>
      <c r="AK36" s="4">
        <f t="shared" si="19"/>
        <v>-0.33008927191390569</v>
      </c>
      <c r="AL36" s="4">
        <f t="shared" si="20"/>
        <v>-2.7438545312712534</v>
      </c>
      <c r="AM36" s="4">
        <f t="shared" si="21"/>
        <v>-2.6903393463439187</v>
      </c>
      <c r="AN36" s="4">
        <f t="shared" si="22"/>
        <v>-3.5048003137257382</v>
      </c>
      <c r="AO36" s="4">
        <f t="shared" si="23"/>
        <v>-2.2442714560114752</v>
      </c>
      <c r="AP36" s="4">
        <f t="shared" si="24"/>
        <v>-4.0776198859037862</v>
      </c>
      <c r="AQ36" s="4">
        <f t="shared" si="25"/>
        <v>-4.2714322017060198</v>
      </c>
      <c r="AR36" s="4">
        <f t="shared" si="26"/>
        <v>-2.9292150068913827</v>
      </c>
      <c r="AS36" s="4">
        <f t="shared" si="27"/>
        <v>-3.885700541468978</v>
      </c>
      <c r="AT36" s="4">
        <f t="shared" si="28"/>
        <v>-4.0845335115253079</v>
      </c>
      <c r="AU36" s="4">
        <f t="shared" si="29"/>
        <v>-5.6972102127049595</v>
      </c>
      <c r="AV36" s="4">
        <f t="shared" si="30"/>
        <v>-3.5512185205589191</v>
      </c>
      <c r="AW36" s="4">
        <f t="shared" si="31"/>
        <v>-2.8974466300505242</v>
      </c>
      <c r="AX36" s="4">
        <f t="shared" si="32"/>
        <v>-2.2282165529072415</v>
      </c>
      <c r="AZ36" s="2">
        <f t="shared" si="33"/>
        <v>53.431329949901098</v>
      </c>
      <c r="BA36" s="2">
        <f t="shared" si="34"/>
        <v>66.062189271913908</v>
      </c>
      <c r="BB36" s="2">
        <f t="shared" si="35"/>
        <v>73.634754531271255</v>
      </c>
      <c r="BC36" s="2">
        <f t="shared" si="36"/>
        <v>81.635339346343912</v>
      </c>
      <c r="BD36" s="2">
        <f t="shared" si="37"/>
        <v>88.54080031372574</v>
      </c>
      <c r="BE36" s="2">
        <f t="shared" si="38"/>
        <v>93.13527145601148</v>
      </c>
      <c r="BF36" s="2">
        <f t="shared" si="39"/>
        <v>95.986619885903792</v>
      </c>
      <c r="BG36" s="2">
        <f t="shared" si="40"/>
        <v>97.689432201706026</v>
      </c>
      <c r="BH36" s="2">
        <f t="shared" si="41"/>
        <v>96.693215006891378</v>
      </c>
      <c r="BI36" s="2">
        <f t="shared" si="42"/>
        <v>97.103700541468982</v>
      </c>
      <c r="BJ36" s="2">
        <f t="shared" si="43"/>
        <v>98.157533511525301</v>
      </c>
      <c r="BK36" s="2">
        <f t="shared" si="44"/>
        <v>95.842210212704956</v>
      </c>
      <c r="BL36" s="2">
        <f t="shared" si="45"/>
        <v>89.387218520558918</v>
      </c>
      <c r="BM36" s="2">
        <f t="shared" si="46"/>
        <v>85.17044663005052</v>
      </c>
      <c r="BN36" s="2">
        <f t="shared" si="47"/>
        <v>82.66421655290722</v>
      </c>
      <c r="BP36" s="2">
        <f t="shared" si="48"/>
        <v>51.982100000000003</v>
      </c>
      <c r="BQ36" s="2">
        <f t="shared" si="49"/>
        <v>65.732100000000003</v>
      </c>
      <c r="BR36" s="2" t="str">
        <f t="shared" si="50"/>
        <v/>
      </c>
      <c r="BS36" s="2" t="str">
        <f t="shared" si="51"/>
        <v/>
      </c>
      <c r="BT36" s="2" t="str">
        <f t="shared" si="52"/>
        <v/>
      </c>
      <c r="BU36" s="2" t="str">
        <f t="shared" si="53"/>
        <v/>
      </c>
      <c r="BV36" s="2" t="str">
        <f t="shared" si="54"/>
        <v/>
      </c>
      <c r="BW36" s="2" t="str">
        <f t="shared" si="55"/>
        <v/>
      </c>
      <c r="BX36" s="2" t="str">
        <f t="shared" si="56"/>
        <v/>
      </c>
      <c r="BY36" s="2" t="str">
        <f t="shared" si="57"/>
        <v/>
      </c>
      <c r="BZ36" s="2" t="str">
        <f t="shared" si="58"/>
        <v/>
      </c>
      <c r="CA36" s="2" t="str">
        <f t="shared" si="59"/>
        <v/>
      </c>
      <c r="CB36" s="2" t="str">
        <f t="shared" si="60"/>
        <v/>
      </c>
      <c r="CC36" s="2" t="str">
        <f t="shared" si="61"/>
        <v/>
      </c>
      <c r="CD36" s="2">
        <f t="shared" si="62"/>
        <v>80.436000000000007</v>
      </c>
      <c r="CF36" s="2" t="str">
        <f t="shared" si="63"/>
        <v/>
      </c>
      <c r="CG36" s="2" t="str">
        <f t="shared" si="64"/>
        <v/>
      </c>
      <c r="CH36" s="2" t="str">
        <f t="shared" si="65"/>
        <v/>
      </c>
      <c r="CI36" s="2" t="str">
        <f t="shared" si="66"/>
        <v/>
      </c>
      <c r="CJ36" s="2" t="str">
        <f t="shared" si="67"/>
        <v/>
      </c>
      <c r="CK36" s="2" t="str">
        <f t="shared" si="68"/>
        <v/>
      </c>
      <c r="CL36" s="2" t="str">
        <f t="shared" si="69"/>
        <v/>
      </c>
      <c r="CM36" s="2" t="str">
        <f t="shared" si="70"/>
        <v/>
      </c>
      <c r="CN36" s="2" t="str">
        <f t="shared" si="71"/>
        <v/>
      </c>
      <c r="CO36" s="2" t="str">
        <f t="shared" si="72"/>
        <v/>
      </c>
      <c r="CP36" s="2" t="str">
        <f t="shared" si="73"/>
        <v/>
      </c>
      <c r="CQ36" s="2" t="str">
        <f t="shared" si="74"/>
        <v/>
      </c>
      <c r="CR36" s="2" t="str">
        <f t="shared" si="75"/>
        <v/>
      </c>
      <c r="CS36" s="2" t="str">
        <f t="shared" si="76"/>
        <v/>
      </c>
      <c r="CT36" s="2" t="str">
        <f t="shared" si="77"/>
        <v/>
      </c>
      <c r="CV36" s="2">
        <f t="shared" si="78"/>
        <v>53.433063108455258</v>
      </c>
      <c r="CW36" s="2">
        <f t="shared" si="79"/>
        <v>66.062672237785279</v>
      </c>
      <c r="CX36" s="2">
        <f t="shared" si="80"/>
        <v>73.634661240565677</v>
      </c>
      <c r="CY36" s="2">
        <f t="shared" si="81"/>
        <v>81.633467294282354</v>
      </c>
      <c r="CZ36" s="2">
        <f t="shared" si="82"/>
        <v>88.539638577930845</v>
      </c>
      <c r="DA36" s="2">
        <f t="shared" si="83"/>
        <v>93.133268116269221</v>
      </c>
      <c r="DB36" s="2">
        <f t="shared" si="84"/>
        <v>95.986295980640534</v>
      </c>
      <c r="DC36" s="2">
        <f t="shared" si="85"/>
        <v>97.688757989155377</v>
      </c>
      <c r="DD36" s="2">
        <f t="shared" si="86"/>
        <v>96.692440240262115</v>
      </c>
      <c r="DE36" s="2">
        <f t="shared" si="87"/>
        <v>97.104597074258777</v>
      </c>
      <c r="DF36" s="2">
        <f t="shared" si="88"/>
        <v>98.159045397302052</v>
      </c>
      <c r="DG36" s="2">
        <f t="shared" si="89"/>
        <v>95.843788770059604</v>
      </c>
      <c r="DH36" s="2">
        <f t="shared" si="90"/>
        <v>89.390035896943814</v>
      </c>
      <c r="DI36" s="2">
        <f t="shared" si="91"/>
        <v>85.175814368631649</v>
      </c>
      <c r="DJ36" s="2">
        <f t="shared" si="92"/>
        <v>82.670708983246527</v>
      </c>
      <c r="DL36" s="2">
        <f t="shared" si="93"/>
        <v>50.860817683212026</v>
      </c>
      <c r="DM36" s="2">
        <f t="shared" si="94"/>
        <v>64.706979947018851</v>
      </c>
      <c r="DN36" s="2">
        <f t="shared" si="95"/>
        <v>73.864807332108143</v>
      </c>
      <c r="DO36" s="2">
        <f t="shared" si="96"/>
        <v>85.947228607851216</v>
      </c>
      <c r="DP36" s="2">
        <f t="shared" si="97"/>
        <v>91.496102035000817</v>
      </c>
      <c r="DQ36" s="2">
        <f t="shared" si="98"/>
        <v>97.942855510724712</v>
      </c>
      <c r="DR36" s="2">
        <f t="shared" si="99"/>
        <v>96.844701746660817</v>
      </c>
      <c r="DS36" s="2">
        <f t="shared" si="100"/>
        <v>98.959968632535023</v>
      </c>
      <c r="DT36" s="2">
        <f t="shared" si="101"/>
        <v>98.101998515741641</v>
      </c>
      <c r="DU36" s="2">
        <f t="shared" si="102"/>
        <v>95.21008102522687</v>
      </c>
      <c r="DV36" s="2">
        <f t="shared" si="103"/>
        <v>94.501488268156407</v>
      </c>
      <c r="DW36" s="2">
        <f t="shared" si="104"/>
        <v>91.566639248042833</v>
      </c>
      <c r="DX36" s="2">
        <f t="shared" si="105"/>
        <v>81.216813492700723</v>
      </c>
      <c r="DY36" s="2">
        <f t="shared" si="106"/>
        <v>72.492883658626965</v>
      </c>
      <c r="DZ36" s="2">
        <f t="shared" si="107"/>
        <v>70.587424883405347</v>
      </c>
      <c r="EB36" s="2">
        <f t="shared" si="108"/>
        <v>6.7379206398573499E-4</v>
      </c>
      <c r="EC36" s="2">
        <f t="shared" si="109"/>
        <v>3.5625036348916879E-4</v>
      </c>
      <c r="ED36" s="2">
        <f t="shared" si="110"/>
        <v>4.0535429021845736E-4</v>
      </c>
      <c r="EE36" s="2">
        <f t="shared" si="111"/>
        <v>4.3397210125365848E-4</v>
      </c>
      <c r="EF36" s="2">
        <f t="shared" si="112"/>
        <v>3.9294779447204809E-4</v>
      </c>
      <c r="EG36" s="2">
        <f t="shared" si="113"/>
        <v>4.1653047921764145E-4</v>
      </c>
      <c r="EH36" s="2">
        <f t="shared" si="114"/>
        <v>3.7733351296734854E-4</v>
      </c>
      <c r="EI36" s="2">
        <f t="shared" si="115"/>
        <v>5.3037044188015221E-4</v>
      </c>
      <c r="EJ36" s="2">
        <f t="shared" si="116"/>
        <v>5.4965207379942423E-4</v>
      </c>
      <c r="EK36" s="2">
        <f t="shared" si="117"/>
        <v>4.7322522828781375E-4</v>
      </c>
      <c r="EL36" s="2">
        <f t="shared" si="118"/>
        <v>4.1335944275446517E-4</v>
      </c>
      <c r="EM36" s="2">
        <f t="shared" si="119"/>
        <v>3.6906761069070032E-4</v>
      </c>
      <c r="EN36" s="2">
        <f t="shared" si="120"/>
        <v>3.4470815127122026E-4</v>
      </c>
      <c r="EO36" s="2">
        <f t="shared" si="121"/>
        <v>4.2322541247518611E-4</v>
      </c>
      <c r="EP36" s="2">
        <f t="shared" si="122"/>
        <v>5.3730676905865799E-4</v>
      </c>
    </row>
    <row r="37" spans="2:146" x14ac:dyDescent="0.25">
      <c r="B37" s="2">
        <v>15</v>
      </c>
      <c r="C37" s="49">
        <v>52.553600000000003</v>
      </c>
      <c r="D37" s="49">
        <v>64.232100000000003</v>
      </c>
      <c r="E37" s="49">
        <v>71.854500000000002</v>
      </c>
      <c r="F37" s="49">
        <v>77.781999999999996</v>
      </c>
      <c r="G37" s="49">
        <v>84.164000000000001</v>
      </c>
      <c r="H37" s="49">
        <v>90.527000000000001</v>
      </c>
      <c r="I37" s="49">
        <v>90.691000000000003</v>
      </c>
      <c r="J37" s="49">
        <v>94.272999999999996</v>
      </c>
      <c r="K37" s="49">
        <v>93.108999999999995</v>
      </c>
      <c r="L37" s="49">
        <v>94.126999999999995</v>
      </c>
      <c r="M37" s="49">
        <v>92.835999999999999</v>
      </c>
      <c r="N37" s="49">
        <v>91.563999999999993</v>
      </c>
      <c r="O37" s="49">
        <v>86.927000000000007</v>
      </c>
      <c r="P37" s="49">
        <v>81.364000000000004</v>
      </c>
      <c r="Q37" s="49">
        <v>81.400000000000006</v>
      </c>
      <c r="T37" s="4">
        <f t="shared" si="3"/>
        <v>53.442173323704672</v>
      </c>
      <c r="U37" s="4">
        <f t="shared" si="4"/>
        <v>66.04113118459901</v>
      </c>
      <c r="V37" s="4">
        <f t="shared" si="5"/>
        <v>73.596857259641396</v>
      </c>
      <c r="W37" s="4">
        <f t="shared" si="6"/>
        <v>81.597674905821791</v>
      </c>
      <c r="X37" s="4">
        <f t="shared" si="7"/>
        <v>88.481563719761155</v>
      </c>
      <c r="Y37" s="4">
        <f t="shared" si="8"/>
        <v>93.068855538708874</v>
      </c>
      <c r="Z37" s="4">
        <f t="shared" si="9"/>
        <v>95.912794123553127</v>
      </c>
      <c r="AA37" s="4">
        <f t="shared" si="10"/>
        <v>97.60939384017361</v>
      </c>
      <c r="AB37" s="4">
        <f t="shared" si="11"/>
        <v>96.615802745097852</v>
      </c>
      <c r="AC37" s="4">
        <f t="shared" si="12"/>
        <v>96.99972652288055</v>
      </c>
      <c r="AD37" s="4">
        <f t="shared" si="13"/>
        <v>98.033262388378958</v>
      </c>
      <c r="AE37" s="4">
        <f t="shared" si="14"/>
        <v>95.716888995751574</v>
      </c>
      <c r="AF37" s="4">
        <f t="shared" si="15"/>
        <v>89.274695786506172</v>
      </c>
      <c r="AG37" s="4">
        <f t="shared" si="16"/>
        <v>85.04543781058932</v>
      </c>
      <c r="AH37" s="4">
        <f t="shared" si="17"/>
        <v>82.563240933630098</v>
      </c>
      <c r="AJ37" s="4">
        <f t="shared" si="18"/>
        <v>-0.88857332370466935</v>
      </c>
      <c r="AK37" s="4">
        <f t="shared" si="19"/>
        <v>-1.8090311845990072</v>
      </c>
      <c r="AL37" s="4">
        <f t="shared" si="20"/>
        <v>-1.7423572596413948</v>
      </c>
      <c r="AM37" s="4">
        <f t="shared" si="21"/>
        <v>-3.815674905821794</v>
      </c>
      <c r="AN37" s="4">
        <f t="shared" si="22"/>
        <v>-4.3175637197611536</v>
      </c>
      <c r="AO37" s="4">
        <f t="shared" si="23"/>
        <v>-2.541855538708873</v>
      </c>
      <c r="AP37" s="4">
        <f t="shared" si="24"/>
        <v>-5.2217941235531242</v>
      </c>
      <c r="AQ37" s="4">
        <f t="shared" si="25"/>
        <v>-3.3363938401736135</v>
      </c>
      <c r="AR37" s="4">
        <f t="shared" si="26"/>
        <v>-3.5068027450978576</v>
      </c>
      <c r="AS37" s="4">
        <f t="shared" si="27"/>
        <v>-2.872726522880555</v>
      </c>
      <c r="AT37" s="4">
        <f t="shared" si="28"/>
        <v>-5.1972623883789595</v>
      </c>
      <c r="AU37" s="4">
        <f t="shared" si="29"/>
        <v>-4.1528889957515815</v>
      </c>
      <c r="AV37" s="4">
        <f t="shared" si="30"/>
        <v>-2.3476957865061649</v>
      </c>
      <c r="AW37" s="4">
        <f t="shared" si="31"/>
        <v>-3.6814378105893155</v>
      </c>
      <c r="AX37" s="4">
        <f t="shared" si="32"/>
        <v>-1.1632409336300924</v>
      </c>
      <c r="AZ37" s="2">
        <f t="shared" si="33"/>
        <v>53.442173323704665</v>
      </c>
      <c r="BA37" s="2">
        <f t="shared" si="34"/>
        <v>66.041131184598996</v>
      </c>
      <c r="BB37" s="2">
        <f t="shared" si="35"/>
        <v>73.596857259641396</v>
      </c>
      <c r="BC37" s="2">
        <f t="shared" si="36"/>
        <v>81.597674905821791</v>
      </c>
      <c r="BD37" s="2">
        <f t="shared" si="37"/>
        <v>88.481563719761155</v>
      </c>
      <c r="BE37" s="2">
        <f t="shared" si="38"/>
        <v>93.068855538708874</v>
      </c>
      <c r="BF37" s="2">
        <f t="shared" si="39"/>
        <v>95.912794123553127</v>
      </c>
      <c r="BG37" s="2">
        <f t="shared" si="40"/>
        <v>97.60939384017361</v>
      </c>
      <c r="BH37" s="2">
        <f t="shared" si="41"/>
        <v>96.615802745097852</v>
      </c>
      <c r="BI37" s="2">
        <f t="shared" si="42"/>
        <v>96.99972652288055</v>
      </c>
      <c r="BJ37" s="2">
        <f t="shared" si="43"/>
        <v>98.033262388378958</v>
      </c>
      <c r="BK37" s="2">
        <f t="shared" si="44"/>
        <v>95.716888995751574</v>
      </c>
      <c r="BL37" s="2">
        <f t="shared" si="45"/>
        <v>89.274695786506172</v>
      </c>
      <c r="BM37" s="2">
        <f t="shared" si="46"/>
        <v>85.04543781058932</v>
      </c>
      <c r="BN37" s="2">
        <f t="shared" si="47"/>
        <v>82.563240933629928</v>
      </c>
      <c r="BP37" s="2">
        <f t="shared" si="48"/>
        <v>52.553600000000003</v>
      </c>
      <c r="BQ37" s="2">
        <f t="shared" si="49"/>
        <v>64.232100000000003</v>
      </c>
      <c r="BR37" s="2" t="str">
        <f t="shared" si="50"/>
        <v/>
      </c>
      <c r="BS37" s="2" t="str">
        <f t="shared" si="51"/>
        <v/>
      </c>
      <c r="BT37" s="2" t="str">
        <f t="shared" si="52"/>
        <v/>
      </c>
      <c r="BU37" s="2" t="str">
        <f t="shared" si="53"/>
        <v/>
      </c>
      <c r="BV37" s="2" t="str">
        <f t="shared" si="54"/>
        <v/>
      </c>
      <c r="BW37" s="2" t="str">
        <f t="shared" si="55"/>
        <v/>
      </c>
      <c r="BX37" s="2" t="str">
        <f t="shared" si="56"/>
        <v/>
      </c>
      <c r="BY37" s="2" t="str">
        <f t="shared" si="57"/>
        <v/>
      </c>
      <c r="BZ37" s="2" t="str">
        <f t="shared" si="58"/>
        <v/>
      </c>
      <c r="CA37" s="2" t="str">
        <f t="shared" si="59"/>
        <v/>
      </c>
      <c r="CB37" s="2" t="str">
        <f t="shared" si="60"/>
        <v/>
      </c>
      <c r="CC37" s="2">
        <f t="shared" si="61"/>
        <v>81.364000000000004</v>
      </c>
      <c r="CD37" s="2">
        <f t="shared" si="62"/>
        <v>81.400000000000006</v>
      </c>
      <c r="CF37" s="2" t="str">
        <f t="shared" si="63"/>
        <v/>
      </c>
      <c r="CG37" s="2" t="str">
        <f t="shared" si="64"/>
        <v/>
      </c>
      <c r="CH37" s="2" t="str">
        <f t="shared" si="65"/>
        <v/>
      </c>
      <c r="CI37" s="2" t="str">
        <f t="shared" si="66"/>
        <v/>
      </c>
      <c r="CJ37" s="2" t="str">
        <f t="shared" si="67"/>
        <v/>
      </c>
      <c r="CK37" s="2" t="str">
        <f t="shared" si="68"/>
        <v/>
      </c>
      <c r="CL37" s="2" t="str">
        <f t="shared" si="69"/>
        <v/>
      </c>
      <c r="CM37" s="2" t="str">
        <f t="shared" si="70"/>
        <v/>
      </c>
      <c r="CN37" s="2" t="str">
        <f t="shared" si="71"/>
        <v/>
      </c>
      <c r="CO37" s="2" t="str">
        <f t="shared" si="72"/>
        <v/>
      </c>
      <c r="CP37" s="2" t="str">
        <f t="shared" si="73"/>
        <v/>
      </c>
      <c r="CQ37" s="2" t="str">
        <f t="shared" si="74"/>
        <v/>
      </c>
      <c r="CR37" s="2" t="str">
        <f t="shared" si="75"/>
        <v/>
      </c>
      <c r="CS37" s="2" t="str">
        <f t="shared" si="76"/>
        <v/>
      </c>
      <c r="CT37" s="2" t="str">
        <f t="shared" si="77"/>
        <v/>
      </c>
      <c r="CV37" s="2">
        <f t="shared" si="78"/>
        <v>53.444085360690622</v>
      </c>
      <c r="CW37" s="2">
        <f t="shared" si="79"/>
        <v>66.041660301145242</v>
      </c>
      <c r="CX37" s="2">
        <f t="shared" si="80"/>
        <v>73.596762123543627</v>
      </c>
      <c r="CY37" s="2">
        <f t="shared" si="81"/>
        <v>81.595653791947214</v>
      </c>
      <c r="CZ37" s="2">
        <f t="shared" si="82"/>
        <v>88.480307602411102</v>
      </c>
      <c r="DA37" s="2">
        <f t="shared" si="83"/>
        <v>93.066682901595868</v>
      </c>
      <c r="DB37" s="2">
        <f t="shared" si="84"/>
        <v>95.912447752009825</v>
      </c>
      <c r="DC37" s="2">
        <f t="shared" si="85"/>
        <v>97.608667779702316</v>
      </c>
      <c r="DD37" s="2">
        <f t="shared" si="86"/>
        <v>96.614962222536349</v>
      </c>
      <c r="DE37" s="2">
        <f t="shared" si="87"/>
        <v>97.000699043747701</v>
      </c>
      <c r="DF37" s="2">
        <f t="shared" si="88"/>
        <v>98.034900435970954</v>
      </c>
      <c r="DG37" s="2">
        <f t="shared" si="89"/>
        <v>95.718602019260885</v>
      </c>
      <c r="DH37" s="2">
        <f t="shared" si="90"/>
        <v>89.277758067456688</v>
      </c>
      <c r="DI37" s="2">
        <f t="shared" si="91"/>
        <v>85.051261915492731</v>
      </c>
      <c r="DJ37" s="2">
        <f t="shared" si="92"/>
        <v>82.570283487220237</v>
      </c>
      <c r="DL37" s="2">
        <f t="shared" si="93"/>
        <v>50.855880620037851</v>
      </c>
      <c r="DM37" s="2">
        <f t="shared" si="94"/>
        <v>64.687060669276775</v>
      </c>
      <c r="DN37" s="2">
        <f t="shared" si="95"/>
        <v>73.810818191716734</v>
      </c>
      <c r="DO37" s="2">
        <f t="shared" si="96"/>
        <v>85.843288448127169</v>
      </c>
      <c r="DP37" s="2">
        <f t="shared" si="97"/>
        <v>91.395799393724985</v>
      </c>
      <c r="DQ37" s="2">
        <f t="shared" si="98"/>
        <v>97.823953553882475</v>
      </c>
      <c r="DR37" s="2">
        <f t="shared" si="99"/>
        <v>96.749654337296363</v>
      </c>
      <c r="DS37" s="2">
        <f t="shared" si="100"/>
        <v>98.857245849890305</v>
      </c>
      <c r="DT37" s="2">
        <f t="shared" si="101"/>
        <v>98.009674212020229</v>
      </c>
      <c r="DU37" s="2">
        <f t="shared" si="102"/>
        <v>95.126348282578761</v>
      </c>
      <c r="DV37" s="2">
        <f t="shared" si="103"/>
        <v>94.420668892123672</v>
      </c>
      <c r="DW37" s="2">
        <f t="shared" si="104"/>
        <v>91.485362385247257</v>
      </c>
      <c r="DX37" s="2">
        <f t="shared" si="105"/>
        <v>81.175465474452551</v>
      </c>
      <c r="DY37" s="2">
        <f t="shared" si="106"/>
        <v>72.50035280141131</v>
      </c>
      <c r="DZ37" s="2">
        <f t="shared" si="107"/>
        <v>70.615812535044753</v>
      </c>
      <c r="EB37" s="2">
        <f t="shared" si="108"/>
        <v>7.3875028351429346E-4</v>
      </c>
      <c r="EC37" s="2">
        <f t="shared" si="109"/>
        <v>3.9060733060671313E-4</v>
      </c>
      <c r="ED37" s="2">
        <f t="shared" si="110"/>
        <v>4.4444475965832144E-4</v>
      </c>
      <c r="EE37" s="2">
        <f t="shared" si="111"/>
        <v>4.7582102468210859E-4</v>
      </c>
      <c r="EF37" s="2">
        <f t="shared" si="112"/>
        <v>4.3084235524212594E-4</v>
      </c>
      <c r="EG37" s="2">
        <f t="shared" si="113"/>
        <v>4.566982355660163E-4</v>
      </c>
      <c r="EH37" s="2">
        <f t="shared" si="114"/>
        <v>4.1372290828511899E-4</v>
      </c>
      <c r="EI37" s="2">
        <f t="shared" si="115"/>
        <v>5.8150987001515532E-4</v>
      </c>
      <c r="EJ37" s="2">
        <f t="shared" si="116"/>
        <v>6.0264955621711774E-4</v>
      </c>
      <c r="EK37" s="2">
        <f t="shared" si="117"/>
        <v>5.188574557698476E-4</v>
      </c>
      <c r="EL37" s="2">
        <f t="shared" si="118"/>
        <v>4.532215415965028E-4</v>
      </c>
      <c r="EM37" s="2">
        <f t="shared" si="119"/>
        <v>4.0466017929918226E-4</v>
      </c>
      <c r="EN37" s="2">
        <f t="shared" si="120"/>
        <v>3.779524024064662E-4</v>
      </c>
      <c r="EO37" s="2">
        <f t="shared" si="121"/>
        <v>4.6403848920185346E-4</v>
      </c>
      <c r="EP37" s="2">
        <f t="shared" si="122"/>
        <v>5.8911461816089298E-4</v>
      </c>
    </row>
    <row r="38" spans="2:146" x14ac:dyDescent="0.25">
      <c r="B38" s="2">
        <v>16</v>
      </c>
      <c r="C38" s="49">
        <v>52.285699999999999</v>
      </c>
      <c r="D38" s="49">
        <v>64.553600000000003</v>
      </c>
      <c r="E38" s="49">
        <v>71.781800000000004</v>
      </c>
      <c r="F38" s="49">
        <v>79.272999999999996</v>
      </c>
      <c r="G38" s="49">
        <v>84.454999999999998</v>
      </c>
      <c r="H38" s="49">
        <v>89.635999999999996</v>
      </c>
      <c r="I38" s="49">
        <v>92.617999999999995</v>
      </c>
      <c r="J38" s="49">
        <v>94.344999999999999</v>
      </c>
      <c r="K38" s="49">
        <v>93.673000000000002</v>
      </c>
      <c r="L38" s="49">
        <v>93.635999999999996</v>
      </c>
      <c r="M38" s="49">
        <v>93.326999999999998</v>
      </c>
      <c r="N38" s="49">
        <v>91.944999999999993</v>
      </c>
      <c r="O38" s="49">
        <v>87.2</v>
      </c>
      <c r="P38" s="49">
        <v>82.236000000000004</v>
      </c>
      <c r="Q38" s="49">
        <v>80.763999999999996</v>
      </c>
      <c r="T38" s="4">
        <f t="shared" si="3"/>
        <v>53.452998328974537</v>
      </c>
      <c r="U38" s="4">
        <f t="shared" si="4"/>
        <v>66.020068689571715</v>
      </c>
      <c r="V38" s="4">
        <f t="shared" si="5"/>
        <v>73.55895947598755</v>
      </c>
      <c r="W38" s="4">
        <f t="shared" si="6"/>
        <v>81.560021796674803</v>
      </c>
      <c r="X38" s="4">
        <f t="shared" si="7"/>
        <v>88.422334520340257</v>
      </c>
      <c r="Y38" s="4">
        <f t="shared" si="8"/>
        <v>93.002453634224779</v>
      </c>
      <c r="Z38" s="4">
        <f t="shared" si="9"/>
        <v>95.838969680692117</v>
      </c>
      <c r="AA38" s="4">
        <f t="shared" si="10"/>
        <v>97.529359205052558</v>
      </c>
      <c r="AB38" s="4">
        <f t="shared" si="11"/>
        <v>96.538395956152641</v>
      </c>
      <c r="AC38" s="4">
        <f t="shared" si="12"/>
        <v>96.895746190465914</v>
      </c>
      <c r="AD38" s="4">
        <f t="shared" si="13"/>
        <v>97.90898099930466</v>
      </c>
      <c r="AE38" s="4">
        <f t="shared" si="14"/>
        <v>95.591556530965462</v>
      </c>
      <c r="AF38" s="4">
        <f t="shared" si="15"/>
        <v>89.162152029526183</v>
      </c>
      <c r="AG38" s="4">
        <f t="shared" si="16"/>
        <v>84.920390914849463</v>
      </c>
      <c r="AH38" s="4">
        <f t="shared" si="17"/>
        <v>82.462219625902094</v>
      </c>
      <c r="AJ38" s="4">
        <f t="shared" si="18"/>
        <v>-1.1672983289745389</v>
      </c>
      <c r="AK38" s="4">
        <f t="shared" si="19"/>
        <v>-1.4664686895717125</v>
      </c>
      <c r="AL38" s="4">
        <f t="shared" si="20"/>
        <v>-1.7771594759875455</v>
      </c>
      <c r="AM38" s="4">
        <f t="shared" si="21"/>
        <v>-2.2870217966748072</v>
      </c>
      <c r="AN38" s="4">
        <f t="shared" si="22"/>
        <v>-3.967334520340259</v>
      </c>
      <c r="AO38" s="4">
        <f t="shared" si="23"/>
        <v>-3.3664536342247828</v>
      </c>
      <c r="AP38" s="4">
        <f t="shared" si="24"/>
        <v>-3.2209696806921215</v>
      </c>
      <c r="AQ38" s="4">
        <f t="shared" si="25"/>
        <v>-3.1843592050525587</v>
      </c>
      <c r="AR38" s="4">
        <f t="shared" si="26"/>
        <v>-2.8653959561526392</v>
      </c>
      <c r="AS38" s="4">
        <f t="shared" si="27"/>
        <v>-3.2597461904659184</v>
      </c>
      <c r="AT38" s="4">
        <f t="shared" si="28"/>
        <v>-4.5819809993046619</v>
      </c>
      <c r="AU38" s="4">
        <f t="shared" si="29"/>
        <v>-3.6465565309654693</v>
      </c>
      <c r="AV38" s="4">
        <f t="shared" si="30"/>
        <v>-1.9621520295261803</v>
      </c>
      <c r="AW38" s="4">
        <f t="shared" si="31"/>
        <v>-2.6843909148494589</v>
      </c>
      <c r="AX38" s="4">
        <f t="shared" si="32"/>
        <v>-1.6982196259020981</v>
      </c>
      <c r="AZ38" s="2">
        <f t="shared" si="33"/>
        <v>53.452998328974516</v>
      </c>
      <c r="BA38" s="2">
        <f t="shared" si="34"/>
        <v>66.020068689571673</v>
      </c>
      <c r="BB38" s="2">
        <f t="shared" ref="BB38:BB53" si="123">((1-ED38)*CX38) + (ED38*DN38)</f>
        <v>73.55895947598755</v>
      </c>
      <c r="BC38" s="2">
        <f t="shared" si="36"/>
        <v>81.560021796674803</v>
      </c>
      <c r="BD38" s="2">
        <f t="shared" si="37"/>
        <v>88.422334520340257</v>
      </c>
      <c r="BE38" s="2">
        <f t="shared" si="38"/>
        <v>93.002453634224779</v>
      </c>
      <c r="BF38" s="2">
        <f t="shared" si="39"/>
        <v>95.838969680692117</v>
      </c>
      <c r="BG38" s="2">
        <f t="shared" si="40"/>
        <v>97.529359205052558</v>
      </c>
      <c r="BH38" s="2">
        <f t="shared" si="41"/>
        <v>96.538395956152641</v>
      </c>
      <c r="BI38" s="2">
        <f t="shared" si="42"/>
        <v>96.895746190465914</v>
      </c>
      <c r="BJ38" s="2">
        <f t="shared" si="43"/>
        <v>97.90898099930466</v>
      </c>
      <c r="BK38" s="2">
        <f t="shared" si="44"/>
        <v>95.591556530965462</v>
      </c>
      <c r="BL38" s="2">
        <f t="shared" si="45"/>
        <v>89.162152029526183</v>
      </c>
      <c r="BM38" s="2">
        <f t="shared" si="46"/>
        <v>84.920390914849463</v>
      </c>
      <c r="BN38" s="2">
        <f t="shared" si="47"/>
        <v>82.462219625901142</v>
      </c>
      <c r="BP38" s="2">
        <f t="shared" si="48"/>
        <v>52.285699999999999</v>
      </c>
      <c r="BQ38" s="2">
        <f t="shared" si="49"/>
        <v>64.553600000000003</v>
      </c>
      <c r="BR38" s="2" t="str">
        <f t="shared" si="50"/>
        <v/>
      </c>
      <c r="BS38" s="2" t="str">
        <f t="shared" si="51"/>
        <v/>
      </c>
      <c r="BT38" s="2" t="str">
        <f t="shared" si="52"/>
        <v/>
      </c>
      <c r="BU38" s="2" t="str">
        <f t="shared" si="53"/>
        <v/>
      </c>
      <c r="BV38" s="2" t="str">
        <f t="shared" si="54"/>
        <v/>
      </c>
      <c r="BW38" s="2" t="str">
        <f t="shared" si="55"/>
        <v/>
      </c>
      <c r="BX38" s="2" t="str">
        <f t="shared" si="56"/>
        <v/>
      </c>
      <c r="BY38" s="2" t="str">
        <f t="shared" si="57"/>
        <v/>
      </c>
      <c r="BZ38" s="2" t="str">
        <f t="shared" si="58"/>
        <v/>
      </c>
      <c r="CA38" s="2" t="str">
        <f t="shared" si="59"/>
        <v/>
      </c>
      <c r="CB38" s="2" t="str">
        <f t="shared" si="60"/>
        <v/>
      </c>
      <c r="CC38" s="2">
        <f t="shared" si="61"/>
        <v>82.236000000000004</v>
      </c>
      <c r="CD38" s="2">
        <f t="shared" si="62"/>
        <v>80.763999999999996</v>
      </c>
      <c r="CF38" s="2" t="str">
        <f t="shared" si="63"/>
        <v/>
      </c>
      <c r="CG38" s="2" t="str">
        <f t="shared" si="64"/>
        <v/>
      </c>
      <c r="CH38" s="2" t="str">
        <f t="shared" si="65"/>
        <v/>
      </c>
      <c r="CI38" s="2" t="str">
        <f t="shared" si="66"/>
        <v/>
      </c>
      <c r="CJ38" s="2" t="str">
        <f t="shared" si="67"/>
        <v/>
      </c>
      <c r="CK38" s="2" t="str">
        <f t="shared" si="68"/>
        <v/>
      </c>
      <c r="CL38" s="2" t="str">
        <f t="shared" si="69"/>
        <v/>
      </c>
      <c r="CM38" s="2" t="str">
        <f t="shared" si="70"/>
        <v/>
      </c>
      <c r="CN38" s="2" t="str">
        <f t="shared" si="71"/>
        <v/>
      </c>
      <c r="CO38" s="2" t="str">
        <f t="shared" si="72"/>
        <v/>
      </c>
      <c r="CP38" s="2" t="str">
        <f t="shared" si="73"/>
        <v/>
      </c>
      <c r="CQ38" s="2" t="str">
        <f t="shared" si="74"/>
        <v/>
      </c>
      <c r="CR38" s="2" t="str">
        <f t="shared" si="75"/>
        <v/>
      </c>
      <c r="CS38" s="2" t="str">
        <f t="shared" si="76"/>
        <v/>
      </c>
      <c r="CT38" s="2" t="str">
        <f t="shared" si="77"/>
        <v/>
      </c>
      <c r="CV38" s="2">
        <f t="shared" si="78"/>
        <v>53.455107612925993</v>
      </c>
      <c r="CW38" s="2">
        <f t="shared" si="79"/>
        <v>66.02064836450522</v>
      </c>
      <c r="CX38" s="2">
        <f t="shared" si="80"/>
        <v>73.558863006521563</v>
      </c>
      <c r="CY38" s="2">
        <f t="shared" si="81"/>
        <v>81.557840289612074</v>
      </c>
      <c r="CZ38" s="2">
        <f t="shared" si="82"/>
        <v>88.42097662689136</v>
      </c>
      <c r="DA38" s="2">
        <f t="shared" si="83"/>
        <v>93.000097686922516</v>
      </c>
      <c r="DB38" s="2">
        <f t="shared" si="84"/>
        <v>95.838599523379131</v>
      </c>
      <c r="DC38" s="2">
        <f t="shared" si="85"/>
        <v>97.528577570249254</v>
      </c>
      <c r="DD38" s="2">
        <f t="shared" si="86"/>
        <v>96.537484204810582</v>
      </c>
      <c r="DE38" s="2">
        <f t="shared" si="87"/>
        <v>96.89680101323664</v>
      </c>
      <c r="DF38" s="2">
        <f t="shared" si="88"/>
        <v>97.910755474639856</v>
      </c>
      <c r="DG38" s="2">
        <f t="shared" si="89"/>
        <v>95.593415268462152</v>
      </c>
      <c r="DH38" s="2">
        <f t="shared" si="90"/>
        <v>89.165480237969575</v>
      </c>
      <c r="DI38" s="2">
        <f t="shared" si="91"/>
        <v>84.926709462353799</v>
      </c>
      <c r="DJ38" s="2">
        <f t="shared" si="92"/>
        <v>82.469857991193933</v>
      </c>
      <c r="DL38" s="2">
        <f t="shared" si="93"/>
        <v>50.850943556863683</v>
      </c>
      <c r="DM38" s="2">
        <f t="shared" si="94"/>
        <v>64.667141391534713</v>
      </c>
      <c r="DN38" s="2">
        <f t="shared" si="95"/>
        <v>73.756829051325326</v>
      </c>
      <c r="DO38" s="2">
        <f t="shared" si="96"/>
        <v>85.739348288403122</v>
      </c>
      <c r="DP38" s="2">
        <f t="shared" si="97"/>
        <v>91.295496752449154</v>
      </c>
      <c r="DQ38" s="2">
        <f t="shared" si="98"/>
        <v>97.705051597040224</v>
      </c>
      <c r="DR38" s="2">
        <f t="shared" si="99"/>
        <v>96.654606927931923</v>
      </c>
      <c r="DS38" s="2">
        <f t="shared" si="100"/>
        <v>98.754523067245586</v>
      </c>
      <c r="DT38" s="2">
        <f t="shared" si="101"/>
        <v>97.917349908298831</v>
      </c>
      <c r="DU38" s="2">
        <f t="shared" si="102"/>
        <v>95.042615539930651</v>
      </c>
      <c r="DV38" s="2">
        <f t="shared" si="103"/>
        <v>94.339849516090936</v>
      </c>
      <c r="DW38" s="2">
        <f t="shared" si="104"/>
        <v>91.404085522451666</v>
      </c>
      <c r="DX38" s="2">
        <f t="shared" si="105"/>
        <v>81.134117456204365</v>
      </c>
      <c r="DY38" s="2">
        <f t="shared" si="106"/>
        <v>72.507821944195669</v>
      </c>
      <c r="DZ38" s="2">
        <f t="shared" si="107"/>
        <v>70.644200186684159</v>
      </c>
      <c r="EB38" s="2">
        <f t="shared" si="108"/>
        <v>8.0996584933329863E-4</v>
      </c>
      <c r="EC38" s="2">
        <f t="shared" si="109"/>
        <v>4.2827628163345365E-4</v>
      </c>
      <c r="ED38" s="2">
        <f t="shared" si="110"/>
        <v>4.8730309317467091E-4</v>
      </c>
      <c r="EE38" s="2">
        <f t="shared" si="111"/>
        <v>5.2170342932805302E-4</v>
      </c>
      <c r="EF38" s="2">
        <f t="shared" si="112"/>
        <v>4.7238961272936028E-4</v>
      </c>
      <c r="EG38" s="2">
        <f t="shared" si="113"/>
        <v>5.0073759430477218E-4</v>
      </c>
      <c r="EH38" s="2">
        <f t="shared" si="114"/>
        <v>4.5362004182678949E-4</v>
      </c>
      <c r="EI38" s="2">
        <f t="shared" si="115"/>
        <v>6.3757712330947229E-4</v>
      </c>
      <c r="EJ38" s="2">
        <f t="shared" si="116"/>
        <v>6.6075368040876149E-4</v>
      </c>
      <c r="EK38" s="2">
        <f t="shared" si="117"/>
        <v>5.6888740954660661E-4</v>
      </c>
      <c r="EL38" s="2">
        <f t="shared" si="118"/>
        <v>4.9692580980660399E-4</v>
      </c>
      <c r="EM38" s="2">
        <f t="shared" si="119"/>
        <v>4.4368374164338836E-4</v>
      </c>
      <c r="EN38" s="2">
        <f t="shared" si="120"/>
        <v>4.1440145761507859E-4</v>
      </c>
      <c r="EO38" s="2">
        <f t="shared" si="121"/>
        <v>5.0878530746819835E-4</v>
      </c>
      <c r="EP38" s="2">
        <f t="shared" si="122"/>
        <v>6.4591462217690227E-4</v>
      </c>
    </row>
    <row r="39" spans="2:146" x14ac:dyDescent="0.25">
      <c r="B39" s="2">
        <v>17</v>
      </c>
      <c r="C39" s="49">
        <v>52.375</v>
      </c>
      <c r="D39" s="49">
        <v>64.535700000000006</v>
      </c>
      <c r="E39" s="49">
        <v>71.418199999999999</v>
      </c>
      <c r="F39" s="49">
        <v>79.308999999999997</v>
      </c>
      <c r="G39" s="49">
        <v>83.745000000000005</v>
      </c>
      <c r="H39" s="49">
        <v>89.891000000000005</v>
      </c>
      <c r="I39" s="49">
        <v>91.909000000000006</v>
      </c>
      <c r="J39" s="49">
        <v>93.635999999999996</v>
      </c>
      <c r="K39" s="49">
        <v>93.909000000000006</v>
      </c>
      <c r="L39" s="49">
        <v>93.491</v>
      </c>
      <c r="M39" s="49">
        <v>94.126999999999995</v>
      </c>
      <c r="N39" s="49">
        <v>90.6</v>
      </c>
      <c r="O39" s="49">
        <v>86.927000000000007</v>
      </c>
      <c r="P39" s="49">
        <v>81.727000000000004</v>
      </c>
      <c r="Q39" s="49">
        <v>80.655000000000001</v>
      </c>
      <c r="T39" s="4">
        <f t="shared" si="3"/>
        <v>53.463803089496949</v>
      </c>
      <c r="U39" s="4">
        <f t="shared" si="4"/>
        <v>65.999001366288013</v>
      </c>
      <c r="V39" s="4">
        <f t="shared" si="5"/>
        <v>73.521061064420451</v>
      </c>
      <c r="W39" s="4">
        <f t="shared" si="6"/>
        <v>81.522380816863219</v>
      </c>
      <c r="X39" s="4">
        <f t="shared" si="7"/>
        <v>88.363113263158994</v>
      </c>
      <c r="Y39" s="4">
        <f t="shared" si="8"/>
        <v>92.936066869298742</v>
      </c>
      <c r="Z39" s="4">
        <f t="shared" si="9"/>
        <v>95.765146602727228</v>
      </c>
      <c r="AA39" s="4">
        <f t="shared" si="10"/>
        <v>97.449328532380648</v>
      </c>
      <c r="AB39" s="4">
        <f t="shared" si="11"/>
        <v>96.460995083347257</v>
      </c>
      <c r="AC39" s="4">
        <f t="shared" si="12"/>
        <v>96.791759033897421</v>
      </c>
      <c r="AD39" s="4">
        <f t="shared" si="13"/>
        <v>97.784688538677074</v>
      </c>
      <c r="AE39" s="4">
        <f t="shared" si="14"/>
        <v>95.466211900550462</v>
      </c>
      <c r="AF39" s="4">
        <f t="shared" si="15"/>
        <v>89.049585474340674</v>
      </c>
      <c r="AG39" s="4">
        <f t="shared" si="16"/>
        <v>84.795302847244457</v>
      </c>
      <c r="AH39" s="4">
        <f t="shared" si="17"/>
        <v>82.361148939881573</v>
      </c>
      <c r="AJ39" s="4">
        <f t="shared" si="18"/>
        <v>-1.0888030894969489</v>
      </c>
      <c r="AK39" s="4">
        <f t="shared" si="19"/>
        <v>-1.4633013662880074</v>
      </c>
      <c r="AL39" s="4">
        <f t="shared" si="20"/>
        <v>-2.102861064420452</v>
      </c>
      <c r="AM39" s="4">
        <f t="shared" si="21"/>
        <v>-2.2133808168632214</v>
      </c>
      <c r="AN39" s="4">
        <f t="shared" si="22"/>
        <v>-4.618113263158989</v>
      </c>
      <c r="AO39" s="4">
        <f t="shared" si="23"/>
        <v>-3.0450668692987364</v>
      </c>
      <c r="AP39" s="4">
        <f t="shared" si="24"/>
        <v>-3.8561466027272218</v>
      </c>
      <c r="AQ39" s="4">
        <f t="shared" si="25"/>
        <v>-3.8133285323806518</v>
      </c>
      <c r="AR39" s="4">
        <f t="shared" si="26"/>
        <v>-2.5519950833472507</v>
      </c>
      <c r="AS39" s="4">
        <f t="shared" si="27"/>
        <v>-3.3007590338974211</v>
      </c>
      <c r="AT39" s="4">
        <f t="shared" si="28"/>
        <v>-3.6576885386770783</v>
      </c>
      <c r="AU39" s="4">
        <f t="shared" si="29"/>
        <v>-4.8662119005504678</v>
      </c>
      <c r="AV39" s="4">
        <f t="shared" si="30"/>
        <v>-2.1225854743406671</v>
      </c>
      <c r="AW39" s="4">
        <f t="shared" si="31"/>
        <v>-3.0683028472444533</v>
      </c>
      <c r="AX39" s="4">
        <f t="shared" si="32"/>
        <v>-1.7061489398815723</v>
      </c>
      <c r="AZ39" s="2">
        <f t="shared" si="33"/>
        <v>53.463803089496849</v>
      </c>
      <c r="BA39" s="2">
        <f t="shared" si="34"/>
        <v>65.999001366287843</v>
      </c>
      <c r="BB39" s="2">
        <f t="shared" si="123"/>
        <v>73.521061064420451</v>
      </c>
      <c r="BC39" s="2">
        <f t="shared" si="36"/>
        <v>81.522380816863219</v>
      </c>
      <c r="BD39" s="2">
        <f t="shared" si="37"/>
        <v>88.363113263158994</v>
      </c>
      <c r="BE39" s="2">
        <f t="shared" si="38"/>
        <v>92.936066869298742</v>
      </c>
      <c r="BF39" s="2">
        <f t="shared" si="39"/>
        <v>95.765146602727228</v>
      </c>
      <c r="BG39" s="2">
        <f t="shared" si="40"/>
        <v>97.449328532380648</v>
      </c>
      <c r="BH39" s="2">
        <f t="shared" si="41"/>
        <v>96.460995083347257</v>
      </c>
      <c r="BI39" s="2">
        <f t="shared" si="42"/>
        <v>96.791759033897421</v>
      </c>
      <c r="BJ39" s="2">
        <f t="shared" si="43"/>
        <v>97.784688538677074</v>
      </c>
      <c r="BK39" s="2">
        <f t="shared" si="44"/>
        <v>95.466211900550462</v>
      </c>
      <c r="BL39" s="2">
        <f t="shared" si="45"/>
        <v>89.049585474340674</v>
      </c>
      <c r="BM39" s="2">
        <f t="shared" si="46"/>
        <v>84.795302847244443</v>
      </c>
      <c r="BN39" s="2">
        <f t="shared" si="47"/>
        <v>82.361148939876557</v>
      </c>
      <c r="BP39" s="2">
        <f t="shared" si="48"/>
        <v>52.375</v>
      </c>
      <c r="BQ39" s="2">
        <f t="shared" si="49"/>
        <v>64.535700000000006</v>
      </c>
      <c r="BR39" s="2">
        <f t="shared" si="50"/>
        <v>71.418199999999999</v>
      </c>
      <c r="BS39" s="2" t="str">
        <f t="shared" si="51"/>
        <v/>
      </c>
      <c r="BT39" s="2" t="str">
        <f t="shared" si="52"/>
        <v/>
      </c>
      <c r="BU39" s="2" t="str">
        <f t="shared" si="53"/>
        <v/>
      </c>
      <c r="BV39" s="2" t="str">
        <f t="shared" si="54"/>
        <v/>
      </c>
      <c r="BW39" s="2" t="str">
        <f t="shared" si="55"/>
        <v/>
      </c>
      <c r="BX39" s="2" t="str">
        <f t="shared" si="56"/>
        <v/>
      </c>
      <c r="BY39" s="2" t="str">
        <f t="shared" si="57"/>
        <v/>
      </c>
      <c r="BZ39" s="2" t="str">
        <f t="shared" si="58"/>
        <v/>
      </c>
      <c r="CA39" s="2" t="str">
        <f t="shared" si="59"/>
        <v/>
      </c>
      <c r="CB39" s="2" t="str">
        <f t="shared" si="60"/>
        <v/>
      </c>
      <c r="CC39" s="2">
        <f t="shared" si="61"/>
        <v>81.727000000000004</v>
      </c>
      <c r="CD39" s="2">
        <f t="shared" si="62"/>
        <v>80.655000000000001</v>
      </c>
      <c r="CF39" s="2" t="str">
        <f t="shared" si="63"/>
        <v/>
      </c>
      <c r="CG39" s="2" t="str">
        <f t="shared" si="64"/>
        <v/>
      </c>
      <c r="CH39" s="2" t="str">
        <f t="shared" si="65"/>
        <v/>
      </c>
      <c r="CI39" s="2" t="str">
        <f t="shared" si="66"/>
        <v/>
      </c>
      <c r="CJ39" s="2" t="str">
        <f t="shared" si="67"/>
        <v/>
      </c>
      <c r="CK39" s="2" t="str">
        <f t="shared" si="68"/>
        <v/>
      </c>
      <c r="CL39" s="2" t="str">
        <f t="shared" si="69"/>
        <v/>
      </c>
      <c r="CM39" s="2" t="str">
        <f t="shared" si="70"/>
        <v/>
      </c>
      <c r="CN39" s="2" t="str">
        <f t="shared" si="71"/>
        <v/>
      </c>
      <c r="CO39" s="2" t="str">
        <f t="shared" si="72"/>
        <v/>
      </c>
      <c r="CP39" s="2" t="str">
        <f t="shared" si="73"/>
        <v/>
      </c>
      <c r="CQ39" s="2" t="str">
        <f t="shared" si="74"/>
        <v/>
      </c>
      <c r="CR39" s="2" t="str">
        <f t="shared" si="75"/>
        <v/>
      </c>
      <c r="CS39" s="2" t="str">
        <f t="shared" si="76"/>
        <v/>
      </c>
      <c r="CT39" s="2" t="str">
        <f t="shared" si="77"/>
        <v/>
      </c>
      <c r="CV39" s="2">
        <f t="shared" si="78"/>
        <v>53.466129865161356</v>
      </c>
      <c r="CW39" s="2">
        <f t="shared" si="79"/>
        <v>65.999636427865198</v>
      </c>
      <c r="CX39" s="2">
        <f t="shared" si="80"/>
        <v>73.520963889499512</v>
      </c>
      <c r="CY39" s="2">
        <f t="shared" si="81"/>
        <v>81.520026787276947</v>
      </c>
      <c r="CZ39" s="2">
        <f t="shared" si="82"/>
        <v>88.361645651371617</v>
      </c>
      <c r="DA39" s="2">
        <f t="shared" si="83"/>
        <v>92.933512472249163</v>
      </c>
      <c r="DB39" s="2">
        <f t="shared" si="84"/>
        <v>95.764751294748422</v>
      </c>
      <c r="DC39" s="2">
        <f t="shared" si="85"/>
        <v>97.448487360796193</v>
      </c>
      <c r="DD39" s="2">
        <f t="shared" si="86"/>
        <v>96.460006187084815</v>
      </c>
      <c r="DE39" s="2">
        <f t="shared" si="87"/>
        <v>96.792902982725565</v>
      </c>
      <c r="DF39" s="2">
        <f t="shared" si="88"/>
        <v>97.786610513308744</v>
      </c>
      <c r="DG39" s="2">
        <f t="shared" si="89"/>
        <v>95.46822851766342</v>
      </c>
      <c r="DH39" s="2">
        <f t="shared" si="90"/>
        <v>89.053202408482463</v>
      </c>
      <c r="DI39" s="2">
        <f t="shared" si="91"/>
        <v>84.802157009214881</v>
      </c>
      <c r="DJ39" s="2">
        <f t="shared" si="92"/>
        <v>82.369432495167644</v>
      </c>
      <c r="DL39" s="2">
        <f t="shared" si="93"/>
        <v>50.846006493689515</v>
      </c>
      <c r="DM39" s="2">
        <f t="shared" si="94"/>
        <v>64.647222113792651</v>
      </c>
      <c r="DN39" s="2">
        <f t="shared" si="95"/>
        <v>73.702839910933918</v>
      </c>
      <c r="DO39" s="2">
        <f t="shared" si="96"/>
        <v>85.635408128679089</v>
      </c>
      <c r="DP39" s="2">
        <f t="shared" si="97"/>
        <v>91.195194111173322</v>
      </c>
      <c r="DQ39" s="2">
        <f t="shared" si="98"/>
        <v>97.586149640197974</v>
      </c>
      <c r="DR39" s="2">
        <f t="shared" si="99"/>
        <v>96.559559518567468</v>
      </c>
      <c r="DS39" s="2">
        <f t="shared" si="100"/>
        <v>98.651800284600867</v>
      </c>
      <c r="DT39" s="2">
        <f t="shared" si="101"/>
        <v>97.825025604577419</v>
      </c>
      <c r="DU39" s="2">
        <f t="shared" si="102"/>
        <v>94.958882797282541</v>
      </c>
      <c r="DV39" s="2">
        <f t="shared" si="103"/>
        <v>94.259030140058201</v>
      </c>
      <c r="DW39" s="2">
        <f t="shared" si="104"/>
        <v>91.32280865965609</v>
      </c>
      <c r="DX39" s="2">
        <f t="shared" si="105"/>
        <v>81.092769437956193</v>
      </c>
      <c r="DY39" s="2">
        <f t="shared" si="106"/>
        <v>72.515291086980014</v>
      </c>
      <c r="DZ39" s="2">
        <f t="shared" si="107"/>
        <v>70.672587838323565</v>
      </c>
      <c r="EB39" s="2">
        <f t="shared" si="108"/>
        <v>8.8804049833871035E-4</v>
      </c>
      <c r="EC39" s="2">
        <f t="shared" si="109"/>
        <v>4.695762021655415E-4</v>
      </c>
      <c r="ED39" s="2">
        <f t="shared" si="110"/>
        <v>5.3429209730456015E-4</v>
      </c>
      <c r="EE39" s="2">
        <f t="shared" si="111"/>
        <v>5.7200764424727112E-4</v>
      </c>
      <c r="EF39" s="2">
        <f t="shared" si="112"/>
        <v>5.1794130511308807E-4</v>
      </c>
      <c r="EG39" s="2">
        <f t="shared" si="113"/>
        <v>5.4902133078122686E-4</v>
      </c>
      <c r="EH39" s="2">
        <f t="shared" si="114"/>
        <v>4.9736271839411058E-4</v>
      </c>
      <c r="EI39" s="2">
        <f t="shared" si="115"/>
        <v>6.9904641412225205E-4</v>
      </c>
      <c r="EJ39" s="2">
        <f t="shared" si="116"/>
        <v>7.2445582074577867E-4</v>
      </c>
      <c r="EK39" s="2">
        <f t="shared" si="117"/>
        <v>6.2373840660165153E-4</v>
      </c>
      <c r="EL39" s="2">
        <f t="shared" si="118"/>
        <v>5.4484219445369796E-4</v>
      </c>
      <c r="EM39" s="2">
        <f t="shared" si="119"/>
        <v>4.8646872500882207E-4</v>
      </c>
      <c r="EN39" s="2">
        <f t="shared" si="120"/>
        <v>4.5436399693191435E-4</v>
      </c>
      <c r="EO39" s="2">
        <f t="shared" si="121"/>
        <v>5.5784461341201036E-4</v>
      </c>
      <c r="EP39" s="2">
        <f t="shared" si="122"/>
        <v>7.0818716791560578E-4</v>
      </c>
    </row>
    <row r="40" spans="2:146" x14ac:dyDescent="0.25">
      <c r="B40" s="2">
        <v>18</v>
      </c>
      <c r="C40" s="49">
        <v>52.714300000000001</v>
      </c>
      <c r="D40" s="49">
        <v>64.142899999999997</v>
      </c>
      <c r="E40" s="49">
        <v>72.145499999999998</v>
      </c>
      <c r="F40" s="49">
        <v>78.927000000000007</v>
      </c>
      <c r="G40" s="49">
        <v>85.055000000000007</v>
      </c>
      <c r="H40" s="49">
        <v>89.709000000000003</v>
      </c>
      <c r="I40" s="49">
        <v>92.254999999999995</v>
      </c>
      <c r="J40" s="49">
        <v>94.144999999999996</v>
      </c>
      <c r="K40" s="49">
        <v>93.418000000000006</v>
      </c>
      <c r="L40" s="49">
        <v>93.673000000000002</v>
      </c>
      <c r="M40" s="49">
        <v>93.963999999999999</v>
      </c>
      <c r="N40" s="49">
        <v>92</v>
      </c>
      <c r="O40" s="49">
        <v>87.055000000000007</v>
      </c>
      <c r="P40" s="49">
        <v>81.364000000000004</v>
      </c>
      <c r="Q40" s="49">
        <v>80.072999999999993</v>
      </c>
      <c r="T40" s="4">
        <f t="shared" si="3"/>
        <v>53.474585538651937</v>
      </c>
      <c r="U40" s="4">
        <f t="shared" si="4"/>
        <v>65.977928754160999</v>
      </c>
      <c r="V40" s="4">
        <f t="shared" si="5"/>
        <v>73.483161891479824</v>
      </c>
      <c r="W40" s="4">
        <f t="shared" si="6"/>
        <v>81.484752812672383</v>
      </c>
      <c r="X40" s="4">
        <f t="shared" si="7"/>
        <v>88.303900532657863</v>
      </c>
      <c r="Y40" s="4">
        <f t="shared" si="8"/>
        <v>92.869696457413013</v>
      </c>
      <c r="Z40" s="4">
        <f t="shared" si="9"/>
        <v>95.69132493153657</v>
      </c>
      <c r="AA40" s="4">
        <f t="shared" si="10"/>
        <v>97.369302068992738</v>
      </c>
      <c r="AB40" s="4">
        <f t="shared" si="11"/>
        <v>96.383600604444609</v>
      </c>
      <c r="AC40" s="4">
        <f t="shared" si="12"/>
        <v>96.687764503267829</v>
      </c>
      <c r="AD40" s="4">
        <f t="shared" si="13"/>
        <v>97.660384141143993</v>
      </c>
      <c r="AE40" s="4">
        <f t="shared" si="14"/>
        <v>95.340854114482269</v>
      </c>
      <c r="AF40" s="4">
        <f t="shared" si="15"/>
        <v>88.93699419911222</v>
      </c>
      <c r="AG40" s="4">
        <f t="shared" si="16"/>
        <v>84.67017026995228</v>
      </c>
      <c r="AH40" s="4">
        <f t="shared" si="17"/>
        <v>82.260024900029478</v>
      </c>
      <c r="AJ40" s="4">
        <f t="shared" si="18"/>
        <v>-0.76028553865193516</v>
      </c>
      <c r="AK40" s="4">
        <f t="shared" si="19"/>
        <v>-1.8350287541610015</v>
      </c>
      <c r="AL40" s="4">
        <f t="shared" si="20"/>
        <v>-1.3376618914798257</v>
      </c>
      <c r="AM40" s="4">
        <f t="shared" si="21"/>
        <v>-2.5577528126723763</v>
      </c>
      <c r="AN40" s="4">
        <f t="shared" si="22"/>
        <v>-3.2489005326578564</v>
      </c>
      <c r="AO40" s="4">
        <f t="shared" si="23"/>
        <v>-3.1606964574130103</v>
      </c>
      <c r="AP40" s="4">
        <f t="shared" si="24"/>
        <v>-3.4363249315365749</v>
      </c>
      <c r="AQ40" s="4">
        <f t="shared" si="25"/>
        <v>-3.224302068992742</v>
      </c>
      <c r="AR40" s="4">
        <f t="shared" si="26"/>
        <v>-2.9656006044446031</v>
      </c>
      <c r="AS40" s="4">
        <f t="shared" si="27"/>
        <v>-3.014764503267827</v>
      </c>
      <c r="AT40" s="4">
        <f t="shared" si="28"/>
        <v>-3.6963841411439944</v>
      </c>
      <c r="AU40" s="4">
        <f t="shared" si="29"/>
        <v>-3.3408541144822692</v>
      </c>
      <c r="AV40" s="4">
        <f t="shared" si="30"/>
        <v>-1.8819941991122136</v>
      </c>
      <c r="AW40" s="4">
        <f t="shared" si="31"/>
        <v>-3.3061702699522755</v>
      </c>
      <c r="AX40" s="4">
        <f t="shared" si="32"/>
        <v>-2.1870249000294848</v>
      </c>
      <c r="AZ40" s="2">
        <f t="shared" si="33"/>
        <v>53.474585538651453</v>
      </c>
      <c r="BA40" s="2">
        <f t="shared" si="34"/>
        <v>65.97792875416026</v>
      </c>
      <c r="BB40" s="2">
        <f t="shared" si="123"/>
        <v>73.483161891479824</v>
      </c>
      <c r="BC40" s="2">
        <f t="shared" si="36"/>
        <v>81.484752812672383</v>
      </c>
      <c r="BD40" s="2">
        <f t="shared" si="37"/>
        <v>88.303900532657863</v>
      </c>
      <c r="BE40" s="2">
        <f t="shared" si="38"/>
        <v>92.869696457413013</v>
      </c>
      <c r="BF40" s="2">
        <f t="shared" si="39"/>
        <v>95.69132493153657</v>
      </c>
      <c r="BG40" s="2">
        <f t="shared" si="40"/>
        <v>97.369302068992738</v>
      </c>
      <c r="BH40" s="2">
        <f t="shared" si="41"/>
        <v>96.383600604444609</v>
      </c>
      <c r="BI40" s="2">
        <f t="shared" si="42"/>
        <v>96.687764503267829</v>
      </c>
      <c r="BJ40" s="2">
        <f t="shared" si="43"/>
        <v>97.660384141143993</v>
      </c>
      <c r="BK40" s="2">
        <f t="shared" si="44"/>
        <v>95.340854114482269</v>
      </c>
      <c r="BL40" s="2">
        <f t="shared" si="45"/>
        <v>88.93699419911222</v>
      </c>
      <c r="BM40" s="2">
        <f t="shared" si="46"/>
        <v>84.670170269952223</v>
      </c>
      <c r="BN40" s="2">
        <f t="shared" si="47"/>
        <v>82.260024900004311</v>
      </c>
      <c r="BP40" s="2">
        <f t="shared" si="48"/>
        <v>52.714300000000001</v>
      </c>
      <c r="BQ40" s="2">
        <f t="shared" si="49"/>
        <v>64.142899999999997</v>
      </c>
      <c r="BR40" s="2">
        <f t="shared" si="50"/>
        <v>72.145499999999998</v>
      </c>
      <c r="BS40" s="2" t="str">
        <f t="shared" si="51"/>
        <v/>
      </c>
      <c r="BT40" s="2" t="str">
        <f t="shared" si="52"/>
        <v/>
      </c>
      <c r="BU40" s="2" t="str">
        <f t="shared" si="53"/>
        <v/>
      </c>
      <c r="BV40" s="2" t="str">
        <f t="shared" si="54"/>
        <v/>
      </c>
      <c r="BW40" s="2" t="str">
        <f t="shared" si="55"/>
        <v/>
      </c>
      <c r="BX40" s="2" t="str">
        <f t="shared" si="56"/>
        <v/>
      </c>
      <c r="BY40" s="2" t="str">
        <f t="shared" si="57"/>
        <v/>
      </c>
      <c r="BZ40" s="2" t="str">
        <f t="shared" si="58"/>
        <v/>
      </c>
      <c r="CA40" s="2" t="str">
        <f t="shared" si="59"/>
        <v/>
      </c>
      <c r="CB40" s="2" t="str">
        <f t="shared" si="60"/>
        <v/>
      </c>
      <c r="CC40" s="2">
        <f t="shared" si="61"/>
        <v>81.364000000000004</v>
      </c>
      <c r="CD40" s="2">
        <f t="shared" si="62"/>
        <v>80.072999999999993</v>
      </c>
      <c r="CF40" s="2" t="str">
        <f t="shared" si="63"/>
        <v/>
      </c>
      <c r="CG40" s="2" t="str">
        <f t="shared" si="64"/>
        <v/>
      </c>
      <c r="CH40" s="2" t="str">
        <f t="shared" si="65"/>
        <v/>
      </c>
      <c r="CI40" s="2" t="str">
        <f t="shared" si="66"/>
        <v/>
      </c>
      <c r="CJ40" s="2" t="str">
        <f t="shared" si="67"/>
        <v/>
      </c>
      <c r="CK40" s="2" t="str">
        <f t="shared" si="68"/>
        <v/>
      </c>
      <c r="CL40" s="2" t="str">
        <f t="shared" si="69"/>
        <v/>
      </c>
      <c r="CM40" s="2" t="str">
        <f t="shared" si="70"/>
        <v/>
      </c>
      <c r="CN40" s="2" t="str">
        <f t="shared" si="71"/>
        <v/>
      </c>
      <c r="CO40" s="2" t="str">
        <f t="shared" si="72"/>
        <v/>
      </c>
      <c r="CP40" s="2" t="str">
        <f t="shared" si="73"/>
        <v/>
      </c>
      <c r="CQ40" s="2" t="str">
        <f t="shared" si="74"/>
        <v/>
      </c>
      <c r="CR40" s="2" t="str">
        <f t="shared" si="75"/>
        <v/>
      </c>
      <c r="CS40" s="2" t="str">
        <f t="shared" si="76"/>
        <v/>
      </c>
      <c r="CT40" s="2" t="str">
        <f t="shared" si="77"/>
        <v/>
      </c>
      <c r="CV40" s="2">
        <f t="shared" si="78"/>
        <v>53.477152117396727</v>
      </c>
      <c r="CW40" s="2">
        <f t="shared" si="79"/>
        <v>65.978624491225176</v>
      </c>
      <c r="CX40" s="2">
        <f t="shared" si="80"/>
        <v>73.483064772477448</v>
      </c>
      <c r="CY40" s="2">
        <f t="shared" si="81"/>
        <v>81.482213284941807</v>
      </c>
      <c r="CZ40" s="2">
        <f t="shared" si="82"/>
        <v>88.302314675851875</v>
      </c>
      <c r="DA40" s="2">
        <f t="shared" si="83"/>
        <v>92.866927257575796</v>
      </c>
      <c r="DB40" s="2">
        <f t="shared" si="84"/>
        <v>95.690903066117713</v>
      </c>
      <c r="DC40" s="2">
        <f t="shared" si="85"/>
        <v>97.368397151343117</v>
      </c>
      <c r="DD40" s="2">
        <f t="shared" si="86"/>
        <v>96.382528169359048</v>
      </c>
      <c r="DE40" s="2">
        <f t="shared" si="87"/>
        <v>96.689004952214503</v>
      </c>
      <c r="DF40" s="2">
        <f t="shared" si="88"/>
        <v>97.662465551977647</v>
      </c>
      <c r="DG40" s="2">
        <f t="shared" si="89"/>
        <v>95.343041766864687</v>
      </c>
      <c r="DH40" s="2">
        <f t="shared" si="90"/>
        <v>88.940924578995336</v>
      </c>
      <c r="DI40" s="2">
        <f t="shared" si="91"/>
        <v>84.677604556075948</v>
      </c>
      <c r="DJ40" s="2">
        <f t="shared" si="92"/>
        <v>82.269006999141354</v>
      </c>
      <c r="DL40" s="2">
        <f t="shared" si="93"/>
        <v>50.84106943051534</v>
      </c>
      <c r="DM40" s="2">
        <f t="shared" si="94"/>
        <v>64.627302836050575</v>
      </c>
      <c r="DN40" s="2">
        <f t="shared" si="95"/>
        <v>73.648850770542509</v>
      </c>
      <c r="DO40" s="2">
        <f t="shared" si="96"/>
        <v>85.531467968955042</v>
      </c>
      <c r="DP40" s="2">
        <f t="shared" si="97"/>
        <v>91.09489146989749</v>
      </c>
      <c r="DQ40" s="2">
        <f t="shared" si="98"/>
        <v>97.467247683355737</v>
      </c>
      <c r="DR40" s="2">
        <f t="shared" si="99"/>
        <v>96.464512109203014</v>
      </c>
      <c r="DS40" s="2">
        <f t="shared" si="100"/>
        <v>98.549077501956162</v>
      </c>
      <c r="DT40" s="2">
        <f t="shared" si="101"/>
        <v>97.732701300856007</v>
      </c>
      <c r="DU40" s="2">
        <f t="shared" si="102"/>
        <v>94.875150054634446</v>
      </c>
      <c r="DV40" s="2">
        <f t="shared" si="103"/>
        <v>94.178210764025479</v>
      </c>
      <c r="DW40" s="2">
        <f t="shared" si="104"/>
        <v>91.241531796860514</v>
      </c>
      <c r="DX40" s="2">
        <f t="shared" si="105"/>
        <v>81.051421419708021</v>
      </c>
      <c r="DY40" s="2">
        <f t="shared" si="106"/>
        <v>72.522760229764359</v>
      </c>
      <c r="DZ40" s="2">
        <f t="shared" si="107"/>
        <v>70.700975489962971</v>
      </c>
      <c r="EB40" s="2">
        <f t="shared" si="108"/>
        <v>9.736336261549674E-4</v>
      </c>
      <c r="EC40" s="2">
        <f t="shared" si="109"/>
        <v>5.1485674210193443E-4</v>
      </c>
      <c r="ED40" s="2">
        <f t="shared" si="110"/>
        <v>5.8580943803193545E-4</v>
      </c>
      <c r="EE40" s="2">
        <f t="shared" si="111"/>
        <v>6.2715929936463125E-4</v>
      </c>
      <c r="EF40" s="2">
        <f t="shared" si="112"/>
        <v>5.6788297080207525E-4</v>
      </c>
      <c r="EG40" s="2">
        <f t="shared" si="113"/>
        <v>6.0195803355227629E-4</v>
      </c>
      <c r="EH40" s="2">
        <f t="shared" si="114"/>
        <v>5.4532120924197475E-4</v>
      </c>
      <c r="EI40" s="2">
        <f t="shared" si="115"/>
        <v>7.6643746053700861E-4</v>
      </c>
      <c r="EJ40" s="2">
        <f t="shared" si="116"/>
        <v>7.9429449494580349E-4</v>
      </c>
      <c r="EK40" s="2">
        <f t="shared" si="117"/>
        <v>6.8387440931856115E-4</v>
      </c>
      <c r="EL40" s="2">
        <f t="shared" si="118"/>
        <v>5.9737618524387422E-4</v>
      </c>
      <c r="EM40" s="2">
        <f t="shared" si="119"/>
        <v>5.3337731674674377E-4</v>
      </c>
      <c r="EN40" s="2">
        <f t="shared" si="120"/>
        <v>4.9817837749194759E-4</v>
      </c>
      <c r="EO40" s="2">
        <f t="shared" si="121"/>
        <v>6.1163153752946339E-4</v>
      </c>
      <c r="EP40" s="2">
        <f t="shared" si="122"/>
        <v>7.7645873715931021E-4</v>
      </c>
    </row>
    <row r="41" spans="2:146" x14ac:dyDescent="0.25">
      <c r="B41" s="2">
        <v>19</v>
      </c>
      <c r="C41" s="49">
        <v>53</v>
      </c>
      <c r="D41" s="49">
        <v>63.857100000000003</v>
      </c>
      <c r="E41" s="49">
        <v>71.363600000000005</v>
      </c>
      <c r="F41" s="49">
        <v>79.2</v>
      </c>
      <c r="G41" s="49">
        <v>84.308999999999997</v>
      </c>
      <c r="H41" s="49">
        <v>90.236000000000004</v>
      </c>
      <c r="I41" s="49">
        <v>92.745000000000005</v>
      </c>
      <c r="J41" s="49">
        <v>95.2</v>
      </c>
      <c r="K41" s="49">
        <v>94.418000000000006</v>
      </c>
      <c r="L41" s="49">
        <v>93.272999999999996</v>
      </c>
      <c r="M41" s="49">
        <v>94.144999999999996</v>
      </c>
      <c r="N41" s="49">
        <v>91.581999999999994</v>
      </c>
      <c r="O41" s="49">
        <v>87.126999999999995</v>
      </c>
      <c r="P41" s="49">
        <v>81.418000000000006</v>
      </c>
      <c r="Q41" s="49">
        <v>79.835999999999999</v>
      </c>
      <c r="T41" s="4">
        <f t="shared" si="3"/>
        <v>53.485343400271844</v>
      </c>
      <c r="U41" s="4">
        <f t="shared" si="4"/>
        <v>65.956850348764888</v>
      </c>
      <c r="V41" s="4">
        <f t="shared" si="5"/>
        <v>73.445261803828956</v>
      </c>
      <c r="W41" s="4">
        <f t="shared" si="6"/>
        <v>81.447138680581844</v>
      </c>
      <c r="X41" s="4">
        <f t="shared" si="7"/>
        <v>88.244696951995735</v>
      </c>
      <c r="Y41" s="4">
        <f t="shared" si="8"/>
        <v>92.803343704999492</v>
      </c>
      <c r="Z41" s="4">
        <f t="shared" si="9"/>
        <v>95.617504704366453</v>
      </c>
      <c r="AA41" s="4">
        <f t="shared" si="10"/>
        <v>97.289280072398199</v>
      </c>
      <c r="AB41" s="4">
        <f t="shared" si="11"/>
        <v>96.306213034181951</v>
      </c>
      <c r="AC41" s="4">
        <f t="shared" si="12"/>
        <v>96.583762006225342</v>
      </c>
      <c r="AD41" s="4">
        <f t="shared" si="13"/>
        <v>97.536066877630219</v>
      </c>
      <c r="AE41" s="4">
        <f t="shared" si="14"/>
        <v>95.215482105145711</v>
      </c>
      <c r="AF41" s="4">
        <f t="shared" si="15"/>
        <v>88.824376123747129</v>
      </c>
      <c r="AG41" s="4">
        <f t="shared" si="16"/>
        <v>84.544989585108965</v>
      </c>
      <c r="AH41" s="4">
        <f t="shared" si="17"/>
        <v>82.158843224543361</v>
      </c>
      <c r="AJ41" s="4">
        <f t="shared" si="18"/>
        <v>-0.48534340027184442</v>
      </c>
      <c r="AK41" s="4">
        <f t="shared" si="19"/>
        <v>-2.0997503487648856</v>
      </c>
      <c r="AL41" s="4">
        <f t="shared" si="20"/>
        <v>-2.0816618038289505</v>
      </c>
      <c r="AM41" s="4">
        <f t="shared" si="21"/>
        <v>-2.2471386805818412</v>
      </c>
      <c r="AN41" s="4">
        <f t="shared" si="22"/>
        <v>-3.9356969519957374</v>
      </c>
      <c r="AO41" s="4">
        <f t="shared" si="23"/>
        <v>-2.5673437049994874</v>
      </c>
      <c r="AP41" s="4">
        <f t="shared" si="24"/>
        <v>-2.8725047043664489</v>
      </c>
      <c r="AQ41" s="4">
        <f t="shared" si="25"/>
        <v>-2.0892800723981964</v>
      </c>
      <c r="AR41" s="4">
        <f t="shared" si="26"/>
        <v>-1.8882130341819447</v>
      </c>
      <c r="AS41" s="4">
        <f t="shared" si="27"/>
        <v>-3.310762006225346</v>
      </c>
      <c r="AT41" s="4">
        <f t="shared" si="28"/>
        <v>-3.3910668776302231</v>
      </c>
      <c r="AU41" s="4">
        <f t="shared" si="29"/>
        <v>-3.6334821051457169</v>
      </c>
      <c r="AV41" s="4">
        <f t="shared" si="30"/>
        <v>-1.6973761237471336</v>
      </c>
      <c r="AW41" s="4">
        <f t="shared" si="31"/>
        <v>-3.1269895851089586</v>
      </c>
      <c r="AX41" s="4">
        <f t="shared" si="32"/>
        <v>-2.3228432245433623</v>
      </c>
      <c r="AZ41" s="2">
        <f t="shared" si="33"/>
        <v>53.485343400269564</v>
      </c>
      <c r="BA41" s="2">
        <f t="shared" si="34"/>
        <v>65.956850348761677</v>
      </c>
      <c r="BB41" s="2">
        <f t="shared" si="123"/>
        <v>73.445261803828942</v>
      </c>
      <c r="BC41" s="2">
        <f t="shared" si="36"/>
        <v>81.447138680581844</v>
      </c>
      <c r="BD41" s="2">
        <f t="shared" si="37"/>
        <v>88.244696951995735</v>
      </c>
      <c r="BE41" s="2">
        <f t="shared" si="38"/>
        <v>92.803343704999492</v>
      </c>
      <c r="BF41" s="2">
        <f t="shared" si="39"/>
        <v>95.617504704366453</v>
      </c>
      <c r="BG41" s="2">
        <f t="shared" si="40"/>
        <v>97.289280072398199</v>
      </c>
      <c r="BH41" s="2">
        <f t="shared" si="41"/>
        <v>96.306213034181951</v>
      </c>
      <c r="BI41" s="2">
        <f t="shared" si="42"/>
        <v>96.583762006225342</v>
      </c>
      <c r="BJ41" s="2">
        <f t="shared" si="43"/>
        <v>97.536066877630219</v>
      </c>
      <c r="BK41" s="2">
        <f t="shared" si="44"/>
        <v>95.215482105145711</v>
      </c>
      <c r="BL41" s="2">
        <f t="shared" si="45"/>
        <v>88.824376123747129</v>
      </c>
      <c r="BM41" s="2">
        <f t="shared" si="46"/>
        <v>84.544989585108681</v>
      </c>
      <c r="BN41" s="2">
        <f t="shared" si="47"/>
        <v>82.158843224422455</v>
      </c>
      <c r="BP41" s="2">
        <f t="shared" si="48"/>
        <v>53</v>
      </c>
      <c r="BQ41" s="2">
        <f t="shared" si="49"/>
        <v>63.857100000000003</v>
      </c>
      <c r="BR41" s="2">
        <f t="shared" si="50"/>
        <v>71.363600000000005</v>
      </c>
      <c r="BS41" s="2" t="str">
        <f t="shared" si="51"/>
        <v/>
      </c>
      <c r="BT41" s="2" t="str">
        <f t="shared" si="52"/>
        <v/>
      </c>
      <c r="BU41" s="2" t="str">
        <f t="shared" si="53"/>
        <v/>
      </c>
      <c r="BV41" s="2" t="str">
        <f t="shared" si="54"/>
        <v/>
      </c>
      <c r="BW41" s="2" t="str">
        <f t="shared" si="55"/>
        <v/>
      </c>
      <c r="BX41" s="2">
        <f t="shared" si="56"/>
        <v>94.418000000000006</v>
      </c>
      <c r="BY41" s="2" t="str">
        <f t="shared" si="57"/>
        <v/>
      </c>
      <c r="BZ41" s="2" t="str">
        <f t="shared" si="58"/>
        <v/>
      </c>
      <c r="CA41" s="2" t="str">
        <f t="shared" si="59"/>
        <v/>
      </c>
      <c r="CB41" s="2" t="str">
        <f t="shared" si="60"/>
        <v/>
      </c>
      <c r="CC41" s="2">
        <f t="shared" si="61"/>
        <v>81.418000000000006</v>
      </c>
      <c r="CD41" s="2">
        <f t="shared" si="62"/>
        <v>79.835999999999999</v>
      </c>
      <c r="CF41" s="2" t="str">
        <f t="shared" si="63"/>
        <v/>
      </c>
      <c r="CG41" s="2" t="str">
        <f t="shared" si="64"/>
        <v/>
      </c>
      <c r="CH41" s="2" t="str">
        <f t="shared" si="65"/>
        <v/>
      </c>
      <c r="CI41" s="2" t="str">
        <f t="shared" si="66"/>
        <v/>
      </c>
      <c r="CJ41" s="2" t="str">
        <f t="shared" si="67"/>
        <v/>
      </c>
      <c r="CK41" s="2" t="str">
        <f t="shared" si="68"/>
        <v/>
      </c>
      <c r="CL41" s="2" t="str">
        <f t="shared" si="69"/>
        <v/>
      </c>
      <c r="CM41" s="2" t="str">
        <f t="shared" si="70"/>
        <v/>
      </c>
      <c r="CN41" s="2" t="str">
        <f t="shared" si="71"/>
        <v/>
      </c>
      <c r="CO41" s="2" t="str">
        <f t="shared" si="72"/>
        <v/>
      </c>
      <c r="CP41" s="2" t="str">
        <f t="shared" si="73"/>
        <v/>
      </c>
      <c r="CQ41" s="2" t="str">
        <f t="shared" si="74"/>
        <v/>
      </c>
      <c r="CR41" s="2" t="str">
        <f t="shared" si="75"/>
        <v/>
      </c>
      <c r="CS41" s="2" t="str">
        <f t="shared" si="76"/>
        <v/>
      </c>
      <c r="CT41" s="2" t="str">
        <f t="shared" si="77"/>
        <v/>
      </c>
      <c r="CV41" s="2">
        <f t="shared" si="78"/>
        <v>53.488174369632091</v>
      </c>
      <c r="CW41" s="2">
        <f t="shared" si="79"/>
        <v>65.95761255458514</v>
      </c>
      <c r="CX41" s="2">
        <f t="shared" si="80"/>
        <v>73.445165655455398</v>
      </c>
      <c r="CY41" s="2">
        <f t="shared" si="81"/>
        <v>81.444399782606666</v>
      </c>
      <c r="CZ41" s="2">
        <f t="shared" si="82"/>
        <v>88.242983700332132</v>
      </c>
      <c r="DA41" s="2">
        <f t="shared" si="83"/>
        <v>92.800342042902443</v>
      </c>
      <c r="DB41" s="2">
        <f t="shared" si="84"/>
        <v>95.617054837487018</v>
      </c>
      <c r="DC41" s="2">
        <f t="shared" si="85"/>
        <v>97.288306941890056</v>
      </c>
      <c r="DD41" s="2">
        <f t="shared" si="86"/>
        <v>96.305050151633282</v>
      </c>
      <c r="DE41" s="2">
        <f t="shared" si="87"/>
        <v>96.585106921703428</v>
      </c>
      <c r="DF41" s="2">
        <f t="shared" si="88"/>
        <v>97.538320590646549</v>
      </c>
      <c r="DG41" s="2">
        <f t="shared" si="89"/>
        <v>95.217855016065954</v>
      </c>
      <c r="DH41" s="2">
        <f t="shared" si="90"/>
        <v>88.828646749508223</v>
      </c>
      <c r="DI41" s="2">
        <f t="shared" si="91"/>
        <v>84.553052102937031</v>
      </c>
      <c r="DJ41" s="2">
        <f t="shared" si="92"/>
        <v>82.168581503115064</v>
      </c>
      <c r="DL41" s="2">
        <f t="shared" si="93"/>
        <v>50.836132367341172</v>
      </c>
      <c r="DM41" s="2">
        <f t="shared" si="94"/>
        <v>64.607383558308513</v>
      </c>
      <c r="DN41" s="2">
        <f t="shared" si="95"/>
        <v>73.594861630151101</v>
      </c>
      <c r="DO41" s="2">
        <f t="shared" si="96"/>
        <v>85.427527809230995</v>
      </c>
      <c r="DP41" s="2">
        <f t="shared" si="97"/>
        <v>90.994588828621659</v>
      </c>
      <c r="DQ41" s="2">
        <f t="shared" si="98"/>
        <v>97.348345726513486</v>
      </c>
      <c r="DR41" s="2">
        <f t="shared" si="99"/>
        <v>96.369464699838574</v>
      </c>
      <c r="DS41" s="2">
        <f t="shared" si="100"/>
        <v>98.446354719311444</v>
      </c>
      <c r="DT41" s="2">
        <f t="shared" si="101"/>
        <v>97.640376997134609</v>
      </c>
      <c r="DU41" s="2">
        <f t="shared" si="102"/>
        <v>94.791417311986336</v>
      </c>
      <c r="DV41" s="2">
        <f t="shared" si="103"/>
        <v>94.097391387992744</v>
      </c>
      <c r="DW41" s="2">
        <f t="shared" si="104"/>
        <v>91.160254934064923</v>
      </c>
      <c r="DX41" s="2">
        <f t="shared" si="105"/>
        <v>81.010073401459849</v>
      </c>
      <c r="DY41" s="2">
        <f t="shared" si="106"/>
        <v>72.530229372548703</v>
      </c>
      <c r="DZ41" s="2">
        <f t="shared" si="107"/>
        <v>70.729363141602363</v>
      </c>
      <c r="EB41" s="2">
        <f t="shared" si="108"/>
        <v>1.0674677701492069E-3</v>
      </c>
      <c r="EC41" s="2">
        <f t="shared" si="109"/>
        <v>5.6450115169699418E-4</v>
      </c>
      <c r="ED41" s="2">
        <f t="shared" si="110"/>
        <v>6.4229097499972224E-4</v>
      </c>
      <c r="EE41" s="2">
        <f t="shared" si="111"/>
        <v>6.8762489100639569E-4</v>
      </c>
      <c r="EF41" s="2">
        <f t="shared" si="112"/>
        <v>6.2263718219741915E-4</v>
      </c>
      <c r="EG41" s="2">
        <f t="shared" si="113"/>
        <v>6.5999552899830309E-4</v>
      </c>
      <c r="EH41" s="2">
        <f t="shared" si="114"/>
        <v>5.979013592771695E-4</v>
      </c>
      <c r="EI41" s="2">
        <f t="shared" si="115"/>
        <v>8.4031982715365749E-4</v>
      </c>
      <c r="EJ41" s="2">
        <f t="shared" si="116"/>
        <v>8.7085985920475214E-4</v>
      </c>
      <c r="EK41" s="2">
        <f t="shared" si="117"/>
        <v>7.49803907429038E-4</v>
      </c>
      <c r="EL41" s="2">
        <f t="shared" si="118"/>
        <v>6.5497221349275709E-4</v>
      </c>
      <c r="EM41" s="2">
        <f t="shared" si="119"/>
        <v>5.8480650440769692E-4</v>
      </c>
      <c r="EN41" s="2">
        <f t="shared" si="120"/>
        <v>5.4621547576365716E-4</v>
      </c>
      <c r="EO41" s="2">
        <f t="shared" si="121"/>
        <v>6.7060107340379514E-4</v>
      </c>
      <c r="EP41" s="2">
        <f t="shared" si="122"/>
        <v>8.5130630300555958E-4</v>
      </c>
    </row>
    <row r="42" spans="2:146" x14ac:dyDescent="0.25">
      <c r="B42" s="2">
        <v>20</v>
      </c>
      <c r="C42" s="49">
        <v>53.214300000000001</v>
      </c>
      <c r="D42" s="49">
        <v>64.25</v>
      </c>
      <c r="E42" s="49">
        <v>72.509100000000004</v>
      </c>
      <c r="F42" s="49">
        <v>78.873000000000005</v>
      </c>
      <c r="G42" s="49">
        <v>85.4</v>
      </c>
      <c r="H42" s="49">
        <v>90.126999999999995</v>
      </c>
      <c r="I42" s="49">
        <v>92.673000000000002</v>
      </c>
      <c r="J42" s="49">
        <v>94.326999999999998</v>
      </c>
      <c r="K42" s="49">
        <v>93.290999999999997</v>
      </c>
      <c r="L42" s="49">
        <v>92.817999999999998</v>
      </c>
      <c r="M42" s="49">
        <v>94.072999999999993</v>
      </c>
      <c r="N42" s="49">
        <v>93.491</v>
      </c>
      <c r="O42" s="49">
        <v>86.164000000000001</v>
      </c>
      <c r="P42" s="49">
        <v>82.364000000000004</v>
      </c>
      <c r="Q42" s="49">
        <v>80.436000000000007</v>
      </c>
      <c r="T42" s="4">
        <f t="shared" si="3"/>
        <v>53.496074167608555</v>
      </c>
      <c r="U42" s="4">
        <f t="shared" si="4"/>
        <v>65.935765597684778</v>
      </c>
      <c r="V42" s="4">
        <f t="shared" si="5"/>
        <v>73.407360625669838</v>
      </c>
      <c r="W42" s="4">
        <f t="shared" si="6"/>
        <v>81.409539369040942</v>
      </c>
      <c r="X42" s="4">
        <f t="shared" si="7"/>
        <v>88.185503185059346</v>
      </c>
      <c r="Y42" s="4">
        <f t="shared" si="8"/>
        <v>92.737010018029451</v>
      </c>
      <c r="Z42" s="4">
        <f t="shared" si="9"/>
        <v>95.543685952548145</v>
      </c>
      <c r="AA42" s="4">
        <f t="shared" si="10"/>
        <v>97.209262810532778</v>
      </c>
      <c r="AB42" s="4">
        <f t="shared" si="11"/>
        <v>96.228832926931787</v>
      </c>
      <c r="AC42" s="4">
        <f t="shared" si="12"/>
        <v>96.479750904928409</v>
      </c>
      <c r="AD42" s="4">
        <f t="shared" si="13"/>
        <v>97.411735751131417</v>
      </c>
      <c r="AE42" s="4">
        <f t="shared" si="14"/>
        <v>95.090094721615174</v>
      </c>
      <c r="AF42" s="4">
        <f t="shared" si="15"/>
        <v>88.711728997315817</v>
      </c>
      <c r="AG42" s="4">
        <f t="shared" si="16"/>
        <v>84.419756915843124</v>
      </c>
      <c r="AH42" s="4">
        <f t="shared" si="17"/>
        <v>82.057599303628848</v>
      </c>
      <c r="AJ42" s="4">
        <f t="shared" si="18"/>
        <v>-0.28177416760855323</v>
      </c>
      <c r="AK42" s="4">
        <f t="shared" si="19"/>
        <v>-1.6857655976847781</v>
      </c>
      <c r="AL42" s="4">
        <f t="shared" si="20"/>
        <v>-0.89826062566983467</v>
      </c>
      <c r="AM42" s="4">
        <f t="shared" si="21"/>
        <v>-2.5365393690409377</v>
      </c>
      <c r="AN42" s="4">
        <f t="shared" si="22"/>
        <v>-2.7855031850593406</v>
      </c>
      <c r="AO42" s="4">
        <f t="shared" si="23"/>
        <v>-2.6100100180294561</v>
      </c>
      <c r="AP42" s="4">
        <f t="shared" si="24"/>
        <v>-2.8706859525481434</v>
      </c>
      <c r="AQ42" s="4">
        <f t="shared" si="25"/>
        <v>-2.8822628105327794</v>
      </c>
      <c r="AR42" s="4">
        <f t="shared" si="26"/>
        <v>-2.9378329269317902</v>
      </c>
      <c r="AS42" s="4">
        <f t="shared" si="27"/>
        <v>-3.6617509049284109</v>
      </c>
      <c r="AT42" s="4">
        <f t="shared" si="28"/>
        <v>-3.3387357511314235</v>
      </c>
      <c r="AU42" s="4">
        <f t="shared" si="29"/>
        <v>-1.5990947216151739</v>
      </c>
      <c r="AV42" s="4">
        <f t="shared" si="30"/>
        <v>-2.547728997315815</v>
      </c>
      <c r="AW42" s="4">
        <f t="shared" si="31"/>
        <v>-2.0557569158431193</v>
      </c>
      <c r="AX42" s="4">
        <f t="shared" si="32"/>
        <v>-1.621599303628841</v>
      </c>
      <c r="AZ42" s="2">
        <f t="shared" si="33"/>
        <v>53.496074167598159</v>
      </c>
      <c r="BA42" s="2">
        <f t="shared" si="34"/>
        <v>65.935765597671306</v>
      </c>
      <c r="BB42" s="2">
        <f t="shared" si="123"/>
        <v>73.407360625669739</v>
      </c>
      <c r="BC42" s="2">
        <f t="shared" si="36"/>
        <v>81.409539369040942</v>
      </c>
      <c r="BD42" s="2">
        <f t="shared" si="37"/>
        <v>88.185503185059346</v>
      </c>
      <c r="BE42" s="2">
        <f t="shared" si="38"/>
        <v>92.737010018029451</v>
      </c>
      <c r="BF42" s="2">
        <f t="shared" si="39"/>
        <v>95.543685952548145</v>
      </c>
      <c r="BG42" s="2">
        <f t="shared" si="40"/>
        <v>97.209262810532778</v>
      </c>
      <c r="BH42" s="2">
        <f t="shared" si="41"/>
        <v>96.228832926931787</v>
      </c>
      <c r="BI42" s="2">
        <f t="shared" si="42"/>
        <v>96.479750904928409</v>
      </c>
      <c r="BJ42" s="2">
        <f t="shared" si="43"/>
        <v>97.411735751131417</v>
      </c>
      <c r="BK42" s="2">
        <f t="shared" si="44"/>
        <v>95.090094721615174</v>
      </c>
      <c r="BL42" s="2">
        <f t="shared" si="45"/>
        <v>88.711728997315817</v>
      </c>
      <c r="BM42" s="2">
        <f t="shared" si="46"/>
        <v>84.419756915841617</v>
      </c>
      <c r="BN42" s="2">
        <f t="shared" si="47"/>
        <v>82.05759930307272</v>
      </c>
      <c r="BP42" s="2">
        <f t="shared" si="48"/>
        <v>53.214300000000001</v>
      </c>
      <c r="BQ42" s="2">
        <f t="shared" si="49"/>
        <v>64.25</v>
      </c>
      <c r="BR42" s="2">
        <f t="shared" si="50"/>
        <v>72.509100000000004</v>
      </c>
      <c r="BS42" s="2">
        <f t="shared" si="51"/>
        <v>78.873000000000005</v>
      </c>
      <c r="BT42" s="2" t="str">
        <f t="shared" si="52"/>
        <v/>
      </c>
      <c r="BU42" s="2" t="str">
        <f t="shared" si="53"/>
        <v/>
      </c>
      <c r="BV42" s="2" t="str">
        <f t="shared" si="54"/>
        <v/>
      </c>
      <c r="BW42" s="2">
        <f t="shared" si="55"/>
        <v>94.326999999999998</v>
      </c>
      <c r="BX42" s="2">
        <f t="shared" si="56"/>
        <v>93.290999999999997</v>
      </c>
      <c r="BY42" s="2">
        <f t="shared" si="57"/>
        <v>92.817999999999998</v>
      </c>
      <c r="BZ42" s="2">
        <f t="shared" si="58"/>
        <v>94.072999999999993</v>
      </c>
      <c r="CA42" s="2" t="str">
        <f t="shared" si="59"/>
        <v/>
      </c>
      <c r="CB42" s="2">
        <f t="shared" si="60"/>
        <v>86.164000000000001</v>
      </c>
      <c r="CC42" s="2">
        <f t="shared" si="61"/>
        <v>82.364000000000004</v>
      </c>
      <c r="CD42" s="2">
        <f t="shared" si="62"/>
        <v>80.436000000000007</v>
      </c>
      <c r="CF42" s="2" t="str">
        <f t="shared" si="63"/>
        <v/>
      </c>
      <c r="CG42" s="2" t="str">
        <f t="shared" si="64"/>
        <v/>
      </c>
      <c r="CH42" s="2" t="str">
        <f t="shared" si="65"/>
        <v/>
      </c>
      <c r="CI42" s="2" t="str">
        <f t="shared" si="66"/>
        <v/>
      </c>
      <c r="CJ42" s="2" t="str">
        <f t="shared" si="67"/>
        <v/>
      </c>
      <c r="CK42" s="2" t="str">
        <f t="shared" si="68"/>
        <v/>
      </c>
      <c r="CL42" s="2" t="str">
        <f t="shared" si="69"/>
        <v/>
      </c>
      <c r="CM42" s="2" t="str">
        <f t="shared" si="70"/>
        <v/>
      </c>
      <c r="CN42" s="2" t="str">
        <f t="shared" si="71"/>
        <v/>
      </c>
      <c r="CO42" s="2" t="str">
        <f t="shared" si="72"/>
        <v/>
      </c>
      <c r="CP42" s="2" t="str">
        <f t="shared" si="73"/>
        <v/>
      </c>
      <c r="CQ42" s="2" t="str">
        <f t="shared" si="74"/>
        <v/>
      </c>
      <c r="CR42" s="2" t="str">
        <f t="shared" si="75"/>
        <v/>
      </c>
      <c r="CS42" s="2" t="str">
        <f t="shared" si="76"/>
        <v/>
      </c>
      <c r="CT42" s="2" t="str">
        <f t="shared" si="77"/>
        <v/>
      </c>
      <c r="CV42" s="2">
        <f t="shared" si="78"/>
        <v>53.499196621867455</v>
      </c>
      <c r="CW42" s="2">
        <f t="shared" si="79"/>
        <v>65.936600617945118</v>
      </c>
      <c r="CX42" s="2">
        <f t="shared" si="80"/>
        <v>73.407266538433348</v>
      </c>
      <c r="CY42" s="2">
        <f t="shared" si="81"/>
        <v>81.40658628027154</v>
      </c>
      <c r="CZ42" s="2">
        <f t="shared" si="82"/>
        <v>88.18365272481239</v>
      </c>
      <c r="DA42" s="2">
        <f t="shared" si="83"/>
        <v>92.73375682822909</v>
      </c>
      <c r="DB42" s="2">
        <f t="shared" si="84"/>
        <v>95.543206608856309</v>
      </c>
      <c r="DC42" s="2">
        <f t="shared" si="85"/>
        <v>97.208216732436995</v>
      </c>
      <c r="DD42" s="2">
        <f t="shared" si="86"/>
        <v>96.227572133907515</v>
      </c>
      <c r="DE42" s="2">
        <f t="shared" si="87"/>
        <v>96.481208891192367</v>
      </c>
      <c r="DF42" s="2">
        <f t="shared" si="88"/>
        <v>97.414175629315451</v>
      </c>
      <c r="DG42" s="2">
        <f t="shared" si="89"/>
        <v>95.092668265267235</v>
      </c>
      <c r="DH42" s="2">
        <f t="shared" si="90"/>
        <v>88.716368920021097</v>
      </c>
      <c r="DI42" s="2">
        <f t="shared" si="91"/>
        <v>84.428499649798098</v>
      </c>
      <c r="DJ42" s="2">
        <f t="shared" si="92"/>
        <v>82.068156007088774</v>
      </c>
      <c r="DL42" s="2">
        <f t="shared" si="93"/>
        <v>50.831195304167004</v>
      </c>
      <c r="DM42" s="2">
        <f t="shared" si="94"/>
        <v>64.587464280566437</v>
      </c>
      <c r="DN42" s="2">
        <f t="shared" si="95"/>
        <v>73.540872489759693</v>
      </c>
      <c r="DO42" s="2">
        <f t="shared" si="96"/>
        <v>85.323587649506948</v>
      </c>
      <c r="DP42" s="2">
        <f t="shared" si="97"/>
        <v>90.894286187345841</v>
      </c>
      <c r="DQ42" s="2">
        <f t="shared" si="98"/>
        <v>97.229443769671235</v>
      </c>
      <c r="DR42" s="2">
        <f t="shared" si="99"/>
        <v>96.274417290474119</v>
      </c>
      <c r="DS42" s="2">
        <f t="shared" si="100"/>
        <v>98.343631936666725</v>
      </c>
      <c r="DT42" s="2">
        <f t="shared" si="101"/>
        <v>97.548052693413197</v>
      </c>
      <c r="DU42" s="2">
        <f t="shared" si="102"/>
        <v>94.707684569338227</v>
      </c>
      <c r="DV42" s="2">
        <f t="shared" si="103"/>
        <v>94.016572011960008</v>
      </c>
      <c r="DW42" s="2">
        <f t="shared" si="104"/>
        <v>91.078978071269347</v>
      </c>
      <c r="DX42" s="2">
        <f t="shared" si="105"/>
        <v>80.968725383211677</v>
      </c>
      <c r="DY42" s="2">
        <f t="shared" si="106"/>
        <v>72.537698515333062</v>
      </c>
      <c r="DZ42" s="2">
        <f t="shared" si="107"/>
        <v>70.757750793241769</v>
      </c>
      <c r="EB42" s="2">
        <f t="shared" si="108"/>
        <v>1.170334605377124E-3</v>
      </c>
      <c r="EC42" s="2">
        <f t="shared" si="109"/>
        <v>6.189294963625376E-4</v>
      </c>
      <c r="ED42" s="2">
        <f t="shared" si="110"/>
        <v>7.0421441155972043E-4</v>
      </c>
      <c r="EE42" s="2">
        <f t="shared" si="111"/>
        <v>7.5391568473732237E-4</v>
      </c>
      <c r="EF42" s="2">
        <f t="shared" si="112"/>
        <v>6.8266708595292672E-4</v>
      </c>
      <c r="EG42" s="2">
        <f t="shared" si="113"/>
        <v>7.2362463017142293E-4</v>
      </c>
      <c r="EH42" s="2">
        <f t="shared" si="114"/>
        <v>6.5554798897012696E-4</v>
      </c>
      <c r="EI42" s="2">
        <f t="shared" si="115"/>
        <v>9.2131767469574074E-4</v>
      </c>
      <c r="EJ42" s="2">
        <f t="shared" si="116"/>
        <v>9.5479862629971302E-4</v>
      </c>
      <c r="EK42" s="2">
        <f t="shared" si="117"/>
        <v>8.2208416653353365E-4</v>
      </c>
      <c r="EL42" s="2">
        <f t="shared" si="118"/>
        <v>7.1811737295153163E-4</v>
      </c>
      <c r="EM42" s="2">
        <f t="shared" si="119"/>
        <v>6.4119140433638853E-4</v>
      </c>
      <c r="EN42" s="2">
        <f t="shared" si="120"/>
        <v>5.9888179976732799E-4</v>
      </c>
      <c r="EO42" s="2">
        <f t="shared" si="121"/>
        <v>7.3525188569018832E-4</v>
      </c>
      <c r="EP42" s="2">
        <f t="shared" si="122"/>
        <v>9.3336214012217273E-4</v>
      </c>
    </row>
    <row r="43" spans="2:146" x14ac:dyDescent="0.25">
      <c r="B43" s="2">
        <v>21</v>
      </c>
      <c r="C43" s="49">
        <v>51.714300000000001</v>
      </c>
      <c r="D43" s="49">
        <v>63.571399999999997</v>
      </c>
      <c r="E43" s="49">
        <v>71.981800000000007</v>
      </c>
      <c r="F43" s="49">
        <v>79.308999999999997</v>
      </c>
      <c r="G43" s="49">
        <v>85.290999999999997</v>
      </c>
      <c r="H43" s="49">
        <v>89.563999999999993</v>
      </c>
      <c r="I43" s="49">
        <v>92.326999999999998</v>
      </c>
      <c r="J43" s="49">
        <v>93.873000000000005</v>
      </c>
      <c r="K43" s="49">
        <v>92.855000000000004</v>
      </c>
      <c r="L43" s="49">
        <v>92.727000000000004</v>
      </c>
      <c r="M43" s="49">
        <v>94.364000000000004</v>
      </c>
      <c r="N43" s="49">
        <v>91.817999999999998</v>
      </c>
      <c r="O43" s="49">
        <v>86.491</v>
      </c>
      <c r="P43" s="49">
        <v>82.472999999999999</v>
      </c>
      <c r="Q43" s="49">
        <v>80.072999999999993</v>
      </c>
      <c r="T43" s="4">
        <f t="shared" si="3"/>
        <v>53.506775080234853</v>
      </c>
      <c r="U43" s="4">
        <f t="shared" si="4"/>
        <v>65.9146738959858</v>
      </c>
      <c r="V43" s="4">
        <f t="shared" si="5"/>
        <v>73.369458155846374</v>
      </c>
      <c r="W43" s="4">
        <f t="shared" si="6"/>
        <v>81.371955880114996</v>
      </c>
      <c r="X43" s="4">
        <f t="shared" si="7"/>
        <v>88.126319938496991</v>
      </c>
      <c r="Y43" s="4">
        <f t="shared" si="8"/>
        <v>92.670696909000597</v>
      </c>
      <c r="Z43" s="4">
        <f t="shared" si="9"/>
        <v>95.469868700010906</v>
      </c>
      <c r="AA43" s="4">
        <f t="shared" si="10"/>
        <v>97.129250561362184</v>
      </c>
      <c r="AB43" s="4">
        <f t="shared" si="11"/>
        <v>96.151460879527761</v>
      </c>
      <c r="AC43" s="4">
        <f t="shared" si="12"/>
        <v>96.375730512812339</v>
      </c>
      <c r="AD43" s="4">
        <f t="shared" si="13"/>
        <v>97.287389692295832</v>
      </c>
      <c r="AE43" s="4">
        <f t="shared" si="14"/>
        <v>94.964690723560182</v>
      </c>
      <c r="AF43" s="4">
        <f t="shared" si="15"/>
        <v>88.599050384532092</v>
      </c>
      <c r="AG43" s="4">
        <f t="shared" si="16"/>
        <v>84.294468086098505</v>
      </c>
      <c r="AH43" s="4">
        <f t="shared" si="17"/>
        <v>81.956288176928851</v>
      </c>
      <c r="AJ43" s="4">
        <f t="shared" si="18"/>
        <v>-1.7924750802348512</v>
      </c>
      <c r="AK43" s="4">
        <f t="shared" si="19"/>
        <v>-2.3432738959858028</v>
      </c>
      <c r="AL43" s="4">
        <f t="shared" si="20"/>
        <v>-1.387658155846367</v>
      </c>
      <c r="AM43" s="4">
        <f t="shared" si="21"/>
        <v>-2.0629558801149983</v>
      </c>
      <c r="AN43" s="4">
        <f t="shared" si="22"/>
        <v>-2.835319938496994</v>
      </c>
      <c r="AO43" s="4">
        <f t="shared" si="23"/>
        <v>-3.106696909000604</v>
      </c>
      <c r="AP43" s="4">
        <f t="shared" si="24"/>
        <v>-3.1428687000109079</v>
      </c>
      <c r="AQ43" s="4">
        <f t="shared" si="25"/>
        <v>-3.2562505613621795</v>
      </c>
      <c r="AR43" s="4">
        <f t="shared" si="26"/>
        <v>-3.296460879527757</v>
      </c>
      <c r="AS43" s="4">
        <f t="shared" si="27"/>
        <v>-3.6487305128123353</v>
      </c>
      <c r="AT43" s="4">
        <f t="shared" si="28"/>
        <v>-2.923389692295828</v>
      </c>
      <c r="AU43" s="4">
        <f t="shared" si="29"/>
        <v>-3.1466907235601838</v>
      </c>
      <c r="AV43" s="4">
        <f t="shared" si="30"/>
        <v>-2.1080503845320919</v>
      </c>
      <c r="AW43" s="4">
        <f t="shared" si="31"/>
        <v>-1.8214680860985055</v>
      </c>
      <c r="AX43" s="4">
        <f t="shared" si="32"/>
        <v>-1.8832881769288576</v>
      </c>
      <c r="AZ43" s="2">
        <f t="shared" si="33"/>
        <v>53.506775080189286</v>
      </c>
      <c r="BA43" s="2">
        <f t="shared" si="34"/>
        <v>65.914673895931273</v>
      </c>
      <c r="BB43" s="2">
        <f t="shared" si="123"/>
        <v>73.369458155845876</v>
      </c>
      <c r="BC43" s="2">
        <f t="shared" si="36"/>
        <v>81.371955880114996</v>
      </c>
      <c r="BD43" s="2">
        <f t="shared" si="37"/>
        <v>88.126319938496991</v>
      </c>
      <c r="BE43" s="2">
        <f t="shared" si="38"/>
        <v>92.670696909000597</v>
      </c>
      <c r="BF43" s="2">
        <f t="shared" si="39"/>
        <v>95.469868700010906</v>
      </c>
      <c r="BG43" s="2">
        <f t="shared" si="40"/>
        <v>97.129250561362184</v>
      </c>
      <c r="BH43" s="2">
        <f t="shared" si="41"/>
        <v>96.151460879527733</v>
      </c>
      <c r="BI43" s="2">
        <f t="shared" si="42"/>
        <v>96.375730512812339</v>
      </c>
      <c r="BJ43" s="2">
        <f t="shared" si="43"/>
        <v>97.287389692295832</v>
      </c>
      <c r="BK43" s="2">
        <f t="shared" si="44"/>
        <v>94.964690723560182</v>
      </c>
      <c r="BL43" s="2">
        <f t="shared" si="45"/>
        <v>88.599050384532092</v>
      </c>
      <c r="BM43" s="2">
        <f t="shared" si="46"/>
        <v>84.29446808609093</v>
      </c>
      <c r="BN43" s="2">
        <f t="shared" si="47"/>
        <v>81.956288174480449</v>
      </c>
      <c r="BP43" s="2">
        <f t="shared" si="48"/>
        <v>51.714300000000001</v>
      </c>
      <c r="BQ43" s="2">
        <f t="shared" si="49"/>
        <v>63.571399999999997</v>
      </c>
      <c r="BR43" s="2">
        <f t="shared" si="50"/>
        <v>71.981800000000007</v>
      </c>
      <c r="BS43" s="2">
        <f t="shared" si="51"/>
        <v>79.308999999999997</v>
      </c>
      <c r="BT43" s="2" t="str">
        <f t="shared" si="52"/>
        <v/>
      </c>
      <c r="BU43" s="2" t="str">
        <f t="shared" si="53"/>
        <v/>
      </c>
      <c r="BV43" s="2" t="str">
        <f t="shared" si="54"/>
        <v/>
      </c>
      <c r="BW43" s="2">
        <f t="shared" si="55"/>
        <v>93.873000000000005</v>
      </c>
      <c r="BX43" s="2">
        <f t="shared" si="56"/>
        <v>92.855000000000004</v>
      </c>
      <c r="BY43" s="2">
        <f t="shared" si="57"/>
        <v>92.727000000000004</v>
      </c>
      <c r="BZ43" s="2">
        <f t="shared" si="58"/>
        <v>94.364000000000004</v>
      </c>
      <c r="CA43" s="2">
        <f t="shared" si="59"/>
        <v>91.817999999999998</v>
      </c>
      <c r="CB43" s="2">
        <f t="shared" si="60"/>
        <v>86.491</v>
      </c>
      <c r="CC43" s="2">
        <f t="shared" si="61"/>
        <v>82.472999999999999</v>
      </c>
      <c r="CD43" s="2">
        <f t="shared" si="62"/>
        <v>80.072999999999993</v>
      </c>
      <c r="CF43" s="2" t="str">
        <f t="shared" si="63"/>
        <v/>
      </c>
      <c r="CG43" s="2" t="str">
        <f t="shared" si="64"/>
        <v/>
      </c>
      <c r="CH43" s="2" t="str">
        <f t="shared" si="65"/>
        <v/>
      </c>
      <c r="CI43" s="2" t="str">
        <f t="shared" si="66"/>
        <v/>
      </c>
      <c r="CJ43" s="2" t="str">
        <f t="shared" si="67"/>
        <v/>
      </c>
      <c r="CK43" s="2" t="str">
        <f t="shared" si="68"/>
        <v/>
      </c>
      <c r="CL43" s="2" t="str">
        <f t="shared" si="69"/>
        <v/>
      </c>
      <c r="CM43" s="2" t="str">
        <f t="shared" si="70"/>
        <v/>
      </c>
      <c r="CN43" s="2" t="str">
        <f t="shared" si="71"/>
        <v/>
      </c>
      <c r="CO43" s="2" t="str">
        <f t="shared" si="72"/>
        <v/>
      </c>
      <c r="CP43" s="2" t="str">
        <f t="shared" si="73"/>
        <v/>
      </c>
      <c r="CQ43" s="2" t="str">
        <f t="shared" si="74"/>
        <v/>
      </c>
      <c r="CR43" s="2" t="str">
        <f t="shared" si="75"/>
        <v/>
      </c>
      <c r="CS43" s="2" t="str">
        <f t="shared" si="76"/>
        <v/>
      </c>
      <c r="CT43" s="2" t="str">
        <f t="shared" si="77"/>
        <v/>
      </c>
      <c r="CV43" s="2">
        <f t="shared" si="78"/>
        <v>53.510218874102826</v>
      </c>
      <c r="CW43" s="2">
        <f t="shared" si="79"/>
        <v>65.915588681305096</v>
      </c>
      <c r="CX43" s="2">
        <f t="shared" si="80"/>
        <v>73.369367421411283</v>
      </c>
      <c r="CY43" s="2">
        <f t="shared" si="81"/>
        <v>81.3687727779364</v>
      </c>
      <c r="CZ43" s="2">
        <f t="shared" si="82"/>
        <v>88.124321749292648</v>
      </c>
      <c r="DA43" s="2">
        <f t="shared" si="83"/>
        <v>92.667171613555738</v>
      </c>
      <c r="DB43" s="2">
        <f t="shared" si="84"/>
        <v>95.4693583802256</v>
      </c>
      <c r="DC43" s="2">
        <f t="shared" si="85"/>
        <v>97.128126522983933</v>
      </c>
      <c r="DD43" s="2">
        <f t="shared" si="86"/>
        <v>96.150094116181748</v>
      </c>
      <c r="DE43" s="2">
        <f t="shared" si="87"/>
        <v>96.377310860681291</v>
      </c>
      <c r="DF43" s="2">
        <f t="shared" si="88"/>
        <v>97.290030667984354</v>
      </c>
      <c r="DG43" s="2">
        <f t="shared" si="89"/>
        <v>94.967481514468503</v>
      </c>
      <c r="DH43" s="2">
        <f t="shared" si="90"/>
        <v>88.604091090533984</v>
      </c>
      <c r="DI43" s="2">
        <f t="shared" si="91"/>
        <v>84.30394719665918</v>
      </c>
      <c r="DJ43" s="2">
        <f t="shared" si="92"/>
        <v>81.967730511062484</v>
      </c>
      <c r="DL43" s="2">
        <f t="shared" si="93"/>
        <v>50.826258240992829</v>
      </c>
      <c r="DM43" s="2">
        <f t="shared" si="94"/>
        <v>64.567545002824374</v>
      </c>
      <c r="DN43" s="2">
        <f t="shared" si="95"/>
        <v>73.486883349368284</v>
      </c>
      <c r="DO43" s="2">
        <f t="shared" si="96"/>
        <v>85.219647489782901</v>
      </c>
      <c r="DP43" s="2">
        <f t="shared" si="97"/>
        <v>90.79398354607001</v>
      </c>
      <c r="DQ43" s="2">
        <f t="shared" si="98"/>
        <v>97.110541812828998</v>
      </c>
      <c r="DR43" s="2">
        <f t="shared" si="99"/>
        <v>96.179369881109665</v>
      </c>
      <c r="DS43" s="2">
        <f t="shared" si="100"/>
        <v>98.240909154022006</v>
      </c>
      <c r="DT43" s="2">
        <f t="shared" si="101"/>
        <v>97.455728389691785</v>
      </c>
      <c r="DU43" s="2">
        <f t="shared" si="102"/>
        <v>94.623951826690117</v>
      </c>
      <c r="DV43" s="2">
        <f t="shared" si="103"/>
        <v>93.935752635927273</v>
      </c>
      <c r="DW43" s="2">
        <f t="shared" si="104"/>
        <v>90.997701208473771</v>
      </c>
      <c r="DX43" s="2">
        <f t="shared" si="105"/>
        <v>80.92737736496349</v>
      </c>
      <c r="DY43" s="2">
        <f t="shared" si="106"/>
        <v>72.545167658117407</v>
      </c>
      <c r="DZ43" s="2">
        <f t="shared" si="107"/>
        <v>70.786138444881175</v>
      </c>
      <c r="EB43" s="2">
        <f t="shared" si="108"/>
        <v>1.2831014997243652E-3</v>
      </c>
      <c r="EC43" s="2">
        <f t="shared" si="109"/>
        <v>6.7860217620302205E-4</v>
      </c>
      <c r="ED43" s="2">
        <f t="shared" si="110"/>
        <v>7.7210328995589025E-4</v>
      </c>
      <c r="EE43" s="2">
        <f t="shared" si="111"/>
        <v>8.2659198669853343E-4</v>
      </c>
      <c r="EF43" s="2">
        <f t="shared" si="112"/>
        <v>7.4848027819788567E-4</v>
      </c>
      <c r="EG43" s="2">
        <f t="shared" si="113"/>
        <v>7.9338323991841959E-4</v>
      </c>
      <c r="EH43" s="2">
        <f t="shared" si="114"/>
        <v>7.187486183932761E-4</v>
      </c>
      <c r="EI43" s="2">
        <f t="shared" si="115"/>
        <v>1.0101149558691268E-3</v>
      </c>
      <c r="EJ43" s="2">
        <f t="shared" si="116"/>
        <v>1.0468194453174466E-3</v>
      </c>
      <c r="EK43" s="2">
        <f t="shared" si="117"/>
        <v>9.0132587696130275E-4</v>
      </c>
      <c r="EL43" s="2">
        <f t="shared" si="118"/>
        <v>7.873454923160337E-4</v>
      </c>
      <c r="EM43" s="2">
        <f t="shared" si="119"/>
        <v>7.0300890558234986E-4</v>
      </c>
      <c r="EN43" s="2">
        <f t="shared" si="120"/>
        <v>6.5662289647405801E-4</v>
      </c>
      <c r="EO43" s="2">
        <f t="shared" si="121"/>
        <v>8.0613047784173814E-4</v>
      </c>
      <c r="EP43" s="2">
        <f t="shared" si="122"/>
        <v>1.0233190867911975E-3</v>
      </c>
    </row>
    <row r="44" spans="2:146" x14ac:dyDescent="0.25">
      <c r="B44" s="2">
        <v>22</v>
      </c>
      <c r="C44" s="49">
        <v>53.160699999999999</v>
      </c>
      <c r="D44" s="49">
        <v>64.071399999999997</v>
      </c>
      <c r="E44" s="49">
        <v>72.127300000000005</v>
      </c>
      <c r="F44" s="49">
        <v>78.673000000000002</v>
      </c>
      <c r="G44" s="49">
        <v>85.891000000000005</v>
      </c>
      <c r="H44" s="49">
        <v>89.855000000000004</v>
      </c>
      <c r="I44" s="49">
        <v>91.673000000000002</v>
      </c>
      <c r="J44" s="49">
        <v>94.2</v>
      </c>
      <c r="K44" s="49">
        <v>93.308999999999997</v>
      </c>
      <c r="L44" s="49">
        <v>92.272999999999996</v>
      </c>
      <c r="M44" s="49">
        <v>94.545000000000002</v>
      </c>
      <c r="N44" s="49">
        <v>91.981999999999999</v>
      </c>
      <c r="O44" s="49">
        <v>85.055000000000007</v>
      </c>
      <c r="P44" s="49">
        <v>82.617999999999995</v>
      </c>
      <c r="Q44" s="49">
        <v>80.144999999999996</v>
      </c>
      <c r="T44" s="4">
        <f t="shared" si="3"/>
        <v>53.517443098708938</v>
      </c>
      <c r="U44" s="4">
        <f t="shared" si="4"/>
        <v>65.89357458129129</v>
      </c>
      <c r="V44" s="4">
        <f t="shared" si="5"/>
        <v>73.331554164601087</v>
      </c>
      <c r="W44" s="4">
        <f t="shared" si="6"/>
        <v>81.334389270959917</v>
      </c>
      <c r="X44" s="4">
        <f t="shared" si="7"/>
        <v>88.067147963761343</v>
      </c>
      <c r="Y44" s="4">
        <f t="shared" si="8"/>
        <v>92.604406004335303</v>
      </c>
      <c r="Z44" s="4">
        <f t="shared" si="9"/>
        <v>95.396052961563413</v>
      </c>
      <c r="AA44" s="4">
        <f t="shared" si="10"/>
        <v>97.049243612311045</v>
      </c>
      <c r="AB44" s="4">
        <f t="shared" si="11"/>
        <v>96.074097534261057</v>
      </c>
      <c r="AC44" s="4">
        <f t="shared" si="12"/>
        <v>96.271700091161335</v>
      </c>
      <c r="AD44" s="4">
        <f t="shared" si="13"/>
        <v>97.163027554792507</v>
      </c>
      <c r="AE44" s="4">
        <f t="shared" si="14"/>
        <v>94.839268774758423</v>
      </c>
      <c r="AF44" s="4">
        <f t="shared" si="15"/>
        <v>88.486337651228339</v>
      </c>
      <c r="AG44" s="4">
        <f t="shared" si="16"/>
        <v>84.169118599198512</v>
      </c>
      <c r="AH44" s="4">
        <f t="shared" si="17"/>
        <v>81.854904511470991</v>
      </c>
      <c r="AJ44" s="4">
        <f t="shared" si="18"/>
        <v>-0.3567430987089395</v>
      </c>
      <c r="AK44" s="4">
        <f t="shared" si="19"/>
        <v>-1.8221745812912928</v>
      </c>
      <c r="AL44" s="4">
        <f t="shared" si="20"/>
        <v>-1.2042541646010818</v>
      </c>
      <c r="AM44" s="4">
        <f t="shared" si="21"/>
        <v>-2.6613892709599156</v>
      </c>
      <c r="AN44" s="4">
        <f t="shared" si="22"/>
        <v>-2.1761479637613377</v>
      </c>
      <c r="AO44" s="4">
        <f t="shared" si="23"/>
        <v>-2.7494060043352988</v>
      </c>
      <c r="AP44" s="4">
        <f t="shared" si="24"/>
        <v>-3.7230529615634111</v>
      </c>
      <c r="AQ44" s="4">
        <f t="shared" si="25"/>
        <v>-2.8492436123110423</v>
      </c>
      <c r="AR44" s="4">
        <f t="shared" si="26"/>
        <v>-2.7650975342610593</v>
      </c>
      <c r="AS44" s="4">
        <f t="shared" si="27"/>
        <v>-3.9987000911613393</v>
      </c>
      <c r="AT44" s="4">
        <f t="shared" si="28"/>
        <v>-2.6180275547925049</v>
      </c>
      <c r="AU44" s="4">
        <f t="shared" si="29"/>
        <v>-2.857268774758424</v>
      </c>
      <c r="AV44" s="4">
        <f t="shared" si="30"/>
        <v>-3.4313376512283327</v>
      </c>
      <c r="AW44" s="4">
        <f t="shared" si="31"/>
        <v>-1.5511185991985172</v>
      </c>
      <c r="AX44" s="4">
        <f t="shared" si="32"/>
        <v>-1.7099045114709952</v>
      </c>
      <c r="AZ44" s="2">
        <f t="shared" si="33"/>
        <v>53.517443098516623</v>
      </c>
      <c r="BA44" s="2">
        <f t="shared" si="34"/>
        <v>65.893574581077885</v>
      </c>
      <c r="BB44" s="2">
        <f t="shared" si="123"/>
        <v>73.331554164598543</v>
      </c>
      <c r="BC44" s="2">
        <f t="shared" si="36"/>
        <v>81.334389270959903</v>
      </c>
      <c r="BD44" s="2">
        <f t="shared" si="37"/>
        <v>88.067147963761343</v>
      </c>
      <c r="BE44" s="2">
        <f t="shared" si="38"/>
        <v>92.604406004335303</v>
      </c>
      <c r="BF44" s="2">
        <f t="shared" si="39"/>
        <v>95.396052961563413</v>
      </c>
      <c r="BG44" s="2">
        <f t="shared" si="40"/>
        <v>97.049243612311031</v>
      </c>
      <c r="BH44" s="2">
        <f t="shared" si="41"/>
        <v>96.0740975342609</v>
      </c>
      <c r="BI44" s="2">
        <f t="shared" si="42"/>
        <v>96.271700091161293</v>
      </c>
      <c r="BJ44" s="2">
        <f t="shared" si="43"/>
        <v>97.163027554792478</v>
      </c>
      <c r="BK44" s="2">
        <f t="shared" si="44"/>
        <v>94.839268774758423</v>
      </c>
      <c r="BL44" s="2">
        <f t="shared" si="45"/>
        <v>88.486337651228325</v>
      </c>
      <c r="BM44" s="2">
        <f t="shared" si="46"/>
        <v>84.169118599162047</v>
      </c>
      <c r="BN44" s="2">
        <f t="shared" si="47"/>
        <v>81.854904501153186</v>
      </c>
      <c r="BP44" s="2">
        <f t="shared" si="48"/>
        <v>53.160699999999999</v>
      </c>
      <c r="BQ44" s="2">
        <f t="shared" si="49"/>
        <v>64.071399999999997</v>
      </c>
      <c r="BR44" s="2">
        <f t="shared" si="50"/>
        <v>72.127300000000005</v>
      </c>
      <c r="BS44" s="2">
        <f t="shared" si="51"/>
        <v>78.673000000000002</v>
      </c>
      <c r="BT44" s="2">
        <f t="shared" si="52"/>
        <v>85.891000000000005</v>
      </c>
      <c r="BU44" s="2">
        <f t="shared" si="53"/>
        <v>89.855000000000004</v>
      </c>
      <c r="BV44" s="2" t="str">
        <f t="shared" si="54"/>
        <v/>
      </c>
      <c r="BW44" s="2">
        <f t="shared" si="55"/>
        <v>94.2</v>
      </c>
      <c r="BX44" s="2">
        <f t="shared" si="56"/>
        <v>93.308999999999997</v>
      </c>
      <c r="BY44" s="2">
        <f t="shared" si="57"/>
        <v>92.272999999999996</v>
      </c>
      <c r="BZ44" s="2">
        <f t="shared" si="58"/>
        <v>94.545000000000002</v>
      </c>
      <c r="CA44" s="2">
        <f t="shared" si="59"/>
        <v>91.981999999999999</v>
      </c>
      <c r="CB44" s="2">
        <f t="shared" si="60"/>
        <v>85.055000000000007</v>
      </c>
      <c r="CC44" s="2">
        <f t="shared" si="61"/>
        <v>82.617999999999995</v>
      </c>
      <c r="CD44" s="2">
        <f t="shared" si="62"/>
        <v>80.144999999999996</v>
      </c>
      <c r="CF44" s="2" t="str">
        <f t="shared" si="63"/>
        <v/>
      </c>
      <c r="CG44" s="2" t="str">
        <f t="shared" si="64"/>
        <v/>
      </c>
      <c r="CH44" s="2" t="str">
        <f t="shared" si="65"/>
        <v/>
      </c>
      <c r="CI44" s="2" t="str">
        <f t="shared" si="66"/>
        <v/>
      </c>
      <c r="CJ44" s="2" t="str">
        <f t="shared" si="67"/>
        <v/>
      </c>
      <c r="CK44" s="2" t="str">
        <f t="shared" si="68"/>
        <v/>
      </c>
      <c r="CL44" s="2" t="str">
        <f t="shared" si="69"/>
        <v/>
      </c>
      <c r="CM44" s="2" t="str">
        <f t="shared" si="70"/>
        <v/>
      </c>
      <c r="CN44" s="2" t="str">
        <f t="shared" si="71"/>
        <v/>
      </c>
      <c r="CO44" s="2" t="str">
        <f t="shared" si="72"/>
        <v/>
      </c>
      <c r="CP44" s="2" t="str">
        <f t="shared" si="73"/>
        <v/>
      </c>
      <c r="CQ44" s="2" t="str">
        <f t="shared" si="74"/>
        <v/>
      </c>
      <c r="CR44" s="2" t="str">
        <f t="shared" si="75"/>
        <v/>
      </c>
      <c r="CS44" s="2" t="str">
        <f t="shared" si="76"/>
        <v/>
      </c>
      <c r="CT44" s="2" t="str">
        <f t="shared" si="77"/>
        <v/>
      </c>
      <c r="CV44" s="2">
        <f t="shared" si="78"/>
        <v>53.52124112633819</v>
      </c>
      <c r="CW44" s="2">
        <f t="shared" si="79"/>
        <v>65.894576744665059</v>
      </c>
      <c r="CX44" s="2">
        <f t="shared" si="80"/>
        <v>73.331468304389233</v>
      </c>
      <c r="CY44" s="2">
        <f t="shared" si="81"/>
        <v>81.330959275601259</v>
      </c>
      <c r="CZ44" s="2">
        <f t="shared" si="82"/>
        <v>88.064990773772891</v>
      </c>
      <c r="DA44" s="2">
        <f t="shared" si="83"/>
        <v>92.600586398882371</v>
      </c>
      <c r="DB44" s="2">
        <f t="shared" si="84"/>
        <v>95.395510151594891</v>
      </c>
      <c r="DC44" s="2">
        <f t="shared" si="85"/>
        <v>97.048036313530858</v>
      </c>
      <c r="DD44" s="2">
        <f t="shared" si="86"/>
        <v>96.072616098455981</v>
      </c>
      <c r="DE44" s="2">
        <f t="shared" si="87"/>
        <v>96.27341283017023</v>
      </c>
      <c r="DF44" s="2">
        <f t="shared" si="88"/>
        <v>97.165885706653256</v>
      </c>
      <c r="DG44" s="2">
        <f t="shared" si="89"/>
        <v>94.84229476366977</v>
      </c>
      <c r="DH44" s="2">
        <f t="shared" si="90"/>
        <v>88.491813261046872</v>
      </c>
      <c r="DI44" s="2">
        <f t="shared" si="91"/>
        <v>84.179394743520248</v>
      </c>
      <c r="DJ44" s="2">
        <f t="shared" si="92"/>
        <v>81.867305015036195</v>
      </c>
      <c r="DL44" s="2">
        <f t="shared" si="93"/>
        <v>50.82132117781866</v>
      </c>
      <c r="DM44" s="2">
        <f t="shared" si="94"/>
        <v>64.547625725082312</v>
      </c>
      <c r="DN44" s="2">
        <f t="shared" si="95"/>
        <v>73.432894208976876</v>
      </c>
      <c r="DO44" s="2">
        <f t="shared" si="96"/>
        <v>85.115707330058854</v>
      </c>
      <c r="DP44" s="2">
        <f t="shared" si="97"/>
        <v>90.693680904794178</v>
      </c>
      <c r="DQ44" s="2">
        <f t="shared" si="98"/>
        <v>96.991639855986747</v>
      </c>
      <c r="DR44" s="2">
        <f t="shared" si="99"/>
        <v>96.08432247174521</v>
      </c>
      <c r="DS44" s="2">
        <f t="shared" si="100"/>
        <v>98.138186371377287</v>
      </c>
      <c r="DT44" s="2">
        <f t="shared" si="101"/>
        <v>97.363404085970387</v>
      </c>
      <c r="DU44" s="2">
        <f t="shared" si="102"/>
        <v>94.540219084042008</v>
      </c>
      <c r="DV44" s="2">
        <f t="shared" si="103"/>
        <v>93.854933259894551</v>
      </c>
      <c r="DW44" s="2">
        <f t="shared" si="104"/>
        <v>90.91642434567818</v>
      </c>
      <c r="DX44" s="2">
        <f t="shared" si="105"/>
        <v>80.886029346715318</v>
      </c>
      <c r="DY44" s="2">
        <f t="shared" si="106"/>
        <v>72.552636800901752</v>
      </c>
      <c r="DZ44" s="2">
        <f t="shared" si="107"/>
        <v>70.814526096520581</v>
      </c>
      <c r="EB44" s="2">
        <f t="shared" si="108"/>
        <v>1.4067186783269137E-3</v>
      </c>
      <c r="EC44" s="2">
        <f t="shared" si="109"/>
        <v>7.4402377859162619E-4</v>
      </c>
      <c r="ED44" s="2">
        <f t="shared" si="110"/>
        <v>8.4653136352695949E-4</v>
      </c>
      <c r="EE44" s="2">
        <f t="shared" si="111"/>
        <v>9.0626781738162732E-4</v>
      </c>
      <c r="EF44" s="2">
        <f t="shared" si="112"/>
        <v>8.2063304571144003E-4</v>
      </c>
      <c r="EG44" s="2">
        <f t="shared" si="113"/>
        <v>8.6986084096786107E-4</v>
      </c>
      <c r="EH44" s="2">
        <f t="shared" si="114"/>
        <v>7.8803754323957833E-4</v>
      </c>
      <c r="EI44" s="2">
        <f t="shared" si="115"/>
        <v>1.107461098118539E-3</v>
      </c>
      <c r="EJ44" s="2">
        <f t="shared" si="116"/>
        <v>1.1476987849615365E-3</v>
      </c>
      <c r="EK44" s="2">
        <f t="shared" si="117"/>
        <v>9.8819823967391052E-4</v>
      </c>
      <c r="EL44" s="2">
        <f t="shared" si="118"/>
        <v>8.6324159188076776E-4</v>
      </c>
      <c r="EM44" s="2">
        <f t="shared" si="119"/>
        <v>7.7078165837559168E-4</v>
      </c>
      <c r="EN44" s="2">
        <f t="shared" si="120"/>
        <v>7.1992708184086794E-4</v>
      </c>
      <c r="EO44" s="2">
        <f t="shared" si="121"/>
        <v>8.8383575274542873E-4</v>
      </c>
      <c r="EP44" s="2">
        <f t="shared" si="122"/>
        <v>1.12193629985961E-3</v>
      </c>
    </row>
    <row r="45" spans="2:146" x14ac:dyDescent="0.25">
      <c r="B45" s="2">
        <v>23</v>
      </c>
      <c r="C45" s="49">
        <v>53.267899999999997</v>
      </c>
      <c r="D45" s="49">
        <v>64.839299999999994</v>
      </c>
      <c r="E45" s="49">
        <v>72.599999999999994</v>
      </c>
      <c r="F45" s="49">
        <v>79</v>
      </c>
      <c r="G45" s="49">
        <v>86.290999999999997</v>
      </c>
      <c r="H45" s="49">
        <v>88.436000000000007</v>
      </c>
      <c r="I45" s="49">
        <v>93.290999999999997</v>
      </c>
      <c r="J45" s="49">
        <v>94.727000000000004</v>
      </c>
      <c r="K45" s="49">
        <v>93.382000000000005</v>
      </c>
      <c r="L45" s="49">
        <v>93.454999999999998</v>
      </c>
      <c r="M45" s="49">
        <v>97.236000000000004</v>
      </c>
      <c r="N45" s="49">
        <v>92.290999999999997</v>
      </c>
      <c r="O45" s="49">
        <v>85.817999999999998</v>
      </c>
      <c r="P45" s="49">
        <v>82.055000000000007</v>
      </c>
      <c r="Q45" s="49">
        <v>80.072999999999993</v>
      </c>
      <c r="T45" s="4">
        <f t="shared" si="3"/>
        <v>53.528074876885725</v>
      </c>
      <c r="U45" s="4">
        <f t="shared" si="4"/>
        <v>65.87246692851555</v>
      </c>
      <c r="V45" s="4">
        <f t="shared" si="5"/>
        <v>73.293648389947393</v>
      </c>
      <c r="W45" s="4">
        <f t="shared" si="6"/>
        <v>81.296840655076238</v>
      </c>
      <c r="X45" s="4">
        <f t="shared" si="7"/>
        <v>88.007988059143997</v>
      </c>
      <c r="Y45" s="4">
        <f t="shared" si="8"/>
        <v>92.538139052202752</v>
      </c>
      <c r="Z45" s="4">
        <f t="shared" si="9"/>
        <v>95.322238740913804</v>
      </c>
      <c r="AA45" s="4">
        <f t="shared" si="10"/>
        <v>96.969242259486933</v>
      </c>
      <c r="AB45" s="4">
        <f t="shared" si="11"/>
        <v>95.996743582053895</v>
      </c>
      <c r="AC45" s="4">
        <f t="shared" si="12"/>
        <v>96.167658845478428</v>
      </c>
      <c r="AD45" s="4">
        <f t="shared" si="13"/>
        <v>97.038648110467619</v>
      </c>
      <c r="AE45" s="4">
        <f t="shared" si="14"/>
        <v>94.713827436198258</v>
      </c>
      <c r="AF45" s="4">
        <f t="shared" si="15"/>
        <v>88.373587948761923</v>
      </c>
      <c r="AG45" s="4">
        <f t="shared" si="16"/>
        <v>84.04370361512909</v>
      </c>
      <c r="AH45" s="4">
        <f t="shared" si="17"/>
        <v>81.75344258517481</v>
      </c>
      <c r="AJ45" s="4">
        <f t="shared" si="18"/>
        <v>-0.26017487688572771</v>
      </c>
      <c r="AK45" s="4">
        <f t="shared" si="19"/>
        <v>-1.0331669285155556</v>
      </c>
      <c r="AL45" s="4">
        <f t="shared" si="20"/>
        <v>-0.69364838994739841</v>
      </c>
      <c r="AM45" s="4">
        <f t="shared" si="21"/>
        <v>-2.2968406550762381</v>
      </c>
      <c r="AN45" s="4">
        <f t="shared" si="22"/>
        <v>-1.7169880591440005</v>
      </c>
      <c r="AO45" s="4">
        <f t="shared" si="23"/>
        <v>-4.1021390522027446</v>
      </c>
      <c r="AP45" s="4">
        <f t="shared" si="24"/>
        <v>-2.0312387409138069</v>
      </c>
      <c r="AQ45" s="4">
        <f t="shared" si="25"/>
        <v>-2.2422422594869289</v>
      </c>
      <c r="AR45" s="4">
        <f t="shared" si="26"/>
        <v>-2.6147435820538902</v>
      </c>
      <c r="AS45" s="4">
        <f t="shared" si="27"/>
        <v>-2.7126588454784297</v>
      </c>
      <c r="AT45" s="4">
        <f t="shared" si="28"/>
        <v>0.19735188953238492</v>
      </c>
      <c r="AU45" s="4">
        <f t="shared" si="29"/>
        <v>-2.4228274361982614</v>
      </c>
      <c r="AV45" s="4">
        <f t="shared" si="30"/>
        <v>-2.5555879487619251</v>
      </c>
      <c r="AW45" s="4">
        <f t="shared" si="31"/>
        <v>-1.9887036151290829</v>
      </c>
      <c r="AX45" s="4">
        <f t="shared" si="32"/>
        <v>-1.6804425851748164</v>
      </c>
      <c r="AZ45" s="2">
        <f t="shared" si="33"/>
        <v>53.528074876104348</v>
      </c>
      <c r="BA45" s="2">
        <f t="shared" si="34"/>
        <v>65.872466927708388</v>
      </c>
      <c r="BB45" s="2">
        <f t="shared" si="123"/>
        <v>73.293648389935086</v>
      </c>
      <c r="BC45" s="2">
        <f t="shared" si="36"/>
        <v>81.296840655076153</v>
      </c>
      <c r="BD45" s="2">
        <f t="shared" si="37"/>
        <v>88.007988059143997</v>
      </c>
      <c r="BE45" s="2">
        <f t="shared" si="38"/>
        <v>92.538139052202752</v>
      </c>
      <c r="BF45" s="2">
        <f t="shared" si="39"/>
        <v>95.322238740913804</v>
      </c>
      <c r="BG45" s="2">
        <f t="shared" si="40"/>
        <v>96.969242259486805</v>
      </c>
      <c r="BH45" s="2">
        <f t="shared" si="41"/>
        <v>95.996743582052886</v>
      </c>
      <c r="BI45" s="2">
        <f t="shared" si="42"/>
        <v>96.167658845478186</v>
      </c>
      <c r="BJ45" s="2">
        <f t="shared" si="43"/>
        <v>97.038648110467435</v>
      </c>
      <c r="BK45" s="2">
        <f t="shared" si="44"/>
        <v>94.713827436198244</v>
      </c>
      <c r="BL45" s="2">
        <f t="shared" si="45"/>
        <v>88.373587948761823</v>
      </c>
      <c r="BM45" s="2">
        <f t="shared" si="46"/>
        <v>84.043703614960933</v>
      </c>
      <c r="BN45" s="2">
        <f t="shared" si="47"/>
        <v>81.753442543555835</v>
      </c>
      <c r="BP45" s="2">
        <f t="shared" si="48"/>
        <v>53.267899999999997</v>
      </c>
      <c r="BQ45" s="2">
        <f t="shared" si="49"/>
        <v>64.839299999999994</v>
      </c>
      <c r="BR45" s="2">
        <f t="shared" si="50"/>
        <v>72.599999999999994</v>
      </c>
      <c r="BS45" s="2">
        <f t="shared" si="51"/>
        <v>79</v>
      </c>
      <c r="BT45" s="2">
        <f t="shared" si="52"/>
        <v>86.290999999999997</v>
      </c>
      <c r="BU45" s="2">
        <f t="shared" si="53"/>
        <v>88.436000000000007</v>
      </c>
      <c r="BV45" s="2" t="str">
        <f t="shared" si="54"/>
        <v/>
      </c>
      <c r="BW45" s="2">
        <f t="shared" si="55"/>
        <v>94.727000000000004</v>
      </c>
      <c r="BX45" s="2">
        <f t="shared" si="56"/>
        <v>93.382000000000005</v>
      </c>
      <c r="BY45" s="2">
        <f t="shared" si="57"/>
        <v>93.454999999999998</v>
      </c>
      <c r="BZ45" s="2">
        <f t="shared" si="58"/>
        <v>97.236000000000004</v>
      </c>
      <c r="CA45" s="2">
        <f t="shared" si="59"/>
        <v>92.290999999999997</v>
      </c>
      <c r="CB45" s="2">
        <f t="shared" si="60"/>
        <v>85.817999999999998</v>
      </c>
      <c r="CC45" s="2">
        <f t="shared" si="61"/>
        <v>82.055000000000007</v>
      </c>
      <c r="CD45" s="2">
        <f t="shared" si="62"/>
        <v>80.072999999999993</v>
      </c>
      <c r="CF45" s="2" t="str">
        <f t="shared" si="63"/>
        <v/>
      </c>
      <c r="CG45" s="2" t="str">
        <f t="shared" si="64"/>
        <v/>
      </c>
      <c r="CH45" s="2" t="str">
        <f t="shared" si="65"/>
        <v/>
      </c>
      <c r="CI45" s="2" t="str">
        <f t="shared" si="66"/>
        <v/>
      </c>
      <c r="CJ45" s="2" t="str">
        <f t="shared" si="67"/>
        <v/>
      </c>
      <c r="CK45" s="2" t="str">
        <f t="shared" si="68"/>
        <v/>
      </c>
      <c r="CL45" s="2" t="str">
        <f t="shared" si="69"/>
        <v/>
      </c>
      <c r="CM45" s="2" t="str">
        <f t="shared" si="70"/>
        <v/>
      </c>
      <c r="CN45" s="2" t="str">
        <f t="shared" si="71"/>
        <v/>
      </c>
      <c r="CO45" s="2" t="str">
        <f t="shared" si="72"/>
        <v/>
      </c>
      <c r="CP45" s="2" t="str">
        <f t="shared" si="73"/>
        <v/>
      </c>
      <c r="CQ45" s="2" t="str">
        <f t="shared" si="74"/>
        <v/>
      </c>
      <c r="CR45" s="2" t="str">
        <f t="shared" si="75"/>
        <v/>
      </c>
      <c r="CS45" s="2" t="str">
        <f t="shared" si="76"/>
        <v/>
      </c>
      <c r="CT45" s="2" t="str">
        <f t="shared" si="77"/>
        <v/>
      </c>
      <c r="CV45" s="2">
        <f t="shared" si="78"/>
        <v>53.53226337857356</v>
      </c>
      <c r="CW45" s="2">
        <f t="shared" si="79"/>
        <v>65.873564808025037</v>
      </c>
      <c r="CX45" s="2">
        <f t="shared" si="80"/>
        <v>73.293569187367169</v>
      </c>
      <c r="CY45" s="2">
        <f t="shared" si="81"/>
        <v>81.293145773266133</v>
      </c>
      <c r="CZ45" s="2">
        <f t="shared" si="82"/>
        <v>88.005659798253149</v>
      </c>
      <c r="DA45" s="2">
        <f t="shared" si="83"/>
        <v>92.534001184209018</v>
      </c>
      <c r="DB45" s="2">
        <f t="shared" si="84"/>
        <v>95.321661922964196</v>
      </c>
      <c r="DC45" s="2">
        <f t="shared" si="85"/>
        <v>96.967946104077797</v>
      </c>
      <c r="DD45" s="2">
        <f t="shared" si="86"/>
        <v>95.995138080730214</v>
      </c>
      <c r="DE45" s="2">
        <f t="shared" si="87"/>
        <v>96.169514799659154</v>
      </c>
      <c r="DF45" s="2">
        <f t="shared" si="88"/>
        <v>97.041740745322159</v>
      </c>
      <c r="DG45" s="2">
        <f t="shared" si="89"/>
        <v>94.717108012871037</v>
      </c>
      <c r="DH45" s="2">
        <f t="shared" si="90"/>
        <v>88.379535431559745</v>
      </c>
      <c r="DI45" s="2">
        <f t="shared" si="91"/>
        <v>84.054842290381316</v>
      </c>
      <c r="DJ45" s="2">
        <f t="shared" si="92"/>
        <v>81.766879519009905</v>
      </c>
      <c r="DL45" s="2">
        <f t="shared" si="93"/>
        <v>50.816384114644492</v>
      </c>
      <c r="DM45" s="2">
        <f t="shared" si="94"/>
        <v>64.527706447340236</v>
      </c>
      <c r="DN45" s="2">
        <f t="shared" si="95"/>
        <v>73.378905068585482</v>
      </c>
      <c r="DO45" s="2">
        <f t="shared" si="96"/>
        <v>85.011767170334807</v>
      </c>
      <c r="DP45" s="2">
        <f t="shared" si="97"/>
        <v>90.593378263518346</v>
      </c>
      <c r="DQ45" s="2">
        <f t="shared" si="98"/>
        <v>96.872737899144497</v>
      </c>
      <c r="DR45" s="2">
        <f t="shared" si="99"/>
        <v>95.98927506238077</v>
      </c>
      <c r="DS45" s="2">
        <f t="shared" si="100"/>
        <v>98.035463588732568</v>
      </c>
      <c r="DT45" s="2">
        <f t="shared" si="101"/>
        <v>97.271079782248975</v>
      </c>
      <c r="DU45" s="2">
        <f t="shared" si="102"/>
        <v>94.456486341393912</v>
      </c>
      <c r="DV45" s="2">
        <f t="shared" si="103"/>
        <v>93.774113883861816</v>
      </c>
      <c r="DW45" s="2">
        <f t="shared" si="104"/>
        <v>90.835147482882604</v>
      </c>
      <c r="DX45" s="2">
        <f t="shared" si="105"/>
        <v>80.844681328467146</v>
      </c>
      <c r="DY45" s="2">
        <f t="shared" si="106"/>
        <v>72.560105943686111</v>
      </c>
      <c r="DZ45" s="2">
        <f t="shared" si="107"/>
        <v>70.842913748159987</v>
      </c>
      <c r="EB45" s="2">
        <f t="shared" si="108"/>
        <v>1.5422270514144965E-3</v>
      </c>
      <c r="EC45" s="2">
        <f t="shared" si="109"/>
        <v>8.1574729460671036E-4</v>
      </c>
      <c r="ED45" s="2">
        <f t="shared" si="110"/>
        <v>9.2812738060729671E-4</v>
      </c>
      <c r="EE45" s="2">
        <f t="shared" si="111"/>
        <v>9.9361602472440081E-4</v>
      </c>
      <c r="EF45" s="2">
        <f t="shared" si="112"/>
        <v>8.9973500676117791E-4</v>
      </c>
      <c r="EG45" s="2">
        <f t="shared" si="113"/>
        <v>9.5370340852575367E-4</v>
      </c>
      <c r="EH45" s="2">
        <f t="shared" si="114"/>
        <v>8.6400029530925434E-4</v>
      </c>
      <c r="EI45" s="2">
        <f t="shared" si="115"/>
        <v>1.2141772173680861E-3</v>
      </c>
      <c r="EJ45" s="2">
        <f t="shared" si="116"/>
        <v>1.2582873659220449E-3</v>
      </c>
      <c r="EK45" s="2">
        <f t="shared" si="117"/>
        <v>1.0834345290726649E-3</v>
      </c>
      <c r="EL45" s="2">
        <f t="shared" si="118"/>
        <v>9.4644675963719742E-4</v>
      </c>
      <c r="EM45" s="2">
        <f t="shared" si="119"/>
        <v>8.4508243900316166E-4</v>
      </c>
      <c r="EN45" s="2">
        <f t="shared" si="120"/>
        <v>7.8932952338066895E-4</v>
      </c>
      <c r="EO45" s="2">
        <f t="shared" si="121"/>
        <v>9.6902400232860267E-4</v>
      </c>
      <c r="EP45" s="2">
        <f t="shared" si="122"/>
        <v>1.2300455471872982E-3</v>
      </c>
    </row>
    <row r="46" spans="2:146" x14ac:dyDescent="0.25">
      <c r="B46" s="2">
        <v>24</v>
      </c>
      <c r="C46" s="49">
        <v>52.428600000000003</v>
      </c>
      <c r="D46" s="49">
        <v>64.910700000000006</v>
      </c>
      <c r="E46" s="49">
        <v>71.654499999999999</v>
      </c>
      <c r="F46" s="49">
        <v>79.527000000000001</v>
      </c>
      <c r="G46" s="49">
        <v>85.182000000000002</v>
      </c>
      <c r="H46" s="49">
        <v>91.126999999999995</v>
      </c>
      <c r="I46" s="49">
        <v>92.2</v>
      </c>
      <c r="J46" s="49">
        <v>94.308999999999997</v>
      </c>
      <c r="K46" s="49">
        <v>93.164000000000001</v>
      </c>
      <c r="L46" s="49">
        <v>93.344999999999999</v>
      </c>
      <c r="M46" s="49">
        <v>97.781999999999996</v>
      </c>
      <c r="N46" s="49">
        <v>92.655000000000001</v>
      </c>
      <c r="O46" s="49">
        <v>85.326999999999998</v>
      </c>
      <c r="P46" s="49">
        <v>82.691000000000003</v>
      </c>
      <c r="Q46" s="49">
        <v>79.727000000000004</v>
      </c>
      <c r="T46" s="4">
        <f t="shared" si="3"/>
        <v>53.538666731990673</v>
      </c>
      <c r="U46" s="4">
        <f t="shared" si="4"/>
        <v>65.851350144491064</v>
      </c>
      <c r="V46" s="4">
        <f t="shared" si="5"/>
        <v>73.255740533624348</v>
      </c>
      <c r="W46" s="4">
        <f t="shared" si="6"/>
        <v>81.259311203285321</v>
      </c>
      <c r="X46" s="4">
        <f t="shared" si="7"/>
        <v>87.948841071780208</v>
      </c>
      <c r="Y46" s="4">
        <f t="shared" si="8"/>
        <v>92.471897930775299</v>
      </c>
      <c r="Z46" s="4">
        <f t="shared" si="9"/>
        <v>95.248426028393382</v>
      </c>
      <c r="AA46" s="4">
        <f t="shared" si="10"/>
        <v>96.889246806665525</v>
      </c>
      <c r="AB46" s="4">
        <f t="shared" si="11"/>
        <v>95.919399765816479</v>
      </c>
      <c r="AC46" s="4">
        <f t="shared" si="12"/>
        <v>96.063605921649071</v>
      </c>
      <c r="AD46" s="4">
        <f t="shared" si="13"/>
        <v>96.914250044292757</v>
      </c>
      <c r="AE46" s="4">
        <f t="shared" si="14"/>
        <v>94.58836515875376</v>
      </c>
      <c r="AF46" s="4">
        <f t="shared" si="15"/>
        <v>88.260798197285254</v>
      </c>
      <c r="AG46" s="4">
        <f t="shared" si="16"/>
        <v>83.918217926606005</v>
      </c>
      <c r="AH46" s="4">
        <f t="shared" si="17"/>
        <v>81.651896293317407</v>
      </c>
      <c r="AJ46" s="4">
        <f t="shared" si="18"/>
        <v>-1.1100667319906705</v>
      </c>
      <c r="AK46" s="4">
        <f t="shared" si="19"/>
        <v>-0.94065014449105888</v>
      </c>
      <c r="AL46" s="4">
        <f t="shared" si="20"/>
        <v>-1.6012405336243489</v>
      </c>
      <c r="AM46" s="4">
        <f t="shared" si="21"/>
        <v>-1.7323112032853203</v>
      </c>
      <c r="AN46" s="4">
        <f t="shared" si="22"/>
        <v>-2.7668410717802061</v>
      </c>
      <c r="AO46" s="4">
        <f t="shared" si="23"/>
        <v>-1.3448979307753035</v>
      </c>
      <c r="AP46" s="4">
        <f t="shared" si="24"/>
        <v>-3.0484260283933793</v>
      </c>
      <c r="AQ46" s="4">
        <f t="shared" si="25"/>
        <v>-2.580246806665528</v>
      </c>
      <c r="AR46" s="4">
        <f t="shared" si="26"/>
        <v>-2.7553997658164775</v>
      </c>
      <c r="AS46" s="4">
        <f t="shared" si="27"/>
        <v>-2.7186059216490719</v>
      </c>
      <c r="AT46" s="4">
        <f t="shared" si="28"/>
        <v>0.86774995570723945</v>
      </c>
      <c r="AU46" s="4">
        <f t="shared" si="29"/>
        <v>-1.9333651587537588</v>
      </c>
      <c r="AV46" s="4">
        <f t="shared" si="30"/>
        <v>-2.933798197285256</v>
      </c>
      <c r="AW46" s="4">
        <f t="shared" si="31"/>
        <v>-1.2272179266060022</v>
      </c>
      <c r="AX46" s="4">
        <f t="shared" si="32"/>
        <v>-1.9248962933174028</v>
      </c>
      <c r="AZ46" s="2">
        <f t="shared" si="33"/>
        <v>53.538666728934309</v>
      </c>
      <c r="BA46" s="2">
        <f t="shared" si="34"/>
        <v>65.851350141540649</v>
      </c>
      <c r="BB46" s="2">
        <f t="shared" si="123"/>
        <v>73.255740533567149</v>
      </c>
      <c r="BC46" s="2">
        <f t="shared" si="36"/>
        <v>81.259311203284753</v>
      </c>
      <c r="BD46" s="2">
        <f t="shared" si="37"/>
        <v>87.948841071780194</v>
      </c>
      <c r="BE46" s="2">
        <f t="shared" si="38"/>
        <v>92.471897930775285</v>
      </c>
      <c r="BF46" s="2">
        <f t="shared" si="39"/>
        <v>95.248426028393382</v>
      </c>
      <c r="BG46" s="2">
        <f t="shared" si="40"/>
        <v>96.889246806664616</v>
      </c>
      <c r="BH46" s="2">
        <f t="shared" si="41"/>
        <v>95.919399765810368</v>
      </c>
      <c r="BI46" s="2">
        <f t="shared" si="42"/>
        <v>96.063605921647621</v>
      </c>
      <c r="BJ46" s="2">
        <f t="shared" si="43"/>
        <v>96.91425004429162</v>
      </c>
      <c r="BK46" s="2">
        <f t="shared" si="44"/>
        <v>94.58836515875366</v>
      </c>
      <c r="BL46" s="2">
        <f t="shared" si="45"/>
        <v>88.260798197284686</v>
      </c>
      <c r="BM46" s="2">
        <f t="shared" si="46"/>
        <v>83.918217925862308</v>
      </c>
      <c r="BN46" s="2">
        <f t="shared" si="47"/>
        <v>81.651896132625183</v>
      </c>
      <c r="BP46" s="2">
        <f t="shared" si="48"/>
        <v>52.428600000000003</v>
      </c>
      <c r="BQ46" s="2">
        <f t="shared" si="49"/>
        <v>64.910700000000006</v>
      </c>
      <c r="BR46" s="2">
        <f t="shared" si="50"/>
        <v>71.654499999999999</v>
      </c>
      <c r="BS46" s="2">
        <f t="shared" si="51"/>
        <v>79.527000000000001</v>
      </c>
      <c r="BT46" s="2">
        <f t="shared" si="52"/>
        <v>85.182000000000002</v>
      </c>
      <c r="BU46" s="2">
        <f t="shared" si="53"/>
        <v>91.126999999999995</v>
      </c>
      <c r="BV46" s="2">
        <f t="shared" si="54"/>
        <v>92.2</v>
      </c>
      <c r="BW46" s="2">
        <f t="shared" si="55"/>
        <v>94.308999999999997</v>
      </c>
      <c r="BX46" s="2">
        <f t="shared" si="56"/>
        <v>93.164000000000001</v>
      </c>
      <c r="BY46" s="2">
        <f t="shared" si="57"/>
        <v>93.344999999999999</v>
      </c>
      <c r="BZ46" s="2">
        <f t="shared" si="58"/>
        <v>97.781999999999996</v>
      </c>
      <c r="CA46" s="2">
        <f t="shared" si="59"/>
        <v>92.655000000000001</v>
      </c>
      <c r="CB46" s="2">
        <f t="shared" si="60"/>
        <v>85.326999999999998</v>
      </c>
      <c r="CC46" s="2">
        <f t="shared" si="61"/>
        <v>82.691000000000003</v>
      </c>
      <c r="CD46" s="2">
        <f t="shared" si="62"/>
        <v>79.727000000000004</v>
      </c>
      <c r="CF46" s="2" t="str">
        <f t="shared" si="63"/>
        <v/>
      </c>
      <c r="CG46" s="2" t="str">
        <f t="shared" si="64"/>
        <v/>
      </c>
      <c r="CH46" s="2" t="str">
        <f t="shared" si="65"/>
        <v/>
      </c>
      <c r="CI46" s="2" t="str">
        <f t="shared" si="66"/>
        <v/>
      </c>
      <c r="CJ46" s="2" t="str">
        <f t="shared" si="67"/>
        <v/>
      </c>
      <c r="CK46" s="2" t="str">
        <f t="shared" si="68"/>
        <v/>
      </c>
      <c r="CL46" s="2" t="str">
        <f t="shared" si="69"/>
        <v/>
      </c>
      <c r="CM46" s="2" t="str">
        <f t="shared" si="70"/>
        <v/>
      </c>
      <c r="CN46" s="2" t="str">
        <f t="shared" si="71"/>
        <v/>
      </c>
      <c r="CO46" s="2" t="str">
        <f t="shared" si="72"/>
        <v/>
      </c>
      <c r="CP46" s="2" t="str">
        <f t="shared" si="73"/>
        <v/>
      </c>
      <c r="CQ46" s="2" t="str">
        <f t="shared" si="74"/>
        <v/>
      </c>
      <c r="CR46" s="2" t="str">
        <f t="shared" si="75"/>
        <v/>
      </c>
      <c r="CS46" s="2" t="str">
        <f t="shared" si="76"/>
        <v/>
      </c>
      <c r="CT46" s="2" t="str">
        <f t="shared" si="77"/>
        <v/>
      </c>
      <c r="CV46" s="2">
        <f t="shared" si="78"/>
        <v>53.543285630808924</v>
      </c>
      <c r="CW46" s="2">
        <f t="shared" si="79"/>
        <v>65.852552871385015</v>
      </c>
      <c r="CX46" s="2">
        <f t="shared" si="80"/>
        <v>73.255670070345118</v>
      </c>
      <c r="CY46" s="2">
        <f t="shared" si="81"/>
        <v>81.255332270930992</v>
      </c>
      <c r="CZ46" s="2">
        <f t="shared" si="82"/>
        <v>87.946328822733406</v>
      </c>
      <c r="DA46" s="2">
        <f t="shared" si="83"/>
        <v>92.467415969535665</v>
      </c>
      <c r="DB46" s="2">
        <f t="shared" si="84"/>
        <v>95.247813694333487</v>
      </c>
      <c r="DC46" s="2">
        <f t="shared" si="85"/>
        <v>96.887855894624735</v>
      </c>
      <c r="DD46" s="2">
        <f t="shared" si="86"/>
        <v>95.917660063004448</v>
      </c>
      <c r="DE46" s="2">
        <f t="shared" si="87"/>
        <v>96.065616769148093</v>
      </c>
      <c r="DF46" s="2">
        <f t="shared" si="88"/>
        <v>96.917595783991061</v>
      </c>
      <c r="DG46" s="2">
        <f t="shared" si="89"/>
        <v>94.591921262072319</v>
      </c>
      <c r="DH46" s="2">
        <f t="shared" si="90"/>
        <v>88.267257602072632</v>
      </c>
      <c r="DI46" s="2">
        <f t="shared" si="91"/>
        <v>83.930289837242398</v>
      </c>
      <c r="DJ46" s="2">
        <f t="shared" si="92"/>
        <v>81.666454022983615</v>
      </c>
      <c r="DL46" s="2">
        <f t="shared" si="93"/>
        <v>50.811447051470317</v>
      </c>
      <c r="DM46" s="2">
        <f t="shared" si="94"/>
        <v>64.507787169598174</v>
      </c>
      <c r="DN46" s="2">
        <f t="shared" si="95"/>
        <v>73.324915928194073</v>
      </c>
      <c r="DO46" s="2">
        <f t="shared" si="96"/>
        <v>84.907827010610774</v>
      </c>
      <c r="DP46" s="2">
        <f t="shared" si="97"/>
        <v>90.493075622242515</v>
      </c>
      <c r="DQ46" s="2">
        <f t="shared" si="98"/>
        <v>96.75383594230226</v>
      </c>
      <c r="DR46" s="2">
        <f t="shared" si="99"/>
        <v>95.894227653016316</v>
      </c>
      <c r="DS46" s="2">
        <f t="shared" si="100"/>
        <v>97.93274080608785</v>
      </c>
      <c r="DT46" s="2">
        <f t="shared" si="101"/>
        <v>97.178755478527563</v>
      </c>
      <c r="DU46" s="2">
        <f t="shared" si="102"/>
        <v>94.372753598745803</v>
      </c>
      <c r="DV46" s="2">
        <f t="shared" si="103"/>
        <v>93.69329450782908</v>
      </c>
      <c r="DW46" s="2">
        <f t="shared" si="104"/>
        <v>90.753870620087014</v>
      </c>
      <c r="DX46" s="2">
        <f t="shared" si="105"/>
        <v>80.803333310218974</v>
      </c>
      <c r="DY46" s="2">
        <f t="shared" si="106"/>
        <v>72.567575086470455</v>
      </c>
      <c r="DZ46" s="2">
        <f t="shared" si="107"/>
        <v>70.871301399799378</v>
      </c>
      <c r="EB46" s="2">
        <f t="shared" si="108"/>
        <v>1.6907667640204879E-3</v>
      </c>
      <c r="EC46" s="2">
        <f t="shared" si="109"/>
        <v>8.9437873285830327E-4</v>
      </c>
      <c r="ED46" s="2">
        <f t="shared" si="110"/>
        <v>1.017580317810963E-3</v>
      </c>
      <c r="EE46" s="2">
        <f t="shared" si="111"/>
        <v>1.0893738765833131E-3</v>
      </c>
      <c r="EF46" s="2">
        <f t="shared" si="112"/>
        <v>9.8645418825153534E-4</v>
      </c>
      <c r="EG46" s="2">
        <f t="shared" si="113"/>
        <v>1.0456187839948162E-3</v>
      </c>
      <c r="EH46" s="2">
        <f t="shared" si="114"/>
        <v>9.4727852279210189E-4</v>
      </c>
      <c r="EI46" s="2">
        <f t="shared" si="115"/>
        <v>1.3311629105077999E-3</v>
      </c>
      <c r="EJ46" s="2">
        <f t="shared" si="116"/>
        <v>1.3795171915600959E-3</v>
      </c>
      <c r="EK46" s="2">
        <f t="shared" si="117"/>
        <v>1.1878381759548532E-3</v>
      </c>
      <c r="EL46" s="2">
        <f t="shared" si="118"/>
        <v>1.0376634851680146E-3</v>
      </c>
      <c r="EM46" s="2">
        <f t="shared" si="119"/>
        <v>9.2653892571162408E-4</v>
      </c>
      <c r="EN46" s="2">
        <f t="shared" si="120"/>
        <v>8.6541670780378914E-4</v>
      </c>
      <c r="EO46" s="2">
        <f t="shared" si="121"/>
        <v>1.0624143653054276E-3</v>
      </c>
      <c r="EP46" s="2">
        <f t="shared" si="122"/>
        <v>1.3485580858925326E-3</v>
      </c>
    </row>
    <row r="47" spans="2:146" x14ac:dyDescent="0.25">
      <c r="B47" s="2">
        <v>25</v>
      </c>
      <c r="C47" s="49">
        <v>52.75</v>
      </c>
      <c r="D47" s="49">
        <v>64.357100000000003</v>
      </c>
      <c r="E47" s="49">
        <v>72.181799999999996</v>
      </c>
      <c r="F47" s="49">
        <v>78.781999999999996</v>
      </c>
      <c r="G47" s="49">
        <v>86.326999999999998</v>
      </c>
      <c r="H47" s="49">
        <v>89.164000000000001</v>
      </c>
      <c r="I47" s="49">
        <v>92</v>
      </c>
      <c r="J47" s="49">
        <v>94.981999999999999</v>
      </c>
      <c r="K47" s="49">
        <v>92.781999999999996</v>
      </c>
      <c r="L47" s="49">
        <v>92.509</v>
      </c>
      <c r="M47" s="49">
        <v>95.835999999999999</v>
      </c>
      <c r="N47" s="49">
        <v>92.454999999999998</v>
      </c>
      <c r="O47" s="49">
        <v>86.126999999999995</v>
      </c>
      <c r="P47" s="49">
        <v>83.254999999999995</v>
      </c>
      <c r="Q47" s="49">
        <v>79.944999999999993</v>
      </c>
      <c r="T47" s="4">
        <f t="shared" si="3"/>
        <v>53.549214613387257</v>
      </c>
      <c r="U47" s="4">
        <f t="shared" si="4"/>
        <v>65.830223363343549</v>
      </c>
      <c r="V47" s="4">
        <f t="shared" si="5"/>
        <v>73.217830256624836</v>
      </c>
      <c r="W47" s="4">
        <f t="shared" si="6"/>
        <v>81.221802144363281</v>
      </c>
      <c r="X47" s="4">
        <f t="shared" si="7"/>
        <v>87.88970789959879</v>
      </c>
      <c r="Y47" s="4">
        <f t="shared" si="8"/>
        <v>92.405684656928216</v>
      </c>
      <c r="Z47" s="4">
        <f t="shared" si="9"/>
        <v>95.174614798346312</v>
      </c>
      <c r="AA47" s="4">
        <f t="shared" si="10"/>
        <v>96.809257564000205</v>
      </c>
      <c r="AB47" s="4">
        <f t="shared" si="11"/>
        <v>95.842066884000587</v>
      </c>
      <c r="AC47" s="4">
        <f t="shared" si="12"/>
        <v>95.959540401894373</v>
      </c>
      <c r="AD47" s="4">
        <f t="shared" si="13"/>
        <v>96.789831949112781</v>
      </c>
      <c r="AE47" s="4">
        <f t="shared" si="14"/>
        <v>94.462880275415969</v>
      </c>
      <c r="AF47" s="4">
        <f t="shared" si="15"/>
        <v>88.147965067809523</v>
      </c>
      <c r="AG47" s="4">
        <f t="shared" si="16"/>
        <v>83.792655934320067</v>
      </c>
      <c r="AH47" s="4">
        <f t="shared" si="17"/>
        <v>81.550259234673177</v>
      </c>
      <c r="AJ47" s="4">
        <f t="shared" si="18"/>
        <v>-0.79921461338725663</v>
      </c>
      <c r="AK47" s="4">
        <f t="shared" si="19"/>
        <v>-1.4731233633435465</v>
      </c>
      <c r="AL47" s="4">
        <f t="shared" si="20"/>
        <v>-1.0360302566248407</v>
      </c>
      <c r="AM47" s="4">
        <f t="shared" si="21"/>
        <v>-2.4398021443632842</v>
      </c>
      <c r="AN47" s="4">
        <f t="shared" si="22"/>
        <v>-1.5627078995987915</v>
      </c>
      <c r="AO47" s="4">
        <f t="shared" si="23"/>
        <v>-3.2416846569282143</v>
      </c>
      <c r="AP47" s="4">
        <f t="shared" si="24"/>
        <v>-3.1746147983463118</v>
      </c>
      <c r="AQ47" s="4">
        <f t="shared" si="25"/>
        <v>-1.827257564000206</v>
      </c>
      <c r="AR47" s="4">
        <f t="shared" si="26"/>
        <v>-3.0600668840005909</v>
      </c>
      <c r="AS47" s="4">
        <f t="shared" si="27"/>
        <v>-3.4505404018943722</v>
      </c>
      <c r="AT47" s="4">
        <f t="shared" si="28"/>
        <v>-0.95383194911278224</v>
      </c>
      <c r="AU47" s="4">
        <f t="shared" si="29"/>
        <v>-2.007880275415971</v>
      </c>
      <c r="AV47" s="4">
        <f t="shared" si="30"/>
        <v>-2.0209650678095272</v>
      </c>
      <c r="AW47" s="4">
        <f t="shared" si="31"/>
        <v>-0.53765593432007108</v>
      </c>
      <c r="AX47" s="4">
        <f t="shared" si="32"/>
        <v>-1.6052592346731842</v>
      </c>
      <c r="AZ47" s="2">
        <f t="shared" si="33"/>
        <v>53.549214601877956</v>
      </c>
      <c r="BA47" s="2">
        <f t="shared" si="34"/>
        <v>65.830223352920626</v>
      </c>
      <c r="BB47" s="2">
        <f t="shared" si="123"/>
        <v>73.217830256369524</v>
      </c>
      <c r="BC47" s="2">
        <f t="shared" si="36"/>
        <v>81.221802144359899</v>
      </c>
      <c r="BD47" s="2">
        <f t="shared" si="37"/>
        <v>87.889707899598676</v>
      </c>
      <c r="BE47" s="2">
        <f t="shared" si="38"/>
        <v>92.405684656928088</v>
      </c>
      <c r="BF47" s="2">
        <f t="shared" si="39"/>
        <v>95.174614798346312</v>
      </c>
      <c r="BG47" s="2">
        <f t="shared" si="40"/>
        <v>96.809257563994308</v>
      </c>
      <c r="BH47" s="2">
        <f t="shared" si="41"/>
        <v>95.842066883965273</v>
      </c>
      <c r="BI47" s="2">
        <f t="shared" si="42"/>
        <v>95.959540401885945</v>
      </c>
      <c r="BJ47" s="2">
        <f t="shared" si="43"/>
        <v>96.789831949106386</v>
      </c>
      <c r="BK47" s="2">
        <f t="shared" si="44"/>
        <v>94.462880275415358</v>
      </c>
      <c r="BL47" s="2">
        <f t="shared" si="45"/>
        <v>88.147965067806368</v>
      </c>
      <c r="BM47" s="2">
        <f t="shared" si="46"/>
        <v>83.792655931166081</v>
      </c>
      <c r="BN47" s="2">
        <f t="shared" si="47"/>
        <v>81.550258640794794</v>
      </c>
      <c r="BP47" s="2">
        <f t="shared" si="48"/>
        <v>52.75</v>
      </c>
      <c r="BQ47" s="2">
        <f t="shared" si="49"/>
        <v>64.357100000000003</v>
      </c>
      <c r="BR47" s="2">
        <f t="shared" si="50"/>
        <v>72.181799999999996</v>
      </c>
      <c r="BS47" s="2">
        <f t="shared" si="51"/>
        <v>78.781999999999996</v>
      </c>
      <c r="BT47" s="2">
        <f t="shared" si="52"/>
        <v>86.326999999999998</v>
      </c>
      <c r="BU47" s="2">
        <f t="shared" si="53"/>
        <v>89.164000000000001</v>
      </c>
      <c r="BV47" s="2">
        <f t="shared" si="54"/>
        <v>92</v>
      </c>
      <c r="BW47" s="2">
        <f t="shared" si="55"/>
        <v>94.981999999999999</v>
      </c>
      <c r="BX47" s="2">
        <f t="shared" si="56"/>
        <v>92.781999999999996</v>
      </c>
      <c r="BY47" s="2">
        <f t="shared" si="57"/>
        <v>92.509</v>
      </c>
      <c r="BZ47" s="2">
        <f t="shared" si="58"/>
        <v>95.835999999999999</v>
      </c>
      <c r="CA47" s="2">
        <f t="shared" si="59"/>
        <v>92.454999999999998</v>
      </c>
      <c r="CB47" s="2">
        <f t="shared" si="60"/>
        <v>86.126999999999995</v>
      </c>
      <c r="CC47" s="2">
        <f t="shared" si="61"/>
        <v>83.254999999999995</v>
      </c>
      <c r="CD47" s="2">
        <f t="shared" si="62"/>
        <v>79.944999999999993</v>
      </c>
      <c r="CF47" s="2" t="str">
        <f t="shared" si="63"/>
        <v/>
      </c>
      <c r="CG47" s="2" t="str">
        <f t="shared" si="64"/>
        <v/>
      </c>
      <c r="CH47" s="2" t="str">
        <f t="shared" si="65"/>
        <v/>
      </c>
      <c r="CI47" s="2" t="str">
        <f t="shared" si="66"/>
        <v/>
      </c>
      <c r="CJ47" s="2" t="str">
        <f t="shared" si="67"/>
        <v/>
      </c>
      <c r="CK47" s="2" t="str">
        <f t="shared" si="68"/>
        <v/>
      </c>
      <c r="CL47" s="2" t="str">
        <f t="shared" si="69"/>
        <v/>
      </c>
      <c r="CM47" s="2" t="str">
        <f t="shared" si="70"/>
        <v/>
      </c>
      <c r="CN47" s="2" t="str">
        <f t="shared" si="71"/>
        <v/>
      </c>
      <c r="CO47" s="2" t="str">
        <f t="shared" si="72"/>
        <v/>
      </c>
      <c r="CP47" s="2" t="str">
        <f t="shared" si="73"/>
        <v/>
      </c>
      <c r="CQ47" s="2" t="str">
        <f t="shared" si="74"/>
        <v/>
      </c>
      <c r="CR47" s="2" t="str">
        <f t="shared" si="75"/>
        <v/>
      </c>
      <c r="CS47" s="2" t="str">
        <f t="shared" si="76"/>
        <v/>
      </c>
      <c r="CT47" s="2" t="str">
        <f t="shared" si="77"/>
        <v/>
      </c>
      <c r="CV47" s="2">
        <f t="shared" si="78"/>
        <v>53.554307883044288</v>
      </c>
      <c r="CW47" s="2">
        <f t="shared" si="79"/>
        <v>65.831540934744979</v>
      </c>
      <c r="CX47" s="2">
        <f t="shared" si="80"/>
        <v>73.217770953323068</v>
      </c>
      <c r="CY47" s="2">
        <f t="shared" si="81"/>
        <v>81.217518768595852</v>
      </c>
      <c r="CZ47" s="2">
        <f t="shared" si="82"/>
        <v>87.886997847213664</v>
      </c>
      <c r="DA47" s="2">
        <f t="shared" si="83"/>
        <v>92.400830754862312</v>
      </c>
      <c r="DB47" s="2">
        <f t="shared" si="84"/>
        <v>95.173965465702778</v>
      </c>
      <c r="DC47" s="2">
        <f t="shared" si="85"/>
        <v>96.807765685171674</v>
      </c>
      <c r="DD47" s="2">
        <f t="shared" si="86"/>
        <v>95.840182045278681</v>
      </c>
      <c r="DE47" s="2">
        <f t="shared" si="87"/>
        <v>95.961718738637018</v>
      </c>
      <c r="DF47" s="2">
        <f t="shared" si="88"/>
        <v>96.793450822659949</v>
      </c>
      <c r="DG47" s="2">
        <f t="shared" si="89"/>
        <v>94.466734511273586</v>
      </c>
      <c r="DH47" s="2">
        <f t="shared" si="90"/>
        <v>88.154979772585506</v>
      </c>
      <c r="DI47" s="2">
        <f t="shared" si="91"/>
        <v>83.805737384103466</v>
      </c>
      <c r="DJ47" s="2">
        <f t="shared" si="92"/>
        <v>81.566028526957325</v>
      </c>
      <c r="DL47" s="2">
        <f t="shared" si="93"/>
        <v>50.806509988296149</v>
      </c>
      <c r="DM47" s="2">
        <f t="shared" si="94"/>
        <v>64.487867891856098</v>
      </c>
      <c r="DN47" s="2">
        <f t="shared" si="95"/>
        <v>73.270926787802665</v>
      </c>
      <c r="DO47" s="2">
        <f t="shared" si="96"/>
        <v>84.803886850886727</v>
      </c>
      <c r="DP47" s="2">
        <f t="shared" si="97"/>
        <v>90.392772980966683</v>
      </c>
      <c r="DQ47" s="2">
        <f t="shared" si="98"/>
        <v>96.634933985460009</v>
      </c>
      <c r="DR47" s="2">
        <f t="shared" si="99"/>
        <v>95.799180243651861</v>
      </c>
      <c r="DS47" s="2">
        <f t="shared" si="100"/>
        <v>97.830018023443131</v>
      </c>
      <c r="DT47" s="2">
        <f t="shared" si="101"/>
        <v>97.086431174806165</v>
      </c>
      <c r="DU47" s="2">
        <f t="shared" si="102"/>
        <v>94.289020856097693</v>
      </c>
      <c r="DV47" s="2">
        <f t="shared" si="103"/>
        <v>93.612475131796344</v>
      </c>
      <c r="DW47" s="2">
        <f t="shared" si="104"/>
        <v>90.672593757291438</v>
      </c>
      <c r="DX47" s="2">
        <f t="shared" si="105"/>
        <v>80.761985291970788</v>
      </c>
      <c r="DY47" s="2">
        <f t="shared" si="106"/>
        <v>72.5750442292548</v>
      </c>
      <c r="DZ47" s="2">
        <f t="shared" si="107"/>
        <v>70.899689051438784</v>
      </c>
      <c r="EB47" s="2">
        <f t="shared" si="108"/>
        <v>1.8535865305336855E-3</v>
      </c>
      <c r="EC47" s="2">
        <f t="shared" si="109"/>
        <v>9.8058216715335412E-4</v>
      </c>
      <c r="ED47" s="2">
        <f t="shared" si="110"/>
        <v>1.1156451036120241E-3</v>
      </c>
      <c r="EE47" s="2">
        <f t="shared" si="111"/>
        <v>1.1943491760360034E-3</v>
      </c>
      <c r="EF47" s="2">
        <f t="shared" si="112"/>
        <v>1.0815225789797673E-3</v>
      </c>
      <c r="EG47" s="2">
        <f t="shared" si="113"/>
        <v>1.1463825517278763E-3</v>
      </c>
      <c r="EH47" s="2">
        <f t="shared" si="114"/>
        <v>1.0385753287273786E-3</v>
      </c>
      <c r="EI47" s="2">
        <f t="shared" si="115"/>
        <v>1.4594036783041123E-3</v>
      </c>
      <c r="EJ47" s="2">
        <f t="shared" si="116"/>
        <v>1.5124092301692735E-3</v>
      </c>
      <c r="EK47" s="2">
        <f t="shared" si="117"/>
        <v>1.3022894174827514E-3</v>
      </c>
      <c r="EL47" s="2">
        <f t="shared" si="118"/>
        <v>1.1376614929656333E-3</v>
      </c>
      <c r="EM47" s="2">
        <f t="shared" si="119"/>
        <v>1.0158389232624294E-3</v>
      </c>
      <c r="EN47" s="2">
        <f t="shared" si="120"/>
        <v>9.4883132911095965E-4</v>
      </c>
      <c r="EO47" s="2">
        <f t="shared" si="121"/>
        <v>1.1647947955680472E-3</v>
      </c>
      <c r="EP47" s="2">
        <f t="shared" si="122"/>
        <v>1.4784721786449135E-3</v>
      </c>
    </row>
    <row r="48" spans="2:146" x14ac:dyDescent="0.25">
      <c r="B48" s="2">
        <v>26</v>
      </c>
      <c r="C48" s="49">
        <v>52.517899999999997</v>
      </c>
      <c r="D48" s="49">
        <v>65.125</v>
      </c>
      <c r="E48" s="49">
        <v>71.890900000000002</v>
      </c>
      <c r="F48" s="49">
        <v>79.545000000000002</v>
      </c>
      <c r="G48" s="49">
        <v>85.963999999999999</v>
      </c>
      <c r="H48" s="49">
        <v>89.855000000000004</v>
      </c>
      <c r="I48" s="49">
        <v>91.855000000000004</v>
      </c>
      <c r="J48" s="49">
        <v>93.817999999999998</v>
      </c>
      <c r="K48" s="49">
        <v>93.108999999999995</v>
      </c>
      <c r="L48" s="49">
        <v>92.763999999999996</v>
      </c>
      <c r="M48" s="49">
        <v>95.981999999999999</v>
      </c>
      <c r="N48" s="49">
        <v>93.164000000000001</v>
      </c>
      <c r="O48" s="49">
        <v>86.055000000000007</v>
      </c>
      <c r="P48" s="49">
        <v>81.963999999999999</v>
      </c>
      <c r="Q48" s="49">
        <v>79.454999999999998</v>
      </c>
      <c r="T48" s="4">
        <f t="shared" si="3"/>
        <v>53.559714073602727</v>
      </c>
      <c r="U48" s="4">
        <f t="shared" si="4"/>
        <v>65.809085645313019</v>
      </c>
      <c r="V48" s="4">
        <f t="shared" si="5"/>
        <v>73.179917174400074</v>
      </c>
      <c r="W48" s="4">
        <f t="shared" si="6"/>
        <v>81.184314765260368</v>
      </c>
      <c r="X48" s="4">
        <f t="shared" si="7"/>
        <v>87.830589493186721</v>
      </c>
      <c r="Y48" s="4">
        <f t="shared" si="8"/>
        <v>92.339501395388524</v>
      </c>
      <c r="Z48" s="4">
        <f t="shared" si="9"/>
        <v>95.100805006142082</v>
      </c>
      <c r="AA48" s="4">
        <f t="shared" si="10"/>
        <v>96.72927484642139</v>
      </c>
      <c r="AB48" s="4">
        <f t="shared" si="11"/>
        <v>95.764745794397797</v>
      </c>
      <c r="AC48" s="4">
        <f t="shared" si="12"/>
        <v>95.855461300522052</v>
      </c>
      <c r="AD48" s="4">
        <f t="shared" si="13"/>
        <v>96.665392320211538</v>
      </c>
      <c r="AE48" s="4">
        <f t="shared" si="14"/>
        <v>94.337370993066017</v>
      </c>
      <c r="AF48" s="4">
        <f t="shared" si="15"/>
        <v>88.035084962993437</v>
      </c>
      <c r="AG48" s="4">
        <f t="shared" si="16"/>
        <v>83.667011622929252</v>
      </c>
      <c r="AH48" s="4">
        <f t="shared" si="17"/>
        <v>81.448525052382323</v>
      </c>
      <c r="AJ48" s="4">
        <f t="shared" si="18"/>
        <v>-1.0418140736027297</v>
      </c>
      <c r="AK48" s="4">
        <f t="shared" si="19"/>
        <v>-0.68408564531301863</v>
      </c>
      <c r="AL48" s="4">
        <f t="shared" si="20"/>
        <v>-1.2890171744000725</v>
      </c>
      <c r="AM48" s="4">
        <f t="shared" si="21"/>
        <v>-1.6393147652603659</v>
      </c>
      <c r="AN48" s="4">
        <f t="shared" si="22"/>
        <v>-1.8665894931867228</v>
      </c>
      <c r="AO48" s="4">
        <f t="shared" si="23"/>
        <v>-2.48450139538852</v>
      </c>
      <c r="AP48" s="4">
        <f t="shared" si="24"/>
        <v>-3.2458050061420778</v>
      </c>
      <c r="AQ48" s="4">
        <f t="shared" si="25"/>
        <v>-2.9112748464213922</v>
      </c>
      <c r="AR48" s="4">
        <f t="shared" si="26"/>
        <v>-2.6557457943978022</v>
      </c>
      <c r="AS48" s="4">
        <f t="shared" si="27"/>
        <v>-3.0914613005220559</v>
      </c>
      <c r="AT48" s="4">
        <f t="shared" si="28"/>
        <v>-0.68339232021153862</v>
      </c>
      <c r="AU48" s="4">
        <f t="shared" si="29"/>
        <v>-1.1733709930660154</v>
      </c>
      <c r="AV48" s="4">
        <f t="shared" si="30"/>
        <v>-1.9800849629934305</v>
      </c>
      <c r="AW48" s="4">
        <f t="shared" si="31"/>
        <v>-1.7030116229292531</v>
      </c>
      <c r="AX48" s="4">
        <f t="shared" si="32"/>
        <v>-1.9935250523823242</v>
      </c>
      <c r="AZ48" s="2">
        <f t="shared" si="33"/>
        <v>53.55971403187818</v>
      </c>
      <c r="BA48" s="2">
        <f t="shared" si="34"/>
        <v>65.809085609726992</v>
      </c>
      <c r="BB48" s="2">
        <f t="shared" si="123"/>
        <v>73.179917173306222</v>
      </c>
      <c r="BC48" s="2">
        <f t="shared" si="36"/>
        <v>81.184314765241027</v>
      </c>
      <c r="BD48" s="2">
        <f t="shared" si="37"/>
        <v>87.830589493185997</v>
      </c>
      <c r="BE48" s="2">
        <f t="shared" si="38"/>
        <v>92.339501395387643</v>
      </c>
      <c r="BF48" s="2">
        <f t="shared" si="39"/>
        <v>95.100805006142039</v>
      </c>
      <c r="BG48" s="2">
        <f t="shared" si="40"/>
        <v>96.729274846385266</v>
      </c>
      <c r="BH48" s="2">
        <f t="shared" si="41"/>
        <v>95.764745794204032</v>
      </c>
      <c r="BI48" s="2">
        <f t="shared" si="42"/>
        <v>95.855461300475355</v>
      </c>
      <c r="BJ48" s="2">
        <f t="shared" si="43"/>
        <v>96.665392320177091</v>
      </c>
      <c r="BK48" s="2">
        <f t="shared" si="44"/>
        <v>94.337370993062379</v>
      </c>
      <c r="BL48" s="2">
        <f t="shared" si="45"/>
        <v>88.035084962976597</v>
      </c>
      <c r="BM48" s="2">
        <f t="shared" si="46"/>
        <v>83.66701161010279</v>
      </c>
      <c r="BN48" s="2">
        <f t="shared" si="47"/>
        <v>81.448522951511094</v>
      </c>
      <c r="BP48" s="2">
        <f t="shared" si="48"/>
        <v>52.517899999999997</v>
      </c>
      <c r="BQ48" s="2">
        <f t="shared" si="49"/>
        <v>65.125</v>
      </c>
      <c r="BR48" s="2">
        <f t="shared" si="50"/>
        <v>71.890900000000002</v>
      </c>
      <c r="BS48" s="2">
        <f t="shared" si="51"/>
        <v>79.545000000000002</v>
      </c>
      <c r="BT48" s="2">
        <f t="shared" si="52"/>
        <v>85.963999999999999</v>
      </c>
      <c r="BU48" s="2">
        <f t="shared" si="53"/>
        <v>89.855000000000004</v>
      </c>
      <c r="BV48" s="2">
        <f t="shared" si="54"/>
        <v>91.855000000000004</v>
      </c>
      <c r="BW48" s="2">
        <f t="shared" si="55"/>
        <v>93.817999999999998</v>
      </c>
      <c r="BX48" s="2">
        <f t="shared" si="56"/>
        <v>93.108999999999995</v>
      </c>
      <c r="BY48" s="2">
        <f t="shared" si="57"/>
        <v>92.763999999999996</v>
      </c>
      <c r="BZ48" s="2">
        <f t="shared" si="58"/>
        <v>95.981999999999999</v>
      </c>
      <c r="CA48" s="2">
        <f t="shared" si="59"/>
        <v>93.164000000000001</v>
      </c>
      <c r="CB48" s="2">
        <f t="shared" si="60"/>
        <v>86.055000000000007</v>
      </c>
      <c r="CC48" s="2">
        <f t="shared" si="61"/>
        <v>81.963999999999999</v>
      </c>
      <c r="CD48" s="2">
        <f t="shared" si="62"/>
        <v>79.454999999999998</v>
      </c>
      <c r="CF48" s="2" t="str">
        <f t="shared" si="63"/>
        <v/>
      </c>
      <c r="CG48" s="2" t="str">
        <f t="shared" si="64"/>
        <v/>
      </c>
      <c r="CH48" s="2" t="str">
        <f t="shared" si="65"/>
        <v/>
      </c>
      <c r="CI48" s="2" t="str">
        <f t="shared" si="66"/>
        <v/>
      </c>
      <c r="CJ48" s="2" t="str">
        <f t="shared" si="67"/>
        <v/>
      </c>
      <c r="CK48" s="2" t="str">
        <f t="shared" si="68"/>
        <v/>
      </c>
      <c r="CL48" s="2" t="str">
        <f t="shared" si="69"/>
        <v/>
      </c>
      <c r="CM48" s="2" t="str">
        <f t="shared" si="70"/>
        <v/>
      </c>
      <c r="CN48" s="2" t="str">
        <f t="shared" si="71"/>
        <v/>
      </c>
      <c r="CO48" s="2" t="str">
        <f t="shared" si="72"/>
        <v/>
      </c>
      <c r="CP48" s="2" t="str">
        <f t="shared" si="73"/>
        <v/>
      </c>
      <c r="CQ48" s="2" t="str">
        <f t="shared" si="74"/>
        <v/>
      </c>
      <c r="CR48" s="2" t="str">
        <f t="shared" si="75"/>
        <v/>
      </c>
      <c r="CS48" s="2" t="str">
        <f t="shared" si="76"/>
        <v/>
      </c>
      <c r="CT48" s="2" t="str">
        <f t="shared" si="77"/>
        <v/>
      </c>
      <c r="CV48" s="2">
        <f t="shared" si="78"/>
        <v>53.565330135279659</v>
      </c>
      <c r="CW48" s="2">
        <f t="shared" si="79"/>
        <v>65.810528998104957</v>
      </c>
      <c r="CX48" s="2">
        <f t="shared" si="80"/>
        <v>73.179871836301004</v>
      </c>
      <c r="CY48" s="2">
        <f t="shared" si="81"/>
        <v>81.179705266260726</v>
      </c>
      <c r="CZ48" s="2">
        <f t="shared" si="82"/>
        <v>87.827666871693921</v>
      </c>
      <c r="DA48" s="2">
        <f t="shared" si="83"/>
        <v>92.334245540188959</v>
      </c>
      <c r="DB48" s="2">
        <f t="shared" si="84"/>
        <v>95.100117237072084</v>
      </c>
      <c r="DC48" s="2">
        <f t="shared" si="85"/>
        <v>96.727675475718598</v>
      </c>
      <c r="DD48" s="2">
        <f t="shared" si="86"/>
        <v>95.762704027552914</v>
      </c>
      <c r="DE48" s="2">
        <f t="shared" si="87"/>
        <v>95.857820708125956</v>
      </c>
      <c r="DF48" s="2">
        <f t="shared" si="88"/>
        <v>96.669305861328851</v>
      </c>
      <c r="DG48" s="2">
        <f t="shared" si="89"/>
        <v>94.341547760474853</v>
      </c>
      <c r="DH48" s="2">
        <f t="shared" si="90"/>
        <v>88.042701943098393</v>
      </c>
      <c r="DI48" s="2">
        <f t="shared" si="91"/>
        <v>83.681184930964548</v>
      </c>
      <c r="DJ48" s="2">
        <f t="shared" si="92"/>
        <v>81.465603030931021</v>
      </c>
      <c r="DL48" s="2">
        <f t="shared" si="93"/>
        <v>50.801572925121974</v>
      </c>
      <c r="DM48" s="2">
        <f t="shared" si="94"/>
        <v>64.467948614114036</v>
      </c>
      <c r="DN48" s="2">
        <f t="shared" si="95"/>
        <v>73.216937647411257</v>
      </c>
      <c r="DO48" s="2">
        <f t="shared" si="96"/>
        <v>84.69994669116268</v>
      </c>
      <c r="DP48" s="2">
        <f t="shared" si="97"/>
        <v>90.292470339690851</v>
      </c>
      <c r="DQ48" s="2">
        <f t="shared" si="98"/>
        <v>96.516032028617758</v>
      </c>
      <c r="DR48" s="2">
        <f t="shared" si="99"/>
        <v>95.704132834287421</v>
      </c>
      <c r="DS48" s="2">
        <f t="shared" si="100"/>
        <v>97.727295240798426</v>
      </c>
      <c r="DT48" s="2">
        <f t="shared" si="101"/>
        <v>96.994106871084753</v>
      </c>
      <c r="DU48" s="2">
        <f t="shared" si="102"/>
        <v>94.205288113449583</v>
      </c>
      <c r="DV48" s="2">
        <f t="shared" si="103"/>
        <v>93.531655755763609</v>
      </c>
      <c r="DW48" s="2">
        <f t="shared" si="104"/>
        <v>90.591316894495861</v>
      </c>
      <c r="DX48" s="2">
        <f t="shared" si="105"/>
        <v>80.720637273722616</v>
      </c>
      <c r="DY48" s="2">
        <f t="shared" si="106"/>
        <v>72.582513372039145</v>
      </c>
      <c r="DZ48" s="2">
        <f t="shared" si="107"/>
        <v>70.92807670307819</v>
      </c>
      <c r="EB48" s="2">
        <f t="shared" si="108"/>
        <v>2.0320538218182487E-3</v>
      </c>
      <c r="EC48" s="2">
        <f t="shared" si="109"/>
        <v>1.0750852575861526E-3</v>
      </c>
      <c r="ED48" s="2">
        <f t="shared" si="110"/>
        <v>1.2231488765927108E-3</v>
      </c>
      <c r="EE48" s="2">
        <f t="shared" si="111"/>
        <v>1.3094269466003975E-3</v>
      </c>
      <c r="EF48" s="2">
        <f t="shared" si="112"/>
        <v>1.1857422021772045E-3</v>
      </c>
      <c r="EG48" s="2">
        <f t="shared" si="113"/>
        <v>1.2568444642537039E-3</v>
      </c>
      <c r="EH48" s="2">
        <f t="shared" si="114"/>
        <v>1.1386611093018176E-3</v>
      </c>
      <c r="EI48" s="2">
        <f t="shared" si="115"/>
        <v>1.5999790345686432E-3</v>
      </c>
      <c r="EJ48" s="2">
        <f t="shared" si="116"/>
        <v>1.6580818063247752E-3</v>
      </c>
      <c r="EK48" s="2">
        <f t="shared" si="117"/>
        <v>1.4277525648878767E-3</v>
      </c>
      <c r="EL48" s="2">
        <f t="shared" si="118"/>
        <v>1.2472841203113646E-3</v>
      </c>
      <c r="EM48" s="2">
        <f t="shared" si="119"/>
        <v>1.1137360769910693E-3</v>
      </c>
      <c r="EN48" s="2">
        <f t="shared" si="120"/>
        <v>1.0402776355760584E-3</v>
      </c>
      <c r="EO48" s="2">
        <f t="shared" si="121"/>
        <v>1.2770285872957976E-3</v>
      </c>
      <c r="EP48" s="2">
        <f t="shared" si="122"/>
        <v>1.6208813044461779E-3</v>
      </c>
    </row>
    <row r="49" spans="2:146" x14ac:dyDescent="0.25">
      <c r="B49" s="2">
        <v>27</v>
      </c>
      <c r="C49" s="49">
        <v>52.535699999999999</v>
      </c>
      <c r="D49" s="49">
        <v>65.821399999999997</v>
      </c>
      <c r="E49" s="49">
        <v>71.254499999999993</v>
      </c>
      <c r="F49" s="49">
        <v>78.927000000000007</v>
      </c>
      <c r="G49" s="49">
        <v>85.927000000000007</v>
      </c>
      <c r="H49" s="49">
        <v>89.545000000000002</v>
      </c>
      <c r="I49" s="49">
        <v>93.527000000000001</v>
      </c>
      <c r="J49" s="49">
        <v>94.108999999999995</v>
      </c>
      <c r="K49" s="49">
        <v>93.727000000000004</v>
      </c>
      <c r="L49" s="49">
        <v>92.817999999999998</v>
      </c>
      <c r="M49" s="49">
        <v>95.144999999999996</v>
      </c>
      <c r="N49" s="49">
        <v>92.4</v>
      </c>
      <c r="O49" s="49">
        <v>85.781999999999996</v>
      </c>
      <c r="P49" s="49">
        <v>82.472999999999999</v>
      </c>
      <c r="Q49" s="49">
        <v>80.400000000000006</v>
      </c>
      <c r="T49" s="4">
        <f t="shared" si="3"/>
        <v>53.570160253208016</v>
      </c>
      <c r="U49" s="4">
        <f t="shared" si="4"/>
        <v>65.787935987041905</v>
      </c>
      <c r="V49" s="4">
        <f t="shared" si="5"/>
        <v>73.142000852263109</v>
      </c>
      <c r="W49" s="4">
        <f t="shared" si="6"/>
        <v>81.146850410842518</v>
      </c>
      <c r="X49" s="4">
        <f t="shared" si="7"/>
        <v>87.771486857535066</v>
      </c>
      <c r="Y49" s="4">
        <f t="shared" si="8"/>
        <v>92.273350468337</v>
      </c>
      <c r="Z49" s="4">
        <f t="shared" si="9"/>
        <v>95.02699658476304</v>
      </c>
      <c r="AA49" s="4">
        <f t="shared" si="10"/>
        <v>96.649298971729166</v>
      </c>
      <c r="AB49" s="4">
        <f t="shared" si="11"/>
        <v>95.68743741839674</v>
      </c>
      <c r="AC49" s="4">
        <f t="shared" si="12"/>
        <v>95.75136755952542</v>
      </c>
      <c r="AD49" s="4">
        <f t="shared" si="13"/>
        <v>96.54092954974459</v>
      </c>
      <c r="AE49" s="4">
        <f t="shared" si="14"/>
        <v>94.211835383781406</v>
      </c>
      <c r="AF49" s="4">
        <f t="shared" si="15"/>
        <v>87.92215399659996</v>
      </c>
      <c r="AG49" s="4">
        <f t="shared" si="16"/>
        <v>83.541278543374602</v>
      </c>
      <c r="AH49" s="4">
        <f t="shared" si="17"/>
        <v>81.346688541015794</v>
      </c>
      <c r="AJ49" s="4">
        <f t="shared" si="18"/>
        <v>-1.0344602532080174</v>
      </c>
      <c r="AK49" s="4">
        <f t="shared" si="19"/>
        <v>3.3464012958091871E-2</v>
      </c>
      <c r="AL49" s="4">
        <f t="shared" si="20"/>
        <v>-1.8875008522631163</v>
      </c>
      <c r="AM49" s="4">
        <f t="shared" si="21"/>
        <v>-2.2198504108425112</v>
      </c>
      <c r="AN49" s="4">
        <f t="shared" si="22"/>
        <v>-1.8444868575350597</v>
      </c>
      <c r="AO49" s="4">
        <f t="shared" si="23"/>
        <v>-2.7283504683369983</v>
      </c>
      <c r="AP49" s="4">
        <f t="shared" si="24"/>
        <v>-1.4999965847630392</v>
      </c>
      <c r="AQ49" s="4">
        <f t="shared" si="25"/>
        <v>-2.5402989717291717</v>
      </c>
      <c r="AR49" s="4">
        <f t="shared" si="26"/>
        <v>-1.9604374183967366</v>
      </c>
      <c r="AS49" s="4">
        <f t="shared" si="27"/>
        <v>-2.9333675595254221</v>
      </c>
      <c r="AT49" s="4">
        <f t="shared" si="28"/>
        <v>-1.3959295497445936</v>
      </c>
      <c r="AU49" s="4">
        <f t="shared" si="29"/>
        <v>-1.8118353837813999</v>
      </c>
      <c r="AV49" s="4">
        <f t="shared" si="30"/>
        <v>-2.1401539965999632</v>
      </c>
      <c r="AW49" s="4">
        <f t="shared" si="31"/>
        <v>-1.0682785433746034</v>
      </c>
      <c r="AX49" s="4">
        <f t="shared" si="32"/>
        <v>-0.94668854101578859</v>
      </c>
      <c r="AZ49" s="2">
        <f t="shared" si="33"/>
        <v>53.57016010758371</v>
      </c>
      <c r="BA49" s="2">
        <f t="shared" si="34"/>
        <v>65.787935869619318</v>
      </c>
      <c r="BB49" s="2">
        <f t="shared" si="123"/>
        <v>73.14200084776472</v>
      </c>
      <c r="BC49" s="2">
        <f t="shared" si="36"/>
        <v>81.146850410737343</v>
      </c>
      <c r="BD49" s="2">
        <f t="shared" si="37"/>
        <v>87.771486857530491</v>
      </c>
      <c r="BE49" s="2">
        <f t="shared" si="38"/>
        <v>92.273350468331344</v>
      </c>
      <c r="BF49" s="2">
        <f t="shared" si="39"/>
        <v>95.026996584762756</v>
      </c>
      <c r="BG49" s="2">
        <f t="shared" si="40"/>
        <v>96.649298971519684</v>
      </c>
      <c r="BH49" s="2">
        <f t="shared" si="41"/>
        <v>95.687437417387244</v>
      </c>
      <c r="BI49" s="2">
        <f t="shared" si="42"/>
        <v>95.751367559279245</v>
      </c>
      <c r="BJ49" s="2">
        <f t="shared" si="43"/>
        <v>96.540929549567878</v>
      </c>
      <c r="BK49" s="2">
        <f t="shared" si="44"/>
        <v>94.211835383760771</v>
      </c>
      <c r="BL49" s="2">
        <f t="shared" si="45"/>
        <v>87.922153996513913</v>
      </c>
      <c r="BM49" s="2">
        <f t="shared" si="46"/>
        <v>83.541278493355364</v>
      </c>
      <c r="BN49" s="2">
        <f t="shared" si="47"/>
        <v>81.346681427233008</v>
      </c>
      <c r="BP49" s="2">
        <f t="shared" si="48"/>
        <v>52.535699999999999</v>
      </c>
      <c r="BQ49" s="2">
        <f t="shared" si="49"/>
        <v>65.821399999999997</v>
      </c>
      <c r="BR49" s="2">
        <f t="shared" si="50"/>
        <v>71.254499999999993</v>
      </c>
      <c r="BS49" s="2">
        <f t="shared" si="51"/>
        <v>78.927000000000007</v>
      </c>
      <c r="BT49" s="2">
        <f t="shared" si="52"/>
        <v>85.927000000000007</v>
      </c>
      <c r="BU49" s="2">
        <f t="shared" si="53"/>
        <v>89.545000000000002</v>
      </c>
      <c r="BV49" s="2">
        <f t="shared" si="54"/>
        <v>93.527000000000001</v>
      </c>
      <c r="BW49" s="2">
        <f t="shared" si="55"/>
        <v>94.108999999999995</v>
      </c>
      <c r="BX49" s="2">
        <f t="shared" si="56"/>
        <v>93.727000000000004</v>
      </c>
      <c r="BY49" s="2">
        <f t="shared" si="57"/>
        <v>92.817999999999998</v>
      </c>
      <c r="BZ49" s="2">
        <f t="shared" si="58"/>
        <v>95.144999999999996</v>
      </c>
      <c r="CA49" s="2">
        <f t="shared" si="59"/>
        <v>92.4</v>
      </c>
      <c r="CB49" s="2">
        <f t="shared" si="60"/>
        <v>85.781999999999996</v>
      </c>
      <c r="CC49" s="2">
        <f t="shared" si="61"/>
        <v>82.472999999999999</v>
      </c>
      <c r="CD49" s="2">
        <f t="shared" si="62"/>
        <v>80.400000000000006</v>
      </c>
      <c r="CF49" s="2" t="str">
        <f t="shared" si="63"/>
        <v/>
      </c>
      <c r="CG49" s="2" t="str">
        <f t="shared" si="64"/>
        <v/>
      </c>
      <c r="CH49" s="2" t="str">
        <f t="shared" si="65"/>
        <v/>
      </c>
      <c r="CI49" s="2" t="str">
        <f t="shared" si="66"/>
        <v/>
      </c>
      <c r="CJ49" s="2" t="str">
        <f t="shared" si="67"/>
        <v/>
      </c>
      <c r="CK49" s="2" t="str">
        <f t="shared" si="68"/>
        <v/>
      </c>
      <c r="CL49" s="2" t="str">
        <f t="shared" si="69"/>
        <v/>
      </c>
      <c r="CM49" s="2" t="str">
        <f t="shared" si="70"/>
        <v/>
      </c>
      <c r="CN49" s="2" t="str">
        <f t="shared" si="71"/>
        <v/>
      </c>
      <c r="CO49" s="2" t="str">
        <f t="shared" si="72"/>
        <v/>
      </c>
      <c r="CP49" s="2" t="str">
        <f t="shared" si="73"/>
        <v/>
      </c>
      <c r="CQ49" s="2" t="str">
        <f t="shared" si="74"/>
        <v/>
      </c>
      <c r="CR49" s="2" t="str">
        <f t="shared" si="75"/>
        <v/>
      </c>
      <c r="CS49" s="2" t="str">
        <f t="shared" si="76"/>
        <v/>
      </c>
      <c r="CT49" s="2" t="str">
        <f t="shared" si="77"/>
        <v/>
      </c>
      <c r="CV49" s="2">
        <f t="shared" si="78"/>
        <v>53.576352387515023</v>
      </c>
      <c r="CW49" s="2">
        <f t="shared" si="79"/>
        <v>65.789517061464934</v>
      </c>
      <c r="CX49" s="2">
        <f t="shared" si="80"/>
        <v>73.141972719278954</v>
      </c>
      <c r="CY49" s="2">
        <f t="shared" si="81"/>
        <v>81.141891763925585</v>
      </c>
      <c r="CZ49" s="2">
        <f t="shared" si="82"/>
        <v>87.768335896174179</v>
      </c>
      <c r="DA49" s="2">
        <f t="shared" si="83"/>
        <v>92.267660325515592</v>
      </c>
      <c r="DB49" s="2">
        <f t="shared" si="84"/>
        <v>95.026269008441375</v>
      </c>
      <c r="DC49" s="2">
        <f t="shared" si="85"/>
        <v>96.647585266265537</v>
      </c>
      <c r="DD49" s="2">
        <f t="shared" si="86"/>
        <v>95.685226009827147</v>
      </c>
      <c r="DE49" s="2">
        <f t="shared" si="87"/>
        <v>95.753922677614881</v>
      </c>
      <c r="DF49" s="2">
        <f t="shared" si="88"/>
        <v>96.545160899997754</v>
      </c>
      <c r="DG49" s="2">
        <f t="shared" si="89"/>
        <v>94.21636100967612</v>
      </c>
      <c r="DH49" s="2">
        <f t="shared" si="90"/>
        <v>87.930424113611281</v>
      </c>
      <c r="DI49" s="2">
        <f t="shared" si="91"/>
        <v>83.556632477825616</v>
      </c>
      <c r="DJ49" s="2">
        <f t="shared" si="92"/>
        <v>81.365177534904731</v>
      </c>
      <c r="DL49" s="2">
        <f t="shared" si="93"/>
        <v>50.796635861947806</v>
      </c>
      <c r="DM49" s="2">
        <f t="shared" si="94"/>
        <v>64.448029336371974</v>
      </c>
      <c r="DN49" s="2">
        <f t="shared" si="95"/>
        <v>73.162948507019848</v>
      </c>
      <c r="DO49" s="2">
        <f t="shared" si="96"/>
        <v>84.596006531438633</v>
      </c>
      <c r="DP49" s="2">
        <f t="shared" si="97"/>
        <v>90.19216769841502</v>
      </c>
      <c r="DQ49" s="2">
        <f t="shared" si="98"/>
        <v>96.397130071775521</v>
      </c>
      <c r="DR49" s="2">
        <f t="shared" si="99"/>
        <v>95.609085424922966</v>
      </c>
      <c r="DS49" s="2">
        <f t="shared" si="100"/>
        <v>97.624572458153708</v>
      </c>
      <c r="DT49" s="2">
        <f t="shared" si="101"/>
        <v>96.901782567363341</v>
      </c>
      <c r="DU49" s="2">
        <f t="shared" si="102"/>
        <v>94.121555370801474</v>
      </c>
      <c r="DV49" s="2">
        <f t="shared" si="103"/>
        <v>93.450836379730887</v>
      </c>
      <c r="DW49" s="2">
        <f t="shared" si="104"/>
        <v>90.510040031700271</v>
      </c>
      <c r="DX49" s="2">
        <f t="shared" si="105"/>
        <v>80.679289255474444</v>
      </c>
      <c r="DY49" s="2">
        <f t="shared" si="106"/>
        <v>72.589982514823504</v>
      </c>
      <c r="DZ49" s="2">
        <f t="shared" si="107"/>
        <v>70.956464354717596</v>
      </c>
      <c r="EB49" s="2">
        <f t="shared" si="108"/>
        <v>2.2276659775771939E-3</v>
      </c>
      <c r="EC49" s="2">
        <f t="shared" si="109"/>
        <v>1.1786852880052339E-3</v>
      </c>
      <c r="ED49" s="2">
        <f t="shared" si="110"/>
        <v>1.3409978264259524E-3</v>
      </c>
      <c r="EE49" s="2">
        <f t="shared" si="111"/>
        <v>1.435576738329719E-3</v>
      </c>
      <c r="EF49" s="2">
        <f t="shared" si="112"/>
        <v>1.2999917541280366E-3</v>
      </c>
      <c r="EG49" s="2">
        <f t="shared" si="113"/>
        <v>1.3779354651792856E-3</v>
      </c>
      <c r="EH49" s="2">
        <f t="shared" si="114"/>
        <v>1.248379937156926E-3</v>
      </c>
      <c r="EI49" s="2">
        <f t="shared" si="115"/>
        <v>1.7540713618132834E-3</v>
      </c>
      <c r="EJ49" s="2">
        <f t="shared" si="116"/>
        <v>1.8177597633147143E-3</v>
      </c>
      <c r="EK49" s="2">
        <f t="shared" si="117"/>
        <v>1.5652839437321892E-3</v>
      </c>
      <c r="EL49" s="2">
        <f t="shared" si="118"/>
        <v>1.3674552885975814E-3</v>
      </c>
      <c r="EM49" s="2">
        <f t="shared" si="119"/>
        <v>1.2210561206750922E-3</v>
      </c>
      <c r="EN49" s="2">
        <f t="shared" si="120"/>
        <v>1.140527277339678E-3</v>
      </c>
      <c r="EO49" s="2">
        <f t="shared" si="121"/>
        <v>1.4000615066630871E-3</v>
      </c>
      <c r="EP49" s="2">
        <f t="shared" si="122"/>
        <v>1.7769831247655551E-3</v>
      </c>
    </row>
    <row r="50" spans="2:146" x14ac:dyDescent="0.25">
      <c r="B50" s="2">
        <v>28</v>
      </c>
      <c r="C50" s="49">
        <v>52.678600000000003</v>
      </c>
      <c r="D50" s="49">
        <v>64.910700000000006</v>
      </c>
      <c r="E50" s="49">
        <v>71.672700000000006</v>
      </c>
      <c r="F50" s="49">
        <v>78.491</v>
      </c>
      <c r="G50" s="49">
        <v>85.763999999999996</v>
      </c>
      <c r="H50" s="49">
        <v>89.072999999999993</v>
      </c>
      <c r="I50" s="49">
        <v>91.891000000000005</v>
      </c>
      <c r="J50" s="49">
        <v>94.835999999999999</v>
      </c>
      <c r="K50" s="49">
        <v>94.326999999999998</v>
      </c>
      <c r="L50" s="49">
        <v>93.635999999999996</v>
      </c>
      <c r="M50" s="49">
        <v>95.655000000000001</v>
      </c>
      <c r="N50" s="49">
        <v>91.981999999999999</v>
      </c>
      <c r="O50" s="49">
        <v>85.509</v>
      </c>
      <c r="P50" s="49">
        <v>82.290999999999997</v>
      </c>
      <c r="Q50" s="49">
        <v>81.745000000000005</v>
      </c>
      <c r="T50" s="4">
        <f t="shared" si="3"/>
        <v>53.580547914415682</v>
      </c>
      <c r="U50" s="4">
        <f t="shared" si="4"/>
        <v>65.766773366032069</v>
      </c>
      <c r="V50" s="4">
        <f t="shared" si="5"/>
        <v>73.104080802989785</v>
      </c>
      <c r="W50" s="4">
        <f t="shared" si="6"/>
        <v>81.109410483167451</v>
      </c>
      <c r="X50" s="4">
        <f t="shared" si="7"/>
        <v>87.712401053630742</v>
      </c>
      <c r="Y50" s="4">
        <f t="shared" si="8"/>
        <v>92.20723436547128</v>
      </c>
      <c r="Z50" s="4">
        <f t="shared" si="9"/>
        <v>94.953189440914514</v>
      </c>
      <c r="AA50" s="4">
        <f t="shared" si="10"/>
        <v>96.569330258586447</v>
      </c>
      <c r="AB50" s="4">
        <f t="shared" si="11"/>
        <v>95.610142746653267</v>
      </c>
      <c r="AC50" s="4">
        <f t="shared" si="12"/>
        <v>95.647258044273357</v>
      </c>
      <c r="AD50" s="4">
        <f t="shared" si="13"/>
        <v>96.416441921221491</v>
      </c>
      <c r="AE50" s="4">
        <f t="shared" si="14"/>
        <v>94.086271375689094</v>
      </c>
      <c r="AF50" s="4">
        <f t="shared" si="15"/>
        <v>87.809167971622855</v>
      </c>
      <c r="AG50" s="4">
        <f t="shared" si="16"/>
        <v>83.415449820120159</v>
      </c>
      <c r="AH50" s="4">
        <f t="shared" si="17"/>
        <v>81.244748932828301</v>
      </c>
      <c r="AJ50" s="4">
        <f t="shared" si="18"/>
        <v>-0.90194791441567901</v>
      </c>
      <c r="AK50" s="4">
        <f t="shared" si="19"/>
        <v>-0.85607336603206363</v>
      </c>
      <c r="AL50" s="4">
        <f t="shared" si="20"/>
        <v>-1.4313808029897785</v>
      </c>
      <c r="AM50" s="4">
        <f t="shared" si="21"/>
        <v>-2.6184104831674517</v>
      </c>
      <c r="AN50" s="4">
        <f t="shared" si="22"/>
        <v>-1.9484010536307466</v>
      </c>
      <c r="AO50" s="4">
        <f t="shared" si="23"/>
        <v>-3.1342343654712863</v>
      </c>
      <c r="AP50" s="4">
        <f t="shared" si="24"/>
        <v>-3.0621894409145085</v>
      </c>
      <c r="AQ50" s="4">
        <f t="shared" si="25"/>
        <v>-1.7333302585864487</v>
      </c>
      <c r="AR50" s="4">
        <f t="shared" si="26"/>
        <v>-1.2831427466532688</v>
      </c>
      <c r="AS50" s="4">
        <f t="shared" si="27"/>
        <v>-2.0112580442733616</v>
      </c>
      <c r="AT50" s="4">
        <f t="shared" si="28"/>
        <v>-0.76144192122148979</v>
      </c>
      <c r="AU50" s="4">
        <f t="shared" si="29"/>
        <v>-2.1042713756890947</v>
      </c>
      <c r="AV50" s="4">
        <f t="shared" si="30"/>
        <v>-2.3001679716228551</v>
      </c>
      <c r="AW50" s="4">
        <f t="shared" si="31"/>
        <v>-1.1244498201201623</v>
      </c>
      <c r="AX50" s="4">
        <f t="shared" si="32"/>
        <v>0.50025106717170331</v>
      </c>
      <c r="AZ50" s="2">
        <f t="shared" si="33"/>
        <v>53.580547425115313</v>
      </c>
      <c r="BA50" s="2">
        <f t="shared" si="34"/>
        <v>65.766772991571358</v>
      </c>
      <c r="BB50" s="2">
        <f t="shared" si="123"/>
        <v>73.104080785232767</v>
      </c>
      <c r="BC50" s="2">
        <f t="shared" si="36"/>
        <v>81.109410482623616</v>
      </c>
      <c r="BD50" s="2">
        <f t="shared" si="37"/>
        <v>87.712401053603443</v>
      </c>
      <c r="BE50" s="2">
        <f t="shared" si="38"/>
        <v>92.207234365436605</v>
      </c>
      <c r="BF50" s="2">
        <f t="shared" si="39"/>
        <v>94.953189440912567</v>
      </c>
      <c r="BG50" s="2">
        <f t="shared" si="40"/>
        <v>96.569330257437201</v>
      </c>
      <c r="BH50" s="2">
        <f t="shared" si="41"/>
        <v>95.610142741659956</v>
      </c>
      <c r="BI50" s="2">
        <f t="shared" si="42"/>
        <v>95.647258043038889</v>
      </c>
      <c r="BJ50" s="2">
        <f t="shared" si="43"/>
        <v>96.416441920357272</v>
      </c>
      <c r="BK50" s="2">
        <f t="shared" si="44"/>
        <v>94.08627137557761</v>
      </c>
      <c r="BL50" s="2">
        <f t="shared" si="45"/>
        <v>87.809167971203323</v>
      </c>
      <c r="BM50" s="2">
        <f t="shared" si="46"/>
        <v>83.415449633073607</v>
      </c>
      <c r="BN50" s="2">
        <f t="shared" si="47"/>
        <v>81.244725875922782</v>
      </c>
      <c r="BP50" s="2">
        <f t="shared" si="48"/>
        <v>52.678600000000003</v>
      </c>
      <c r="BQ50" s="2">
        <f t="shared" si="49"/>
        <v>64.910700000000006</v>
      </c>
      <c r="BR50" s="2">
        <f t="shared" si="50"/>
        <v>71.672700000000006</v>
      </c>
      <c r="BS50" s="2">
        <f t="shared" si="51"/>
        <v>78.491</v>
      </c>
      <c r="BT50" s="2">
        <f t="shared" si="52"/>
        <v>85.763999999999996</v>
      </c>
      <c r="BU50" s="2">
        <f t="shared" si="53"/>
        <v>89.072999999999993</v>
      </c>
      <c r="BV50" s="2">
        <f t="shared" si="54"/>
        <v>91.891000000000005</v>
      </c>
      <c r="BW50" s="2">
        <f t="shared" si="55"/>
        <v>94.835999999999999</v>
      </c>
      <c r="BX50" s="2">
        <f t="shared" si="56"/>
        <v>94.326999999999998</v>
      </c>
      <c r="BY50" s="2">
        <f t="shared" si="57"/>
        <v>93.635999999999996</v>
      </c>
      <c r="BZ50" s="2">
        <f t="shared" si="58"/>
        <v>95.655000000000001</v>
      </c>
      <c r="CA50" s="2">
        <f t="shared" si="59"/>
        <v>91.981999999999999</v>
      </c>
      <c r="CB50" s="2">
        <f t="shared" si="60"/>
        <v>85.509</v>
      </c>
      <c r="CC50" s="2">
        <f t="shared" si="61"/>
        <v>82.290999999999997</v>
      </c>
      <c r="CD50" s="2">
        <f t="shared" si="62"/>
        <v>81.745000000000005</v>
      </c>
      <c r="CF50" s="2" t="str">
        <f t="shared" si="63"/>
        <v/>
      </c>
      <c r="CG50" s="2" t="str">
        <f t="shared" si="64"/>
        <v/>
      </c>
      <c r="CH50" s="2" t="str">
        <f t="shared" si="65"/>
        <v/>
      </c>
      <c r="CI50" s="2" t="str">
        <f t="shared" si="66"/>
        <v/>
      </c>
      <c r="CJ50" s="2" t="str">
        <f t="shared" si="67"/>
        <v/>
      </c>
      <c r="CK50" s="2" t="str">
        <f t="shared" si="68"/>
        <v/>
      </c>
      <c r="CL50" s="2" t="str">
        <f t="shared" si="69"/>
        <v/>
      </c>
      <c r="CM50" s="2" t="str">
        <f t="shared" si="70"/>
        <v/>
      </c>
      <c r="CN50" s="2" t="str">
        <f t="shared" si="71"/>
        <v/>
      </c>
      <c r="CO50" s="2" t="str">
        <f t="shared" si="72"/>
        <v/>
      </c>
      <c r="CP50" s="2" t="str">
        <f t="shared" si="73"/>
        <v/>
      </c>
      <c r="CQ50" s="2" t="str">
        <f t="shared" si="74"/>
        <v/>
      </c>
      <c r="CR50" s="2" t="str">
        <f t="shared" si="75"/>
        <v/>
      </c>
      <c r="CS50" s="2" t="str">
        <f t="shared" si="76"/>
        <v/>
      </c>
      <c r="CT50" s="2" t="str">
        <f t="shared" si="77"/>
        <v/>
      </c>
      <c r="CV50" s="2">
        <f t="shared" si="78"/>
        <v>53.587374639750394</v>
      </c>
      <c r="CW50" s="2">
        <f t="shared" si="79"/>
        <v>65.768505124824912</v>
      </c>
      <c r="CX50" s="2">
        <f t="shared" si="80"/>
        <v>73.104073602256889</v>
      </c>
      <c r="CY50" s="2">
        <f t="shared" si="81"/>
        <v>81.104078261590445</v>
      </c>
      <c r="CZ50" s="2">
        <f t="shared" si="82"/>
        <v>87.709004920654436</v>
      </c>
      <c r="DA50" s="2">
        <f t="shared" si="83"/>
        <v>92.20107511084224</v>
      </c>
      <c r="DB50" s="2">
        <f t="shared" si="84"/>
        <v>94.952420779810666</v>
      </c>
      <c r="DC50" s="2">
        <f t="shared" si="85"/>
        <v>96.567495056812476</v>
      </c>
      <c r="DD50" s="2">
        <f t="shared" si="86"/>
        <v>95.60774799210138</v>
      </c>
      <c r="DE50" s="2">
        <f t="shared" si="87"/>
        <v>95.65002464710382</v>
      </c>
      <c r="DF50" s="2">
        <f t="shared" si="88"/>
        <v>96.421015938666656</v>
      </c>
      <c r="DG50" s="2">
        <f t="shared" si="89"/>
        <v>94.091174258877402</v>
      </c>
      <c r="DH50" s="2">
        <f t="shared" si="90"/>
        <v>87.818146284124154</v>
      </c>
      <c r="DI50" s="2">
        <f t="shared" si="91"/>
        <v>83.432080024686698</v>
      </c>
      <c r="DJ50" s="2">
        <f t="shared" si="92"/>
        <v>81.264752038878441</v>
      </c>
      <c r="DL50" s="2">
        <f t="shared" si="93"/>
        <v>50.791698798773638</v>
      </c>
      <c r="DM50" s="2">
        <f t="shared" si="94"/>
        <v>64.428110058629898</v>
      </c>
      <c r="DN50" s="2">
        <f t="shared" si="95"/>
        <v>73.10895936662844</v>
      </c>
      <c r="DO50" s="2">
        <f t="shared" si="96"/>
        <v>84.492066371714586</v>
      </c>
      <c r="DP50" s="2">
        <f t="shared" si="97"/>
        <v>90.091865057139188</v>
      </c>
      <c r="DQ50" s="2">
        <f t="shared" si="98"/>
        <v>96.27822811493327</v>
      </c>
      <c r="DR50" s="2">
        <f t="shared" si="99"/>
        <v>95.514038015558512</v>
      </c>
      <c r="DS50" s="2">
        <f t="shared" si="100"/>
        <v>97.521849675508989</v>
      </c>
      <c r="DT50" s="2">
        <f t="shared" si="101"/>
        <v>96.809458263641929</v>
      </c>
      <c r="DU50" s="2">
        <f t="shared" si="102"/>
        <v>94.037822628153378</v>
      </c>
      <c r="DV50" s="2">
        <f t="shared" si="103"/>
        <v>93.370017003698152</v>
      </c>
      <c r="DW50" s="2">
        <f t="shared" si="104"/>
        <v>90.428763168904695</v>
      </c>
      <c r="DX50" s="2">
        <f t="shared" si="105"/>
        <v>80.637941237226272</v>
      </c>
      <c r="DY50" s="2">
        <f t="shared" si="106"/>
        <v>72.597451657607849</v>
      </c>
      <c r="DZ50" s="2">
        <f t="shared" si="107"/>
        <v>70.984852006357002</v>
      </c>
      <c r="EB50" s="2">
        <f t="shared" si="108"/>
        <v>2.4420623217506219E-3</v>
      </c>
      <c r="EC50" s="2">
        <f t="shared" si="109"/>
        <v>1.2922557664073054E-3</v>
      </c>
      <c r="ED50" s="2">
        <f t="shared" si="110"/>
        <v>1.4701846695940048E-3</v>
      </c>
      <c r="EE50" s="2">
        <f t="shared" si="111"/>
        <v>1.5738606098562652E-3</v>
      </c>
      <c r="EF50" s="2">
        <f t="shared" si="112"/>
        <v>1.4252338595117636E-3</v>
      </c>
      <c r="EG50" s="2">
        <f t="shared" si="113"/>
        <v>1.5106753629788516E-3</v>
      </c>
      <c r="EH50" s="2">
        <f t="shared" si="114"/>
        <v>1.3686565386247164E-3</v>
      </c>
      <c r="EI50" s="2">
        <f t="shared" si="115"/>
        <v>1.9229755782408939E-3</v>
      </c>
      <c r="EJ50" s="2">
        <f t="shared" si="116"/>
        <v>1.9927844633538532E-3</v>
      </c>
      <c r="EK50" s="2">
        <f t="shared" si="117"/>
        <v>1.7160405658856485E-3</v>
      </c>
      <c r="EL50" s="2">
        <f t="shared" si="118"/>
        <v>1.4991871209614307E-3</v>
      </c>
      <c r="EM50" s="2">
        <f t="shared" si="119"/>
        <v>1.3387037062065261E-3</v>
      </c>
      <c r="EN50" s="2">
        <f t="shared" si="120"/>
        <v>1.2504256998492297E-3</v>
      </c>
      <c r="EO50" s="2">
        <f t="shared" si="121"/>
        <v>1.5349295840746294E-3</v>
      </c>
      <c r="EP50" s="2">
        <f t="shared" si="122"/>
        <v>1.9480892705489301E-3</v>
      </c>
    </row>
    <row r="51" spans="2:146" x14ac:dyDescent="0.25">
      <c r="B51" s="2">
        <v>29</v>
      </c>
      <c r="C51" s="49">
        <v>52.660699999999999</v>
      </c>
      <c r="D51" s="49">
        <v>64.696399999999997</v>
      </c>
      <c r="E51" s="49">
        <v>71.909099999999995</v>
      </c>
      <c r="F51" s="49">
        <v>78.491</v>
      </c>
      <c r="G51" s="49">
        <v>85.326999999999998</v>
      </c>
      <c r="H51" s="49">
        <v>90.018000000000001</v>
      </c>
      <c r="I51" s="49">
        <v>93.4</v>
      </c>
      <c r="J51" s="49">
        <v>94.873000000000005</v>
      </c>
      <c r="K51" s="49">
        <v>93.909000000000006</v>
      </c>
      <c r="L51" s="49">
        <v>93.326999999999998</v>
      </c>
      <c r="M51" s="49">
        <v>93.817999999999998</v>
      </c>
      <c r="N51" s="49">
        <v>92.6</v>
      </c>
      <c r="O51" s="49">
        <v>86.436000000000007</v>
      </c>
      <c r="P51" s="49">
        <v>83.454999999999998</v>
      </c>
      <c r="Q51" s="49">
        <v>82.164000000000001</v>
      </c>
      <c r="T51" s="4">
        <f t="shared" si="3"/>
        <v>53.590871622384107</v>
      </c>
      <c r="U51" s="4">
        <f t="shared" si="4"/>
        <v>65.745596880725898</v>
      </c>
      <c r="V51" s="4">
        <f t="shared" si="5"/>
        <v>73.066156493527359</v>
      </c>
      <c r="W51" s="4">
        <f t="shared" si="6"/>
        <v>81.071996440685695</v>
      </c>
      <c r="X51" s="4">
        <f t="shared" si="7"/>
        <v>87.653333199884003</v>
      </c>
      <c r="Y51" s="4">
        <f t="shared" si="8"/>
        <v>92.141155754572708</v>
      </c>
      <c r="Z51" s="4">
        <f t="shared" si="9"/>
        <v>94.879383450601225</v>
      </c>
      <c r="AA51" s="4">
        <f t="shared" si="10"/>
        <v>96.489369025593248</v>
      </c>
      <c r="AB51" s="4">
        <f t="shared" si="11"/>
        <v>95.53286285019945</v>
      </c>
      <c r="AC51" s="4">
        <f t="shared" si="12"/>
        <v>95.543131540341307</v>
      </c>
      <c r="AD51" s="4">
        <f t="shared" si="13"/>
        <v>96.291927604747571</v>
      </c>
      <c r="AE51" s="4">
        <f t="shared" si="14"/>
        <v>93.960676743473684</v>
      </c>
      <c r="AF51" s="4">
        <f t="shared" si="15"/>
        <v>87.696122357339121</v>
      </c>
      <c r="AG51" s="4">
        <f t="shared" si="16"/>
        <v>83.289518242094374</v>
      </c>
      <c r="AH51" s="4">
        <f t="shared" si="17"/>
        <v>81.14271904810694</v>
      </c>
      <c r="AJ51" s="4">
        <f t="shared" si="18"/>
        <v>-0.93017162238410833</v>
      </c>
      <c r="AK51" s="4">
        <f t="shared" si="19"/>
        <v>-1.0491968807259013</v>
      </c>
      <c r="AL51" s="4">
        <f t="shared" si="20"/>
        <v>-1.1570564935273637</v>
      </c>
      <c r="AM51" s="4">
        <f t="shared" si="21"/>
        <v>-2.5809964406856949</v>
      </c>
      <c r="AN51" s="4">
        <f t="shared" si="22"/>
        <v>-2.3263331998840044</v>
      </c>
      <c r="AO51" s="4">
        <f t="shared" si="23"/>
        <v>-2.1231557545727071</v>
      </c>
      <c r="AP51" s="4">
        <f t="shared" si="24"/>
        <v>-1.4793834506012189</v>
      </c>
      <c r="AQ51" s="4">
        <f t="shared" si="25"/>
        <v>-1.6163690255932437</v>
      </c>
      <c r="AR51" s="4">
        <f t="shared" si="26"/>
        <v>-1.6238628501994441</v>
      </c>
      <c r="AS51" s="4">
        <f t="shared" si="27"/>
        <v>-2.2161315403413084</v>
      </c>
      <c r="AT51" s="4">
        <f t="shared" si="28"/>
        <v>-2.4739276047475727</v>
      </c>
      <c r="AU51" s="4">
        <f t="shared" si="29"/>
        <v>-1.3606767434736895</v>
      </c>
      <c r="AV51" s="4">
        <f t="shared" si="30"/>
        <v>-1.2601223573391138</v>
      </c>
      <c r="AW51" s="4">
        <f t="shared" si="31"/>
        <v>0.16548175790562425</v>
      </c>
      <c r="AX51" s="4">
        <f t="shared" si="32"/>
        <v>1.0212809518930612</v>
      </c>
      <c r="AZ51" s="2">
        <f t="shared" si="33"/>
        <v>53.590870039618238</v>
      </c>
      <c r="BA51" s="2">
        <f t="shared" si="34"/>
        <v>65.745595726626092</v>
      </c>
      <c r="BB51" s="2">
        <f t="shared" si="123"/>
        <v>73.066156426245854</v>
      </c>
      <c r="BC51" s="2">
        <f t="shared" si="36"/>
        <v>81.071996438011851</v>
      </c>
      <c r="BD51" s="2">
        <f t="shared" si="37"/>
        <v>87.653333199729445</v>
      </c>
      <c r="BE51" s="2">
        <f t="shared" si="38"/>
        <v>92.141155754371795</v>
      </c>
      <c r="BF51" s="2">
        <f t="shared" si="39"/>
        <v>94.879383450588762</v>
      </c>
      <c r="BG51" s="2">
        <f t="shared" si="40"/>
        <v>96.489369019627972</v>
      </c>
      <c r="BH51" s="2">
        <f t="shared" si="41"/>
        <v>95.53286282675063</v>
      </c>
      <c r="BI51" s="2">
        <f t="shared" si="42"/>
        <v>95.543131534452584</v>
      </c>
      <c r="BJ51" s="2">
        <f t="shared" si="43"/>
        <v>96.291927600718125</v>
      </c>
      <c r="BK51" s="2">
        <f t="shared" si="44"/>
        <v>93.960676742900858</v>
      </c>
      <c r="BL51" s="2">
        <f t="shared" si="45"/>
        <v>87.696122355386379</v>
      </c>
      <c r="BM51" s="2">
        <f t="shared" si="46"/>
        <v>83.28951757136862</v>
      </c>
      <c r="BN51" s="2">
        <f t="shared" si="47"/>
        <v>81.142647516053813</v>
      </c>
      <c r="BP51" s="2">
        <f t="shared" si="48"/>
        <v>52.660699999999999</v>
      </c>
      <c r="BQ51" s="2">
        <f t="shared" si="49"/>
        <v>64.696399999999997</v>
      </c>
      <c r="BR51" s="2">
        <f t="shared" si="50"/>
        <v>71.909099999999995</v>
      </c>
      <c r="BS51" s="2">
        <f t="shared" si="51"/>
        <v>78.491</v>
      </c>
      <c r="BT51" s="2">
        <f t="shared" si="52"/>
        <v>85.326999999999998</v>
      </c>
      <c r="BU51" s="2">
        <f t="shared" si="53"/>
        <v>90.018000000000001</v>
      </c>
      <c r="BV51" s="2">
        <f t="shared" si="54"/>
        <v>93.4</v>
      </c>
      <c r="BW51" s="2">
        <f t="shared" si="55"/>
        <v>94.873000000000005</v>
      </c>
      <c r="BX51" s="2">
        <f t="shared" si="56"/>
        <v>93.909000000000006</v>
      </c>
      <c r="BY51" s="2">
        <f t="shared" si="57"/>
        <v>93.326999999999998</v>
      </c>
      <c r="BZ51" s="2">
        <f t="shared" si="58"/>
        <v>93.817999999999998</v>
      </c>
      <c r="CA51" s="2">
        <f t="shared" si="59"/>
        <v>92.6</v>
      </c>
      <c r="CB51" s="2">
        <f t="shared" si="60"/>
        <v>86.436000000000007</v>
      </c>
      <c r="CC51" s="2">
        <f t="shared" si="61"/>
        <v>83.454999999999998</v>
      </c>
      <c r="CD51" s="2">
        <f t="shared" si="62"/>
        <v>82.164000000000001</v>
      </c>
      <c r="CF51" s="2" t="str">
        <f t="shared" si="63"/>
        <v/>
      </c>
      <c r="CG51" s="2" t="str">
        <f t="shared" si="64"/>
        <v/>
      </c>
      <c r="CH51" s="2" t="str">
        <f t="shared" si="65"/>
        <v/>
      </c>
      <c r="CI51" s="2" t="str">
        <f t="shared" si="66"/>
        <v/>
      </c>
      <c r="CJ51" s="2" t="str">
        <f t="shared" si="67"/>
        <v/>
      </c>
      <c r="CK51" s="2" t="str">
        <f t="shared" si="68"/>
        <v/>
      </c>
      <c r="CL51" s="2" t="str">
        <f t="shared" si="69"/>
        <v/>
      </c>
      <c r="CM51" s="2" t="str">
        <f t="shared" si="70"/>
        <v/>
      </c>
      <c r="CN51" s="2" t="str">
        <f t="shared" si="71"/>
        <v/>
      </c>
      <c r="CO51" s="2" t="str">
        <f t="shared" si="72"/>
        <v/>
      </c>
      <c r="CP51" s="2" t="str">
        <f t="shared" si="73"/>
        <v/>
      </c>
      <c r="CQ51" s="2" t="str">
        <f t="shared" si="74"/>
        <v/>
      </c>
      <c r="CR51" s="2" t="str">
        <f t="shared" si="75"/>
        <v/>
      </c>
      <c r="CS51" s="2" t="str">
        <f t="shared" si="76"/>
        <v/>
      </c>
      <c r="CT51" s="2" t="str">
        <f t="shared" si="77"/>
        <v/>
      </c>
      <c r="CV51" s="2">
        <f t="shared" si="78"/>
        <v>53.598396891985757</v>
      </c>
      <c r="CW51" s="2">
        <f t="shared" si="79"/>
        <v>65.747493188184876</v>
      </c>
      <c r="CX51" s="2">
        <f t="shared" si="80"/>
        <v>73.066174485234839</v>
      </c>
      <c r="CY51" s="2">
        <f t="shared" si="81"/>
        <v>81.066264759255318</v>
      </c>
      <c r="CZ51" s="2">
        <f t="shared" si="82"/>
        <v>87.649673945134694</v>
      </c>
      <c r="DA51" s="2">
        <f t="shared" si="83"/>
        <v>92.134489896168887</v>
      </c>
      <c r="DB51" s="2">
        <f t="shared" si="84"/>
        <v>94.878572551179971</v>
      </c>
      <c r="DC51" s="2">
        <f t="shared" si="85"/>
        <v>96.487404847359414</v>
      </c>
      <c r="DD51" s="2">
        <f t="shared" si="86"/>
        <v>95.530269974375614</v>
      </c>
      <c r="DE51" s="2">
        <f t="shared" si="87"/>
        <v>95.546126616592744</v>
      </c>
      <c r="DF51" s="2">
        <f t="shared" si="88"/>
        <v>96.296870977335558</v>
      </c>
      <c r="DG51" s="2">
        <f t="shared" si="89"/>
        <v>93.965987508078669</v>
      </c>
      <c r="DH51" s="2">
        <f t="shared" si="90"/>
        <v>87.705868454637042</v>
      </c>
      <c r="DI51" s="2">
        <f t="shared" si="91"/>
        <v>83.307527571547766</v>
      </c>
      <c r="DJ51" s="2">
        <f t="shared" si="92"/>
        <v>81.164326542852152</v>
      </c>
      <c r="DL51" s="2">
        <f t="shared" si="93"/>
        <v>50.786761735599462</v>
      </c>
      <c r="DM51" s="2">
        <f t="shared" si="94"/>
        <v>64.408190780887836</v>
      </c>
      <c r="DN51" s="2">
        <f t="shared" si="95"/>
        <v>73.054970226237032</v>
      </c>
      <c r="DO51" s="2">
        <f t="shared" si="96"/>
        <v>84.388126211990539</v>
      </c>
      <c r="DP51" s="2">
        <f t="shared" si="97"/>
        <v>89.991562415863356</v>
      </c>
      <c r="DQ51" s="2">
        <f t="shared" si="98"/>
        <v>96.159326158091019</v>
      </c>
      <c r="DR51" s="2">
        <f t="shared" si="99"/>
        <v>95.418990606194058</v>
      </c>
      <c r="DS51" s="2">
        <f t="shared" si="100"/>
        <v>97.41912689286427</v>
      </c>
      <c r="DT51" s="2">
        <f t="shared" si="101"/>
        <v>96.717133959920531</v>
      </c>
      <c r="DU51" s="2">
        <f t="shared" si="102"/>
        <v>93.954089885505269</v>
      </c>
      <c r="DV51" s="2">
        <f t="shared" si="103"/>
        <v>93.289197627665416</v>
      </c>
      <c r="DW51" s="2">
        <f t="shared" si="104"/>
        <v>90.347486306109118</v>
      </c>
      <c r="DX51" s="2">
        <f t="shared" si="105"/>
        <v>80.596593218978086</v>
      </c>
      <c r="DY51" s="2">
        <f t="shared" si="106"/>
        <v>72.604920800392193</v>
      </c>
      <c r="DZ51" s="2">
        <f t="shared" si="107"/>
        <v>71.013239657996394</v>
      </c>
      <c r="EB51" s="2">
        <f t="shared" si="108"/>
        <v>2.6770373639791352E-3</v>
      </c>
      <c r="EC51" s="2">
        <f t="shared" si="109"/>
        <v>1.4167536386468825E-3</v>
      </c>
      <c r="ED51" s="2">
        <f t="shared" si="110"/>
        <v>1.6117968160205174E-3</v>
      </c>
      <c r="EE51" s="2">
        <f t="shared" si="111"/>
        <v>1.7254418458084468E-3</v>
      </c>
      <c r="EF51" s="2">
        <f t="shared" si="112"/>
        <v>1.5625229982100394E-3</v>
      </c>
      <c r="EG51" s="2">
        <f t="shared" si="113"/>
        <v>1.6561812131262238E-3</v>
      </c>
      <c r="EH51" s="2">
        <f t="shared" si="114"/>
        <v>1.5005039177997414E-3</v>
      </c>
      <c r="EI51" s="2">
        <f t="shared" si="115"/>
        <v>2.1081096857542485E-3</v>
      </c>
      <c r="EJ51" s="2">
        <f t="shared" si="116"/>
        <v>2.1846246971892456E-3</v>
      </c>
      <c r="EK51" s="2">
        <f t="shared" si="117"/>
        <v>1.8812895969476987E-3</v>
      </c>
      <c r="EL51" s="2">
        <f t="shared" si="118"/>
        <v>1.6435882633251927E-3</v>
      </c>
      <c r="EM51" s="2">
        <f t="shared" si="119"/>
        <v>1.4676698669949765E-3</v>
      </c>
      <c r="EN51" s="2">
        <f t="shared" si="120"/>
        <v>1.3708991321337001E-3</v>
      </c>
      <c r="EO51" s="2">
        <f t="shared" si="121"/>
        <v>1.6827676251440344E-3</v>
      </c>
      <c r="EP51" s="2">
        <f t="shared" si="122"/>
        <v>2.1356360204822914E-3</v>
      </c>
    </row>
    <row r="52" spans="2:146" x14ac:dyDescent="0.25">
      <c r="B52" s="2">
        <v>30</v>
      </c>
      <c r="C52" s="49">
        <v>53.875</v>
      </c>
      <c r="D52" s="49">
        <v>64.696399999999997</v>
      </c>
      <c r="E52" s="49">
        <v>71.872699999999995</v>
      </c>
      <c r="F52" s="49">
        <v>78.655000000000001</v>
      </c>
      <c r="G52" s="49">
        <v>85.8</v>
      </c>
      <c r="H52" s="49">
        <v>88.963999999999999</v>
      </c>
      <c r="I52" s="49">
        <v>92</v>
      </c>
      <c r="J52" s="49">
        <v>95.491</v>
      </c>
      <c r="K52" s="49">
        <v>93.927000000000007</v>
      </c>
      <c r="L52" s="49">
        <v>93.272999999999996</v>
      </c>
      <c r="M52" s="49">
        <v>93.055000000000007</v>
      </c>
      <c r="N52" s="49">
        <v>91.563999999999993</v>
      </c>
      <c r="O52" s="49">
        <v>86.4</v>
      </c>
      <c r="P52" s="49">
        <v>82.164000000000001</v>
      </c>
      <c r="Q52" s="49">
        <v>81.817999999999998</v>
      </c>
      <c r="T52" s="4">
        <f t="shared" si="3"/>
        <v>53.601126341212058</v>
      </c>
      <c r="U52" s="4">
        <f t="shared" si="4"/>
        <v>65.724406145464656</v>
      </c>
      <c r="V52" s="4">
        <f t="shared" si="5"/>
        <v>73.028227383225769</v>
      </c>
      <c r="W52" s="4">
        <f t="shared" si="6"/>
        <v>81.034609799366109</v>
      </c>
      <c r="X52" s="4">
        <f t="shared" si="7"/>
        <v>87.594284473518329</v>
      </c>
      <c r="Y52" s="4">
        <f t="shared" si="8"/>
        <v>92.075117492817668</v>
      </c>
      <c r="Z52" s="4">
        <f t="shared" si="9"/>
        <v>94.805578454124372</v>
      </c>
      <c r="AA52" s="4">
        <f t="shared" si="10"/>
        <v>96.409415596858295</v>
      </c>
      <c r="AB52" s="4">
        <f t="shared" si="11"/>
        <v>95.455598912998298</v>
      </c>
      <c r="AC52" s="4">
        <f t="shared" si="12"/>
        <v>95.438986755764603</v>
      </c>
      <c r="AD52" s="4">
        <f t="shared" si="13"/>
        <v>96.167384655803815</v>
      </c>
      <c r="AE52" s="4">
        <f t="shared" si="14"/>
        <v>93.835049099059972</v>
      </c>
      <c r="AF52" s="4">
        <f t="shared" si="15"/>
        <v>87.583012266541687</v>
      </c>
      <c r="AG52" s="4">
        <f t="shared" si="16"/>
        <v>83.163476613626017</v>
      </c>
      <c r="AH52" s="4">
        <f t="shared" si="17"/>
        <v>81.040649362241396</v>
      </c>
      <c r="AJ52" s="4">
        <f t="shared" si="18"/>
        <v>0.27387365878794157</v>
      </c>
      <c r="AK52" s="4">
        <f t="shared" si="19"/>
        <v>-1.0280061454646585</v>
      </c>
      <c r="AL52" s="4">
        <f t="shared" si="20"/>
        <v>-1.155527383225774</v>
      </c>
      <c r="AM52" s="4">
        <f t="shared" si="21"/>
        <v>-2.3796097993661078</v>
      </c>
      <c r="AN52" s="4">
        <f t="shared" si="22"/>
        <v>-1.7942844735183314</v>
      </c>
      <c r="AO52" s="4">
        <f t="shared" si="23"/>
        <v>-3.1111174928176695</v>
      </c>
      <c r="AP52" s="4">
        <f t="shared" si="24"/>
        <v>-2.8055784541243725</v>
      </c>
      <c r="AQ52" s="4">
        <f t="shared" si="25"/>
        <v>-0.91841559685829566</v>
      </c>
      <c r="AR52" s="4">
        <f t="shared" si="26"/>
        <v>-1.5285989129982909</v>
      </c>
      <c r="AS52" s="4">
        <f t="shared" si="27"/>
        <v>-2.1659867557646066</v>
      </c>
      <c r="AT52" s="4">
        <f t="shared" si="28"/>
        <v>-3.1123846558038082</v>
      </c>
      <c r="AU52" s="4">
        <f t="shared" si="29"/>
        <v>-2.2710490990599794</v>
      </c>
      <c r="AV52" s="4">
        <f t="shared" si="30"/>
        <v>-1.1830122665416809</v>
      </c>
      <c r="AW52" s="4">
        <f t="shared" si="31"/>
        <v>-0.99947661362601536</v>
      </c>
      <c r="AX52" s="4">
        <f t="shared" si="32"/>
        <v>0.77735063775860169</v>
      </c>
      <c r="AZ52" s="2">
        <f t="shared" si="33"/>
        <v>53.601121412229801</v>
      </c>
      <c r="BA52" s="2">
        <f t="shared" si="34"/>
        <v>65.724402707804572</v>
      </c>
      <c r="BB52" s="2">
        <f t="shared" si="123"/>
        <v>73.028227138525637</v>
      </c>
      <c r="BC52" s="2">
        <f t="shared" si="36"/>
        <v>81.034609786866596</v>
      </c>
      <c r="BD52" s="2">
        <f t="shared" si="37"/>
        <v>87.594284472688926</v>
      </c>
      <c r="BE52" s="2">
        <f t="shared" si="38"/>
        <v>92.075117491716185</v>
      </c>
      <c r="BF52" s="2">
        <f t="shared" si="39"/>
        <v>94.805578454048685</v>
      </c>
      <c r="BG52" s="2">
        <f t="shared" si="40"/>
        <v>96.409415567561993</v>
      </c>
      <c r="BH52" s="2">
        <f t="shared" si="41"/>
        <v>95.4555988084538</v>
      </c>
      <c r="BI52" s="2">
        <f t="shared" si="42"/>
        <v>95.438986729042625</v>
      </c>
      <c r="BJ52" s="2">
        <f t="shared" si="43"/>
        <v>96.167384637892965</v>
      </c>
      <c r="BK52" s="2">
        <f t="shared" si="44"/>
        <v>93.835049096260136</v>
      </c>
      <c r="BL52" s="2">
        <f t="shared" si="45"/>
        <v>87.583012257865349</v>
      </c>
      <c r="BM52" s="2">
        <f t="shared" si="46"/>
        <v>83.163474307288425</v>
      </c>
      <c r="BN52" s="2">
        <f t="shared" si="47"/>
        <v>81.040436940183312</v>
      </c>
      <c r="BP52" s="2">
        <f t="shared" si="48"/>
        <v>53.875</v>
      </c>
      <c r="BQ52" s="2">
        <f t="shared" si="49"/>
        <v>64.696399999999997</v>
      </c>
      <c r="BR52" s="2">
        <f t="shared" si="50"/>
        <v>71.872699999999995</v>
      </c>
      <c r="BS52" s="2">
        <f t="shared" si="51"/>
        <v>78.655000000000001</v>
      </c>
      <c r="BT52" s="2">
        <f t="shared" si="52"/>
        <v>85.8</v>
      </c>
      <c r="BU52" s="2">
        <f t="shared" si="53"/>
        <v>88.963999999999999</v>
      </c>
      <c r="BV52" s="2">
        <f t="shared" si="54"/>
        <v>92</v>
      </c>
      <c r="BW52" s="2">
        <f t="shared" si="55"/>
        <v>95.491</v>
      </c>
      <c r="BX52" s="2">
        <f t="shared" si="56"/>
        <v>93.927000000000007</v>
      </c>
      <c r="BY52" s="2">
        <f t="shared" si="57"/>
        <v>93.272999999999996</v>
      </c>
      <c r="BZ52" s="2">
        <f t="shared" si="58"/>
        <v>93.055000000000007</v>
      </c>
      <c r="CA52" s="2">
        <f t="shared" si="59"/>
        <v>91.563999999999993</v>
      </c>
      <c r="CB52" s="2">
        <f t="shared" si="60"/>
        <v>86.4</v>
      </c>
      <c r="CC52" s="2">
        <f t="shared" si="61"/>
        <v>82.164000000000001</v>
      </c>
      <c r="CD52" s="2">
        <f t="shared" si="62"/>
        <v>81.817999999999998</v>
      </c>
      <c r="CF52" s="2" t="str">
        <f t="shared" si="63"/>
        <v/>
      </c>
      <c r="CG52" s="2" t="str">
        <f t="shared" si="64"/>
        <v/>
      </c>
      <c r="CH52" s="2" t="str">
        <f t="shared" si="65"/>
        <v/>
      </c>
      <c r="CI52" s="2" t="str">
        <f t="shared" si="66"/>
        <v/>
      </c>
      <c r="CJ52" s="2" t="str">
        <f t="shared" si="67"/>
        <v/>
      </c>
      <c r="CK52" s="2" t="str">
        <f t="shared" si="68"/>
        <v/>
      </c>
      <c r="CL52" s="2" t="str">
        <f t="shared" si="69"/>
        <v/>
      </c>
      <c r="CM52" s="2" t="str">
        <f t="shared" si="70"/>
        <v/>
      </c>
      <c r="CN52" s="2" t="str">
        <f t="shared" si="71"/>
        <v/>
      </c>
      <c r="CO52" s="2" t="str">
        <f t="shared" si="72"/>
        <v/>
      </c>
      <c r="CP52" s="2" t="str">
        <f t="shared" si="73"/>
        <v/>
      </c>
      <c r="CQ52" s="2" t="str">
        <f t="shared" si="74"/>
        <v/>
      </c>
      <c r="CR52" s="2" t="str">
        <f t="shared" si="75"/>
        <v/>
      </c>
      <c r="CS52" s="2" t="str">
        <f t="shared" si="76"/>
        <v/>
      </c>
      <c r="CT52" s="2" t="str">
        <f t="shared" si="77"/>
        <v/>
      </c>
      <c r="CV52" s="2">
        <f t="shared" si="78"/>
        <v>53.609419144221128</v>
      </c>
      <c r="CW52" s="2">
        <f t="shared" si="79"/>
        <v>65.726481251544854</v>
      </c>
      <c r="CX52" s="2">
        <f t="shared" si="80"/>
        <v>73.028275368212775</v>
      </c>
      <c r="CY52" s="2">
        <f t="shared" si="81"/>
        <v>81.028451256920178</v>
      </c>
      <c r="CZ52" s="2">
        <f t="shared" si="82"/>
        <v>87.590342969614937</v>
      </c>
      <c r="DA52" s="2">
        <f t="shared" si="83"/>
        <v>92.067904681495534</v>
      </c>
      <c r="DB52" s="2">
        <f t="shared" si="84"/>
        <v>94.804724322549262</v>
      </c>
      <c r="DC52" s="2">
        <f t="shared" si="85"/>
        <v>96.407314637906339</v>
      </c>
      <c r="DD52" s="2">
        <f t="shared" si="86"/>
        <v>95.452791956649833</v>
      </c>
      <c r="DE52" s="2">
        <f t="shared" si="87"/>
        <v>95.442228586081683</v>
      </c>
      <c r="DF52" s="2">
        <f t="shared" si="88"/>
        <v>96.172726016004461</v>
      </c>
      <c r="DG52" s="2">
        <f t="shared" si="89"/>
        <v>93.840800757279936</v>
      </c>
      <c r="DH52" s="2">
        <f t="shared" si="90"/>
        <v>87.593590625149929</v>
      </c>
      <c r="DI52" s="2">
        <f t="shared" si="91"/>
        <v>83.182975118408848</v>
      </c>
      <c r="DJ52" s="2">
        <f t="shared" si="92"/>
        <v>81.063901046825862</v>
      </c>
      <c r="DL52" s="2">
        <f t="shared" si="93"/>
        <v>50.781824672425294</v>
      </c>
      <c r="DM52" s="2">
        <f t="shared" si="94"/>
        <v>64.388271503145774</v>
      </c>
      <c r="DN52" s="2">
        <f t="shared" si="95"/>
        <v>73.000981085845623</v>
      </c>
      <c r="DO52" s="2">
        <f t="shared" si="96"/>
        <v>84.284186052266506</v>
      </c>
      <c r="DP52" s="2">
        <f t="shared" si="97"/>
        <v>89.891259774587525</v>
      </c>
      <c r="DQ52" s="2">
        <f t="shared" si="98"/>
        <v>96.040424201248783</v>
      </c>
      <c r="DR52" s="2">
        <f t="shared" si="99"/>
        <v>95.323943196829617</v>
      </c>
      <c r="DS52" s="2">
        <f t="shared" si="100"/>
        <v>97.316404110219551</v>
      </c>
      <c r="DT52" s="2">
        <f t="shared" si="101"/>
        <v>96.624809656199119</v>
      </c>
      <c r="DU52" s="2">
        <f t="shared" si="102"/>
        <v>93.870357142857159</v>
      </c>
      <c r="DV52" s="2">
        <f t="shared" si="103"/>
        <v>93.208378251632681</v>
      </c>
      <c r="DW52" s="2">
        <f t="shared" si="104"/>
        <v>90.266209443313528</v>
      </c>
      <c r="DX52" s="2">
        <f t="shared" si="105"/>
        <v>80.555245200729914</v>
      </c>
      <c r="DY52" s="2">
        <f t="shared" si="106"/>
        <v>72.612389943176552</v>
      </c>
      <c r="DZ52" s="2">
        <f t="shared" si="107"/>
        <v>71.0416273096358</v>
      </c>
      <c r="EB52" s="2">
        <f t="shared" si="108"/>
        <v>2.93455517546631E-3</v>
      </c>
      <c r="EC52" s="2">
        <f t="shared" si="109"/>
        <v>1.5532271699294845E-3</v>
      </c>
      <c r="ED52" s="2">
        <f t="shared" si="110"/>
        <v>1.767025287205647E-3</v>
      </c>
      <c r="EE52" s="2">
        <f t="shared" si="111"/>
        <v>1.8915944736071335E-3</v>
      </c>
      <c r="EF52" s="2">
        <f t="shared" si="112"/>
        <v>1.7130141626518615E-3</v>
      </c>
      <c r="EG52" s="2">
        <f t="shared" si="113"/>
        <v>1.8156764705074681E-3</v>
      </c>
      <c r="EH52" s="2">
        <f t="shared" si="114"/>
        <v>1.6450316845839138E-3</v>
      </c>
      <c r="EI52" s="2">
        <f t="shared" si="115"/>
        <v>2.3110262736858274E-3</v>
      </c>
      <c r="EJ52" s="2">
        <f t="shared" si="116"/>
        <v>2.3948885797909708E-3</v>
      </c>
      <c r="EK52" s="2">
        <f t="shared" si="117"/>
        <v>2.0624186876249838E-3</v>
      </c>
      <c r="EL52" s="2">
        <f t="shared" si="118"/>
        <v>1.8018729703996681E-3</v>
      </c>
      <c r="EM52" s="2">
        <f t="shared" si="119"/>
        <v>1.60904017119884E-3</v>
      </c>
      <c r="EN52" s="2">
        <f t="shared" si="120"/>
        <v>1.5029622228940175E-3</v>
      </c>
      <c r="EO52" s="2">
        <f t="shared" si="121"/>
        <v>1.8448185031518355E-3</v>
      </c>
      <c r="EP52" s="2">
        <f t="shared" si="122"/>
        <v>2.3411959459339222E-3</v>
      </c>
    </row>
    <row r="53" spans="2:146" x14ac:dyDescent="0.25">
      <c r="B53" s="2">
        <v>31</v>
      </c>
      <c r="C53" s="49">
        <v>52.625</v>
      </c>
      <c r="D53" s="49">
        <v>65.964299999999994</v>
      </c>
      <c r="E53" s="49">
        <v>72.236400000000003</v>
      </c>
      <c r="F53" s="49">
        <v>80.364000000000004</v>
      </c>
      <c r="G53" s="49">
        <v>86.126999999999995</v>
      </c>
      <c r="H53" s="49">
        <v>90.454999999999998</v>
      </c>
      <c r="I53" s="49">
        <v>93.472999999999999</v>
      </c>
      <c r="J53" s="49">
        <v>95.072999999999993</v>
      </c>
      <c r="K53" s="49">
        <v>94.563999999999993</v>
      </c>
      <c r="L53" s="49">
        <v>93.763999999999996</v>
      </c>
      <c r="M53" s="49">
        <v>93.2</v>
      </c>
      <c r="N53" s="49">
        <v>91.944999999999993</v>
      </c>
      <c r="O53" s="49">
        <v>87.472999999999999</v>
      </c>
      <c r="P53" s="49">
        <v>83.290999999999997</v>
      </c>
      <c r="Q53" s="49">
        <v>81.418000000000006</v>
      </c>
      <c r="T53" s="4">
        <f t="shared" si="3"/>
        <v>53.611309129439192</v>
      </c>
      <c r="U53" s="4">
        <f t="shared" si="4"/>
        <v>65.703202335214996</v>
      </c>
      <c r="V53" s="4">
        <f t="shared" si="5"/>
        <v>72.990293062473313</v>
      </c>
      <c r="W53" s="4">
        <f t="shared" si="6"/>
        <v>80.997252144071382</v>
      </c>
      <c r="X53" s="4">
        <f t="shared" si="7"/>
        <v>87.535256112706307</v>
      </c>
      <c r="Y53" s="4">
        <f t="shared" si="8"/>
        <v>92.009122640001621</v>
      </c>
      <c r="Z53" s="4">
        <f t="shared" si="9"/>
        <v>94.731774250533277</v>
      </c>
      <c r="AA53" s="4">
        <f t="shared" si="10"/>
        <v>96.329470336706194</v>
      </c>
      <c r="AB53" s="4">
        <f t="shared" si="11"/>
        <v>95.378352345805411</v>
      </c>
      <c r="AC53" s="4">
        <f t="shared" si="12"/>
        <v>95.334822345169187</v>
      </c>
      <c r="AD53" s="4">
        <f t="shared" si="13"/>
        <v>96.042811028003158</v>
      </c>
      <c r="AE53" s="4">
        <f t="shared" si="14"/>
        <v>93.709385884664485</v>
      </c>
      <c r="AF53" s="4">
        <f t="shared" si="15"/>
        <v>87.46983243794466</v>
      </c>
      <c r="AG53" s="4">
        <f t="shared" si="16"/>
        <v>83.037318867015756</v>
      </c>
      <c r="AH53" s="4">
        <f t="shared" si="17"/>
        <v>80.938687883665722</v>
      </c>
      <c r="AJ53" s="4">
        <f t="shared" si="18"/>
        <v>-0.98630912943919213</v>
      </c>
      <c r="AK53" s="4">
        <f t="shared" si="19"/>
        <v>0.26109766478499807</v>
      </c>
      <c r="AL53" s="4">
        <f t="shared" si="20"/>
        <v>-0.75389306247330978</v>
      </c>
      <c r="AM53" s="4">
        <f t="shared" si="21"/>
        <v>-0.63325214407137764</v>
      </c>
      <c r="AN53" s="4">
        <f t="shared" si="22"/>
        <v>-1.4082561127063116</v>
      </c>
      <c r="AO53" s="4">
        <f t="shared" si="23"/>
        <v>-1.5541226400016228</v>
      </c>
      <c r="AP53" s="4">
        <f t="shared" si="24"/>
        <v>-1.2587742505332784</v>
      </c>
      <c r="AQ53" s="4">
        <f t="shared" si="25"/>
        <v>-1.2564703367062009</v>
      </c>
      <c r="AR53" s="4">
        <f t="shared" si="26"/>
        <v>-0.8143523458054176</v>
      </c>
      <c r="AS53" s="4">
        <f t="shared" si="27"/>
        <v>-1.5708223451691907</v>
      </c>
      <c r="AT53" s="4">
        <f t="shared" si="28"/>
        <v>-2.8428110280031547</v>
      </c>
      <c r="AU53" s="4">
        <f t="shared" si="29"/>
        <v>-1.7643858846644918</v>
      </c>
      <c r="AV53" s="4">
        <f t="shared" si="30"/>
        <v>3.1675620553386352E-3</v>
      </c>
      <c r="AW53" s="4">
        <f t="shared" si="31"/>
        <v>0.25368113298424078</v>
      </c>
      <c r="AX53" s="4">
        <f t="shared" si="32"/>
        <v>0.47931211633428461</v>
      </c>
      <c r="AZ53" s="2">
        <f t="shared" si="33"/>
        <v>53.611294352064739</v>
      </c>
      <c r="BA53" s="2">
        <f t="shared" si="34"/>
        <v>65.703192439094764</v>
      </c>
      <c r="BB53" s="2">
        <f t="shared" si="123"/>
        <v>72.990292208222087</v>
      </c>
      <c r="BC53" s="2">
        <f t="shared" si="36"/>
        <v>80.997252088513903</v>
      </c>
      <c r="BD53" s="2">
        <f t="shared" si="37"/>
        <v>87.53525610848726</v>
      </c>
      <c r="BE53" s="2">
        <f t="shared" si="38"/>
        <v>92.009122634287891</v>
      </c>
      <c r="BF53" s="2">
        <f t="shared" si="39"/>
        <v>94.731774250098837</v>
      </c>
      <c r="BG53" s="2">
        <f t="shared" si="40"/>
        <v>96.329470200574463</v>
      </c>
      <c r="BH53" s="2">
        <f t="shared" si="41"/>
        <v>95.378351903289072</v>
      </c>
      <c r="BI53" s="2">
        <f t="shared" si="42"/>
        <v>95.334822229817377</v>
      </c>
      <c r="BJ53" s="2">
        <f t="shared" si="43"/>
        <v>96.042810952103579</v>
      </c>
      <c r="BK53" s="2">
        <f t="shared" si="44"/>
        <v>93.709385871646063</v>
      </c>
      <c r="BL53" s="2">
        <f t="shared" si="45"/>
        <v>87.46983240114524</v>
      </c>
      <c r="BM53" s="2">
        <f t="shared" si="46"/>
        <v>83.037311262292519</v>
      </c>
      <c r="BN53" s="2">
        <f t="shared" si="47"/>
        <v>80.938084077163552</v>
      </c>
      <c r="BP53" s="2">
        <f t="shared" si="48"/>
        <v>52.625</v>
      </c>
      <c r="BQ53" s="2">
        <f t="shared" si="49"/>
        <v>65.964299999999994</v>
      </c>
      <c r="BR53" s="2">
        <f t="shared" si="50"/>
        <v>72.236400000000003</v>
      </c>
      <c r="BS53" s="2">
        <f t="shared" si="51"/>
        <v>80.364000000000004</v>
      </c>
      <c r="BT53" s="2">
        <f t="shared" si="52"/>
        <v>86.126999999999995</v>
      </c>
      <c r="BU53" s="2">
        <f t="shared" si="53"/>
        <v>90.454999999999998</v>
      </c>
      <c r="BV53" s="2">
        <f t="shared" si="54"/>
        <v>93.472999999999999</v>
      </c>
      <c r="BW53" s="2">
        <f t="shared" si="55"/>
        <v>95.072999999999993</v>
      </c>
      <c r="BX53" s="2">
        <f t="shared" si="56"/>
        <v>94.563999999999993</v>
      </c>
      <c r="BY53" s="2">
        <f t="shared" si="57"/>
        <v>93.763999999999996</v>
      </c>
      <c r="BZ53" s="2">
        <f t="shared" si="58"/>
        <v>93.2</v>
      </c>
      <c r="CA53" s="2">
        <f t="shared" si="59"/>
        <v>91.944999999999993</v>
      </c>
      <c r="CB53" s="2">
        <f t="shared" si="60"/>
        <v>87.472999999999999</v>
      </c>
      <c r="CC53" s="2">
        <f t="shared" si="61"/>
        <v>83.290999999999997</v>
      </c>
      <c r="CD53" s="2">
        <f t="shared" si="62"/>
        <v>81.418000000000006</v>
      </c>
      <c r="CF53" s="2" t="str">
        <f t="shared" si="63"/>
        <v/>
      </c>
      <c r="CG53" s="2" t="str">
        <f t="shared" si="64"/>
        <v/>
      </c>
      <c r="CH53" s="2" t="str">
        <f t="shared" si="65"/>
        <v/>
      </c>
      <c r="CI53" s="2" t="str">
        <f t="shared" si="66"/>
        <v/>
      </c>
      <c r="CJ53" s="2" t="str">
        <f t="shared" si="67"/>
        <v/>
      </c>
      <c r="CK53" s="2" t="str">
        <f t="shared" si="68"/>
        <v/>
      </c>
      <c r="CL53" s="2" t="str">
        <f t="shared" si="69"/>
        <v/>
      </c>
      <c r="CM53" s="2" t="str">
        <f t="shared" si="70"/>
        <v/>
      </c>
      <c r="CN53" s="2" t="str">
        <f t="shared" si="71"/>
        <v/>
      </c>
      <c r="CO53" s="2" t="str">
        <f t="shared" si="72"/>
        <v/>
      </c>
      <c r="CP53" s="2" t="str">
        <f t="shared" si="73"/>
        <v/>
      </c>
      <c r="CQ53" s="2" t="str">
        <f t="shared" si="74"/>
        <v/>
      </c>
      <c r="CR53" s="2" t="str">
        <f t="shared" si="75"/>
        <v/>
      </c>
      <c r="CS53" s="2" t="str">
        <f t="shared" si="76"/>
        <v/>
      </c>
      <c r="CT53" s="2" t="str">
        <f t="shared" si="77"/>
        <v/>
      </c>
      <c r="CV53" s="2">
        <f t="shared" si="78"/>
        <v>53.620441396456492</v>
      </c>
      <c r="CW53" s="2">
        <f t="shared" si="79"/>
        <v>65.705469314904832</v>
      </c>
      <c r="CX53" s="2">
        <f t="shared" si="80"/>
        <v>72.990376251190725</v>
      </c>
      <c r="CY53" s="2">
        <f t="shared" si="81"/>
        <v>80.990637754585038</v>
      </c>
      <c r="CZ53" s="2">
        <f t="shared" si="82"/>
        <v>87.531011994095195</v>
      </c>
      <c r="DA53" s="2">
        <f t="shared" si="83"/>
        <v>92.001319466822181</v>
      </c>
      <c r="DB53" s="2">
        <f t="shared" si="84"/>
        <v>94.730876093918553</v>
      </c>
      <c r="DC53" s="2">
        <f t="shared" si="85"/>
        <v>96.327224428453277</v>
      </c>
      <c r="DD53" s="2">
        <f t="shared" si="86"/>
        <v>95.37531393892408</v>
      </c>
      <c r="DE53" s="2">
        <f t="shared" si="87"/>
        <v>95.338330555570607</v>
      </c>
      <c r="DF53" s="2">
        <f t="shared" si="88"/>
        <v>96.048581054673349</v>
      </c>
      <c r="DG53" s="2">
        <f t="shared" si="89"/>
        <v>93.715614006481204</v>
      </c>
      <c r="DH53" s="2">
        <f t="shared" si="90"/>
        <v>87.481312795662802</v>
      </c>
      <c r="DI53" s="2">
        <f t="shared" si="91"/>
        <v>83.058422665269916</v>
      </c>
      <c r="DJ53" s="2">
        <f t="shared" si="92"/>
        <v>80.963475550799572</v>
      </c>
      <c r="DL53" s="2">
        <f t="shared" si="93"/>
        <v>50.776887609251126</v>
      </c>
      <c r="DM53" s="2">
        <f t="shared" si="94"/>
        <v>64.368352225403697</v>
      </c>
      <c r="DN53" s="2">
        <f t="shared" si="95"/>
        <v>72.946991945454215</v>
      </c>
      <c r="DO53" s="2">
        <f t="shared" si="96"/>
        <v>84.180245892542459</v>
      </c>
      <c r="DP53" s="2">
        <f t="shared" si="97"/>
        <v>89.790957133311693</v>
      </c>
      <c r="DQ53" s="2">
        <f t="shared" si="98"/>
        <v>95.921522244406532</v>
      </c>
      <c r="DR53" s="2">
        <f t="shared" si="99"/>
        <v>95.228895787465163</v>
      </c>
      <c r="DS53" s="2">
        <f t="shared" si="100"/>
        <v>97.213681327574832</v>
      </c>
      <c r="DT53" s="2">
        <f t="shared" si="101"/>
        <v>96.532485352477707</v>
      </c>
      <c r="DU53" s="2">
        <f t="shared" si="102"/>
        <v>93.78662440020905</v>
      </c>
      <c r="DV53" s="2">
        <f t="shared" si="103"/>
        <v>93.127558875599945</v>
      </c>
      <c r="DW53" s="2">
        <f t="shared" si="104"/>
        <v>90.184932580517952</v>
      </c>
      <c r="DX53" s="2">
        <f t="shared" si="105"/>
        <v>80.513897182481742</v>
      </c>
      <c r="DY53" s="2">
        <f t="shared" si="106"/>
        <v>72.619859085960897</v>
      </c>
      <c r="DZ53" s="2">
        <f t="shared" si="107"/>
        <v>71.070014961275206</v>
      </c>
      <c r="EB53" s="2">
        <f t="shared" si="108"/>
        <v>3.2167650328645604E-3</v>
      </c>
      <c r="EC53" s="2">
        <f t="shared" si="109"/>
        <v>1.7028245528739523E-3</v>
      </c>
      <c r="ED53" s="2">
        <f t="shared" si="110"/>
        <v>1.9371744510927947E-3</v>
      </c>
      <c r="EE53" s="2">
        <f t="shared" si="111"/>
        <v>2.0737136484442744E-3</v>
      </c>
      <c r="EF53" s="2">
        <f t="shared" si="112"/>
        <v>1.8779723093348736E-3</v>
      </c>
      <c r="EG53" s="2">
        <f t="shared" si="113"/>
        <v>1.9905009787542054E-3</v>
      </c>
      <c r="EH53" s="2">
        <f t="shared" si="114"/>
        <v>1.8034551483042918E-3</v>
      </c>
      <c r="EI53" s="2">
        <f t="shared" si="115"/>
        <v>2.5334250581224007E-3</v>
      </c>
      <c r="EJ53" s="2">
        <f t="shared" si="116"/>
        <v>2.6253365140384015E-3</v>
      </c>
      <c r="EK53" s="2">
        <f t="shared" si="117"/>
        <v>2.2609472425558345E-3</v>
      </c>
      <c r="EL53" s="2">
        <f t="shared" si="118"/>
        <v>1.9753710228924523E-3</v>
      </c>
      <c r="EM53" s="2">
        <f t="shared" si="119"/>
        <v>1.7640036252899709E-3</v>
      </c>
      <c r="EN53" s="2">
        <f t="shared" si="120"/>
        <v>1.647726381623037E-3</v>
      </c>
      <c r="EO53" s="2">
        <f t="shared" si="121"/>
        <v>2.0224433004592283E-3</v>
      </c>
      <c r="EP53" s="2">
        <f t="shared" si="122"/>
        <v>2.5664906031886087E-3</v>
      </c>
    </row>
    <row r="54" spans="2:146" x14ac:dyDescent="0.25">
      <c r="B54" s="2">
        <v>32</v>
      </c>
      <c r="C54" s="49">
        <v>53.464300000000001</v>
      </c>
      <c r="D54" s="49">
        <v>65.732100000000003</v>
      </c>
      <c r="E54" s="49">
        <v>72.309100000000001</v>
      </c>
      <c r="F54" s="49">
        <v>80.2</v>
      </c>
      <c r="G54" s="49">
        <v>85.944999999999993</v>
      </c>
      <c r="H54" s="49">
        <v>91.691000000000003</v>
      </c>
      <c r="I54" s="49">
        <v>92.8</v>
      </c>
      <c r="J54" s="49">
        <v>96.2</v>
      </c>
      <c r="K54" s="49">
        <v>95.236000000000004</v>
      </c>
      <c r="L54" s="49">
        <v>93.635999999999996</v>
      </c>
      <c r="M54" s="49">
        <v>93.781999999999996</v>
      </c>
      <c r="N54" s="49">
        <v>93.436000000000007</v>
      </c>
      <c r="O54" s="49">
        <v>86.745000000000005</v>
      </c>
      <c r="P54" s="49">
        <v>82.891000000000005</v>
      </c>
      <c r="Q54" s="49">
        <v>82.126999999999995</v>
      </c>
      <c r="T54" s="4">
        <f t="shared" si="3"/>
        <v>53.621423604533589</v>
      </c>
      <c r="U54" s="4">
        <f t="shared" si="4"/>
        <v>65.681990816183159</v>
      </c>
      <c r="V54" s="4">
        <f t="shared" si="5"/>
        <v>72.952353692692085</v>
      </c>
      <c r="W54" s="4">
        <f t="shared" si="6"/>
        <v>80.959925181764149</v>
      </c>
      <c r="X54" s="4">
        <f t="shared" si="7"/>
        <v>87.47624942305832</v>
      </c>
      <c r="Y54" s="4">
        <f t="shared" si="8"/>
        <v>91.943174478893994</v>
      </c>
      <c r="Z54" s="4">
        <f t="shared" si="9"/>
        <v>94.657970591981282</v>
      </c>
      <c r="AA54" s="4">
        <f t="shared" si="10"/>
        <v>96.249533801525118</v>
      </c>
      <c r="AB54" s="4">
        <f t="shared" si="11"/>
        <v>95.301125191626866</v>
      </c>
      <c r="AC54" s="4">
        <f t="shared" si="12"/>
        <v>95.230637015424804</v>
      </c>
      <c r="AD54" s="4">
        <f t="shared" si="13"/>
        <v>95.918204637071383</v>
      </c>
      <c r="AE54" s="4">
        <f t="shared" si="14"/>
        <v>93.583684376915045</v>
      </c>
      <c r="AF54" s="4">
        <f t="shared" si="15"/>
        <v>87.356577241928633</v>
      </c>
      <c r="AG54" s="4">
        <f t="shared" si="16"/>
        <v>82.911043289363249</v>
      </c>
      <c r="AH54" s="4">
        <f t="shared" si="17"/>
        <v>80.837220992876112</v>
      </c>
      <c r="AJ54" s="4">
        <f t="shared" si="18"/>
        <v>-0.15712360453358798</v>
      </c>
      <c r="AK54" s="4">
        <f t="shared" si="19"/>
        <v>5.0109183816843483E-2</v>
      </c>
      <c r="AL54" s="4">
        <f t="shared" si="20"/>
        <v>-0.64325369269208466</v>
      </c>
      <c r="AM54" s="4">
        <f t="shared" si="21"/>
        <v>-0.75992518176414592</v>
      </c>
      <c r="AN54" s="4">
        <f t="shared" si="22"/>
        <v>-1.5312494230583269</v>
      </c>
      <c r="AO54" s="4">
        <f t="shared" si="23"/>
        <v>-0.25217447889399125</v>
      </c>
      <c r="AP54" s="4">
        <f t="shared" si="24"/>
        <v>-1.8579705919812852</v>
      </c>
      <c r="AQ54" s="4">
        <f t="shared" si="25"/>
        <v>-4.9533801525114995E-2</v>
      </c>
      <c r="AR54" s="4">
        <f t="shared" si="26"/>
        <v>-6.5125191626862033E-2</v>
      </c>
      <c r="AS54" s="4">
        <f t="shared" si="27"/>
        <v>-1.5946370154248086</v>
      </c>
      <c r="AT54" s="4">
        <f t="shared" si="28"/>
        <v>-2.136204637071387</v>
      </c>
      <c r="AU54" s="4">
        <f t="shared" si="29"/>
        <v>-0.14768437691503777</v>
      </c>
      <c r="AV54" s="4">
        <f t="shared" si="30"/>
        <v>-0.61157724192862872</v>
      </c>
      <c r="AW54" s="4">
        <f t="shared" si="31"/>
        <v>-2.0043289363243844E-2</v>
      </c>
      <c r="AX54" s="4">
        <f t="shared" si="32"/>
        <v>1.289779007123883</v>
      </c>
      <c r="AZ54" s="2">
        <f t="shared" si="33"/>
        <v>53.621380952794112</v>
      </c>
      <c r="BA54" s="2">
        <f t="shared" si="34"/>
        <v>65.681963283441547</v>
      </c>
      <c r="BB54" s="2">
        <f t="shared" ref="BB54:BB69" si="124">((1-ED54)*CX54) + (ED54*DN54)</f>
        <v>72.952350830162942</v>
      </c>
      <c r="BC54" s="2">
        <f t="shared" si="36"/>
        <v>80.959924946971938</v>
      </c>
      <c r="BD54" s="2">
        <f t="shared" si="37"/>
        <v>87.476249402714316</v>
      </c>
      <c r="BE54" s="2">
        <f t="shared" si="38"/>
        <v>91.943174450849796</v>
      </c>
      <c r="BF54" s="2">
        <f t="shared" si="39"/>
        <v>94.657970589623787</v>
      </c>
      <c r="BG54" s="2">
        <f t="shared" si="40"/>
        <v>96.249533203016327</v>
      </c>
      <c r="BH54" s="2">
        <f t="shared" si="41"/>
        <v>95.301123413324945</v>
      </c>
      <c r="BI54" s="2">
        <f t="shared" si="42"/>
        <v>95.23063654174085</v>
      </c>
      <c r="BJ54" s="2">
        <f t="shared" si="43"/>
        <v>95.918204330441696</v>
      </c>
      <c r="BK54" s="2">
        <f t="shared" si="44"/>
        <v>93.583684319331908</v>
      </c>
      <c r="BL54" s="2">
        <f t="shared" si="45"/>
        <v>87.356577092937869</v>
      </c>
      <c r="BM54" s="2">
        <f t="shared" si="46"/>
        <v>82.911019244263542</v>
      </c>
      <c r="BN54" s="2">
        <f t="shared" si="47"/>
        <v>80.835578153097543</v>
      </c>
      <c r="BP54" s="2">
        <f t="shared" si="48"/>
        <v>53.464300000000001</v>
      </c>
      <c r="BQ54" s="2">
        <f t="shared" si="49"/>
        <v>65.732100000000003</v>
      </c>
      <c r="BR54" s="2">
        <f t="shared" si="50"/>
        <v>72.309100000000001</v>
      </c>
      <c r="BS54" s="2">
        <f t="shared" si="51"/>
        <v>80.2</v>
      </c>
      <c r="BT54" s="2">
        <f t="shared" si="52"/>
        <v>85.944999999999993</v>
      </c>
      <c r="BU54" s="2">
        <f t="shared" si="53"/>
        <v>91.691000000000003</v>
      </c>
      <c r="BV54" s="2">
        <f t="shared" si="54"/>
        <v>92.8</v>
      </c>
      <c r="BW54" s="2">
        <f t="shared" si="55"/>
        <v>96.2</v>
      </c>
      <c r="BX54" s="2">
        <f t="shared" si="56"/>
        <v>95.236000000000004</v>
      </c>
      <c r="BY54" s="2">
        <f t="shared" si="57"/>
        <v>93.635999999999996</v>
      </c>
      <c r="BZ54" s="2">
        <f t="shared" si="58"/>
        <v>93.781999999999996</v>
      </c>
      <c r="CA54" s="2">
        <f t="shared" si="59"/>
        <v>93.436000000000007</v>
      </c>
      <c r="CB54" s="2">
        <f t="shared" si="60"/>
        <v>86.745000000000005</v>
      </c>
      <c r="CC54" s="2">
        <f t="shared" si="61"/>
        <v>82.891000000000005</v>
      </c>
      <c r="CD54" s="2">
        <f t="shared" si="62"/>
        <v>82.126999999999995</v>
      </c>
      <c r="CF54" s="2" t="str">
        <f t="shared" si="63"/>
        <v/>
      </c>
      <c r="CG54" s="2" t="str">
        <f t="shared" si="64"/>
        <v/>
      </c>
      <c r="CH54" s="2" t="str">
        <f t="shared" si="65"/>
        <v/>
      </c>
      <c r="CI54" s="2" t="str">
        <f t="shared" si="66"/>
        <v/>
      </c>
      <c r="CJ54" s="2" t="str">
        <f t="shared" si="67"/>
        <v/>
      </c>
      <c r="CK54" s="2" t="str">
        <f t="shared" si="68"/>
        <v/>
      </c>
      <c r="CL54" s="2" t="str">
        <f t="shared" si="69"/>
        <v/>
      </c>
      <c r="CM54" s="2" t="str">
        <f t="shared" si="70"/>
        <v/>
      </c>
      <c r="CN54" s="2" t="str">
        <f t="shared" si="71"/>
        <v/>
      </c>
      <c r="CO54" s="2" t="str">
        <f t="shared" si="72"/>
        <v/>
      </c>
      <c r="CP54" s="2" t="str">
        <f t="shared" si="73"/>
        <v/>
      </c>
      <c r="CQ54" s="2" t="str">
        <f t="shared" si="74"/>
        <v/>
      </c>
      <c r="CR54" s="2" t="str">
        <f t="shared" si="75"/>
        <v/>
      </c>
      <c r="CS54" s="2" t="str">
        <f t="shared" si="76"/>
        <v/>
      </c>
      <c r="CT54" s="2" t="str">
        <f t="shared" si="77"/>
        <v/>
      </c>
      <c r="CV54" s="2">
        <f t="shared" si="78"/>
        <v>53.631463648691856</v>
      </c>
      <c r="CW54" s="2">
        <f t="shared" si="79"/>
        <v>65.684457378264796</v>
      </c>
      <c r="CX54" s="2">
        <f t="shared" si="80"/>
        <v>72.952477134168674</v>
      </c>
      <c r="CY54" s="2">
        <f t="shared" si="81"/>
        <v>80.952824252249911</v>
      </c>
      <c r="CZ54" s="2">
        <f t="shared" si="82"/>
        <v>87.471681018575453</v>
      </c>
      <c r="DA54" s="2">
        <f t="shared" si="83"/>
        <v>91.934734252148814</v>
      </c>
      <c r="DB54" s="2">
        <f t="shared" si="84"/>
        <v>94.657027865287844</v>
      </c>
      <c r="DC54" s="2">
        <f t="shared" si="85"/>
        <v>96.247134219000216</v>
      </c>
      <c r="DD54" s="2">
        <f t="shared" si="86"/>
        <v>95.297835921198299</v>
      </c>
      <c r="DE54" s="2">
        <f t="shared" si="87"/>
        <v>95.234432525059546</v>
      </c>
      <c r="DF54" s="2">
        <f t="shared" si="88"/>
        <v>95.924436093342251</v>
      </c>
      <c r="DG54" s="2">
        <f t="shared" si="89"/>
        <v>93.590427255682485</v>
      </c>
      <c r="DH54" s="2">
        <f t="shared" si="90"/>
        <v>87.36903496617569</v>
      </c>
      <c r="DI54" s="2">
        <f t="shared" si="91"/>
        <v>82.933870212130998</v>
      </c>
      <c r="DJ54" s="2">
        <f t="shared" si="92"/>
        <v>80.863050054773282</v>
      </c>
      <c r="DL54" s="2">
        <f t="shared" si="93"/>
        <v>50.771950546076951</v>
      </c>
      <c r="DM54" s="2">
        <f t="shared" si="94"/>
        <v>64.348432947661635</v>
      </c>
      <c r="DN54" s="2">
        <f t="shared" si="95"/>
        <v>72.893002805062807</v>
      </c>
      <c r="DO54" s="2">
        <f t="shared" si="96"/>
        <v>84.076305732818412</v>
      </c>
      <c r="DP54" s="2">
        <f t="shared" si="97"/>
        <v>89.690654492035861</v>
      </c>
      <c r="DQ54" s="2">
        <f t="shared" si="98"/>
        <v>95.802620287564281</v>
      </c>
      <c r="DR54" s="2">
        <f t="shared" si="99"/>
        <v>95.133848378100708</v>
      </c>
      <c r="DS54" s="2">
        <f t="shared" si="100"/>
        <v>97.110958544930114</v>
      </c>
      <c r="DT54" s="2">
        <f t="shared" si="101"/>
        <v>96.440161048756309</v>
      </c>
      <c r="DU54" s="2">
        <f t="shared" si="102"/>
        <v>93.70289165756094</v>
      </c>
      <c r="DV54" s="2">
        <f t="shared" si="103"/>
        <v>93.046739499567224</v>
      </c>
      <c r="DW54" s="2">
        <f t="shared" si="104"/>
        <v>90.103655717722376</v>
      </c>
      <c r="DX54" s="2">
        <f t="shared" si="105"/>
        <v>80.47254916423357</v>
      </c>
      <c r="DY54" s="2">
        <f t="shared" si="106"/>
        <v>72.627328228745242</v>
      </c>
      <c r="DZ54" s="2">
        <f t="shared" si="107"/>
        <v>71.098402612914612</v>
      </c>
      <c r="EB54" s="2">
        <f t="shared" si="108"/>
        <v>3.5260184289852702E-3</v>
      </c>
      <c r="EC54" s="2">
        <f t="shared" si="109"/>
        <v>1.8668033054788657E-3</v>
      </c>
      <c r="ED54" s="2">
        <f t="shared" si="110"/>
        <v>2.1236726437448743E-3</v>
      </c>
      <c r="EE54" s="2">
        <f t="shared" si="111"/>
        <v>2.2733269802355815E-3</v>
      </c>
      <c r="EF54" s="2">
        <f t="shared" si="112"/>
        <v>2.0587826729413154E-3</v>
      </c>
      <c r="EG54" s="2">
        <f t="shared" si="113"/>
        <v>2.1821218680446387E-3</v>
      </c>
      <c r="EH54" s="2">
        <f t="shared" si="114"/>
        <v>1.9771052431913575E-3</v>
      </c>
      <c r="EI54" s="2">
        <f t="shared" si="115"/>
        <v>2.7771665419711092E-3</v>
      </c>
      <c r="EJ54" s="2">
        <f t="shared" si="116"/>
        <v>2.8778953096082267E-3</v>
      </c>
      <c r="EK54" s="2">
        <f t="shared" si="117"/>
        <v>2.4785387052112351E-3</v>
      </c>
      <c r="EL54" s="2">
        <f t="shared" si="118"/>
        <v>2.1655385470537628E-3</v>
      </c>
      <c r="EM54" s="2">
        <f t="shared" si="119"/>
        <v>1.933862393092092E-3</v>
      </c>
      <c r="EN54" s="2">
        <f t="shared" si="120"/>
        <v>1.8064088864367426E-3</v>
      </c>
      <c r="EO54" s="2">
        <f t="shared" si="121"/>
        <v>2.2171323712931608E-3</v>
      </c>
      <c r="EP54" s="2">
        <f t="shared" si="122"/>
        <v>2.8134043588695559E-3</v>
      </c>
    </row>
    <row r="55" spans="2:146" x14ac:dyDescent="0.25">
      <c r="B55" s="2">
        <v>33</v>
      </c>
      <c r="C55" s="49">
        <v>53.714300000000001</v>
      </c>
      <c r="D55" s="49">
        <v>66.857100000000003</v>
      </c>
      <c r="E55" s="49">
        <v>72.054500000000004</v>
      </c>
      <c r="F55" s="49">
        <v>81.290999999999997</v>
      </c>
      <c r="G55" s="49">
        <v>86.144999999999996</v>
      </c>
      <c r="H55" s="49">
        <v>91.236000000000004</v>
      </c>
      <c r="I55" s="49">
        <v>92.709000000000003</v>
      </c>
      <c r="J55" s="49">
        <v>97.527000000000001</v>
      </c>
      <c r="K55" s="49">
        <v>95.563999999999993</v>
      </c>
      <c r="L55" s="49">
        <v>94.218000000000004</v>
      </c>
      <c r="M55" s="49">
        <v>95.090999999999994</v>
      </c>
      <c r="N55" s="49">
        <v>92</v>
      </c>
      <c r="O55" s="49">
        <v>86.218000000000004</v>
      </c>
      <c r="P55" s="49">
        <v>84.563999999999993</v>
      </c>
      <c r="Q55" s="49">
        <v>81.927000000000007</v>
      </c>
      <c r="T55" s="4">
        <f t="shared" si="3"/>
        <v>53.631491039005923</v>
      </c>
      <c r="U55" s="4">
        <f t="shared" si="4"/>
        <v>65.660787481131095</v>
      </c>
      <c r="V55" s="4">
        <f t="shared" si="5"/>
        <v>72.914411304195355</v>
      </c>
      <c r="W55" s="4">
        <f t="shared" si="6"/>
        <v>80.922630948353941</v>
      </c>
      <c r="X55" s="4">
        <f t="shared" si="7"/>
        <v>87.417265803397513</v>
      </c>
      <c r="Y55" s="4">
        <f t="shared" si="8"/>
        <v>91.87727656439364</v>
      </c>
      <c r="Z55" s="4">
        <f t="shared" si="9"/>
        <v>94.584167180358023</v>
      </c>
      <c r="AA55" s="4">
        <f t="shared" si="10"/>
        <v>96.169607328263936</v>
      </c>
      <c r="AB55" s="4">
        <f t="shared" si="11"/>
        <v>95.223921515837489</v>
      </c>
      <c r="AC55" s="4">
        <f t="shared" si="12"/>
        <v>95.126429916407872</v>
      </c>
      <c r="AD55" s="4">
        <f t="shared" si="13"/>
        <v>95.793563601774167</v>
      </c>
      <c r="AE55" s="4">
        <f t="shared" si="14"/>
        <v>93.457941734502583</v>
      </c>
      <c r="AF55" s="4">
        <f t="shared" si="15"/>
        <v>87.243240771681798</v>
      </c>
      <c r="AG55" s="4">
        <f t="shared" si="16"/>
        <v>82.784661314291597</v>
      </c>
      <c r="AH55" s="4">
        <f t="shared" si="17"/>
        <v>80.737186154625817</v>
      </c>
      <c r="AJ55" s="4">
        <f t="shared" si="18"/>
        <v>8.2808960994078973E-2</v>
      </c>
      <c r="AK55" s="4">
        <f t="shared" si="19"/>
        <v>1.1963125188689077</v>
      </c>
      <c r="AL55" s="4">
        <f t="shared" si="20"/>
        <v>-0.85991130419535011</v>
      </c>
      <c r="AM55" s="4">
        <f t="shared" si="21"/>
        <v>0.36836905164605582</v>
      </c>
      <c r="AN55" s="4">
        <f t="shared" si="22"/>
        <v>-1.2722658033975165</v>
      </c>
      <c r="AO55" s="4">
        <f t="shared" si="23"/>
        <v>-0.64127656439363534</v>
      </c>
      <c r="AP55" s="4">
        <f t="shared" si="24"/>
        <v>-1.8751671803580194</v>
      </c>
      <c r="AQ55" s="4">
        <f t="shared" si="25"/>
        <v>1.3573926717360649</v>
      </c>
      <c r="AR55" s="4">
        <f t="shared" si="26"/>
        <v>0.34007848416250397</v>
      </c>
      <c r="AS55" s="4">
        <f t="shared" si="27"/>
        <v>-0.90842991640786863</v>
      </c>
      <c r="AT55" s="4">
        <f t="shared" si="28"/>
        <v>-0.70256360177417321</v>
      </c>
      <c r="AU55" s="4">
        <f t="shared" si="29"/>
        <v>-1.4579417345025831</v>
      </c>
      <c r="AV55" s="4">
        <f t="shared" si="30"/>
        <v>-1.0252407716817942</v>
      </c>
      <c r="AW55" s="4">
        <f t="shared" si="31"/>
        <v>1.7793386857083959</v>
      </c>
      <c r="AX55" s="4">
        <f t="shared" si="32"/>
        <v>1.1898138453741893</v>
      </c>
      <c r="AZ55" s="2">
        <f t="shared" si="33"/>
        <v>53.631372523366736</v>
      </c>
      <c r="BA55" s="2">
        <f t="shared" si="34"/>
        <v>65.660713449653073</v>
      </c>
      <c r="BB55" s="2">
        <f t="shared" si="124"/>
        <v>72.914402097005308</v>
      </c>
      <c r="BC55" s="2">
        <f t="shared" si="36"/>
        <v>80.922630004908768</v>
      </c>
      <c r="BD55" s="2">
        <f t="shared" si="37"/>
        <v>87.417265710407449</v>
      </c>
      <c r="BE55" s="2">
        <f t="shared" si="38"/>
        <v>91.877276434153671</v>
      </c>
      <c r="BF55" s="2">
        <f t="shared" si="39"/>
        <v>94.584167168264145</v>
      </c>
      <c r="BG55" s="2">
        <f t="shared" si="40"/>
        <v>96.169604838568816</v>
      </c>
      <c r="BH55" s="2">
        <f t="shared" si="41"/>
        <v>95.223914731151723</v>
      </c>
      <c r="BI55" s="2">
        <f t="shared" si="42"/>
        <v>95.126428066025866</v>
      </c>
      <c r="BJ55" s="2">
        <f t="shared" si="43"/>
        <v>95.793562420798864</v>
      </c>
      <c r="BK55" s="2">
        <f t="shared" si="44"/>
        <v>93.457941492207553</v>
      </c>
      <c r="BL55" s="2">
        <f t="shared" si="45"/>
        <v>87.243240195855819</v>
      </c>
      <c r="BM55" s="2">
        <f t="shared" si="46"/>
        <v>82.784588410118815</v>
      </c>
      <c r="BN55" s="2">
        <f t="shared" si="47"/>
        <v>80.732907651182174</v>
      </c>
      <c r="BP55" s="2">
        <f t="shared" si="48"/>
        <v>53.714300000000001</v>
      </c>
      <c r="BQ55" s="2">
        <f t="shared" si="49"/>
        <v>66.857100000000003</v>
      </c>
      <c r="BR55" s="2">
        <f t="shared" si="50"/>
        <v>72.054500000000004</v>
      </c>
      <c r="BS55" s="2">
        <f t="shared" si="51"/>
        <v>81.290999999999997</v>
      </c>
      <c r="BT55" s="2">
        <f t="shared" si="52"/>
        <v>86.144999999999996</v>
      </c>
      <c r="BU55" s="2">
        <f t="shared" si="53"/>
        <v>91.236000000000004</v>
      </c>
      <c r="BV55" s="2">
        <f t="shared" si="54"/>
        <v>92.709000000000003</v>
      </c>
      <c r="BW55" s="2">
        <f t="shared" si="55"/>
        <v>97.527000000000001</v>
      </c>
      <c r="BX55" s="2">
        <f t="shared" si="56"/>
        <v>95.563999999999993</v>
      </c>
      <c r="BY55" s="2">
        <f t="shared" si="57"/>
        <v>94.218000000000004</v>
      </c>
      <c r="BZ55" s="2">
        <f t="shared" si="58"/>
        <v>95.090999999999994</v>
      </c>
      <c r="CA55" s="2">
        <f t="shared" si="59"/>
        <v>92</v>
      </c>
      <c r="CB55" s="2">
        <f t="shared" si="60"/>
        <v>86.218000000000004</v>
      </c>
      <c r="CC55" s="2">
        <f t="shared" si="61"/>
        <v>84.563999999999993</v>
      </c>
      <c r="CD55" s="2">
        <f t="shared" si="62"/>
        <v>81.927000000000007</v>
      </c>
      <c r="CF55" s="2" t="str">
        <f t="shared" si="63"/>
        <v/>
      </c>
      <c r="CG55" s="2" t="str">
        <f t="shared" si="64"/>
        <v/>
      </c>
      <c r="CH55" s="2" t="str">
        <f t="shared" si="65"/>
        <v/>
      </c>
      <c r="CI55" s="2" t="str">
        <f t="shared" si="66"/>
        <v/>
      </c>
      <c r="CJ55" s="2" t="str">
        <f t="shared" si="67"/>
        <v/>
      </c>
      <c r="CK55" s="2" t="str">
        <f t="shared" si="68"/>
        <v/>
      </c>
      <c r="CL55" s="2" t="str">
        <f t="shared" si="69"/>
        <v/>
      </c>
      <c r="CM55" s="2" t="str">
        <f t="shared" si="70"/>
        <v/>
      </c>
      <c r="CN55" s="2" t="str">
        <f t="shared" si="71"/>
        <v/>
      </c>
      <c r="CO55" s="2" t="str">
        <f t="shared" si="72"/>
        <v/>
      </c>
      <c r="CP55" s="2" t="str">
        <f t="shared" si="73"/>
        <v/>
      </c>
      <c r="CQ55" s="2" t="str">
        <f t="shared" si="74"/>
        <v/>
      </c>
      <c r="CR55" s="2" t="str">
        <f t="shared" si="75"/>
        <v/>
      </c>
      <c r="CS55" s="2" t="str">
        <f t="shared" si="76"/>
        <v/>
      </c>
      <c r="CT55" s="2" t="str">
        <f t="shared" si="77"/>
        <v/>
      </c>
      <c r="CV55" s="2">
        <f t="shared" si="78"/>
        <v>53.642485900927227</v>
      </c>
      <c r="CW55" s="2">
        <f t="shared" si="79"/>
        <v>65.663445441624773</v>
      </c>
      <c r="CX55" s="2">
        <f t="shared" si="80"/>
        <v>72.91457801714661</v>
      </c>
      <c r="CY55" s="2">
        <f t="shared" si="81"/>
        <v>80.915010749914771</v>
      </c>
      <c r="CZ55" s="2">
        <f t="shared" si="82"/>
        <v>87.41235004305571</v>
      </c>
      <c r="DA55" s="2">
        <f t="shared" si="83"/>
        <v>91.868149037475462</v>
      </c>
      <c r="DB55" s="2">
        <f t="shared" si="84"/>
        <v>94.58317963665715</v>
      </c>
      <c r="DC55" s="2">
        <f t="shared" si="85"/>
        <v>96.167044009547155</v>
      </c>
      <c r="DD55" s="2">
        <f t="shared" si="86"/>
        <v>95.220357903472532</v>
      </c>
      <c r="DE55" s="2">
        <f t="shared" si="87"/>
        <v>95.130534494548471</v>
      </c>
      <c r="DF55" s="2">
        <f t="shared" si="88"/>
        <v>95.800291132011154</v>
      </c>
      <c r="DG55" s="2">
        <f t="shared" si="89"/>
        <v>93.465240504883752</v>
      </c>
      <c r="DH55" s="2">
        <f t="shared" si="90"/>
        <v>87.256757136688563</v>
      </c>
      <c r="DI55" s="2">
        <f t="shared" si="91"/>
        <v>82.809317758992066</v>
      </c>
      <c r="DJ55" s="2">
        <f t="shared" si="92"/>
        <v>80.762624558746992</v>
      </c>
      <c r="DL55" s="2">
        <f t="shared" si="93"/>
        <v>50.767013482902783</v>
      </c>
      <c r="DM55" s="2">
        <f t="shared" si="94"/>
        <v>64.328513669919559</v>
      </c>
      <c r="DN55" s="2">
        <f t="shared" si="95"/>
        <v>72.839013664671413</v>
      </c>
      <c r="DO55" s="2">
        <f t="shared" si="96"/>
        <v>83.972365573094365</v>
      </c>
      <c r="DP55" s="2">
        <f t="shared" si="97"/>
        <v>89.590351850760044</v>
      </c>
      <c r="DQ55" s="2">
        <f t="shared" si="98"/>
        <v>95.683718330722044</v>
      </c>
      <c r="DR55" s="2">
        <f t="shared" si="99"/>
        <v>95.038800968736268</v>
      </c>
      <c r="DS55" s="2">
        <f t="shared" si="100"/>
        <v>97.008235762285409</v>
      </c>
      <c r="DT55" s="2">
        <f t="shared" si="101"/>
        <v>96.347836745034897</v>
      </c>
      <c r="DU55" s="2">
        <f t="shared" si="102"/>
        <v>93.619158914912845</v>
      </c>
      <c r="DV55" s="2">
        <f t="shared" si="103"/>
        <v>92.965920123534488</v>
      </c>
      <c r="DW55" s="2">
        <f t="shared" si="104"/>
        <v>90.022378854926785</v>
      </c>
      <c r="DX55" s="2">
        <f t="shared" si="105"/>
        <v>80.431201145985398</v>
      </c>
      <c r="DY55" s="2">
        <f t="shared" si="106"/>
        <v>72.634797371529586</v>
      </c>
      <c r="DZ55" s="2">
        <f t="shared" si="107"/>
        <v>71.126790264554018</v>
      </c>
      <c r="EB55" s="2">
        <f t="shared" si="108"/>
        <v>3.8648875540694843E-3</v>
      </c>
      <c r="EC55" s="2">
        <f t="shared" si="109"/>
        <v>2.0465405270950832E-3</v>
      </c>
      <c r="ED55" s="2">
        <f t="shared" si="110"/>
        <v>2.3280837529415679E-3</v>
      </c>
      <c r="EE55" s="2">
        <f t="shared" si="111"/>
        <v>2.4921068814865526E-3</v>
      </c>
      <c r="EF55" s="2">
        <f t="shared" si="112"/>
        <v>2.2569620164419454E-3</v>
      </c>
      <c r="EG55" s="2">
        <f t="shared" si="113"/>
        <v>2.3921454380011588E-3</v>
      </c>
      <c r="EH55" s="2">
        <f t="shared" si="114"/>
        <v>2.1674393568981228E-3</v>
      </c>
      <c r="EI55" s="2">
        <f t="shared" si="115"/>
        <v>3.0442868862226549E-3</v>
      </c>
      <c r="EJ55" s="2">
        <f t="shared" si="116"/>
        <v>3.1546735495710317E-3</v>
      </c>
      <c r="EK55" s="2">
        <f t="shared" si="117"/>
        <v>2.7170139427559396E-3</v>
      </c>
      <c r="EL55" s="2">
        <f t="shared" si="118"/>
        <v>2.3739698127610738E-3</v>
      </c>
      <c r="EM55" s="2">
        <f t="shared" si="119"/>
        <v>2.1200424002787194E-3</v>
      </c>
      <c r="EN55" s="2">
        <f t="shared" si="120"/>
        <v>1.980342824989656E-3</v>
      </c>
      <c r="EO55" s="2">
        <f t="shared" si="121"/>
        <v>2.4305174034267873E-3</v>
      </c>
      <c r="EP55" s="2">
        <f t="shared" si="122"/>
        <v>3.0839994397511223E-3</v>
      </c>
    </row>
    <row r="56" spans="2:146" x14ac:dyDescent="0.25">
      <c r="B56" s="2">
        <v>34</v>
      </c>
      <c r="C56" s="49">
        <v>54.678600000000003</v>
      </c>
      <c r="D56" s="49">
        <v>66.375</v>
      </c>
      <c r="E56" s="49">
        <v>72.563599999999994</v>
      </c>
      <c r="F56" s="49">
        <v>81.218000000000004</v>
      </c>
      <c r="G56" s="49">
        <v>86.873000000000005</v>
      </c>
      <c r="H56" s="49">
        <v>91.873000000000005</v>
      </c>
      <c r="I56" s="49">
        <v>93.344999999999999</v>
      </c>
      <c r="J56" s="49">
        <v>95.527000000000001</v>
      </c>
      <c r="K56" s="49">
        <v>95.781999999999996</v>
      </c>
      <c r="L56" s="49">
        <v>95.763999999999996</v>
      </c>
      <c r="M56" s="49">
        <v>97.126999999999995</v>
      </c>
      <c r="N56" s="49">
        <v>93.344999999999999</v>
      </c>
      <c r="O56" s="49">
        <v>87.326999999999998</v>
      </c>
      <c r="P56" s="49">
        <v>84.272999999999996</v>
      </c>
      <c r="Q56" s="49">
        <v>83.691000000000003</v>
      </c>
      <c r="T56" s="4">
        <f t="shared" si="3"/>
        <v>53.641576552370331</v>
      </c>
      <c r="U56" s="4">
        <f t="shared" si="4"/>
        <v>65.63963336075706</v>
      </c>
      <c r="V56" s="4">
        <f t="shared" si="5"/>
        <v>72.87647341326695</v>
      </c>
      <c r="W56" s="4">
        <f t="shared" si="6"/>
        <v>80.885372540477391</v>
      </c>
      <c r="X56" s="4">
        <f t="shared" si="7"/>
        <v>87.358306848231933</v>
      </c>
      <c r="Y56" s="4">
        <f t="shared" si="8"/>
        <v>91.81143288556936</v>
      </c>
      <c r="Z56" s="4">
        <f t="shared" si="9"/>
        <v>94.510363676792934</v>
      </c>
      <c r="AA56" s="4">
        <f t="shared" si="10"/>
        <v>96.08969514271034</v>
      </c>
      <c r="AB56" s="4">
        <f t="shared" si="11"/>
        <v>95.146751920463089</v>
      </c>
      <c r="AC56" s="4">
        <f t="shared" si="12"/>
        <v>95.022201970380365</v>
      </c>
      <c r="AD56" s="4">
        <f t="shared" si="13"/>
        <v>95.668887062203069</v>
      </c>
      <c r="AE56" s="4">
        <f t="shared" si="14"/>
        <v>93.332155203495475</v>
      </c>
      <c r="AF56" s="4">
        <f t="shared" si="15"/>
        <v>87.129817219630326</v>
      </c>
      <c r="AG56" s="4">
        <f t="shared" si="16"/>
        <v>82.658220190489004</v>
      </c>
      <c r="AH56" s="4">
        <f t="shared" si="17"/>
        <v>80.640725932539937</v>
      </c>
      <c r="AJ56" s="4">
        <f t="shared" si="18"/>
        <v>1.0370234476296716</v>
      </c>
      <c r="AK56" s="4">
        <f t="shared" si="19"/>
        <v>0.73536663924294032</v>
      </c>
      <c r="AL56" s="4">
        <f t="shared" si="20"/>
        <v>-0.31287341326695639</v>
      </c>
      <c r="AM56" s="4">
        <f t="shared" si="21"/>
        <v>0.33262745952261241</v>
      </c>
      <c r="AN56" s="4">
        <f t="shared" si="22"/>
        <v>-0.48530684823192871</v>
      </c>
      <c r="AO56" s="4">
        <f t="shared" si="23"/>
        <v>6.1567114430644665E-2</v>
      </c>
      <c r="AP56" s="4">
        <f t="shared" si="24"/>
        <v>-1.1653636767929356</v>
      </c>
      <c r="AQ56" s="4">
        <f t="shared" si="25"/>
        <v>-0.56269514271033927</v>
      </c>
      <c r="AR56" s="4">
        <f t="shared" si="26"/>
        <v>0.63524807953690754</v>
      </c>
      <c r="AS56" s="4">
        <f t="shared" si="27"/>
        <v>0.74179802961963048</v>
      </c>
      <c r="AT56" s="4">
        <f t="shared" si="28"/>
        <v>1.4581129377969262</v>
      </c>
      <c r="AU56" s="4">
        <f t="shared" si="29"/>
        <v>1.284479650452397E-2</v>
      </c>
      <c r="AV56" s="4">
        <f t="shared" si="30"/>
        <v>0.19718278036967263</v>
      </c>
      <c r="AW56" s="4">
        <f t="shared" si="31"/>
        <v>1.614779809510992</v>
      </c>
      <c r="AX56" s="4">
        <f t="shared" si="32"/>
        <v>3.0502740674600659</v>
      </c>
      <c r="AZ56" s="2">
        <f t="shared" si="33"/>
        <v>53.641259512395862</v>
      </c>
      <c r="BA56" s="2">
        <f t="shared" si="34"/>
        <v>65.639440978132242</v>
      </c>
      <c r="BB56" s="2">
        <f t="shared" si="124"/>
        <v>72.876444987173187</v>
      </c>
      <c r="BC56" s="2">
        <f t="shared" si="36"/>
        <v>80.885368936006742</v>
      </c>
      <c r="BD56" s="2">
        <f t="shared" si="37"/>
        <v>87.358306445316444</v>
      </c>
      <c r="BE56" s="2">
        <f t="shared" si="38"/>
        <v>91.811432313269037</v>
      </c>
      <c r="BF56" s="2">
        <f t="shared" si="39"/>
        <v>94.510363618142492</v>
      </c>
      <c r="BG56" s="2">
        <f t="shared" si="40"/>
        <v>96.089685343608181</v>
      </c>
      <c r="BH56" s="2">
        <f t="shared" si="41"/>
        <v>95.14672734498248</v>
      </c>
      <c r="BI56" s="2">
        <f t="shared" si="42"/>
        <v>95.022195094273869</v>
      </c>
      <c r="BJ56" s="2">
        <f t="shared" si="43"/>
        <v>95.668882725904794</v>
      </c>
      <c r="BK56" s="2">
        <f t="shared" si="44"/>
        <v>93.332154233642413</v>
      </c>
      <c r="BL56" s="2">
        <f t="shared" si="45"/>
        <v>87.129815095228366</v>
      </c>
      <c r="BM56" s="2">
        <f t="shared" si="46"/>
        <v>82.658008227113967</v>
      </c>
      <c r="BN56" s="2">
        <f t="shared" si="47"/>
        <v>80.630060270625677</v>
      </c>
      <c r="BP56" s="2">
        <f t="shared" si="48"/>
        <v>54.678600000000003</v>
      </c>
      <c r="BQ56" s="2">
        <f t="shared" si="49"/>
        <v>66.375</v>
      </c>
      <c r="BR56" s="2">
        <f t="shared" si="50"/>
        <v>72.563599999999994</v>
      </c>
      <c r="BS56" s="2">
        <f t="shared" si="51"/>
        <v>81.218000000000004</v>
      </c>
      <c r="BT56" s="2">
        <f t="shared" si="52"/>
        <v>86.873000000000005</v>
      </c>
      <c r="BU56" s="2">
        <f t="shared" si="53"/>
        <v>91.873000000000005</v>
      </c>
      <c r="BV56" s="2">
        <f t="shared" si="54"/>
        <v>93.344999999999999</v>
      </c>
      <c r="BW56" s="2">
        <f t="shared" si="55"/>
        <v>95.527000000000001</v>
      </c>
      <c r="BX56" s="2">
        <f t="shared" si="56"/>
        <v>95.781999999999996</v>
      </c>
      <c r="BY56" s="2">
        <f t="shared" si="57"/>
        <v>95.763999999999996</v>
      </c>
      <c r="BZ56" s="2">
        <f t="shared" si="58"/>
        <v>97.126999999999995</v>
      </c>
      <c r="CA56" s="2">
        <f t="shared" si="59"/>
        <v>93.344999999999999</v>
      </c>
      <c r="CB56" s="2">
        <f t="shared" si="60"/>
        <v>87.326999999999998</v>
      </c>
      <c r="CC56" s="2">
        <f t="shared" si="61"/>
        <v>84.272999999999996</v>
      </c>
      <c r="CD56" s="2">
        <f t="shared" si="62"/>
        <v>83.691000000000003</v>
      </c>
      <c r="CF56" s="2" t="str">
        <f t="shared" si="63"/>
        <v/>
      </c>
      <c r="CG56" s="2" t="str">
        <f t="shared" si="64"/>
        <v/>
      </c>
      <c r="CH56" s="2" t="str">
        <f t="shared" si="65"/>
        <v/>
      </c>
      <c r="CI56" s="2" t="str">
        <f t="shared" si="66"/>
        <v/>
      </c>
      <c r="CJ56" s="2" t="str">
        <f t="shared" si="67"/>
        <v/>
      </c>
      <c r="CK56" s="2" t="str">
        <f t="shared" si="68"/>
        <v/>
      </c>
      <c r="CL56" s="2" t="str">
        <f t="shared" si="69"/>
        <v/>
      </c>
      <c r="CM56" s="2" t="str">
        <f t="shared" si="70"/>
        <v/>
      </c>
      <c r="CN56" s="2" t="str">
        <f t="shared" si="71"/>
        <v/>
      </c>
      <c r="CO56" s="2" t="str">
        <f t="shared" si="72"/>
        <v/>
      </c>
      <c r="CP56" s="2" t="str">
        <f t="shared" si="73"/>
        <v/>
      </c>
      <c r="CQ56" s="2" t="str">
        <f t="shared" si="74"/>
        <v/>
      </c>
      <c r="CR56" s="2" t="str">
        <f t="shared" si="75"/>
        <v/>
      </c>
      <c r="CS56" s="2" t="str">
        <f t="shared" si="76"/>
        <v/>
      </c>
      <c r="CT56" s="2" t="str">
        <f t="shared" si="77"/>
        <v/>
      </c>
      <c r="CV56" s="2">
        <f t="shared" si="78"/>
        <v>53.653508153162591</v>
      </c>
      <c r="CW56" s="2">
        <f t="shared" si="79"/>
        <v>65.642433504984751</v>
      </c>
      <c r="CX56" s="2">
        <f t="shared" si="80"/>
        <v>72.87667890012456</v>
      </c>
      <c r="CY56" s="2">
        <f t="shared" si="81"/>
        <v>80.87719724757963</v>
      </c>
      <c r="CZ56" s="2">
        <f t="shared" si="82"/>
        <v>87.353019067535968</v>
      </c>
      <c r="DA56" s="2">
        <f t="shared" si="83"/>
        <v>91.801563822802109</v>
      </c>
      <c r="DB56" s="2">
        <f t="shared" si="84"/>
        <v>94.509331408026441</v>
      </c>
      <c r="DC56" s="2">
        <f t="shared" si="85"/>
        <v>96.086953800094079</v>
      </c>
      <c r="DD56" s="2">
        <f t="shared" si="86"/>
        <v>95.142879885746765</v>
      </c>
      <c r="DE56" s="2">
        <f t="shared" si="87"/>
        <v>95.026636464037409</v>
      </c>
      <c r="DF56" s="2">
        <f t="shared" si="88"/>
        <v>95.676146170680056</v>
      </c>
      <c r="DG56" s="2">
        <f t="shared" si="89"/>
        <v>93.340053754085019</v>
      </c>
      <c r="DH56" s="2">
        <f t="shared" si="90"/>
        <v>87.144479307201451</v>
      </c>
      <c r="DI56" s="2">
        <f t="shared" si="91"/>
        <v>82.684765305853148</v>
      </c>
      <c r="DJ56" s="2">
        <f t="shared" si="92"/>
        <v>80.662199062720703</v>
      </c>
      <c r="DL56" s="2">
        <f t="shared" si="93"/>
        <v>50.762076419728608</v>
      </c>
      <c r="DM56" s="2">
        <f t="shared" si="94"/>
        <v>64.308594392177497</v>
      </c>
      <c r="DN56" s="2">
        <f t="shared" si="95"/>
        <v>72.785024524280004</v>
      </c>
      <c r="DO56" s="2">
        <f t="shared" si="96"/>
        <v>83.868425413370318</v>
      </c>
      <c r="DP56" s="2">
        <f t="shared" si="97"/>
        <v>89.490049209484212</v>
      </c>
      <c r="DQ56" s="2">
        <f t="shared" si="98"/>
        <v>95.564816373879793</v>
      </c>
      <c r="DR56" s="2">
        <f t="shared" si="99"/>
        <v>94.943753559371814</v>
      </c>
      <c r="DS56" s="2">
        <f t="shared" si="100"/>
        <v>96.90551297964069</v>
      </c>
      <c r="DT56" s="2">
        <f t="shared" si="101"/>
        <v>96.255512441313485</v>
      </c>
      <c r="DU56" s="2">
        <f t="shared" si="102"/>
        <v>93.535426172264735</v>
      </c>
      <c r="DV56" s="2">
        <f t="shared" si="103"/>
        <v>92.885100747501752</v>
      </c>
      <c r="DW56" s="2">
        <f t="shared" si="104"/>
        <v>89.941101992131209</v>
      </c>
      <c r="DX56" s="2">
        <f t="shared" si="105"/>
        <v>80.389853127737211</v>
      </c>
      <c r="DY56" s="2">
        <f t="shared" si="106"/>
        <v>72.642266514313945</v>
      </c>
      <c r="DZ56" s="2">
        <f t="shared" si="107"/>
        <v>71.155177916193409</v>
      </c>
      <c r="EB56" s="2">
        <f t="shared" si="108"/>
        <v>4.2361853558877186E-3</v>
      </c>
      <c r="EC56" s="2">
        <f t="shared" si="109"/>
        <v>2.2435440854697438E-3</v>
      </c>
      <c r="ED56" s="2">
        <f t="shared" si="110"/>
        <v>2.5521198439904759E-3</v>
      </c>
      <c r="EE56" s="2">
        <f t="shared" si="111"/>
        <v>2.7318840202700027E-3</v>
      </c>
      <c r="EF56" s="2">
        <f t="shared" si="112"/>
        <v>2.4741708957177664E-3</v>
      </c>
      <c r="EG56" s="2">
        <f t="shared" si="113"/>
        <v>2.622330107529291E-3</v>
      </c>
      <c r="EH56" s="2">
        <f t="shared" si="114"/>
        <v>2.3760531383103891E-3</v>
      </c>
      <c r="EI56" s="2">
        <f t="shared" si="115"/>
        <v>3.3370140881254394E-3</v>
      </c>
      <c r="EJ56" s="2">
        <f t="shared" si="116"/>
        <v>3.457978302413857E-3</v>
      </c>
      <c r="EK56" s="2">
        <f t="shared" si="117"/>
        <v>2.9783658200605609E-3</v>
      </c>
      <c r="EL56" s="2">
        <f t="shared" si="118"/>
        <v>2.6024100915505183E-3</v>
      </c>
      <c r="EM56" s="2">
        <f t="shared" si="119"/>
        <v>2.3241048993469827E-3</v>
      </c>
      <c r="EN56" s="2">
        <f t="shared" si="120"/>
        <v>2.1709879397434906E-3</v>
      </c>
      <c r="EO56" s="2">
        <f t="shared" si="121"/>
        <v>2.6643845615132006E-3</v>
      </c>
      <c r="EP56" s="2">
        <f t="shared" si="122"/>
        <v>3.3805323034083912E-3</v>
      </c>
    </row>
    <row r="57" spans="2:146" x14ac:dyDescent="0.25">
      <c r="B57" s="2">
        <v>35</v>
      </c>
      <c r="C57" s="49">
        <v>54.303600000000003</v>
      </c>
      <c r="D57" s="49">
        <v>65.857100000000003</v>
      </c>
      <c r="E57" s="49">
        <v>72.490899999999996</v>
      </c>
      <c r="F57" s="49">
        <v>81</v>
      </c>
      <c r="G57" s="49">
        <v>86.635999999999996</v>
      </c>
      <c r="H57" s="49">
        <v>91.563999999999993</v>
      </c>
      <c r="I57" s="49">
        <v>93.6</v>
      </c>
      <c r="J57" s="49">
        <v>97.055000000000007</v>
      </c>
      <c r="K57" s="49">
        <v>96.545000000000002</v>
      </c>
      <c r="L57" s="49">
        <v>96.944999999999993</v>
      </c>
      <c r="M57" s="49">
        <v>95.655000000000001</v>
      </c>
      <c r="N57" s="49">
        <v>92.891000000000005</v>
      </c>
      <c r="O57" s="49">
        <v>86.835999999999999</v>
      </c>
      <c r="P57" s="49">
        <v>84.218000000000004</v>
      </c>
      <c r="Q57" s="49">
        <v>84.2</v>
      </c>
      <c r="T57" s="4">
        <f t="shared" si="3"/>
        <v>53.651847917516129</v>
      </c>
      <c r="U57" s="4">
        <f t="shared" si="4"/>
        <v>65.618626892861585</v>
      </c>
      <c r="V57" s="4">
        <f t="shared" si="5"/>
        <v>72.838562591801661</v>
      </c>
      <c r="W57" s="4">
        <f t="shared" si="6"/>
        <v>80.848156529056311</v>
      </c>
      <c r="X57" s="4">
        <f t="shared" si="7"/>
        <v>87.299374733344422</v>
      </c>
      <c r="Y57" s="4">
        <f t="shared" si="8"/>
        <v>91.745648445610371</v>
      </c>
      <c r="Z57" s="4">
        <f t="shared" si="9"/>
        <v>94.436559767411183</v>
      </c>
      <c r="AA57" s="4">
        <f t="shared" si="10"/>
        <v>96.009811410924911</v>
      </c>
      <c r="AB57" s="4">
        <f t="shared" si="11"/>
        <v>95.069647356627058</v>
      </c>
      <c r="AC57" s="4">
        <f t="shared" si="12"/>
        <v>94.917960109540047</v>
      </c>
      <c r="AD57" s="4">
        <f t="shared" si="13"/>
        <v>95.544177776769146</v>
      </c>
      <c r="AE57" s="4">
        <f t="shared" si="14"/>
        <v>93.20632285790613</v>
      </c>
      <c r="AF57" s="4">
        <f t="shared" si="15"/>
        <v>87.016302146599216</v>
      </c>
      <c r="AG57" s="4">
        <f t="shared" si="16"/>
        <v>82.531858384548471</v>
      </c>
      <c r="AH57" s="4">
        <f t="shared" si="17"/>
        <v>80.552472603884752</v>
      </c>
      <c r="AJ57" s="4">
        <f t="shared" si="18"/>
        <v>0.65175208248387406</v>
      </c>
      <c r="AK57" s="4">
        <f t="shared" si="19"/>
        <v>0.23847310713841807</v>
      </c>
      <c r="AL57" s="4">
        <f t="shared" si="20"/>
        <v>-0.34766259180166514</v>
      </c>
      <c r="AM57" s="4">
        <f t="shared" si="21"/>
        <v>0.15184347094368889</v>
      </c>
      <c r="AN57" s="4">
        <f t="shared" si="22"/>
        <v>-0.6633747333444262</v>
      </c>
      <c r="AO57" s="4">
        <f t="shared" si="23"/>
        <v>-0.18164844561037796</v>
      </c>
      <c r="AP57" s="4">
        <f t="shared" si="24"/>
        <v>-0.8365597674111882</v>
      </c>
      <c r="AQ57" s="4">
        <f t="shared" si="25"/>
        <v>1.0451885890750958</v>
      </c>
      <c r="AR57" s="4">
        <f t="shared" si="26"/>
        <v>1.4753526433729434</v>
      </c>
      <c r="AS57" s="4">
        <f t="shared" si="27"/>
        <v>2.027039890459946</v>
      </c>
      <c r="AT57" s="4">
        <f t="shared" si="28"/>
        <v>0.11082222323085489</v>
      </c>
      <c r="AU57" s="4">
        <f t="shared" si="29"/>
        <v>-0.31532285790612491</v>
      </c>
      <c r="AV57" s="4">
        <f t="shared" si="30"/>
        <v>-0.18030214659921739</v>
      </c>
      <c r="AW57" s="4">
        <f t="shared" si="31"/>
        <v>1.6861416154515325</v>
      </c>
      <c r="AX57" s="4">
        <f t="shared" si="32"/>
        <v>3.647527396115251</v>
      </c>
      <c r="AZ57" s="2">
        <f t="shared" si="33"/>
        <v>53.651031425708595</v>
      </c>
      <c r="BA57" s="2">
        <f t="shared" si="34"/>
        <v>65.618143725336608</v>
      </c>
      <c r="BB57" s="2">
        <f t="shared" si="124"/>
        <v>72.838478351454654</v>
      </c>
      <c r="BC57" s="2">
        <f t="shared" si="36"/>
        <v>80.848143435483735</v>
      </c>
      <c r="BD57" s="2">
        <f t="shared" si="37"/>
        <v>87.299373078456057</v>
      </c>
      <c r="BE57" s="2">
        <f t="shared" si="38"/>
        <v>91.745646066130064</v>
      </c>
      <c r="BF57" s="2">
        <f t="shared" si="39"/>
        <v>94.436559498526009</v>
      </c>
      <c r="BG57" s="2">
        <f t="shared" si="40"/>
        <v>96.009774919494205</v>
      </c>
      <c r="BH57" s="2">
        <f t="shared" si="41"/>
        <v>95.069562843855294</v>
      </c>
      <c r="BI57" s="2">
        <f t="shared" si="42"/>
        <v>94.917935802489353</v>
      </c>
      <c r="BJ57" s="2">
        <f t="shared" si="43"/>
        <v>95.544162597557715</v>
      </c>
      <c r="BK57" s="2">
        <f t="shared" si="44"/>
        <v>93.206319164904045</v>
      </c>
      <c r="BL57" s="2">
        <f t="shared" si="45"/>
        <v>87.016294664978403</v>
      </c>
      <c r="BM57" s="2">
        <f t="shared" si="46"/>
        <v>82.531267432965024</v>
      </c>
      <c r="BN57" s="2">
        <f t="shared" si="47"/>
        <v>80.527022884878647</v>
      </c>
      <c r="BP57" s="2">
        <f t="shared" si="48"/>
        <v>54.303600000000003</v>
      </c>
      <c r="BQ57" s="2">
        <f t="shared" si="49"/>
        <v>65.857100000000003</v>
      </c>
      <c r="BR57" s="2">
        <f t="shared" si="50"/>
        <v>72.490899999999996</v>
      </c>
      <c r="BS57" s="2">
        <f t="shared" si="51"/>
        <v>81</v>
      </c>
      <c r="BT57" s="2">
        <f t="shared" si="52"/>
        <v>86.635999999999996</v>
      </c>
      <c r="BU57" s="2">
        <f t="shared" si="53"/>
        <v>91.563999999999993</v>
      </c>
      <c r="BV57" s="2">
        <f t="shared" si="54"/>
        <v>93.6</v>
      </c>
      <c r="BW57" s="2">
        <f t="shared" si="55"/>
        <v>97.055000000000007</v>
      </c>
      <c r="BX57" s="2">
        <f t="shared" si="56"/>
        <v>96.545000000000002</v>
      </c>
      <c r="BY57" s="2">
        <f t="shared" si="57"/>
        <v>96.944999999999993</v>
      </c>
      <c r="BZ57" s="2">
        <f t="shared" si="58"/>
        <v>95.655000000000001</v>
      </c>
      <c r="CA57" s="2">
        <f t="shared" si="59"/>
        <v>92.891000000000005</v>
      </c>
      <c r="CB57" s="2">
        <f t="shared" si="60"/>
        <v>86.835999999999999</v>
      </c>
      <c r="CC57" s="2">
        <f t="shared" si="61"/>
        <v>84.218000000000004</v>
      </c>
      <c r="CD57" s="2">
        <f t="shared" si="62"/>
        <v>84.2</v>
      </c>
      <c r="CF57" s="2" t="str">
        <f t="shared" si="63"/>
        <v/>
      </c>
      <c r="CG57" s="2" t="str">
        <f t="shared" si="64"/>
        <v/>
      </c>
      <c r="CH57" s="2" t="str">
        <f t="shared" si="65"/>
        <v/>
      </c>
      <c r="CI57" s="2" t="str">
        <f t="shared" si="66"/>
        <v/>
      </c>
      <c r="CJ57" s="2" t="str">
        <f t="shared" si="67"/>
        <v/>
      </c>
      <c r="CK57" s="2" t="str">
        <f t="shared" si="68"/>
        <v/>
      </c>
      <c r="CL57" s="2" t="str">
        <f t="shared" si="69"/>
        <v/>
      </c>
      <c r="CM57" s="2" t="str">
        <f t="shared" si="70"/>
        <v/>
      </c>
      <c r="CN57" s="2" t="str">
        <f t="shared" si="71"/>
        <v/>
      </c>
      <c r="CO57" s="2" t="str">
        <f t="shared" si="72"/>
        <v/>
      </c>
      <c r="CP57" s="2" t="str">
        <f t="shared" si="73"/>
        <v/>
      </c>
      <c r="CQ57" s="2" t="str">
        <f t="shared" si="74"/>
        <v/>
      </c>
      <c r="CR57" s="2" t="str">
        <f t="shared" si="75"/>
        <v/>
      </c>
      <c r="CS57" s="2" t="str">
        <f t="shared" si="76"/>
        <v/>
      </c>
      <c r="CT57" s="2" t="str">
        <f t="shared" si="77"/>
        <v/>
      </c>
      <c r="CV57" s="2">
        <f t="shared" si="78"/>
        <v>53.664530405397961</v>
      </c>
      <c r="CW57" s="2">
        <f t="shared" si="79"/>
        <v>65.621421568344715</v>
      </c>
      <c r="CX57" s="2">
        <f t="shared" si="80"/>
        <v>72.838779783102495</v>
      </c>
      <c r="CY57" s="2">
        <f t="shared" si="81"/>
        <v>80.839383745244504</v>
      </c>
      <c r="CZ57" s="2">
        <f t="shared" si="82"/>
        <v>87.293688092016225</v>
      </c>
      <c r="DA57" s="2">
        <f t="shared" si="83"/>
        <v>91.734978608128756</v>
      </c>
      <c r="DB57" s="2">
        <f t="shared" si="84"/>
        <v>94.435483179395732</v>
      </c>
      <c r="DC57" s="2">
        <f t="shared" si="85"/>
        <v>96.006863590641018</v>
      </c>
      <c r="DD57" s="2">
        <f t="shared" si="86"/>
        <v>95.065401868020999</v>
      </c>
      <c r="DE57" s="2">
        <f t="shared" si="87"/>
        <v>94.922738433526334</v>
      </c>
      <c r="DF57" s="2">
        <f t="shared" si="88"/>
        <v>95.552001209348958</v>
      </c>
      <c r="DG57" s="2">
        <f t="shared" si="89"/>
        <v>93.214867003286287</v>
      </c>
      <c r="DH57" s="2">
        <f t="shared" si="90"/>
        <v>87.032201477714338</v>
      </c>
      <c r="DI57" s="2">
        <f t="shared" si="91"/>
        <v>82.560212852714216</v>
      </c>
      <c r="DJ57" s="2">
        <f t="shared" si="92"/>
        <v>80.561773566694413</v>
      </c>
      <c r="DL57" s="2">
        <f t="shared" si="93"/>
        <v>50.75713935655444</v>
      </c>
      <c r="DM57" s="2">
        <f t="shared" si="94"/>
        <v>64.288675114435435</v>
      </c>
      <c r="DN57" s="2">
        <f t="shared" si="95"/>
        <v>72.731035383888596</v>
      </c>
      <c r="DO57" s="2">
        <f t="shared" si="96"/>
        <v>83.764485253646271</v>
      </c>
      <c r="DP57" s="2">
        <f t="shared" si="97"/>
        <v>89.38974656820838</v>
      </c>
      <c r="DQ57" s="2">
        <f t="shared" si="98"/>
        <v>95.445914417037542</v>
      </c>
      <c r="DR57" s="2">
        <f t="shared" si="99"/>
        <v>94.848706150007359</v>
      </c>
      <c r="DS57" s="2">
        <f t="shared" si="100"/>
        <v>96.802790196995971</v>
      </c>
      <c r="DT57" s="2">
        <f t="shared" si="101"/>
        <v>96.163188137592073</v>
      </c>
      <c r="DU57" s="2">
        <f t="shared" si="102"/>
        <v>93.451693429616626</v>
      </c>
      <c r="DV57" s="2">
        <f t="shared" si="103"/>
        <v>92.804281371469017</v>
      </c>
      <c r="DW57" s="2">
        <f t="shared" si="104"/>
        <v>89.859825129335633</v>
      </c>
      <c r="DX57" s="2">
        <f t="shared" si="105"/>
        <v>80.348505109489039</v>
      </c>
      <c r="DY57" s="2">
        <f t="shared" si="106"/>
        <v>72.64973565709829</v>
      </c>
      <c r="DZ57" s="2">
        <f t="shared" si="107"/>
        <v>71.183565567832815</v>
      </c>
      <c r="EB57" s="2">
        <f t="shared" si="108"/>
        <v>4.6429872908670738E-3</v>
      </c>
      <c r="EC57" s="2">
        <f t="shared" si="109"/>
        <v>2.4594648130540605E-3</v>
      </c>
      <c r="ED57" s="2">
        <f t="shared" si="110"/>
        <v>2.7976549133234435E-3</v>
      </c>
      <c r="EE57" s="2">
        <f t="shared" si="111"/>
        <v>2.9946619678214233E-3</v>
      </c>
      <c r="EF57" s="2">
        <f t="shared" si="112"/>
        <v>2.7122270224815598E-3</v>
      </c>
      <c r="EG57" s="2">
        <f t="shared" si="113"/>
        <v>2.8746005187379239E-3</v>
      </c>
      <c r="EH57" s="2">
        <f t="shared" si="114"/>
        <v>2.604693366106373E-3</v>
      </c>
      <c r="EI57" s="2">
        <f t="shared" si="115"/>
        <v>3.6577855670818608E-3</v>
      </c>
      <c r="EJ57" s="2">
        <f t="shared" si="116"/>
        <v>3.7903332822047647E-3</v>
      </c>
      <c r="EK57" s="2">
        <f t="shared" si="117"/>
        <v>3.2647750573350127E-3</v>
      </c>
      <c r="EL57" s="2">
        <f t="shared" si="118"/>
        <v>2.8527696612940362E-3</v>
      </c>
      <c r="EM57" s="2">
        <f t="shared" si="119"/>
        <v>2.5477590752626157E-3</v>
      </c>
      <c r="EN57" s="2">
        <f t="shared" si="120"/>
        <v>2.379942453931094E-3</v>
      </c>
      <c r="EO57" s="2">
        <f t="shared" si="121"/>
        <v>2.9206888001325438E-3</v>
      </c>
      <c r="EP57" s="2">
        <f t="shared" si="122"/>
        <v>3.7054714312135654E-3</v>
      </c>
    </row>
    <row r="58" spans="2:146" x14ac:dyDescent="0.25">
      <c r="B58" s="2">
        <v>36</v>
      </c>
      <c r="C58" s="49">
        <v>53.767899999999997</v>
      </c>
      <c r="D58" s="49">
        <v>66.714299999999994</v>
      </c>
      <c r="E58" s="49">
        <v>72.363600000000005</v>
      </c>
      <c r="F58" s="49">
        <v>81.509</v>
      </c>
      <c r="G58" s="49">
        <v>87.126999999999995</v>
      </c>
      <c r="H58" s="49">
        <v>92.527000000000001</v>
      </c>
      <c r="I58" s="49">
        <v>94.709000000000003</v>
      </c>
      <c r="J58" s="49">
        <v>96.655000000000001</v>
      </c>
      <c r="K58" s="49">
        <v>96.454999999999998</v>
      </c>
      <c r="L58" s="49">
        <v>97.236000000000004</v>
      </c>
      <c r="M58" s="49">
        <v>95.563999999999993</v>
      </c>
      <c r="N58" s="49">
        <v>92.927000000000007</v>
      </c>
      <c r="O58" s="49">
        <v>86.817999999999998</v>
      </c>
      <c r="P58" s="49">
        <v>84.673000000000002</v>
      </c>
      <c r="Q58" s="49">
        <v>84.254999999999995</v>
      </c>
      <c r="T58" s="4">
        <f t="shared" si="3"/>
        <v>53.662701102764906</v>
      </c>
      <c r="U58" s="4">
        <f t="shared" si="4"/>
        <v>65.597992114821423</v>
      </c>
      <c r="V58" s="4">
        <f t="shared" si="5"/>
        <v>72.800740525256188</v>
      </c>
      <c r="W58" s="4">
        <f t="shared" si="6"/>
        <v>80.811000432248591</v>
      </c>
      <c r="X58" s="4">
        <f t="shared" si="7"/>
        <v>87.240473579001218</v>
      </c>
      <c r="Y58" s="4">
        <f t="shared" si="8"/>
        <v>91.679931293137855</v>
      </c>
      <c r="Z58" s="4">
        <f t="shared" si="9"/>
        <v>94.362755450641046</v>
      </c>
      <c r="AA58" s="4">
        <f t="shared" si="10"/>
        <v>95.93000229966178</v>
      </c>
      <c r="AB58" s="4">
        <f t="shared" si="11"/>
        <v>94.99269884768826</v>
      </c>
      <c r="AC58" s="4">
        <f t="shared" si="12"/>
        <v>94.813729984211548</v>
      </c>
      <c r="AD58" s="4">
        <f t="shared" si="13"/>
        <v>95.419449887157697</v>
      </c>
      <c r="AE58" s="4">
        <f t="shared" si="14"/>
        <v>93.080446049372526</v>
      </c>
      <c r="AF58" s="4">
        <f t="shared" si="15"/>
        <v>86.902696383260249</v>
      </c>
      <c r="AG58" s="4">
        <f t="shared" si="16"/>
        <v>82.405933880447819</v>
      </c>
      <c r="AH58" s="4">
        <f t="shared" si="17"/>
        <v>80.481908434208393</v>
      </c>
      <c r="AJ58" s="4">
        <f t="shared" si="18"/>
        <v>0.10519889723509124</v>
      </c>
      <c r="AK58" s="4">
        <f t="shared" si="19"/>
        <v>1.1163078851785713</v>
      </c>
      <c r="AL58" s="4">
        <f t="shared" si="20"/>
        <v>-0.43714052525618285</v>
      </c>
      <c r="AM58" s="4">
        <f t="shared" si="21"/>
        <v>0.6979995677514097</v>
      </c>
      <c r="AN58" s="4">
        <f t="shared" si="22"/>
        <v>-0.1134735790012229</v>
      </c>
      <c r="AO58" s="4">
        <f t="shared" si="23"/>
        <v>0.84706870686214586</v>
      </c>
      <c r="AP58" s="4">
        <f t="shared" si="24"/>
        <v>0.34624454935895699</v>
      </c>
      <c r="AQ58" s="4">
        <f t="shared" si="25"/>
        <v>0.72499770033822131</v>
      </c>
      <c r="AR58" s="4">
        <f t="shared" si="26"/>
        <v>1.4623011523117384</v>
      </c>
      <c r="AS58" s="4">
        <f t="shared" si="27"/>
        <v>2.422270015788456</v>
      </c>
      <c r="AT58" s="4">
        <f t="shared" si="28"/>
        <v>0.14455011284229613</v>
      </c>
      <c r="AU58" s="4">
        <f t="shared" si="29"/>
        <v>-0.15344604937251916</v>
      </c>
      <c r="AV58" s="4">
        <f t="shared" si="30"/>
        <v>-8.4696383260251196E-2</v>
      </c>
      <c r="AW58" s="4">
        <f t="shared" si="31"/>
        <v>2.2670661195521831</v>
      </c>
      <c r="AX58" s="4">
        <f t="shared" si="32"/>
        <v>3.7730915657916029</v>
      </c>
      <c r="AZ58" s="2">
        <f t="shared" si="33"/>
        <v>53.660676736531869</v>
      </c>
      <c r="BA58" s="2">
        <f t="shared" si="34"/>
        <v>65.596819346863057</v>
      </c>
      <c r="BB58" s="2">
        <f t="shared" si="124"/>
        <v>72.800500898120575</v>
      </c>
      <c r="BC58" s="2">
        <f t="shared" si="36"/>
        <v>80.810955208488949</v>
      </c>
      <c r="BD58" s="2">
        <f t="shared" si="37"/>
        <v>87.24046713581329</v>
      </c>
      <c r="BE58" s="2">
        <f t="shared" si="38"/>
        <v>91.679921932215677</v>
      </c>
      <c r="BF58" s="2">
        <f t="shared" si="39"/>
        <v>94.362754285301804</v>
      </c>
      <c r="BG58" s="2">
        <f t="shared" si="40"/>
        <v>95.929873723640469</v>
      </c>
      <c r="BH58" s="2">
        <f t="shared" si="41"/>
        <v>94.992422922902165</v>
      </c>
      <c r="BI58" s="2">
        <f t="shared" si="42"/>
        <v>94.813648245006306</v>
      </c>
      <c r="BJ58" s="2">
        <f t="shared" si="43"/>
        <v>95.419399231145306</v>
      </c>
      <c r="BK58" s="2">
        <f t="shared" si="44"/>
        <v>93.08043267216874</v>
      </c>
      <c r="BL58" s="2">
        <f t="shared" si="45"/>
        <v>86.90267123150781</v>
      </c>
      <c r="BM58" s="2">
        <f t="shared" si="46"/>
        <v>82.40435399495783</v>
      </c>
      <c r="BN58" s="2">
        <f t="shared" si="47"/>
        <v>80.423781499478224</v>
      </c>
      <c r="BP58" s="2">
        <f t="shared" si="48"/>
        <v>53.767899999999997</v>
      </c>
      <c r="BQ58" s="2">
        <f t="shared" si="49"/>
        <v>66.714299999999994</v>
      </c>
      <c r="BR58" s="2">
        <f t="shared" si="50"/>
        <v>72.363600000000005</v>
      </c>
      <c r="BS58" s="2">
        <f t="shared" si="51"/>
        <v>81.509</v>
      </c>
      <c r="BT58" s="2">
        <f t="shared" si="52"/>
        <v>87.126999999999995</v>
      </c>
      <c r="BU58" s="2">
        <f t="shared" si="53"/>
        <v>92.527000000000001</v>
      </c>
      <c r="BV58" s="2">
        <f t="shared" si="54"/>
        <v>94.709000000000003</v>
      </c>
      <c r="BW58" s="2">
        <f t="shared" si="55"/>
        <v>96.655000000000001</v>
      </c>
      <c r="BX58" s="2">
        <f t="shared" si="56"/>
        <v>96.454999999999998</v>
      </c>
      <c r="BY58" s="2">
        <f t="shared" si="57"/>
        <v>97.236000000000004</v>
      </c>
      <c r="BZ58" s="2">
        <f t="shared" si="58"/>
        <v>95.563999999999993</v>
      </c>
      <c r="CA58" s="2">
        <f t="shared" si="59"/>
        <v>92.927000000000007</v>
      </c>
      <c r="CB58" s="2">
        <f t="shared" si="60"/>
        <v>86.817999999999998</v>
      </c>
      <c r="CC58" s="2">
        <f t="shared" si="61"/>
        <v>84.673000000000002</v>
      </c>
      <c r="CD58" s="2">
        <f t="shared" si="62"/>
        <v>84.254999999999995</v>
      </c>
      <c r="CF58" s="2" t="str">
        <f t="shared" si="63"/>
        <v/>
      </c>
      <c r="CG58" s="2" t="str">
        <f t="shared" si="64"/>
        <v/>
      </c>
      <c r="CH58" s="2" t="str">
        <f t="shared" si="65"/>
        <v/>
      </c>
      <c r="CI58" s="2" t="str">
        <f t="shared" si="66"/>
        <v/>
      </c>
      <c r="CJ58" s="2" t="str">
        <f t="shared" si="67"/>
        <v/>
      </c>
      <c r="CK58" s="2" t="str">
        <f t="shared" si="68"/>
        <v/>
      </c>
      <c r="CL58" s="2" t="str">
        <f t="shared" si="69"/>
        <v/>
      </c>
      <c r="CM58" s="2" t="str">
        <f t="shared" si="70"/>
        <v/>
      </c>
      <c r="CN58" s="2" t="str">
        <f t="shared" si="71"/>
        <v/>
      </c>
      <c r="CO58" s="2" t="str">
        <f t="shared" si="72"/>
        <v/>
      </c>
      <c r="CP58" s="2" t="str">
        <f t="shared" si="73"/>
        <v/>
      </c>
      <c r="CQ58" s="2" t="str">
        <f t="shared" si="74"/>
        <v/>
      </c>
      <c r="CR58" s="2" t="str">
        <f t="shared" si="75"/>
        <v/>
      </c>
      <c r="CS58" s="2" t="str">
        <f t="shared" si="76"/>
        <v/>
      </c>
      <c r="CT58" s="2" t="str">
        <f t="shared" si="77"/>
        <v/>
      </c>
      <c r="CV58" s="2">
        <f t="shared" si="78"/>
        <v>53.675552657633325</v>
      </c>
      <c r="CW58" s="2">
        <f t="shared" si="79"/>
        <v>65.600409631704693</v>
      </c>
      <c r="CX58" s="2">
        <f t="shared" si="80"/>
        <v>72.800880666080445</v>
      </c>
      <c r="CY58" s="2">
        <f t="shared" si="81"/>
        <v>80.801570242909364</v>
      </c>
      <c r="CZ58" s="2">
        <f t="shared" si="82"/>
        <v>87.234357116496483</v>
      </c>
      <c r="DA58" s="2">
        <f t="shared" si="83"/>
        <v>91.668393393455403</v>
      </c>
      <c r="DB58" s="2">
        <f t="shared" si="84"/>
        <v>94.361634950765037</v>
      </c>
      <c r="DC58" s="2">
        <f t="shared" si="85"/>
        <v>95.926773381187957</v>
      </c>
      <c r="DD58" s="2">
        <f t="shared" si="86"/>
        <v>94.987923850295232</v>
      </c>
      <c r="DE58" s="2">
        <f t="shared" si="87"/>
        <v>94.818840403015272</v>
      </c>
      <c r="DF58" s="2">
        <f t="shared" si="88"/>
        <v>95.427856248017861</v>
      </c>
      <c r="DG58" s="2">
        <f t="shared" si="89"/>
        <v>93.089680252487568</v>
      </c>
      <c r="DH58" s="2">
        <f t="shared" si="90"/>
        <v>86.919923648227211</v>
      </c>
      <c r="DI58" s="2">
        <f t="shared" si="91"/>
        <v>82.435660399575283</v>
      </c>
      <c r="DJ58" s="2">
        <f t="shared" si="92"/>
        <v>80.461348070668123</v>
      </c>
      <c r="DL58" s="2">
        <f t="shared" si="93"/>
        <v>50.752202293380272</v>
      </c>
      <c r="DM58" s="2">
        <f t="shared" si="94"/>
        <v>64.268755836693359</v>
      </c>
      <c r="DN58" s="2">
        <f t="shared" si="95"/>
        <v>72.677046243497188</v>
      </c>
      <c r="DO58" s="2">
        <f t="shared" si="96"/>
        <v>83.660545093922224</v>
      </c>
      <c r="DP58" s="2">
        <f t="shared" si="97"/>
        <v>89.289443926932549</v>
      </c>
      <c r="DQ58" s="2">
        <f t="shared" si="98"/>
        <v>95.327012460195306</v>
      </c>
      <c r="DR58" s="2">
        <f t="shared" si="99"/>
        <v>94.753658740642905</v>
      </c>
      <c r="DS58" s="2">
        <f t="shared" si="100"/>
        <v>96.700067414351253</v>
      </c>
      <c r="DT58" s="2">
        <f t="shared" si="101"/>
        <v>96.070863833870675</v>
      </c>
      <c r="DU58" s="2">
        <f t="shared" si="102"/>
        <v>93.367960686968516</v>
      </c>
      <c r="DV58" s="2">
        <f t="shared" si="103"/>
        <v>92.723461995436281</v>
      </c>
      <c r="DW58" s="2">
        <f t="shared" si="104"/>
        <v>89.778548266540042</v>
      </c>
      <c r="DX58" s="2">
        <f t="shared" si="105"/>
        <v>80.307157091240867</v>
      </c>
      <c r="DY58" s="2">
        <f t="shared" si="106"/>
        <v>72.657204799882635</v>
      </c>
      <c r="DZ58" s="2">
        <f t="shared" si="107"/>
        <v>71.211953219472221</v>
      </c>
      <c r="EB58" s="2">
        <f t="shared" si="108"/>
        <v>5.0886548815213374E-3</v>
      </c>
      <c r="EC58" s="2">
        <f t="shared" si="109"/>
        <v>2.6961097960138199E-3</v>
      </c>
      <c r="ED58" s="2">
        <f t="shared" si="110"/>
        <v>3.0667398607576242E-3</v>
      </c>
      <c r="EE58" s="2">
        <f t="shared" si="111"/>
        <v>3.2826331355331464E-3</v>
      </c>
      <c r="EF58" s="2">
        <f t="shared" si="112"/>
        <v>2.9731198145882334E-3</v>
      </c>
      <c r="EG58" s="2">
        <f t="shared" si="113"/>
        <v>3.1510628873818542E-3</v>
      </c>
      <c r="EH58" s="2">
        <f t="shared" si="114"/>
        <v>2.8552719648153621E-3</v>
      </c>
      <c r="EI58" s="2">
        <f t="shared" si="115"/>
        <v>4.0092672638734513E-3</v>
      </c>
      <c r="EJ58" s="2">
        <f t="shared" si="116"/>
        <v>4.1544985642489908E-3</v>
      </c>
      <c r="EK58" s="2">
        <f t="shared" si="117"/>
        <v>3.578627471000728E-3</v>
      </c>
      <c r="EL58" s="2">
        <f t="shared" si="118"/>
        <v>3.127139049525272E-3</v>
      </c>
      <c r="EM58" s="2">
        <f t="shared" si="119"/>
        <v>2.7928757772487231E-3</v>
      </c>
      <c r="EN58" s="2">
        <f t="shared" si="120"/>
        <v>2.6089559597674609E-3</v>
      </c>
      <c r="EO58" s="2">
        <f t="shared" si="121"/>
        <v>3.201569439905599E-3</v>
      </c>
      <c r="EP58" s="2">
        <f t="shared" si="122"/>
        <v>4.0615166499289052E-3</v>
      </c>
    </row>
    <row r="59" spans="2:146" x14ac:dyDescent="0.25">
      <c r="B59" s="2">
        <v>37</v>
      </c>
      <c r="C59" s="49">
        <v>54.625</v>
      </c>
      <c r="D59" s="49">
        <v>67.160700000000006</v>
      </c>
      <c r="E59" s="49">
        <v>74.7273</v>
      </c>
      <c r="F59" s="49">
        <v>80.454999999999998</v>
      </c>
      <c r="G59" s="49">
        <v>88.326999999999998</v>
      </c>
      <c r="H59" s="49">
        <v>91.727000000000004</v>
      </c>
      <c r="I59" s="49">
        <v>94.691000000000003</v>
      </c>
      <c r="J59" s="49">
        <v>96.072999999999993</v>
      </c>
      <c r="K59" s="49">
        <v>96.326999999999998</v>
      </c>
      <c r="L59" s="49">
        <v>95.6</v>
      </c>
      <c r="M59" s="49">
        <v>95.326999999999998</v>
      </c>
      <c r="N59" s="49">
        <v>93.909000000000006</v>
      </c>
      <c r="O59" s="49">
        <v>88.072999999999993</v>
      </c>
      <c r="P59" s="49">
        <v>84.436000000000007</v>
      </c>
      <c r="Q59" s="49">
        <v>85.727000000000004</v>
      </c>
      <c r="T59" s="4">
        <f t="shared" si="3"/>
        <v>53.67501477506201</v>
      </c>
      <c r="U59" s="4">
        <f t="shared" si="4"/>
        <v>65.578216395108413</v>
      </c>
      <c r="V59" s="4">
        <f t="shared" si="5"/>
        <v>72.763165458051219</v>
      </c>
      <c r="W59" s="4">
        <f t="shared" si="6"/>
        <v>80.773954469923083</v>
      </c>
      <c r="X59" s="4">
        <f t="shared" si="7"/>
        <v>87.181613974972123</v>
      </c>
      <c r="Y59" s="4">
        <f t="shared" si="8"/>
        <v>91.614299269703906</v>
      </c>
      <c r="Z59" s="4">
        <f t="shared" si="9"/>
        <v>94.288952133628626</v>
      </c>
      <c r="AA59" s="4">
        <f t="shared" si="10"/>
        <v>95.85041050006366</v>
      </c>
      <c r="AB59" s="4">
        <f t="shared" si="11"/>
        <v>94.916164666299792</v>
      </c>
      <c r="AC59" s="4">
        <f t="shared" si="12"/>
        <v>94.709591827499366</v>
      </c>
      <c r="AD59" s="4">
        <f t="shared" si="13"/>
        <v>95.294750823266526</v>
      </c>
      <c r="AE59" s="4">
        <f t="shared" si="14"/>
        <v>92.954536989181861</v>
      </c>
      <c r="AF59" s="4">
        <f t="shared" si="15"/>
        <v>86.789017250571362</v>
      </c>
      <c r="AG59" s="4">
        <f t="shared" si="16"/>
        <v>82.281305319423993</v>
      </c>
      <c r="AH59" s="4">
        <f t="shared" si="17"/>
        <v>80.447399423919322</v>
      </c>
      <c r="AJ59" s="4">
        <f t="shared" si="18"/>
        <v>0.94998522493798987</v>
      </c>
      <c r="AK59" s="4">
        <f t="shared" si="19"/>
        <v>1.5824836048915927</v>
      </c>
      <c r="AL59" s="4">
        <f t="shared" si="20"/>
        <v>1.9641345419487806</v>
      </c>
      <c r="AM59" s="4">
        <f t="shared" si="21"/>
        <v>-0.31895446992308507</v>
      </c>
      <c r="AN59" s="4">
        <f t="shared" si="22"/>
        <v>1.1453860250278751</v>
      </c>
      <c r="AO59" s="4">
        <f t="shared" si="23"/>
        <v>0.11270073029609762</v>
      </c>
      <c r="AP59" s="4">
        <f t="shared" si="24"/>
        <v>0.40204786637137602</v>
      </c>
      <c r="AQ59" s="4">
        <f t="shared" si="25"/>
        <v>0.22258949993633337</v>
      </c>
      <c r="AR59" s="4">
        <f t="shared" si="26"/>
        <v>1.4108353337002058</v>
      </c>
      <c r="AS59" s="4">
        <f t="shared" si="27"/>
        <v>0.89040817250062787</v>
      </c>
      <c r="AT59" s="4">
        <f t="shared" si="28"/>
        <v>3.2249176733472495E-2</v>
      </c>
      <c r="AU59" s="4">
        <f t="shared" si="29"/>
        <v>0.95446301081814511</v>
      </c>
      <c r="AV59" s="4">
        <f t="shared" si="30"/>
        <v>1.2839827494286311</v>
      </c>
      <c r="AW59" s="4">
        <f t="shared" si="31"/>
        <v>2.1546946805760143</v>
      </c>
      <c r="AX59" s="4">
        <f t="shared" si="32"/>
        <v>5.2796005760806821</v>
      </c>
      <c r="AZ59" s="2">
        <f t="shared" si="33"/>
        <v>53.670182787769079</v>
      </c>
      <c r="BA59" s="2">
        <f t="shared" si="34"/>
        <v>65.575465279047677</v>
      </c>
      <c r="BB59" s="2">
        <f t="shared" si="124"/>
        <v>72.762511176413597</v>
      </c>
      <c r="BC59" s="2">
        <f t="shared" si="36"/>
        <v>80.773805956055938</v>
      </c>
      <c r="BD59" s="2">
        <f t="shared" si="37"/>
        <v>87.18159019505967</v>
      </c>
      <c r="BE59" s="2">
        <f t="shared" si="38"/>
        <v>91.614264425258781</v>
      </c>
      <c r="BF59" s="2">
        <f t="shared" si="39"/>
        <v>94.288947359129395</v>
      </c>
      <c r="BG59" s="2">
        <f t="shared" si="40"/>
        <v>95.84998185920999</v>
      </c>
      <c r="BH59" s="2">
        <f t="shared" si="41"/>
        <v>94.9153093886421</v>
      </c>
      <c r="BI59" s="2">
        <f t="shared" si="42"/>
        <v>94.709330348372006</v>
      </c>
      <c r="BJ59" s="2">
        <f t="shared" si="43"/>
        <v>95.294589660573436</v>
      </c>
      <c r="BK59" s="2">
        <f t="shared" si="44"/>
        <v>92.954490893174096</v>
      </c>
      <c r="BL59" s="2">
        <f t="shared" si="45"/>
        <v>86.788936535550505</v>
      </c>
      <c r="BM59" s="2">
        <f t="shared" si="46"/>
        <v>82.277255068260928</v>
      </c>
      <c r="BN59" s="2">
        <f t="shared" si="47"/>
        <v>80.320321209876184</v>
      </c>
      <c r="BP59" s="2">
        <f t="shared" si="48"/>
        <v>54.625</v>
      </c>
      <c r="BQ59" s="2">
        <f t="shared" si="49"/>
        <v>67.160700000000006</v>
      </c>
      <c r="BR59" s="2">
        <f t="shared" si="50"/>
        <v>74.7273</v>
      </c>
      <c r="BS59" s="2">
        <f t="shared" si="51"/>
        <v>80.454999999999998</v>
      </c>
      <c r="BT59" s="2">
        <f t="shared" si="52"/>
        <v>88.326999999999998</v>
      </c>
      <c r="BU59" s="2">
        <f t="shared" si="53"/>
        <v>91.727000000000004</v>
      </c>
      <c r="BV59" s="2">
        <f t="shared" si="54"/>
        <v>94.691000000000003</v>
      </c>
      <c r="BW59" s="2">
        <f t="shared" si="55"/>
        <v>96.072999999999993</v>
      </c>
      <c r="BX59" s="2">
        <f t="shared" si="56"/>
        <v>96.326999999999998</v>
      </c>
      <c r="BY59" s="2">
        <f t="shared" si="57"/>
        <v>95.6</v>
      </c>
      <c r="BZ59" s="2">
        <f t="shared" si="58"/>
        <v>95.326999999999998</v>
      </c>
      <c r="CA59" s="2">
        <f t="shared" si="59"/>
        <v>93.909000000000006</v>
      </c>
      <c r="CB59" s="2">
        <f t="shared" si="60"/>
        <v>88.072999999999993</v>
      </c>
      <c r="CC59" s="2">
        <f t="shared" si="61"/>
        <v>84.436000000000007</v>
      </c>
      <c r="CD59" s="2">
        <f t="shared" si="62"/>
        <v>85.727000000000004</v>
      </c>
      <c r="CF59" s="2" t="str">
        <f t="shared" si="63"/>
        <v/>
      </c>
      <c r="CG59" s="2" t="str">
        <f t="shared" si="64"/>
        <v/>
      </c>
      <c r="CH59" s="2" t="str">
        <f t="shared" si="65"/>
        <v/>
      </c>
      <c r="CI59" s="2" t="str">
        <f t="shared" si="66"/>
        <v/>
      </c>
      <c r="CJ59" s="2" t="str">
        <f t="shared" si="67"/>
        <v/>
      </c>
      <c r="CK59" s="2" t="str">
        <f t="shared" si="68"/>
        <v/>
      </c>
      <c r="CL59" s="2" t="str">
        <f t="shared" si="69"/>
        <v/>
      </c>
      <c r="CM59" s="2" t="str">
        <f t="shared" si="70"/>
        <v/>
      </c>
      <c r="CN59" s="2" t="str">
        <f t="shared" si="71"/>
        <v/>
      </c>
      <c r="CO59" s="2" t="str">
        <f t="shared" si="72"/>
        <v/>
      </c>
      <c r="CP59" s="2" t="str">
        <f t="shared" si="73"/>
        <v/>
      </c>
      <c r="CQ59" s="2" t="str">
        <f t="shared" si="74"/>
        <v/>
      </c>
      <c r="CR59" s="2" t="str">
        <f t="shared" si="75"/>
        <v/>
      </c>
      <c r="CS59" s="2" t="str">
        <f t="shared" si="76"/>
        <v/>
      </c>
      <c r="CT59" s="2" t="str">
        <f t="shared" si="77"/>
        <v/>
      </c>
      <c r="CV59" s="2">
        <f t="shared" si="78"/>
        <v>53.686574909868689</v>
      </c>
      <c r="CW59" s="2">
        <f t="shared" si="79"/>
        <v>65.579397695064671</v>
      </c>
      <c r="CX59" s="2">
        <f t="shared" si="80"/>
        <v>72.762981549058395</v>
      </c>
      <c r="CY59" s="2">
        <f t="shared" si="81"/>
        <v>80.763756740574223</v>
      </c>
      <c r="CZ59" s="2">
        <f t="shared" si="82"/>
        <v>87.17502614097674</v>
      </c>
      <c r="DA59" s="2">
        <f t="shared" si="83"/>
        <v>91.601808178782036</v>
      </c>
      <c r="DB59" s="2">
        <f t="shared" si="84"/>
        <v>94.287786722134328</v>
      </c>
      <c r="DC59" s="2">
        <f t="shared" si="85"/>
        <v>95.846683171734895</v>
      </c>
      <c r="DD59" s="2">
        <f t="shared" si="86"/>
        <v>94.910445832569465</v>
      </c>
      <c r="DE59" s="2">
        <f t="shared" si="87"/>
        <v>94.714942372504197</v>
      </c>
      <c r="DF59" s="2">
        <f t="shared" si="88"/>
        <v>95.303711286686763</v>
      </c>
      <c r="DG59" s="2">
        <f t="shared" si="89"/>
        <v>92.964493501688835</v>
      </c>
      <c r="DH59" s="2">
        <f t="shared" si="90"/>
        <v>86.807645818740099</v>
      </c>
      <c r="DI59" s="2">
        <f t="shared" si="91"/>
        <v>82.311107946436366</v>
      </c>
      <c r="DJ59" s="2">
        <f t="shared" si="92"/>
        <v>80.360922574641819</v>
      </c>
      <c r="DL59" s="2">
        <f t="shared" si="93"/>
        <v>50.747265230206096</v>
      </c>
      <c r="DM59" s="2">
        <f t="shared" si="94"/>
        <v>64.248836558951297</v>
      </c>
      <c r="DN59" s="2">
        <f t="shared" si="95"/>
        <v>72.623057103105779</v>
      </c>
      <c r="DO59" s="2">
        <f t="shared" si="96"/>
        <v>83.556604934198191</v>
      </c>
      <c r="DP59" s="2">
        <f t="shared" si="97"/>
        <v>89.189141285656717</v>
      </c>
      <c r="DQ59" s="2">
        <f t="shared" si="98"/>
        <v>95.208110503353055</v>
      </c>
      <c r="DR59" s="2">
        <f t="shared" si="99"/>
        <v>94.658611331278465</v>
      </c>
      <c r="DS59" s="2">
        <f t="shared" si="100"/>
        <v>96.597344631706534</v>
      </c>
      <c r="DT59" s="2">
        <f t="shared" si="101"/>
        <v>95.978539530149263</v>
      </c>
      <c r="DU59" s="2">
        <f t="shared" si="102"/>
        <v>93.284227944320406</v>
      </c>
      <c r="DV59" s="2">
        <f t="shared" si="103"/>
        <v>92.64264261940356</v>
      </c>
      <c r="DW59" s="2">
        <f t="shared" si="104"/>
        <v>89.697271403744466</v>
      </c>
      <c r="DX59" s="2">
        <f t="shared" si="105"/>
        <v>80.265809072992695</v>
      </c>
      <c r="DY59" s="2">
        <f t="shared" si="106"/>
        <v>72.664673942666994</v>
      </c>
      <c r="DZ59" s="2">
        <f t="shared" si="107"/>
        <v>71.240340871111627</v>
      </c>
      <c r="EB59" s="2">
        <f t="shared" si="108"/>
        <v>5.576861197382604E-3</v>
      </c>
      <c r="EC59" s="2">
        <f t="shared" si="109"/>
        <v>2.9554568446869441E-3</v>
      </c>
      <c r="ED59" s="2">
        <f t="shared" si="110"/>
        <v>3.36161877655064E-3</v>
      </c>
      <c r="EE59" s="2">
        <f t="shared" si="111"/>
        <v>3.5981961012638577E-3</v>
      </c>
      <c r="EF59" s="2">
        <f t="shared" si="112"/>
        <v>3.2590262281037927E-3</v>
      </c>
      <c r="EG59" s="2">
        <f t="shared" si="113"/>
        <v>3.4540216974801004E-3</v>
      </c>
      <c r="EH59" s="2">
        <f t="shared" si="114"/>
        <v>3.1298812604288067E-3</v>
      </c>
      <c r="EI59" s="2">
        <f t="shared" si="115"/>
        <v>4.3943743631396047E-3</v>
      </c>
      <c r="EJ59" s="2">
        <f t="shared" si="116"/>
        <v>4.5534919676623676E-3</v>
      </c>
      <c r="EK59" s="2">
        <f t="shared" si="117"/>
        <v>3.9225327023013033E-3</v>
      </c>
      <c r="EL59" s="2">
        <f t="shared" si="118"/>
        <v>3.4278056126410268E-3</v>
      </c>
      <c r="EM59" s="2">
        <f t="shared" si="119"/>
        <v>3.0615024674992314E-3</v>
      </c>
      <c r="EN59" s="2">
        <f t="shared" si="120"/>
        <v>2.8599434557520687E-3</v>
      </c>
      <c r="EO59" s="2">
        <f t="shared" si="121"/>
        <v>3.5093671052126166E-3</v>
      </c>
      <c r="EP59" s="2">
        <f t="shared" si="122"/>
        <v>4.4516200923799673E-3</v>
      </c>
    </row>
    <row r="60" spans="2:146" x14ac:dyDescent="0.25">
      <c r="B60" s="2">
        <v>38</v>
      </c>
      <c r="C60" s="49">
        <v>54.071399999999997</v>
      </c>
      <c r="D60" s="49">
        <v>67.625</v>
      </c>
      <c r="E60" s="49">
        <v>73.690899999999999</v>
      </c>
      <c r="F60" s="49">
        <v>81.563999999999993</v>
      </c>
      <c r="G60" s="49">
        <v>87.581999999999994</v>
      </c>
      <c r="H60" s="49">
        <v>92.290999999999997</v>
      </c>
      <c r="I60" s="49">
        <v>92.8</v>
      </c>
      <c r="J60" s="49">
        <v>96.617999999999995</v>
      </c>
      <c r="K60" s="49">
        <v>97.835999999999999</v>
      </c>
      <c r="L60" s="49">
        <v>97.855000000000004</v>
      </c>
      <c r="M60" s="49">
        <v>96.364000000000004</v>
      </c>
      <c r="N60" s="49">
        <v>93.563999999999993</v>
      </c>
      <c r="O60" s="49">
        <v>87.491</v>
      </c>
      <c r="P60" s="49">
        <v>84.691000000000003</v>
      </c>
      <c r="Q60" s="49">
        <v>85.509</v>
      </c>
      <c r="T60" s="4">
        <f t="shared" si="3"/>
        <v>53.690639237743383</v>
      </c>
      <c r="U60" s="4">
        <f t="shared" si="4"/>
        <v>65.560315897813084</v>
      </c>
      <c r="V60" s="4">
        <f t="shared" si="5"/>
        <v>72.726222330127499</v>
      </c>
      <c r="W60" s="4">
        <f t="shared" si="6"/>
        <v>80.737161081843141</v>
      </c>
      <c r="X60" s="4">
        <f t="shared" si="7"/>
        <v>87.122827076065036</v>
      </c>
      <c r="Y60" s="4">
        <f t="shared" si="8"/>
        <v>91.548801069112628</v>
      </c>
      <c r="Z60" s="4">
        <f t="shared" si="9"/>
        <v>94.215156484517607</v>
      </c>
      <c r="AA60" s="4">
        <f t="shared" si="10"/>
        <v>95.771451409754874</v>
      </c>
      <c r="AB60" s="4">
        <f t="shared" si="11"/>
        <v>94.840741096831138</v>
      </c>
      <c r="AC60" s="4">
        <f t="shared" si="12"/>
        <v>94.605775610296448</v>
      </c>
      <c r="AD60" s="4">
        <f t="shared" si="13"/>
        <v>95.170219574632952</v>
      </c>
      <c r="AE60" s="4">
        <f t="shared" si="14"/>
        <v>92.828640806709615</v>
      </c>
      <c r="AF60" s="4">
        <f t="shared" si="15"/>
        <v>86.67532895206368</v>
      </c>
      <c r="AG60" s="4">
        <f t="shared" si="16"/>
        <v>82.159913780123816</v>
      </c>
      <c r="AH60" s="4">
        <f t="shared" si="17"/>
        <v>80.482554139992175</v>
      </c>
      <c r="AJ60" s="4">
        <f t="shared" si="18"/>
        <v>0.38076076225661382</v>
      </c>
      <c r="AK60" s="4">
        <f t="shared" si="19"/>
        <v>2.0646841021869164</v>
      </c>
      <c r="AL60" s="4">
        <f t="shared" si="20"/>
        <v>0.96467766987250059</v>
      </c>
      <c r="AM60" s="4">
        <f t="shared" si="21"/>
        <v>0.82683891815685229</v>
      </c>
      <c r="AN60" s="4">
        <f t="shared" si="22"/>
        <v>0.45917292393495757</v>
      </c>
      <c r="AO60" s="4">
        <f t="shared" si="23"/>
        <v>0.7421989308873691</v>
      </c>
      <c r="AP60" s="4">
        <f t="shared" si="24"/>
        <v>-1.4151564845176097</v>
      </c>
      <c r="AQ60" s="4">
        <f t="shared" si="25"/>
        <v>0.84654859024512064</v>
      </c>
      <c r="AR60" s="4">
        <f t="shared" si="26"/>
        <v>2.9952589031688603</v>
      </c>
      <c r="AS60" s="4">
        <f t="shared" si="27"/>
        <v>3.2492243897035564</v>
      </c>
      <c r="AT60" s="4">
        <f t="shared" si="28"/>
        <v>1.1937804253670521</v>
      </c>
      <c r="AU60" s="4">
        <f t="shared" si="29"/>
        <v>0.73535919329037824</v>
      </c>
      <c r="AV60" s="4">
        <f t="shared" si="30"/>
        <v>0.81567104793631984</v>
      </c>
      <c r="AW60" s="4">
        <f t="shared" si="31"/>
        <v>2.5310862198761868</v>
      </c>
      <c r="AX60" s="4">
        <f t="shared" si="32"/>
        <v>5.0264458600078257</v>
      </c>
      <c r="AZ60" s="2">
        <f t="shared" si="33"/>
        <v>53.679535685804709</v>
      </c>
      <c r="BA60" s="2">
        <f t="shared" si="34"/>
        <v>65.554078718964632</v>
      </c>
      <c r="BB60" s="2">
        <f t="shared" si="124"/>
        <v>72.724507558243999</v>
      </c>
      <c r="BC60" s="2">
        <f t="shared" si="36"/>
        <v>80.736697358255029</v>
      </c>
      <c r="BD60" s="2">
        <f t="shared" si="37"/>
        <v>87.122743881096866</v>
      </c>
      <c r="BE60" s="2">
        <f t="shared" si="38"/>
        <v>91.548678345856871</v>
      </c>
      <c r="BF60" s="2">
        <f t="shared" si="39"/>
        <v>94.215137992119949</v>
      </c>
      <c r="BG60" s="2">
        <f t="shared" si="40"/>
        <v>95.770099363260968</v>
      </c>
      <c r="BH60" s="2">
        <f t="shared" si="41"/>
        <v>94.838224164246185</v>
      </c>
      <c r="BI60" s="2">
        <f t="shared" si="42"/>
        <v>94.604979905244633</v>
      </c>
      <c r="BJ60" s="2">
        <f t="shared" si="43"/>
        <v>95.169730753740041</v>
      </c>
      <c r="BK60" s="2">
        <f t="shared" si="44"/>
        <v>92.828489703577944</v>
      </c>
      <c r="BL60" s="2">
        <f t="shared" si="45"/>
        <v>86.675081691967634</v>
      </c>
      <c r="BM60" s="2">
        <f t="shared" si="46"/>
        <v>82.149956953715702</v>
      </c>
      <c r="BN60" s="2">
        <f t="shared" si="47"/>
        <v>80.216626159704049</v>
      </c>
      <c r="BP60" s="2">
        <f t="shared" si="48"/>
        <v>54.071399999999997</v>
      </c>
      <c r="BQ60" s="2">
        <f t="shared" si="49"/>
        <v>67.625</v>
      </c>
      <c r="BR60" s="2">
        <f t="shared" si="50"/>
        <v>73.690899999999999</v>
      </c>
      <c r="BS60" s="2">
        <f t="shared" si="51"/>
        <v>81.563999999999993</v>
      </c>
      <c r="BT60" s="2">
        <f t="shared" si="52"/>
        <v>87.581999999999994</v>
      </c>
      <c r="BU60" s="2">
        <f t="shared" si="53"/>
        <v>92.290999999999997</v>
      </c>
      <c r="BV60" s="2">
        <f t="shared" si="54"/>
        <v>92.8</v>
      </c>
      <c r="BW60" s="2">
        <f t="shared" si="55"/>
        <v>96.617999999999995</v>
      </c>
      <c r="BX60" s="2">
        <f t="shared" si="56"/>
        <v>97.835999999999999</v>
      </c>
      <c r="BY60" s="2">
        <f t="shared" si="57"/>
        <v>97.855000000000004</v>
      </c>
      <c r="BZ60" s="2">
        <f t="shared" si="58"/>
        <v>96.364000000000004</v>
      </c>
      <c r="CA60" s="2">
        <f t="shared" si="59"/>
        <v>93.563999999999993</v>
      </c>
      <c r="CB60" s="2">
        <f t="shared" si="60"/>
        <v>87.491</v>
      </c>
      <c r="CC60" s="2">
        <f t="shared" si="61"/>
        <v>84.691000000000003</v>
      </c>
      <c r="CD60" s="2">
        <f t="shared" si="62"/>
        <v>85.509</v>
      </c>
      <c r="CF60" s="2" t="str">
        <f t="shared" si="63"/>
        <v/>
      </c>
      <c r="CG60" s="2" t="str">
        <f t="shared" si="64"/>
        <v/>
      </c>
      <c r="CH60" s="2" t="str">
        <f t="shared" si="65"/>
        <v/>
      </c>
      <c r="CI60" s="2" t="str">
        <f t="shared" si="66"/>
        <v/>
      </c>
      <c r="CJ60" s="2" t="str">
        <f t="shared" si="67"/>
        <v/>
      </c>
      <c r="CK60" s="2" t="str">
        <f t="shared" si="68"/>
        <v/>
      </c>
      <c r="CL60" s="2" t="str">
        <f t="shared" si="69"/>
        <v/>
      </c>
      <c r="CM60" s="2" t="str">
        <f t="shared" si="70"/>
        <v/>
      </c>
      <c r="CN60" s="2" t="str">
        <f t="shared" si="71"/>
        <v/>
      </c>
      <c r="CO60" s="2" t="str">
        <f t="shared" si="72"/>
        <v/>
      </c>
      <c r="CP60" s="2" t="str">
        <f t="shared" si="73"/>
        <v/>
      </c>
      <c r="CQ60" s="2" t="str">
        <f t="shared" si="74"/>
        <v/>
      </c>
      <c r="CR60" s="2" t="str">
        <f t="shared" si="75"/>
        <v/>
      </c>
      <c r="CS60" s="2" t="str">
        <f t="shared" si="76"/>
        <v/>
      </c>
      <c r="CT60" s="2" t="str">
        <f t="shared" si="77"/>
        <v/>
      </c>
      <c r="CV60" s="2">
        <f t="shared" si="78"/>
        <v>53.69759716210406</v>
      </c>
      <c r="CW60" s="2">
        <f t="shared" si="79"/>
        <v>65.558385758424649</v>
      </c>
      <c r="CX60" s="2">
        <f t="shared" si="80"/>
        <v>72.725082432036331</v>
      </c>
      <c r="CY60" s="2">
        <f t="shared" si="81"/>
        <v>80.725943238239097</v>
      </c>
      <c r="CZ60" s="2">
        <f t="shared" si="82"/>
        <v>87.115695165456998</v>
      </c>
      <c r="DA60" s="2">
        <f t="shared" si="83"/>
        <v>91.535222964108684</v>
      </c>
      <c r="DB60" s="2">
        <f t="shared" si="84"/>
        <v>94.213938493503619</v>
      </c>
      <c r="DC60" s="2">
        <f t="shared" si="85"/>
        <v>95.76659296228182</v>
      </c>
      <c r="DD60" s="2">
        <f t="shared" si="86"/>
        <v>94.832967814843698</v>
      </c>
      <c r="DE60" s="2">
        <f t="shared" si="87"/>
        <v>94.611044341993136</v>
      </c>
      <c r="DF60" s="2">
        <f t="shared" si="88"/>
        <v>95.179566325355651</v>
      </c>
      <c r="DG60" s="2">
        <f t="shared" si="89"/>
        <v>92.839306750890103</v>
      </c>
      <c r="DH60" s="2">
        <f t="shared" si="90"/>
        <v>86.695367989252986</v>
      </c>
      <c r="DI60" s="2">
        <f t="shared" si="91"/>
        <v>82.186555493297433</v>
      </c>
      <c r="DJ60" s="2">
        <f t="shared" si="92"/>
        <v>80.260497078615529</v>
      </c>
      <c r="DL60" s="2">
        <f t="shared" si="93"/>
        <v>50.742328167031928</v>
      </c>
      <c r="DM60" s="2">
        <f t="shared" si="94"/>
        <v>64.22891728120922</v>
      </c>
      <c r="DN60" s="2">
        <f t="shared" si="95"/>
        <v>72.569067962714371</v>
      </c>
      <c r="DO60" s="2">
        <f t="shared" si="96"/>
        <v>83.452664774474144</v>
      </c>
      <c r="DP60" s="2">
        <f t="shared" si="97"/>
        <v>89.088838644380886</v>
      </c>
      <c r="DQ60" s="2">
        <f t="shared" si="98"/>
        <v>95.089208546510804</v>
      </c>
      <c r="DR60" s="2">
        <f t="shared" si="99"/>
        <v>94.56356392191401</v>
      </c>
      <c r="DS60" s="2">
        <f t="shared" si="100"/>
        <v>96.494621849061815</v>
      </c>
      <c r="DT60" s="2">
        <f t="shared" si="101"/>
        <v>95.886215226427851</v>
      </c>
      <c r="DU60" s="2">
        <f t="shared" si="102"/>
        <v>93.200495201672311</v>
      </c>
      <c r="DV60" s="2">
        <f t="shared" si="103"/>
        <v>92.561823243370824</v>
      </c>
      <c r="DW60" s="2">
        <f t="shared" si="104"/>
        <v>89.61599454094889</v>
      </c>
      <c r="DX60" s="2">
        <f t="shared" si="105"/>
        <v>80.224461054744509</v>
      </c>
      <c r="DY60" s="2">
        <f t="shared" si="106"/>
        <v>72.672143085451339</v>
      </c>
      <c r="DZ60" s="2">
        <f t="shared" si="107"/>
        <v>71.268728522751033</v>
      </c>
      <c r="EB60" s="2">
        <f t="shared" si="108"/>
        <v>6.1116183770297894E-3</v>
      </c>
      <c r="EC60" s="2">
        <f t="shared" si="109"/>
        <v>3.2396702395180339E-3</v>
      </c>
      <c r="ED60" s="2">
        <f t="shared" si="110"/>
        <v>3.6847466444580252E-3</v>
      </c>
      <c r="EE60" s="2">
        <f t="shared" si="111"/>
        <v>3.943974429741288E-3</v>
      </c>
      <c r="EF60" s="2">
        <f t="shared" si="112"/>
        <v>3.5723279706536023E-3</v>
      </c>
      <c r="EG60" s="2">
        <f t="shared" si="113"/>
        <v>3.7859978427655459E-3</v>
      </c>
      <c r="EH60" s="2">
        <f t="shared" si="114"/>
        <v>3.4308105728398162E-3</v>
      </c>
      <c r="EI60" s="2">
        <f t="shared" si="115"/>
        <v>4.816293752656099E-3</v>
      </c>
      <c r="EJ60" s="2">
        <f t="shared" si="116"/>
        <v>4.9906122195700394E-3</v>
      </c>
      <c r="EK60" s="2">
        <f t="shared" si="117"/>
        <v>4.2993445426009955E-3</v>
      </c>
      <c r="EL60" s="2">
        <f t="shared" si="118"/>
        <v>3.7572715532302506E-3</v>
      </c>
      <c r="EM60" s="2">
        <f t="shared" si="119"/>
        <v>3.3558794828498946E-3</v>
      </c>
      <c r="EN60" s="2">
        <f t="shared" si="120"/>
        <v>3.1350006252099118E-3</v>
      </c>
      <c r="EO60" s="2">
        <f t="shared" si="121"/>
        <v>3.8466421270072207E-3</v>
      </c>
      <c r="EP60" s="2">
        <f t="shared" si="122"/>
        <v>4.8790089111956344E-3</v>
      </c>
    </row>
    <row r="61" spans="2:146" x14ac:dyDescent="0.25">
      <c r="B61" s="2">
        <v>39</v>
      </c>
      <c r="C61" s="49">
        <v>55.857100000000003</v>
      </c>
      <c r="D61" s="49">
        <v>67.553600000000003</v>
      </c>
      <c r="E61" s="49">
        <v>74</v>
      </c>
      <c r="F61" s="49">
        <v>83.108999999999995</v>
      </c>
      <c r="G61" s="49">
        <v>87.963999999999999</v>
      </c>
      <c r="H61" s="49">
        <v>92.617999999999995</v>
      </c>
      <c r="I61" s="49">
        <v>94.817999999999998</v>
      </c>
      <c r="J61" s="49">
        <v>97.8</v>
      </c>
      <c r="K61" s="49">
        <v>96</v>
      </c>
      <c r="L61" s="49">
        <v>97.655000000000001</v>
      </c>
      <c r="M61" s="49">
        <v>96.072999999999993</v>
      </c>
      <c r="N61" s="49">
        <v>94.745000000000005</v>
      </c>
      <c r="O61" s="49">
        <v>88.4</v>
      </c>
      <c r="P61" s="49">
        <v>84.981999999999999</v>
      </c>
      <c r="Q61" s="49">
        <v>84.509</v>
      </c>
      <c r="T61" s="4">
        <f t="shared" si="3"/>
        <v>53.713284096490504</v>
      </c>
      <c r="U61" s="4">
        <f t="shared" si="4"/>
        <v>65.546322871153691</v>
      </c>
      <c r="V61" s="4">
        <f t="shared" si="5"/>
        <v>72.690802026417714</v>
      </c>
      <c r="W61" s="4">
        <f t="shared" si="6"/>
        <v>80.701007766489084</v>
      </c>
      <c r="X61" s="4">
        <f t="shared" si="7"/>
        <v>87.064205766291678</v>
      </c>
      <c r="Y61" s="4">
        <f t="shared" si="8"/>
        <v>91.483577770543675</v>
      </c>
      <c r="Z61" s="4">
        <f t="shared" si="9"/>
        <v>94.141393042214816</v>
      </c>
      <c r="AA61" s="4">
        <f t="shared" si="10"/>
        <v>95.694261291996995</v>
      </c>
      <c r="AB61" s="4">
        <f t="shared" si="11"/>
        <v>94.768201379246634</v>
      </c>
      <c r="AC61" s="4">
        <f t="shared" si="12"/>
        <v>94.502898001858824</v>
      </c>
      <c r="AD61" s="4">
        <f t="shared" si="13"/>
        <v>95.046232679157995</v>
      </c>
      <c r="AE61" s="4">
        <f t="shared" si="14"/>
        <v>92.702895892814752</v>
      </c>
      <c r="AF61" s="4">
        <f t="shared" si="15"/>
        <v>86.56182019569691</v>
      </c>
      <c r="AG61" s="4">
        <f t="shared" si="16"/>
        <v>82.045916647629255</v>
      </c>
      <c r="AH61" s="4">
        <f t="shared" si="17"/>
        <v>80.645347023667952</v>
      </c>
      <c r="AJ61" s="4">
        <f t="shared" si="18"/>
        <v>2.1438159035094984</v>
      </c>
      <c r="AK61" s="4">
        <f t="shared" si="19"/>
        <v>2.0072771288463116</v>
      </c>
      <c r="AL61" s="4">
        <f t="shared" si="20"/>
        <v>1.3091979735822861</v>
      </c>
      <c r="AM61" s="4">
        <f t="shared" si="21"/>
        <v>2.4079922335109103</v>
      </c>
      <c r="AN61" s="4">
        <f t="shared" si="22"/>
        <v>0.89979423370832023</v>
      </c>
      <c r="AO61" s="4">
        <f t="shared" si="23"/>
        <v>1.1344222294563195</v>
      </c>
      <c r="AP61" s="4">
        <f t="shared" si="24"/>
        <v>0.67660695778518232</v>
      </c>
      <c r="AQ61" s="4">
        <f t="shared" si="25"/>
        <v>2.1057387080030026</v>
      </c>
      <c r="AR61" s="4">
        <f t="shared" si="26"/>
        <v>1.2317986207533664</v>
      </c>
      <c r="AS61" s="4">
        <f t="shared" si="27"/>
        <v>3.1521019981411769</v>
      </c>
      <c r="AT61" s="4">
        <f t="shared" si="28"/>
        <v>1.0267673208419978</v>
      </c>
      <c r="AU61" s="4">
        <f t="shared" si="29"/>
        <v>2.0421041071852528</v>
      </c>
      <c r="AV61" s="4">
        <f t="shared" si="30"/>
        <v>1.8381798043030955</v>
      </c>
      <c r="AW61" s="4">
        <f t="shared" si="31"/>
        <v>2.9360833523707441</v>
      </c>
      <c r="AX61" s="4">
        <f t="shared" si="32"/>
        <v>3.8636529763320482</v>
      </c>
      <c r="AZ61" s="2">
        <f t="shared" si="33"/>
        <v>53.688720185264174</v>
      </c>
      <c r="BA61" s="2">
        <f t="shared" si="34"/>
        <v>65.532656602702474</v>
      </c>
      <c r="BB61" s="2">
        <f t="shared" si="124"/>
        <v>72.686488217914828</v>
      </c>
      <c r="BC61" s="2">
        <f t="shared" si="36"/>
        <v>80.699631054144348</v>
      </c>
      <c r="BD61" s="2">
        <f t="shared" si="37"/>
        <v>87.063929860241359</v>
      </c>
      <c r="BE61" s="2">
        <f t="shared" si="38"/>
        <v>91.483168793830203</v>
      </c>
      <c r="BF61" s="2">
        <f t="shared" si="39"/>
        <v>94.141325332877827</v>
      </c>
      <c r="BG61" s="2">
        <f t="shared" si="40"/>
        <v>95.69022619314994</v>
      </c>
      <c r="BH61" s="2">
        <f t="shared" si="41"/>
        <v>94.761169294710413</v>
      </c>
      <c r="BI61" s="2">
        <f t="shared" si="42"/>
        <v>94.500594568373344</v>
      </c>
      <c r="BJ61" s="2">
        <f t="shared" si="43"/>
        <v>95.044819208715168</v>
      </c>
      <c r="BK61" s="2">
        <f t="shared" si="44"/>
        <v>92.702424703105379</v>
      </c>
      <c r="BL61" s="2">
        <f t="shared" si="45"/>
        <v>86.561097147477923</v>
      </c>
      <c r="BM61" s="2">
        <f t="shared" si="46"/>
        <v>82.022445055444294</v>
      </c>
      <c r="BN61" s="2">
        <f t="shared" si="47"/>
        <v>80.112679500023191</v>
      </c>
      <c r="BP61" s="2">
        <f t="shared" si="48"/>
        <v>55.857100000000003</v>
      </c>
      <c r="BQ61" s="2">
        <f t="shared" si="49"/>
        <v>67.553600000000003</v>
      </c>
      <c r="BR61" s="2">
        <f t="shared" si="50"/>
        <v>74</v>
      </c>
      <c r="BS61" s="2">
        <f t="shared" si="51"/>
        <v>83.108999999999995</v>
      </c>
      <c r="BT61" s="2">
        <f t="shared" si="52"/>
        <v>87.963999999999999</v>
      </c>
      <c r="BU61" s="2">
        <f t="shared" si="53"/>
        <v>92.617999999999995</v>
      </c>
      <c r="BV61" s="2">
        <f t="shared" si="54"/>
        <v>94.817999999999998</v>
      </c>
      <c r="BW61" s="2">
        <f t="shared" si="55"/>
        <v>97.8</v>
      </c>
      <c r="BX61" s="2">
        <f t="shared" si="56"/>
        <v>96</v>
      </c>
      <c r="BY61" s="2">
        <f t="shared" si="57"/>
        <v>97.655000000000001</v>
      </c>
      <c r="BZ61" s="2">
        <f t="shared" si="58"/>
        <v>96.072999999999993</v>
      </c>
      <c r="CA61" s="2">
        <f t="shared" si="59"/>
        <v>94.745000000000005</v>
      </c>
      <c r="CB61" s="2">
        <f t="shared" si="60"/>
        <v>88.4</v>
      </c>
      <c r="CC61" s="2">
        <f t="shared" si="61"/>
        <v>84.981999999999999</v>
      </c>
      <c r="CD61" s="2">
        <f t="shared" si="62"/>
        <v>84.509</v>
      </c>
      <c r="CF61" s="2" t="str">
        <f t="shared" si="63"/>
        <v/>
      </c>
      <c r="CG61" s="2" t="str">
        <f t="shared" si="64"/>
        <v/>
      </c>
      <c r="CH61" s="2" t="str">
        <f t="shared" si="65"/>
        <v/>
      </c>
      <c r="CI61" s="2" t="str">
        <f t="shared" si="66"/>
        <v/>
      </c>
      <c r="CJ61" s="2" t="str">
        <f t="shared" si="67"/>
        <v/>
      </c>
      <c r="CK61" s="2" t="str">
        <f t="shared" si="68"/>
        <v/>
      </c>
      <c r="CL61" s="2" t="str">
        <f t="shared" si="69"/>
        <v/>
      </c>
      <c r="CM61" s="2" t="str">
        <f t="shared" si="70"/>
        <v/>
      </c>
      <c r="CN61" s="2" t="str">
        <f t="shared" si="71"/>
        <v/>
      </c>
      <c r="CO61" s="2" t="str">
        <f t="shared" si="72"/>
        <v/>
      </c>
      <c r="CP61" s="2" t="str">
        <f t="shared" si="73"/>
        <v/>
      </c>
      <c r="CQ61" s="2" t="str">
        <f t="shared" si="74"/>
        <v/>
      </c>
      <c r="CR61" s="2" t="str">
        <f t="shared" si="75"/>
        <v/>
      </c>
      <c r="CS61" s="2" t="str">
        <f t="shared" si="76"/>
        <v/>
      </c>
      <c r="CT61" s="2" t="str">
        <f t="shared" si="77"/>
        <v/>
      </c>
      <c r="CV61" s="2">
        <f t="shared" si="78"/>
        <v>53.708619414339424</v>
      </c>
      <c r="CW61" s="2">
        <f t="shared" si="79"/>
        <v>65.537373821784612</v>
      </c>
      <c r="CX61" s="2">
        <f t="shared" si="80"/>
        <v>72.687183315014281</v>
      </c>
      <c r="CY61" s="2">
        <f t="shared" si="81"/>
        <v>80.688129735903956</v>
      </c>
      <c r="CZ61" s="2">
        <f t="shared" si="82"/>
        <v>87.056364189937241</v>
      </c>
      <c r="DA61" s="2">
        <f t="shared" si="83"/>
        <v>91.468637749435331</v>
      </c>
      <c r="DB61" s="2">
        <f t="shared" si="84"/>
        <v>94.14009026487291</v>
      </c>
      <c r="DC61" s="2">
        <f t="shared" si="85"/>
        <v>95.686502752828758</v>
      </c>
      <c r="DD61" s="2">
        <f t="shared" si="86"/>
        <v>94.755489797117932</v>
      </c>
      <c r="DE61" s="2">
        <f t="shared" si="87"/>
        <v>94.50714631148206</v>
      </c>
      <c r="DF61" s="2">
        <f t="shared" si="88"/>
        <v>95.055421364024554</v>
      </c>
      <c r="DG61" s="2">
        <f t="shared" si="89"/>
        <v>92.71412000009137</v>
      </c>
      <c r="DH61" s="2">
        <f t="shared" si="90"/>
        <v>86.58309015976586</v>
      </c>
      <c r="DI61" s="2">
        <f t="shared" si="91"/>
        <v>82.062003040158515</v>
      </c>
      <c r="DJ61" s="2">
        <f t="shared" si="92"/>
        <v>80.160071582589239</v>
      </c>
      <c r="DL61" s="2">
        <f t="shared" si="93"/>
        <v>50.73739110385776</v>
      </c>
      <c r="DM61" s="2">
        <f t="shared" si="94"/>
        <v>64.208998003467158</v>
      </c>
      <c r="DN61" s="2">
        <f t="shared" si="95"/>
        <v>72.515078822322963</v>
      </c>
      <c r="DO61" s="2">
        <f t="shared" si="96"/>
        <v>83.348724614750097</v>
      </c>
      <c r="DP61" s="2">
        <f t="shared" si="97"/>
        <v>88.988536003105054</v>
      </c>
      <c r="DQ61" s="2">
        <f t="shared" si="98"/>
        <v>94.970306589668553</v>
      </c>
      <c r="DR61" s="2">
        <f t="shared" si="99"/>
        <v>94.468516512549556</v>
      </c>
      <c r="DS61" s="2">
        <f t="shared" si="100"/>
        <v>96.391899066417096</v>
      </c>
      <c r="DT61" s="2">
        <f t="shared" si="101"/>
        <v>95.793890922706453</v>
      </c>
      <c r="DU61" s="2">
        <f t="shared" si="102"/>
        <v>93.116762459024201</v>
      </c>
      <c r="DV61" s="2">
        <f t="shared" si="103"/>
        <v>92.481003867338089</v>
      </c>
      <c r="DW61" s="2">
        <f t="shared" si="104"/>
        <v>89.534717678153299</v>
      </c>
      <c r="DX61" s="2">
        <f t="shared" si="105"/>
        <v>80.183113036496337</v>
      </c>
      <c r="DY61" s="2">
        <f t="shared" si="106"/>
        <v>72.679612228235683</v>
      </c>
      <c r="DZ61" s="2">
        <f t="shared" si="107"/>
        <v>71.297116174390425</v>
      </c>
      <c r="EB61" s="2">
        <f t="shared" si="108"/>
        <v>6.6973073072341578E-3</v>
      </c>
      <c r="EC61" s="2">
        <f t="shared" si="109"/>
        <v>3.5511178516626591E-3</v>
      </c>
      <c r="ED61" s="2">
        <f t="shared" si="110"/>
        <v>4.0388085667653895E-3</v>
      </c>
      <c r="EE61" s="2">
        <f t="shared" si="111"/>
        <v>4.3228370962542367E-3</v>
      </c>
      <c r="EF61" s="2">
        <f t="shared" si="112"/>
        <v>3.9156302004593338E-3</v>
      </c>
      <c r="EG61" s="2">
        <f t="shared" si="113"/>
        <v>4.1497483222606808E-3</v>
      </c>
      <c r="EH61" s="2">
        <f t="shared" si="114"/>
        <v>3.7605642474095569E-3</v>
      </c>
      <c r="EI61" s="2">
        <f t="shared" si="115"/>
        <v>5.2785083356156658E-3</v>
      </c>
      <c r="EJ61" s="2">
        <f t="shared" si="116"/>
        <v>5.4694640178344764E-3</v>
      </c>
      <c r="EK61" s="2">
        <f t="shared" si="117"/>
        <v>4.7121829681306907E-3</v>
      </c>
      <c r="EL61" s="2">
        <f t="shared" si="118"/>
        <v>4.1182734824582769E-3</v>
      </c>
      <c r="EM61" s="2">
        <f t="shared" si="119"/>
        <v>3.67845771052276E-3</v>
      </c>
      <c r="EN61" s="2">
        <f t="shared" si="120"/>
        <v>3.4364204534387444E-3</v>
      </c>
      <c r="EO61" s="2">
        <f t="shared" si="121"/>
        <v>4.2161945187733111E-3</v>
      </c>
      <c r="EP61" s="2">
        <f t="shared" si="122"/>
        <v>5.3472098620962463E-3</v>
      </c>
    </row>
    <row r="62" spans="2:146" x14ac:dyDescent="0.25">
      <c r="B62" s="2">
        <v>40</v>
      </c>
      <c r="C62" s="49">
        <v>55.75</v>
      </c>
      <c r="D62" s="49">
        <v>66.678600000000003</v>
      </c>
      <c r="E62" s="49">
        <v>74.745500000000007</v>
      </c>
      <c r="F62" s="49">
        <v>83.308999999999997</v>
      </c>
      <c r="G62" s="49">
        <v>88.364000000000004</v>
      </c>
      <c r="H62" s="49">
        <v>93.018000000000001</v>
      </c>
      <c r="I62" s="49">
        <v>94.927000000000007</v>
      </c>
      <c r="J62" s="49">
        <v>98.4</v>
      </c>
      <c r="K62" s="49">
        <v>96.509</v>
      </c>
      <c r="L62" s="49">
        <v>97.254999999999995</v>
      </c>
      <c r="M62" s="49">
        <v>96.635999999999996</v>
      </c>
      <c r="N62" s="49">
        <v>94.254999999999995</v>
      </c>
      <c r="O62" s="49">
        <v>88.382000000000005</v>
      </c>
      <c r="P62" s="49">
        <v>85.745000000000005</v>
      </c>
      <c r="Q62" s="49">
        <v>87.981999999999999</v>
      </c>
      <c r="T62" s="4">
        <f t="shared" si="3"/>
        <v>53.75003532621426</v>
      </c>
      <c r="U62" s="4">
        <f t="shared" si="4"/>
        <v>65.540135290958801</v>
      </c>
      <c r="V62" s="4">
        <f t="shared" si="5"/>
        <v>72.658867764110539</v>
      </c>
      <c r="W62" s="4">
        <f t="shared" si="6"/>
        <v>80.666494763634233</v>
      </c>
      <c r="X62" s="4">
        <f t="shared" si="7"/>
        <v>87.006017199526966</v>
      </c>
      <c r="Y62" s="4">
        <f t="shared" si="8"/>
        <v>91.419030761333246</v>
      </c>
      <c r="Z62" s="4">
        <f t="shared" si="9"/>
        <v>94.067742755309055</v>
      </c>
      <c r="AA62" s="4">
        <f t="shared" si="10"/>
        <v>95.621756342190338</v>
      </c>
      <c r="AB62" s="4">
        <f t="shared" si="11"/>
        <v>94.702799777309025</v>
      </c>
      <c r="AC62" s="4">
        <f t="shared" si="12"/>
        <v>94.402515034577519</v>
      </c>
      <c r="AD62" s="4">
        <f t="shared" si="13"/>
        <v>94.923748057538972</v>
      </c>
      <c r="AE62" s="4">
        <f t="shared" si="14"/>
        <v>92.577688954188346</v>
      </c>
      <c r="AF62" s="4">
        <f t="shared" si="15"/>
        <v>86.448990975026263</v>
      </c>
      <c r="AG62" s="4">
        <f t="shared" si="16"/>
        <v>81.947761340947281</v>
      </c>
      <c r="AH62" s="4">
        <f t="shared" si="17"/>
        <v>81.029749998286889</v>
      </c>
      <c r="AJ62" s="4">
        <f t="shared" si="18"/>
        <v>1.9999646737857404</v>
      </c>
      <c r="AK62" s="4">
        <f t="shared" si="19"/>
        <v>1.1384647090412017</v>
      </c>
      <c r="AL62" s="4">
        <f t="shared" si="20"/>
        <v>2.0866322358894678</v>
      </c>
      <c r="AM62" s="4">
        <f t="shared" si="21"/>
        <v>2.6425052363657642</v>
      </c>
      <c r="AN62" s="4">
        <f t="shared" si="22"/>
        <v>1.3579828004730388</v>
      </c>
      <c r="AO62" s="4">
        <f t="shared" si="23"/>
        <v>1.5989692386667542</v>
      </c>
      <c r="AP62" s="4">
        <f t="shared" si="24"/>
        <v>0.85925724469095144</v>
      </c>
      <c r="AQ62" s="4">
        <f t="shared" si="25"/>
        <v>2.7782436578096679</v>
      </c>
      <c r="AR62" s="4">
        <f t="shared" si="26"/>
        <v>1.8062002226909755</v>
      </c>
      <c r="AS62" s="4">
        <f t="shared" si="27"/>
        <v>2.8524849654224766</v>
      </c>
      <c r="AT62" s="4">
        <f t="shared" si="28"/>
        <v>1.7122519424610232</v>
      </c>
      <c r="AU62" s="4">
        <f t="shared" si="29"/>
        <v>1.6773110458116491</v>
      </c>
      <c r="AV62" s="4">
        <f t="shared" si="30"/>
        <v>1.9330090249737424</v>
      </c>
      <c r="AW62" s="4">
        <f t="shared" si="31"/>
        <v>3.7972386590527236</v>
      </c>
      <c r="AX62" s="4">
        <f t="shared" si="32"/>
        <v>6.9522500017131108</v>
      </c>
      <c r="AZ62" s="2">
        <f t="shared" si="33"/>
        <v>53.697719564153829</v>
      </c>
      <c r="BA62" s="2">
        <f t="shared" si="34"/>
        <v>65.51119558178965</v>
      </c>
      <c r="BB62" s="2">
        <f t="shared" si="124"/>
        <v>72.648451109683222</v>
      </c>
      <c r="BC62" s="2">
        <f t="shared" si="36"/>
        <v>80.662608618070308</v>
      </c>
      <c r="BD62" s="2">
        <f t="shared" si="37"/>
        <v>87.005149832828025</v>
      </c>
      <c r="BE62" s="2">
        <f t="shared" si="38"/>
        <v>91.417741180142315</v>
      </c>
      <c r="BF62" s="2">
        <f t="shared" si="39"/>
        <v>94.067508389723599</v>
      </c>
      <c r="BG62" s="2">
        <f t="shared" si="40"/>
        <v>95.610362210978735</v>
      </c>
      <c r="BH62" s="2">
        <f t="shared" si="41"/>
        <v>94.684146951859915</v>
      </c>
      <c r="BI62" s="2">
        <f t="shared" si="42"/>
        <v>94.396171844743535</v>
      </c>
      <c r="BJ62" s="2">
        <f t="shared" si="43"/>
        <v>94.919851550814258</v>
      </c>
      <c r="BK62" s="2">
        <f t="shared" si="44"/>
        <v>92.576291201587182</v>
      </c>
      <c r="BL62" s="2">
        <f t="shared" si="45"/>
        <v>86.446972636339851</v>
      </c>
      <c r="BM62" s="2">
        <f t="shared" si="46"/>
        <v>81.894703838692678</v>
      </c>
      <c r="BN62" s="2">
        <f t="shared" si="47"/>
        <v>80.008463350218776</v>
      </c>
      <c r="BP62" s="2">
        <f t="shared" si="48"/>
        <v>55.75</v>
      </c>
      <c r="BQ62" s="2">
        <f t="shared" si="49"/>
        <v>66.678600000000003</v>
      </c>
      <c r="BR62" s="2">
        <f t="shared" si="50"/>
        <v>74.745500000000007</v>
      </c>
      <c r="BS62" s="2">
        <f t="shared" si="51"/>
        <v>83.308999999999997</v>
      </c>
      <c r="BT62" s="2">
        <f t="shared" si="52"/>
        <v>88.364000000000004</v>
      </c>
      <c r="BU62" s="2">
        <f t="shared" si="53"/>
        <v>93.018000000000001</v>
      </c>
      <c r="BV62" s="2">
        <f t="shared" si="54"/>
        <v>94.927000000000007</v>
      </c>
      <c r="BW62" s="2">
        <f t="shared" si="55"/>
        <v>98.4</v>
      </c>
      <c r="BX62" s="2">
        <f t="shared" si="56"/>
        <v>96.509</v>
      </c>
      <c r="BY62" s="2">
        <f t="shared" si="57"/>
        <v>97.254999999999995</v>
      </c>
      <c r="BZ62" s="2">
        <f t="shared" si="58"/>
        <v>96.635999999999996</v>
      </c>
      <c r="CA62" s="2">
        <f t="shared" si="59"/>
        <v>94.254999999999995</v>
      </c>
      <c r="CB62" s="2">
        <f t="shared" si="60"/>
        <v>88.382000000000005</v>
      </c>
      <c r="CC62" s="2">
        <f t="shared" si="61"/>
        <v>85.745000000000005</v>
      </c>
      <c r="CD62" s="2">
        <f t="shared" si="62"/>
        <v>87.981999999999999</v>
      </c>
      <c r="CF62" s="2" t="str">
        <f t="shared" si="63"/>
        <v/>
      </c>
      <c r="CG62" s="2" t="str">
        <f t="shared" si="64"/>
        <v/>
      </c>
      <c r="CH62" s="2" t="str">
        <f t="shared" si="65"/>
        <v/>
      </c>
      <c r="CI62" s="2" t="str">
        <f t="shared" si="66"/>
        <v/>
      </c>
      <c r="CJ62" s="2" t="str">
        <f t="shared" si="67"/>
        <v/>
      </c>
      <c r="CK62" s="2" t="str">
        <f t="shared" si="68"/>
        <v/>
      </c>
      <c r="CL62" s="2" t="str">
        <f t="shared" si="69"/>
        <v/>
      </c>
      <c r="CM62" s="2" t="str">
        <f t="shared" si="70"/>
        <v/>
      </c>
      <c r="CN62" s="2" t="str">
        <f t="shared" si="71"/>
        <v/>
      </c>
      <c r="CO62" s="2" t="str">
        <f t="shared" si="72"/>
        <v/>
      </c>
      <c r="CP62" s="2" t="str">
        <f t="shared" si="73"/>
        <v/>
      </c>
      <c r="CQ62" s="2" t="str">
        <f t="shared" si="74"/>
        <v/>
      </c>
      <c r="CR62" s="2" t="str">
        <f t="shared" si="75"/>
        <v/>
      </c>
      <c r="CS62" s="2" t="str">
        <f t="shared" si="76"/>
        <v/>
      </c>
      <c r="CT62" s="2" t="str">
        <f t="shared" si="77"/>
        <v/>
      </c>
      <c r="CV62" s="2">
        <f t="shared" si="78"/>
        <v>53.719641666574795</v>
      </c>
      <c r="CW62" s="2">
        <f t="shared" si="79"/>
        <v>65.51636188514459</v>
      </c>
      <c r="CX62" s="2">
        <f t="shared" si="80"/>
        <v>72.649284197992216</v>
      </c>
      <c r="CY62" s="2">
        <f t="shared" si="81"/>
        <v>80.650316233568816</v>
      </c>
      <c r="CZ62" s="2">
        <f t="shared" si="82"/>
        <v>86.997033214417499</v>
      </c>
      <c r="DA62" s="2">
        <f t="shared" si="83"/>
        <v>91.402052534761978</v>
      </c>
      <c r="DB62" s="2">
        <f t="shared" si="84"/>
        <v>94.066242036242215</v>
      </c>
      <c r="DC62" s="2">
        <f t="shared" si="85"/>
        <v>95.606412543375697</v>
      </c>
      <c r="DD62" s="2">
        <f t="shared" si="86"/>
        <v>94.678011779392165</v>
      </c>
      <c r="DE62" s="2">
        <f t="shared" si="87"/>
        <v>94.403248280970999</v>
      </c>
      <c r="DF62" s="2">
        <f t="shared" si="88"/>
        <v>94.931276402693456</v>
      </c>
      <c r="DG62" s="2">
        <f t="shared" si="89"/>
        <v>92.588933249292637</v>
      </c>
      <c r="DH62" s="2">
        <f t="shared" si="90"/>
        <v>86.470812330278747</v>
      </c>
      <c r="DI62" s="2">
        <f t="shared" si="91"/>
        <v>81.937450587019583</v>
      </c>
      <c r="DJ62" s="2">
        <f t="shared" si="92"/>
        <v>80.05964608656295</v>
      </c>
      <c r="DL62" s="2">
        <f t="shared" si="93"/>
        <v>50.732454040683585</v>
      </c>
      <c r="DM62" s="2">
        <f t="shared" si="94"/>
        <v>64.189078725725096</v>
      </c>
      <c r="DN62" s="2">
        <f t="shared" si="95"/>
        <v>72.461089681931554</v>
      </c>
      <c r="DO62" s="2">
        <f t="shared" si="96"/>
        <v>83.24478445502605</v>
      </c>
      <c r="DP62" s="2">
        <f t="shared" si="97"/>
        <v>88.888233361829222</v>
      </c>
      <c r="DQ62" s="2">
        <f t="shared" si="98"/>
        <v>94.851404632826316</v>
      </c>
      <c r="DR62" s="2">
        <f t="shared" si="99"/>
        <v>94.373469103185116</v>
      </c>
      <c r="DS62" s="2">
        <f t="shared" si="100"/>
        <v>96.289176283772392</v>
      </c>
      <c r="DT62" s="2">
        <f t="shared" si="101"/>
        <v>95.701566618985041</v>
      </c>
      <c r="DU62" s="2">
        <f t="shared" si="102"/>
        <v>93.033029716376092</v>
      </c>
      <c r="DV62" s="2">
        <f t="shared" si="103"/>
        <v>92.400184491305353</v>
      </c>
      <c r="DW62" s="2">
        <f t="shared" si="104"/>
        <v>89.453440815357723</v>
      </c>
      <c r="DX62" s="2">
        <f t="shared" si="105"/>
        <v>80.141765018248165</v>
      </c>
      <c r="DY62" s="2">
        <f t="shared" si="106"/>
        <v>72.687081371020042</v>
      </c>
      <c r="DZ62" s="2">
        <f t="shared" si="107"/>
        <v>71.325503826029831</v>
      </c>
      <c r="EB62" s="2">
        <f t="shared" si="108"/>
        <v>7.3387095711560518E-3</v>
      </c>
      <c r="EC62" s="2">
        <f t="shared" si="109"/>
        <v>3.8923897423646186E-3</v>
      </c>
      <c r="ED62" s="2">
        <f t="shared" si="110"/>
        <v>4.4267406215387304E-3</v>
      </c>
      <c r="EE62" s="2">
        <f t="shared" si="111"/>
        <v>4.7379206265944105E-3</v>
      </c>
      <c r="EF62" s="2">
        <f t="shared" si="112"/>
        <v>4.2917818199338887E-3</v>
      </c>
      <c r="EG62" s="2">
        <f t="shared" si="113"/>
        <v>4.5482876013586788E-3</v>
      </c>
      <c r="EH62" s="2">
        <f t="shared" si="114"/>
        <v>4.1218812326306621E-3</v>
      </c>
      <c r="EI62" s="2">
        <f t="shared" si="115"/>
        <v>5.7848233134738464E-3</v>
      </c>
      <c r="EJ62" s="2">
        <f t="shared" si="116"/>
        <v>5.9939851099727057E-3</v>
      </c>
      <c r="EK62" s="2">
        <f t="shared" si="117"/>
        <v>5.1644579998543633E-3</v>
      </c>
      <c r="EL62" s="2">
        <f t="shared" si="118"/>
        <v>4.5138036385731859E-3</v>
      </c>
      <c r="EM62" s="2">
        <f t="shared" si="119"/>
        <v>4.0319177838318981E-3</v>
      </c>
      <c r="EN62" s="2">
        <f t="shared" si="120"/>
        <v>3.7667112858477442E-3</v>
      </c>
      <c r="EO62" s="2">
        <f t="shared" si="121"/>
        <v>4.621085637638675E-3</v>
      </c>
      <c r="EP62" s="2">
        <f t="shared" si="122"/>
        <v>5.8600758743588797E-3</v>
      </c>
    </row>
    <row r="63" spans="2:146" x14ac:dyDescent="0.25">
      <c r="B63" s="2">
        <v>41</v>
      </c>
      <c r="C63" s="49">
        <v>56.321399999999997</v>
      </c>
      <c r="D63" s="49">
        <v>67.607100000000003</v>
      </c>
      <c r="E63" s="49">
        <v>75.818200000000004</v>
      </c>
      <c r="F63" s="49">
        <v>83.963999999999999</v>
      </c>
      <c r="G63" s="49">
        <v>88.382000000000005</v>
      </c>
      <c r="H63" s="49">
        <v>93.835999999999999</v>
      </c>
      <c r="I63" s="49">
        <v>95.763999999999996</v>
      </c>
      <c r="J63" s="49">
        <v>99.272999999999996</v>
      </c>
      <c r="K63" s="49">
        <v>97.545000000000002</v>
      </c>
      <c r="L63" s="49">
        <v>98.581999999999994</v>
      </c>
      <c r="M63" s="49">
        <v>96.691000000000003</v>
      </c>
      <c r="N63" s="49">
        <v>94.835999999999999</v>
      </c>
      <c r="O63" s="49">
        <v>88.709000000000003</v>
      </c>
      <c r="P63" s="49">
        <v>86.981999999999999</v>
      </c>
      <c r="Q63" s="49">
        <v>89.527000000000001</v>
      </c>
      <c r="T63" s="4">
        <f t="shared" si="3"/>
        <v>53.813782712059876</v>
      </c>
      <c r="U63" s="4">
        <f t="shared" si="4"/>
        <v>65.54891914860552</v>
      </c>
      <c r="V63" s="4">
        <f t="shared" si="5"/>
        <v>72.634537904875486</v>
      </c>
      <c r="W63" s="4">
        <f t="shared" si="6"/>
        <v>80.636061590683042</v>
      </c>
      <c r="X63" s="4">
        <f t="shared" si="7"/>
        <v>86.948990292289608</v>
      </c>
      <c r="Y63" s="4">
        <f t="shared" si="8"/>
        <v>91.356248725479162</v>
      </c>
      <c r="Z63" s="4">
        <f t="shared" si="9"/>
        <v>93.994452894809953</v>
      </c>
      <c r="AA63" s="4">
        <f t="shared" si="10"/>
        <v>95.560949134988149</v>
      </c>
      <c r="AB63" s="4">
        <f t="shared" si="11"/>
        <v>94.654132970696182</v>
      </c>
      <c r="AC63" s="4">
        <f t="shared" si="12"/>
        <v>94.308325921404261</v>
      </c>
      <c r="AD63" s="4">
        <f t="shared" si="13"/>
        <v>94.805064505677066</v>
      </c>
      <c r="AE63" s="4">
        <f t="shared" si="14"/>
        <v>92.454028569154403</v>
      </c>
      <c r="AF63" s="4">
        <f t="shared" si="15"/>
        <v>86.338075302290932</v>
      </c>
      <c r="AG63" s="4">
        <f t="shared" si="16"/>
        <v>81.881726280844632</v>
      </c>
      <c r="AH63" s="4">
        <f t="shared" si="17"/>
        <v>81.778255461713442</v>
      </c>
      <c r="AJ63" s="4">
        <f t="shared" si="18"/>
        <v>2.5076172879401213</v>
      </c>
      <c r="AK63" s="4">
        <f t="shared" si="19"/>
        <v>2.0581808513944821</v>
      </c>
      <c r="AL63" s="4">
        <f t="shared" si="20"/>
        <v>3.183662095124518</v>
      </c>
      <c r="AM63" s="4">
        <f t="shared" si="21"/>
        <v>3.3279384093169568</v>
      </c>
      <c r="AN63" s="4">
        <f t="shared" si="22"/>
        <v>1.4330097077103972</v>
      </c>
      <c r="AO63" s="4">
        <f t="shared" si="23"/>
        <v>2.4797512745208365</v>
      </c>
      <c r="AP63" s="4">
        <f t="shared" si="24"/>
        <v>1.7695471051900427</v>
      </c>
      <c r="AQ63" s="4">
        <f t="shared" si="25"/>
        <v>3.7120508650118467</v>
      </c>
      <c r="AR63" s="4">
        <f t="shared" si="26"/>
        <v>2.8908670293038199</v>
      </c>
      <c r="AS63" s="4">
        <f t="shared" si="27"/>
        <v>4.2736740785957323</v>
      </c>
      <c r="AT63" s="4">
        <f t="shared" si="28"/>
        <v>1.8859354943229363</v>
      </c>
      <c r="AU63" s="4">
        <f t="shared" si="29"/>
        <v>2.3819714308455957</v>
      </c>
      <c r="AV63" s="4">
        <f t="shared" si="30"/>
        <v>2.3709246977090714</v>
      </c>
      <c r="AW63" s="4">
        <f t="shared" si="31"/>
        <v>5.1002737191553678</v>
      </c>
      <c r="AX63" s="4">
        <f t="shared" si="32"/>
        <v>7.7487445382865587</v>
      </c>
      <c r="AZ63" s="2">
        <f t="shared" si="33"/>
        <v>53.70651548881284</v>
      </c>
      <c r="BA63" s="2">
        <f t="shared" si="34"/>
        <v>65.489691997636996</v>
      </c>
      <c r="BB63" s="2">
        <f t="shared" si="124"/>
        <v>72.610393942952243</v>
      </c>
      <c r="BC63" s="2">
        <f t="shared" si="36"/>
        <v>80.625631531815984</v>
      </c>
      <c r="BD63" s="2">
        <f t="shared" si="37"/>
        <v>86.946405523983614</v>
      </c>
      <c r="BE63" s="2">
        <f t="shared" si="38"/>
        <v>91.352401238162827</v>
      </c>
      <c r="BF63" s="2">
        <f t="shared" si="39"/>
        <v>93.993686011900692</v>
      </c>
      <c r="BG63" s="2">
        <f t="shared" si="40"/>
        <v>95.530507165850651</v>
      </c>
      <c r="BH63" s="2">
        <f t="shared" si="41"/>
        <v>94.6071594390922</v>
      </c>
      <c r="BI63" s="2">
        <f t="shared" si="42"/>
        <v>94.291709089986313</v>
      </c>
      <c r="BJ63" s="2">
        <f t="shared" si="43"/>
        <v>94.794824130782828</v>
      </c>
      <c r="BK63" s="2">
        <f t="shared" si="44"/>
        <v>92.450084205015557</v>
      </c>
      <c r="BL63" s="2">
        <f t="shared" si="45"/>
        <v>86.332697134031093</v>
      </c>
      <c r="BM63" s="2">
        <f t="shared" si="46"/>
        <v>81.766716788416304</v>
      </c>
      <c r="BN63" s="2">
        <f t="shared" si="47"/>
        <v>79.903958761322059</v>
      </c>
      <c r="BP63" s="2">
        <f t="shared" si="48"/>
        <v>56.321399999999997</v>
      </c>
      <c r="BQ63" s="2">
        <f t="shared" si="49"/>
        <v>67.607100000000003</v>
      </c>
      <c r="BR63" s="2">
        <f t="shared" si="50"/>
        <v>75.818200000000004</v>
      </c>
      <c r="BS63" s="2">
        <f t="shared" si="51"/>
        <v>83.963999999999999</v>
      </c>
      <c r="BT63" s="2">
        <f t="shared" si="52"/>
        <v>88.382000000000005</v>
      </c>
      <c r="BU63" s="2">
        <f t="shared" si="53"/>
        <v>93.835999999999999</v>
      </c>
      <c r="BV63" s="2">
        <f t="shared" si="54"/>
        <v>95.763999999999996</v>
      </c>
      <c r="BW63" s="2">
        <f t="shared" si="55"/>
        <v>99.272999999999996</v>
      </c>
      <c r="BX63" s="2">
        <f t="shared" si="56"/>
        <v>97.545000000000002</v>
      </c>
      <c r="BY63" s="2">
        <f t="shared" si="57"/>
        <v>98.581999999999994</v>
      </c>
      <c r="BZ63" s="2">
        <f t="shared" si="58"/>
        <v>96.691000000000003</v>
      </c>
      <c r="CA63" s="2">
        <f t="shared" si="59"/>
        <v>94.835999999999999</v>
      </c>
      <c r="CB63" s="2">
        <f t="shared" si="60"/>
        <v>88.709000000000003</v>
      </c>
      <c r="CC63" s="2">
        <f t="shared" si="61"/>
        <v>86.981999999999999</v>
      </c>
      <c r="CD63" s="2" t="str">
        <f t="shared" si="62"/>
        <v/>
      </c>
      <c r="CF63" s="2" t="str">
        <f t="shared" si="63"/>
        <v/>
      </c>
      <c r="CG63" s="2" t="str">
        <f t="shared" si="64"/>
        <v/>
      </c>
      <c r="CH63" s="2" t="str">
        <f t="shared" si="65"/>
        <v/>
      </c>
      <c r="CI63" s="2" t="str">
        <f t="shared" si="66"/>
        <v/>
      </c>
      <c r="CJ63" s="2" t="str">
        <f t="shared" si="67"/>
        <v/>
      </c>
      <c r="CK63" s="2" t="str">
        <f t="shared" si="68"/>
        <v/>
      </c>
      <c r="CL63" s="2" t="str">
        <f t="shared" si="69"/>
        <v/>
      </c>
      <c r="CM63" s="2" t="str">
        <f t="shared" si="70"/>
        <v/>
      </c>
      <c r="CN63" s="2" t="str">
        <f t="shared" si="71"/>
        <v/>
      </c>
      <c r="CO63" s="2" t="str">
        <f t="shared" si="72"/>
        <v/>
      </c>
      <c r="CP63" s="2" t="str">
        <f t="shared" si="73"/>
        <v/>
      </c>
      <c r="CQ63" s="2" t="str">
        <f t="shared" si="74"/>
        <v/>
      </c>
      <c r="CR63" s="2" t="str">
        <f t="shared" si="75"/>
        <v/>
      </c>
      <c r="CS63" s="2" t="str">
        <f t="shared" si="76"/>
        <v/>
      </c>
      <c r="CT63" s="2" t="str">
        <f t="shared" si="77"/>
        <v/>
      </c>
      <c r="CV63" s="2">
        <f t="shared" si="78"/>
        <v>53.730663918810158</v>
      </c>
      <c r="CW63" s="2">
        <f t="shared" si="79"/>
        <v>65.495349948504568</v>
      </c>
      <c r="CX63" s="2">
        <f t="shared" si="80"/>
        <v>72.611385080970166</v>
      </c>
      <c r="CY63" s="2">
        <f t="shared" si="81"/>
        <v>80.61250273123369</v>
      </c>
      <c r="CZ63" s="2">
        <f t="shared" si="82"/>
        <v>86.937702238897757</v>
      </c>
      <c r="DA63" s="2">
        <f t="shared" si="83"/>
        <v>91.335467320088625</v>
      </c>
      <c r="DB63" s="2">
        <f t="shared" si="84"/>
        <v>93.992393807611506</v>
      </c>
      <c r="DC63" s="2">
        <f t="shared" si="85"/>
        <v>95.526322333922636</v>
      </c>
      <c r="DD63" s="2">
        <f t="shared" si="86"/>
        <v>94.600533761666398</v>
      </c>
      <c r="DE63" s="2">
        <f t="shared" si="87"/>
        <v>94.299350250459923</v>
      </c>
      <c r="DF63" s="2">
        <f t="shared" si="88"/>
        <v>94.807131441362358</v>
      </c>
      <c r="DG63" s="2">
        <f t="shared" si="89"/>
        <v>92.463746498493919</v>
      </c>
      <c r="DH63" s="2">
        <f t="shared" si="90"/>
        <v>86.35853450079162</v>
      </c>
      <c r="DI63" s="2">
        <f t="shared" si="91"/>
        <v>81.812898133880665</v>
      </c>
      <c r="DJ63" s="2">
        <f t="shared" si="92"/>
        <v>79.95922059053666</v>
      </c>
      <c r="DL63" s="2">
        <f t="shared" si="93"/>
        <v>50.727516977509417</v>
      </c>
      <c r="DM63" s="2">
        <f t="shared" si="94"/>
        <v>64.16915944798302</v>
      </c>
      <c r="DN63" s="2">
        <f t="shared" si="95"/>
        <v>72.407100541540146</v>
      </c>
      <c r="DO63" s="2">
        <f t="shared" si="96"/>
        <v>83.140844295302003</v>
      </c>
      <c r="DP63" s="2">
        <f t="shared" si="97"/>
        <v>88.787930720553391</v>
      </c>
      <c r="DQ63" s="2">
        <f t="shared" si="98"/>
        <v>94.732502675984065</v>
      </c>
      <c r="DR63" s="2">
        <f t="shared" si="99"/>
        <v>94.278421693820661</v>
      </c>
      <c r="DS63" s="2">
        <f t="shared" si="100"/>
        <v>96.186453501127673</v>
      </c>
      <c r="DT63" s="2">
        <f t="shared" si="101"/>
        <v>95.609242315263629</v>
      </c>
      <c r="DU63" s="2">
        <f t="shared" si="102"/>
        <v>92.949296973727982</v>
      </c>
      <c r="DV63" s="2">
        <f t="shared" si="103"/>
        <v>92.319365115272618</v>
      </c>
      <c r="DW63" s="2">
        <f t="shared" si="104"/>
        <v>89.372163952562133</v>
      </c>
      <c r="DX63" s="2">
        <f t="shared" si="105"/>
        <v>80.100416999999993</v>
      </c>
      <c r="DY63" s="2">
        <f t="shared" si="106"/>
        <v>72.694550513804387</v>
      </c>
      <c r="DZ63" s="2">
        <f t="shared" si="107"/>
        <v>71.353891477669237</v>
      </c>
      <c r="EB63" s="2">
        <f t="shared" si="108"/>
        <v>8.0410417702900111E-3</v>
      </c>
      <c r="EC63" s="2">
        <f t="shared" si="109"/>
        <v>4.2663183497028603E-3</v>
      </c>
      <c r="ED63" s="2">
        <f t="shared" si="110"/>
        <v>4.8517524658911902E-3</v>
      </c>
      <c r="EE63" s="2">
        <f t="shared" si="111"/>
        <v>5.1926530690595786E-3</v>
      </c>
      <c r="EF63" s="2">
        <f t="shared" si="112"/>
        <v>4.7038974765283006E-3</v>
      </c>
      <c r="EG63" s="2">
        <f t="shared" si="113"/>
        <v>4.9849107530828187E-3</v>
      </c>
      <c r="EH63" s="2">
        <f t="shared" si="114"/>
        <v>4.5177563149907708E-3</v>
      </c>
      <c r="EI63" s="2">
        <f t="shared" si="115"/>
        <v>6.3393945565904932E-3</v>
      </c>
      <c r="EJ63" s="2">
        <f t="shared" si="116"/>
        <v>6.5684755048073312E-3</v>
      </c>
      <c r="EK63" s="2">
        <f t="shared" si="117"/>
        <v>5.6598955058325103E-3</v>
      </c>
      <c r="EL63" s="2">
        <f t="shared" si="118"/>
        <v>4.9471328759705287E-3</v>
      </c>
      <c r="EM63" s="2">
        <f t="shared" si="119"/>
        <v>4.4191909080199239E-3</v>
      </c>
      <c r="EN63" s="2">
        <f t="shared" si="120"/>
        <v>4.1286164341366293E-3</v>
      </c>
      <c r="EO63" s="2">
        <f t="shared" si="121"/>
        <v>5.0646616457879125E-3</v>
      </c>
      <c r="EP63" s="2">
        <f t="shared" si="122"/>
        <v>6.4218147254801357E-3</v>
      </c>
    </row>
    <row r="64" spans="2:146" x14ac:dyDescent="0.25">
      <c r="B64" s="2">
        <v>42</v>
      </c>
      <c r="C64" s="49">
        <v>56.428600000000003</v>
      </c>
      <c r="D64" s="49">
        <v>68.75</v>
      </c>
      <c r="E64" s="49">
        <v>75.181799999999996</v>
      </c>
      <c r="F64" s="49">
        <v>83.727000000000004</v>
      </c>
      <c r="G64" s="49">
        <v>88.817999999999998</v>
      </c>
      <c r="H64" s="49">
        <v>93.563999999999993</v>
      </c>
      <c r="I64" s="49">
        <v>95.126999999999995</v>
      </c>
      <c r="J64" s="49">
        <v>99.691000000000003</v>
      </c>
      <c r="K64" s="49">
        <v>99.382000000000005</v>
      </c>
      <c r="L64" s="49">
        <v>99.218000000000004</v>
      </c>
      <c r="M64" s="49">
        <v>98.055000000000007</v>
      </c>
      <c r="N64" s="49">
        <v>95.635999999999996</v>
      </c>
      <c r="O64" s="49">
        <v>89.763999999999996</v>
      </c>
      <c r="P64" s="49">
        <v>86.673000000000002</v>
      </c>
      <c r="Q64" s="49">
        <v>91</v>
      </c>
      <c r="T64" s="4">
        <f t="shared" si="3"/>
        <v>53.926826921438199</v>
      </c>
      <c r="U64" s="4">
        <f t="shared" si="4"/>
        <v>65.585288534313747</v>
      </c>
      <c r="V64" s="4">
        <f t="shared" si="5"/>
        <v>72.626029912387196</v>
      </c>
      <c r="W64" s="4">
        <f t="shared" si="6"/>
        <v>80.615317366879623</v>
      </c>
      <c r="X64" s="4">
        <f t="shared" si="7"/>
        <v>86.895000269156753</v>
      </c>
      <c r="Y64" s="4">
        <f t="shared" si="8"/>
        <v>91.298016391309616</v>
      </c>
      <c r="Z64" s="4">
        <f t="shared" si="9"/>
        <v>93.922229084490738</v>
      </c>
      <c r="AA64" s="4">
        <f t="shared" si="10"/>
        <v>95.527614240251026</v>
      </c>
      <c r="AB64" s="4">
        <f t="shared" si="11"/>
        <v>94.642516975902936</v>
      </c>
      <c r="AC64" s="4">
        <f t="shared" si="12"/>
        <v>94.228612736621002</v>
      </c>
      <c r="AD64" s="4">
        <f t="shared" si="13"/>
        <v>94.695390250503394</v>
      </c>
      <c r="AE64" s="4">
        <f t="shared" si="14"/>
        <v>92.334386936725167</v>
      </c>
      <c r="AF64" s="4">
        <f t="shared" si="15"/>
        <v>86.231938877846289</v>
      </c>
      <c r="AG64" s="4">
        <f t="shared" si="16"/>
        <v>81.877524328334459</v>
      </c>
      <c r="AH64" s="4">
        <f t="shared" si="17"/>
        <v>83.091664596624369</v>
      </c>
      <c r="AJ64" s="4">
        <f t="shared" si="18"/>
        <v>2.5017730785618042</v>
      </c>
      <c r="AK64" s="4">
        <f t="shared" si="19"/>
        <v>3.1647114656862527</v>
      </c>
      <c r="AL64" s="4">
        <f t="shared" si="20"/>
        <v>2.5557700876127996</v>
      </c>
      <c r="AM64" s="4">
        <f t="shared" si="21"/>
        <v>3.1116826331203811</v>
      </c>
      <c r="AN64" s="4">
        <f t="shared" si="22"/>
        <v>1.9229997308432445</v>
      </c>
      <c r="AO64" s="4">
        <f t="shared" si="23"/>
        <v>2.2659836086903766</v>
      </c>
      <c r="AP64" s="4">
        <f t="shared" si="24"/>
        <v>1.2047709155092576</v>
      </c>
      <c r="AQ64" s="4">
        <f t="shared" si="25"/>
        <v>4.1633857597489765</v>
      </c>
      <c r="AR64" s="4">
        <f t="shared" si="26"/>
        <v>4.7394830240970691</v>
      </c>
      <c r="AS64" s="4">
        <f t="shared" si="27"/>
        <v>4.9893872633790011</v>
      </c>
      <c r="AT64" s="4">
        <f t="shared" si="28"/>
        <v>3.3596097494966131</v>
      </c>
      <c r="AU64" s="4">
        <f t="shared" si="29"/>
        <v>3.3016130632748286</v>
      </c>
      <c r="AV64" s="4">
        <f t="shared" si="30"/>
        <v>3.5320611221537064</v>
      </c>
      <c r="AW64" s="4">
        <f t="shared" si="31"/>
        <v>4.7954756716655424</v>
      </c>
      <c r="AX64" s="4">
        <f t="shared" si="32"/>
        <v>7.9083354033756308</v>
      </c>
      <c r="AZ64" s="2">
        <f t="shared" si="33"/>
        <v>53.71508786812965</v>
      </c>
      <c r="BA64" s="2">
        <f t="shared" si="34"/>
        <v>65.468141853859947</v>
      </c>
      <c r="BB64" s="2">
        <f t="shared" si="124"/>
        <v>72.572314154869559</v>
      </c>
      <c r="BC64" s="2">
        <f t="shared" si="36"/>
        <v>80.58870115203824</v>
      </c>
      <c r="BD64" s="2">
        <f t="shared" si="37"/>
        <v>86.887698672290028</v>
      </c>
      <c r="BE64" s="2">
        <f t="shared" si="38"/>
        <v>91.28715503401105</v>
      </c>
      <c r="BF64" s="2">
        <f t="shared" si="39"/>
        <v>93.919856868550539</v>
      </c>
      <c r="BG64" s="2">
        <f t="shared" si="40"/>
        <v>95.450660673678101</v>
      </c>
      <c r="BH64" s="2">
        <f t="shared" si="41"/>
        <v>94.53020919575026</v>
      </c>
      <c r="BI64" s="2">
        <f t="shared" si="42"/>
        <v>94.187203503170636</v>
      </c>
      <c r="BJ64" s="2">
        <f t="shared" si="43"/>
        <v>94.669733124343594</v>
      </c>
      <c r="BK64" s="2">
        <f t="shared" si="44"/>
        <v>92.323798401771896</v>
      </c>
      <c r="BL64" s="2">
        <f t="shared" si="45"/>
        <v>86.218258809006144</v>
      </c>
      <c r="BM64" s="2">
        <f t="shared" si="46"/>
        <v>81.638466369219628</v>
      </c>
      <c r="BN64" s="2">
        <f t="shared" si="47"/>
        <v>79.799145682690707</v>
      </c>
      <c r="BP64" s="2">
        <f t="shared" si="48"/>
        <v>56.428600000000003</v>
      </c>
      <c r="BQ64" s="2">
        <f t="shared" si="49"/>
        <v>68.75</v>
      </c>
      <c r="BR64" s="2">
        <f t="shared" si="50"/>
        <v>75.181799999999996</v>
      </c>
      <c r="BS64" s="2">
        <f t="shared" si="51"/>
        <v>83.727000000000004</v>
      </c>
      <c r="BT64" s="2">
        <f t="shared" si="52"/>
        <v>88.817999999999998</v>
      </c>
      <c r="BU64" s="2">
        <f t="shared" si="53"/>
        <v>93.563999999999993</v>
      </c>
      <c r="BV64" s="2">
        <f t="shared" si="54"/>
        <v>95.126999999999995</v>
      </c>
      <c r="BW64" s="2">
        <f t="shared" si="55"/>
        <v>99.691000000000003</v>
      </c>
      <c r="BX64" s="2">
        <f t="shared" si="56"/>
        <v>99.382000000000005</v>
      </c>
      <c r="BY64" s="2">
        <f t="shared" si="57"/>
        <v>99.218000000000004</v>
      </c>
      <c r="BZ64" s="2">
        <f t="shared" si="58"/>
        <v>98.055000000000007</v>
      </c>
      <c r="CA64" s="2">
        <f t="shared" si="59"/>
        <v>95.635999999999996</v>
      </c>
      <c r="CB64" s="2">
        <f t="shared" si="60"/>
        <v>89.763999999999996</v>
      </c>
      <c r="CC64" s="2">
        <f t="shared" si="61"/>
        <v>86.673000000000002</v>
      </c>
      <c r="CD64" s="2" t="str">
        <f t="shared" si="62"/>
        <v/>
      </c>
      <c r="CF64" s="2" t="str">
        <f t="shared" si="63"/>
        <v/>
      </c>
      <c r="CG64" s="2" t="str">
        <f t="shared" si="64"/>
        <v/>
      </c>
      <c r="CH64" s="2" t="str">
        <f t="shared" si="65"/>
        <v/>
      </c>
      <c r="CI64" s="2" t="str">
        <f t="shared" si="66"/>
        <v/>
      </c>
      <c r="CJ64" s="2" t="str">
        <f t="shared" si="67"/>
        <v/>
      </c>
      <c r="CK64" s="2" t="str">
        <f t="shared" si="68"/>
        <v/>
      </c>
      <c r="CL64" s="2" t="str">
        <f t="shared" si="69"/>
        <v/>
      </c>
      <c r="CM64" s="2" t="str">
        <f t="shared" si="70"/>
        <v/>
      </c>
      <c r="CN64" s="2" t="str">
        <f t="shared" si="71"/>
        <v/>
      </c>
      <c r="CO64" s="2" t="str">
        <f t="shared" si="72"/>
        <v/>
      </c>
      <c r="CP64" s="2" t="str">
        <f t="shared" si="73"/>
        <v/>
      </c>
      <c r="CQ64" s="2" t="str">
        <f t="shared" si="74"/>
        <v/>
      </c>
      <c r="CR64" s="2" t="str">
        <f t="shared" si="75"/>
        <v/>
      </c>
      <c r="CS64" s="2" t="str">
        <f t="shared" si="76"/>
        <v/>
      </c>
      <c r="CT64" s="2" t="str">
        <f t="shared" si="77"/>
        <v/>
      </c>
      <c r="CV64" s="2">
        <f t="shared" si="78"/>
        <v>53.741686171045529</v>
      </c>
      <c r="CW64" s="2">
        <f t="shared" si="79"/>
        <v>65.474338011864532</v>
      </c>
      <c r="CX64" s="2">
        <f t="shared" si="80"/>
        <v>72.573485963948102</v>
      </c>
      <c r="CY64" s="2">
        <f t="shared" si="81"/>
        <v>80.574689228898549</v>
      </c>
      <c r="CZ64" s="2">
        <f t="shared" si="82"/>
        <v>86.878371263378014</v>
      </c>
      <c r="DA64" s="2">
        <f t="shared" si="83"/>
        <v>91.268882105415258</v>
      </c>
      <c r="DB64" s="2">
        <f t="shared" si="84"/>
        <v>93.918545578980797</v>
      </c>
      <c r="DC64" s="2">
        <f t="shared" si="85"/>
        <v>95.44623212446956</v>
      </c>
      <c r="DD64" s="2">
        <f t="shared" si="86"/>
        <v>94.523055743940631</v>
      </c>
      <c r="DE64" s="2">
        <f t="shared" si="87"/>
        <v>94.195452219948862</v>
      </c>
      <c r="DF64" s="2">
        <f t="shared" si="88"/>
        <v>94.682986480031261</v>
      </c>
      <c r="DG64" s="2">
        <f t="shared" si="89"/>
        <v>92.338559747695186</v>
      </c>
      <c r="DH64" s="2">
        <f t="shared" si="90"/>
        <v>86.246256671304508</v>
      </c>
      <c r="DI64" s="2">
        <f t="shared" si="91"/>
        <v>81.688345680741733</v>
      </c>
      <c r="DJ64" s="2">
        <f t="shared" si="92"/>
        <v>79.85879509451037</v>
      </c>
      <c r="DL64" s="2">
        <f t="shared" si="93"/>
        <v>50.722579914335249</v>
      </c>
      <c r="DM64" s="2">
        <f t="shared" si="94"/>
        <v>64.149240170240958</v>
      </c>
      <c r="DN64" s="2">
        <f t="shared" si="95"/>
        <v>72.353111401148752</v>
      </c>
      <c r="DO64" s="2">
        <f t="shared" si="96"/>
        <v>83.036904135577956</v>
      </c>
      <c r="DP64" s="2">
        <f t="shared" si="97"/>
        <v>88.687628079277559</v>
      </c>
      <c r="DQ64" s="2">
        <f t="shared" si="98"/>
        <v>94.613600719141814</v>
      </c>
      <c r="DR64" s="2">
        <f t="shared" si="99"/>
        <v>94.183374284456207</v>
      </c>
      <c r="DS64" s="2">
        <f t="shared" si="100"/>
        <v>96.083730718482954</v>
      </c>
      <c r="DT64" s="2">
        <f t="shared" si="101"/>
        <v>95.516918011542231</v>
      </c>
      <c r="DU64" s="2">
        <f t="shared" si="102"/>
        <v>92.865564231079873</v>
      </c>
      <c r="DV64" s="2">
        <f t="shared" si="103"/>
        <v>92.238545739239896</v>
      </c>
      <c r="DW64" s="2">
        <f t="shared" si="104"/>
        <v>89.290887089766557</v>
      </c>
      <c r="DX64" s="2">
        <f t="shared" si="105"/>
        <v>80.059068981751821</v>
      </c>
      <c r="DY64" s="2">
        <f t="shared" si="106"/>
        <v>72.702019656588732</v>
      </c>
      <c r="DZ64" s="2">
        <f t="shared" si="107"/>
        <v>71.382279129308642</v>
      </c>
      <c r="EB64" s="2">
        <f t="shared" si="108"/>
        <v>8.8099923137054982E-3</v>
      </c>
      <c r="EC64" s="2">
        <f t="shared" si="109"/>
        <v>4.67600037517791E-3</v>
      </c>
      <c r="ED64" s="2">
        <f t="shared" si="110"/>
        <v>5.3173518016298117E-3</v>
      </c>
      <c r="EE64" s="2">
        <f t="shared" si="111"/>
        <v>5.690779915949842E-3</v>
      </c>
      <c r="EF64" s="2">
        <f t="shared" si="112"/>
        <v>5.1553813864579634E-3</v>
      </c>
      <c r="EG64" s="2">
        <f t="shared" si="113"/>
        <v>5.4632184964090455E-3</v>
      </c>
      <c r="EH64" s="2">
        <f t="shared" si="114"/>
        <v>4.951463125499966E-3</v>
      </c>
      <c r="EI64" s="2">
        <f t="shared" si="115"/>
        <v>6.9467591773880073E-3</v>
      </c>
      <c r="EJ64" s="2">
        <f t="shared" si="116"/>
        <v>7.1976289298933231E-3</v>
      </c>
      <c r="EK64" s="2">
        <f t="shared" si="117"/>
        <v>6.2025650635701675E-3</v>
      </c>
      <c r="EL64" s="2">
        <f t="shared" si="118"/>
        <v>5.4218355415670714E-3</v>
      </c>
      <c r="EM64" s="2">
        <f t="shared" si="119"/>
        <v>4.8434814299656683E-3</v>
      </c>
      <c r="EN64" s="2">
        <f t="shared" si="120"/>
        <v>4.5251354416856607E-3</v>
      </c>
      <c r="EO64" s="2">
        <f t="shared" si="121"/>
        <v>5.5505788893076375E-3</v>
      </c>
      <c r="EP64" s="2">
        <f t="shared" si="122"/>
        <v>7.0370199341961816E-3</v>
      </c>
    </row>
    <row r="65" spans="2:146" x14ac:dyDescent="0.25">
      <c r="B65" s="2">
        <v>43</v>
      </c>
      <c r="C65" s="49">
        <v>57.410699999999999</v>
      </c>
      <c r="D65" s="49">
        <v>69.892899999999997</v>
      </c>
      <c r="E65" s="49">
        <v>76.2727</v>
      </c>
      <c r="F65" s="49">
        <v>85.344999999999999</v>
      </c>
      <c r="G65" s="49">
        <v>89.236000000000004</v>
      </c>
      <c r="H65" s="49">
        <v>95.2</v>
      </c>
      <c r="I65" s="49">
        <v>95.873000000000005</v>
      </c>
      <c r="J65" s="49">
        <v>100.8</v>
      </c>
      <c r="K65" s="49">
        <v>100.509</v>
      </c>
      <c r="L65" s="49">
        <v>98.326999999999998</v>
      </c>
      <c r="M65" s="49">
        <v>97.727000000000004</v>
      </c>
      <c r="N65" s="49">
        <v>95.218000000000004</v>
      </c>
      <c r="O65" s="49">
        <v>89.418000000000006</v>
      </c>
      <c r="P65" s="49">
        <v>86.6</v>
      </c>
      <c r="Q65" s="49">
        <v>93.617999999999995</v>
      </c>
      <c r="T65" s="4">
        <f t="shared" si="3"/>
        <v>54.125792801921492</v>
      </c>
      <c r="U65" s="4">
        <f t="shared" si="4"/>
        <v>65.670475589878748</v>
      </c>
      <c r="V65" s="4">
        <f t="shared" si="5"/>
        <v>72.648920591242558</v>
      </c>
      <c r="W65" s="4">
        <f t="shared" si="6"/>
        <v>80.616398616586167</v>
      </c>
      <c r="X65" s="4">
        <f t="shared" si="7"/>
        <v>86.848583027261569</v>
      </c>
      <c r="Y65" s="4">
        <f t="shared" si="8"/>
        <v>91.251020423407439</v>
      </c>
      <c r="Z65" s="4">
        <f t="shared" si="9"/>
        <v>93.852956387318642</v>
      </c>
      <c r="AA65" s="4">
        <f t="shared" si="10"/>
        <v>95.554877885578364</v>
      </c>
      <c r="AB65" s="4">
        <f t="shared" si="11"/>
        <v>94.708225027213501</v>
      </c>
      <c r="AC65" s="4">
        <f t="shared" si="12"/>
        <v>94.180816663188821</v>
      </c>
      <c r="AD65" s="4">
        <f t="shared" si="13"/>
        <v>94.605859208849964</v>
      </c>
      <c r="AE65" s="4">
        <f t="shared" si="14"/>
        <v>92.22446816419685</v>
      </c>
      <c r="AF65" s="4">
        <f t="shared" si="15"/>
        <v>86.136861615522051</v>
      </c>
      <c r="AG65" s="4">
        <f t="shared" si="16"/>
        <v>81.986425713008515</v>
      </c>
      <c r="AH65" s="4">
        <f t="shared" si="17"/>
        <v>85.230275551564716</v>
      </c>
      <c r="AJ65" s="4">
        <f t="shared" si="18"/>
        <v>3.284907198078507</v>
      </c>
      <c r="AK65" s="4">
        <f t="shared" si="19"/>
        <v>4.2224244101212491</v>
      </c>
      <c r="AL65" s="4">
        <f t="shared" si="20"/>
        <v>3.6237794087574429</v>
      </c>
      <c r="AM65" s="4">
        <f t="shared" si="21"/>
        <v>4.7286013834138316</v>
      </c>
      <c r="AN65" s="4">
        <f t="shared" si="22"/>
        <v>2.3874169727384356</v>
      </c>
      <c r="AO65" s="4">
        <f t="shared" si="23"/>
        <v>3.9489795765925635</v>
      </c>
      <c r="AP65" s="4">
        <f t="shared" si="24"/>
        <v>2.0200436126813628</v>
      </c>
      <c r="AQ65" s="4">
        <f t="shared" si="25"/>
        <v>5.2451221144216333</v>
      </c>
      <c r="AR65" s="4">
        <f t="shared" si="26"/>
        <v>5.800774972786499</v>
      </c>
      <c r="AS65" s="4">
        <f t="shared" si="27"/>
        <v>4.1461833368111769</v>
      </c>
      <c r="AT65" s="4">
        <f t="shared" si="28"/>
        <v>3.1211407911500402</v>
      </c>
      <c r="AU65" s="4">
        <f t="shared" si="29"/>
        <v>2.9935318358031537</v>
      </c>
      <c r="AV65" s="4">
        <f t="shared" si="30"/>
        <v>3.2811383844779556</v>
      </c>
      <c r="AW65" s="4">
        <f t="shared" si="31"/>
        <v>4.6135742869914793</v>
      </c>
      <c r="AX65" s="4">
        <f t="shared" si="32"/>
        <v>8.3877244484352786</v>
      </c>
      <c r="AZ65" s="2">
        <f t="shared" si="33"/>
        <v>53.723414696511639</v>
      </c>
      <c r="BA65" s="2">
        <f t="shared" si="34"/>
        <v>65.446540786341018</v>
      </c>
      <c r="BB65" s="2">
        <f t="shared" si="124"/>
        <v>72.534208880096443</v>
      </c>
      <c r="BC65" s="2">
        <f t="shared" si="36"/>
        <v>80.551818672372988</v>
      </c>
      <c r="BD65" s="2">
        <f t="shared" si="37"/>
        <v>86.829031016021645</v>
      </c>
      <c r="BE65" s="2">
        <f t="shared" si="38"/>
        <v>91.222008975673631</v>
      </c>
      <c r="BF65" s="2">
        <f t="shared" si="39"/>
        <v>93.846019425221286</v>
      </c>
      <c r="BG65" s="2">
        <f t="shared" si="40"/>
        <v>95.370822194260143</v>
      </c>
      <c r="BH65" s="2">
        <f t="shared" si="41"/>
        <v>94.453298800996649</v>
      </c>
      <c r="BI65" s="2">
        <f t="shared" si="42"/>
        <v>94.082652122116855</v>
      </c>
      <c r="BJ65" s="2">
        <f t="shared" si="43"/>
        <v>94.544574533396272</v>
      </c>
      <c r="BK65" s="2">
        <f t="shared" si="44"/>
        <v>92.197428149213451</v>
      </c>
      <c r="BL65" s="2">
        <f t="shared" si="45"/>
        <v>86.103644972655488</v>
      </c>
      <c r="BM65" s="2">
        <f t="shared" si="46"/>
        <v>81.509933987380052</v>
      </c>
      <c r="BN65" s="2">
        <f t="shared" si="47"/>
        <v>79.6940029331424</v>
      </c>
      <c r="BP65" s="2">
        <f t="shared" si="48"/>
        <v>57.410699999999999</v>
      </c>
      <c r="BQ65" s="2">
        <f t="shared" si="49"/>
        <v>69.892899999999997</v>
      </c>
      <c r="BR65" s="2">
        <f t="shared" si="50"/>
        <v>76.2727</v>
      </c>
      <c r="BS65" s="2">
        <f t="shared" si="51"/>
        <v>85.344999999999999</v>
      </c>
      <c r="BT65" s="2">
        <f t="shared" si="52"/>
        <v>89.236000000000004</v>
      </c>
      <c r="BU65" s="2">
        <f t="shared" si="53"/>
        <v>95.2</v>
      </c>
      <c r="BV65" s="2">
        <f t="shared" si="54"/>
        <v>95.873000000000005</v>
      </c>
      <c r="BW65" s="2">
        <f t="shared" si="55"/>
        <v>100.8</v>
      </c>
      <c r="BX65" s="2">
        <f t="shared" si="56"/>
        <v>100.509</v>
      </c>
      <c r="BY65" s="2">
        <f t="shared" si="57"/>
        <v>98.326999999999998</v>
      </c>
      <c r="BZ65" s="2">
        <f t="shared" si="58"/>
        <v>97.727000000000004</v>
      </c>
      <c r="CA65" s="2">
        <f t="shared" si="59"/>
        <v>95.218000000000004</v>
      </c>
      <c r="CB65" s="2">
        <f t="shared" si="60"/>
        <v>89.418000000000006</v>
      </c>
      <c r="CC65" s="2">
        <f t="shared" si="61"/>
        <v>86.6</v>
      </c>
      <c r="CD65" s="2" t="str">
        <f t="shared" si="62"/>
        <v/>
      </c>
      <c r="CF65" s="2" t="str">
        <f t="shared" si="63"/>
        <v/>
      </c>
      <c r="CG65" s="2" t="str">
        <f t="shared" si="64"/>
        <v/>
      </c>
      <c r="CH65" s="2" t="str">
        <f t="shared" si="65"/>
        <v/>
      </c>
      <c r="CI65" s="2" t="str">
        <f t="shared" si="66"/>
        <v/>
      </c>
      <c r="CJ65" s="2" t="str">
        <f t="shared" si="67"/>
        <v/>
      </c>
      <c r="CK65" s="2" t="str">
        <f t="shared" si="68"/>
        <v/>
      </c>
      <c r="CL65" s="2" t="str">
        <f t="shared" si="69"/>
        <v/>
      </c>
      <c r="CM65" s="2" t="str">
        <f t="shared" si="70"/>
        <v/>
      </c>
      <c r="CN65" s="2" t="str">
        <f t="shared" si="71"/>
        <v/>
      </c>
      <c r="CO65" s="2" t="str">
        <f t="shared" si="72"/>
        <v/>
      </c>
      <c r="CP65" s="2" t="str">
        <f t="shared" si="73"/>
        <v/>
      </c>
      <c r="CQ65" s="2" t="str">
        <f t="shared" si="74"/>
        <v/>
      </c>
      <c r="CR65" s="2" t="str">
        <f t="shared" si="75"/>
        <v/>
      </c>
      <c r="CS65" s="2" t="str">
        <f t="shared" si="76"/>
        <v/>
      </c>
      <c r="CT65" s="2" t="str">
        <f t="shared" si="77"/>
        <v/>
      </c>
      <c r="CV65" s="2">
        <f t="shared" si="78"/>
        <v>53.752708423280893</v>
      </c>
      <c r="CW65" s="2">
        <f t="shared" si="79"/>
        <v>65.45332607522451</v>
      </c>
      <c r="CX65" s="2">
        <f t="shared" si="80"/>
        <v>72.535586846926051</v>
      </c>
      <c r="CY65" s="2">
        <f t="shared" si="81"/>
        <v>80.536875726563409</v>
      </c>
      <c r="CZ65" s="2">
        <f t="shared" si="82"/>
        <v>86.819040287858272</v>
      </c>
      <c r="DA65" s="2">
        <f t="shared" si="83"/>
        <v>91.202296890741906</v>
      </c>
      <c r="DB65" s="2">
        <f t="shared" si="84"/>
        <v>93.844697350350103</v>
      </c>
      <c r="DC65" s="2">
        <f t="shared" si="85"/>
        <v>95.366141915016499</v>
      </c>
      <c r="DD65" s="2">
        <f t="shared" si="86"/>
        <v>94.445577726214864</v>
      </c>
      <c r="DE65" s="2">
        <f t="shared" si="87"/>
        <v>94.091554189437787</v>
      </c>
      <c r="DF65" s="2">
        <f t="shared" si="88"/>
        <v>94.558841518700163</v>
      </c>
      <c r="DG65" s="2">
        <f t="shared" si="89"/>
        <v>92.213372996896453</v>
      </c>
      <c r="DH65" s="2">
        <f t="shared" si="90"/>
        <v>86.133978841817395</v>
      </c>
      <c r="DI65" s="2">
        <f t="shared" si="91"/>
        <v>81.563793227602815</v>
      </c>
      <c r="DJ65" s="2">
        <f t="shared" si="92"/>
        <v>79.75836959848408</v>
      </c>
      <c r="DL65" s="2">
        <f t="shared" si="93"/>
        <v>50.717642851161074</v>
      </c>
      <c r="DM65" s="2">
        <f t="shared" si="94"/>
        <v>64.129320892498896</v>
      </c>
      <c r="DN65" s="2">
        <f t="shared" si="95"/>
        <v>72.299122260757343</v>
      </c>
      <c r="DO65" s="2">
        <f t="shared" si="96"/>
        <v>82.932963975853909</v>
      </c>
      <c r="DP65" s="2">
        <f t="shared" si="97"/>
        <v>88.587325438001727</v>
      </c>
      <c r="DQ65" s="2">
        <f t="shared" si="98"/>
        <v>94.494698762299578</v>
      </c>
      <c r="DR65" s="2">
        <f t="shared" si="99"/>
        <v>94.088326875091752</v>
      </c>
      <c r="DS65" s="2">
        <f t="shared" si="100"/>
        <v>95.981007935838235</v>
      </c>
      <c r="DT65" s="2">
        <f t="shared" si="101"/>
        <v>95.424593707820819</v>
      </c>
      <c r="DU65" s="2">
        <f t="shared" si="102"/>
        <v>92.781831488431777</v>
      </c>
      <c r="DV65" s="2">
        <f t="shared" si="103"/>
        <v>92.157726363207161</v>
      </c>
      <c r="DW65" s="2">
        <f t="shared" si="104"/>
        <v>89.20961022697098</v>
      </c>
      <c r="DX65" s="2">
        <f t="shared" si="105"/>
        <v>80.017720963503635</v>
      </c>
      <c r="DY65" s="2">
        <f t="shared" si="106"/>
        <v>72.709488799373077</v>
      </c>
      <c r="DZ65" s="2">
        <f t="shared" si="107"/>
        <v>71.410666780948048</v>
      </c>
      <c r="EB65" s="2">
        <f t="shared" si="108"/>
        <v>9.6517607521704341E-3</v>
      </c>
      <c r="EC65" s="2">
        <f t="shared" si="109"/>
        <v>5.1248204856076491E-3</v>
      </c>
      <c r="ED65" s="2">
        <f t="shared" si="110"/>
        <v>5.827370820887268E-3</v>
      </c>
      <c r="EE65" s="2">
        <f t="shared" si="111"/>
        <v>6.2363920919915241E-3</v>
      </c>
      <c r="EF65" s="2">
        <f t="shared" si="112"/>
        <v>5.649953098665692E-3</v>
      </c>
      <c r="EG65" s="2">
        <f t="shared" si="113"/>
        <v>5.9871442493125739E-3</v>
      </c>
      <c r="EH65" s="2">
        <f t="shared" si="114"/>
        <v>5.4265790346487517E-3</v>
      </c>
      <c r="EI65" s="2">
        <f t="shared" si="115"/>
        <v>7.6118684154853284E-3</v>
      </c>
      <c r="EJ65" s="2">
        <f t="shared" si="116"/>
        <v>7.8865666412534993E-3</v>
      </c>
      <c r="EK65" s="2">
        <f t="shared" si="117"/>
        <v>6.7969099978955928E-3</v>
      </c>
      <c r="EL65" s="2">
        <f t="shared" si="118"/>
        <v>5.9418163561444646E-3</v>
      </c>
      <c r="EM65" s="2">
        <f t="shared" si="119"/>
        <v>5.308291268089683E-3</v>
      </c>
      <c r="EN65" s="2">
        <f t="shared" si="120"/>
        <v>4.9595471226714701E-3</v>
      </c>
      <c r="EO65" s="2">
        <f t="shared" si="121"/>
        <v>6.0828313120831591E-3</v>
      </c>
      <c r="EP65" s="2">
        <f t="shared" si="122"/>
        <v>7.710703980316611E-3</v>
      </c>
    </row>
    <row r="66" spans="2:146" x14ac:dyDescent="0.25">
      <c r="B66" s="2">
        <v>44</v>
      </c>
      <c r="C66" s="49">
        <v>58.607100000000003</v>
      </c>
      <c r="D66" s="49">
        <v>70.089299999999994</v>
      </c>
      <c r="E66" s="49">
        <v>77.309100000000001</v>
      </c>
      <c r="F66" s="49">
        <v>84.436000000000007</v>
      </c>
      <c r="G66" s="49">
        <v>89.944999999999993</v>
      </c>
      <c r="H66" s="49">
        <v>95.344999999999999</v>
      </c>
      <c r="I66" s="49">
        <v>97.563999999999993</v>
      </c>
      <c r="J66" s="49">
        <v>100.527</v>
      </c>
      <c r="K66" s="49">
        <v>100.89100000000001</v>
      </c>
      <c r="L66" s="49">
        <v>99.491</v>
      </c>
      <c r="M66" s="49">
        <v>99.691000000000003</v>
      </c>
      <c r="N66" s="49">
        <v>95.418000000000006</v>
      </c>
      <c r="O66" s="49">
        <v>90.436000000000007</v>
      </c>
      <c r="P66" s="49">
        <v>88.344999999999999</v>
      </c>
      <c r="Q66" s="49">
        <v>97.164000000000001</v>
      </c>
      <c r="T66" s="4">
        <f t="shared" si="3"/>
        <v>54.467623318071787</v>
      </c>
      <c r="U66" s="4">
        <f t="shared" si="4"/>
        <v>65.838593699173344</v>
      </c>
      <c r="V66" s="4">
        <f t="shared" si="5"/>
        <v>72.731215017157055</v>
      </c>
      <c r="W66" s="4">
        <f t="shared" si="6"/>
        <v>80.663969506826817</v>
      </c>
      <c r="X66" s="4">
        <f t="shared" si="7"/>
        <v>86.820034060140827</v>
      </c>
      <c r="Y66" s="4">
        <f t="shared" si="8"/>
        <v>91.230291617433835</v>
      </c>
      <c r="Z66" s="4">
        <f t="shared" si="9"/>
        <v>93.791348639302242</v>
      </c>
      <c r="AA66" s="4">
        <f t="shared" si="10"/>
        <v>95.707509448014534</v>
      </c>
      <c r="AB66" s="4">
        <f t="shared" si="11"/>
        <v>94.925803879554934</v>
      </c>
      <c r="AC66" s="4">
        <f t="shared" si="12"/>
        <v>94.199422735447641</v>
      </c>
      <c r="AD66" s="4">
        <f t="shared" si="13"/>
        <v>94.558899863270113</v>
      </c>
      <c r="AE66" s="4">
        <f t="shared" si="14"/>
        <v>92.1366560843896</v>
      </c>
      <c r="AF66" s="4">
        <f t="shared" si="15"/>
        <v>86.065832458180111</v>
      </c>
      <c r="AG66" s="4">
        <f t="shared" si="16"/>
        <v>82.291831029005067</v>
      </c>
      <c r="AH66" s="4">
        <f t="shared" si="17"/>
        <v>88.499086831805727</v>
      </c>
      <c r="AJ66" s="4">
        <f t="shared" si="18"/>
        <v>4.1394766819282154</v>
      </c>
      <c r="AK66" s="4">
        <f t="shared" si="19"/>
        <v>4.2507063008266499</v>
      </c>
      <c r="AL66" s="4">
        <f t="shared" si="20"/>
        <v>4.5778849828429458</v>
      </c>
      <c r="AM66" s="4">
        <f t="shared" si="21"/>
        <v>3.7720304931731903</v>
      </c>
      <c r="AN66" s="4">
        <f t="shared" si="22"/>
        <v>3.124965939859166</v>
      </c>
      <c r="AO66" s="4">
        <f t="shared" si="23"/>
        <v>4.1147083825661639</v>
      </c>
      <c r="AP66" s="4">
        <f t="shared" si="24"/>
        <v>3.7726513606977505</v>
      </c>
      <c r="AQ66" s="4">
        <f t="shared" si="25"/>
        <v>4.8194905519854672</v>
      </c>
      <c r="AR66" s="4">
        <f t="shared" si="26"/>
        <v>5.9651961204450714</v>
      </c>
      <c r="AS66" s="4">
        <f t="shared" si="27"/>
        <v>5.2915772645523589</v>
      </c>
      <c r="AT66" s="4">
        <f t="shared" si="28"/>
        <v>5.1321001367298891</v>
      </c>
      <c r="AU66" s="4">
        <f t="shared" si="29"/>
        <v>3.2813439156104067</v>
      </c>
      <c r="AV66" s="4">
        <f t="shared" si="30"/>
        <v>4.370167541819896</v>
      </c>
      <c r="AW66" s="4">
        <f t="shared" si="31"/>
        <v>6.0531689709949319</v>
      </c>
      <c r="AX66" s="4">
        <f t="shared" si="32"/>
        <v>8.6649131681942748</v>
      </c>
      <c r="AZ66" s="2">
        <f t="shared" si="33"/>
        <v>53.731471885153795</v>
      </c>
      <c r="BA66" s="2">
        <f t="shared" si="34"/>
        <v>65.424884030890681</v>
      </c>
      <c r="BB66" s="2">
        <f t="shared" si="124"/>
        <v>72.496074917493701</v>
      </c>
      <c r="BC66" s="2">
        <f t="shared" si="36"/>
        <v>80.514985079520386</v>
      </c>
      <c r="BD66" s="2">
        <f t="shared" si="37"/>
        <v>86.770404276603699</v>
      </c>
      <c r="BE66" s="2">
        <f t="shared" si="38"/>
        <v>91.156969820535537</v>
      </c>
      <c r="BF66" s="2">
        <f t="shared" si="39"/>
        <v>93.772171917656266</v>
      </c>
      <c r="BG66" s="2">
        <f t="shared" si="40"/>
        <v>95.290991005323221</v>
      </c>
      <c r="BH66" s="2">
        <f t="shared" si="41"/>
        <v>94.376430977036591</v>
      </c>
      <c r="BI66" s="2">
        <f t="shared" si="42"/>
        <v>93.978051819396214</v>
      </c>
      <c r="BJ66" s="2">
        <f t="shared" si="43"/>
        <v>94.419344189202704</v>
      </c>
      <c r="BK66" s="2">
        <f t="shared" si="44"/>
        <v>92.070967460841885</v>
      </c>
      <c r="BL66" s="2">
        <f t="shared" si="45"/>
        <v>85.988842027640814</v>
      </c>
      <c r="BM66" s="2">
        <f t="shared" si="46"/>
        <v>81.381099955823615</v>
      </c>
      <c r="BN66" s="2">
        <f t="shared" si="47"/>
        <v>79.588508177823769</v>
      </c>
      <c r="BP66" s="2">
        <f t="shared" si="48"/>
        <v>58.607100000000003</v>
      </c>
      <c r="BQ66" s="2">
        <f t="shared" si="49"/>
        <v>70.089299999999994</v>
      </c>
      <c r="BR66" s="2">
        <f t="shared" si="50"/>
        <v>77.309100000000001</v>
      </c>
      <c r="BS66" s="2">
        <f t="shared" si="51"/>
        <v>84.436000000000007</v>
      </c>
      <c r="BT66" s="2">
        <f t="shared" si="52"/>
        <v>89.944999999999993</v>
      </c>
      <c r="BU66" s="2">
        <f t="shared" si="53"/>
        <v>95.344999999999999</v>
      </c>
      <c r="BV66" s="2">
        <f t="shared" si="54"/>
        <v>97.563999999999993</v>
      </c>
      <c r="BW66" s="2">
        <f t="shared" si="55"/>
        <v>100.527</v>
      </c>
      <c r="BX66" s="2">
        <f t="shared" si="56"/>
        <v>100.89100000000001</v>
      </c>
      <c r="BY66" s="2">
        <f t="shared" si="57"/>
        <v>99.491</v>
      </c>
      <c r="BZ66" s="2">
        <f t="shared" si="58"/>
        <v>99.691000000000003</v>
      </c>
      <c r="CA66" s="2">
        <f t="shared" si="59"/>
        <v>95.418000000000006</v>
      </c>
      <c r="CB66" s="2">
        <f t="shared" si="60"/>
        <v>90.436000000000007</v>
      </c>
      <c r="CC66" s="2">
        <f t="shared" si="61"/>
        <v>88.344999999999999</v>
      </c>
      <c r="CD66" s="2" t="str">
        <f t="shared" si="62"/>
        <v/>
      </c>
      <c r="CF66" s="2" t="str">
        <f t="shared" si="63"/>
        <v/>
      </c>
      <c r="CG66" s="2" t="str">
        <f t="shared" si="64"/>
        <v/>
      </c>
      <c r="CH66" s="2" t="str">
        <f t="shared" si="65"/>
        <v/>
      </c>
      <c r="CI66" s="2" t="str">
        <f t="shared" si="66"/>
        <v/>
      </c>
      <c r="CJ66" s="2" t="str">
        <f t="shared" si="67"/>
        <v/>
      </c>
      <c r="CK66" s="2" t="str">
        <f t="shared" si="68"/>
        <v/>
      </c>
      <c r="CL66" s="2" t="str">
        <f t="shared" si="69"/>
        <v/>
      </c>
      <c r="CM66" s="2" t="str">
        <f t="shared" si="70"/>
        <v/>
      </c>
      <c r="CN66" s="2" t="str">
        <f t="shared" si="71"/>
        <v/>
      </c>
      <c r="CO66" s="2" t="str">
        <f t="shared" si="72"/>
        <v/>
      </c>
      <c r="CP66" s="2" t="str">
        <f t="shared" si="73"/>
        <v/>
      </c>
      <c r="CQ66" s="2" t="str">
        <f t="shared" si="74"/>
        <v/>
      </c>
      <c r="CR66" s="2" t="str">
        <f t="shared" si="75"/>
        <v/>
      </c>
      <c r="CS66" s="2" t="str">
        <f t="shared" si="76"/>
        <v/>
      </c>
      <c r="CT66" s="2" t="str">
        <f t="shared" si="77"/>
        <v/>
      </c>
      <c r="CV66" s="2">
        <f t="shared" si="78"/>
        <v>53.763730675516257</v>
      </c>
      <c r="CW66" s="2">
        <f t="shared" si="79"/>
        <v>65.432314138584488</v>
      </c>
      <c r="CX66" s="2">
        <f t="shared" si="80"/>
        <v>72.497687729904001</v>
      </c>
      <c r="CY66" s="2">
        <f t="shared" si="81"/>
        <v>80.499062224228283</v>
      </c>
      <c r="CZ66" s="2">
        <f t="shared" si="82"/>
        <v>86.759709312338529</v>
      </c>
      <c r="DA66" s="2">
        <f t="shared" si="83"/>
        <v>91.135711676068553</v>
      </c>
      <c r="DB66" s="2">
        <f t="shared" si="84"/>
        <v>93.770849121719394</v>
      </c>
      <c r="DC66" s="2">
        <f t="shared" si="85"/>
        <v>95.286051705563438</v>
      </c>
      <c r="DD66" s="2">
        <f t="shared" si="86"/>
        <v>94.368099708489098</v>
      </c>
      <c r="DE66" s="2">
        <f t="shared" si="87"/>
        <v>93.987656158926725</v>
      </c>
      <c r="DF66" s="2">
        <f t="shared" si="88"/>
        <v>94.434696557369065</v>
      </c>
      <c r="DG66" s="2">
        <f t="shared" si="89"/>
        <v>92.08818624609772</v>
      </c>
      <c r="DH66" s="2">
        <f t="shared" si="90"/>
        <v>86.021701012330269</v>
      </c>
      <c r="DI66" s="2">
        <f t="shared" si="91"/>
        <v>81.439240774463883</v>
      </c>
      <c r="DJ66" s="2">
        <f t="shared" si="92"/>
        <v>79.65794410245779</v>
      </c>
      <c r="DL66" s="2">
        <f t="shared" si="93"/>
        <v>50.712705787986906</v>
      </c>
      <c r="DM66" s="2">
        <f t="shared" si="94"/>
        <v>64.10940161475682</v>
      </c>
      <c r="DN66" s="2">
        <f t="shared" si="95"/>
        <v>72.245133120365935</v>
      </c>
      <c r="DO66" s="2">
        <f t="shared" si="96"/>
        <v>82.829023816129876</v>
      </c>
      <c r="DP66" s="2">
        <f t="shared" si="97"/>
        <v>88.487022796725896</v>
      </c>
      <c r="DQ66" s="2">
        <f t="shared" si="98"/>
        <v>94.375796805457327</v>
      </c>
      <c r="DR66" s="2">
        <f t="shared" si="99"/>
        <v>93.993279465727312</v>
      </c>
      <c r="DS66" s="2">
        <f t="shared" si="100"/>
        <v>95.878285153193517</v>
      </c>
      <c r="DT66" s="2">
        <f t="shared" si="101"/>
        <v>95.332269404099407</v>
      </c>
      <c r="DU66" s="2">
        <f t="shared" si="102"/>
        <v>92.698098745783668</v>
      </c>
      <c r="DV66" s="2">
        <f t="shared" si="103"/>
        <v>92.076906987174425</v>
      </c>
      <c r="DW66" s="2">
        <f t="shared" si="104"/>
        <v>89.12833336417539</v>
      </c>
      <c r="DX66" s="2">
        <f t="shared" si="105"/>
        <v>79.976372945255463</v>
      </c>
      <c r="DY66" s="2">
        <f t="shared" si="106"/>
        <v>72.716957942157435</v>
      </c>
      <c r="DZ66" s="2">
        <f t="shared" si="107"/>
        <v>71.43905443258744</v>
      </c>
      <c r="EB66" s="2">
        <f t="shared" si="108"/>
        <v>1.0573099712924968E-2</v>
      </c>
      <c r="EC66" s="2">
        <f t="shared" si="109"/>
        <v>5.6164769476212363E-3</v>
      </c>
      <c r="ED66" s="2">
        <f t="shared" si="110"/>
        <v>6.3859947488549571E-3</v>
      </c>
      <c r="EE66" s="2">
        <f t="shared" si="111"/>
        <v>6.8339561250433303E-3</v>
      </c>
      <c r="EF66" s="2">
        <f t="shared" si="112"/>
        <v>6.1916753165247316E-3</v>
      </c>
      <c r="EG66" s="2">
        <f t="shared" si="113"/>
        <v>6.5609833131106635E-3</v>
      </c>
      <c r="EH66" s="2">
        <f t="shared" si="114"/>
        <v>5.9470120534580928E-3</v>
      </c>
      <c r="EI66" s="2">
        <f t="shared" si="115"/>
        <v>8.3401229355636996E-3</v>
      </c>
      <c r="EJ66" s="2">
        <f t="shared" si="116"/>
        <v>8.6408736817068059E-3</v>
      </c>
      <c r="EK66" s="2">
        <f t="shared" si="117"/>
        <v>7.4477797053675854E-3</v>
      </c>
      <c r="EL66" s="2">
        <f t="shared" si="118"/>
        <v>6.511339417408368E-3</v>
      </c>
      <c r="EM66" s="2">
        <f t="shared" si="119"/>
        <v>5.8174463200538788E-3</v>
      </c>
      <c r="EN66" s="2">
        <f t="shared" si="120"/>
        <v>5.4354344917047553E-3</v>
      </c>
      <c r="EO66" s="2">
        <f t="shared" si="121"/>
        <v>6.665780020904127E-3</v>
      </c>
      <c r="EP66" s="2">
        <f t="shared" si="122"/>
        <v>8.4483339505773952E-3</v>
      </c>
    </row>
    <row r="67" spans="2:146" x14ac:dyDescent="0.25">
      <c r="B67" s="2">
        <v>45</v>
      </c>
      <c r="C67" s="49">
        <v>59.017899999999997</v>
      </c>
      <c r="D67" s="49">
        <v>71.446399999999997</v>
      </c>
      <c r="E67" s="49">
        <v>76.363600000000005</v>
      </c>
      <c r="F67" s="49">
        <v>86.418000000000006</v>
      </c>
      <c r="G67" s="49">
        <v>92.182000000000002</v>
      </c>
      <c r="H67" s="49">
        <v>94.981999999999999</v>
      </c>
      <c r="I67" s="49">
        <v>98.491</v>
      </c>
      <c r="J67" s="49">
        <v>104.164</v>
      </c>
      <c r="K67" s="49">
        <v>102.05500000000001</v>
      </c>
      <c r="L67" s="49">
        <v>100</v>
      </c>
      <c r="M67" s="49">
        <v>98.835999999999999</v>
      </c>
      <c r="N67" s="49">
        <v>97.164000000000001</v>
      </c>
      <c r="O67" s="49">
        <v>89.563999999999993</v>
      </c>
      <c r="P67" s="49">
        <v>91.090999999999994</v>
      </c>
      <c r="Q67" s="49">
        <v>101.473</v>
      </c>
      <c r="T67" s="4">
        <f t="shared" si="3"/>
        <v>55.035813409007005</v>
      </c>
      <c r="U67" s="4">
        <f t="shared" si="4"/>
        <v>66.141839362042674</v>
      </c>
      <c r="V67" s="4">
        <f t="shared" si="5"/>
        <v>72.920565040007787</v>
      </c>
      <c r="W67" s="4">
        <f t="shared" si="6"/>
        <v>80.804996494834057</v>
      </c>
      <c r="X67" s="4">
        <f t="shared" si="7"/>
        <v>86.831238382547042</v>
      </c>
      <c r="Y67" s="4">
        <f t="shared" si="8"/>
        <v>91.267382336316246</v>
      </c>
      <c r="Z67" s="4">
        <f t="shared" si="9"/>
        <v>93.748427508796794</v>
      </c>
      <c r="AA67" s="4">
        <f t="shared" si="10"/>
        <v>96.102999520512626</v>
      </c>
      <c r="AB67" s="4">
        <f t="shared" si="11"/>
        <v>95.423612949718006</v>
      </c>
      <c r="AC67" s="4">
        <f t="shared" si="12"/>
        <v>94.348291411320773</v>
      </c>
      <c r="AD67" s="4">
        <f t="shared" si="13"/>
        <v>94.597004414607028</v>
      </c>
      <c r="AE67" s="4">
        <f t="shared" si="14"/>
        <v>92.096214819438671</v>
      </c>
      <c r="AF67" s="4">
        <f t="shared" si="15"/>
        <v>86.044181170125924</v>
      </c>
      <c r="AG67" s="4">
        <f t="shared" si="16"/>
        <v>82.9211404062996</v>
      </c>
      <c r="AH67" s="4">
        <f t="shared" si="17"/>
        <v>93.210205792643194</v>
      </c>
      <c r="AJ67" s="4">
        <f t="shared" si="18"/>
        <v>3.9820865909929921</v>
      </c>
      <c r="AK67" s="4">
        <f t="shared" si="19"/>
        <v>5.3045606379573229</v>
      </c>
      <c r="AL67" s="4">
        <f t="shared" si="20"/>
        <v>3.4430349599922181</v>
      </c>
      <c r="AM67" s="4">
        <f t="shared" si="21"/>
        <v>5.613003505165949</v>
      </c>
      <c r="AN67" s="4">
        <f t="shared" si="22"/>
        <v>5.3507616174529602</v>
      </c>
      <c r="AO67" s="4">
        <f t="shared" si="23"/>
        <v>3.7146176636837538</v>
      </c>
      <c r="AP67" s="4">
        <f t="shared" si="24"/>
        <v>4.7425724912032052</v>
      </c>
      <c r="AQ67" s="4">
        <f t="shared" si="25"/>
        <v>8.061000479487376</v>
      </c>
      <c r="AR67" s="4">
        <f t="shared" si="26"/>
        <v>6.6313870502820009</v>
      </c>
      <c r="AS67" s="4">
        <f t="shared" si="27"/>
        <v>5.6517085886792273</v>
      </c>
      <c r="AT67" s="4">
        <f t="shared" si="28"/>
        <v>4.2389955853929706</v>
      </c>
      <c r="AU67" s="4">
        <f t="shared" si="29"/>
        <v>5.0677851805613301</v>
      </c>
      <c r="AV67" s="4">
        <f t="shared" si="30"/>
        <v>3.5198188298740689</v>
      </c>
      <c r="AW67" s="4">
        <f t="shared" si="31"/>
        <v>8.1698595937003944</v>
      </c>
      <c r="AX67" s="4">
        <f t="shared" si="32"/>
        <v>8.262794207356805</v>
      </c>
      <c r="AZ67" s="2">
        <f t="shared" si="33"/>
        <v>53.739233081233202</v>
      </c>
      <c r="BA67" s="2">
        <f t="shared" si="34"/>
        <v>65.403166388366628</v>
      </c>
      <c r="BB67" s="2">
        <f t="shared" si="124"/>
        <v>72.457908693458279</v>
      </c>
      <c r="BC67" s="2">
        <f t="shared" si="36"/>
        <v>80.47820110254996</v>
      </c>
      <c r="BD67" s="2">
        <f t="shared" si="37"/>
        <v>86.711820138896101</v>
      </c>
      <c r="BE67" s="2">
        <f t="shared" si="38"/>
        <v>91.092044680904891</v>
      </c>
      <c r="BF67" s="2">
        <f t="shared" si="39"/>
        <v>93.698312322587967</v>
      </c>
      <c r="BG67" s="2">
        <f t="shared" si="40"/>
        <v>95.211166173192908</v>
      </c>
      <c r="BH67" s="2">
        <f t="shared" si="41"/>
        <v>94.299608591513064</v>
      </c>
      <c r="BI67" s="2">
        <f t="shared" si="42"/>
        <v>93.873399299207762</v>
      </c>
      <c r="BJ67" s="2">
        <f t="shared" si="43"/>
        <v>94.294037757938</v>
      </c>
      <c r="BK67" s="2">
        <f t="shared" si="44"/>
        <v>91.944409994320793</v>
      </c>
      <c r="BL67" s="2">
        <f t="shared" si="45"/>
        <v>85.87383541484229</v>
      </c>
      <c r="BM67" s="2">
        <f t="shared" si="46"/>
        <v>81.251943463076842</v>
      </c>
      <c r="BN67" s="2">
        <f t="shared" si="47"/>
        <v>79.482637912310594</v>
      </c>
      <c r="BP67" s="2" t="str">
        <f t="shared" si="48"/>
        <v/>
      </c>
      <c r="BQ67" s="2">
        <f t="shared" si="49"/>
        <v>71.446399999999997</v>
      </c>
      <c r="BR67" s="2">
        <f t="shared" si="50"/>
        <v>76.363600000000005</v>
      </c>
      <c r="BS67" s="2">
        <f t="shared" si="51"/>
        <v>86.418000000000006</v>
      </c>
      <c r="BT67" s="2">
        <f t="shared" si="52"/>
        <v>92.182000000000002</v>
      </c>
      <c r="BU67" s="2">
        <f t="shared" si="53"/>
        <v>94.981999999999999</v>
      </c>
      <c r="BV67" s="2">
        <f t="shared" si="54"/>
        <v>98.491</v>
      </c>
      <c r="BW67" s="2">
        <f t="shared" si="55"/>
        <v>104.164</v>
      </c>
      <c r="BX67" s="2">
        <f t="shared" si="56"/>
        <v>102.05500000000001</v>
      </c>
      <c r="BY67" s="2">
        <f t="shared" si="57"/>
        <v>100</v>
      </c>
      <c r="BZ67" s="2">
        <f t="shared" si="58"/>
        <v>98.835999999999999</v>
      </c>
      <c r="CA67" s="2">
        <f t="shared" si="59"/>
        <v>97.164000000000001</v>
      </c>
      <c r="CB67" s="2">
        <f t="shared" si="60"/>
        <v>89.563999999999993</v>
      </c>
      <c r="CC67" s="2" t="str">
        <f t="shared" si="61"/>
        <v/>
      </c>
      <c r="CD67" s="2" t="str">
        <f t="shared" si="62"/>
        <v/>
      </c>
      <c r="CF67" s="2" t="str">
        <f t="shared" si="63"/>
        <v/>
      </c>
      <c r="CG67" s="2" t="str">
        <f t="shared" si="64"/>
        <v/>
      </c>
      <c r="CH67" s="2" t="str">
        <f t="shared" si="65"/>
        <v/>
      </c>
      <c r="CI67" s="2" t="str">
        <f t="shared" si="66"/>
        <v/>
      </c>
      <c r="CJ67" s="2" t="str">
        <f t="shared" si="67"/>
        <v/>
      </c>
      <c r="CK67" s="2" t="str">
        <f t="shared" si="68"/>
        <v/>
      </c>
      <c r="CL67" s="2" t="str">
        <f t="shared" si="69"/>
        <v/>
      </c>
      <c r="CM67" s="2" t="str">
        <f t="shared" si="70"/>
        <v/>
      </c>
      <c r="CN67" s="2" t="str">
        <f t="shared" si="71"/>
        <v/>
      </c>
      <c r="CO67" s="2" t="str">
        <f t="shared" si="72"/>
        <v/>
      </c>
      <c r="CP67" s="2" t="str">
        <f t="shared" si="73"/>
        <v/>
      </c>
      <c r="CQ67" s="2" t="str">
        <f t="shared" si="74"/>
        <v/>
      </c>
      <c r="CR67" s="2" t="str">
        <f t="shared" si="75"/>
        <v/>
      </c>
      <c r="CS67" s="2" t="str">
        <f t="shared" si="76"/>
        <v/>
      </c>
      <c r="CT67" s="2" t="str">
        <f t="shared" si="77"/>
        <v/>
      </c>
      <c r="CV67" s="2">
        <f t="shared" si="78"/>
        <v>53.774752927751628</v>
      </c>
      <c r="CW67" s="2">
        <f t="shared" si="79"/>
        <v>65.411302201944451</v>
      </c>
      <c r="CX67" s="2">
        <f t="shared" si="80"/>
        <v>72.459788612881937</v>
      </c>
      <c r="CY67" s="2">
        <f t="shared" si="81"/>
        <v>80.461248721893142</v>
      </c>
      <c r="CZ67" s="2">
        <f t="shared" si="82"/>
        <v>86.700378336818787</v>
      </c>
      <c r="DA67" s="2">
        <f t="shared" si="83"/>
        <v>91.0691264613952</v>
      </c>
      <c r="DB67" s="2">
        <f t="shared" si="84"/>
        <v>93.697000893088685</v>
      </c>
      <c r="DC67" s="2">
        <f t="shared" si="85"/>
        <v>95.205961496110376</v>
      </c>
      <c r="DD67" s="2">
        <f t="shared" si="86"/>
        <v>94.290621690763331</v>
      </c>
      <c r="DE67" s="2">
        <f t="shared" si="87"/>
        <v>93.88375812841565</v>
      </c>
      <c r="DF67" s="2">
        <f t="shared" si="88"/>
        <v>94.310551596037953</v>
      </c>
      <c r="DG67" s="2">
        <f t="shared" si="89"/>
        <v>91.962999495299002</v>
      </c>
      <c r="DH67" s="2">
        <f t="shared" si="90"/>
        <v>85.909423182843156</v>
      </c>
      <c r="DI67" s="2">
        <f t="shared" si="91"/>
        <v>81.314688321324965</v>
      </c>
      <c r="DJ67" s="2">
        <f t="shared" si="92"/>
        <v>79.557518606431501</v>
      </c>
      <c r="DL67" s="2">
        <f t="shared" si="93"/>
        <v>50.70776872481273</v>
      </c>
      <c r="DM67" s="2">
        <f t="shared" si="94"/>
        <v>64.089482337014758</v>
      </c>
      <c r="DN67" s="2">
        <f t="shared" si="95"/>
        <v>72.191143979974527</v>
      </c>
      <c r="DO67" s="2">
        <f t="shared" si="96"/>
        <v>82.725083656405829</v>
      </c>
      <c r="DP67" s="2">
        <f t="shared" si="97"/>
        <v>88.386720155450064</v>
      </c>
      <c r="DQ67" s="2">
        <f t="shared" si="98"/>
        <v>94.256894848615076</v>
      </c>
      <c r="DR67" s="2">
        <f t="shared" si="99"/>
        <v>93.898232056362858</v>
      </c>
      <c r="DS67" s="2">
        <f t="shared" si="100"/>
        <v>95.775562370548798</v>
      </c>
      <c r="DT67" s="2">
        <f t="shared" si="101"/>
        <v>95.239945100378009</v>
      </c>
      <c r="DU67" s="2">
        <f t="shared" si="102"/>
        <v>92.614366003135558</v>
      </c>
      <c r="DV67" s="2">
        <f t="shared" si="103"/>
        <v>91.996087611141689</v>
      </c>
      <c r="DW67" s="2">
        <f t="shared" si="104"/>
        <v>89.047056501379814</v>
      </c>
      <c r="DX67" s="2">
        <f t="shared" si="105"/>
        <v>79.935024927007291</v>
      </c>
      <c r="DY67" s="2">
        <f t="shared" si="106"/>
        <v>72.72442708494178</v>
      </c>
      <c r="DZ67" s="2">
        <f t="shared" si="107"/>
        <v>71.467442084226846</v>
      </c>
      <c r="EB67" s="2">
        <f t="shared" si="108"/>
        <v>1.158135946197035E-2</v>
      </c>
      <c r="EC67" s="2">
        <f t="shared" si="109"/>
        <v>6.1550093123014507E-3</v>
      </c>
      <c r="ED67" s="2">
        <f t="shared" si="110"/>
        <v>6.9977925980274748E-3</v>
      </c>
      <c r="EE67" s="2">
        <f t="shared" si="111"/>
        <v>7.4883466097168888E-3</v>
      </c>
      <c r="EF67" s="2">
        <f t="shared" si="112"/>
        <v>6.7849838928877122E-3</v>
      </c>
      <c r="EG67" s="2">
        <f t="shared" si="113"/>
        <v>7.1894243012042922E-3</v>
      </c>
      <c r="EH67" s="2">
        <f t="shared" si="114"/>
        <v>6.5170298573478868E-3</v>
      </c>
      <c r="EI67" s="2">
        <f t="shared" si="115"/>
        <v>9.1374106257631933E-3</v>
      </c>
      <c r="EJ67" s="2">
        <f t="shared" si="116"/>
        <v>9.4666376692169249E-3</v>
      </c>
      <c r="EK67" s="2">
        <f t="shared" si="117"/>
        <v>8.160464368395964E-3</v>
      </c>
      <c r="EL67" s="2">
        <f t="shared" si="118"/>
        <v>7.13505943825842E-3</v>
      </c>
      <c r="EM67" s="2">
        <f t="shared" si="119"/>
        <v>6.3751249653994264E-3</v>
      </c>
      <c r="EN67" s="2">
        <f t="shared" si="120"/>
        <v>5.9567117016520559E-3</v>
      </c>
      <c r="EO67" s="2">
        <f t="shared" si="121"/>
        <v>7.3041851139954263E-3</v>
      </c>
      <c r="EP67" s="2">
        <f t="shared" si="122"/>
        <v>9.2558696960876371E-3</v>
      </c>
    </row>
    <row r="68" spans="2:146" x14ac:dyDescent="0.25">
      <c r="B68" s="2">
        <v>46</v>
      </c>
      <c r="C68" s="49">
        <v>60.178600000000003</v>
      </c>
      <c r="D68" s="49">
        <v>72.517899999999997</v>
      </c>
      <c r="E68" s="49">
        <v>78.236400000000003</v>
      </c>
      <c r="F68" s="49">
        <v>87.563999999999993</v>
      </c>
      <c r="G68" s="49">
        <v>93.018000000000001</v>
      </c>
      <c r="H68" s="49">
        <v>98</v>
      </c>
      <c r="I68" s="49">
        <v>99.254999999999995</v>
      </c>
      <c r="J68" s="49">
        <v>104.709</v>
      </c>
      <c r="K68" s="49">
        <v>104.2</v>
      </c>
      <c r="L68" s="49">
        <v>102.164</v>
      </c>
      <c r="M68" s="49">
        <v>100.673</v>
      </c>
      <c r="N68" s="49">
        <v>96.563999999999993</v>
      </c>
      <c r="O68" s="49">
        <v>92.126999999999995</v>
      </c>
      <c r="P68" s="49">
        <v>92.709000000000003</v>
      </c>
      <c r="Q68" s="49">
        <v>106.673</v>
      </c>
      <c r="T68" s="4">
        <f t="shared" si="3"/>
        <v>55.945193116732561</v>
      </c>
      <c r="U68" s="4">
        <f t="shared" si="4"/>
        <v>66.65603295947821</v>
      </c>
      <c r="V68" s="4">
        <f t="shared" si="5"/>
        <v>73.293488508325979</v>
      </c>
      <c r="W68" s="4">
        <f t="shared" si="6"/>
        <v>81.123025141281587</v>
      </c>
      <c r="X68" s="4">
        <f t="shared" si="7"/>
        <v>86.92566092913269</v>
      </c>
      <c r="Y68" s="4">
        <f t="shared" si="8"/>
        <v>91.423971616316081</v>
      </c>
      <c r="Z68" s="4">
        <f t="shared" si="9"/>
        <v>93.748247911822418</v>
      </c>
      <c r="AA68" s="4">
        <f t="shared" si="10"/>
        <v>96.938094864327979</v>
      </c>
      <c r="AB68" s="4">
        <f t="shared" si="11"/>
        <v>96.406151675059505</v>
      </c>
      <c r="AC68" s="4">
        <f t="shared" si="12"/>
        <v>94.737811688529732</v>
      </c>
      <c r="AD68" s="4">
        <f t="shared" si="13"/>
        <v>94.795688801652673</v>
      </c>
      <c r="AE68" s="4">
        <f t="shared" si="14"/>
        <v>92.151477443800999</v>
      </c>
      <c r="AF68" s="4">
        <f t="shared" si="15"/>
        <v>86.118391566881954</v>
      </c>
      <c r="AG68" s="4">
        <f t="shared" si="16"/>
        <v>84.05608811036042</v>
      </c>
      <c r="AH68" s="4">
        <f t="shared" si="17"/>
        <v>99.61963164622729</v>
      </c>
      <c r="AJ68" s="4">
        <f t="shared" si="18"/>
        <v>4.2334068832674419</v>
      </c>
      <c r="AK68" s="4">
        <f t="shared" si="19"/>
        <v>5.861867040521787</v>
      </c>
      <c r="AL68" s="4">
        <f t="shared" si="20"/>
        <v>4.9429114916740247</v>
      </c>
      <c r="AM68" s="4">
        <f t="shared" si="21"/>
        <v>6.4409748587184055</v>
      </c>
      <c r="AN68" s="4">
        <f t="shared" si="22"/>
        <v>6.0923390708673111</v>
      </c>
      <c r="AO68" s="4">
        <f t="shared" si="23"/>
        <v>6.5760283836839193</v>
      </c>
      <c r="AP68" s="4">
        <f t="shared" si="24"/>
        <v>5.5067520881775778</v>
      </c>
      <c r="AQ68" s="4">
        <f t="shared" si="25"/>
        <v>7.7709051356720238</v>
      </c>
      <c r="AR68" s="4">
        <f t="shared" si="26"/>
        <v>7.7938483249404982</v>
      </c>
      <c r="AS68" s="4">
        <f t="shared" si="27"/>
        <v>7.4261883114702698</v>
      </c>
      <c r="AT68" s="4">
        <f t="shared" si="28"/>
        <v>5.8773111983473285</v>
      </c>
      <c r="AU68" s="4">
        <f t="shared" si="29"/>
        <v>4.4125225561989936</v>
      </c>
      <c r="AV68" s="4">
        <f t="shared" si="30"/>
        <v>6.0086084331180416</v>
      </c>
      <c r="AW68" s="4">
        <f t="shared" si="31"/>
        <v>8.6529118896395829</v>
      </c>
      <c r="AX68" s="4">
        <f t="shared" si="32"/>
        <v>7.0533683537727114</v>
      </c>
      <c r="AZ68" s="2">
        <f t="shared" si="33"/>
        <v>53.746669474768531</v>
      </c>
      <c r="BA68" s="2">
        <f t="shared" si="34"/>
        <v>65.3813821871138</v>
      </c>
      <c r="BB68" s="2">
        <f t="shared" si="124"/>
        <v>72.419706221630065</v>
      </c>
      <c r="BC68" s="2">
        <f t="shared" si="36"/>
        <v>80.441467154590697</v>
      </c>
      <c r="BD68" s="2">
        <f t="shared" si="37"/>
        <v>86.653280227862354</v>
      </c>
      <c r="BE68" s="2">
        <f t="shared" si="38"/>
        <v>91.0272410270438</v>
      </c>
      <c r="BF68" s="2">
        <f t="shared" si="39"/>
        <v>93.624438325242949</v>
      </c>
      <c r="BG68" s="2">
        <f t="shared" si="40"/>
        <v>95.131346519738656</v>
      </c>
      <c r="BH68" s="2">
        <f t="shared" si="41"/>
        <v>94.222834658867953</v>
      </c>
      <c r="BI68" s="2">
        <f t="shared" si="42"/>
        <v>93.768691095356147</v>
      </c>
      <c r="BJ68" s="2">
        <f t="shared" si="43"/>
        <v>94.168650749042229</v>
      </c>
      <c r="BK68" s="2">
        <f t="shared" si="44"/>
        <v>91.81774904065675</v>
      </c>
      <c r="BL68" s="2">
        <f t="shared" si="45"/>
        <v>85.758609559225519</v>
      </c>
      <c r="BM68" s="2">
        <f t="shared" si="46"/>
        <v>81.122442547396702</v>
      </c>
      <c r="BN68" s="2">
        <f t="shared" si="47"/>
        <v>79.376367455673375</v>
      </c>
      <c r="BP68" s="2" t="str">
        <f t="shared" si="48"/>
        <v/>
      </c>
      <c r="BQ68" s="2" t="str">
        <f t="shared" si="49"/>
        <v/>
      </c>
      <c r="BR68" s="2">
        <f t="shared" si="50"/>
        <v>78.236400000000003</v>
      </c>
      <c r="BS68" s="2">
        <f t="shared" si="51"/>
        <v>87.563999999999993</v>
      </c>
      <c r="BT68" s="2">
        <f t="shared" si="52"/>
        <v>93.018000000000001</v>
      </c>
      <c r="BU68" s="2">
        <f t="shared" si="53"/>
        <v>98</v>
      </c>
      <c r="BV68" s="2">
        <f t="shared" si="54"/>
        <v>99.254999999999995</v>
      </c>
      <c r="BW68" s="2" t="str">
        <f t="shared" si="55"/>
        <v/>
      </c>
      <c r="BX68" s="2" t="str">
        <f t="shared" si="56"/>
        <v/>
      </c>
      <c r="BY68" s="2">
        <f t="shared" si="57"/>
        <v>102.164</v>
      </c>
      <c r="BZ68" s="2">
        <f t="shared" si="58"/>
        <v>100.673</v>
      </c>
      <c r="CA68" s="2">
        <f t="shared" si="59"/>
        <v>96.563999999999993</v>
      </c>
      <c r="CB68" s="2">
        <f t="shared" si="60"/>
        <v>92.126999999999995</v>
      </c>
      <c r="CC68" s="2" t="str">
        <f t="shared" si="61"/>
        <v/>
      </c>
      <c r="CD68" s="2" t="str">
        <f t="shared" si="62"/>
        <v/>
      </c>
      <c r="CF68" s="2" t="str">
        <f t="shared" si="63"/>
        <v/>
      </c>
      <c r="CG68" s="2" t="str">
        <f t="shared" si="64"/>
        <v/>
      </c>
      <c r="CH68" s="2" t="str">
        <f t="shared" si="65"/>
        <v/>
      </c>
      <c r="CI68" s="2" t="str">
        <f t="shared" si="66"/>
        <v/>
      </c>
      <c r="CJ68" s="2" t="str">
        <f t="shared" si="67"/>
        <v/>
      </c>
      <c r="CK68" s="2" t="str">
        <f t="shared" si="68"/>
        <v/>
      </c>
      <c r="CL68" s="2" t="str">
        <f t="shared" si="69"/>
        <v/>
      </c>
      <c r="CM68" s="2" t="str">
        <f t="shared" si="70"/>
        <v/>
      </c>
      <c r="CN68" s="2" t="str">
        <f t="shared" si="71"/>
        <v/>
      </c>
      <c r="CO68" s="2" t="str">
        <f t="shared" si="72"/>
        <v/>
      </c>
      <c r="CP68" s="2" t="str">
        <f t="shared" si="73"/>
        <v/>
      </c>
      <c r="CQ68" s="2" t="str">
        <f t="shared" si="74"/>
        <v/>
      </c>
      <c r="CR68" s="2" t="str">
        <f t="shared" si="75"/>
        <v/>
      </c>
      <c r="CS68" s="2" t="str">
        <f t="shared" si="76"/>
        <v/>
      </c>
      <c r="CT68" s="2" t="str">
        <f t="shared" si="77"/>
        <v/>
      </c>
      <c r="CV68" s="2">
        <f t="shared" si="78"/>
        <v>53.785775179986992</v>
      </c>
      <c r="CW68" s="2">
        <f t="shared" si="79"/>
        <v>65.390290265304429</v>
      </c>
      <c r="CX68" s="2">
        <f t="shared" si="80"/>
        <v>72.421889495859887</v>
      </c>
      <c r="CY68" s="2">
        <f t="shared" si="81"/>
        <v>80.423435219558002</v>
      </c>
      <c r="CZ68" s="2">
        <f t="shared" si="82"/>
        <v>86.641047361299044</v>
      </c>
      <c r="DA68" s="2">
        <f t="shared" si="83"/>
        <v>91.002541246721847</v>
      </c>
      <c r="DB68" s="2">
        <f t="shared" si="84"/>
        <v>93.62315266445799</v>
      </c>
      <c r="DC68" s="2">
        <f t="shared" si="85"/>
        <v>95.125871286657301</v>
      </c>
      <c r="DD68" s="2">
        <f t="shared" si="86"/>
        <v>94.213143673037564</v>
      </c>
      <c r="DE68" s="2">
        <f t="shared" si="87"/>
        <v>93.779860097904589</v>
      </c>
      <c r="DF68" s="2">
        <f t="shared" si="88"/>
        <v>94.186406634706856</v>
      </c>
      <c r="DG68" s="2">
        <f t="shared" si="89"/>
        <v>91.837812744500269</v>
      </c>
      <c r="DH68" s="2">
        <f t="shared" si="90"/>
        <v>85.797145353356029</v>
      </c>
      <c r="DI68" s="2">
        <f t="shared" si="91"/>
        <v>81.190135868186033</v>
      </c>
      <c r="DJ68" s="2">
        <f t="shared" si="92"/>
        <v>79.457093110405211</v>
      </c>
      <c r="DL68" s="2">
        <f t="shared" si="93"/>
        <v>50.702831661638562</v>
      </c>
      <c r="DM68" s="2">
        <f t="shared" si="94"/>
        <v>64.069563059272681</v>
      </c>
      <c r="DN68" s="2">
        <f t="shared" si="95"/>
        <v>72.137154839583118</v>
      </c>
      <c r="DO68" s="2">
        <f t="shared" si="96"/>
        <v>82.621143496681782</v>
      </c>
      <c r="DP68" s="2">
        <f t="shared" si="97"/>
        <v>88.286417514174246</v>
      </c>
      <c r="DQ68" s="2">
        <f t="shared" si="98"/>
        <v>94.137992891772839</v>
      </c>
      <c r="DR68" s="2">
        <f t="shared" si="99"/>
        <v>93.803184646998403</v>
      </c>
      <c r="DS68" s="2">
        <f t="shared" si="100"/>
        <v>95.672839587904079</v>
      </c>
      <c r="DT68" s="2">
        <f t="shared" si="101"/>
        <v>95.147620796656597</v>
      </c>
      <c r="DU68" s="2">
        <f t="shared" si="102"/>
        <v>92.530633260487448</v>
      </c>
      <c r="DV68" s="2">
        <f t="shared" si="103"/>
        <v>91.915268235108954</v>
      </c>
      <c r="DW68" s="2">
        <f t="shared" si="104"/>
        <v>88.965779638584237</v>
      </c>
      <c r="DX68" s="2">
        <f t="shared" si="105"/>
        <v>79.893676908759119</v>
      </c>
      <c r="DY68" s="2">
        <f t="shared" si="106"/>
        <v>72.731896227726125</v>
      </c>
      <c r="DZ68" s="2">
        <f t="shared" si="107"/>
        <v>71.495829735866252</v>
      </c>
      <c r="EB68" s="2">
        <f t="shared" si="108"/>
        <v>1.2684535083344939E-2</v>
      </c>
      <c r="EC68" s="2">
        <f t="shared" si="109"/>
        <v>6.7448282657767769E-3</v>
      </c>
      <c r="ED68" s="2">
        <f t="shared" si="110"/>
        <v>7.6677502428572726E-3</v>
      </c>
      <c r="EE68" s="2">
        <f t="shared" si="111"/>
        <v>8.2048810665127907E-3</v>
      </c>
      <c r="EF68" s="2">
        <f t="shared" si="112"/>
        <v>7.4347201095952796E-3</v>
      </c>
      <c r="EG68" s="2">
        <f t="shared" si="113"/>
        <v>7.8775829188542212E-3</v>
      </c>
      <c r="EH68" s="2">
        <f t="shared" si="114"/>
        <v>7.1412910462752719E-3</v>
      </c>
      <c r="EI68" s="2">
        <f t="shared" si="115"/>
        <v>1.0010146966241824E-2</v>
      </c>
      <c r="EJ68" s="2">
        <f t="shared" si="116"/>
        <v>1.0370490176209095E-2</v>
      </c>
      <c r="EK68" s="2">
        <f t="shared" si="117"/>
        <v>8.940732150397826E-3</v>
      </c>
      <c r="EL68" s="2">
        <f t="shared" si="118"/>
        <v>7.8180553275727614E-3</v>
      </c>
      <c r="EM68" s="2">
        <f t="shared" si="119"/>
        <v>6.9858887776069094E-3</v>
      </c>
      <c r="EN68" s="2">
        <f t="shared" si="120"/>
        <v>6.5276531063318648E-3</v>
      </c>
      <c r="EO68" s="2">
        <f t="shared" si="121"/>
        <v>8.003239878132215E-3</v>
      </c>
      <c r="EP68" s="2">
        <f t="shared" si="122"/>
        <v>1.0139804567955494E-2</v>
      </c>
    </row>
    <row r="69" spans="2:146" x14ac:dyDescent="0.25">
      <c r="B69" s="2">
        <v>47</v>
      </c>
      <c r="C69" s="49">
        <v>62.160699999999999</v>
      </c>
      <c r="D69" s="49">
        <v>73.892899999999997</v>
      </c>
      <c r="E69" s="49">
        <v>80.309100000000001</v>
      </c>
      <c r="F69" s="49">
        <v>88.581999999999994</v>
      </c>
      <c r="G69" s="49">
        <v>92.927000000000007</v>
      </c>
      <c r="H69" s="49">
        <v>99.855000000000004</v>
      </c>
      <c r="I69" s="49">
        <v>99.144999999999996</v>
      </c>
      <c r="J69" s="49">
        <v>107.2</v>
      </c>
      <c r="K69" s="49">
        <v>106.94499999999999</v>
      </c>
      <c r="L69" s="49">
        <v>104.655</v>
      </c>
      <c r="M69" s="49">
        <v>102.455</v>
      </c>
      <c r="N69" s="49">
        <v>97.763999999999996</v>
      </c>
      <c r="O69" s="49">
        <v>92</v>
      </c>
      <c r="P69" s="49">
        <v>93.709000000000003</v>
      </c>
      <c r="Q69" s="49">
        <v>111.6</v>
      </c>
      <c r="T69" s="4">
        <f t="shared" si="3"/>
        <v>57.342657367693072</v>
      </c>
      <c r="U69" s="4">
        <f t="shared" si="4"/>
        <v>67.485277663279405</v>
      </c>
      <c r="V69" s="4">
        <f t="shared" si="5"/>
        <v>73.965483694930725</v>
      </c>
      <c r="W69" s="4">
        <f t="shared" si="6"/>
        <v>81.756300339584641</v>
      </c>
      <c r="X69" s="4">
        <f t="shared" si="7"/>
        <v>87.183710203725298</v>
      </c>
      <c r="Y69" s="4">
        <f t="shared" si="8"/>
        <v>91.811932109488723</v>
      </c>
      <c r="Z69" s="4">
        <f t="shared" si="9"/>
        <v>93.839701240029797</v>
      </c>
      <c r="AA69" s="4">
        <f t="shared" si="10"/>
        <v>98.514718921689251</v>
      </c>
      <c r="AB69" s="4">
        <f t="shared" si="11"/>
        <v>98.172482024853821</v>
      </c>
      <c r="AC69" s="4">
        <f t="shared" si="12"/>
        <v>95.545271676057467</v>
      </c>
      <c r="AD69" s="4">
        <f t="shared" si="13"/>
        <v>95.280392133663256</v>
      </c>
      <c r="AE69" s="4">
        <f t="shared" si="14"/>
        <v>92.388909248658479</v>
      </c>
      <c r="AF69" s="4">
        <f t="shared" si="15"/>
        <v>86.368520374599612</v>
      </c>
      <c r="AG69" s="4">
        <f t="shared" si="16"/>
        <v>85.936709282018526</v>
      </c>
      <c r="AH69" s="4">
        <f t="shared" si="17"/>
        <v>107.84338785085305</v>
      </c>
      <c r="AJ69" s="4">
        <f t="shared" si="18"/>
        <v>4.818042632306927</v>
      </c>
      <c r="AK69" s="4">
        <f t="shared" si="19"/>
        <v>6.4076223367205927</v>
      </c>
      <c r="AL69" s="4">
        <f t="shared" si="20"/>
        <v>6.3436163050692755</v>
      </c>
      <c r="AM69" s="4">
        <f t="shared" si="21"/>
        <v>6.8256996604153528</v>
      </c>
      <c r="AN69" s="4">
        <f t="shared" si="22"/>
        <v>5.7432897962747091</v>
      </c>
      <c r="AO69" s="4">
        <f t="shared" si="23"/>
        <v>8.0430678905112813</v>
      </c>
      <c r="AP69" s="4">
        <f t="shared" si="24"/>
        <v>5.3052987599701993</v>
      </c>
      <c r="AQ69" s="4">
        <f t="shared" si="25"/>
        <v>8.6852810783107515</v>
      </c>
      <c r="AR69" s="4">
        <f t="shared" si="26"/>
        <v>8.7725179751461724</v>
      </c>
      <c r="AS69" s="4">
        <f t="shared" si="27"/>
        <v>9.1097283239425337</v>
      </c>
      <c r="AT69" s="4">
        <f t="shared" si="28"/>
        <v>7.1746078663367427</v>
      </c>
      <c r="AU69" s="4">
        <f t="shared" si="29"/>
        <v>5.3750907513415171</v>
      </c>
      <c r="AV69" s="4">
        <f t="shared" si="30"/>
        <v>5.631479625400388</v>
      </c>
      <c r="AW69" s="4">
        <f t="shared" si="31"/>
        <v>7.7722907179814769</v>
      </c>
      <c r="AX69" s="4">
        <f t="shared" si="32"/>
        <v>3.756612149146946</v>
      </c>
      <c r="AZ69" s="2">
        <f t="shared" si="33"/>
        <v>53.753749593031749</v>
      </c>
      <c r="BA69" s="2">
        <f t="shared" si="34"/>
        <v>65.359525242594785</v>
      </c>
      <c r="BB69" s="2">
        <f t="shared" si="124"/>
        <v>72.381463058677426</v>
      </c>
      <c r="BC69" s="2">
        <f t="shared" si="36"/>
        <v>80.404783265988954</v>
      </c>
      <c r="BD69" s="2">
        <f t="shared" si="37"/>
        <v>86.59478608113433</v>
      </c>
      <c r="BE69" s="2">
        <f t="shared" si="38"/>
        <v>90.962566687141504</v>
      </c>
      <c r="BF69" s="2">
        <f t="shared" si="39"/>
        <v>93.550547283242693</v>
      </c>
      <c r="BG69" s="2">
        <f t="shared" si="40"/>
        <v>95.051530585207956</v>
      </c>
      <c r="BH69" s="2">
        <f t="shared" si="41"/>
        <v>94.14611234043096</v>
      </c>
      <c r="BI69" s="2">
        <f t="shared" si="42"/>
        <v>93.663923570588466</v>
      </c>
      <c r="BJ69" s="2">
        <f t="shared" si="43"/>
        <v>94.043178526865418</v>
      </c>
      <c r="BK69" s="2">
        <f t="shared" si="44"/>
        <v>91.690977514915033</v>
      </c>
      <c r="BL69" s="2">
        <f t="shared" si="45"/>
        <v>85.643147815022743</v>
      </c>
      <c r="BM69" s="2">
        <f t="shared" si="46"/>
        <v>80.992574077483368</v>
      </c>
      <c r="BN69" s="2">
        <f t="shared" si="47"/>
        <v>79.269670954511241</v>
      </c>
      <c r="BP69" s="2" t="str">
        <f t="shared" si="48"/>
        <v/>
      </c>
      <c r="BQ69" s="2" t="str">
        <f t="shared" si="49"/>
        <v/>
      </c>
      <c r="BR69" s="2" t="str">
        <f t="shared" si="50"/>
        <v/>
      </c>
      <c r="BS69" s="2" t="str">
        <f t="shared" si="51"/>
        <v/>
      </c>
      <c r="BT69" s="2">
        <f t="shared" si="52"/>
        <v>92.927000000000007</v>
      </c>
      <c r="BU69" s="2">
        <f t="shared" si="53"/>
        <v>99.855000000000004</v>
      </c>
      <c r="BV69" s="2">
        <f t="shared" si="54"/>
        <v>99.144999999999996</v>
      </c>
      <c r="BW69" s="2" t="str">
        <f t="shared" si="55"/>
        <v/>
      </c>
      <c r="BX69" s="2" t="str">
        <f t="shared" si="56"/>
        <v/>
      </c>
      <c r="BY69" s="2" t="str">
        <f t="shared" si="57"/>
        <v/>
      </c>
      <c r="BZ69" s="2" t="str">
        <f t="shared" si="58"/>
        <v/>
      </c>
      <c r="CA69" s="2">
        <f t="shared" si="59"/>
        <v>97.763999999999996</v>
      </c>
      <c r="CB69" s="2">
        <f t="shared" si="60"/>
        <v>92</v>
      </c>
      <c r="CC69" s="2" t="str">
        <f t="shared" si="61"/>
        <v/>
      </c>
      <c r="CD69" s="2" t="str">
        <f t="shared" si="62"/>
        <v/>
      </c>
      <c r="CF69" s="2" t="str">
        <f t="shared" si="63"/>
        <v/>
      </c>
      <c r="CG69" s="2" t="str">
        <f t="shared" si="64"/>
        <v/>
      </c>
      <c r="CH69" s="2" t="str">
        <f t="shared" si="65"/>
        <v/>
      </c>
      <c r="CI69" s="2" t="str">
        <f t="shared" si="66"/>
        <v/>
      </c>
      <c r="CJ69" s="2" t="str">
        <f t="shared" si="67"/>
        <v/>
      </c>
      <c r="CK69" s="2" t="str">
        <f t="shared" si="68"/>
        <v/>
      </c>
      <c r="CL69" s="2" t="str">
        <f t="shared" si="69"/>
        <v/>
      </c>
      <c r="CM69" s="2" t="str">
        <f t="shared" si="70"/>
        <v/>
      </c>
      <c r="CN69" s="2" t="str">
        <f t="shared" si="71"/>
        <v/>
      </c>
      <c r="CO69" s="2" t="str">
        <f t="shared" si="72"/>
        <v/>
      </c>
      <c r="CP69" s="2" t="str">
        <f t="shared" si="73"/>
        <v/>
      </c>
      <c r="CQ69" s="2" t="str">
        <f t="shared" si="74"/>
        <v/>
      </c>
      <c r="CR69" s="2" t="str">
        <f t="shared" si="75"/>
        <v/>
      </c>
      <c r="CS69" s="2" t="str">
        <f t="shared" si="76"/>
        <v/>
      </c>
      <c r="CT69" s="2" t="str">
        <f t="shared" si="77"/>
        <v/>
      </c>
      <c r="CV69" s="2">
        <f t="shared" si="78"/>
        <v>53.796797432222363</v>
      </c>
      <c r="CW69" s="2">
        <f t="shared" si="79"/>
        <v>65.369278328664407</v>
      </c>
      <c r="CX69" s="2">
        <f t="shared" si="80"/>
        <v>72.383990378837822</v>
      </c>
      <c r="CY69" s="2">
        <f t="shared" si="81"/>
        <v>80.385621717222875</v>
      </c>
      <c r="CZ69" s="2">
        <f t="shared" si="82"/>
        <v>86.581716385779288</v>
      </c>
      <c r="DA69" s="2">
        <f t="shared" si="83"/>
        <v>90.93595603204848</v>
      </c>
      <c r="DB69" s="2">
        <f t="shared" si="84"/>
        <v>93.549304435827281</v>
      </c>
      <c r="DC69" s="2">
        <f t="shared" si="85"/>
        <v>95.045781077204239</v>
      </c>
      <c r="DD69" s="2">
        <f t="shared" si="86"/>
        <v>94.135665655311797</v>
      </c>
      <c r="DE69" s="2">
        <f t="shared" si="87"/>
        <v>93.675962067393513</v>
      </c>
      <c r="DF69" s="2">
        <f t="shared" si="88"/>
        <v>94.062261673375758</v>
      </c>
      <c r="DG69" s="2">
        <f t="shared" si="89"/>
        <v>91.712625993701536</v>
      </c>
      <c r="DH69" s="2">
        <f t="shared" si="90"/>
        <v>85.684867523868917</v>
      </c>
      <c r="DI69" s="2">
        <f t="shared" si="91"/>
        <v>81.065583415047115</v>
      </c>
      <c r="DJ69" s="2">
        <f t="shared" si="92"/>
        <v>79.356667614378907</v>
      </c>
      <c r="DL69" s="2">
        <f t="shared" si="93"/>
        <v>50.697894598464394</v>
      </c>
      <c r="DM69" s="2">
        <f t="shared" si="94"/>
        <v>64.049643781530619</v>
      </c>
      <c r="DN69" s="2">
        <f t="shared" si="95"/>
        <v>72.08316569919171</v>
      </c>
      <c r="DO69" s="2">
        <f t="shared" si="96"/>
        <v>82.517203336957735</v>
      </c>
      <c r="DP69" s="2">
        <f t="shared" si="97"/>
        <v>88.186114872898415</v>
      </c>
      <c r="DQ69" s="2">
        <f t="shared" si="98"/>
        <v>94.019090934930588</v>
      </c>
      <c r="DR69" s="2">
        <f t="shared" si="99"/>
        <v>93.708137237633963</v>
      </c>
      <c r="DS69" s="2">
        <f t="shared" si="100"/>
        <v>95.570116805259374</v>
      </c>
      <c r="DT69" s="2">
        <f t="shared" si="101"/>
        <v>95.055296492935184</v>
      </c>
      <c r="DU69" s="2">
        <f t="shared" si="102"/>
        <v>92.446900517839339</v>
      </c>
      <c r="DV69" s="2">
        <f t="shared" si="103"/>
        <v>91.834448859076232</v>
      </c>
      <c r="DW69" s="2">
        <f t="shared" si="104"/>
        <v>88.884502775788647</v>
      </c>
      <c r="DX69" s="2">
        <f t="shared" si="105"/>
        <v>79.852328890510933</v>
      </c>
      <c r="DY69" s="2">
        <f t="shared" si="106"/>
        <v>72.739365370510484</v>
      </c>
      <c r="DZ69" s="2">
        <f t="shared" si="107"/>
        <v>71.524217387505658</v>
      </c>
      <c r="EB69" s="2">
        <f t="shared" si="108"/>
        <v>1.3891316217363557E-2</v>
      </c>
      <c r="EC69" s="2">
        <f t="shared" si="109"/>
        <v>7.3907477572594995E-3</v>
      </c>
      <c r="ED69" s="2">
        <f t="shared" si="110"/>
        <v>8.4013059147071412E-3</v>
      </c>
      <c r="EE69" s="2">
        <f t="shared" si="111"/>
        <v>8.9893572869433561E-3</v>
      </c>
      <c r="EF69" s="2">
        <f t="shared" si="112"/>
        <v>8.1461653448143458E-3</v>
      </c>
      <c r="EG69" s="2">
        <f t="shared" si="113"/>
        <v>8.631038190429834E-3</v>
      </c>
      <c r="EH69" s="2">
        <f t="shared" si="114"/>
        <v>7.8248787483706644E-3</v>
      </c>
      <c r="EI69" s="2">
        <f t="shared" si="115"/>
        <v>1.0965318013033997E-2</v>
      </c>
      <c r="EJ69" s="2">
        <f t="shared" si="116"/>
        <v>1.135965073351539E-2</v>
      </c>
      <c r="EK69" s="2">
        <f t="shared" si="117"/>
        <v>9.7948689464823525E-3</v>
      </c>
      <c r="EL69" s="2">
        <f t="shared" si="118"/>
        <v>8.5658662109536488E-3</v>
      </c>
      <c r="EM69" s="2">
        <f t="shared" si="119"/>
        <v>7.6547155546097386E-3</v>
      </c>
      <c r="EN69" s="2">
        <f t="shared" si="120"/>
        <v>7.1529245614532846E-3</v>
      </c>
      <c r="EO69" s="2">
        <f t="shared" si="121"/>
        <v>8.7686074485707598E-3</v>
      </c>
      <c r="EP69" s="2">
        <f t="shared" si="122"/>
        <v>1.1107208772191339E-2</v>
      </c>
    </row>
    <row r="70" spans="2:146" x14ac:dyDescent="0.25">
      <c r="B70" s="2">
        <v>48</v>
      </c>
      <c r="C70" s="49">
        <v>63.660699999999999</v>
      </c>
      <c r="D70" s="49">
        <v>76.964299999999994</v>
      </c>
      <c r="E70" s="49">
        <v>80.436400000000006</v>
      </c>
      <c r="F70" s="49">
        <v>90.344999999999999</v>
      </c>
      <c r="G70" s="49">
        <v>97.272999999999996</v>
      </c>
      <c r="H70" s="49">
        <v>101.636</v>
      </c>
      <c r="I70" s="49">
        <v>101.782</v>
      </c>
      <c r="J70" s="49">
        <v>111.38200000000001</v>
      </c>
      <c r="K70" s="49">
        <v>110.61799999999999</v>
      </c>
      <c r="L70" s="49">
        <v>106.691</v>
      </c>
      <c r="M70" s="49">
        <v>105.236</v>
      </c>
      <c r="N70" s="49">
        <v>100.2</v>
      </c>
      <c r="O70" s="49">
        <v>93.673000000000002</v>
      </c>
      <c r="P70" s="49">
        <v>97.126999999999995</v>
      </c>
      <c r="Q70" s="49">
        <v>119.455</v>
      </c>
      <c r="T70" s="4">
        <f t="shared" si="3"/>
        <v>59.400618277795573</v>
      </c>
      <c r="U70" s="4">
        <f t="shared" si="4"/>
        <v>68.763819623048988</v>
      </c>
      <c r="V70" s="4">
        <f t="shared" si="5"/>
        <v>75.099504942687588</v>
      </c>
      <c r="W70" s="4">
        <f t="shared" si="6"/>
        <v>82.916340725923973</v>
      </c>
      <c r="X70" s="4">
        <f t="shared" si="7"/>
        <v>87.743373688382476</v>
      </c>
      <c r="Y70" s="4">
        <f t="shared" si="8"/>
        <v>92.618597931469083</v>
      </c>
      <c r="Z70" s="4">
        <f t="shared" si="9"/>
        <v>94.115037757212235</v>
      </c>
      <c r="AA70" s="4">
        <f t="shared" si="10"/>
        <v>101.25257555057466</v>
      </c>
      <c r="AB70" s="4">
        <f t="shared" si="11"/>
        <v>101.1189485801126</v>
      </c>
      <c r="AC70" s="4">
        <f t="shared" si="12"/>
        <v>97.033406153778088</v>
      </c>
      <c r="AD70" s="4">
        <f t="shared" si="13"/>
        <v>96.244888652993751</v>
      </c>
      <c r="AE70" s="4">
        <f t="shared" si="14"/>
        <v>92.952584805158509</v>
      </c>
      <c r="AF70" s="4">
        <f t="shared" si="15"/>
        <v>86.923467584824337</v>
      </c>
      <c r="AG70" s="4">
        <f t="shared" si="16"/>
        <v>88.852477317485977</v>
      </c>
      <c r="AH70" s="4">
        <f t="shared" si="17"/>
        <v>117.76828822883745</v>
      </c>
      <c r="AJ70" s="4">
        <f t="shared" si="18"/>
        <v>4.2600817222044256</v>
      </c>
      <c r="AK70" s="4">
        <f t="shared" si="19"/>
        <v>8.2004803769510062</v>
      </c>
      <c r="AL70" s="4">
        <f t="shared" si="20"/>
        <v>5.3368950573124181</v>
      </c>
      <c r="AM70" s="4">
        <f t="shared" si="21"/>
        <v>7.4286592740760256</v>
      </c>
      <c r="AN70" s="4">
        <f t="shared" si="22"/>
        <v>9.5296263116175197</v>
      </c>
      <c r="AO70" s="4">
        <f t="shared" si="23"/>
        <v>9.0174020685309131</v>
      </c>
      <c r="AP70" s="4">
        <f t="shared" si="24"/>
        <v>7.6669622427877613</v>
      </c>
      <c r="AQ70" s="4">
        <f t="shared" si="25"/>
        <v>10.129424449425343</v>
      </c>
      <c r="AR70" s="4">
        <f t="shared" si="26"/>
        <v>9.4990514198873939</v>
      </c>
      <c r="AS70" s="4">
        <f t="shared" si="27"/>
        <v>9.6575938462219142</v>
      </c>
      <c r="AT70" s="4">
        <f t="shared" si="28"/>
        <v>8.9911113470062531</v>
      </c>
      <c r="AU70" s="4">
        <f t="shared" si="29"/>
        <v>7.2474151948414942</v>
      </c>
      <c r="AV70" s="4">
        <f t="shared" si="30"/>
        <v>6.7495324151756648</v>
      </c>
      <c r="AW70" s="4">
        <f t="shared" si="31"/>
        <v>8.2745226825140179</v>
      </c>
      <c r="AX70" s="4">
        <f t="shared" si="32"/>
        <v>1.6867117711625497</v>
      </c>
      <c r="AZ70" s="2">
        <f t="shared" si="33"/>
        <v>53.760439082592178</v>
      </c>
      <c r="BA70" s="2">
        <f t="shared" si="34"/>
        <v>65.337588814090651</v>
      </c>
      <c r="BB70" s="2">
        <f t="shared" ref="BB70:BB85" si="125">((1-ED70)*CX70) + (ED70*DN70)</f>
        <v>72.343174255861783</v>
      </c>
      <c r="BC70" s="2">
        <f t="shared" si="36"/>
        <v>80.368149007935727</v>
      </c>
      <c r="BD70" s="2">
        <f t="shared" si="37"/>
        <v>86.536339116931146</v>
      </c>
      <c r="BE70" s="2">
        <f t="shared" si="38"/>
        <v>90.89802984358127</v>
      </c>
      <c r="BF70" s="2">
        <f t="shared" si="39"/>
        <v>93.476636186566367</v>
      </c>
      <c r="BG70" s="2">
        <f t="shared" si="40"/>
        <v>94.971716586542087</v>
      </c>
      <c r="BH70" s="2">
        <f t="shared" si="41"/>
        <v>94.069444942961823</v>
      </c>
      <c r="BI70" s="2">
        <f t="shared" si="42"/>
        <v>93.559092917589325</v>
      </c>
      <c r="BJ70" s="2">
        <f t="shared" si="43"/>
        <v>93.917616326165174</v>
      </c>
      <c r="BK70" s="2">
        <f t="shared" si="44"/>
        <v>91.564087948903719</v>
      </c>
      <c r="BL70" s="2">
        <f t="shared" si="45"/>
        <v>85.527432410721801</v>
      </c>
      <c r="BM70" s="2">
        <f t="shared" si="46"/>
        <v>80.862313741407718</v>
      </c>
      <c r="BN70" s="2">
        <f t="shared" si="47"/>
        <v>79.162521400256125</v>
      </c>
      <c r="BP70" s="2" t="str">
        <f t="shared" si="48"/>
        <v/>
      </c>
      <c r="BQ70" s="2" t="str">
        <f t="shared" si="49"/>
        <v/>
      </c>
      <c r="BR70" s="2" t="str">
        <f t="shared" si="50"/>
        <v/>
      </c>
      <c r="BS70" s="2" t="str">
        <f t="shared" si="51"/>
        <v/>
      </c>
      <c r="BT70" s="2" t="str">
        <f t="shared" si="52"/>
        <v/>
      </c>
      <c r="BU70" s="2" t="str">
        <f t="shared" si="53"/>
        <v/>
      </c>
      <c r="BV70" s="2">
        <f t="shared" si="54"/>
        <v>101.782</v>
      </c>
      <c r="BW70" s="2" t="str">
        <f t="shared" si="55"/>
        <v/>
      </c>
      <c r="BX70" s="2" t="str">
        <f t="shared" si="56"/>
        <v/>
      </c>
      <c r="BY70" s="2" t="str">
        <f t="shared" si="57"/>
        <v/>
      </c>
      <c r="BZ70" s="2" t="str">
        <f t="shared" si="58"/>
        <v/>
      </c>
      <c r="CA70" s="2" t="str">
        <f t="shared" si="59"/>
        <v/>
      </c>
      <c r="CB70" s="2" t="str">
        <f t="shared" si="60"/>
        <v/>
      </c>
      <c r="CC70" s="2" t="str">
        <f t="shared" si="61"/>
        <v/>
      </c>
      <c r="CD70" s="2" t="str">
        <f t="shared" si="62"/>
        <v/>
      </c>
      <c r="CF70" s="2" t="str">
        <f t="shared" si="63"/>
        <v/>
      </c>
      <c r="CG70" s="2" t="str">
        <f t="shared" si="64"/>
        <v/>
      </c>
      <c r="CH70" s="2" t="str">
        <f t="shared" si="65"/>
        <v/>
      </c>
      <c r="CI70" s="2" t="str">
        <f t="shared" si="66"/>
        <v/>
      </c>
      <c r="CJ70" s="2" t="str">
        <f t="shared" si="67"/>
        <v/>
      </c>
      <c r="CK70" s="2" t="str">
        <f t="shared" si="68"/>
        <v/>
      </c>
      <c r="CL70" s="2" t="str">
        <f t="shared" si="69"/>
        <v/>
      </c>
      <c r="CM70" s="2" t="str">
        <f t="shared" si="70"/>
        <v/>
      </c>
      <c r="CN70" s="2" t="str">
        <f t="shared" si="71"/>
        <v/>
      </c>
      <c r="CO70" s="2" t="str">
        <f t="shared" si="72"/>
        <v/>
      </c>
      <c r="CP70" s="2" t="str">
        <f t="shared" si="73"/>
        <v/>
      </c>
      <c r="CQ70" s="2" t="str">
        <f t="shared" si="74"/>
        <v/>
      </c>
      <c r="CR70" s="2" t="str">
        <f t="shared" si="75"/>
        <v/>
      </c>
      <c r="CS70" s="2" t="str">
        <f t="shared" si="76"/>
        <v/>
      </c>
      <c r="CT70" s="2" t="str">
        <f t="shared" si="77"/>
        <v/>
      </c>
      <c r="CV70" s="2">
        <f t="shared" si="78"/>
        <v>53.807819684457726</v>
      </c>
      <c r="CW70" s="2">
        <f t="shared" si="79"/>
        <v>65.348266392024385</v>
      </c>
      <c r="CX70" s="2">
        <f t="shared" si="80"/>
        <v>72.346091261815772</v>
      </c>
      <c r="CY70" s="2">
        <f t="shared" si="81"/>
        <v>80.347808214887735</v>
      </c>
      <c r="CZ70" s="2">
        <f t="shared" si="82"/>
        <v>86.522385410259545</v>
      </c>
      <c r="DA70" s="2">
        <f t="shared" si="83"/>
        <v>90.869370817375128</v>
      </c>
      <c r="DB70" s="2">
        <f t="shared" si="84"/>
        <v>93.475456207196572</v>
      </c>
      <c r="DC70" s="2">
        <f t="shared" si="85"/>
        <v>94.965690867751178</v>
      </c>
      <c r="DD70" s="2">
        <f t="shared" si="86"/>
        <v>94.05818763758603</v>
      </c>
      <c r="DE70" s="2">
        <f t="shared" si="87"/>
        <v>93.572064036882452</v>
      </c>
      <c r="DF70" s="2">
        <f t="shared" si="88"/>
        <v>93.938116712044661</v>
      </c>
      <c r="DG70" s="2">
        <f t="shared" si="89"/>
        <v>91.587439242902803</v>
      </c>
      <c r="DH70" s="2">
        <f t="shared" si="90"/>
        <v>85.572589694381804</v>
      </c>
      <c r="DI70" s="2">
        <f t="shared" si="91"/>
        <v>80.941030961908183</v>
      </c>
      <c r="DJ70" s="2">
        <f t="shared" si="92"/>
        <v>79.256242118352617</v>
      </c>
      <c r="DL70" s="2">
        <f t="shared" si="93"/>
        <v>50.692957535290219</v>
      </c>
      <c r="DM70" s="2">
        <f t="shared" si="94"/>
        <v>64.029724503788557</v>
      </c>
      <c r="DN70" s="2">
        <f t="shared" si="95"/>
        <v>72.029176558800302</v>
      </c>
      <c r="DO70" s="2">
        <f t="shared" si="96"/>
        <v>82.413263177233688</v>
      </c>
      <c r="DP70" s="2">
        <f t="shared" si="97"/>
        <v>88.085812231622583</v>
      </c>
      <c r="DQ70" s="2">
        <f t="shared" si="98"/>
        <v>93.900188978088337</v>
      </c>
      <c r="DR70" s="2">
        <f t="shared" si="99"/>
        <v>93.613089828269509</v>
      </c>
      <c r="DS70" s="2">
        <f t="shared" si="100"/>
        <v>95.467394022614656</v>
      </c>
      <c r="DT70" s="2">
        <f t="shared" si="101"/>
        <v>94.962972189213772</v>
      </c>
      <c r="DU70" s="2">
        <f t="shared" si="102"/>
        <v>92.363167775191243</v>
      </c>
      <c r="DV70" s="2">
        <f t="shared" si="103"/>
        <v>91.753629483043497</v>
      </c>
      <c r="DW70" s="2">
        <f t="shared" si="104"/>
        <v>88.803225912993071</v>
      </c>
      <c r="DX70" s="2">
        <f t="shared" si="105"/>
        <v>79.81098087226276</v>
      </c>
      <c r="DY70" s="2">
        <f t="shared" si="106"/>
        <v>72.746834513294829</v>
      </c>
      <c r="DZ70" s="2">
        <f t="shared" si="107"/>
        <v>71.552605039145064</v>
      </c>
      <c r="EB70" s="2">
        <f t="shared" si="108"/>
        <v>1.5211139240370973E-2</v>
      </c>
      <c r="EC70" s="2">
        <f t="shared" si="109"/>
        <v>8.0980195085154118E-3</v>
      </c>
      <c r="ED70" s="2">
        <f t="shared" si="110"/>
        <v>9.2043882036510431E-3</v>
      </c>
      <c r="EE70" s="2">
        <f t="shared" si="111"/>
        <v>9.8480932379560928E-3</v>
      </c>
      <c r="EF70" s="2">
        <f t="shared" si="112"/>
        <v>8.9250782197998601E-3</v>
      </c>
      <c r="EG70" s="2">
        <f t="shared" si="113"/>
        <v>9.4558712157759451E-3</v>
      </c>
      <c r="EH70" s="2">
        <f t="shared" si="114"/>
        <v>8.5733366644040673E-3</v>
      </c>
      <c r="EI70" s="2">
        <f t="shared" si="115"/>
        <v>1.2010526010228822E-2</v>
      </c>
      <c r="EJ70" s="2">
        <f t="shared" si="116"/>
        <v>1.2441973457146071E-2</v>
      </c>
      <c r="EK70" s="2">
        <f t="shared" si="117"/>
        <v>1.072972074128095E-2</v>
      </c>
      <c r="EL70" s="2">
        <f t="shared" si="118"/>
        <v>9.384529974506171E-3</v>
      </c>
      <c r="EM70" s="2">
        <f t="shared" si="119"/>
        <v>8.3870347678530258E-3</v>
      </c>
      <c r="EN70" s="2">
        <f t="shared" si="120"/>
        <v>7.8376170708836842E-3</v>
      </c>
      <c r="EO70" s="2">
        <f t="shared" si="121"/>
        <v>9.6064600103391729E-3</v>
      </c>
      <c r="EP70" s="2">
        <f t="shared" si="122"/>
        <v>1.2165775351678279E-2</v>
      </c>
    </row>
    <row r="71" spans="2:146" x14ac:dyDescent="0.25">
      <c r="B71" s="2">
        <v>49</v>
      </c>
      <c r="C71" s="49">
        <v>66.464299999999994</v>
      </c>
      <c r="D71" s="49">
        <v>79.089299999999994</v>
      </c>
      <c r="E71" s="49">
        <v>83.509100000000004</v>
      </c>
      <c r="F71" s="49">
        <v>92.927000000000007</v>
      </c>
      <c r="G71" s="49">
        <v>98.635999999999996</v>
      </c>
      <c r="H71" s="49">
        <v>103.727</v>
      </c>
      <c r="I71" s="49">
        <v>103</v>
      </c>
      <c r="J71" s="49">
        <v>114.727</v>
      </c>
      <c r="K71" s="49">
        <v>114.6</v>
      </c>
      <c r="L71" s="49">
        <v>111</v>
      </c>
      <c r="M71" s="49">
        <v>108.273</v>
      </c>
      <c r="N71" s="49">
        <v>103.182</v>
      </c>
      <c r="O71" s="49">
        <v>95.326999999999998</v>
      </c>
      <c r="P71" s="49">
        <v>100.41800000000001</v>
      </c>
      <c r="Q71" s="49">
        <v>130.05500000000001</v>
      </c>
      <c r="T71" s="4">
        <f t="shared" si="3"/>
        <v>62.300117154300679</v>
      </c>
      <c r="U71" s="4">
        <f t="shared" si="4"/>
        <v>70.652636978314334</v>
      </c>
      <c r="V71" s="4">
        <f t="shared" si="5"/>
        <v>76.90861568069009</v>
      </c>
      <c r="W71" s="4">
        <f t="shared" si="6"/>
        <v>84.899651825050668</v>
      </c>
      <c r="X71" s="4">
        <f t="shared" si="7"/>
        <v>88.82301934226625</v>
      </c>
      <c r="Y71" s="4">
        <f t="shared" si="8"/>
        <v>94.131463580388129</v>
      </c>
      <c r="Z71" s="4">
        <f t="shared" si="9"/>
        <v>94.735144783772739</v>
      </c>
      <c r="AA71" s="4">
        <f t="shared" si="10"/>
        <v>105.66961152023966</v>
      </c>
      <c r="AB71" s="4">
        <f t="shared" si="11"/>
        <v>105.71078141950542</v>
      </c>
      <c r="AC71" s="4">
        <f t="shared" si="12"/>
        <v>99.557671335828871</v>
      </c>
      <c r="AD71" s="4">
        <f t="shared" si="13"/>
        <v>97.965469196068113</v>
      </c>
      <c r="AE71" s="4">
        <f t="shared" si="14"/>
        <v>94.06485269017837</v>
      </c>
      <c r="AF71" s="4">
        <f t="shared" si="15"/>
        <v>87.976195088013839</v>
      </c>
      <c r="AG71" s="4">
        <f t="shared" si="16"/>
        <v>93.114002057402118</v>
      </c>
      <c r="AH71" s="4">
        <f t="shared" si="17"/>
        <v>128.98205268269876</v>
      </c>
      <c r="AJ71" s="4">
        <f t="shared" si="18"/>
        <v>4.1641828456993153</v>
      </c>
      <c r="AK71" s="4">
        <f t="shared" si="19"/>
        <v>8.4366630216856606</v>
      </c>
      <c r="AL71" s="4">
        <f t="shared" si="20"/>
        <v>6.6004843193099134</v>
      </c>
      <c r="AM71" s="4">
        <f t="shared" si="21"/>
        <v>8.0273481749493385</v>
      </c>
      <c r="AN71" s="4">
        <f t="shared" si="22"/>
        <v>9.8129806577337462</v>
      </c>
      <c r="AO71" s="4">
        <f t="shared" si="23"/>
        <v>9.5955364196118751</v>
      </c>
      <c r="AP71" s="4">
        <f t="shared" si="24"/>
        <v>8.2648552162272608</v>
      </c>
      <c r="AQ71" s="4">
        <f t="shared" si="25"/>
        <v>9.0573884797603483</v>
      </c>
      <c r="AR71" s="4">
        <f t="shared" si="26"/>
        <v>8.8892185804945711</v>
      </c>
      <c r="AS71" s="4">
        <f t="shared" si="27"/>
        <v>11.442328664171129</v>
      </c>
      <c r="AT71" s="4">
        <f t="shared" si="28"/>
        <v>10.307530803931883</v>
      </c>
      <c r="AU71" s="4">
        <f t="shared" si="29"/>
        <v>9.1171473098216325</v>
      </c>
      <c r="AV71" s="4">
        <f t="shared" si="30"/>
        <v>7.3508049119861596</v>
      </c>
      <c r="AW71" s="4">
        <f t="shared" si="31"/>
        <v>7.3039979425978885</v>
      </c>
      <c r="AX71" s="4">
        <f t="shared" si="32"/>
        <v>1.0729473173012423</v>
      </c>
      <c r="AZ71" s="2">
        <f t="shared" si="33"/>
        <v>53.766700479317628</v>
      </c>
      <c r="BA71" s="2">
        <f t="shared" si="34"/>
        <v>65.315565558369059</v>
      </c>
      <c r="BB71" s="2">
        <f t="shared" si="125"/>
        <v>72.304834306075961</v>
      </c>
      <c r="BC71" s="2">
        <f t="shared" si="36"/>
        <v>80.331563405478306</v>
      </c>
      <c r="BD71" s="2">
        <f t="shared" si="37"/>
        <v>86.477940596734911</v>
      </c>
      <c r="BE71" s="2">
        <f t="shared" si="38"/>
        <v>90.833639024756764</v>
      </c>
      <c r="BF71" s="2">
        <f t="shared" si="39"/>
        <v>93.402701613222732</v>
      </c>
      <c r="BG71" s="2">
        <f t="shared" si="40"/>
        <v>94.891902370743551</v>
      </c>
      <c r="BH71" s="2">
        <f t="shared" si="41"/>
        <v>93.99283591533127</v>
      </c>
      <c r="BI71" s="2">
        <f t="shared" si="42"/>
        <v>93.454195161975747</v>
      </c>
      <c r="BJ71" s="2">
        <f t="shared" si="43"/>
        <v>93.791959272086046</v>
      </c>
      <c r="BK71" s="2">
        <f t="shared" si="44"/>
        <v>91.437072486331687</v>
      </c>
      <c r="BL71" s="2">
        <f t="shared" si="45"/>
        <v>85.411444394475353</v>
      </c>
      <c r="BM71" s="2">
        <f t="shared" si="46"/>
        <v>80.731636045642745</v>
      </c>
      <c r="BN71" s="2">
        <f t="shared" si="47"/>
        <v>79.054890662379663</v>
      </c>
      <c r="BP71" s="2" t="str">
        <f t="shared" si="48"/>
        <v/>
      </c>
      <c r="BQ71" s="2" t="str">
        <f t="shared" si="49"/>
        <v/>
      </c>
      <c r="BR71" s="2" t="str">
        <f t="shared" si="50"/>
        <v/>
      </c>
      <c r="BS71" s="2" t="str">
        <f t="shared" si="51"/>
        <v/>
      </c>
      <c r="BT71" s="2" t="str">
        <f t="shared" si="52"/>
        <v/>
      </c>
      <c r="BU71" s="2" t="str">
        <f t="shared" si="53"/>
        <v/>
      </c>
      <c r="BV71" s="2" t="str">
        <f t="shared" si="54"/>
        <v/>
      </c>
      <c r="BW71" s="2" t="str">
        <f t="shared" si="55"/>
        <v/>
      </c>
      <c r="BX71" s="2" t="str">
        <f t="shared" si="56"/>
        <v/>
      </c>
      <c r="BY71" s="2" t="str">
        <f t="shared" si="57"/>
        <v/>
      </c>
      <c r="BZ71" s="2" t="str">
        <f t="shared" si="58"/>
        <v/>
      </c>
      <c r="CA71" s="2" t="str">
        <f t="shared" si="59"/>
        <v/>
      </c>
      <c r="CB71" s="2" t="str">
        <f t="shared" si="60"/>
        <v/>
      </c>
      <c r="CC71" s="2" t="str">
        <f t="shared" si="61"/>
        <v/>
      </c>
      <c r="CD71" s="2" t="str">
        <f t="shared" si="62"/>
        <v/>
      </c>
      <c r="CF71" s="2" t="str">
        <f t="shared" si="63"/>
        <v/>
      </c>
      <c r="CG71" s="2" t="str">
        <f t="shared" si="64"/>
        <v/>
      </c>
      <c r="CH71" s="2" t="str">
        <f t="shared" si="65"/>
        <v/>
      </c>
      <c r="CI71" s="2" t="str">
        <f t="shared" si="66"/>
        <v/>
      </c>
      <c r="CJ71" s="2" t="str">
        <f t="shared" si="67"/>
        <v/>
      </c>
      <c r="CK71" s="2" t="str">
        <f t="shared" si="68"/>
        <v/>
      </c>
      <c r="CL71" s="2" t="str">
        <f t="shared" si="69"/>
        <v/>
      </c>
      <c r="CM71" s="2" t="str">
        <f t="shared" si="70"/>
        <v/>
      </c>
      <c r="CN71" s="2" t="str">
        <f t="shared" si="71"/>
        <v/>
      </c>
      <c r="CO71" s="2" t="str">
        <f t="shared" si="72"/>
        <v/>
      </c>
      <c r="CP71" s="2" t="str">
        <f t="shared" si="73"/>
        <v/>
      </c>
      <c r="CQ71" s="2" t="str">
        <f t="shared" si="74"/>
        <v/>
      </c>
      <c r="CR71" s="2" t="str">
        <f t="shared" si="75"/>
        <v/>
      </c>
      <c r="CS71" s="2" t="str">
        <f t="shared" si="76"/>
        <v/>
      </c>
      <c r="CT71" s="2" t="str">
        <f t="shared" si="77"/>
        <v/>
      </c>
      <c r="CV71" s="2">
        <f t="shared" si="78"/>
        <v>53.81884193669309</v>
      </c>
      <c r="CW71" s="2">
        <f t="shared" si="79"/>
        <v>65.327254455384349</v>
      </c>
      <c r="CX71" s="2">
        <f t="shared" si="80"/>
        <v>72.308192144793722</v>
      </c>
      <c r="CY71" s="2">
        <f t="shared" si="81"/>
        <v>80.309994712552594</v>
      </c>
      <c r="CZ71" s="2">
        <f t="shared" si="82"/>
        <v>86.463054434739803</v>
      </c>
      <c r="DA71" s="2">
        <f t="shared" si="83"/>
        <v>90.802785602701775</v>
      </c>
      <c r="DB71" s="2">
        <f t="shared" si="84"/>
        <v>93.401607978565863</v>
      </c>
      <c r="DC71" s="2">
        <f t="shared" si="85"/>
        <v>94.885600658298102</v>
      </c>
      <c r="DD71" s="2">
        <f t="shared" si="86"/>
        <v>93.980709619860264</v>
      </c>
      <c r="DE71" s="2">
        <f t="shared" si="87"/>
        <v>93.468166006371376</v>
      </c>
      <c r="DF71" s="2">
        <f t="shared" si="88"/>
        <v>93.813971750713563</v>
      </c>
      <c r="DG71" s="2">
        <f t="shared" si="89"/>
        <v>91.462252492104085</v>
      </c>
      <c r="DH71" s="2">
        <f t="shared" si="90"/>
        <v>85.460311864894678</v>
      </c>
      <c r="DI71" s="2">
        <f t="shared" si="91"/>
        <v>80.816478508769251</v>
      </c>
      <c r="DJ71" s="2">
        <f t="shared" si="92"/>
        <v>79.155816622326327</v>
      </c>
      <c r="DL71" s="2">
        <f t="shared" si="93"/>
        <v>50.688020472116051</v>
      </c>
      <c r="DM71" s="2">
        <f t="shared" si="94"/>
        <v>64.009805226046481</v>
      </c>
      <c r="DN71" s="2">
        <f t="shared" si="95"/>
        <v>71.975187418408893</v>
      </c>
      <c r="DO71" s="2">
        <f t="shared" si="96"/>
        <v>82.309323017509641</v>
      </c>
      <c r="DP71" s="2">
        <f t="shared" si="97"/>
        <v>87.985509590346751</v>
      </c>
      <c r="DQ71" s="2">
        <f t="shared" si="98"/>
        <v>93.781287021246101</v>
      </c>
      <c r="DR71" s="2">
        <f t="shared" si="99"/>
        <v>93.518042418905054</v>
      </c>
      <c r="DS71" s="2">
        <f t="shared" si="100"/>
        <v>95.364671239969937</v>
      </c>
      <c r="DT71" s="2">
        <f t="shared" si="101"/>
        <v>94.870647885492374</v>
      </c>
      <c r="DU71" s="2">
        <f t="shared" si="102"/>
        <v>92.279435032543134</v>
      </c>
      <c r="DV71" s="2">
        <f t="shared" si="103"/>
        <v>91.672810107010761</v>
      </c>
      <c r="DW71" s="2">
        <f t="shared" si="104"/>
        <v>88.721949050197495</v>
      </c>
      <c r="DX71" s="2">
        <f t="shared" si="105"/>
        <v>79.769632854014588</v>
      </c>
      <c r="DY71" s="2">
        <f t="shared" si="106"/>
        <v>72.754303656079173</v>
      </c>
      <c r="DZ71" s="2">
        <f t="shared" si="107"/>
        <v>71.580992690784456</v>
      </c>
      <c r="EB71" s="2">
        <f t="shared" si="108"/>
        <v>1.6654241695161588E-2</v>
      </c>
      <c r="EC71" s="2">
        <f t="shared" si="109"/>
        <v>8.8723699972626177E-3</v>
      </c>
      <c r="ED71" s="2">
        <f t="shared" si="110"/>
        <v>1.0083456635043744E-2</v>
      </c>
      <c r="EE71" s="2">
        <f t="shared" si="111"/>
        <v>1.0787969575698853E-2</v>
      </c>
      <c r="EF71" s="2">
        <f t="shared" si="112"/>
        <v>9.7777342999491954E-3</v>
      </c>
      <c r="EG71" s="2">
        <f t="shared" si="113"/>
        <v>1.0358706516940144E-2</v>
      </c>
      <c r="EH71" s="2">
        <f t="shared" si="114"/>
        <v>9.392707635991062E-3</v>
      </c>
      <c r="EI71" s="2">
        <f t="shared" si="115"/>
        <v>1.3154037602262005E-2</v>
      </c>
      <c r="EJ71" s="2">
        <f t="shared" si="116"/>
        <v>1.3625996250878984E-2</v>
      </c>
      <c r="EK71" s="2">
        <f t="shared" si="117"/>
        <v>1.1752738595368158E-2</v>
      </c>
      <c r="EL71" s="2">
        <f t="shared" si="118"/>
        <v>1.0280624394826994E-2</v>
      </c>
      <c r="EM71" s="2">
        <f t="shared" si="119"/>
        <v>9.1887655167417603E-3</v>
      </c>
      <c r="EN71" s="2">
        <f t="shared" si="120"/>
        <v>8.5872828753631031E-3</v>
      </c>
      <c r="EO71" s="2">
        <f t="shared" si="121"/>
        <v>1.0523520597942702E-2</v>
      </c>
      <c r="EP71" s="2">
        <f t="shared" si="122"/>
        <v>1.3323868760355986E-2</v>
      </c>
    </row>
    <row r="72" spans="2:146" x14ac:dyDescent="0.25">
      <c r="B72" s="2">
        <v>50</v>
      </c>
      <c r="C72" s="49">
        <v>69.910700000000006</v>
      </c>
      <c r="D72" s="49">
        <v>81</v>
      </c>
      <c r="E72" s="49">
        <v>85.890900000000002</v>
      </c>
      <c r="F72" s="49">
        <v>96.436000000000007</v>
      </c>
      <c r="G72" s="49">
        <v>99.326999999999998</v>
      </c>
      <c r="H72" s="49">
        <v>106.345</v>
      </c>
      <c r="I72" s="49">
        <v>104.527</v>
      </c>
      <c r="J72" s="49">
        <v>120.273</v>
      </c>
      <c r="K72" s="49">
        <v>120.56399999999999</v>
      </c>
      <c r="L72" s="49">
        <v>114.709</v>
      </c>
      <c r="M72" s="49">
        <v>109.673</v>
      </c>
      <c r="N72" s="49">
        <v>106.164</v>
      </c>
      <c r="O72" s="49">
        <v>98.835999999999999</v>
      </c>
      <c r="P72" s="49">
        <v>105.273</v>
      </c>
      <c r="Q72" s="49">
        <v>140.18199999999999</v>
      </c>
      <c r="T72" s="4">
        <f t="shared" si="3"/>
        <v>66.201958316183379</v>
      </c>
      <c r="U72" s="4">
        <f t="shared" si="4"/>
        <v>73.328188407284003</v>
      </c>
      <c r="V72" s="4">
        <f t="shared" si="5"/>
        <v>79.647364752661744</v>
      </c>
      <c r="W72" s="4">
        <f t="shared" si="6"/>
        <v>88.081281965356084</v>
      </c>
      <c r="X72" s="4">
        <f t="shared" si="7"/>
        <v>90.738485207801659</v>
      </c>
      <c r="Y72" s="4">
        <f t="shared" si="8"/>
        <v>96.750235436911666</v>
      </c>
      <c r="Z72" s="4">
        <f t="shared" si="9"/>
        <v>95.957756621312726</v>
      </c>
      <c r="AA72" s="4">
        <f t="shared" si="10"/>
        <v>112.31048633091474</v>
      </c>
      <c r="AB72" s="4">
        <f t="shared" si="11"/>
        <v>112.40865365365431</v>
      </c>
      <c r="AC72" s="4">
        <f t="shared" si="12"/>
        <v>103.54908141458743</v>
      </c>
      <c r="AD72" s="4">
        <f t="shared" si="13"/>
        <v>100.80142330492019</v>
      </c>
      <c r="AE72" s="4">
        <f t="shared" si="14"/>
        <v>96.040840142788568</v>
      </c>
      <c r="AF72" s="4">
        <f t="shared" si="15"/>
        <v>89.79303988604542</v>
      </c>
      <c r="AG72" s="4">
        <f t="shared" si="16"/>
        <v>99.001209855769147</v>
      </c>
      <c r="AH72" s="4">
        <f t="shared" si="17"/>
        <v>140.75135364736133</v>
      </c>
      <c r="AJ72" s="4">
        <f t="shared" si="18"/>
        <v>3.7087416838166263</v>
      </c>
      <c r="AK72" s="4">
        <f t="shared" si="19"/>
        <v>7.6718115927159971</v>
      </c>
      <c r="AL72" s="4">
        <f t="shared" si="20"/>
        <v>6.2435352473382579</v>
      </c>
      <c r="AM72" s="4">
        <f t="shared" si="21"/>
        <v>8.3547180346439234</v>
      </c>
      <c r="AN72" s="4">
        <f t="shared" si="22"/>
        <v>8.5885147921983389</v>
      </c>
      <c r="AO72" s="4">
        <f t="shared" si="23"/>
        <v>9.5947645630883329</v>
      </c>
      <c r="AP72" s="4">
        <f t="shared" si="24"/>
        <v>8.5692433786872755</v>
      </c>
      <c r="AQ72" s="4">
        <f t="shared" si="25"/>
        <v>7.9625136690852543</v>
      </c>
      <c r="AR72" s="4">
        <f t="shared" si="26"/>
        <v>8.1553463463456808</v>
      </c>
      <c r="AS72" s="4">
        <f t="shared" si="27"/>
        <v>11.159918585412569</v>
      </c>
      <c r="AT72" s="4">
        <f t="shared" si="28"/>
        <v>8.8715766950798098</v>
      </c>
      <c r="AU72" s="4">
        <f t="shared" si="29"/>
        <v>10.123159857211434</v>
      </c>
      <c r="AV72" s="4">
        <f t="shared" si="30"/>
        <v>9.0429601139545781</v>
      </c>
      <c r="AW72" s="4">
        <f t="shared" si="31"/>
        <v>6.2717901442308488</v>
      </c>
      <c r="AX72" s="4">
        <f t="shared" si="32"/>
        <v>-0.5693536473613392</v>
      </c>
      <c r="AZ72" s="2">
        <f t="shared" si="33"/>
        <v>53.772492966963668</v>
      </c>
      <c r="BA72" s="2">
        <f t="shared" si="34"/>
        <v>65.293447480237731</v>
      </c>
      <c r="BB72" s="2">
        <f t="shared" si="125"/>
        <v>72.266437086051553</v>
      </c>
      <c r="BC72" s="2">
        <f t="shared" si="36"/>
        <v>80.295024838746116</v>
      </c>
      <c r="BD72" s="2">
        <f t="shared" si="37"/>
        <v>86.419591582068335</v>
      </c>
      <c r="BE72" s="2">
        <f t="shared" si="38"/>
        <v>90.769403091589439</v>
      </c>
      <c r="BF72" s="2">
        <f t="shared" si="39"/>
        <v>93.328739680262515</v>
      </c>
      <c r="BG72" s="2">
        <f t="shared" si="40"/>
        <v>94.812085362846872</v>
      </c>
      <c r="BH72" s="2">
        <f t="shared" si="41"/>
        <v>93.91628884298278</v>
      </c>
      <c r="BI72" s="2">
        <f t="shared" si="42"/>
        <v>93.349226167684122</v>
      </c>
      <c r="BJ72" s="2">
        <f t="shared" si="43"/>
        <v>93.666202405328747</v>
      </c>
      <c r="BK72" s="2">
        <f t="shared" si="44"/>
        <v>91.309922881026111</v>
      </c>
      <c r="BL72" s="2">
        <f t="shared" si="45"/>
        <v>85.295163580678391</v>
      </c>
      <c r="BM72" s="2">
        <f t="shared" si="46"/>
        <v>80.600514326373371</v>
      </c>
      <c r="BN72" s="2">
        <f t="shared" si="47"/>
        <v>78.946749540499965</v>
      </c>
      <c r="BP72" s="2" t="str">
        <f t="shared" si="48"/>
        <v/>
      </c>
      <c r="BQ72" s="2" t="str">
        <f t="shared" si="49"/>
        <v/>
      </c>
      <c r="BR72" s="2" t="str">
        <f t="shared" si="50"/>
        <v/>
      </c>
      <c r="BS72" s="2" t="str">
        <f t="shared" si="51"/>
        <v/>
      </c>
      <c r="BT72" s="2" t="str">
        <f t="shared" si="52"/>
        <v/>
      </c>
      <c r="BU72" s="2" t="str">
        <f t="shared" si="53"/>
        <v/>
      </c>
      <c r="BV72" s="2" t="str">
        <f t="shared" si="54"/>
        <v/>
      </c>
      <c r="BW72" s="2" t="str">
        <f t="shared" si="55"/>
        <v/>
      </c>
      <c r="BX72" s="2" t="str">
        <f t="shared" si="56"/>
        <v/>
      </c>
      <c r="BY72" s="2" t="str">
        <f t="shared" si="57"/>
        <v/>
      </c>
      <c r="BZ72" s="2" t="str">
        <f t="shared" si="58"/>
        <v/>
      </c>
      <c r="CA72" s="2" t="str">
        <f t="shared" si="59"/>
        <v/>
      </c>
      <c r="CB72" s="2" t="str">
        <f t="shared" si="60"/>
        <v/>
      </c>
      <c r="CC72" s="2" t="str">
        <f t="shared" si="61"/>
        <v/>
      </c>
      <c r="CD72" s="2" t="str">
        <f t="shared" si="62"/>
        <v/>
      </c>
      <c r="CF72" s="2" t="str">
        <f t="shared" si="63"/>
        <v/>
      </c>
      <c r="CG72" s="2" t="str">
        <f t="shared" si="64"/>
        <v/>
      </c>
      <c r="CH72" s="2" t="str">
        <f t="shared" si="65"/>
        <v/>
      </c>
      <c r="CI72" s="2" t="str">
        <f t="shared" si="66"/>
        <v/>
      </c>
      <c r="CJ72" s="2" t="str">
        <f t="shared" si="67"/>
        <v/>
      </c>
      <c r="CK72" s="2" t="str">
        <f t="shared" si="68"/>
        <v/>
      </c>
      <c r="CL72" s="2" t="str">
        <f t="shared" si="69"/>
        <v/>
      </c>
      <c r="CM72" s="2" t="str">
        <f t="shared" si="70"/>
        <v/>
      </c>
      <c r="CN72" s="2" t="str">
        <f t="shared" si="71"/>
        <v/>
      </c>
      <c r="CO72" s="2" t="str">
        <f t="shared" si="72"/>
        <v/>
      </c>
      <c r="CP72" s="2" t="str">
        <f t="shared" si="73"/>
        <v/>
      </c>
      <c r="CQ72" s="2" t="str">
        <f t="shared" si="74"/>
        <v/>
      </c>
      <c r="CR72" s="2" t="str">
        <f t="shared" si="75"/>
        <v/>
      </c>
      <c r="CS72" s="2" t="str">
        <f t="shared" si="76"/>
        <v/>
      </c>
      <c r="CT72" s="2" t="str">
        <f t="shared" si="77"/>
        <v/>
      </c>
      <c r="CV72" s="2">
        <f t="shared" si="78"/>
        <v>53.829864188928461</v>
      </c>
      <c r="CW72" s="2">
        <f t="shared" si="79"/>
        <v>65.306242518744327</v>
      </c>
      <c r="CX72" s="2">
        <f t="shared" si="80"/>
        <v>72.270293027771658</v>
      </c>
      <c r="CY72" s="2">
        <f t="shared" si="81"/>
        <v>80.272181210217468</v>
      </c>
      <c r="CZ72" s="2">
        <f t="shared" si="82"/>
        <v>86.40372345922006</v>
      </c>
      <c r="DA72" s="2">
        <f t="shared" si="83"/>
        <v>90.736200388028422</v>
      </c>
      <c r="DB72" s="2">
        <f t="shared" si="84"/>
        <v>93.327759749935169</v>
      </c>
      <c r="DC72" s="2">
        <f t="shared" si="85"/>
        <v>94.805510448845041</v>
      </c>
      <c r="DD72" s="2">
        <f t="shared" si="86"/>
        <v>93.903231602134497</v>
      </c>
      <c r="DE72" s="2">
        <f t="shared" si="87"/>
        <v>93.364267975860315</v>
      </c>
      <c r="DF72" s="2">
        <f t="shared" si="88"/>
        <v>93.689826789382465</v>
      </c>
      <c r="DG72" s="2">
        <f t="shared" si="89"/>
        <v>91.337065741305352</v>
      </c>
      <c r="DH72" s="2">
        <f t="shared" si="90"/>
        <v>85.348034035407565</v>
      </c>
      <c r="DI72" s="2">
        <f t="shared" si="91"/>
        <v>80.691926055630333</v>
      </c>
      <c r="DJ72" s="2">
        <f t="shared" si="92"/>
        <v>79.055391126300037</v>
      </c>
      <c r="DL72" s="2">
        <f t="shared" si="93"/>
        <v>50.683083408941883</v>
      </c>
      <c r="DM72" s="2">
        <f t="shared" si="94"/>
        <v>63.989885948304419</v>
      </c>
      <c r="DN72" s="2">
        <f t="shared" si="95"/>
        <v>71.921198278017485</v>
      </c>
      <c r="DO72" s="2">
        <f t="shared" si="96"/>
        <v>82.205382857785608</v>
      </c>
      <c r="DP72" s="2">
        <f t="shared" si="97"/>
        <v>87.88520694907092</v>
      </c>
      <c r="DQ72" s="2">
        <f t="shared" si="98"/>
        <v>93.66238506440385</v>
      </c>
      <c r="DR72" s="2">
        <f t="shared" si="99"/>
        <v>93.422995009540614</v>
      </c>
      <c r="DS72" s="2">
        <f t="shared" si="100"/>
        <v>95.261948457325218</v>
      </c>
      <c r="DT72" s="2">
        <f t="shared" si="101"/>
        <v>94.778323581770962</v>
      </c>
      <c r="DU72" s="2">
        <f t="shared" si="102"/>
        <v>92.195702289895024</v>
      </c>
      <c r="DV72" s="2">
        <f t="shared" si="103"/>
        <v>91.591990730978026</v>
      </c>
      <c r="DW72" s="2">
        <f t="shared" si="104"/>
        <v>88.640672187401904</v>
      </c>
      <c r="DX72" s="2">
        <f t="shared" si="105"/>
        <v>79.728284835766416</v>
      </c>
      <c r="DY72" s="2">
        <f t="shared" si="106"/>
        <v>72.761772798863518</v>
      </c>
      <c r="DZ72" s="2">
        <f t="shared" si="107"/>
        <v>71.609380342423862</v>
      </c>
      <c r="EB72" s="2">
        <f t="shared" si="108"/>
        <v>1.8231718691580117E-2</v>
      </c>
      <c r="EC72" s="2">
        <f t="shared" si="109"/>
        <v>9.7200399906241328E-3</v>
      </c>
      <c r="ED72" s="2">
        <f t="shared" si="110"/>
        <v>1.104554486372477E-2</v>
      </c>
      <c r="EE72" s="2">
        <f t="shared" si="111"/>
        <v>1.1816474788019544E-2</v>
      </c>
      <c r="EF72" s="2">
        <f t="shared" si="112"/>
        <v>1.0710968402269535E-2</v>
      </c>
      <c r="EG72" s="2">
        <f t="shared" si="113"/>
        <v>1.1346756009308692E-2</v>
      </c>
      <c r="EH72" s="2">
        <f t="shared" si="114"/>
        <v>1.028957480049578E-2</v>
      </c>
      <c r="EI72" s="2">
        <f t="shared" si="115"/>
        <v>1.4404834566081215E-2</v>
      </c>
      <c r="EJ72" s="2">
        <f t="shared" si="116"/>
        <v>1.4920992480929743E-2</v>
      </c>
      <c r="EK72" s="2">
        <f t="shared" si="117"/>
        <v>1.2872026242809378E-2</v>
      </c>
      <c r="EL72" s="2">
        <f t="shared" si="118"/>
        <v>1.1261310891799096E-2</v>
      </c>
      <c r="EM72" s="2">
        <f t="shared" si="119"/>
        <v>1.0066357056800495E-2</v>
      </c>
      <c r="EN72" s="2">
        <f t="shared" si="120"/>
        <v>9.4079740662717185E-3</v>
      </c>
      <c r="EO72" s="2">
        <f t="shared" si="121"/>
        <v>1.1527107522033907E-2</v>
      </c>
      <c r="EP72" s="2">
        <f t="shared" si="122"/>
        <v>1.4590575941055823E-2</v>
      </c>
    </row>
    <row r="73" spans="2:146" x14ac:dyDescent="0.25">
      <c r="B73" s="2">
        <v>51</v>
      </c>
      <c r="C73" s="49">
        <v>74.553600000000003</v>
      </c>
      <c r="D73" s="49">
        <v>82.5</v>
      </c>
      <c r="E73" s="49">
        <v>90.2</v>
      </c>
      <c r="F73" s="49">
        <v>101.491</v>
      </c>
      <c r="G73" s="49">
        <v>103.236</v>
      </c>
      <c r="H73" s="49">
        <v>110.473</v>
      </c>
      <c r="I73" s="49">
        <v>108.145</v>
      </c>
      <c r="J73" s="49">
        <v>129.036</v>
      </c>
      <c r="K73" s="49">
        <v>128.6</v>
      </c>
      <c r="L73" s="49">
        <v>120.309</v>
      </c>
      <c r="M73" s="49">
        <v>112.873</v>
      </c>
      <c r="N73" s="49">
        <v>108.90900000000001</v>
      </c>
      <c r="O73" s="49">
        <v>102.036</v>
      </c>
      <c r="P73" s="49">
        <v>111.345</v>
      </c>
      <c r="Q73" s="49">
        <v>148.50899999999999</v>
      </c>
      <c r="T73" s="4">
        <f t="shared" si="3"/>
        <v>71.207130095339494</v>
      </c>
      <c r="U73" s="4">
        <f t="shared" si="4"/>
        <v>76.961459926496531</v>
      </c>
      <c r="V73" s="4">
        <f t="shared" si="5"/>
        <v>83.586452539000817</v>
      </c>
      <c r="W73" s="4">
        <f t="shared" si="6"/>
        <v>92.877236860801418</v>
      </c>
      <c r="X73" s="4">
        <f t="shared" si="7"/>
        <v>93.901181674214087</v>
      </c>
      <c r="Y73" s="4">
        <f t="shared" si="8"/>
        <v>100.96832596409853</v>
      </c>
      <c r="Z73" s="4">
        <f t="shared" si="9"/>
        <v>98.158492535553819</v>
      </c>
      <c r="AA73" s="4">
        <f t="shared" si="10"/>
        <v>121.61260235308521</v>
      </c>
      <c r="AB73" s="4">
        <f t="shared" si="11"/>
        <v>121.54629513602954</v>
      </c>
      <c r="AC73" s="4">
        <f t="shared" si="12"/>
        <v>109.45926686623903</v>
      </c>
      <c r="AD73" s="4">
        <f t="shared" si="13"/>
        <v>105.16994996291611</v>
      </c>
      <c r="AE73" s="4">
        <f t="shared" si="14"/>
        <v>99.285033666259025</v>
      </c>
      <c r="AF73" s="4">
        <f t="shared" si="15"/>
        <v>92.708368075949124</v>
      </c>
      <c r="AG73" s="4">
        <f t="shared" si="16"/>
        <v>106.68981366373291</v>
      </c>
      <c r="AH73" s="4">
        <f t="shared" si="17"/>
        <v>152.07059623457309</v>
      </c>
      <c r="AJ73" s="4">
        <f t="shared" si="18"/>
        <v>3.3464699046605091</v>
      </c>
      <c r="AK73" s="4">
        <f t="shared" si="19"/>
        <v>5.5385400735034693</v>
      </c>
      <c r="AL73" s="4">
        <f t="shared" si="20"/>
        <v>6.613547460999186</v>
      </c>
      <c r="AM73" s="4">
        <f t="shared" si="21"/>
        <v>8.6137631391985821</v>
      </c>
      <c r="AN73" s="4">
        <f t="shared" si="22"/>
        <v>9.3348183257859176</v>
      </c>
      <c r="AO73" s="4">
        <f t="shared" si="23"/>
        <v>9.5046740359014734</v>
      </c>
      <c r="AP73" s="4">
        <f t="shared" si="24"/>
        <v>9.9865074644461771</v>
      </c>
      <c r="AQ73" s="4">
        <f t="shared" si="25"/>
        <v>7.4233976469147933</v>
      </c>
      <c r="AR73" s="4">
        <f t="shared" si="26"/>
        <v>7.0537048639704523</v>
      </c>
      <c r="AS73" s="4">
        <f t="shared" si="27"/>
        <v>10.849733133760964</v>
      </c>
      <c r="AT73" s="4">
        <f t="shared" si="28"/>
        <v>7.7030500370838979</v>
      </c>
      <c r="AU73" s="4">
        <f t="shared" si="29"/>
        <v>9.6239663337409809</v>
      </c>
      <c r="AV73" s="4">
        <f t="shared" si="30"/>
        <v>9.3276319240508769</v>
      </c>
      <c r="AW73" s="4">
        <f t="shared" si="31"/>
        <v>4.6551863362670929</v>
      </c>
      <c r="AX73" s="4">
        <f t="shared" si="32"/>
        <v>-3.561596234573102</v>
      </c>
      <c r="AZ73" s="2">
        <f t="shared" si="33"/>
        <v>53.777772125360904</v>
      </c>
      <c r="BA73" s="2">
        <f t="shared" si="34"/>
        <v>65.271225879932544</v>
      </c>
      <c r="BB73" s="2">
        <f t="shared" si="125"/>
        <v>72.227975793436713</v>
      </c>
      <c r="BC73" s="2">
        <f t="shared" si="36"/>
        <v>80.258530931136164</v>
      </c>
      <c r="BD73" s="2">
        <f t="shared" si="37"/>
        <v>86.361292884658113</v>
      </c>
      <c r="BE73" s="2">
        <f t="shared" si="38"/>
        <v>90.705331217781591</v>
      </c>
      <c r="BF73" s="2">
        <f t="shared" si="39"/>
        <v>93.254745989750518</v>
      </c>
      <c r="BG73" s="2">
        <f t="shared" si="40"/>
        <v>94.73226250803009</v>
      </c>
      <c r="BH73" s="2">
        <f t="shared" si="41"/>
        <v>93.839807439767768</v>
      </c>
      <c r="BI73" s="2">
        <f t="shared" si="42"/>
        <v>93.244181645193763</v>
      </c>
      <c r="BJ73" s="2">
        <f t="shared" si="43"/>
        <v>93.540340713300353</v>
      </c>
      <c r="BK73" s="2">
        <f t="shared" si="44"/>
        <v>91.182630498886027</v>
      </c>
      <c r="BL73" s="2">
        <f t="shared" si="45"/>
        <v>85.178568498620805</v>
      </c>
      <c r="BM73" s="2">
        <f t="shared" si="46"/>
        <v>80.468920775577686</v>
      </c>
      <c r="BN73" s="2">
        <f t="shared" si="47"/>
        <v>78.838067838781868</v>
      </c>
      <c r="BP73" s="2" t="str">
        <f t="shared" si="48"/>
        <v/>
      </c>
      <c r="BQ73" s="2" t="str">
        <f t="shared" si="49"/>
        <v/>
      </c>
      <c r="BR73" s="2" t="str">
        <f t="shared" si="50"/>
        <v/>
      </c>
      <c r="BS73" s="2" t="str">
        <f t="shared" si="51"/>
        <v/>
      </c>
      <c r="BT73" s="2" t="str">
        <f t="shared" si="52"/>
        <v/>
      </c>
      <c r="BU73" s="2" t="str">
        <f t="shared" si="53"/>
        <v/>
      </c>
      <c r="BV73" s="2" t="str">
        <f t="shared" si="54"/>
        <v/>
      </c>
      <c r="BW73" s="2" t="str">
        <f t="shared" si="55"/>
        <v/>
      </c>
      <c r="BX73" s="2" t="str">
        <f t="shared" si="56"/>
        <v/>
      </c>
      <c r="BY73" s="2" t="str">
        <f t="shared" si="57"/>
        <v/>
      </c>
      <c r="BZ73" s="2" t="str">
        <f t="shared" si="58"/>
        <v/>
      </c>
      <c r="CA73" s="2" t="str">
        <f t="shared" si="59"/>
        <v/>
      </c>
      <c r="CB73" s="2" t="str">
        <f t="shared" si="60"/>
        <v/>
      </c>
      <c r="CC73" s="2" t="str">
        <f t="shared" si="61"/>
        <v/>
      </c>
      <c r="CD73" s="2" t="str">
        <f t="shared" si="62"/>
        <v/>
      </c>
      <c r="CF73" s="2" t="str">
        <f t="shared" si="63"/>
        <v/>
      </c>
      <c r="CG73" s="2" t="str">
        <f t="shared" si="64"/>
        <v/>
      </c>
      <c r="CH73" s="2" t="str">
        <f t="shared" si="65"/>
        <v/>
      </c>
      <c r="CI73" s="2" t="str">
        <f t="shared" si="66"/>
        <v/>
      </c>
      <c r="CJ73" s="2" t="str">
        <f t="shared" si="67"/>
        <v/>
      </c>
      <c r="CK73" s="2" t="str">
        <f t="shared" si="68"/>
        <v/>
      </c>
      <c r="CL73" s="2" t="str">
        <f t="shared" si="69"/>
        <v/>
      </c>
      <c r="CM73" s="2" t="str">
        <f t="shared" si="70"/>
        <v/>
      </c>
      <c r="CN73" s="2" t="str">
        <f t="shared" si="71"/>
        <v/>
      </c>
      <c r="CO73" s="2" t="str">
        <f t="shared" si="72"/>
        <v/>
      </c>
      <c r="CP73" s="2" t="str">
        <f t="shared" si="73"/>
        <v/>
      </c>
      <c r="CQ73" s="2" t="str">
        <f t="shared" si="74"/>
        <v/>
      </c>
      <c r="CR73" s="2" t="str">
        <f t="shared" si="75"/>
        <v/>
      </c>
      <c r="CS73" s="2" t="str">
        <f t="shared" si="76"/>
        <v/>
      </c>
      <c r="CT73" s="2" t="str">
        <f t="shared" si="77"/>
        <v/>
      </c>
      <c r="CV73" s="2">
        <f t="shared" si="78"/>
        <v>53.840886441163825</v>
      </c>
      <c r="CW73" s="2">
        <f t="shared" si="79"/>
        <v>65.285230582104305</v>
      </c>
      <c r="CX73" s="2">
        <f t="shared" si="80"/>
        <v>72.232393910749607</v>
      </c>
      <c r="CY73" s="2">
        <f t="shared" si="81"/>
        <v>80.234367707882328</v>
      </c>
      <c r="CZ73" s="2">
        <f t="shared" si="82"/>
        <v>86.344392483700318</v>
      </c>
      <c r="DA73" s="2">
        <f t="shared" si="83"/>
        <v>90.669615173355069</v>
      </c>
      <c r="DB73" s="2">
        <f t="shared" si="84"/>
        <v>93.25391152130446</v>
      </c>
      <c r="DC73" s="2">
        <f t="shared" si="85"/>
        <v>94.72542023939198</v>
      </c>
      <c r="DD73" s="2">
        <f t="shared" si="86"/>
        <v>93.82575358440873</v>
      </c>
      <c r="DE73" s="2">
        <f t="shared" si="87"/>
        <v>93.26036994534924</v>
      </c>
      <c r="DF73" s="2">
        <f t="shared" si="88"/>
        <v>93.565681828051368</v>
      </c>
      <c r="DG73" s="2">
        <f t="shared" si="89"/>
        <v>91.211878990506619</v>
      </c>
      <c r="DH73" s="2">
        <f t="shared" si="90"/>
        <v>85.235756205920453</v>
      </c>
      <c r="DI73" s="2">
        <f t="shared" si="91"/>
        <v>80.567373602491401</v>
      </c>
      <c r="DJ73" s="2">
        <f t="shared" si="92"/>
        <v>78.954965630273747</v>
      </c>
      <c r="DL73" s="2">
        <f t="shared" si="93"/>
        <v>50.678146345767708</v>
      </c>
      <c r="DM73" s="2">
        <f t="shared" si="94"/>
        <v>63.96996667056235</v>
      </c>
      <c r="DN73" s="2">
        <f t="shared" si="95"/>
        <v>71.867209137626091</v>
      </c>
      <c r="DO73" s="2">
        <f t="shared" si="96"/>
        <v>82.101442698061561</v>
      </c>
      <c r="DP73" s="2">
        <f t="shared" si="97"/>
        <v>87.784904307795088</v>
      </c>
      <c r="DQ73" s="2">
        <f t="shared" si="98"/>
        <v>93.543483107561599</v>
      </c>
      <c r="DR73" s="2">
        <f t="shared" si="99"/>
        <v>93.327947600176159</v>
      </c>
      <c r="DS73" s="2">
        <f t="shared" si="100"/>
        <v>95.159225674680499</v>
      </c>
      <c r="DT73" s="2">
        <f t="shared" si="101"/>
        <v>94.68599927804955</v>
      </c>
      <c r="DU73" s="2">
        <f t="shared" si="102"/>
        <v>92.111969547246915</v>
      </c>
      <c r="DV73" s="2">
        <f t="shared" si="103"/>
        <v>91.511171354945304</v>
      </c>
      <c r="DW73" s="2">
        <f t="shared" si="104"/>
        <v>88.559395324606328</v>
      </c>
      <c r="DX73" s="2">
        <f t="shared" si="105"/>
        <v>79.686936817518244</v>
      </c>
      <c r="DY73" s="2">
        <f t="shared" si="106"/>
        <v>72.769241941647877</v>
      </c>
      <c r="DZ73" s="2">
        <f t="shared" si="107"/>
        <v>71.637767994063267</v>
      </c>
      <c r="EB73" s="2">
        <f t="shared" si="108"/>
        <v>1.9955580888483093E-2</v>
      </c>
      <c r="EC73" s="2">
        <f t="shared" si="109"/>
        <v>1.0647826682436941E-2</v>
      </c>
      <c r="ED73" s="2">
        <f t="shared" si="110"/>
        <v>1.2098306495934512E-2</v>
      </c>
      <c r="EE73" s="2">
        <f t="shared" si="111"/>
        <v>1.2941752945614877E-2</v>
      </c>
      <c r="EF73" s="2">
        <f t="shared" si="112"/>
        <v>1.1732219531360165E-2</v>
      </c>
      <c r="EG73" s="2">
        <f t="shared" si="113"/>
        <v>1.2427865595847373E-2</v>
      </c>
      <c r="EH73" s="2">
        <f t="shared" si="114"/>
        <v>1.1271105368936126E-2</v>
      </c>
      <c r="EI73" s="2">
        <f t="shared" si="115"/>
        <v>1.5772666918191371E-2</v>
      </c>
      <c r="EJ73" s="2">
        <f t="shared" si="116"/>
        <v>1.6337024948715306E-2</v>
      </c>
      <c r="EK73" s="2">
        <f t="shared" si="117"/>
        <v>1.4096390233080288E-2</v>
      </c>
      <c r="EL73" s="2">
        <f t="shared" si="118"/>
        <v>1.2334380906170419E-2</v>
      </c>
      <c r="EM73" s="2">
        <f t="shared" si="119"/>
        <v>1.1026831944942693E-2</v>
      </c>
      <c r="EN73" s="2">
        <f t="shared" si="120"/>
        <v>1.0306283786994988E-2</v>
      </c>
      <c r="EO73" s="2">
        <f t="shared" si="121"/>
        <v>1.2625181414680893E-2</v>
      </c>
      <c r="EP73" s="2">
        <f t="shared" si="122"/>
        <v>1.5975759751708958E-2</v>
      </c>
    </row>
    <row r="74" spans="2:146" x14ac:dyDescent="0.25">
      <c r="B74" s="2">
        <v>52</v>
      </c>
      <c r="C74" s="49">
        <v>80.160700000000006</v>
      </c>
      <c r="D74" s="49">
        <v>85.678600000000003</v>
      </c>
      <c r="E74" s="49">
        <v>94.927300000000002</v>
      </c>
      <c r="F74" s="49">
        <v>106.41800000000001</v>
      </c>
      <c r="G74" s="49">
        <v>107.673</v>
      </c>
      <c r="H74" s="49">
        <v>117.218</v>
      </c>
      <c r="I74" s="49">
        <v>112.07299999999999</v>
      </c>
      <c r="J74" s="49">
        <v>138.12700000000001</v>
      </c>
      <c r="K74" s="49">
        <v>137.58199999999999</v>
      </c>
      <c r="L74" s="49">
        <v>127</v>
      </c>
      <c r="M74" s="49">
        <v>117.018</v>
      </c>
      <c r="N74" s="49">
        <v>112.236</v>
      </c>
      <c r="O74" s="49">
        <v>105.527</v>
      </c>
      <c r="P74" s="49">
        <v>118.2</v>
      </c>
      <c r="Q74" s="49">
        <v>156.61799999999999</v>
      </c>
      <c r="T74" s="4">
        <f t="shared" si="3"/>
        <v>77.311831401156965</v>
      </c>
      <c r="U74" s="4">
        <f t="shared" si="4"/>
        <v>81.687194973450787</v>
      </c>
      <c r="V74" s="4">
        <f t="shared" si="5"/>
        <v>88.967517573710083</v>
      </c>
      <c r="W74" s="4">
        <f t="shared" si="6"/>
        <v>99.666397356988156</v>
      </c>
      <c r="X74" s="4">
        <f t="shared" si="7"/>
        <v>98.780750437953387</v>
      </c>
      <c r="Y74" s="4">
        <f t="shared" si="8"/>
        <v>107.30488513377335</v>
      </c>
      <c r="Z74" s="4">
        <f t="shared" si="9"/>
        <v>101.82745928407552</v>
      </c>
      <c r="AA74" s="4">
        <f t="shared" si="10"/>
        <v>133.72173046464539</v>
      </c>
      <c r="AB74" s="4">
        <f t="shared" si="11"/>
        <v>133.1744940393796</v>
      </c>
      <c r="AC74" s="4">
        <f t="shared" si="12"/>
        <v>117.66089040934912</v>
      </c>
      <c r="AD74" s="4">
        <f t="shared" si="13"/>
        <v>111.48505144376423</v>
      </c>
      <c r="AE74" s="4">
        <f t="shared" si="14"/>
        <v>104.25581231444866</v>
      </c>
      <c r="AF74" s="4">
        <f t="shared" si="15"/>
        <v>97.09460768079731</v>
      </c>
      <c r="AG74" s="4">
        <f t="shared" si="16"/>
        <v>116.16654108129332</v>
      </c>
      <c r="AH74" s="4">
        <f t="shared" si="17"/>
        <v>161.78777273628242</v>
      </c>
      <c r="AJ74" s="4">
        <f t="shared" si="18"/>
        <v>2.8488685988430404</v>
      </c>
      <c r="AK74" s="4">
        <f t="shared" si="19"/>
        <v>3.9914050265492165</v>
      </c>
      <c r="AL74" s="4">
        <f t="shared" si="20"/>
        <v>5.9597824262899195</v>
      </c>
      <c r="AM74" s="4">
        <f t="shared" si="21"/>
        <v>6.7516026430118501</v>
      </c>
      <c r="AN74" s="4">
        <f t="shared" si="22"/>
        <v>8.8922495620466151</v>
      </c>
      <c r="AO74" s="4">
        <f t="shared" si="23"/>
        <v>9.9131148662266497</v>
      </c>
      <c r="AP74" s="4">
        <f t="shared" si="24"/>
        <v>10.245540715924477</v>
      </c>
      <c r="AQ74" s="4">
        <f t="shared" si="25"/>
        <v>4.4052695353546198</v>
      </c>
      <c r="AR74" s="4">
        <f t="shared" si="26"/>
        <v>4.4075059606203979</v>
      </c>
      <c r="AS74" s="4">
        <f t="shared" si="27"/>
        <v>9.3391095906508781</v>
      </c>
      <c r="AT74" s="4">
        <f t="shared" si="28"/>
        <v>5.5329485562357661</v>
      </c>
      <c r="AU74" s="4">
        <f t="shared" si="29"/>
        <v>7.9801876855513427</v>
      </c>
      <c r="AV74" s="4">
        <f t="shared" si="30"/>
        <v>8.4323923192026911</v>
      </c>
      <c r="AW74" s="4">
        <f t="shared" si="31"/>
        <v>2.0334589187066854</v>
      </c>
      <c r="AX74" s="4">
        <f t="shared" si="32"/>
        <v>-5.1697727362824253</v>
      </c>
      <c r="AZ74" s="2">
        <f t="shared" si="33"/>
        <v>53.782489669671428</v>
      </c>
      <c r="BA74" s="2">
        <f t="shared" si="34"/>
        <v>65.24889129732793</v>
      </c>
      <c r="BB74" s="2">
        <f t="shared" si="125"/>
        <v>72.189442878460397</v>
      </c>
      <c r="BC74" s="2">
        <f t="shared" si="36"/>
        <v>80.222078423124898</v>
      </c>
      <c r="BD74" s="2">
        <f t="shared" si="37"/>
        <v>86.303045009207281</v>
      </c>
      <c r="BE74" s="2">
        <f t="shared" si="38"/>
        <v>90.641432862714097</v>
      </c>
      <c r="BF74" s="2">
        <f t="shared" si="39"/>
        <v>93.180715569307949</v>
      </c>
      <c r="BG74" s="2">
        <f t="shared" si="40"/>
        <v>94.652430207398993</v>
      </c>
      <c r="BH74" s="2">
        <f t="shared" si="41"/>
        <v>93.763395536696422</v>
      </c>
      <c r="BI74" s="2">
        <f t="shared" si="42"/>
        <v>93.139057163091678</v>
      </c>
      <c r="BJ74" s="2">
        <f t="shared" si="43"/>
        <v>93.414369168126541</v>
      </c>
      <c r="BK74" s="2">
        <f t="shared" si="44"/>
        <v>91.055186324347645</v>
      </c>
      <c r="BL74" s="2">
        <f t="shared" si="45"/>
        <v>85.061636344304006</v>
      </c>
      <c r="BM74" s="2">
        <f t="shared" si="46"/>
        <v>80.336826484723829</v>
      </c>
      <c r="BN74" s="2">
        <f t="shared" si="47"/>
        <v>78.728814466452945</v>
      </c>
      <c r="BP74" s="2" t="str">
        <f t="shared" si="48"/>
        <v/>
      </c>
      <c r="BQ74" s="2" t="str">
        <f t="shared" si="49"/>
        <v/>
      </c>
      <c r="BR74" s="2" t="str">
        <f t="shared" si="50"/>
        <v/>
      </c>
      <c r="BS74" s="2" t="str">
        <f t="shared" si="51"/>
        <v/>
      </c>
      <c r="BT74" s="2" t="str">
        <f t="shared" si="52"/>
        <v/>
      </c>
      <c r="BU74" s="2" t="str">
        <f t="shared" si="53"/>
        <v/>
      </c>
      <c r="BV74" s="2" t="str">
        <f t="shared" si="54"/>
        <v/>
      </c>
      <c r="BW74" s="2" t="str">
        <f t="shared" si="55"/>
        <v/>
      </c>
      <c r="BX74" s="2" t="str">
        <f t="shared" si="56"/>
        <v/>
      </c>
      <c r="BY74" s="2" t="str">
        <f t="shared" si="57"/>
        <v/>
      </c>
      <c r="BZ74" s="2" t="str">
        <f t="shared" si="58"/>
        <v/>
      </c>
      <c r="CA74" s="2" t="str">
        <f t="shared" si="59"/>
        <v/>
      </c>
      <c r="CB74" s="2" t="str">
        <f t="shared" si="60"/>
        <v/>
      </c>
      <c r="CC74" s="2" t="str">
        <f t="shared" si="61"/>
        <v/>
      </c>
      <c r="CD74" s="2" t="str">
        <f t="shared" si="62"/>
        <v/>
      </c>
      <c r="CF74" s="2" t="str">
        <f t="shared" si="63"/>
        <v/>
      </c>
      <c r="CG74" s="2" t="str">
        <f t="shared" si="64"/>
        <v/>
      </c>
      <c r="CH74" s="2" t="str">
        <f t="shared" si="65"/>
        <v/>
      </c>
      <c r="CI74" s="2" t="str">
        <f t="shared" si="66"/>
        <v/>
      </c>
      <c r="CJ74" s="2" t="str">
        <f t="shared" si="67"/>
        <v/>
      </c>
      <c r="CK74" s="2" t="str">
        <f t="shared" si="68"/>
        <v/>
      </c>
      <c r="CL74" s="2" t="str">
        <f t="shared" si="69"/>
        <v/>
      </c>
      <c r="CM74" s="2" t="str">
        <f t="shared" si="70"/>
        <v/>
      </c>
      <c r="CN74" s="2" t="str">
        <f t="shared" si="71"/>
        <v/>
      </c>
      <c r="CO74" s="2" t="str">
        <f t="shared" si="72"/>
        <v/>
      </c>
      <c r="CP74" s="2" t="str">
        <f t="shared" si="73"/>
        <v/>
      </c>
      <c r="CQ74" s="2" t="str">
        <f t="shared" si="74"/>
        <v/>
      </c>
      <c r="CR74" s="2" t="str">
        <f t="shared" si="75"/>
        <v/>
      </c>
      <c r="CS74" s="2" t="str">
        <f t="shared" si="76"/>
        <v/>
      </c>
      <c r="CT74" s="2" t="str">
        <f t="shared" si="77"/>
        <v/>
      </c>
      <c r="CV74" s="2">
        <f t="shared" si="78"/>
        <v>53.851908693399196</v>
      </c>
      <c r="CW74" s="2">
        <f t="shared" si="79"/>
        <v>65.264218645464268</v>
      </c>
      <c r="CX74" s="2">
        <f t="shared" si="80"/>
        <v>72.194494793727543</v>
      </c>
      <c r="CY74" s="2">
        <f t="shared" si="81"/>
        <v>80.196554205547187</v>
      </c>
      <c r="CZ74" s="2">
        <f t="shared" si="82"/>
        <v>86.285061508180576</v>
      </c>
      <c r="DA74" s="2">
        <f t="shared" si="83"/>
        <v>90.603029958681702</v>
      </c>
      <c r="DB74" s="2">
        <f t="shared" si="84"/>
        <v>93.180063292673751</v>
      </c>
      <c r="DC74" s="2">
        <f t="shared" si="85"/>
        <v>94.645330029938918</v>
      </c>
      <c r="DD74" s="2">
        <f t="shared" si="86"/>
        <v>93.748275566682963</v>
      </c>
      <c r="DE74" s="2">
        <f t="shared" si="87"/>
        <v>93.156471914838178</v>
      </c>
      <c r="DF74" s="2">
        <f t="shared" si="88"/>
        <v>93.441536866720256</v>
      </c>
      <c r="DG74" s="2">
        <f t="shared" si="89"/>
        <v>91.086692239707887</v>
      </c>
      <c r="DH74" s="2">
        <f t="shared" si="90"/>
        <v>85.123478376433326</v>
      </c>
      <c r="DI74" s="2">
        <f t="shared" si="91"/>
        <v>80.442821149352483</v>
      </c>
      <c r="DJ74" s="2">
        <f t="shared" si="92"/>
        <v>78.854540134247458</v>
      </c>
      <c r="DL74" s="2">
        <f t="shared" si="93"/>
        <v>50.67320928259354</v>
      </c>
      <c r="DM74" s="2">
        <f t="shared" si="94"/>
        <v>63.950047392820281</v>
      </c>
      <c r="DN74" s="2">
        <f t="shared" si="95"/>
        <v>71.813219997234683</v>
      </c>
      <c r="DO74" s="2">
        <f t="shared" si="96"/>
        <v>81.997502538337514</v>
      </c>
      <c r="DP74" s="2">
        <f t="shared" si="97"/>
        <v>87.684601666519256</v>
      </c>
      <c r="DQ74" s="2">
        <f t="shared" si="98"/>
        <v>93.424581150719362</v>
      </c>
      <c r="DR74" s="2">
        <f t="shared" si="99"/>
        <v>93.232900190811705</v>
      </c>
      <c r="DS74" s="2">
        <f t="shared" si="100"/>
        <v>95.05650289203578</v>
      </c>
      <c r="DT74" s="2">
        <f t="shared" si="101"/>
        <v>94.593674974328152</v>
      </c>
      <c r="DU74" s="2">
        <f t="shared" si="102"/>
        <v>92.028236804598805</v>
      </c>
      <c r="DV74" s="2">
        <f t="shared" si="103"/>
        <v>91.430351978912569</v>
      </c>
      <c r="DW74" s="2">
        <f t="shared" si="104"/>
        <v>88.478118461810737</v>
      </c>
      <c r="DX74" s="2">
        <f t="shared" si="105"/>
        <v>79.645588799270058</v>
      </c>
      <c r="DY74" s="2">
        <f t="shared" si="106"/>
        <v>72.776711084432222</v>
      </c>
      <c r="DZ74" s="2">
        <f t="shared" si="107"/>
        <v>71.666155645702673</v>
      </c>
      <c r="EB74" s="2">
        <f t="shared" si="108"/>
        <v>2.1838813538577081E-2</v>
      </c>
      <c r="EC74" s="2">
        <f t="shared" si="109"/>
        <v>1.1663128458714722E-2</v>
      </c>
      <c r="ED74" s="2">
        <f t="shared" si="110"/>
        <v>1.325006350699357E-2</v>
      </c>
      <c r="EE74" s="2">
        <f t="shared" si="111"/>
        <v>1.4172653991778247E-2</v>
      </c>
      <c r="EF74" s="2">
        <f t="shared" si="112"/>
        <v>1.2849578427284953E-2</v>
      </c>
      <c r="EG74" s="2">
        <f t="shared" si="113"/>
        <v>1.3610564338070065E-2</v>
      </c>
      <c r="EH74" s="2">
        <f t="shared" si="114"/>
        <v>1.2345097028495598E-2</v>
      </c>
      <c r="EI74" s="2">
        <f t="shared" si="115"/>
        <v>1.7268108171978387E-2</v>
      </c>
      <c r="EJ74" s="2">
        <f t="shared" si="116"/>
        <v>1.7885001901733144E-2</v>
      </c>
      <c r="EK74" s="2">
        <f t="shared" si="117"/>
        <v>1.543539248906684E-2</v>
      </c>
      <c r="EL74" s="2">
        <f t="shared" si="118"/>
        <v>1.3508304859692441E-2</v>
      </c>
      <c r="EM74" s="2">
        <f t="shared" si="119"/>
        <v>1.2077831812617396E-2</v>
      </c>
      <c r="EN74" s="2">
        <f t="shared" si="120"/>
        <v>1.1289390057649283E-2</v>
      </c>
      <c r="EO74" s="2">
        <f t="shared" si="121"/>
        <v>1.3826394837934219E-2</v>
      </c>
      <c r="EP74" s="2">
        <f t="shared" si="122"/>
        <v>1.7490114502760949E-2</v>
      </c>
    </row>
    <row r="75" spans="2:146" x14ac:dyDescent="0.25">
      <c r="B75" s="2">
        <v>53</v>
      </c>
      <c r="C75" s="49">
        <v>86.071399999999997</v>
      </c>
      <c r="D75" s="49">
        <v>89.267899999999997</v>
      </c>
      <c r="E75" s="49">
        <v>100.4182</v>
      </c>
      <c r="F75" s="49">
        <v>113.255</v>
      </c>
      <c r="G75" s="49">
        <v>113.145</v>
      </c>
      <c r="H75" s="49">
        <v>123.61799999999999</v>
      </c>
      <c r="I75" s="49">
        <v>118.09099999999999</v>
      </c>
      <c r="J75" s="49">
        <v>148.50899999999999</v>
      </c>
      <c r="K75" s="49">
        <v>148.49100000000001</v>
      </c>
      <c r="L75" s="49">
        <v>134.19999999999999</v>
      </c>
      <c r="M75" s="49">
        <v>124.291</v>
      </c>
      <c r="N75" s="49">
        <v>119.855</v>
      </c>
      <c r="O75" s="49">
        <v>110.545</v>
      </c>
      <c r="P75" s="49">
        <v>127.709</v>
      </c>
      <c r="Q75" s="49">
        <v>162.83600000000001</v>
      </c>
      <c r="T75" s="4">
        <f t="shared" si="3"/>
        <v>84.366602320536629</v>
      </c>
      <c r="U75" s="4">
        <f t="shared" si="4"/>
        <v>87.565923606563743</v>
      </c>
      <c r="V75" s="4">
        <f t="shared" si="5"/>
        <v>95.939876738964415</v>
      </c>
      <c r="W75" s="4">
        <f t="shared" si="6"/>
        <v>108.67369779218591</v>
      </c>
      <c r="X75" s="4">
        <f t="shared" si="7"/>
        <v>105.81895124777304</v>
      </c>
      <c r="Y75" s="4">
        <f t="shared" si="8"/>
        <v>116.17738109711401</v>
      </c>
      <c r="Z75" s="4">
        <f t="shared" si="9"/>
        <v>107.52006472246191</v>
      </c>
      <c r="AA75" s="4">
        <f t="shared" si="10"/>
        <v>148.30062419580483</v>
      </c>
      <c r="AB75" s="4">
        <f t="shared" si="11"/>
        <v>146.91058386488447</v>
      </c>
      <c r="AC75" s="4">
        <f t="shared" si="12"/>
        <v>128.31112931326041</v>
      </c>
      <c r="AD75" s="4">
        <f t="shared" si="13"/>
        <v>120.05750201679561</v>
      </c>
      <c r="AE75" s="4">
        <f t="shared" si="14"/>
        <v>111.38672143106641</v>
      </c>
      <c r="AF75" s="4">
        <f t="shared" si="15"/>
        <v>103.30025229758995</v>
      </c>
      <c r="AG75" s="4">
        <f t="shared" si="16"/>
        <v>127.15271611773933</v>
      </c>
      <c r="AH75" s="4">
        <f t="shared" si="17"/>
        <v>168.79022680709127</v>
      </c>
      <c r="AJ75" s="4">
        <f t="shared" si="18"/>
        <v>1.7047976794633684</v>
      </c>
      <c r="AK75" s="4">
        <f t="shared" si="19"/>
        <v>1.7019763934362544</v>
      </c>
      <c r="AL75" s="4">
        <f t="shared" si="20"/>
        <v>4.4783232610355839</v>
      </c>
      <c r="AM75" s="4">
        <f t="shared" si="21"/>
        <v>4.5813022078140904</v>
      </c>
      <c r="AN75" s="4">
        <f t="shared" si="22"/>
        <v>7.3260487522269528</v>
      </c>
      <c r="AO75" s="4">
        <f t="shared" si="23"/>
        <v>7.440618902885987</v>
      </c>
      <c r="AP75" s="4">
        <f t="shared" si="24"/>
        <v>10.570935277538084</v>
      </c>
      <c r="AQ75" s="4">
        <f t="shared" si="25"/>
        <v>0.20837580419515689</v>
      </c>
      <c r="AR75" s="4">
        <f t="shared" si="26"/>
        <v>1.5804161351155415</v>
      </c>
      <c r="AS75" s="4">
        <f t="shared" si="27"/>
        <v>5.8888706867395797</v>
      </c>
      <c r="AT75" s="4">
        <f t="shared" si="28"/>
        <v>4.2334979832043871</v>
      </c>
      <c r="AU75" s="4">
        <f t="shared" si="29"/>
        <v>8.4682785689335986</v>
      </c>
      <c r="AV75" s="4">
        <f t="shared" si="30"/>
        <v>7.2447477024100522</v>
      </c>
      <c r="AW75" s="4">
        <f t="shared" si="31"/>
        <v>0.55628388226067216</v>
      </c>
      <c r="AX75" s="4">
        <f t="shared" si="32"/>
        <v>-5.9542268070912598</v>
      </c>
      <c r="AZ75" s="2">
        <f t="shared" si="33"/>
        <v>53.786593182743481</v>
      </c>
      <c r="BA75" s="2">
        <f t="shared" si="34"/>
        <v>65.226433453008042</v>
      </c>
      <c r="BB75" s="2">
        <f t="shared" si="125"/>
        <v>72.15082996992497</v>
      </c>
      <c r="BC75" s="2">
        <f t="shared" si="36"/>
        <v>80.185663030301271</v>
      </c>
      <c r="BD75" s="2">
        <f t="shared" si="37"/>
        <v>86.244848087937953</v>
      </c>
      <c r="BE75" s="2">
        <f t="shared" si="38"/>
        <v>90.577717735759478</v>
      </c>
      <c r="BF75" s="2">
        <f t="shared" si="39"/>
        <v>93.106642806834273</v>
      </c>
      <c r="BG75" s="2">
        <f t="shared" si="40"/>
        <v>94.572584246978096</v>
      </c>
      <c r="BH75" s="2">
        <f t="shared" si="41"/>
        <v>93.687057067089299</v>
      </c>
      <c r="BI75" s="2">
        <f t="shared" si="42"/>
        <v>93.033848163545173</v>
      </c>
      <c r="BJ75" s="2">
        <f t="shared" si="43"/>
        <v>93.288282772501447</v>
      </c>
      <c r="BK75" s="2">
        <f t="shared" si="44"/>
        <v>90.927580972249061</v>
      </c>
      <c r="BL75" s="2">
        <f t="shared" si="45"/>
        <v>84.94434293671911</v>
      </c>
      <c r="BM75" s="2">
        <f t="shared" si="46"/>
        <v>80.204201509310309</v>
      </c>
      <c r="BN75" s="2">
        <f t="shared" si="47"/>
        <v>78.618957568715246</v>
      </c>
      <c r="BP75" s="2" t="str">
        <f t="shared" si="48"/>
        <v/>
      </c>
      <c r="BQ75" s="2" t="str">
        <f t="shared" si="49"/>
        <v/>
      </c>
      <c r="BR75" s="2" t="str">
        <f t="shared" si="50"/>
        <v/>
      </c>
      <c r="BS75" s="2" t="str">
        <f t="shared" si="51"/>
        <v/>
      </c>
      <c r="BT75" s="2" t="str">
        <f t="shared" si="52"/>
        <v/>
      </c>
      <c r="BU75" s="2" t="str">
        <f t="shared" si="53"/>
        <v/>
      </c>
      <c r="BV75" s="2" t="str">
        <f t="shared" si="54"/>
        <v/>
      </c>
      <c r="BW75" s="2" t="str">
        <f t="shared" si="55"/>
        <v/>
      </c>
      <c r="BX75" s="2" t="str">
        <f t="shared" si="56"/>
        <v/>
      </c>
      <c r="BY75" s="2" t="str">
        <f t="shared" si="57"/>
        <v/>
      </c>
      <c r="BZ75" s="2" t="str">
        <f t="shared" si="58"/>
        <v/>
      </c>
      <c r="CA75" s="2" t="str">
        <f t="shared" si="59"/>
        <v/>
      </c>
      <c r="CB75" s="2" t="str">
        <f t="shared" si="60"/>
        <v/>
      </c>
      <c r="CC75" s="2" t="str">
        <f t="shared" si="61"/>
        <v/>
      </c>
      <c r="CD75" s="2" t="str">
        <f t="shared" si="62"/>
        <v/>
      </c>
      <c r="CF75" s="2" t="str">
        <f t="shared" si="63"/>
        <v/>
      </c>
      <c r="CG75" s="2" t="str">
        <f t="shared" si="64"/>
        <v/>
      </c>
      <c r="CH75" s="2" t="str">
        <f t="shared" si="65"/>
        <v/>
      </c>
      <c r="CI75" s="2" t="str">
        <f t="shared" si="66"/>
        <v/>
      </c>
      <c r="CJ75" s="2" t="str">
        <f t="shared" si="67"/>
        <v/>
      </c>
      <c r="CK75" s="2" t="str">
        <f t="shared" si="68"/>
        <v/>
      </c>
      <c r="CL75" s="2" t="str">
        <f t="shared" si="69"/>
        <v/>
      </c>
      <c r="CM75" s="2" t="str">
        <f t="shared" si="70"/>
        <v/>
      </c>
      <c r="CN75" s="2" t="str">
        <f t="shared" si="71"/>
        <v/>
      </c>
      <c r="CO75" s="2" t="str">
        <f t="shared" si="72"/>
        <v/>
      </c>
      <c r="CP75" s="2" t="str">
        <f t="shared" si="73"/>
        <v/>
      </c>
      <c r="CQ75" s="2" t="str">
        <f t="shared" si="74"/>
        <v/>
      </c>
      <c r="CR75" s="2" t="str">
        <f t="shared" si="75"/>
        <v/>
      </c>
      <c r="CS75" s="2" t="str">
        <f t="shared" si="76"/>
        <v/>
      </c>
      <c r="CT75" s="2" t="str">
        <f t="shared" si="77"/>
        <v/>
      </c>
      <c r="CV75" s="2">
        <f t="shared" si="78"/>
        <v>53.86293094563456</v>
      </c>
      <c r="CW75" s="2">
        <f t="shared" si="79"/>
        <v>65.243206708824246</v>
      </c>
      <c r="CX75" s="2">
        <f t="shared" si="80"/>
        <v>72.156595676705493</v>
      </c>
      <c r="CY75" s="2">
        <f t="shared" si="81"/>
        <v>80.158740703212061</v>
      </c>
      <c r="CZ75" s="2">
        <f t="shared" si="82"/>
        <v>86.225730532660833</v>
      </c>
      <c r="DA75" s="2">
        <f t="shared" si="83"/>
        <v>90.53644474400835</v>
      </c>
      <c r="DB75" s="2">
        <f t="shared" si="84"/>
        <v>93.106215064043056</v>
      </c>
      <c r="DC75" s="2">
        <f t="shared" si="85"/>
        <v>94.565239820485857</v>
      </c>
      <c r="DD75" s="2">
        <f t="shared" si="86"/>
        <v>93.670797548957196</v>
      </c>
      <c r="DE75" s="2">
        <f t="shared" si="87"/>
        <v>93.052573884327103</v>
      </c>
      <c r="DF75" s="2">
        <f t="shared" si="88"/>
        <v>93.317391905389158</v>
      </c>
      <c r="DG75" s="2">
        <f t="shared" si="89"/>
        <v>90.961505488909154</v>
      </c>
      <c r="DH75" s="2">
        <f t="shared" si="90"/>
        <v>85.011200546946213</v>
      </c>
      <c r="DI75" s="2">
        <f t="shared" si="91"/>
        <v>80.318268696213551</v>
      </c>
      <c r="DJ75" s="2">
        <f t="shared" si="92"/>
        <v>78.754114638221168</v>
      </c>
      <c r="DL75" s="2">
        <f t="shared" si="93"/>
        <v>50.668272219419364</v>
      </c>
      <c r="DM75" s="2">
        <f t="shared" si="94"/>
        <v>63.930128115078219</v>
      </c>
      <c r="DN75" s="2">
        <f t="shared" si="95"/>
        <v>71.759230856843274</v>
      </c>
      <c r="DO75" s="2">
        <f t="shared" si="96"/>
        <v>81.893562378613467</v>
      </c>
      <c r="DP75" s="2">
        <f t="shared" si="97"/>
        <v>87.584299025243425</v>
      </c>
      <c r="DQ75" s="2">
        <f t="shared" si="98"/>
        <v>93.305679193877111</v>
      </c>
      <c r="DR75" s="2">
        <f t="shared" si="99"/>
        <v>93.137852781447251</v>
      </c>
      <c r="DS75" s="2">
        <f t="shared" si="100"/>
        <v>94.953780109391062</v>
      </c>
      <c r="DT75" s="2">
        <f t="shared" si="101"/>
        <v>94.50135067060674</v>
      </c>
      <c r="DU75" s="2">
        <f t="shared" si="102"/>
        <v>91.94450406195071</v>
      </c>
      <c r="DV75" s="2">
        <f t="shared" si="103"/>
        <v>91.349532602879833</v>
      </c>
      <c r="DW75" s="2">
        <f t="shared" si="104"/>
        <v>88.396841599015161</v>
      </c>
      <c r="DX75" s="2">
        <f t="shared" si="105"/>
        <v>79.604240781021886</v>
      </c>
      <c r="DY75" s="2">
        <f t="shared" si="106"/>
        <v>72.784180227216567</v>
      </c>
      <c r="DZ75" s="2">
        <f t="shared" si="107"/>
        <v>71.694543297342079</v>
      </c>
      <c r="EB75" s="2">
        <f t="shared" si="108"/>
        <v>2.3895435923921696E-2</v>
      </c>
      <c r="EC75" s="2">
        <f t="shared" si="109"/>
        <v>1.2773992277447875E-2</v>
      </c>
      <c r="ED75" s="2">
        <f t="shared" si="110"/>
        <v>1.450985716981845E-2</v>
      </c>
      <c r="EE75" s="2">
        <f t="shared" si="111"/>
        <v>1.5518786438369564E-2</v>
      </c>
      <c r="EF75" s="2">
        <f t="shared" si="112"/>
        <v>1.4071837659635055E-2</v>
      </c>
      <c r="EG75" s="2">
        <f t="shared" si="113"/>
        <v>1.4904116100784646E-2</v>
      </c>
      <c r="EH75" s="2">
        <f t="shared" si="114"/>
        <v>1.3520026926943676E-2</v>
      </c>
      <c r="EI75" s="2">
        <f t="shared" si="115"/>
        <v>1.890261242390387E-2</v>
      </c>
      <c r="EJ75" s="2">
        <f t="shared" si="116"/>
        <v>1.9576734718427781E-2</v>
      </c>
      <c r="EK75" s="2">
        <f t="shared" si="117"/>
        <v>1.6899405076993401E-2</v>
      </c>
      <c r="EL75" s="2">
        <f t="shared" si="118"/>
        <v>1.4792283600049097E-2</v>
      </c>
      <c r="EM75" s="2">
        <f t="shared" si="119"/>
        <v>1.3227665735760945E-2</v>
      </c>
      <c r="EN75" s="2">
        <f t="shared" si="120"/>
        <v>1.2365102224072125E-2</v>
      </c>
      <c r="EO75" s="2">
        <f t="shared" si="121"/>
        <v>1.5140144341632116E-2</v>
      </c>
      <c r="EP75" s="2">
        <f t="shared" si="122"/>
        <v>1.9145223269192508E-2</v>
      </c>
    </row>
    <row r="76" spans="2:146" x14ac:dyDescent="0.25">
      <c r="B76" s="2">
        <v>54</v>
      </c>
      <c r="C76" s="49">
        <v>92.482100000000003</v>
      </c>
      <c r="D76" s="49">
        <v>95.107100000000003</v>
      </c>
      <c r="E76" s="49">
        <v>106.9455</v>
      </c>
      <c r="F76" s="49">
        <v>122.655</v>
      </c>
      <c r="G76" s="49">
        <v>121.345</v>
      </c>
      <c r="H76" s="49">
        <v>131.6</v>
      </c>
      <c r="I76" s="49">
        <v>124</v>
      </c>
      <c r="J76" s="49">
        <v>162.364</v>
      </c>
      <c r="K76" s="49">
        <v>160.05500000000001</v>
      </c>
      <c r="L76" s="49">
        <v>144.09100000000001</v>
      </c>
      <c r="M76" s="49">
        <v>132.364</v>
      </c>
      <c r="N76" s="49">
        <v>127.05500000000001</v>
      </c>
      <c r="O76" s="49">
        <v>116.636</v>
      </c>
      <c r="P76" s="49">
        <v>137.23599999999999</v>
      </c>
      <c r="Q76" s="49">
        <v>166.964</v>
      </c>
      <c r="T76" s="4">
        <f t="shared" si="3"/>
        <v>92.05178118063111</v>
      </c>
      <c r="U76" s="4">
        <f t="shared" si="4"/>
        <v>94.54464313706923</v>
      </c>
      <c r="V76" s="4">
        <f t="shared" si="5"/>
        <v>104.48825092556899</v>
      </c>
      <c r="W76" s="4">
        <f t="shared" si="6"/>
        <v>119.83406901307474</v>
      </c>
      <c r="X76" s="4">
        <f t="shared" si="7"/>
        <v>115.29430009687466</v>
      </c>
      <c r="Y76" s="4">
        <f t="shared" si="8"/>
        <v>127.72610249520504</v>
      </c>
      <c r="Z76" s="4">
        <f t="shared" si="9"/>
        <v>115.74536723664505</v>
      </c>
      <c r="AA76" s="4">
        <f t="shared" si="10"/>
        <v>164.40135890682777</v>
      </c>
      <c r="AB76" s="4">
        <f t="shared" si="11"/>
        <v>161.85044780456363</v>
      </c>
      <c r="AC76" s="4">
        <f t="shared" si="12"/>
        <v>141.20615864181531</v>
      </c>
      <c r="AD76" s="4">
        <f t="shared" si="13"/>
        <v>130.96701953059457</v>
      </c>
      <c r="AE76" s="4">
        <f t="shared" si="14"/>
        <v>120.9640470831262</v>
      </c>
      <c r="AF76" s="4">
        <f t="shared" si="15"/>
        <v>111.55626415573178</v>
      </c>
      <c r="AG76" s="4">
        <f t="shared" si="16"/>
        <v>139.06164015624111</v>
      </c>
      <c r="AH76" s="4">
        <f t="shared" si="17"/>
        <v>172.21052478612555</v>
      </c>
      <c r="AJ76" s="4">
        <f t="shared" si="18"/>
        <v>0.43031881936889249</v>
      </c>
      <c r="AK76" s="4">
        <f t="shared" si="19"/>
        <v>0.56245686293077313</v>
      </c>
      <c r="AL76" s="4">
        <f t="shared" si="20"/>
        <v>2.4572490744310045</v>
      </c>
      <c r="AM76" s="4">
        <f t="shared" si="21"/>
        <v>2.8209309869252621</v>
      </c>
      <c r="AN76" s="4">
        <f t="shared" si="22"/>
        <v>6.0506999031253343</v>
      </c>
      <c r="AO76" s="4">
        <f t="shared" si="23"/>
        <v>3.8738975047949538</v>
      </c>
      <c r="AP76" s="4">
        <f t="shared" si="24"/>
        <v>8.2546327633549481</v>
      </c>
      <c r="AQ76" s="4">
        <f t="shared" si="25"/>
        <v>-2.0373589068277624</v>
      </c>
      <c r="AR76" s="4">
        <f t="shared" si="26"/>
        <v>-1.7954478045636222</v>
      </c>
      <c r="AS76" s="4">
        <f t="shared" si="27"/>
        <v>2.8848413581847012</v>
      </c>
      <c r="AT76" s="4">
        <f t="shared" si="28"/>
        <v>1.3969804694054346</v>
      </c>
      <c r="AU76" s="4">
        <f t="shared" si="29"/>
        <v>6.0909529168738032</v>
      </c>
      <c r="AV76" s="4">
        <f t="shared" si="30"/>
        <v>5.0797358442682139</v>
      </c>
      <c r="AW76" s="4">
        <f t="shared" si="31"/>
        <v>-1.8256401562411213</v>
      </c>
      <c r="AX76" s="4">
        <f t="shared" si="32"/>
        <v>-5.2465247861255477</v>
      </c>
      <c r="AZ76" s="2">
        <f t="shared" si="33"/>
        <v>53.790025843258377</v>
      </c>
      <c r="BA76" s="2">
        <f t="shared" si="34"/>
        <v>65.203841186299982</v>
      </c>
      <c r="BB76" s="2">
        <f t="shared" si="125"/>
        <v>72.112127795306108</v>
      </c>
      <c r="BC76" s="2">
        <f t="shared" si="36"/>
        <v>80.149279284158439</v>
      </c>
      <c r="BD76" s="2">
        <f t="shared" si="37"/>
        <v>86.186701806007022</v>
      </c>
      <c r="BE76" s="2">
        <f t="shared" si="38"/>
        <v>90.514195750635011</v>
      </c>
      <c r="BF76" s="2">
        <f t="shared" si="39"/>
        <v>93.032521379024388</v>
      </c>
      <c r="BG76" s="2">
        <f t="shared" si="40"/>
        <v>94.49271971945862</v>
      </c>
      <c r="BH76" s="2">
        <f t="shared" si="41"/>
        <v>93.610796047557116</v>
      </c>
      <c r="BI76" s="2">
        <f t="shared" si="42"/>
        <v>92.928549982317648</v>
      </c>
      <c r="BJ76" s="2">
        <f t="shared" si="43"/>
        <v>93.162076614449433</v>
      </c>
      <c r="BK76" s="2">
        <f t="shared" si="44"/>
        <v>90.799804706104098</v>
      </c>
      <c r="BL76" s="2">
        <f t="shared" si="45"/>
        <v>84.826662680122183</v>
      </c>
      <c r="BM76" s="2">
        <f t="shared" si="46"/>
        <v>80.071014957895414</v>
      </c>
      <c r="BN76" s="2">
        <f t="shared" si="47"/>
        <v>78.508464692814442</v>
      </c>
      <c r="BP76" s="2" t="str">
        <f t="shared" si="48"/>
        <v/>
      </c>
      <c r="BQ76" s="2" t="str">
        <f t="shared" si="49"/>
        <v/>
      </c>
      <c r="BR76" s="2" t="str">
        <f t="shared" si="50"/>
        <v/>
      </c>
      <c r="BS76" s="2" t="str">
        <f t="shared" si="51"/>
        <v/>
      </c>
      <c r="BT76" s="2" t="str">
        <f t="shared" si="52"/>
        <v/>
      </c>
      <c r="BU76" s="2" t="str">
        <f t="shared" si="53"/>
        <v/>
      </c>
      <c r="BV76" s="2" t="str">
        <f t="shared" si="54"/>
        <v/>
      </c>
      <c r="BW76" s="2" t="str">
        <f t="shared" si="55"/>
        <v/>
      </c>
      <c r="BX76" s="2" t="str">
        <f t="shared" si="56"/>
        <v/>
      </c>
      <c r="BY76" s="2" t="str">
        <f t="shared" si="57"/>
        <v/>
      </c>
      <c r="BZ76" s="2" t="str">
        <f t="shared" si="58"/>
        <v/>
      </c>
      <c r="CA76" s="2" t="str">
        <f t="shared" si="59"/>
        <v/>
      </c>
      <c r="CB76" s="2" t="str">
        <f t="shared" si="60"/>
        <v/>
      </c>
      <c r="CC76" s="2" t="str">
        <f t="shared" si="61"/>
        <v/>
      </c>
      <c r="CD76" s="2" t="str">
        <f t="shared" si="62"/>
        <v/>
      </c>
      <c r="CF76" s="2" t="str">
        <f t="shared" si="63"/>
        <v/>
      </c>
      <c r="CG76" s="2" t="str">
        <f t="shared" si="64"/>
        <v/>
      </c>
      <c r="CH76" s="2" t="str">
        <f t="shared" si="65"/>
        <v/>
      </c>
      <c r="CI76" s="2" t="str">
        <f t="shared" si="66"/>
        <v/>
      </c>
      <c r="CJ76" s="2" t="str">
        <f t="shared" si="67"/>
        <v/>
      </c>
      <c r="CK76" s="2" t="str">
        <f t="shared" si="68"/>
        <v/>
      </c>
      <c r="CL76" s="2" t="str">
        <f t="shared" si="69"/>
        <v/>
      </c>
      <c r="CM76" s="2" t="str">
        <f t="shared" si="70"/>
        <v/>
      </c>
      <c r="CN76" s="2" t="str">
        <f t="shared" si="71"/>
        <v/>
      </c>
      <c r="CO76" s="2" t="str">
        <f t="shared" si="72"/>
        <v/>
      </c>
      <c r="CP76" s="2" t="str">
        <f t="shared" si="73"/>
        <v/>
      </c>
      <c r="CQ76" s="2" t="str">
        <f t="shared" si="74"/>
        <v/>
      </c>
      <c r="CR76" s="2" t="str">
        <f t="shared" si="75"/>
        <v/>
      </c>
      <c r="CS76" s="2" t="str">
        <f t="shared" si="76"/>
        <v/>
      </c>
      <c r="CT76" s="2" t="str">
        <f t="shared" si="77"/>
        <v/>
      </c>
      <c r="CV76" s="2">
        <f t="shared" si="78"/>
        <v>53.87395319786993</v>
      </c>
      <c r="CW76" s="2">
        <f t="shared" si="79"/>
        <v>65.222194772184224</v>
      </c>
      <c r="CX76" s="2">
        <f t="shared" si="80"/>
        <v>72.118696559683428</v>
      </c>
      <c r="CY76" s="2">
        <f t="shared" si="81"/>
        <v>80.12092720087692</v>
      </c>
      <c r="CZ76" s="2">
        <f t="shared" si="82"/>
        <v>86.166399557141091</v>
      </c>
      <c r="DA76" s="2">
        <f t="shared" si="83"/>
        <v>90.469859529334997</v>
      </c>
      <c r="DB76" s="2">
        <f t="shared" si="84"/>
        <v>93.032366835412347</v>
      </c>
      <c r="DC76" s="2">
        <f t="shared" si="85"/>
        <v>94.485149611032782</v>
      </c>
      <c r="DD76" s="2">
        <f t="shared" si="86"/>
        <v>93.59331953123143</v>
      </c>
      <c r="DE76" s="2">
        <f t="shared" si="87"/>
        <v>92.948675853816042</v>
      </c>
      <c r="DF76" s="2">
        <f t="shared" si="88"/>
        <v>93.19324694405806</v>
      </c>
      <c r="DG76" s="2">
        <f t="shared" si="89"/>
        <v>90.836318738110435</v>
      </c>
      <c r="DH76" s="2">
        <f t="shared" si="90"/>
        <v>84.898922717459101</v>
      </c>
      <c r="DI76" s="2">
        <f t="shared" si="91"/>
        <v>80.193716243074633</v>
      </c>
      <c r="DJ76" s="2">
        <f t="shared" si="92"/>
        <v>78.653689142194878</v>
      </c>
      <c r="DL76" s="2">
        <f t="shared" si="93"/>
        <v>50.663335156245196</v>
      </c>
      <c r="DM76" s="2">
        <f t="shared" si="94"/>
        <v>63.91020883733615</v>
      </c>
      <c r="DN76" s="2">
        <f t="shared" si="95"/>
        <v>71.705241716451866</v>
      </c>
      <c r="DO76" s="2">
        <f t="shared" si="96"/>
        <v>81.78962221888942</v>
      </c>
      <c r="DP76" s="2">
        <f t="shared" si="97"/>
        <v>87.483996383967593</v>
      </c>
      <c r="DQ76" s="2">
        <f t="shared" si="98"/>
        <v>93.18677723703486</v>
      </c>
      <c r="DR76" s="2">
        <f t="shared" si="99"/>
        <v>93.04280537208281</v>
      </c>
      <c r="DS76" s="2">
        <f t="shared" si="100"/>
        <v>94.851057326746357</v>
      </c>
      <c r="DT76" s="2">
        <f t="shared" si="101"/>
        <v>94.409026366885328</v>
      </c>
      <c r="DU76" s="2">
        <f t="shared" si="102"/>
        <v>91.8607713193026</v>
      </c>
      <c r="DV76" s="2">
        <f t="shared" si="103"/>
        <v>91.268713226847098</v>
      </c>
      <c r="DW76" s="2">
        <f t="shared" si="104"/>
        <v>88.315564736219585</v>
      </c>
      <c r="DX76" s="2">
        <f t="shared" si="105"/>
        <v>79.562892762773714</v>
      </c>
      <c r="DY76" s="2">
        <f t="shared" si="106"/>
        <v>72.791649370000926</v>
      </c>
      <c r="DZ76" s="2">
        <f t="shared" si="107"/>
        <v>71.722930948981485</v>
      </c>
      <c r="EB76" s="2">
        <f t="shared" si="108"/>
        <v>2.6140560329338439E-2</v>
      </c>
      <c r="EC76" s="2">
        <f t="shared" si="109"/>
        <v>1.3989163600574166E-2</v>
      </c>
      <c r="ED76" s="2">
        <f t="shared" si="110"/>
        <v>1.5887501343485627E-2</v>
      </c>
      <c r="EE76" s="2">
        <f t="shared" si="111"/>
        <v>1.6990572258847626E-2</v>
      </c>
      <c r="EF76" s="2">
        <f t="shared" si="112"/>
        <v>1.5408544140800002E-2</v>
      </c>
      <c r="EG76" s="2">
        <f t="shared" si="113"/>
        <v>1.6318573497596585E-2</v>
      </c>
      <c r="EH76" s="2">
        <f t="shared" si="114"/>
        <v>1.4805103140604264E-2</v>
      </c>
      <c r="EI76" s="2">
        <f t="shared" si="115"/>
        <v>2.0688572830624429E-2</v>
      </c>
      <c r="EJ76" s="2">
        <f t="shared" si="116"/>
        <v>2.1424996778006567E-2</v>
      </c>
      <c r="EK76" s="2">
        <f t="shared" si="117"/>
        <v>1.8499666891644766E-2</v>
      </c>
      <c r="EL76" s="2">
        <f t="shared" si="118"/>
        <v>1.6196302163938671E-2</v>
      </c>
      <c r="EM76" s="2">
        <f t="shared" si="119"/>
        <v>1.4485361117724546E-2</v>
      </c>
      <c r="EN76" s="2">
        <f t="shared" si="120"/>
        <v>1.3541909987493416E-2</v>
      </c>
      <c r="EO76" s="2">
        <f t="shared" si="121"/>
        <v>1.6576624783757918E-2</v>
      </c>
      <c r="EP76" s="2">
        <f t="shared" si="122"/>
        <v>2.0953616521008172E-2</v>
      </c>
    </row>
    <row r="77" spans="2:146" x14ac:dyDescent="0.25">
      <c r="B77" s="2">
        <v>55</v>
      </c>
      <c r="C77" s="49">
        <v>98.339299999999994</v>
      </c>
      <c r="D77" s="49">
        <v>101.1964</v>
      </c>
      <c r="E77" s="49">
        <v>114.36360000000001</v>
      </c>
      <c r="F77" s="49">
        <v>133.964</v>
      </c>
      <c r="G77" s="49">
        <v>130.018</v>
      </c>
      <c r="H77" s="49">
        <v>142.85499999999999</v>
      </c>
      <c r="I77" s="49">
        <v>133.41800000000001</v>
      </c>
      <c r="J77" s="49">
        <v>176.2</v>
      </c>
      <c r="K77" s="49">
        <v>171.727</v>
      </c>
      <c r="L77" s="49">
        <v>153.87299999999999</v>
      </c>
      <c r="M77" s="49">
        <v>142.43600000000001</v>
      </c>
      <c r="N77" s="49">
        <v>135.92699999999999</v>
      </c>
      <c r="O77" s="49">
        <v>125.09099999999999</v>
      </c>
      <c r="P77" s="49">
        <v>147.327</v>
      </c>
      <c r="Q77" s="49">
        <v>170.21799999999999</v>
      </c>
      <c r="T77" s="4">
        <f t="shared" si="3"/>
        <v>99.881124480562875</v>
      </c>
      <c r="U77" s="4">
        <f t="shared" si="4"/>
        <v>102.42483221980328</v>
      </c>
      <c r="V77" s="4">
        <f t="shared" si="5"/>
        <v>114.36798553130335</v>
      </c>
      <c r="W77" s="4">
        <f t="shared" si="6"/>
        <v>132.6756020877435</v>
      </c>
      <c r="X77" s="4">
        <f t="shared" si="7"/>
        <v>127.15923936783587</v>
      </c>
      <c r="Y77" s="4">
        <f t="shared" si="8"/>
        <v>141.63178546590385</v>
      </c>
      <c r="Z77" s="4">
        <f t="shared" si="9"/>
        <v>126.79332607562134</v>
      </c>
      <c r="AA77" s="4">
        <f t="shared" si="10"/>
        <v>180.47755607206378</v>
      </c>
      <c r="AB77" s="4">
        <f t="shared" si="11"/>
        <v>176.59960290417953</v>
      </c>
      <c r="AC77" s="4">
        <f t="shared" si="12"/>
        <v>155.67309765373437</v>
      </c>
      <c r="AD77" s="4">
        <f t="shared" si="13"/>
        <v>143.93520840626221</v>
      </c>
      <c r="AE77" s="4">
        <f t="shared" si="14"/>
        <v>132.97859511703226</v>
      </c>
      <c r="AF77" s="4">
        <f t="shared" si="15"/>
        <v>121.86402658763666</v>
      </c>
      <c r="AG77" s="4">
        <f t="shared" si="16"/>
        <v>151.01385670737011</v>
      </c>
      <c r="AH77" s="4">
        <f t="shared" si="17"/>
        <v>171.60018853206554</v>
      </c>
      <c r="AJ77" s="4">
        <f t="shared" si="18"/>
        <v>-1.5418244805628802</v>
      </c>
      <c r="AK77" s="4">
        <f t="shared" si="19"/>
        <v>-1.2284322198032811</v>
      </c>
      <c r="AL77" s="4">
        <f t="shared" si="20"/>
        <v>-4.3855313033418497E-3</v>
      </c>
      <c r="AM77" s="4">
        <f t="shared" si="21"/>
        <v>1.2883979122564995</v>
      </c>
      <c r="AN77" s="4">
        <f t="shared" si="22"/>
        <v>2.8587606321641346</v>
      </c>
      <c r="AO77" s="4">
        <f t="shared" si="23"/>
        <v>1.2232145340961438</v>
      </c>
      <c r="AP77" s="4">
        <f t="shared" si="24"/>
        <v>6.6246739243786692</v>
      </c>
      <c r="AQ77" s="4">
        <f t="shared" si="25"/>
        <v>-4.2775560720637884</v>
      </c>
      <c r="AR77" s="4">
        <f t="shared" si="26"/>
        <v>-4.87260290417953</v>
      </c>
      <c r="AS77" s="4">
        <f t="shared" si="27"/>
        <v>-1.8000976537343831</v>
      </c>
      <c r="AT77" s="4">
        <f t="shared" si="28"/>
        <v>-1.4992084062621984</v>
      </c>
      <c r="AU77" s="4">
        <f t="shared" si="29"/>
        <v>2.9484048829677363</v>
      </c>
      <c r="AV77" s="4">
        <f t="shared" si="30"/>
        <v>3.2269734123633356</v>
      </c>
      <c r="AW77" s="4">
        <f t="shared" si="31"/>
        <v>-3.6868567073701115</v>
      </c>
      <c r="AX77" s="4">
        <f t="shared" si="32"/>
        <v>-1.3821885320655554</v>
      </c>
      <c r="AZ77" s="2">
        <f t="shared" si="33"/>
        <v>53.792726153150333</v>
      </c>
      <c r="BA77" s="2">
        <f t="shared" si="34"/>
        <v>65.18110239044951</v>
      </c>
      <c r="BB77" s="2">
        <f t="shared" si="125"/>
        <v>72.07332609479414</v>
      </c>
      <c r="BC77" s="2">
        <f t="shared" si="36"/>
        <v>80.11292035414202</v>
      </c>
      <c r="BD77" s="2">
        <f t="shared" si="37"/>
        <v>86.128605316842396</v>
      </c>
      <c r="BE77" s="2">
        <f t="shared" si="38"/>
        <v>90.450876968263017</v>
      </c>
      <c r="BF77" s="2">
        <f t="shared" si="39"/>
        <v>92.958344173314558</v>
      </c>
      <c r="BG77" s="2">
        <f t="shared" si="40"/>
        <v>94.412830938284827</v>
      </c>
      <c r="BH77" s="2">
        <f t="shared" si="41"/>
        <v>93.534616554175116</v>
      </c>
      <c r="BI77" s="2">
        <f t="shared" si="42"/>
        <v>92.823157874033555</v>
      </c>
      <c r="BJ77" s="2">
        <f t="shared" si="43"/>
        <v>93.035745932174081</v>
      </c>
      <c r="BK77" s="2">
        <f t="shared" si="44"/>
        <v>90.671847463927364</v>
      </c>
      <c r="BL77" s="2">
        <f t="shared" si="45"/>
        <v>84.708568534111606</v>
      </c>
      <c r="BM77" s="2">
        <f t="shared" si="46"/>
        <v>79.937235109708723</v>
      </c>
      <c r="BN77" s="2">
        <f t="shared" si="47"/>
        <v>78.397302994525731</v>
      </c>
      <c r="BP77" s="2" t="str">
        <f t="shared" si="48"/>
        <v/>
      </c>
      <c r="BQ77" s="2" t="str">
        <f t="shared" si="49"/>
        <v/>
      </c>
      <c r="BR77" s="2" t="str">
        <f t="shared" si="50"/>
        <v/>
      </c>
      <c r="BS77" s="2" t="str">
        <f t="shared" si="51"/>
        <v/>
      </c>
      <c r="BT77" s="2" t="str">
        <f t="shared" si="52"/>
        <v/>
      </c>
      <c r="BU77" s="2" t="str">
        <f t="shared" si="53"/>
        <v/>
      </c>
      <c r="BV77" s="2" t="str">
        <f t="shared" si="54"/>
        <v/>
      </c>
      <c r="BW77" s="2" t="str">
        <f t="shared" si="55"/>
        <v/>
      </c>
      <c r="BX77" s="2" t="str">
        <f t="shared" si="56"/>
        <v/>
      </c>
      <c r="BY77" s="2" t="str">
        <f t="shared" si="57"/>
        <v/>
      </c>
      <c r="BZ77" s="2" t="str">
        <f t="shared" si="58"/>
        <v/>
      </c>
      <c r="CA77" s="2" t="str">
        <f t="shared" si="59"/>
        <v/>
      </c>
      <c r="CB77" s="2" t="str">
        <f t="shared" si="60"/>
        <v/>
      </c>
      <c r="CC77" s="2" t="str">
        <f t="shared" si="61"/>
        <v/>
      </c>
      <c r="CD77" s="2" t="str">
        <f t="shared" si="62"/>
        <v/>
      </c>
      <c r="CF77" s="2" t="str">
        <f t="shared" si="63"/>
        <v/>
      </c>
      <c r="CG77" s="2" t="str">
        <f t="shared" si="64"/>
        <v/>
      </c>
      <c r="CH77" s="2" t="str">
        <f t="shared" si="65"/>
        <v/>
      </c>
      <c r="CI77" s="2" t="str">
        <f t="shared" si="66"/>
        <v/>
      </c>
      <c r="CJ77" s="2" t="str">
        <f t="shared" si="67"/>
        <v/>
      </c>
      <c r="CK77" s="2" t="str">
        <f t="shared" si="68"/>
        <v/>
      </c>
      <c r="CL77" s="2" t="str">
        <f t="shared" si="69"/>
        <v/>
      </c>
      <c r="CM77" s="2" t="str">
        <f t="shared" si="70"/>
        <v/>
      </c>
      <c r="CN77" s="2" t="str">
        <f t="shared" si="71"/>
        <v/>
      </c>
      <c r="CO77" s="2" t="str">
        <f t="shared" si="72"/>
        <v/>
      </c>
      <c r="CP77" s="2" t="str">
        <f t="shared" si="73"/>
        <v/>
      </c>
      <c r="CQ77" s="2" t="str">
        <f t="shared" si="74"/>
        <v/>
      </c>
      <c r="CR77" s="2" t="str">
        <f t="shared" si="75"/>
        <v/>
      </c>
      <c r="CS77" s="2" t="str">
        <f t="shared" si="76"/>
        <v/>
      </c>
      <c r="CT77" s="2" t="str">
        <f t="shared" si="77"/>
        <v/>
      </c>
      <c r="CV77" s="2">
        <f t="shared" si="78"/>
        <v>53.884975450105294</v>
      </c>
      <c r="CW77" s="2">
        <f t="shared" si="79"/>
        <v>65.201182835544188</v>
      </c>
      <c r="CX77" s="2">
        <f t="shared" si="80"/>
        <v>72.080797442661378</v>
      </c>
      <c r="CY77" s="2">
        <f t="shared" si="81"/>
        <v>80.08311369854178</v>
      </c>
      <c r="CZ77" s="2">
        <f t="shared" si="82"/>
        <v>86.107068581621348</v>
      </c>
      <c r="DA77" s="2">
        <f t="shared" si="83"/>
        <v>90.403274314661644</v>
      </c>
      <c r="DB77" s="2">
        <f t="shared" si="84"/>
        <v>92.958518606781638</v>
      </c>
      <c r="DC77" s="2">
        <f t="shared" si="85"/>
        <v>94.40505940157972</v>
      </c>
      <c r="DD77" s="2">
        <f t="shared" si="86"/>
        <v>93.515841513505663</v>
      </c>
      <c r="DE77" s="2">
        <f t="shared" si="87"/>
        <v>92.844777823304966</v>
      </c>
      <c r="DF77" s="2">
        <f t="shared" si="88"/>
        <v>93.069101982726963</v>
      </c>
      <c r="DG77" s="2">
        <f t="shared" si="89"/>
        <v>90.711131987311703</v>
      </c>
      <c r="DH77" s="2">
        <f t="shared" si="90"/>
        <v>84.786644887971974</v>
      </c>
      <c r="DI77" s="2">
        <f t="shared" si="91"/>
        <v>80.0691637899357</v>
      </c>
      <c r="DJ77" s="2">
        <f t="shared" si="92"/>
        <v>78.553263646168588</v>
      </c>
      <c r="DL77" s="2">
        <f t="shared" si="93"/>
        <v>50.658398093071028</v>
      </c>
      <c r="DM77" s="2">
        <f t="shared" si="94"/>
        <v>63.890289559594081</v>
      </c>
      <c r="DN77" s="2">
        <f t="shared" si="95"/>
        <v>71.651252576060457</v>
      </c>
      <c r="DO77" s="2">
        <f t="shared" si="96"/>
        <v>81.685682059165373</v>
      </c>
      <c r="DP77" s="2">
        <f t="shared" si="97"/>
        <v>87.383693742691761</v>
      </c>
      <c r="DQ77" s="2">
        <f t="shared" si="98"/>
        <v>93.067875280192624</v>
      </c>
      <c r="DR77" s="2">
        <f t="shared" si="99"/>
        <v>92.947757962718356</v>
      </c>
      <c r="DS77" s="2">
        <f t="shared" si="100"/>
        <v>94.748334544101638</v>
      </c>
      <c r="DT77" s="2">
        <f t="shared" si="101"/>
        <v>94.316702063163916</v>
      </c>
      <c r="DU77" s="2">
        <f t="shared" si="102"/>
        <v>91.77703857665449</v>
      </c>
      <c r="DV77" s="2">
        <f t="shared" si="103"/>
        <v>91.187893850814362</v>
      </c>
      <c r="DW77" s="2">
        <f t="shared" si="104"/>
        <v>88.234287873423995</v>
      </c>
      <c r="DX77" s="2">
        <f t="shared" si="105"/>
        <v>79.521544744525542</v>
      </c>
      <c r="DY77" s="2">
        <f t="shared" si="106"/>
        <v>72.79911851278527</v>
      </c>
      <c r="DZ77" s="2">
        <f t="shared" si="107"/>
        <v>71.751318600620877</v>
      </c>
      <c r="EB77" s="2">
        <f t="shared" si="108"/>
        <v>2.859044949095968E-2</v>
      </c>
      <c r="EC77" s="2">
        <f t="shared" si="109"/>
        <v>1.5318138755524364E-2</v>
      </c>
      <c r="ED77" s="2">
        <f t="shared" si="110"/>
        <v>1.7393637890160768E-2</v>
      </c>
      <c r="EE77" s="2">
        <f t="shared" si="111"/>
        <v>1.8599303675658999E-2</v>
      </c>
      <c r="EF77" s="2">
        <f t="shared" si="112"/>
        <v>1.6870053855899916E-2</v>
      </c>
      <c r="EG77" s="2">
        <f t="shared" si="113"/>
        <v>1.7864833878372333E-2</v>
      </c>
      <c r="EH77" s="2">
        <f t="shared" si="114"/>
        <v>1.6210318458506193E-2</v>
      </c>
      <c r="EI77" s="2">
        <f t="shared" si="115"/>
        <v>2.2639380900136518E-2</v>
      </c>
      <c r="EJ77" s="2">
        <f t="shared" si="116"/>
        <v>2.3443582877779319E-2</v>
      </c>
      <c r="EK77" s="2">
        <f t="shared" si="117"/>
        <v>2.0248341848651152E-2</v>
      </c>
      <c r="EL77" s="2">
        <f t="shared" si="118"/>
        <v>1.7731185607286495E-2</v>
      </c>
      <c r="EM77" s="2">
        <f t="shared" si="119"/>
        <v>1.5860716935745735E-2</v>
      </c>
      <c r="EN77" s="2">
        <f t="shared" si="120"/>
        <v>1.4829034915421499E-2</v>
      </c>
      <c r="EO77" s="2">
        <f t="shared" si="121"/>
        <v>1.8146885637923556E-2</v>
      </c>
      <c r="EP77" s="2">
        <f t="shared" si="122"/>
        <v>2.292883147371778E-2</v>
      </c>
    </row>
    <row r="78" spans="2:146" x14ac:dyDescent="0.25">
      <c r="B78" s="2">
        <v>56</v>
      </c>
      <c r="C78" s="49">
        <v>104.3214</v>
      </c>
      <c r="D78" s="49">
        <v>108.71429999999999</v>
      </c>
      <c r="E78" s="49">
        <v>123.67270000000001</v>
      </c>
      <c r="F78" s="49">
        <v>143.255</v>
      </c>
      <c r="G78" s="49">
        <v>141.036</v>
      </c>
      <c r="H78" s="49">
        <v>154.964</v>
      </c>
      <c r="I78" s="49">
        <v>143.38200000000001</v>
      </c>
      <c r="J78" s="49">
        <v>186.81800000000001</v>
      </c>
      <c r="K78" s="49">
        <v>180.41800000000001</v>
      </c>
      <c r="L78" s="49">
        <v>164.6</v>
      </c>
      <c r="M78" s="49">
        <v>154.45500000000001</v>
      </c>
      <c r="N78" s="49">
        <v>147.10900000000001</v>
      </c>
      <c r="O78" s="49">
        <v>134.964</v>
      </c>
      <c r="P78" s="49">
        <v>156.94499999999999</v>
      </c>
      <c r="Q78" s="49">
        <v>171.58199999999999</v>
      </c>
      <c r="T78" s="4">
        <f t="shared" si="3"/>
        <v>107.24094515167624</v>
      </c>
      <c r="U78" s="4">
        <f t="shared" si="4"/>
        <v>110.84774756856076</v>
      </c>
      <c r="V78" s="4">
        <f t="shared" si="5"/>
        <v>125.0689903530355</v>
      </c>
      <c r="W78" s="4">
        <f t="shared" si="6"/>
        <v>146.27121168280158</v>
      </c>
      <c r="X78" s="4">
        <f t="shared" si="7"/>
        <v>140.89666795343538</v>
      </c>
      <c r="Y78" s="4">
        <f t="shared" si="8"/>
        <v>156.99363372848595</v>
      </c>
      <c r="Z78" s="4">
        <f t="shared" si="9"/>
        <v>140.53271853939765</v>
      </c>
      <c r="AA78" s="4">
        <f t="shared" si="10"/>
        <v>194.58282572082811</v>
      </c>
      <c r="AB78" s="4">
        <f t="shared" si="11"/>
        <v>189.45321872611575</v>
      </c>
      <c r="AC78" s="4">
        <f t="shared" si="12"/>
        <v>170.5522233370896</v>
      </c>
      <c r="AD78" s="4">
        <f t="shared" si="13"/>
        <v>158.24182463542448</v>
      </c>
      <c r="AE78" s="4">
        <f t="shared" si="14"/>
        <v>146.99046148432799</v>
      </c>
      <c r="AF78" s="4">
        <f t="shared" si="15"/>
        <v>133.89223350524111</v>
      </c>
      <c r="AG78" s="4">
        <f t="shared" si="16"/>
        <v>161.92363304528197</v>
      </c>
      <c r="AH78" s="4">
        <f t="shared" si="17"/>
        <v>167.02328599791551</v>
      </c>
      <c r="AJ78" s="4">
        <f t="shared" si="18"/>
        <v>-2.9195451516762461</v>
      </c>
      <c r="AK78" s="4">
        <f t="shared" si="19"/>
        <v>-2.1334475685607686</v>
      </c>
      <c r="AL78" s="4">
        <f t="shared" si="20"/>
        <v>-1.3962903530354964</v>
      </c>
      <c r="AM78" s="4">
        <f t="shared" si="21"/>
        <v>-3.0162116828015826</v>
      </c>
      <c r="AN78" s="4">
        <f t="shared" si="22"/>
        <v>0.13933204656461839</v>
      </c>
      <c r="AO78" s="4">
        <f t="shared" si="23"/>
        <v>-2.0296337284859476</v>
      </c>
      <c r="AP78" s="4">
        <f t="shared" si="24"/>
        <v>2.8492814606023558</v>
      </c>
      <c r="AQ78" s="4">
        <f t="shared" si="25"/>
        <v>-7.7648257208280995</v>
      </c>
      <c r="AR78" s="4">
        <f t="shared" si="26"/>
        <v>-9.0352187261157439</v>
      </c>
      <c r="AS78" s="4">
        <f t="shared" si="27"/>
        <v>-5.952223337089606</v>
      </c>
      <c r="AT78" s="4">
        <f t="shared" si="28"/>
        <v>-3.7868246354244661</v>
      </c>
      <c r="AU78" s="4">
        <f t="shared" si="29"/>
        <v>0.11853851567201446</v>
      </c>
      <c r="AV78" s="4">
        <f t="shared" si="30"/>
        <v>1.0717664947588901</v>
      </c>
      <c r="AW78" s="4">
        <f t="shared" si="31"/>
        <v>-4.9786330452819811</v>
      </c>
      <c r="AX78" s="4">
        <f t="shared" si="32"/>
        <v>4.5587140020844856</v>
      </c>
      <c r="AZ78" s="2">
        <f t="shared" si="33"/>
        <v>53.794627668700031</v>
      </c>
      <c r="BA78" s="2">
        <f t="shared" si="34"/>
        <v>65.158203945216144</v>
      </c>
      <c r="BB78" s="2">
        <f t="shared" si="125"/>
        <v>72.034413529183908</v>
      </c>
      <c r="BC78" s="2">
        <f t="shared" si="36"/>
        <v>80.076577849439417</v>
      </c>
      <c r="BD78" s="2">
        <f t="shared" si="37"/>
        <v>86.070557146399807</v>
      </c>
      <c r="BE78" s="2">
        <f t="shared" si="38"/>
        <v>90.387771526443444</v>
      </c>
      <c r="BF78" s="2">
        <f t="shared" si="39"/>
        <v>92.884103202921025</v>
      </c>
      <c r="BG78" s="2">
        <f t="shared" si="40"/>
        <v>94.332911343712496</v>
      </c>
      <c r="BH78" s="2">
        <f t="shared" si="41"/>
        <v>93.458522693156681</v>
      </c>
      <c r="BI78" s="2">
        <f t="shared" si="42"/>
        <v>92.717667043473085</v>
      </c>
      <c r="BJ78" s="2">
        <f t="shared" si="43"/>
        <v>92.909286190270763</v>
      </c>
      <c r="BK78" s="2">
        <f t="shared" si="44"/>
        <v>90.543698892897083</v>
      </c>
      <c r="BL78" s="2">
        <f t="shared" si="45"/>
        <v>84.590031993616165</v>
      </c>
      <c r="BM78" s="2">
        <f t="shared" si="46"/>
        <v>79.80282956541356</v>
      </c>
      <c r="BN78" s="2">
        <f t="shared" si="47"/>
        <v>78.285439490820011</v>
      </c>
      <c r="BP78" s="2" t="str">
        <f t="shared" si="48"/>
        <v/>
      </c>
      <c r="BQ78" s="2" t="str">
        <f t="shared" si="49"/>
        <v/>
      </c>
      <c r="BR78" s="2" t="str">
        <f t="shared" si="50"/>
        <v/>
      </c>
      <c r="BS78" s="2" t="str">
        <f t="shared" si="51"/>
        <v/>
      </c>
      <c r="BT78" s="2" t="str">
        <f t="shared" si="52"/>
        <v/>
      </c>
      <c r="BU78" s="2" t="str">
        <f t="shared" si="53"/>
        <v/>
      </c>
      <c r="BV78" s="2" t="str">
        <f t="shared" si="54"/>
        <v/>
      </c>
      <c r="BW78" s="2" t="str">
        <f t="shared" si="55"/>
        <v/>
      </c>
      <c r="BX78" s="2" t="str">
        <f t="shared" si="56"/>
        <v/>
      </c>
      <c r="BY78" s="2" t="str">
        <f t="shared" si="57"/>
        <v/>
      </c>
      <c r="BZ78" s="2" t="str">
        <f t="shared" si="58"/>
        <v/>
      </c>
      <c r="CA78" s="2" t="str">
        <f t="shared" si="59"/>
        <v/>
      </c>
      <c r="CB78" s="2" t="str">
        <f t="shared" si="60"/>
        <v/>
      </c>
      <c r="CC78" s="2" t="str">
        <f t="shared" si="61"/>
        <v/>
      </c>
      <c r="CD78" s="2" t="str">
        <f t="shared" si="62"/>
        <v/>
      </c>
      <c r="CF78" s="2" t="str">
        <f t="shared" si="63"/>
        <v/>
      </c>
      <c r="CG78" s="2" t="str">
        <f t="shared" si="64"/>
        <v/>
      </c>
      <c r="CH78" s="2" t="str">
        <f t="shared" si="65"/>
        <v/>
      </c>
      <c r="CI78" s="2" t="str">
        <f t="shared" si="66"/>
        <v/>
      </c>
      <c r="CJ78" s="2" t="str">
        <f t="shared" si="67"/>
        <v/>
      </c>
      <c r="CK78" s="2" t="str">
        <f t="shared" si="68"/>
        <v/>
      </c>
      <c r="CL78" s="2" t="str">
        <f t="shared" si="69"/>
        <v/>
      </c>
      <c r="CM78" s="2" t="str">
        <f t="shared" si="70"/>
        <v/>
      </c>
      <c r="CN78" s="2" t="str">
        <f t="shared" si="71"/>
        <v/>
      </c>
      <c r="CO78" s="2" t="str">
        <f t="shared" si="72"/>
        <v/>
      </c>
      <c r="CP78" s="2" t="str">
        <f t="shared" si="73"/>
        <v/>
      </c>
      <c r="CQ78" s="2" t="str">
        <f t="shared" si="74"/>
        <v/>
      </c>
      <c r="CR78" s="2" t="str">
        <f t="shared" si="75"/>
        <v/>
      </c>
      <c r="CS78" s="2" t="str">
        <f t="shared" si="76"/>
        <v/>
      </c>
      <c r="CT78" s="2" t="str">
        <f t="shared" si="77"/>
        <v/>
      </c>
      <c r="CV78" s="2">
        <f t="shared" si="78"/>
        <v>53.895997702340658</v>
      </c>
      <c r="CW78" s="2">
        <f t="shared" si="79"/>
        <v>65.180170898904166</v>
      </c>
      <c r="CX78" s="2">
        <f t="shared" si="80"/>
        <v>72.042898325639328</v>
      </c>
      <c r="CY78" s="2">
        <f t="shared" si="81"/>
        <v>80.045300196206654</v>
      </c>
      <c r="CZ78" s="2">
        <f t="shared" si="82"/>
        <v>86.047737606101592</v>
      </c>
      <c r="DA78" s="2">
        <f t="shared" si="83"/>
        <v>90.336689099988291</v>
      </c>
      <c r="DB78" s="2">
        <f t="shared" si="84"/>
        <v>92.884670378150929</v>
      </c>
      <c r="DC78" s="2">
        <f t="shared" si="85"/>
        <v>94.324969192126659</v>
      </c>
      <c r="DD78" s="2">
        <f t="shared" si="86"/>
        <v>93.438363495779896</v>
      </c>
      <c r="DE78" s="2">
        <f t="shared" si="87"/>
        <v>92.740879792793905</v>
      </c>
      <c r="DF78" s="2">
        <f t="shared" si="88"/>
        <v>92.944957021395865</v>
      </c>
      <c r="DG78" s="2">
        <f t="shared" si="89"/>
        <v>90.58594523651297</v>
      </c>
      <c r="DH78" s="2">
        <f t="shared" si="90"/>
        <v>84.674367058484862</v>
      </c>
      <c r="DI78" s="2">
        <f t="shared" si="91"/>
        <v>79.944611336796783</v>
      </c>
      <c r="DJ78" s="2">
        <f t="shared" si="92"/>
        <v>78.452838150142298</v>
      </c>
      <c r="DL78" s="2">
        <f t="shared" si="93"/>
        <v>50.653461029896853</v>
      </c>
      <c r="DM78" s="2">
        <f t="shared" si="94"/>
        <v>63.870370281852011</v>
      </c>
      <c r="DN78" s="2">
        <f t="shared" si="95"/>
        <v>71.597263435669049</v>
      </c>
      <c r="DO78" s="2">
        <f t="shared" si="96"/>
        <v>81.58174189944134</v>
      </c>
      <c r="DP78" s="2">
        <f t="shared" si="97"/>
        <v>87.28339110141593</v>
      </c>
      <c r="DQ78" s="2">
        <f t="shared" si="98"/>
        <v>92.948973323350373</v>
      </c>
      <c r="DR78" s="2">
        <f t="shared" si="99"/>
        <v>92.852710553353901</v>
      </c>
      <c r="DS78" s="2">
        <f t="shared" si="100"/>
        <v>94.645611761456919</v>
      </c>
      <c r="DT78" s="2">
        <f t="shared" si="101"/>
        <v>94.224377759442518</v>
      </c>
      <c r="DU78" s="2">
        <f t="shared" si="102"/>
        <v>91.693305834006381</v>
      </c>
      <c r="DV78" s="2">
        <f t="shared" si="103"/>
        <v>91.107074474781641</v>
      </c>
      <c r="DW78" s="2">
        <f t="shared" si="104"/>
        <v>88.153011010628418</v>
      </c>
      <c r="DX78" s="2">
        <f t="shared" si="105"/>
        <v>79.480196726277356</v>
      </c>
      <c r="DY78" s="2">
        <f t="shared" si="106"/>
        <v>72.806587655569615</v>
      </c>
      <c r="DZ78" s="2">
        <f t="shared" si="107"/>
        <v>71.779706252260283</v>
      </c>
      <c r="EB78" s="2">
        <f t="shared" si="108"/>
        <v>3.1262571215339124E-2</v>
      </c>
      <c r="EC78" s="2">
        <f t="shared" si="109"/>
        <v>1.6771219529176255E-2</v>
      </c>
      <c r="ED78" s="2">
        <f t="shared" si="110"/>
        <v>1.9039793890420608E-2</v>
      </c>
      <c r="EE78" s="2">
        <f t="shared" si="111"/>
        <v>2.0357201426463085E-2</v>
      </c>
      <c r="EF78" s="2">
        <f t="shared" si="112"/>
        <v>1.8467588514691713E-2</v>
      </c>
      <c r="EG78" s="2">
        <f t="shared" si="113"/>
        <v>1.9554696995954843E-2</v>
      </c>
      <c r="EH78" s="2">
        <f t="shared" si="114"/>
        <v>1.7746506230805675E-2</v>
      </c>
      <c r="EI78" s="2">
        <f t="shared" si="115"/>
        <v>2.4769485855926109E-2</v>
      </c>
      <c r="EJ78" s="2">
        <f t="shared" si="116"/>
        <v>2.5647368385969895E-2</v>
      </c>
      <c r="EK78" s="2">
        <f t="shared" si="117"/>
        <v>2.2158578042246167E-2</v>
      </c>
      <c r="EL78" s="2">
        <f t="shared" si="118"/>
        <v>1.9408656549258434E-2</v>
      </c>
      <c r="EM78" s="2">
        <f t="shared" si="119"/>
        <v>1.7364359120938151E-2</v>
      </c>
      <c r="EN78" s="2">
        <f t="shared" si="120"/>
        <v>1.6236484265015907E-2</v>
      </c>
      <c r="EO78" s="2">
        <f t="shared" si="121"/>
        <v>1.9862888905244666E-2</v>
      </c>
      <c r="EP78" s="2">
        <f t="shared" si="122"/>
        <v>2.5085471392438819E-2</v>
      </c>
    </row>
    <row r="79" spans="2:146" x14ac:dyDescent="0.25">
      <c r="B79" s="2">
        <v>57</v>
      </c>
      <c r="C79" s="49">
        <v>109.5179</v>
      </c>
      <c r="D79" s="49">
        <v>115.8214</v>
      </c>
      <c r="E79" s="49">
        <v>131.8364</v>
      </c>
      <c r="F79" s="49">
        <v>153.709</v>
      </c>
      <c r="G79" s="49">
        <v>152.18199999999999</v>
      </c>
      <c r="H79" s="49">
        <v>165.691</v>
      </c>
      <c r="I79" s="49">
        <v>156</v>
      </c>
      <c r="J79" s="49">
        <v>195.18199999999999</v>
      </c>
      <c r="K79" s="49">
        <v>188.58199999999999</v>
      </c>
      <c r="L79" s="49">
        <v>175.018</v>
      </c>
      <c r="M79" s="49">
        <v>165.85499999999999</v>
      </c>
      <c r="N79" s="49">
        <v>158.80000000000001</v>
      </c>
      <c r="O79" s="49">
        <v>145.655</v>
      </c>
      <c r="P79" s="49">
        <v>163.036</v>
      </c>
      <c r="Q79" s="49">
        <v>168.61799999999999</v>
      </c>
      <c r="T79" s="4">
        <f t="shared" si="3"/>
        <v>113.46392310270748</v>
      </c>
      <c r="U79" s="4">
        <f t="shared" si="4"/>
        <v>119.30564328399511</v>
      </c>
      <c r="V79" s="4">
        <f t="shared" si="5"/>
        <v>135.82842373801938</v>
      </c>
      <c r="W79" s="4">
        <f t="shared" si="6"/>
        <v>159.30130447342526</v>
      </c>
      <c r="X79" s="4">
        <f t="shared" si="7"/>
        <v>155.4580386667248</v>
      </c>
      <c r="Y79" s="4">
        <f t="shared" si="8"/>
        <v>172.34027222478193</v>
      </c>
      <c r="Z79" s="4">
        <f t="shared" si="9"/>
        <v>156.24414940386882</v>
      </c>
      <c r="AA79" s="4">
        <f t="shared" si="10"/>
        <v>204.73897133016558</v>
      </c>
      <c r="AB79" s="4">
        <f t="shared" si="11"/>
        <v>198.70583385131172</v>
      </c>
      <c r="AC79" s="4">
        <f t="shared" si="12"/>
        <v>184.30767642143101</v>
      </c>
      <c r="AD79" s="4">
        <f t="shared" si="13"/>
        <v>172.7288510288447</v>
      </c>
      <c r="AE79" s="4">
        <f t="shared" si="14"/>
        <v>162.05947915193485</v>
      </c>
      <c r="AF79" s="4">
        <f t="shared" si="15"/>
        <v>146.91974608267009</v>
      </c>
      <c r="AG79" s="4">
        <f t="shared" si="16"/>
        <v>170.65118146117678</v>
      </c>
      <c r="AH79" s="4">
        <f t="shared" si="17"/>
        <v>159.04293326676839</v>
      </c>
      <c r="AJ79" s="4">
        <f t="shared" si="18"/>
        <v>-3.9460231027074855</v>
      </c>
      <c r="AK79" s="4">
        <f t="shared" si="19"/>
        <v>-3.484243283995113</v>
      </c>
      <c r="AL79" s="4">
        <f t="shared" si="20"/>
        <v>-3.9920237380193839</v>
      </c>
      <c r="AM79" s="4">
        <f t="shared" si="21"/>
        <v>-5.5923044734252585</v>
      </c>
      <c r="AN79" s="4">
        <f t="shared" si="22"/>
        <v>-3.2760386667248156</v>
      </c>
      <c r="AO79" s="4">
        <f t="shared" si="23"/>
        <v>-6.6492722247819245</v>
      </c>
      <c r="AP79" s="4">
        <f t="shared" si="24"/>
        <v>-0.24414940386881767</v>
      </c>
      <c r="AQ79" s="4">
        <f t="shared" si="25"/>
        <v>-9.5569713301655952</v>
      </c>
      <c r="AR79" s="4">
        <f t="shared" si="26"/>
        <v>-10.12383385131173</v>
      </c>
      <c r="AS79" s="4">
        <f t="shared" si="27"/>
        <v>-9.289676421431011</v>
      </c>
      <c r="AT79" s="4">
        <f t="shared" si="28"/>
        <v>-6.8738510288447117</v>
      </c>
      <c r="AU79" s="4">
        <f t="shared" si="29"/>
        <v>-3.2594791519348405</v>
      </c>
      <c r="AV79" s="4">
        <f t="shared" si="30"/>
        <v>-1.2647460826700865</v>
      </c>
      <c r="AW79" s="4">
        <f t="shared" si="31"/>
        <v>-7.6151814611767747</v>
      </c>
      <c r="AX79" s="4">
        <f t="shared" si="32"/>
        <v>9.5750667332316084</v>
      </c>
      <c r="AZ79" s="2">
        <f t="shared" si="33"/>
        <v>53.795658740766086</v>
      </c>
      <c r="BA79" s="2">
        <f t="shared" si="34"/>
        <v>65.13513164728154</v>
      </c>
      <c r="BB79" s="2">
        <f t="shared" si="125"/>
        <v>71.995377581617745</v>
      </c>
      <c r="BC79" s="2">
        <f t="shared" si="36"/>
        <v>80.040241599016767</v>
      </c>
      <c r="BD79" s="2">
        <f t="shared" si="37"/>
        <v>86.012555085304129</v>
      </c>
      <c r="BE79" s="2">
        <f t="shared" si="38"/>
        <v>90.324889554476272</v>
      </c>
      <c r="BF79" s="2">
        <f t="shared" si="39"/>
        <v>92.809789514684397</v>
      </c>
      <c r="BG79" s="2">
        <f t="shared" si="40"/>
        <v>94.252953400549529</v>
      </c>
      <c r="BH79" s="2">
        <f t="shared" si="41"/>
        <v>93.382518565270516</v>
      </c>
      <c r="BI79" s="2">
        <f t="shared" si="42"/>
        <v>92.61207268375054</v>
      </c>
      <c r="BJ79" s="2">
        <f t="shared" si="43"/>
        <v>92.782693168676673</v>
      </c>
      <c r="BK79" s="2">
        <f t="shared" si="44"/>
        <v>90.415348394294725</v>
      </c>
      <c r="BL79" s="2">
        <f t="shared" si="45"/>
        <v>84.471023081240489</v>
      </c>
      <c r="BM79" s="2">
        <f t="shared" si="46"/>
        <v>79.667765436084082</v>
      </c>
      <c r="BN79" s="2">
        <f t="shared" si="47"/>
        <v>78.172841364967653</v>
      </c>
      <c r="BP79" s="2" t="str">
        <f t="shared" si="48"/>
        <v/>
      </c>
      <c r="BQ79" s="2" t="str">
        <f t="shared" si="49"/>
        <v/>
      </c>
      <c r="BR79" s="2" t="str">
        <f t="shared" si="50"/>
        <v/>
      </c>
      <c r="BS79" s="2" t="str">
        <f t="shared" si="51"/>
        <v/>
      </c>
      <c r="BT79" s="2" t="str">
        <f t="shared" si="52"/>
        <v/>
      </c>
      <c r="BU79" s="2" t="str">
        <f t="shared" si="53"/>
        <v/>
      </c>
      <c r="BV79" s="2" t="str">
        <f t="shared" si="54"/>
        <v/>
      </c>
      <c r="BW79" s="2" t="str">
        <f t="shared" si="55"/>
        <v/>
      </c>
      <c r="BX79" s="2" t="str">
        <f t="shared" si="56"/>
        <v/>
      </c>
      <c r="BY79" s="2" t="str">
        <f t="shared" si="57"/>
        <v/>
      </c>
      <c r="BZ79" s="2" t="str">
        <f t="shared" si="58"/>
        <v/>
      </c>
      <c r="CA79" s="2" t="str">
        <f t="shared" si="59"/>
        <v/>
      </c>
      <c r="CB79" s="2" t="str">
        <f t="shared" si="60"/>
        <v/>
      </c>
      <c r="CC79" s="2" t="str">
        <f t="shared" si="61"/>
        <v/>
      </c>
      <c r="CD79" s="2" t="str">
        <f t="shared" si="62"/>
        <v/>
      </c>
      <c r="CF79" s="2" t="str">
        <f t="shared" si="63"/>
        <v/>
      </c>
      <c r="CG79" s="2" t="str">
        <f t="shared" si="64"/>
        <v/>
      </c>
      <c r="CH79" s="2" t="str">
        <f t="shared" si="65"/>
        <v/>
      </c>
      <c r="CI79" s="2" t="str">
        <f t="shared" si="66"/>
        <v/>
      </c>
      <c r="CJ79" s="2" t="str">
        <f t="shared" si="67"/>
        <v/>
      </c>
      <c r="CK79" s="2" t="str">
        <f t="shared" si="68"/>
        <v/>
      </c>
      <c r="CL79" s="2" t="str">
        <f t="shared" si="69"/>
        <v/>
      </c>
      <c r="CM79" s="2" t="str">
        <f t="shared" si="70"/>
        <v/>
      </c>
      <c r="CN79" s="2" t="str">
        <f t="shared" si="71"/>
        <v/>
      </c>
      <c r="CO79" s="2" t="str">
        <f t="shared" si="72"/>
        <v/>
      </c>
      <c r="CP79" s="2" t="str">
        <f t="shared" si="73"/>
        <v/>
      </c>
      <c r="CQ79" s="2" t="str">
        <f t="shared" si="74"/>
        <v/>
      </c>
      <c r="CR79" s="2" t="str">
        <f t="shared" si="75"/>
        <v/>
      </c>
      <c r="CS79" s="2" t="str">
        <f t="shared" si="76"/>
        <v/>
      </c>
      <c r="CT79" s="2" t="str">
        <f t="shared" si="77"/>
        <v/>
      </c>
      <c r="CV79" s="2">
        <f t="shared" si="78"/>
        <v>53.907019954576029</v>
      </c>
      <c r="CW79" s="2">
        <f t="shared" si="79"/>
        <v>65.159158962264144</v>
      </c>
      <c r="CX79" s="2">
        <f t="shared" si="80"/>
        <v>72.004999208617264</v>
      </c>
      <c r="CY79" s="2">
        <f t="shared" si="81"/>
        <v>80.007486693871513</v>
      </c>
      <c r="CZ79" s="2">
        <f t="shared" si="82"/>
        <v>85.988406630581849</v>
      </c>
      <c r="DA79" s="2">
        <f t="shared" si="83"/>
        <v>90.270103885314924</v>
      </c>
      <c r="DB79" s="2">
        <f t="shared" si="84"/>
        <v>92.810822149520234</v>
      </c>
      <c r="DC79" s="2">
        <f t="shared" si="85"/>
        <v>94.244878982673583</v>
      </c>
      <c r="DD79" s="2">
        <f t="shared" si="86"/>
        <v>93.360885478054129</v>
      </c>
      <c r="DE79" s="2">
        <f t="shared" si="87"/>
        <v>92.636981762282829</v>
      </c>
      <c r="DF79" s="2">
        <f t="shared" si="88"/>
        <v>92.820812060064767</v>
      </c>
      <c r="DG79" s="2">
        <f t="shared" si="89"/>
        <v>90.460758485714251</v>
      </c>
      <c r="DH79" s="2">
        <f t="shared" si="90"/>
        <v>84.562089228997735</v>
      </c>
      <c r="DI79" s="2">
        <f t="shared" si="91"/>
        <v>79.82005888365785</v>
      </c>
      <c r="DJ79" s="2">
        <f t="shared" si="92"/>
        <v>78.352412654115994</v>
      </c>
      <c r="DL79" s="2">
        <f t="shared" si="93"/>
        <v>50.648523966722685</v>
      </c>
      <c r="DM79" s="2">
        <f t="shared" si="94"/>
        <v>63.850451004109942</v>
      </c>
      <c r="DN79" s="2">
        <f t="shared" si="95"/>
        <v>71.543274295277641</v>
      </c>
      <c r="DO79" s="2">
        <f t="shared" si="96"/>
        <v>81.477801739717293</v>
      </c>
      <c r="DP79" s="2">
        <f t="shared" si="97"/>
        <v>87.183088460140098</v>
      </c>
      <c r="DQ79" s="2">
        <f t="shared" si="98"/>
        <v>92.830071366508122</v>
      </c>
      <c r="DR79" s="2">
        <f t="shared" si="99"/>
        <v>92.757663143989461</v>
      </c>
      <c r="DS79" s="2">
        <f t="shared" si="100"/>
        <v>94.542888978812201</v>
      </c>
      <c r="DT79" s="2">
        <f t="shared" si="101"/>
        <v>94.132053455721106</v>
      </c>
      <c r="DU79" s="2">
        <f t="shared" si="102"/>
        <v>91.609573091358271</v>
      </c>
      <c r="DV79" s="2">
        <f t="shared" si="103"/>
        <v>91.026255098748905</v>
      </c>
      <c r="DW79" s="2">
        <f t="shared" si="104"/>
        <v>88.071734147832842</v>
      </c>
      <c r="DX79" s="2">
        <f t="shared" si="105"/>
        <v>79.438848708029184</v>
      </c>
      <c r="DY79" s="2">
        <f t="shared" si="106"/>
        <v>72.81405679835396</v>
      </c>
      <c r="DZ79" s="2">
        <f t="shared" si="107"/>
        <v>71.808093903899689</v>
      </c>
      <c r="EB79" s="2">
        <f t="shared" si="108"/>
        <v>3.4175648589122795E-2</v>
      </c>
      <c r="EC79" s="2">
        <f t="shared" si="109"/>
        <v>1.8359569706058704E-2</v>
      </c>
      <c r="ED79" s="2">
        <f t="shared" si="110"/>
        <v>2.0838440208761803E-2</v>
      </c>
      <c r="EE79" s="2">
        <f t="shared" si="111"/>
        <v>2.227747395893476E-2</v>
      </c>
      <c r="EF79" s="2">
        <f t="shared" si="112"/>
        <v>2.0213293719557077E-2</v>
      </c>
      <c r="EG79" s="2">
        <f t="shared" si="113"/>
        <v>2.1400923864790925E-2</v>
      </c>
      <c r="EH79" s="2">
        <f t="shared" si="114"/>
        <v>1.9425397927079213E-2</v>
      </c>
      <c r="EI79" s="2">
        <f t="shared" si="115"/>
        <v>2.7094453141083316E-2</v>
      </c>
      <c r="EJ79" s="2">
        <f t="shared" si="116"/>
        <v>2.8052367114404668E-2</v>
      </c>
      <c r="EK79" s="2">
        <f t="shared" si="117"/>
        <v>2.4244567169036401E-2</v>
      </c>
      <c r="EL79" s="2">
        <f t="shared" si="118"/>
        <v>2.124139395393403E-2</v>
      </c>
      <c r="EM79" s="2">
        <f t="shared" si="119"/>
        <v>1.9007797743830258E-2</v>
      </c>
      <c r="EN79" s="2">
        <f t="shared" si="120"/>
        <v>1.777510686537662E-2</v>
      </c>
      <c r="EO79" s="2">
        <f t="shared" si="121"/>
        <v>2.1737568119375699E-2</v>
      </c>
      <c r="EP79" s="2">
        <f t="shared" si="122"/>
        <v>2.7439263887078832E-2</v>
      </c>
    </row>
    <row r="80" spans="2:146" x14ac:dyDescent="0.25">
      <c r="B80" s="2">
        <v>58</v>
      </c>
      <c r="C80" s="49">
        <v>113.46429999999999</v>
      </c>
      <c r="D80" s="49">
        <v>122.875</v>
      </c>
      <c r="E80" s="49">
        <v>138.98179999999999</v>
      </c>
      <c r="F80" s="49">
        <v>162.05500000000001</v>
      </c>
      <c r="G80" s="49">
        <v>162.982</v>
      </c>
      <c r="H80" s="49">
        <v>176.745</v>
      </c>
      <c r="I80" s="49">
        <v>168.345</v>
      </c>
      <c r="J80" s="49">
        <v>202.21799999999999</v>
      </c>
      <c r="K80" s="49">
        <v>195.43600000000001</v>
      </c>
      <c r="L80" s="49">
        <v>184.14500000000001</v>
      </c>
      <c r="M80" s="49">
        <v>177.2</v>
      </c>
      <c r="N80" s="49">
        <v>170.982</v>
      </c>
      <c r="O80" s="49">
        <v>155.19999999999999</v>
      </c>
      <c r="P80" s="49">
        <v>168.56399999999999</v>
      </c>
      <c r="Q80" s="49">
        <v>163.81800000000001</v>
      </c>
      <c r="T80" s="4">
        <f t="shared" si="3"/>
        <v>117.92681029149331</v>
      </c>
      <c r="U80" s="4">
        <f t="shared" si="4"/>
        <v>127.18326717139753</v>
      </c>
      <c r="V80" s="4">
        <f t="shared" si="5"/>
        <v>145.7032995492367</v>
      </c>
      <c r="W80" s="4">
        <f t="shared" si="6"/>
        <v>170.24176988404244</v>
      </c>
      <c r="X80" s="4">
        <f t="shared" si="7"/>
        <v>169.33767531904226</v>
      </c>
      <c r="Y80" s="4">
        <f t="shared" si="8"/>
        <v>185.81793567465377</v>
      </c>
      <c r="Z80" s="4">
        <f t="shared" si="9"/>
        <v>172.56955676608229</v>
      </c>
      <c r="AA80" s="4">
        <f t="shared" si="10"/>
        <v>209.38425957680028</v>
      </c>
      <c r="AB80" s="4">
        <f t="shared" si="11"/>
        <v>203.01752599245415</v>
      </c>
      <c r="AC80" s="4">
        <f t="shared" si="12"/>
        <v>195.26848803437429</v>
      </c>
      <c r="AD80" s="4">
        <f t="shared" si="13"/>
        <v>185.92068253519042</v>
      </c>
      <c r="AE80" s="4">
        <f t="shared" si="14"/>
        <v>176.79042413693975</v>
      </c>
      <c r="AF80" s="4">
        <f t="shared" si="15"/>
        <v>159.85975398359281</v>
      </c>
      <c r="AG80" s="4">
        <f t="shared" si="16"/>
        <v>176.1935973995997</v>
      </c>
      <c r="AH80" s="4">
        <f t="shared" si="17"/>
        <v>148.60468397676604</v>
      </c>
      <c r="AJ80" s="4">
        <f t="shared" si="18"/>
        <v>-4.4625102914933166</v>
      </c>
      <c r="AK80" s="4">
        <f t="shared" si="19"/>
        <v>-4.3082671713975316</v>
      </c>
      <c r="AL80" s="4">
        <f t="shared" si="20"/>
        <v>-6.7214995492367109</v>
      </c>
      <c r="AM80" s="4">
        <f t="shared" si="21"/>
        <v>-8.1867698840424339</v>
      </c>
      <c r="AN80" s="4">
        <f t="shared" si="22"/>
        <v>-6.3556753190422626</v>
      </c>
      <c r="AO80" s="4">
        <f t="shared" si="23"/>
        <v>-9.0729356746537633</v>
      </c>
      <c r="AP80" s="4">
        <f t="shared" si="24"/>
        <v>-4.2245567660822871</v>
      </c>
      <c r="AQ80" s="4">
        <f t="shared" si="25"/>
        <v>-7.1662595768002859</v>
      </c>
      <c r="AR80" s="4">
        <f t="shared" si="26"/>
        <v>-7.5815259924541465</v>
      </c>
      <c r="AS80" s="4">
        <f t="shared" si="27"/>
        <v>-11.123488034374276</v>
      </c>
      <c r="AT80" s="4">
        <f t="shared" si="28"/>
        <v>-8.7206825351904342</v>
      </c>
      <c r="AU80" s="4">
        <f t="shared" si="29"/>
        <v>-5.8084241369397489</v>
      </c>
      <c r="AV80" s="4">
        <f t="shared" si="30"/>
        <v>-4.6597539835928217</v>
      </c>
      <c r="AW80" s="4">
        <f t="shared" si="31"/>
        <v>-7.6295973995997031</v>
      </c>
      <c r="AX80" s="4">
        <f t="shared" si="32"/>
        <v>15.213316023233972</v>
      </c>
      <c r="AZ80" s="2">
        <f t="shared" si="33"/>
        <v>53.79574227083576</v>
      </c>
      <c r="BA80" s="2">
        <f t="shared" si="34"/>
        <v>65.11187013900684</v>
      </c>
      <c r="BB80" s="2">
        <f t="shared" si="125"/>
        <v>71.956204453310775</v>
      </c>
      <c r="BC80" s="2">
        <f t="shared" si="36"/>
        <v>80.003899408477253</v>
      </c>
      <c r="BD80" s="2">
        <f t="shared" si="37"/>
        <v>85.954596067818827</v>
      </c>
      <c r="BE80" s="2">
        <f t="shared" si="38"/>
        <v>90.262241070703396</v>
      </c>
      <c r="BF80" s="2">
        <f t="shared" si="39"/>
        <v>92.73539308950086</v>
      </c>
      <c r="BG80" s="2">
        <f t="shared" si="40"/>
        <v>94.17294848739715</v>
      </c>
      <c r="BH80" s="2">
        <f t="shared" si="41"/>
        <v>93.30660822318886</v>
      </c>
      <c r="BI80" s="2">
        <f t="shared" si="42"/>
        <v>92.506370022306228</v>
      </c>
      <c r="BJ80" s="2">
        <f t="shared" si="43"/>
        <v>92.655963065823855</v>
      </c>
      <c r="BK80" s="2">
        <f t="shared" si="44"/>
        <v>90.286785180321772</v>
      </c>
      <c r="BL80" s="2">
        <f t="shared" si="45"/>
        <v>84.351510354791685</v>
      </c>
      <c r="BM80" s="2">
        <f t="shared" si="46"/>
        <v>79.532009575969852</v>
      </c>
      <c r="BN80" s="2">
        <f t="shared" si="47"/>
        <v>78.059476330801374</v>
      </c>
      <c r="BP80" s="2" t="str">
        <f t="shared" si="48"/>
        <v/>
      </c>
      <c r="BQ80" s="2" t="str">
        <f t="shared" si="49"/>
        <v/>
      </c>
      <c r="BR80" s="2" t="str">
        <f t="shared" si="50"/>
        <v/>
      </c>
      <c r="BS80" s="2" t="str">
        <f t="shared" si="51"/>
        <v/>
      </c>
      <c r="BT80" s="2" t="str">
        <f t="shared" si="52"/>
        <v/>
      </c>
      <c r="BU80" s="2" t="str">
        <f t="shared" si="53"/>
        <v/>
      </c>
      <c r="BV80" s="2" t="str">
        <f t="shared" si="54"/>
        <v/>
      </c>
      <c r="BW80" s="2" t="str">
        <f t="shared" si="55"/>
        <v/>
      </c>
      <c r="BX80" s="2" t="str">
        <f t="shared" si="56"/>
        <v/>
      </c>
      <c r="BY80" s="2" t="str">
        <f t="shared" si="57"/>
        <v/>
      </c>
      <c r="BZ80" s="2" t="str">
        <f t="shared" si="58"/>
        <v/>
      </c>
      <c r="CA80" s="2" t="str">
        <f t="shared" si="59"/>
        <v/>
      </c>
      <c r="CB80" s="2" t="str">
        <f t="shared" si="60"/>
        <v/>
      </c>
      <c r="CC80" s="2" t="str">
        <f t="shared" si="61"/>
        <v/>
      </c>
      <c r="CD80" s="2" t="str">
        <f t="shared" si="62"/>
        <v/>
      </c>
      <c r="CF80" s="2" t="str">
        <f t="shared" si="63"/>
        <v/>
      </c>
      <c r="CG80" s="2" t="str">
        <f t="shared" si="64"/>
        <v/>
      </c>
      <c r="CH80" s="2" t="str">
        <f t="shared" si="65"/>
        <v/>
      </c>
      <c r="CI80" s="2" t="str">
        <f t="shared" si="66"/>
        <v/>
      </c>
      <c r="CJ80" s="2" t="str">
        <f t="shared" si="67"/>
        <v/>
      </c>
      <c r="CK80" s="2" t="str">
        <f t="shared" si="68"/>
        <v/>
      </c>
      <c r="CL80" s="2" t="str">
        <f t="shared" si="69"/>
        <v/>
      </c>
      <c r="CM80" s="2" t="str">
        <f t="shared" si="70"/>
        <v/>
      </c>
      <c r="CN80" s="2" t="str">
        <f t="shared" si="71"/>
        <v/>
      </c>
      <c r="CO80" s="2" t="str">
        <f t="shared" si="72"/>
        <v/>
      </c>
      <c r="CP80" s="2" t="str">
        <f t="shared" si="73"/>
        <v/>
      </c>
      <c r="CQ80" s="2" t="str">
        <f t="shared" si="74"/>
        <v/>
      </c>
      <c r="CR80" s="2" t="str">
        <f t="shared" si="75"/>
        <v/>
      </c>
      <c r="CS80" s="2" t="str">
        <f t="shared" si="76"/>
        <v/>
      </c>
      <c r="CT80" s="2" t="str">
        <f t="shared" si="77"/>
        <v/>
      </c>
      <c r="CV80" s="2">
        <f t="shared" si="78"/>
        <v>53.918042206811393</v>
      </c>
      <c r="CW80" s="2">
        <f t="shared" si="79"/>
        <v>65.138147025624122</v>
      </c>
      <c r="CX80" s="2">
        <f t="shared" si="80"/>
        <v>71.967100091595213</v>
      </c>
      <c r="CY80" s="2">
        <f t="shared" si="81"/>
        <v>79.969673191536373</v>
      </c>
      <c r="CZ80" s="2">
        <f t="shared" si="82"/>
        <v>85.929075655062107</v>
      </c>
      <c r="DA80" s="2">
        <f t="shared" si="83"/>
        <v>90.203518670641571</v>
      </c>
      <c r="DB80" s="2">
        <f t="shared" si="84"/>
        <v>92.736973920889525</v>
      </c>
      <c r="DC80" s="2">
        <f t="shared" si="85"/>
        <v>94.164788773220522</v>
      </c>
      <c r="DD80" s="2">
        <f t="shared" si="86"/>
        <v>93.283407460328363</v>
      </c>
      <c r="DE80" s="2">
        <f t="shared" si="87"/>
        <v>92.533083731771768</v>
      </c>
      <c r="DF80" s="2">
        <f t="shared" si="88"/>
        <v>92.696667098733656</v>
      </c>
      <c r="DG80" s="2">
        <f t="shared" si="89"/>
        <v>90.335571734915519</v>
      </c>
      <c r="DH80" s="2">
        <f t="shared" si="90"/>
        <v>84.449811399510622</v>
      </c>
      <c r="DI80" s="2">
        <f t="shared" si="91"/>
        <v>79.695506430518918</v>
      </c>
      <c r="DJ80" s="2">
        <f t="shared" si="92"/>
        <v>78.251987158089705</v>
      </c>
      <c r="DL80" s="2">
        <f t="shared" si="93"/>
        <v>50.643586903548517</v>
      </c>
      <c r="DM80" s="2">
        <f t="shared" si="94"/>
        <v>63.83053172636788</v>
      </c>
      <c r="DN80" s="2">
        <f t="shared" si="95"/>
        <v>71.489285154886232</v>
      </c>
      <c r="DO80" s="2">
        <f t="shared" si="96"/>
        <v>81.373861579993246</v>
      </c>
      <c r="DP80" s="2">
        <f t="shared" si="97"/>
        <v>87.082785818864267</v>
      </c>
      <c r="DQ80" s="2">
        <f t="shared" si="98"/>
        <v>92.711169409665885</v>
      </c>
      <c r="DR80" s="2">
        <f t="shared" si="99"/>
        <v>92.662615734625007</v>
      </c>
      <c r="DS80" s="2">
        <f t="shared" si="100"/>
        <v>94.440166196167482</v>
      </c>
      <c r="DT80" s="2">
        <f t="shared" si="101"/>
        <v>94.039729151999694</v>
      </c>
      <c r="DU80" s="2">
        <f t="shared" si="102"/>
        <v>91.525840348710176</v>
      </c>
      <c r="DV80" s="2">
        <f t="shared" si="103"/>
        <v>90.945435722716169</v>
      </c>
      <c r="DW80" s="2">
        <f t="shared" si="104"/>
        <v>87.990457285037252</v>
      </c>
      <c r="DX80" s="2">
        <f t="shared" si="105"/>
        <v>79.397500689781012</v>
      </c>
      <c r="DY80" s="2">
        <f t="shared" si="106"/>
        <v>72.821525941138319</v>
      </c>
      <c r="DZ80" s="2">
        <f t="shared" si="107"/>
        <v>71.836481555539095</v>
      </c>
      <c r="EB80" s="2">
        <f t="shared" si="108"/>
        <v>3.7349703889305259E-2</v>
      </c>
      <c r="EC80" s="2">
        <f t="shared" si="109"/>
        <v>2.0095273152759337E-2</v>
      </c>
      <c r="ED80" s="2">
        <f t="shared" si="110"/>
        <v>2.2803050820227048E-2</v>
      </c>
      <c r="EE80" s="2">
        <f t="shared" si="111"/>
        <v>2.4374376844471059E-2</v>
      </c>
      <c r="EF80" s="2">
        <f t="shared" si="112"/>
        <v>2.2120298110764165E-2</v>
      </c>
      <c r="EG80" s="2">
        <f t="shared" si="113"/>
        <v>2.3417296176050831E-2</v>
      </c>
      <c r="EH80" s="2">
        <f t="shared" si="114"/>
        <v>2.1259681927066482E-2</v>
      </c>
      <c r="EI80" s="2">
        <f t="shared" si="115"/>
        <v>2.9631020906876793E-2</v>
      </c>
      <c r="EJ80" s="2">
        <f t="shared" si="116"/>
        <v>3.0675786660596109E-2</v>
      </c>
      <c r="EK80" s="2">
        <f t="shared" si="117"/>
        <v>2.6521603333194605E-2</v>
      </c>
      <c r="EL80" s="2">
        <f t="shared" si="118"/>
        <v>2.3243092527471868E-2</v>
      </c>
      <c r="EM80" s="2">
        <f t="shared" si="119"/>
        <v>2.0803485559646874E-2</v>
      </c>
      <c r="EN80" s="2">
        <f t="shared" si="120"/>
        <v>1.9456650702346069E-2</v>
      </c>
      <c r="EO80" s="2">
        <f t="shared" si="121"/>
        <v>2.3784887781054226E-2</v>
      </c>
      <c r="EP80" s="2">
        <f t="shared" si="122"/>
        <v>3.000711700910947E-2</v>
      </c>
    </row>
    <row r="81" spans="2:146" x14ac:dyDescent="0.25">
      <c r="B81" s="2">
        <v>59</v>
      </c>
      <c r="C81" s="49">
        <v>116.5536</v>
      </c>
      <c r="D81" s="49">
        <v>128.75</v>
      </c>
      <c r="E81" s="49">
        <v>148.96360000000001</v>
      </c>
      <c r="F81" s="49">
        <v>169.61799999999999</v>
      </c>
      <c r="G81" s="49">
        <v>171.43600000000001</v>
      </c>
      <c r="H81" s="49">
        <v>185.655</v>
      </c>
      <c r="I81" s="49">
        <v>179.58199999999999</v>
      </c>
      <c r="J81" s="49">
        <v>206.05500000000001</v>
      </c>
      <c r="K81" s="49">
        <v>200.90899999999999</v>
      </c>
      <c r="L81" s="49">
        <v>193.94499999999999</v>
      </c>
      <c r="M81" s="49">
        <v>189.18199999999999</v>
      </c>
      <c r="N81" s="49">
        <v>180.76400000000001</v>
      </c>
      <c r="O81" s="49">
        <v>164.4</v>
      </c>
      <c r="P81" s="49">
        <v>173.23599999999999</v>
      </c>
      <c r="Q81" s="49">
        <v>153.09100000000001</v>
      </c>
      <c r="T81" s="4">
        <f t="shared" si="3"/>
        <v>120.15275173523389</v>
      </c>
      <c r="U81" s="4">
        <f t="shared" si="4"/>
        <v>133.82730142739535</v>
      </c>
      <c r="V81" s="4">
        <f t="shared" si="5"/>
        <v>153.69877091964625</v>
      </c>
      <c r="W81" s="4">
        <f t="shared" si="6"/>
        <v>177.64843004837624</v>
      </c>
      <c r="X81" s="4">
        <f t="shared" si="7"/>
        <v>180.80170095616631</v>
      </c>
      <c r="Y81" s="4">
        <f t="shared" si="8"/>
        <v>195.54054293489375</v>
      </c>
      <c r="Z81" s="4">
        <f t="shared" si="9"/>
        <v>187.64325908502903</v>
      </c>
      <c r="AA81" s="4">
        <f t="shared" si="10"/>
        <v>207.76329077810166</v>
      </c>
      <c r="AB81" s="4">
        <f t="shared" si="11"/>
        <v>201.72916731919685</v>
      </c>
      <c r="AC81" s="4">
        <f t="shared" si="12"/>
        <v>201.95400263112867</v>
      </c>
      <c r="AD81" s="4">
        <f t="shared" si="13"/>
        <v>196.25539753309431</v>
      </c>
      <c r="AE81" s="4">
        <f t="shared" si="14"/>
        <v>189.51542099281573</v>
      </c>
      <c r="AF81" s="4">
        <f t="shared" si="15"/>
        <v>171.38373660678965</v>
      </c>
      <c r="AG81" s="4">
        <f t="shared" si="16"/>
        <v>177.871043107519</v>
      </c>
      <c r="AH81" s="4">
        <f t="shared" si="17"/>
        <v>136.8503040294332</v>
      </c>
      <c r="AJ81" s="4">
        <f t="shared" si="18"/>
        <v>-3.5991517352338889</v>
      </c>
      <c r="AK81" s="4">
        <f t="shared" si="19"/>
        <v>-5.0773014273953549</v>
      </c>
      <c r="AL81" s="4">
        <f t="shared" si="20"/>
        <v>-4.7351709196462366</v>
      </c>
      <c r="AM81" s="4">
        <f t="shared" si="21"/>
        <v>-8.0304300483762461</v>
      </c>
      <c r="AN81" s="4">
        <f t="shared" si="22"/>
        <v>-9.3657009561663074</v>
      </c>
      <c r="AO81" s="4">
        <f t="shared" si="23"/>
        <v>-9.8855429348937491</v>
      </c>
      <c r="AP81" s="4">
        <f t="shared" si="24"/>
        <v>-8.061259085029036</v>
      </c>
      <c r="AQ81" s="4">
        <f t="shared" si="25"/>
        <v>-1.7082907781016559</v>
      </c>
      <c r="AR81" s="4">
        <f t="shared" si="26"/>
        <v>-0.82016731919685526</v>
      </c>
      <c r="AS81" s="4">
        <f t="shared" si="27"/>
        <v>-8.0090026311286806</v>
      </c>
      <c r="AT81" s="4">
        <f t="shared" si="28"/>
        <v>-7.0733975330943224</v>
      </c>
      <c r="AU81" s="4">
        <f t="shared" si="29"/>
        <v>-8.7514209928157243</v>
      </c>
      <c r="AV81" s="4">
        <f t="shared" si="30"/>
        <v>-6.9837366067896482</v>
      </c>
      <c r="AW81" s="4">
        <f t="shared" si="31"/>
        <v>-4.6350431075190102</v>
      </c>
      <c r="AX81" s="4">
        <f t="shared" si="32"/>
        <v>16.240695970566804</v>
      </c>
      <c r="AZ81" s="2">
        <f t="shared" si="33"/>
        <v>53.794795490950186</v>
      </c>
      <c r="BA81" s="2">
        <f t="shared" si="34"/>
        <v>65.088402836242309</v>
      </c>
      <c r="BB81" s="2">
        <f t="shared" si="125"/>
        <v>71.916878953545961</v>
      </c>
      <c r="BC81" s="2">
        <f t="shared" si="36"/>
        <v>79.967536792439589</v>
      </c>
      <c r="BD81" s="2">
        <f t="shared" si="37"/>
        <v>85.896676036588389</v>
      </c>
      <c r="BE81" s="2">
        <f t="shared" si="38"/>
        <v>90.199835860778435</v>
      </c>
      <c r="BF81" s="2">
        <f t="shared" si="39"/>
        <v>92.66090273521786</v>
      </c>
      <c r="BG81" s="2">
        <f t="shared" si="40"/>
        <v>94.092886777353954</v>
      </c>
      <c r="BH81" s="2">
        <f t="shared" si="41"/>
        <v>93.230795620903351</v>
      </c>
      <c r="BI81" s="2">
        <f t="shared" si="42"/>
        <v>92.400554375708651</v>
      </c>
      <c r="BJ81" s="2">
        <f t="shared" si="43"/>
        <v>92.529092617537614</v>
      </c>
      <c r="BK81" s="2">
        <f t="shared" si="44"/>
        <v>90.157998344561108</v>
      </c>
      <c r="BL81" s="2">
        <f t="shared" si="45"/>
        <v>84.231460933221697</v>
      </c>
      <c r="BM81" s="2">
        <f t="shared" si="46"/>
        <v>79.395528865126266</v>
      </c>
      <c r="BN81" s="2">
        <f t="shared" si="47"/>
        <v>77.94531306326698</v>
      </c>
      <c r="BP81" s="2" t="str">
        <f t="shared" si="48"/>
        <v/>
      </c>
      <c r="BQ81" s="2" t="str">
        <f t="shared" si="49"/>
        <v/>
      </c>
      <c r="BR81" s="2" t="str">
        <f t="shared" si="50"/>
        <v/>
      </c>
      <c r="BS81" s="2" t="str">
        <f t="shared" si="51"/>
        <v/>
      </c>
      <c r="BT81" s="2" t="str">
        <f t="shared" si="52"/>
        <v/>
      </c>
      <c r="BU81" s="2" t="str">
        <f t="shared" si="53"/>
        <v/>
      </c>
      <c r="BV81" s="2" t="str">
        <f t="shared" si="54"/>
        <v/>
      </c>
      <c r="BW81" s="2" t="str">
        <f t="shared" si="55"/>
        <v/>
      </c>
      <c r="BX81" s="2" t="str">
        <f t="shared" si="56"/>
        <v/>
      </c>
      <c r="BY81" s="2" t="str">
        <f t="shared" si="57"/>
        <v/>
      </c>
      <c r="BZ81" s="2" t="str">
        <f t="shared" si="58"/>
        <v/>
      </c>
      <c r="CA81" s="2" t="str">
        <f t="shared" si="59"/>
        <v/>
      </c>
      <c r="CB81" s="2" t="str">
        <f t="shared" si="60"/>
        <v/>
      </c>
      <c r="CC81" s="2" t="str">
        <f t="shared" si="61"/>
        <v/>
      </c>
      <c r="CD81" s="2" t="str">
        <f t="shared" si="62"/>
        <v/>
      </c>
      <c r="CF81" s="2" t="str">
        <f t="shared" si="63"/>
        <v/>
      </c>
      <c r="CG81" s="2" t="str">
        <f t="shared" si="64"/>
        <v/>
      </c>
      <c r="CH81" s="2" t="str">
        <f t="shared" si="65"/>
        <v/>
      </c>
      <c r="CI81" s="2" t="str">
        <f t="shared" si="66"/>
        <v/>
      </c>
      <c r="CJ81" s="2" t="str">
        <f t="shared" si="67"/>
        <v/>
      </c>
      <c r="CK81" s="2" t="str">
        <f t="shared" si="68"/>
        <v/>
      </c>
      <c r="CL81" s="2" t="str">
        <f t="shared" si="69"/>
        <v/>
      </c>
      <c r="CM81" s="2" t="str">
        <f t="shared" si="70"/>
        <v/>
      </c>
      <c r="CN81" s="2" t="str">
        <f t="shared" si="71"/>
        <v/>
      </c>
      <c r="CO81" s="2" t="str">
        <f t="shared" si="72"/>
        <v/>
      </c>
      <c r="CP81" s="2" t="str">
        <f t="shared" si="73"/>
        <v/>
      </c>
      <c r="CQ81" s="2" t="str">
        <f t="shared" si="74"/>
        <v/>
      </c>
      <c r="CR81" s="2" t="str">
        <f t="shared" si="75"/>
        <v/>
      </c>
      <c r="CS81" s="2" t="str">
        <f t="shared" si="76"/>
        <v/>
      </c>
      <c r="CT81" s="2" t="str">
        <f t="shared" si="77"/>
        <v/>
      </c>
      <c r="CV81" s="2">
        <f t="shared" si="78"/>
        <v>53.929064459046764</v>
      </c>
      <c r="CW81" s="2">
        <f t="shared" si="79"/>
        <v>65.117135088984085</v>
      </c>
      <c r="CX81" s="2">
        <f t="shared" si="80"/>
        <v>71.929200974573149</v>
      </c>
      <c r="CY81" s="2">
        <f t="shared" si="81"/>
        <v>79.931859689201247</v>
      </c>
      <c r="CZ81" s="2">
        <f t="shared" si="82"/>
        <v>85.869744679542364</v>
      </c>
      <c r="DA81" s="2">
        <f t="shared" si="83"/>
        <v>90.136933455968219</v>
      </c>
      <c r="DB81" s="2">
        <f t="shared" si="84"/>
        <v>92.663125692258816</v>
      </c>
      <c r="DC81" s="2">
        <f t="shared" si="85"/>
        <v>94.084698563767461</v>
      </c>
      <c r="DD81" s="2">
        <f t="shared" si="86"/>
        <v>93.205929442602596</v>
      </c>
      <c r="DE81" s="2">
        <f t="shared" si="87"/>
        <v>92.429185701260693</v>
      </c>
      <c r="DF81" s="2">
        <f t="shared" si="88"/>
        <v>92.572522137402558</v>
      </c>
      <c r="DG81" s="2">
        <f t="shared" si="89"/>
        <v>90.210384984116786</v>
      </c>
      <c r="DH81" s="2">
        <f t="shared" si="90"/>
        <v>84.33753357002351</v>
      </c>
      <c r="DI81" s="2">
        <f t="shared" si="91"/>
        <v>79.57095397738</v>
      </c>
      <c r="DJ81" s="2">
        <f t="shared" si="92"/>
        <v>78.151561662063415</v>
      </c>
      <c r="DL81" s="2">
        <f t="shared" si="93"/>
        <v>50.638649840374342</v>
      </c>
      <c r="DM81" s="2">
        <f t="shared" si="94"/>
        <v>63.810612448625811</v>
      </c>
      <c r="DN81" s="2">
        <f t="shared" si="95"/>
        <v>71.435296014494824</v>
      </c>
      <c r="DO81" s="2">
        <f t="shared" si="96"/>
        <v>81.269921420269199</v>
      </c>
      <c r="DP81" s="2">
        <f t="shared" si="97"/>
        <v>86.982483177588449</v>
      </c>
      <c r="DQ81" s="2">
        <f t="shared" si="98"/>
        <v>92.592267452823634</v>
      </c>
      <c r="DR81" s="2">
        <f t="shared" si="99"/>
        <v>92.567568325260552</v>
      </c>
      <c r="DS81" s="2">
        <f t="shared" si="100"/>
        <v>94.337443413522763</v>
      </c>
      <c r="DT81" s="2">
        <f t="shared" si="101"/>
        <v>93.947404848278296</v>
      </c>
      <c r="DU81" s="2">
        <f t="shared" si="102"/>
        <v>91.442107606062066</v>
      </c>
      <c r="DV81" s="2">
        <f t="shared" si="103"/>
        <v>90.864616346683434</v>
      </c>
      <c r="DW81" s="2">
        <f t="shared" si="104"/>
        <v>87.909180422241676</v>
      </c>
      <c r="DX81" s="2">
        <f t="shared" si="105"/>
        <v>79.35615267153284</v>
      </c>
      <c r="DY81" s="2">
        <f t="shared" si="106"/>
        <v>72.828995083922663</v>
      </c>
      <c r="DZ81" s="2">
        <f t="shared" si="107"/>
        <v>71.864869207178501</v>
      </c>
      <c r="EB81" s="2">
        <f t="shared" si="108"/>
        <v>4.0806093959901993E-2</v>
      </c>
      <c r="EC81" s="2">
        <f t="shared" si="109"/>
        <v>2.1991392919064164E-2</v>
      </c>
      <c r="ED81" s="2">
        <f t="shared" si="110"/>
        <v>2.4948162142822652E-2</v>
      </c>
      <c r="EE81" s="2">
        <f t="shared" si="111"/>
        <v>2.6663271514297773E-2</v>
      </c>
      <c r="EF81" s="2">
        <f t="shared" si="112"/>
        <v>2.4202772792820668E-2</v>
      </c>
      <c r="EG81" s="2">
        <f t="shared" si="113"/>
        <v>2.5618675459539761E-2</v>
      </c>
      <c r="EH81" s="2">
        <f t="shared" si="114"/>
        <v>2.3263062920180044E-2</v>
      </c>
      <c r="EI81" s="2">
        <f t="shared" si="115"/>
        <v>3.2397153075210204E-2</v>
      </c>
      <c r="EJ81" s="2">
        <f t="shared" si="116"/>
        <v>3.3536079700565352E-2</v>
      </c>
      <c r="EK81" s="2">
        <f t="shared" si="117"/>
        <v>2.9006140133496186E-2</v>
      </c>
      <c r="EL81" s="2">
        <f t="shared" si="118"/>
        <v>2.5428521936596078E-2</v>
      </c>
      <c r="EM81" s="2">
        <f t="shared" si="119"/>
        <v>2.2764877327109145E-2</v>
      </c>
      <c r="EN81" s="2">
        <f t="shared" si="120"/>
        <v>2.1293821726010943E-2</v>
      </c>
      <c r="EO81" s="2">
        <f t="shared" si="121"/>
        <v>2.6019902379406094E-2</v>
      </c>
      <c r="EP81" s="2">
        <f t="shared" si="122"/>
        <v>3.2807171700627011E-2</v>
      </c>
    </row>
    <row r="82" spans="2:146" x14ac:dyDescent="0.25">
      <c r="B82" s="2">
        <v>60</v>
      </c>
      <c r="C82" s="49">
        <v>117.1964</v>
      </c>
      <c r="D82" s="49">
        <v>135.125</v>
      </c>
      <c r="E82" s="49">
        <v>153.34549999999999</v>
      </c>
      <c r="F82" s="49">
        <v>173.38200000000001</v>
      </c>
      <c r="G82" s="49">
        <v>180.41800000000001</v>
      </c>
      <c r="H82" s="49">
        <v>193.12700000000001</v>
      </c>
      <c r="I82" s="49">
        <v>188.89099999999999</v>
      </c>
      <c r="J82" s="49">
        <v>207.38200000000001</v>
      </c>
      <c r="K82" s="49">
        <v>203.036</v>
      </c>
      <c r="L82" s="49">
        <v>199.49100000000001</v>
      </c>
      <c r="M82" s="49">
        <v>196.16399999999999</v>
      </c>
      <c r="N82" s="49">
        <v>189.12700000000001</v>
      </c>
      <c r="O82" s="49">
        <v>172.255</v>
      </c>
      <c r="P82" s="49">
        <v>177.07300000000001</v>
      </c>
      <c r="Q82" s="49">
        <v>132.4</v>
      </c>
      <c r="T82" s="4">
        <f t="shared" si="3"/>
        <v>119.89510239099171</v>
      </c>
      <c r="U82" s="4">
        <f t="shared" si="4"/>
        <v>138.63392140594277</v>
      </c>
      <c r="V82" s="4">
        <f t="shared" si="5"/>
        <v>158.93009098446541</v>
      </c>
      <c r="W82" s="4">
        <f t="shared" si="6"/>
        <v>180.46728603429182</v>
      </c>
      <c r="X82" s="4">
        <f t="shared" si="7"/>
        <v>188.23357559619805</v>
      </c>
      <c r="Y82" s="4">
        <f t="shared" si="8"/>
        <v>200.01657795984175</v>
      </c>
      <c r="Z82" s="4">
        <f t="shared" si="9"/>
        <v>199.41478372885351</v>
      </c>
      <c r="AA82" s="4">
        <f t="shared" si="10"/>
        <v>200.12467852275952</v>
      </c>
      <c r="AB82" s="4">
        <f t="shared" si="11"/>
        <v>195.0246959061059</v>
      </c>
      <c r="AC82" s="4">
        <f t="shared" si="12"/>
        <v>203.39806742909818</v>
      </c>
      <c r="AD82" s="4">
        <f t="shared" si="13"/>
        <v>202.38168372676856</v>
      </c>
      <c r="AE82" s="4">
        <f t="shared" si="14"/>
        <v>198.59112747291167</v>
      </c>
      <c r="AF82" s="4">
        <f t="shared" si="15"/>
        <v>180.13414604273299</v>
      </c>
      <c r="AG82" s="4">
        <f t="shared" si="16"/>
        <v>175.46055103205364</v>
      </c>
      <c r="AH82" s="4">
        <f t="shared" si="17"/>
        <v>124.91296861888863</v>
      </c>
      <c r="AJ82" s="4">
        <f t="shared" si="18"/>
        <v>-2.6987023909917127</v>
      </c>
      <c r="AK82" s="4">
        <f t="shared" si="19"/>
        <v>-3.5089214059427718</v>
      </c>
      <c r="AL82" s="4">
        <f t="shared" si="20"/>
        <v>-5.5845909844654216</v>
      </c>
      <c r="AM82" s="4">
        <f t="shared" si="21"/>
        <v>-7.085286034291812</v>
      </c>
      <c r="AN82" s="4">
        <f t="shared" si="22"/>
        <v>-7.8155755961980447</v>
      </c>
      <c r="AO82" s="4">
        <f t="shared" si="23"/>
        <v>-6.8895779598417448</v>
      </c>
      <c r="AP82" s="4">
        <f t="shared" si="24"/>
        <v>-10.523783728853516</v>
      </c>
      <c r="AQ82" s="4">
        <f t="shared" si="25"/>
        <v>7.257321477240481</v>
      </c>
      <c r="AR82" s="4">
        <f t="shared" si="26"/>
        <v>8.0113040938940969</v>
      </c>
      <c r="AS82" s="4">
        <f t="shared" si="27"/>
        <v>-3.9070674290981628</v>
      </c>
      <c r="AT82" s="4">
        <f t="shared" si="28"/>
        <v>-6.2176837267685698</v>
      </c>
      <c r="AU82" s="4">
        <f t="shared" si="29"/>
        <v>-9.464127472911656</v>
      </c>
      <c r="AV82" s="4">
        <f t="shared" si="30"/>
        <v>-7.879146042732998</v>
      </c>
      <c r="AW82" s="4">
        <f t="shared" si="31"/>
        <v>1.6124489679463636</v>
      </c>
      <c r="AX82" s="4">
        <f t="shared" si="32"/>
        <v>7.4870313811113789</v>
      </c>
      <c r="AZ82" s="2">
        <f t="shared" si="33"/>
        <v>53.792729777088311</v>
      </c>
      <c r="BA82" s="2">
        <f t="shared" si="34"/>
        <v>65.064711856091776</v>
      </c>
      <c r="BB82" s="2">
        <f t="shared" si="125"/>
        <v>71.877384384422683</v>
      </c>
      <c r="BC82" s="2">
        <f t="shared" si="36"/>
        <v>79.931136681334593</v>
      </c>
      <c r="BD82" s="2">
        <f t="shared" si="37"/>
        <v>85.83878979212939</v>
      </c>
      <c r="BE82" s="2">
        <f t="shared" si="38"/>
        <v>90.137683334323299</v>
      </c>
      <c r="BF82" s="2">
        <f t="shared" si="39"/>
        <v>92.586305971995728</v>
      </c>
      <c r="BG82" s="2">
        <f t="shared" si="40"/>
        <v>94.012757110335158</v>
      </c>
      <c r="BH82" s="2">
        <f t="shared" si="41"/>
        <v>93.155084554306285</v>
      </c>
      <c r="BI82" s="2">
        <f t="shared" si="42"/>
        <v>92.294621214327776</v>
      </c>
      <c r="BJ82" s="2">
        <f t="shared" si="43"/>
        <v>92.402079233282436</v>
      </c>
      <c r="BK82" s="2">
        <f t="shared" si="44"/>
        <v>90.028976948017686</v>
      </c>
      <c r="BL82" s="2">
        <f t="shared" si="45"/>
        <v>84.110840544669529</v>
      </c>
      <c r="BM82" s="2">
        <f t="shared" si="46"/>
        <v>79.258290548477063</v>
      </c>
      <c r="BN82" s="2">
        <f t="shared" si="47"/>
        <v>77.830321702708673</v>
      </c>
      <c r="BP82" s="2" t="str">
        <f t="shared" si="48"/>
        <v/>
      </c>
      <c r="BQ82" s="2" t="str">
        <f t="shared" si="49"/>
        <v/>
      </c>
      <c r="BR82" s="2" t="str">
        <f t="shared" si="50"/>
        <v/>
      </c>
      <c r="BS82" s="2" t="str">
        <f t="shared" si="51"/>
        <v/>
      </c>
      <c r="BT82" s="2" t="str">
        <f t="shared" si="52"/>
        <v/>
      </c>
      <c r="BU82" s="2" t="str">
        <f t="shared" si="53"/>
        <v/>
      </c>
      <c r="BV82" s="2" t="str">
        <f t="shared" si="54"/>
        <v/>
      </c>
      <c r="BW82" s="2" t="str">
        <f t="shared" si="55"/>
        <v/>
      </c>
      <c r="BX82" s="2" t="str">
        <f t="shared" si="56"/>
        <v/>
      </c>
      <c r="BY82" s="2" t="str">
        <f t="shared" si="57"/>
        <v/>
      </c>
      <c r="BZ82" s="2" t="str">
        <f t="shared" si="58"/>
        <v/>
      </c>
      <c r="CA82" s="2" t="str">
        <f t="shared" si="59"/>
        <v/>
      </c>
      <c r="CB82" s="2" t="str">
        <f t="shared" si="60"/>
        <v/>
      </c>
      <c r="CC82" s="2" t="str">
        <f t="shared" si="61"/>
        <v/>
      </c>
      <c r="CD82" s="2" t="str">
        <f t="shared" si="62"/>
        <v/>
      </c>
      <c r="CF82" s="2" t="str">
        <f t="shared" si="63"/>
        <v/>
      </c>
      <c r="CG82" s="2" t="str">
        <f t="shared" si="64"/>
        <v/>
      </c>
      <c r="CH82" s="2" t="str">
        <f t="shared" si="65"/>
        <v/>
      </c>
      <c r="CI82" s="2" t="str">
        <f t="shared" si="66"/>
        <v/>
      </c>
      <c r="CJ82" s="2" t="str">
        <f t="shared" si="67"/>
        <v/>
      </c>
      <c r="CK82" s="2" t="str">
        <f t="shared" si="68"/>
        <v/>
      </c>
      <c r="CL82" s="2" t="str">
        <f t="shared" si="69"/>
        <v/>
      </c>
      <c r="CM82" s="2" t="str">
        <f t="shared" si="70"/>
        <v/>
      </c>
      <c r="CN82" s="2" t="str">
        <f t="shared" si="71"/>
        <v/>
      </c>
      <c r="CO82" s="2" t="str">
        <f t="shared" si="72"/>
        <v/>
      </c>
      <c r="CP82" s="2" t="str">
        <f t="shared" si="73"/>
        <v/>
      </c>
      <c r="CQ82" s="2" t="str">
        <f t="shared" si="74"/>
        <v/>
      </c>
      <c r="CR82" s="2" t="str">
        <f t="shared" si="75"/>
        <v/>
      </c>
      <c r="CS82" s="2" t="str">
        <f t="shared" si="76"/>
        <v/>
      </c>
      <c r="CT82" s="2" t="str">
        <f t="shared" si="77"/>
        <v/>
      </c>
      <c r="CV82" s="2">
        <f t="shared" si="78"/>
        <v>53.940086711282127</v>
      </c>
      <c r="CW82" s="2">
        <f t="shared" si="79"/>
        <v>65.096123152344063</v>
      </c>
      <c r="CX82" s="2">
        <f t="shared" si="80"/>
        <v>71.891301857551099</v>
      </c>
      <c r="CY82" s="2">
        <f t="shared" si="81"/>
        <v>79.894046186866106</v>
      </c>
      <c r="CZ82" s="2">
        <f t="shared" si="82"/>
        <v>85.810413704022622</v>
      </c>
      <c r="DA82" s="2">
        <f t="shared" si="83"/>
        <v>90.070348241294866</v>
      </c>
      <c r="DB82" s="2">
        <f t="shared" si="84"/>
        <v>92.589277463628122</v>
      </c>
      <c r="DC82" s="2">
        <f t="shared" si="85"/>
        <v>94.004608354314399</v>
      </c>
      <c r="DD82" s="2">
        <f t="shared" si="86"/>
        <v>93.128451424876829</v>
      </c>
      <c r="DE82" s="2">
        <f t="shared" si="87"/>
        <v>92.325287670749631</v>
      </c>
      <c r="DF82" s="2">
        <f t="shared" si="88"/>
        <v>92.44837717607146</v>
      </c>
      <c r="DG82" s="2">
        <f t="shared" si="89"/>
        <v>90.085198233318053</v>
      </c>
      <c r="DH82" s="2">
        <f t="shared" si="90"/>
        <v>84.225255740536383</v>
      </c>
      <c r="DI82" s="2">
        <f t="shared" si="91"/>
        <v>79.446401524241068</v>
      </c>
      <c r="DJ82" s="2">
        <f t="shared" si="92"/>
        <v>78.051136166037125</v>
      </c>
      <c r="DL82" s="2">
        <f t="shared" si="93"/>
        <v>50.633712777200174</v>
      </c>
      <c r="DM82" s="2">
        <f t="shared" si="94"/>
        <v>63.790693170883742</v>
      </c>
      <c r="DN82" s="2">
        <f t="shared" si="95"/>
        <v>71.38130687410343</v>
      </c>
      <c r="DO82" s="2">
        <f t="shared" si="96"/>
        <v>81.165981260545152</v>
      </c>
      <c r="DP82" s="2">
        <f t="shared" si="97"/>
        <v>86.882180536312617</v>
      </c>
      <c r="DQ82" s="2">
        <f t="shared" si="98"/>
        <v>92.473365495981383</v>
      </c>
      <c r="DR82" s="2">
        <f t="shared" si="99"/>
        <v>92.472520915896098</v>
      </c>
      <c r="DS82" s="2">
        <f t="shared" si="100"/>
        <v>94.234720630878044</v>
      </c>
      <c r="DT82" s="2">
        <f t="shared" si="101"/>
        <v>93.855080544556884</v>
      </c>
      <c r="DU82" s="2">
        <f t="shared" si="102"/>
        <v>91.358374863413957</v>
      </c>
      <c r="DV82" s="2">
        <f t="shared" si="103"/>
        <v>90.783796970650698</v>
      </c>
      <c r="DW82" s="2">
        <f t="shared" si="104"/>
        <v>87.827903559446099</v>
      </c>
      <c r="DX82" s="2">
        <f t="shared" si="105"/>
        <v>79.314804653284668</v>
      </c>
      <c r="DY82" s="2">
        <f t="shared" si="106"/>
        <v>72.836464226707008</v>
      </c>
      <c r="DZ82" s="2">
        <f t="shared" si="107"/>
        <v>71.893256858817892</v>
      </c>
      <c r="EB82" s="2">
        <f t="shared" si="108"/>
        <v>4.4567534444568048E-2</v>
      </c>
      <c r="EC82" s="2">
        <f t="shared" si="109"/>
        <v>2.4062030670654686E-2</v>
      </c>
      <c r="ED82" s="2">
        <f t="shared" si="110"/>
        <v>2.7289431426036754E-2</v>
      </c>
      <c r="EE82" s="2">
        <f t="shared" si="111"/>
        <v>2.9160682204628873E-2</v>
      </c>
      <c r="EF82" s="2">
        <f t="shared" si="112"/>
        <v>2.6475990161157172E-2</v>
      </c>
      <c r="EG82" s="2">
        <f t="shared" si="113"/>
        <v>2.8021060979533059E-2</v>
      </c>
      <c r="EH82" s="2">
        <f t="shared" si="114"/>
        <v>2.5450321117835614E-2</v>
      </c>
      <c r="EI82" s="2">
        <f t="shared" si="115"/>
        <v>3.5412087275199414E-2</v>
      </c>
      <c r="EJ82" s="2">
        <f t="shared" si="116"/>
        <v>3.6652989411131862E-2</v>
      </c>
      <c r="EK82" s="2">
        <f t="shared" si="117"/>
        <v>3.1715844685486723E-2</v>
      </c>
      <c r="EL82" s="2">
        <f t="shared" si="118"/>
        <v>2.7813584853561748E-2</v>
      </c>
      <c r="EM82" s="2">
        <f t="shared" si="119"/>
        <v>2.490648914877077E-2</v>
      </c>
      <c r="EN82" s="2">
        <f t="shared" si="120"/>
        <v>2.3300343254390329E-2</v>
      </c>
      <c r="EO82" s="2">
        <f t="shared" si="121"/>
        <v>2.8458813948836623E-2</v>
      </c>
      <c r="EP82" s="2">
        <f t="shared" si="122"/>
        <v>3.5858848852329067E-2</v>
      </c>
    </row>
    <row r="83" spans="2:146" x14ac:dyDescent="0.25">
      <c r="B83" s="2">
        <v>61</v>
      </c>
      <c r="C83" s="49">
        <v>118.8036</v>
      </c>
      <c r="D83" s="49">
        <v>139.03569999999999</v>
      </c>
      <c r="E83" s="49">
        <v>157.8545</v>
      </c>
      <c r="F83" s="49">
        <v>178.709</v>
      </c>
      <c r="G83" s="49">
        <v>186.38200000000001</v>
      </c>
      <c r="H83" s="49">
        <v>198.54499999999999</v>
      </c>
      <c r="I83" s="49">
        <v>196.50899999999999</v>
      </c>
      <c r="J83" s="49">
        <v>204.709</v>
      </c>
      <c r="K83" s="49">
        <v>197.94499999999999</v>
      </c>
      <c r="L83" s="49">
        <v>203.43600000000001</v>
      </c>
      <c r="M83" s="49">
        <v>202.2</v>
      </c>
      <c r="N83" s="49">
        <v>196.61799999999999</v>
      </c>
      <c r="O83" s="49">
        <v>177.364</v>
      </c>
      <c r="P83" s="49">
        <v>176.18199999999999</v>
      </c>
      <c r="Q83" s="49">
        <v>103.6</v>
      </c>
      <c r="T83" s="4">
        <f t="shared" si="3"/>
        <v>117.1823837121806</v>
      </c>
      <c r="U83" s="4">
        <f t="shared" si="4"/>
        <v>141.13857854179975</v>
      </c>
      <c r="V83" s="4">
        <f t="shared" si="5"/>
        <v>160.78244996007805</v>
      </c>
      <c r="W83" s="4">
        <f t="shared" si="6"/>
        <v>178.27918804537885</v>
      </c>
      <c r="X83" s="4">
        <f t="shared" si="7"/>
        <v>190.5043547638065</v>
      </c>
      <c r="Y83" s="4">
        <f t="shared" si="8"/>
        <v>198.52109193455343</v>
      </c>
      <c r="Z83" s="4">
        <f t="shared" si="9"/>
        <v>206.09661489486317</v>
      </c>
      <c r="AA83" s="4">
        <f t="shared" si="10"/>
        <v>187.65539294569311</v>
      </c>
      <c r="AB83" s="4">
        <f t="shared" si="11"/>
        <v>183.88540780086754</v>
      </c>
      <c r="AC83" s="4">
        <f t="shared" si="12"/>
        <v>199.37442431442435</v>
      </c>
      <c r="AD83" s="4">
        <f t="shared" si="13"/>
        <v>203.44479904171732</v>
      </c>
      <c r="AE83" s="4">
        <f t="shared" si="14"/>
        <v>202.74118121009496</v>
      </c>
      <c r="AF83" s="4">
        <f t="shared" si="15"/>
        <v>184.98188286884118</v>
      </c>
      <c r="AG83" s="4">
        <f t="shared" si="16"/>
        <v>169.24108873589964</v>
      </c>
      <c r="AH83" s="4">
        <f t="shared" si="17"/>
        <v>113.74522524676657</v>
      </c>
      <c r="AJ83" s="4">
        <f t="shared" si="18"/>
        <v>1.6212162878194079</v>
      </c>
      <c r="AK83" s="4">
        <f t="shared" si="19"/>
        <v>-2.102878541799754</v>
      </c>
      <c r="AL83" s="4">
        <f t="shared" si="20"/>
        <v>-2.9279499600780525</v>
      </c>
      <c r="AM83" s="4">
        <f t="shared" si="21"/>
        <v>0.42981195462115807</v>
      </c>
      <c r="AN83" s="4">
        <f t="shared" si="22"/>
        <v>-4.1223547638064986</v>
      </c>
      <c r="AO83" s="4">
        <f t="shared" si="23"/>
        <v>2.3908065446562432E-2</v>
      </c>
      <c r="AP83" s="4">
        <f t="shared" si="24"/>
        <v>-9.5876148948631794</v>
      </c>
      <c r="AQ83" s="4">
        <f t="shared" si="25"/>
        <v>17.053607054306894</v>
      </c>
      <c r="AR83" s="4">
        <f t="shared" si="26"/>
        <v>14.059592199132453</v>
      </c>
      <c r="AS83" s="4">
        <f t="shared" si="27"/>
        <v>4.0615756855756615</v>
      </c>
      <c r="AT83" s="4">
        <f t="shared" si="28"/>
        <v>-1.2447990417173287</v>
      </c>
      <c r="AU83" s="4">
        <f t="shared" si="29"/>
        <v>-6.1231812100949696</v>
      </c>
      <c r="AV83" s="4">
        <f t="shared" si="30"/>
        <v>-7.6178828688411784</v>
      </c>
      <c r="AW83" s="4">
        <f t="shared" si="31"/>
        <v>6.9409112641003503</v>
      </c>
      <c r="AX83" s="4">
        <f t="shared" si="32"/>
        <v>-10.145225246766572</v>
      </c>
      <c r="AZ83" s="2">
        <f t="shared" si="33"/>
        <v>53.789450507269564</v>
      </c>
      <c r="BA83" s="2">
        <f t="shared" si="34"/>
        <v>65.040777945766052</v>
      </c>
      <c r="BB83" s="2">
        <f t="shared" si="125"/>
        <v>71.837702421082781</v>
      </c>
      <c r="BC83" s="2">
        <f t="shared" si="36"/>
        <v>79.894679101805565</v>
      </c>
      <c r="BD83" s="2">
        <f t="shared" si="37"/>
        <v>85.780930826113021</v>
      </c>
      <c r="BE83" s="2">
        <f t="shared" si="38"/>
        <v>90.075792357502849</v>
      </c>
      <c r="BF83" s="2">
        <f t="shared" si="39"/>
        <v>92.51158891030164</v>
      </c>
      <c r="BG83" s="2">
        <f t="shared" si="40"/>
        <v>93.932546857398677</v>
      </c>
      <c r="BH83" s="2">
        <f t="shared" si="41"/>
        <v>93.079478592010886</v>
      </c>
      <c r="BI83" s="2">
        <f t="shared" si="42"/>
        <v>92.188566237986606</v>
      </c>
      <c r="BJ83" s="2">
        <f t="shared" si="43"/>
        <v>92.274921151388313</v>
      </c>
      <c r="BK83" s="2">
        <f t="shared" si="44"/>
        <v>89.89971012283857</v>
      </c>
      <c r="BL83" s="2">
        <f t="shared" si="45"/>
        <v>83.989613600767314</v>
      </c>
      <c r="BM83" s="2">
        <f t="shared" si="46"/>
        <v>79.120262638320767</v>
      </c>
      <c r="BN83" s="2">
        <f t="shared" si="47"/>
        <v>77.714474440519879</v>
      </c>
      <c r="BP83" s="2" t="str">
        <f t="shared" si="48"/>
        <v/>
      </c>
      <c r="BQ83" s="2" t="str">
        <f t="shared" si="49"/>
        <v/>
      </c>
      <c r="BR83" s="2" t="str">
        <f t="shared" si="50"/>
        <v/>
      </c>
      <c r="BS83" s="2" t="str">
        <f t="shared" si="51"/>
        <v/>
      </c>
      <c r="BT83" s="2" t="str">
        <f t="shared" si="52"/>
        <v/>
      </c>
      <c r="BU83" s="2" t="str">
        <f t="shared" si="53"/>
        <v/>
      </c>
      <c r="BV83" s="2" t="str">
        <f t="shared" si="54"/>
        <v/>
      </c>
      <c r="BW83" s="2" t="str">
        <f t="shared" si="55"/>
        <v/>
      </c>
      <c r="BX83" s="2" t="str">
        <f t="shared" si="56"/>
        <v/>
      </c>
      <c r="BY83" s="2" t="str">
        <f t="shared" si="57"/>
        <v/>
      </c>
      <c r="BZ83" s="2" t="str">
        <f t="shared" si="58"/>
        <v/>
      </c>
      <c r="CA83" s="2" t="str">
        <f t="shared" si="59"/>
        <v/>
      </c>
      <c r="CB83" s="2" t="str">
        <f t="shared" si="60"/>
        <v/>
      </c>
      <c r="CC83" s="2" t="str">
        <f t="shared" si="61"/>
        <v/>
      </c>
      <c r="CD83" s="2" t="str">
        <f t="shared" si="62"/>
        <v/>
      </c>
      <c r="CF83" s="2" t="str">
        <f t="shared" si="63"/>
        <v/>
      </c>
      <c r="CG83" s="2" t="str">
        <f t="shared" si="64"/>
        <v/>
      </c>
      <c r="CH83" s="2" t="str">
        <f t="shared" si="65"/>
        <v/>
      </c>
      <c r="CI83" s="2" t="str">
        <f t="shared" si="66"/>
        <v/>
      </c>
      <c r="CJ83" s="2" t="str">
        <f t="shared" si="67"/>
        <v/>
      </c>
      <c r="CK83" s="2" t="str">
        <f t="shared" si="68"/>
        <v/>
      </c>
      <c r="CL83" s="2" t="str">
        <f t="shared" si="69"/>
        <v/>
      </c>
      <c r="CM83" s="2" t="str">
        <f t="shared" si="70"/>
        <v/>
      </c>
      <c r="CN83" s="2" t="str">
        <f t="shared" si="71"/>
        <v/>
      </c>
      <c r="CO83" s="2" t="str">
        <f t="shared" si="72"/>
        <v/>
      </c>
      <c r="CP83" s="2" t="str">
        <f t="shared" si="73"/>
        <v/>
      </c>
      <c r="CQ83" s="2" t="str">
        <f t="shared" si="74"/>
        <v/>
      </c>
      <c r="CR83" s="2" t="str">
        <f t="shared" si="75"/>
        <v/>
      </c>
      <c r="CS83" s="2" t="str">
        <f t="shared" si="76"/>
        <v/>
      </c>
      <c r="CT83" s="2" t="str">
        <f t="shared" si="77"/>
        <v/>
      </c>
      <c r="CV83" s="2">
        <f t="shared" si="78"/>
        <v>53.951108963517491</v>
      </c>
      <c r="CW83" s="2">
        <f t="shared" si="79"/>
        <v>65.075111215704041</v>
      </c>
      <c r="CX83" s="2">
        <f t="shared" si="80"/>
        <v>71.853402740529049</v>
      </c>
      <c r="CY83" s="2">
        <f t="shared" si="81"/>
        <v>79.856232684530966</v>
      </c>
      <c r="CZ83" s="2">
        <f t="shared" si="82"/>
        <v>85.75108272850288</v>
      </c>
      <c r="DA83" s="2">
        <f t="shared" si="83"/>
        <v>90.003763026621499</v>
      </c>
      <c r="DB83" s="2">
        <f t="shared" si="84"/>
        <v>92.515429234997413</v>
      </c>
      <c r="DC83" s="2">
        <f t="shared" si="85"/>
        <v>93.924518144861324</v>
      </c>
      <c r="DD83" s="2">
        <f t="shared" si="86"/>
        <v>93.050973407151062</v>
      </c>
      <c r="DE83" s="2">
        <f t="shared" si="87"/>
        <v>92.221389640238556</v>
      </c>
      <c r="DF83" s="2">
        <f t="shared" si="88"/>
        <v>92.324232214740363</v>
      </c>
      <c r="DG83" s="2">
        <f t="shared" si="89"/>
        <v>89.96001148251932</v>
      </c>
      <c r="DH83" s="2">
        <f t="shared" si="90"/>
        <v>84.112977911049271</v>
      </c>
      <c r="DI83" s="2">
        <f t="shared" si="91"/>
        <v>79.32184907110215</v>
      </c>
      <c r="DJ83" s="2">
        <f t="shared" si="92"/>
        <v>77.950710670010835</v>
      </c>
      <c r="DL83" s="2">
        <f t="shared" si="93"/>
        <v>50.628775714026006</v>
      </c>
      <c r="DM83" s="2">
        <f t="shared" si="94"/>
        <v>63.770773893141673</v>
      </c>
      <c r="DN83" s="2">
        <f t="shared" si="95"/>
        <v>71.327317733712022</v>
      </c>
      <c r="DO83" s="2">
        <f t="shared" si="96"/>
        <v>81.062041100821105</v>
      </c>
      <c r="DP83" s="2">
        <f t="shared" si="97"/>
        <v>86.781877895036786</v>
      </c>
      <c r="DQ83" s="2">
        <f t="shared" si="98"/>
        <v>92.354463539139147</v>
      </c>
      <c r="DR83" s="2">
        <f t="shared" si="99"/>
        <v>92.377473506531658</v>
      </c>
      <c r="DS83" s="2">
        <f t="shared" si="100"/>
        <v>94.13199784823334</v>
      </c>
      <c r="DT83" s="2">
        <f t="shared" si="101"/>
        <v>93.762756240835472</v>
      </c>
      <c r="DU83" s="2">
        <f t="shared" si="102"/>
        <v>91.274642120765847</v>
      </c>
      <c r="DV83" s="2">
        <f t="shared" si="103"/>
        <v>90.702977594617977</v>
      </c>
      <c r="DW83" s="2">
        <f t="shared" si="104"/>
        <v>87.746626696650509</v>
      </c>
      <c r="DX83" s="2">
        <f t="shared" si="105"/>
        <v>79.273456635036482</v>
      </c>
      <c r="DY83" s="2">
        <f t="shared" si="106"/>
        <v>72.843933369491367</v>
      </c>
      <c r="DZ83" s="2">
        <f t="shared" si="107"/>
        <v>71.921644510457298</v>
      </c>
      <c r="EB83" s="2">
        <f t="shared" si="108"/>
        <v>4.8658109860794795E-2</v>
      </c>
      <c r="EC83" s="2">
        <f t="shared" si="109"/>
        <v>2.6322385585455604E-2</v>
      </c>
      <c r="ED83" s="2">
        <f t="shared" si="110"/>
        <v>2.98436930207653E-2</v>
      </c>
      <c r="EE83" s="2">
        <f t="shared" si="111"/>
        <v>3.1884349748429394E-2</v>
      </c>
      <c r="EF83" s="2">
        <f t="shared" si="112"/>
        <v>2.8956381033984197E-2</v>
      </c>
      <c r="EG83" s="2">
        <f t="shared" si="113"/>
        <v>3.0641645117184792E-2</v>
      </c>
      <c r="EH83" s="2">
        <f t="shared" si="114"/>
        <v>2.7837370281698005E-2</v>
      </c>
      <c r="EI83" s="2">
        <f t="shared" si="115"/>
        <v>3.8696375630327545E-2</v>
      </c>
      <c r="EJ83" s="2">
        <f t="shared" si="116"/>
        <v>4.0047586863360699E-2</v>
      </c>
      <c r="EK83" s="2">
        <f t="shared" si="117"/>
        <v>3.4669646951105179E-2</v>
      </c>
      <c r="EL83" s="2">
        <f t="shared" si="118"/>
        <v>3.0415372600955906E-2</v>
      </c>
      <c r="EM83" s="2">
        <f t="shared" si="119"/>
        <v>2.7243956887089957E-2</v>
      </c>
      <c r="EN83" s="2">
        <f t="shared" si="120"/>
        <v>2.5491015174044979E-2</v>
      </c>
      <c r="EO83" s="2">
        <f t="shared" si="121"/>
        <v>3.1119026870210589E-2</v>
      </c>
      <c r="EP83" s="2">
        <f t="shared" si="122"/>
        <v>3.9182888898410193E-2</v>
      </c>
    </row>
    <row r="84" spans="2:146" x14ac:dyDescent="0.25">
      <c r="B84" s="2">
        <v>62</v>
      </c>
      <c r="C84" s="49">
        <v>117.8571</v>
      </c>
      <c r="D84" s="49">
        <v>139.42859999999999</v>
      </c>
      <c r="E84" s="49">
        <v>160.27269999999999</v>
      </c>
      <c r="F84" s="49">
        <v>179.16399999999999</v>
      </c>
      <c r="G84" s="49">
        <v>188.90899999999999</v>
      </c>
      <c r="H84" s="49">
        <v>200.54499999999999</v>
      </c>
      <c r="I84" s="49">
        <v>202.4</v>
      </c>
      <c r="J84" s="49">
        <v>192.23599999999999</v>
      </c>
      <c r="K84" s="49">
        <v>188.58199999999999</v>
      </c>
      <c r="L84" s="49">
        <v>202.727</v>
      </c>
      <c r="M84" s="49">
        <v>206.23599999999999</v>
      </c>
      <c r="N84" s="49">
        <v>200.89099999999999</v>
      </c>
      <c r="O84" s="49">
        <v>181.982</v>
      </c>
      <c r="P84" s="49">
        <v>173.018</v>
      </c>
      <c r="Q84" s="49">
        <v>85.418000000000006</v>
      </c>
      <c r="T84" s="4">
        <f t="shared" si="3"/>
        <v>112.31308425165081</v>
      </c>
      <c r="U84" s="4">
        <f t="shared" si="4"/>
        <v>141.08960879163314</v>
      </c>
      <c r="V84" s="4">
        <f t="shared" si="5"/>
        <v>159.02890313842505</v>
      </c>
      <c r="W84" s="4">
        <f t="shared" si="6"/>
        <v>171.400711672233</v>
      </c>
      <c r="X84" s="4">
        <f t="shared" si="7"/>
        <v>187.251408226976</v>
      </c>
      <c r="Y84" s="4">
        <f t="shared" si="8"/>
        <v>191.28528557936252</v>
      </c>
      <c r="Z84" s="4">
        <f t="shared" si="9"/>
        <v>206.60491282954229</v>
      </c>
      <c r="AA84" s="4">
        <f t="shared" si="10"/>
        <v>172.17562653846136</v>
      </c>
      <c r="AB84" s="4">
        <f t="shared" si="11"/>
        <v>169.8519418114391</v>
      </c>
      <c r="AC84" s="4">
        <f t="shared" si="12"/>
        <v>190.45086845929677</v>
      </c>
      <c r="AD84" s="4">
        <f t="shared" si="13"/>
        <v>199.27829219905857</v>
      </c>
      <c r="AE84" s="4">
        <f t="shared" si="14"/>
        <v>201.34629968290824</v>
      </c>
      <c r="AF84" s="4">
        <f t="shared" si="15"/>
        <v>185.26195778493241</v>
      </c>
      <c r="AG84" s="4">
        <f t="shared" si="16"/>
        <v>159.93735015891991</v>
      </c>
      <c r="AH84" s="4">
        <f t="shared" si="17"/>
        <v>104.01611881623555</v>
      </c>
      <c r="AJ84" s="4">
        <f t="shared" si="18"/>
        <v>5.5440157483491959</v>
      </c>
      <c r="AK84" s="4">
        <f t="shared" si="19"/>
        <v>-1.6610087916331508</v>
      </c>
      <c r="AL84" s="4">
        <f t="shared" si="20"/>
        <v>1.2437968615749355</v>
      </c>
      <c r="AM84" s="4">
        <f t="shared" si="21"/>
        <v>7.7632883277669862</v>
      </c>
      <c r="AN84" s="4">
        <f t="shared" si="22"/>
        <v>1.6575917730239951</v>
      </c>
      <c r="AO84" s="4">
        <f t="shared" si="23"/>
        <v>9.2597144206374651</v>
      </c>
      <c r="AP84" s="4">
        <f t="shared" si="24"/>
        <v>-4.2049128295422804</v>
      </c>
      <c r="AQ84" s="4">
        <f t="shared" si="25"/>
        <v>20.060373461538632</v>
      </c>
      <c r="AR84" s="4">
        <f t="shared" si="26"/>
        <v>18.730058188560889</v>
      </c>
      <c r="AS84" s="4">
        <f t="shared" si="27"/>
        <v>12.276131540703233</v>
      </c>
      <c r="AT84" s="4">
        <f t="shared" si="28"/>
        <v>6.9577078009414208</v>
      </c>
      <c r="AU84" s="4">
        <f t="shared" si="29"/>
        <v>-0.45529968290824741</v>
      </c>
      <c r="AV84" s="4">
        <f t="shared" si="30"/>
        <v>-3.2799577849324066</v>
      </c>
      <c r="AW84" s="4">
        <f t="shared" si="31"/>
        <v>13.080649841080088</v>
      </c>
      <c r="AX84" s="4">
        <f t="shared" si="32"/>
        <v>-18.598118816235541</v>
      </c>
      <c r="AZ84" s="2">
        <f t="shared" si="33"/>
        <v>53.784856977434551</v>
      </c>
      <c r="BA84" s="2">
        <f t="shared" si="34"/>
        <v>65.016580413929617</v>
      </c>
      <c r="BB84" s="2">
        <f t="shared" si="125"/>
        <v>71.797812988429868</v>
      </c>
      <c r="BC84" s="2">
        <f t="shared" si="36"/>
        <v>79.85814083029743</v>
      </c>
      <c r="BD84" s="2">
        <f t="shared" si="37"/>
        <v>85.72309113759755</v>
      </c>
      <c r="BE84" s="2">
        <f t="shared" si="38"/>
        <v>90.014171058955839</v>
      </c>
      <c r="BF84" s="2">
        <f t="shared" si="39"/>
        <v>92.436736121906335</v>
      </c>
      <c r="BG84" s="2">
        <f t="shared" si="40"/>
        <v>93.852241777770899</v>
      </c>
      <c r="BH84" s="2">
        <f t="shared" si="41"/>
        <v>93.003980995483175</v>
      </c>
      <c r="BI84" s="2">
        <f t="shared" si="42"/>
        <v>92.082385463730418</v>
      </c>
      <c r="BJ84" s="2">
        <f t="shared" si="43"/>
        <v>92.147617614882975</v>
      </c>
      <c r="BK84" s="2">
        <f t="shared" si="44"/>
        <v>89.77018719596748</v>
      </c>
      <c r="BL84" s="2">
        <f t="shared" si="45"/>
        <v>83.867743301881305</v>
      </c>
      <c r="BM84" s="2">
        <f t="shared" si="46"/>
        <v>78.981414387665069</v>
      </c>
      <c r="BN84" s="2">
        <f t="shared" si="47"/>
        <v>77.597746193791124</v>
      </c>
      <c r="BP84" s="2" t="str">
        <f t="shared" si="48"/>
        <v/>
      </c>
      <c r="BQ84" s="2" t="str">
        <f t="shared" si="49"/>
        <v/>
      </c>
      <c r="BR84" s="2" t="str">
        <f t="shared" si="50"/>
        <v/>
      </c>
      <c r="BS84" s="2" t="str">
        <f t="shared" si="51"/>
        <v/>
      </c>
      <c r="BT84" s="2" t="str">
        <f t="shared" si="52"/>
        <v/>
      </c>
      <c r="BU84" s="2" t="str">
        <f t="shared" si="53"/>
        <v/>
      </c>
      <c r="BV84" s="2" t="str">
        <f t="shared" si="54"/>
        <v/>
      </c>
      <c r="BW84" s="2" t="str">
        <f t="shared" si="55"/>
        <v/>
      </c>
      <c r="BX84" s="2" t="str">
        <f t="shared" si="56"/>
        <v/>
      </c>
      <c r="BY84" s="2" t="str">
        <f t="shared" si="57"/>
        <v/>
      </c>
      <c r="BZ84" s="2" t="str">
        <f t="shared" si="58"/>
        <v/>
      </c>
      <c r="CA84" s="2" t="str">
        <f t="shared" si="59"/>
        <v/>
      </c>
      <c r="CB84" s="2" t="str">
        <f t="shared" si="60"/>
        <v/>
      </c>
      <c r="CC84" s="2" t="str">
        <f t="shared" si="61"/>
        <v/>
      </c>
      <c r="CD84" s="2" t="str">
        <f t="shared" si="62"/>
        <v/>
      </c>
      <c r="CF84" s="2" t="str">
        <f t="shared" si="63"/>
        <v/>
      </c>
      <c r="CG84" s="2" t="str">
        <f t="shared" si="64"/>
        <v/>
      </c>
      <c r="CH84" s="2" t="str">
        <f t="shared" si="65"/>
        <v/>
      </c>
      <c r="CI84" s="2" t="str">
        <f t="shared" si="66"/>
        <v/>
      </c>
      <c r="CJ84" s="2" t="str">
        <f t="shared" si="67"/>
        <v/>
      </c>
      <c r="CK84" s="2" t="str">
        <f t="shared" si="68"/>
        <v/>
      </c>
      <c r="CL84" s="2" t="str">
        <f t="shared" si="69"/>
        <v/>
      </c>
      <c r="CM84" s="2" t="str">
        <f t="shared" si="70"/>
        <v/>
      </c>
      <c r="CN84" s="2" t="str">
        <f t="shared" si="71"/>
        <v/>
      </c>
      <c r="CO84" s="2" t="str">
        <f t="shared" si="72"/>
        <v/>
      </c>
      <c r="CP84" s="2" t="str">
        <f t="shared" si="73"/>
        <v/>
      </c>
      <c r="CQ84" s="2" t="str">
        <f t="shared" si="74"/>
        <v/>
      </c>
      <c r="CR84" s="2" t="str">
        <f t="shared" si="75"/>
        <v/>
      </c>
      <c r="CS84" s="2" t="str">
        <f t="shared" si="76"/>
        <v/>
      </c>
      <c r="CT84" s="2" t="str">
        <f t="shared" si="77"/>
        <v/>
      </c>
      <c r="CV84" s="2">
        <f t="shared" si="78"/>
        <v>53.962131215752862</v>
      </c>
      <c r="CW84" s="2">
        <f t="shared" si="79"/>
        <v>65.054099279064005</v>
      </c>
      <c r="CX84" s="2">
        <f t="shared" si="80"/>
        <v>71.815503623506984</v>
      </c>
      <c r="CY84" s="2">
        <f t="shared" si="81"/>
        <v>79.818419182195839</v>
      </c>
      <c r="CZ84" s="2">
        <f t="shared" si="82"/>
        <v>85.691751752983137</v>
      </c>
      <c r="DA84" s="2">
        <f t="shared" si="83"/>
        <v>89.937177811948146</v>
      </c>
      <c r="DB84" s="2">
        <f t="shared" si="84"/>
        <v>92.441581006366704</v>
      </c>
      <c r="DC84" s="2">
        <f t="shared" si="85"/>
        <v>93.844427935408262</v>
      </c>
      <c r="DD84" s="2">
        <f t="shared" si="86"/>
        <v>92.973495389425295</v>
      </c>
      <c r="DE84" s="2">
        <f t="shared" si="87"/>
        <v>92.117491609727495</v>
      </c>
      <c r="DF84" s="2">
        <f t="shared" si="88"/>
        <v>92.200087253409265</v>
      </c>
      <c r="DG84" s="2">
        <f t="shared" si="89"/>
        <v>89.834824731720602</v>
      </c>
      <c r="DH84" s="2">
        <f t="shared" si="90"/>
        <v>84.000700081562144</v>
      </c>
      <c r="DI84" s="2">
        <f t="shared" si="91"/>
        <v>79.197296617963218</v>
      </c>
      <c r="DJ84" s="2">
        <f t="shared" si="92"/>
        <v>77.850285173984545</v>
      </c>
      <c r="DL84" s="2">
        <f t="shared" si="93"/>
        <v>50.62383865085183</v>
      </c>
      <c r="DM84" s="2">
        <f t="shared" si="94"/>
        <v>63.750854615399611</v>
      </c>
      <c r="DN84" s="2">
        <f t="shared" si="95"/>
        <v>71.273328593320613</v>
      </c>
      <c r="DO84" s="2">
        <f t="shared" si="96"/>
        <v>80.958100941097058</v>
      </c>
      <c r="DP84" s="2">
        <f t="shared" si="97"/>
        <v>86.681575253760954</v>
      </c>
      <c r="DQ84" s="2">
        <f t="shared" si="98"/>
        <v>92.235561582296896</v>
      </c>
      <c r="DR84" s="2">
        <f t="shared" si="99"/>
        <v>92.282426097167203</v>
      </c>
      <c r="DS84" s="2">
        <f t="shared" si="100"/>
        <v>94.029275065588621</v>
      </c>
      <c r="DT84" s="2">
        <f t="shared" si="101"/>
        <v>93.670431937114074</v>
      </c>
      <c r="DU84" s="2">
        <f t="shared" si="102"/>
        <v>91.190909378117738</v>
      </c>
      <c r="DV84" s="2">
        <f t="shared" si="103"/>
        <v>90.622158218585241</v>
      </c>
      <c r="DW84" s="2">
        <f t="shared" si="104"/>
        <v>87.665349833854933</v>
      </c>
      <c r="DX84" s="2">
        <f t="shared" si="105"/>
        <v>79.23210861678831</v>
      </c>
      <c r="DY84" s="2">
        <f t="shared" si="106"/>
        <v>72.851402512275712</v>
      </c>
      <c r="DZ84" s="2">
        <f t="shared" si="107"/>
        <v>71.950032162096704</v>
      </c>
      <c r="EB84" s="2">
        <f t="shared" si="108"/>
        <v>5.3103266077451444E-2</v>
      </c>
      <c r="EC84" s="2">
        <f t="shared" si="109"/>
        <v>2.8788811633340034E-2</v>
      </c>
      <c r="ED84" s="2">
        <f t="shared" si="110"/>
        <v>3.2629011098194681E-2</v>
      </c>
      <c r="EE84" s="2">
        <f t="shared" si="111"/>
        <v>3.4853280568323798E-2</v>
      </c>
      <c r="EF84" s="2">
        <f t="shared" si="112"/>
        <v>3.1661588747669112E-2</v>
      </c>
      <c r="EG84" s="2">
        <f t="shared" si="113"/>
        <v>3.3498864724409459E-2</v>
      </c>
      <c r="EH84" s="2">
        <f t="shared" si="114"/>
        <v>3.0441313338829688E-2</v>
      </c>
      <c r="EI84" s="2">
        <f t="shared" si="115"/>
        <v>4.2271916015232905E-2</v>
      </c>
      <c r="EJ84" s="2">
        <f t="shared" si="116"/>
        <v>4.3742297859087662E-2</v>
      </c>
      <c r="EK84" s="2">
        <f t="shared" si="117"/>
        <v>3.7887782432529542E-2</v>
      </c>
      <c r="EL84" s="2">
        <f t="shared" si="118"/>
        <v>3.3252216904760219E-2</v>
      </c>
      <c r="EM84" s="2">
        <f t="shared" si="119"/>
        <v>2.9794092486026488E-2</v>
      </c>
      <c r="EN84" s="2">
        <f t="shared" si="120"/>
        <v>2.7881771936850579E-2</v>
      </c>
      <c r="EO84" s="2">
        <f t="shared" si="121"/>
        <v>3.4019198351366263E-2</v>
      </c>
      <c r="EP84" s="2">
        <f t="shared" si="122"/>
        <v>4.2801381514418792E-2</v>
      </c>
    </row>
    <row r="85" spans="2:146" x14ac:dyDescent="0.25">
      <c r="B85" s="2">
        <v>63</v>
      </c>
      <c r="C85" s="49">
        <v>114.2679</v>
      </c>
      <c r="D85" s="49">
        <v>140.92859999999999</v>
      </c>
      <c r="E85" s="49">
        <v>159.0909</v>
      </c>
      <c r="F85" s="49">
        <v>176.291</v>
      </c>
      <c r="G85" s="49">
        <v>187.47300000000001</v>
      </c>
      <c r="H85" s="49">
        <v>196.78200000000001</v>
      </c>
      <c r="I85" s="49">
        <v>206.41800000000001</v>
      </c>
      <c r="J85" s="49">
        <v>167.636</v>
      </c>
      <c r="K85" s="49">
        <v>168.18199999999999</v>
      </c>
      <c r="L85" s="49">
        <v>196.58199999999999</v>
      </c>
      <c r="M85" s="49">
        <v>204.18199999999999</v>
      </c>
      <c r="N85" s="49">
        <v>202.56399999999999</v>
      </c>
      <c r="O85" s="49">
        <v>183.78200000000001</v>
      </c>
      <c r="P85" s="49">
        <v>164.364</v>
      </c>
      <c r="Q85" s="49">
        <v>81.182000000000002</v>
      </c>
      <c r="T85" s="4">
        <f t="shared" si="3"/>
        <v>105.80173065369922</v>
      </c>
      <c r="U85" s="4">
        <f t="shared" si="4"/>
        <v>138.48954335101655</v>
      </c>
      <c r="V85" s="4">
        <f t="shared" si="5"/>
        <v>153.87515929425555</v>
      </c>
      <c r="W85" s="4">
        <f t="shared" si="6"/>
        <v>160.80782308093774</v>
      </c>
      <c r="X85" s="4">
        <f t="shared" si="7"/>
        <v>178.9709111299604</v>
      </c>
      <c r="Y85" s="4">
        <f t="shared" si="8"/>
        <v>179.43548987531483</v>
      </c>
      <c r="Z85" s="4">
        <f t="shared" si="9"/>
        <v>200.84405827669829</v>
      </c>
      <c r="AA85" s="4">
        <f t="shared" si="10"/>
        <v>155.70214119926359</v>
      </c>
      <c r="AB85" s="4">
        <f t="shared" si="11"/>
        <v>154.67359169209487</v>
      </c>
      <c r="AC85" s="4">
        <f t="shared" si="12"/>
        <v>177.85433984238915</v>
      </c>
      <c r="AD85" s="4">
        <f t="shared" si="13"/>
        <v>190.44220210098314</v>
      </c>
      <c r="AE85" s="4">
        <f t="shared" si="14"/>
        <v>194.59123796506577</v>
      </c>
      <c r="AF85" s="4">
        <f t="shared" si="15"/>
        <v>180.91958119489766</v>
      </c>
      <c r="AG85" s="4">
        <f t="shared" si="16"/>
        <v>148.57805138869358</v>
      </c>
      <c r="AH85" s="4">
        <f t="shared" si="17"/>
        <v>96.091140066930393</v>
      </c>
      <c r="AJ85" s="4">
        <f t="shared" si="18"/>
        <v>8.4661693463007737</v>
      </c>
      <c r="AK85" s="4">
        <f t="shared" si="19"/>
        <v>2.4390566489834384</v>
      </c>
      <c r="AL85" s="4">
        <f t="shared" si="20"/>
        <v>5.2157407057444516</v>
      </c>
      <c r="AM85" s="4">
        <f t="shared" si="21"/>
        <v>15.483176919062259</v>
      </c>
      <c r="AN85" s="4">
        <f t="shared" si="22"/>
        <v>8.5020888700396142</v>
      </c>
      <c r="AO85" s="4">
        <f t="shared" si="23"/>
        <v>17.346510124685182</v>
      </c>
      <c r="AP85" s="4">
        <f t="shared" si="24"/>
        <v>5.573941723301715</v>
      </c>
      <c r="AQ85" s="4">
        <f t="shared" si="25"/>
        <v>11.933858800736402</v>
      </c>
      <c r="AR85" s="4">
        <f t="shared" si="26"/>
        <v>13.508408307905114</v>
      </c>
      <c r="AS85" s="4">
        <f t="shared" si="27"/>
        <v>18.727660157610842</v>
      </c>
      <c r="AT85" s="4">
        <f t="shared" si="28"/>
        <v>13.73979789901685</v>
      </c>
      <c r="AU85" s="4">
        <f t="shared" si="29"/>
        <v>7.9727620349342203</v>
      </c>
      <c r="AV85" s="4">
        <f t="shared" si="30"/>
        <v>2.8624188051023509</v>
      </c>
      <c r="AW85" s="4">
        <f t="shared" si="31"/>
        <v>15.785948611306424</v>
      </c>
      <c r="AX85" s="4">
        <f t="shared" si="32"/>
        <v>-14.909140066930391</v>
      </c>
      <c r="AZ85" s="2">
        <f t="shared" si="33"/>
        <v>53.778842390052269</v>
      </c>
      <c r="BA85" s="2">
        <f t="shared" si="34"/>
        <v>64.992097066252683</v>
      </c>
      <c r="BB85" s="2">
        <f t="shared" si="125"/>
        <v>71.75769413570417</v>
      </c>
      <c r="BC85" s="2">
        <f t="shared" si="36"/>
        <v>79.821495019947761</v>
      </c>
      <c r="BD85" s="2">
        <f t="shared" si="37"/>
        <v>85.665261031542059</v>
      </c>
      <c r="BE85" s="2">
        <f t="shared" si="38"/>
        <v>89.952826606475824</v>
      </c>
      <c r="BF85" s="2">
        <f t="shared" si="39"/>
        <v>92.361730504511968</v>
      </c>
      <c r="BG85" s="2">
        <f t="shared" si="40"/>
        <v>93.771825869632821</v>
      </c>
      <c r="BH85" s="2">
        <f t="shared" si="41"/>
        <v>92.928594627586307</v>
      </c>
      <c r="BI85" s="2">
        <f t="shared" si="42"/>
        <v>91.976075326854115</v>
      </c>
      <c r="BJ85" s="2">
        <f t="shared" si="43"/>
        <v>92.020169069497953</v>
      </c>
      <c r="BK85" s="2">
        <f t="shared" si="44"/>
        <v>89.640397835123323</v>
      </c>
      <c r="BL85" s="2">
        <f t="shared" si="45"/>
        <v>83.745191778484752</v>
      </c>
      <c r="BM85" s="2">
        <f t="shared" si="46"/>
        <v>78.841716842036135</v>
      </c>
      <c r="BN85" s="2">
        <f t="shared" si="47"/>
        <v>77.480115376340592</v>
      </c>
      <c r="BP85" s="2" t="str">
        <f t="shared" si="48"/>
        <v/>
      </c>
      <c r="BQ85" s="2" t="str">
        <f t="shared" si="49"/>
        <v/>
      </c>
      <c r="BR85" s="2" t="str">
        <f t="shared" si="50"/>
        <v/>
      </c>
      <c r="BS85" s="2" t="str">
        <f t="shared" si="51"/>
        <v/>
      </c>
      <c r="BT85" s="2" t="str">
        <f t="shared" si="52"/>
        <v/>
      </c>
      <c r="BU85" s="2" t="str">
        <f t="shared" si="53"/>
        <v/>
      </c>
      <c r="BV85" s="2" t="str">
        <f t="shared" si="54"/>
        <v/>
      </c>
      <c r="BW85" s="2" t="str">
        <f t="shared" si="55"/>
        <v/>
      </c>
      <c r="BX85" s="2" t="str">
        <f t="shared" si="56"/>
        <v/>
      </c>
      <c r="BY85" s="2" t="str">
        <f t="shared" si="57"/>
        <v/>
      </c>
      <c r="BZ85" s="2" t="str">
        <f t="shared" si="58"/>
        <v/>
      </c>
      <c r="CA85" s="2" t="str">
        <f t="shared" si="59"/>
        <v/>
      </c>
      <c r="CB85" s="2" t="str">
        <f t="shared" si="60"/>
        <v/>
      </c>
      <c r="CC85" s="2" t="str">
        <f t="shared" si="61"/>
        <v/>
      </c>
      <c r="CD85" s="2" t="str">
        <f t="shared" si="62"/>
        <v/>
      </c>
      <c r="CF85" s="2" t="str">
        <f t="shared" si="63"/>
        <v/>
      </c>
      <c r="CG85" s="2" t="str">
        <f t="shared" si="64"/>
        <v/>
      </c>
      <c r="CH85" s="2" t="str">
        <f t="shared" si="65"/>
        <v/>
      </c>
      <c r="CI85" s="2" t="str">
        <f t="shared" si="66"/>
        <v/>
      </c>
      <c r="CJ85" s="2" t="str">
        <f t="shared" si="67"/>
        <v/>
      </c>
      <c r="CK85" s="2" t="str">
        <f t="shared" si="68"/>
        <v/>
      </c>
      <c r="CL85" s="2" t="str">
        <f t="shared" si="69"/>
        <v/>
      </c>
      <c r="CM85" s="2" t="str">
        <f t="shared" si="70"/>
        <v/>
      </c>
      <c r="CN85" s="2" t="str">
        <f t="shared" si="71"/>
        <v/>
      </c>
      <c r="CO85" s="2" t="str">
        <f t="shared" si="72"/>
        <v/>
      </c>
      <c r="CP85" s="2" t="str">
        <f t="shared" si="73"/>
        <v/>
      </c>
      <c r="CQ85" s="2" t="str">
        <f t="shared" si="74"/>
        <v/>
      </c>
      <c r="CR85" s="2" t="str">
        <f t="shared" si="75"/>
        <v/>
      </c>
      <c r="CS85" s="2" t="str">
        <f t="shared" si="76"/>
        <v/>
      </c>
      <c r="CT85" s="2" t="str">
        <f t="shared" si="77"/>
        <v/>
      </c>
      <c r="CV85" s="2">
        <f t="shared" si="78"/>
        <v>53.973153467988226</v>
      </c>
      <c r="CW85" s="2">
        <f t="shared" si="79"/>
        <v>65.033087342423983</v>
      </c>
      <c r="CX85" s="2">
        <f t="shared" si="80"/>
        <v>71.777604506484934</v>
      </c>
      <c r="CY85" s="2">
        <f t="shared" si="81"/>
        <v>79.780605679860699</v>
      </c>
      <c r="CZ85" s="2">
        <f t="shared" si="82"/>
        <v>85.632420777463395</v>
      </c>
      <c r="DA85" s="2">
        <f t="shared" si="83"/>
        <v>89.870592597274793</v>
      </c>
      <c r="DB85" s="2">
        <f t="shared" si="84"/>
        <v>92.367732777735995</v>
      </c>
      <c r="DC85" s="2">
        <f t="shared" si="85"/>
        <v>93.764337725955201</v>
      </c>
      <c r="DD85" s="2">
        <f t="shared" si="86"/>
        <v>92.896017371699529</v>
      </c>
      <c r="DE85" s="2">
        <f t="shared" si="87"/>
        <v>92.013593579216419</v>
      </c>
      <c r="DF85" s="2">
        <f t="shared" si="88"/>
        <v>92.075942292078167</v>
      </c>
      <c r="DG85" s="2">
        <f t="shared" si="89"/>
        <v>89.709637980921869</v>
      </c>
      <c r="DH85" s="2">
        <f t="shared" si="90"/>
        <v>83.888422252075031</v>
      </c>
      <c r="DI85" s="2">
        <f t="shared" si="91"/>
        <v>79.0727441648243</v>
      </c>
      <c r="DJ85" s="2">
        <f t="shared" si="92"/>
        <v>77.749859677958256</v>
      </c>
      <c r="DL85" s="2">
        <f t="shared" si="93"/>
        <v>50.618901587677662</v>
      </c>
      <c r="DM85" s="2">
        <f t="shared" si="94"/>
        <v>63.730935337657542</v>
      </c>
      <c r="DN85" s="2">
        <f t="shared" si="95"/>
        <v>71.219339452929205</v>
      </c>
      <c r="DO85" s="2">
        <f t="shared" si="96"/>
        <v>80.854160781373025</v>
      </c>
      <c r="DP85" s="2">
        <f t="shared" si="97"/>
        <v>86.581272612485122</v>
      </c>
      <c r="DQ85" s="2">
        <f t="shared" si="98"/>
        <v>92.116659625454645</v>
      </c>
      <c r="DR85" s="2">
        <f t="shared" si="99"/>
        <v>92.187378687802749</v>
      </c>
      <c r="DS85" s="2">
        <f t="shared" si="100"/>
        <v>93.926552282943902</v>
      </c>
      <c r="DT85" s="2">
        <f t="shared" si="101"/>
        <v>93.578107633392662</v>
      </c>
      <c r="DU85" s="2">
        <f t="shared" si="102"/>
        <v>91.107176635469642</v>
      </c>
      <c r="DV85" s="2">
        <f t="shared" si="103"/>
        <v>90.541338842552506</v>
      </c>
      <c r="DW85" s="2">
        <f t="shared" si="104"/>
        <v>87.584072971059356</v>
      </c>
      <c r="DX85" s="2">
        <f t="shared" si="105"/>
        <v>79.190760598540137</v>
      </c>
      <c r="DY85" s="2">
        <f t="shared" si="106"/>
        <v>72.858871655060057</v>
      </c>
      <c r="DZ85" s="2">
        <f t="shared" si="107"/>
        <v>71.97841981373611</v>
      </c>
      <c r="EB85" s="2">
        <f t="shared" si="108"/>
        <v>5.7929781325179376E-2</v>
      </c>
      <c r="EC85" s="2">
        <f t="shared" si="109"/>
        <v>3.1478871914544015E-2</v>
      </c>
      <c r="ED85" s="2">
        <f t="shared" si="110"/>
        <v>3.566472709323934E-2</v>
      </c>
      <c r="EE85" s="2">
        <f t="shared" si="111"/>
        <v>3.8087788907580925E-2</v>
      </c>
      <c r="EF85" s="2">
        <f t="shared" si="112"/>
        <v>3.4610518593676851E-2</v>
      </c>
      <c r="EG85" s="2">
        <f t="shared" si="113"/>
        <v>3.6612446631952983E-2</v>
      </c>
      <c r="EH85" s="2">
        <f t="shared" si="114"/>
        <v>3.3280494089474658E-2</v>
      </c>
      <c r="EI85" s="2">
        <f t="shared" si="115"/>
        <v>4.6161971013152572E-2</v>
      </c>
      <c r="EJ85" s="2">
        <f t="shared" si="116"/>
        <v>4.7760916283882529E-2</v>
      </c>
      <c r="EK85" s="2">
        <f t="shared" si="117"/>
        <v>4.1391825937438217E-2</v>
      </c>
      <c r="EL85" s="2">
        <f t="shared" si="118"/>
        <v>3.6343735964794802E-2</v>
      </c>
      <c r="EM85" s="2">
        <f t="shared" si="119"/>
        <v>3.257493677081999E-2</v>
      </c>
      <c r="EN85" s="2">
        <f t="shared" si="120"/>
        <v>3.048973811949517E-2</v>
      </c>
      <c r="EO85" s="2">
        <f t="shared" si="121"/>
        <v>3.717928271382212E-2</v>
      </c>
      <c r="EP85" s="2">
        <f t="shared" si="122"/>
        <v>4.6737782592146879E-2</v>
      </c>
    </row>
    <row r="86" spans="2:146" x14ac:dyDescent="0.25">
      <c r="B86" s="2">
        <v>64</v>
      </c>
      <c r="C86" s="49">
        <v>108.2321</v>
      </c>
      <c r="D86" s="49">
        <v>140.03569999999999</v>
      </c>
      <c r="E86" s="49">
        <v>156.9273</v>
      </c>
      <c r="F86" s="49">
        <v>166.23599999999999</v>
      </c>
      <c r="G86" s="49">
        <v>183.54499999999999</v>
      </c>
      <c r="H86" s="49">
        <v>185.56399999999999</v>
      </c>
      <c r="I86" s="49">
        <v>204.964</v>
      </c>
      <c r="J86" s="49">
        <v>126.41800000000001</v>
      </c>
      <c r="K86" s="49">
        <v>133.38200000000001</v>
      </c>
      <c r="L86" s="49">
        <v>182.18199999999999</v>
      </c>
      <c r="M86" s="49">
        <v>198.94499999999999</v>
      </c>
      <c r="N86" s="49">
        <v>198.727</v>
      </c>
      <c r="O86" s="49">
        <v>182.90899999999999</v>
      </c>
      <c r="P86" s="49">
        <v>150.291</v>
      </c>
      <c r="Q86" s="49">
        <v>82.418000000000006</v>
      </c>
      <c r="T86" s="4">
        <f t="shared" ref="T86:T149" si="126">AZ86+(C$3*_xlfn.NORM.DIST($B86,C$7,C$11,FALSE))+(C$4*_xlfn.NORM.DIST($B86,C$8,C$12,FALSE))+(C$5*_xlfn.NORM.DIST($B86,C$9,C$13,FALSE))+(C$6*_xlfn.NORM.DIST($B86,C$10,C$14,FALSE))</f>
        <v>98.290022989277844</v>
      </c>
      <c r="U86" s="4">
        <f t="shared" ref="U86:U149" si="127">BA86+(D$3*_xlfn.NORM.DIST($B86,D$7,D$11,FALSE))+(D$4*_xlfn.NORM.DIST($B86,D$8,D$12,FALSE))+(D$5*_xlfn.NORM.DIST($B86,D$9,D$13,FALSE))+(D$6*_xlfn.NORM.DIST($B86,D$10,D$14,FALSE))</f>
        <v>133.59479009312352</v>
      </c>
      <c r="V86" s="4">
        <f t="shared" ref="V86:V149" si="128">BB86+(E$3*_xlfn.NORM.DIST($B86,E$7,E$11,FALSE))+(E$4*_xlfn.NORM.DIST($B86,E$8,E$12,FALSE))+(E$5*_xlfn.NORM.DIST($B86,E$9,E$13,FALSE))+(E$6*_xlfn.NORM.DIST($B86,E$10,E$14,FALSE))</f>
        <v>145.91908097183435</v>
      </c>
      <c r="W86" s="4">
        <f t="shared" ref="W86:W149" si="129">BC86+(F$3*_xlfn.NORM.DIST($B86,F$7,F$11,FALSE))+(F$4*_xlfn.NORM.DIST($B86,F$8,F$12,FALSE))+(F$5*_xlfn.NORM.DIST($B86,F$9,F$13,FALSE))+(F$6*_xlfn.NORM.DIST($B86,F$10,F$14,FALSE))</f>
        <v>147.90777634572592</v>
      </c>
      <c r="X86" s="4">
        <f t="shared" ref="X86:X149" si="130">BD86+(G$3*_xlfn.NORM.DIST($B86,G$7,G$11,FALSE))+(G$4*_xlfn.NORM.DIST($B86,G$8,G$12,FALSE))+(G$5*_xlfn.NORM.DIST($B86,G$9,G$13,FALSE))+(G$6*_xlfn.NORM.DIST($B86,G$10,G$14,FALSE))</f>
        <v>166.89166332202879</v>
      </c>
      <c r="Y86" s="4">
        <f t="shared" ref="Y86:Y149" si="131">BE86+(H$3*_xlfn.NORM.DIST($B86,H$7,H$11,FALSE))+(H$4*_xlfn.NORM.DIST($B86,H$8,H$12,FALSE))+(H$5*_xlfn.NORM.DIST($B86,H$9,H$13,FALSE))+(H$6*_xlfn.NORM.DIST($B86,H$10,H$14,FALSE))</f>
        <v>164.70371695552345</v>
      </c>
      <c r="Z86" s="4">
        <f t="shared" ref="Z86:Z149" si="132">BF86+(I$3*_xlfn.NORM.DIST($B86,I$7,I$11,FALSE))+(I$4*_xlfn.NORM.DIST($B86,I$8,I$12,FALSE))+(I$5*_xlfn.NORM.DIST($B86,I$9,I$13,FALSE))+(I$6*_xlfn.NORM.DIST($B86,I$10,I$14,FALSE))</f>
        <v>189.73230348709731</v>
      </c>
      <c r="AA86" s="4">
        <f t="shared" ref="AA86:AA149" si="133">BG86+(J$3*_xlfn.NORM.DIST($B86,J$7,J$11,FALSE))+(J$4*_xlfn.NORM.DIST($B86,J$8,J$12,FALSE))+(J$5*_xlfn.NORM.DIST($B86,J$9,J$13,FALSE))+(J$6*_xlfn.NORM.DIST($B86,J$10,J$14,FALSE))</f>
        <v>140.02407737930992</v>
      </c>
      <c r="AB86" s="4">
        <f t="shared" ref="AB86:AB149" si="134">BH86+(K$3*_xlfn.NORM.DIST($B86,K$7,K$11,FALSE))+(K$4*_xlfn.NORM.DIST($B86,K$8,K$12,FALSE))+(K$5*_xlfn.NORM.DIST($B86,K$9,K$13,FALSE))+(K$6*_xlfn.NORM.DIST($B86,K$10,K$14,FALSE))</f>
        <v>139.95514575985206</v>
      </c>
      <c r="AC86" s="4">
        <f t="shared" ref="AC86:AC149" si="135">BI86+(L$3*_xlfn.NORM.DIST($B86,L$7,L$11,FALSE))+(L$4*_xlfn.NORM.DIST($B86,L$8,L$12,FALSE))+(L$5*_xlfn.NORM.DIST($B86,L$9,L$13,FALSE))+(L$6*_xlfn.NORM.DIST($B86,L$10,L$14,FALSE))</f>
        <v>163.19120766454964</v>
      </c>
      <c r="AD86" s="4">
        <f t="shared" ref="AD86:AD149" si="136">BJ86+(M$3*_xlfn.NORM.DIST($B86,M$7,M$11,FALSE))+(M$4*_xlfn.NORM.DIST($B86,M$8,M$12,FALSE))+(M$5*_xlfn.NORM.DIST($B86,M$9,M$13,FALSE))+(M$6*_xlfn.NORM.DIST($B86,M$10,M$14,FALSE))</f>
        <v>178.09567530518498</v>
      </c>
      <c r="AE86" s="4">
        <f t="shared" ref="AE86:AE149" si="137">BK86+(N$3*_xlfn.NORM.DIST($B86,N$7,N$11,FALSE))+(N$4*_xlfn.NORM.DIST($B86,N$8,N$12,FALSE))+(N$5*_xlfn.NORM.DIST($B86,N$9,N$13,FALSE))+(N$6*_xlfn.NORM.DIST($B86,N$10,N$14,FALSE))</f>
        <v>183.42057201769148</v>
      </c>
      <c r="AF86" s="4">
        <f t="shared" ref="AF86:AF149" si="138">BL86+(O$3*_xlfn.NORM.DIST($B86,O$7,O$11,FALSE))+(O$4*_xlfn.NORM.DIST($B86,O$8,O$12,FALSE))+(O$5*_xlfn.NORM.DIST($B86,O$9,O$13,FALSE))+(O$6*_xlfn.NORM.DIST($B86,O$10,O$14,FALSE))</f>
        <v>172.52242834004227</v>
      </c>
      <c r="AG86" s="4">
        <f t="shared" ref="AG86:AG149" si="139">BM86+(P$3*_xlfn.NORM.DIST($B86,P$7,P$11,FALSE))+(P$4*_xlfn.NORM.DIST($B86,P$8,P$12,FALSE))+(P$5*_xlfn.NORM.DIST($B86,P$9,P$13,FALSE))+(P$6*_xlfn.NORM.DIST($B86,P$10,P$14,FALSE))</f>
        <v>136.30737561560758</v>
      </c>
      <c r="AH86" s="4">
        <f t="shared" ref="AH86:AH149" si="140">BN86+(Q$3*_xlfn.NORM.DIST($B86,Q$7,Q$11,FALSE))+(Q$4*_xlfn.NORM.DIST($B86,Q$8,Q$12,FALSE))+(Q$5*_xlfn.NORM.DIST($B86,Q$9,Q$13,FALSE))+(Q$6*_xlfn.NORM.DIST($B86,Q$10,Q$14,FALSE))</f>
        <v>90.086794880435875</v>
      </c>
      <c r="AJ86" s="4">
        <f t="shared" ref="AJ86:AJ149" si="141">C86-T86</f>
        <v>9.9420770107221585</v>
      </c>
      <c r="AK86" s="4">
        <f t="shared" ref="AK86:AK149" si="142">D86-U86</f>
        <v>6.4409099068764704</v>
      </c>
      <c r="AL86" s="4">
        <f t="shared" ref="AL86:AL149" si="143">E86-V86</f>
        <v>11.008219028165655</v>
      </c>
      <c r="AM86" s="4">
        <f t="shared" ref="AM86:AM149" si="144">F86-W86</f>
        <v>18.328223654274069</v>
      </c>
      <c r="AN86" s="4">
        <f t="shared" ref="AN86:AN149" si="145">G86-X86</f>
        <v>16.653336677971197</v>
      </c>
      <c r="AO86" s="4">
        <f t="shared" ref="AO86:AO149" si="146">H86-Y86</f>
        <v>20.860283044476546</v>
      </c>
      <c r="AP86" s="4">
        <f t="shared" ref="AP86:AP149" si="147">I86-Z86</f>
        <v>15.231696512902687</v>
      </c>
      <c r="AQ86" s="4">
        <f t="shared" ref="AQ86:AQ149" si="148">J86-AA86</f>
        <v>-13.606077379309909</v>
      </c>
      <c r="AR86" s="4">
        <f t="shared" ref="AR86:AR149" si="149">K86-AB86</f>
        <v>-6.5731457598520535</v>
      </c>
      <c r="AS86" s="4">
        <f t="shared" ref="AS86:AS149" si="150">L86-AC86</f>
        <v>18.990792335450351</v>
      </c>
      <c r="AT86" s="4">
        <f t="shared" ref="AT86:AT149" si="151">M86-AD86</f>
        <v>20.84932469481501</v>
      </c>
      <c r="AU86" s="4">
        <f t="shared" ref="AU86:AU149" si="152">N86-AE86</f>
        <v>15.30642798230852</v>
      </c>
      <c r="AV86" s="4">
        <f t="shared" ref="AV86:AV149" si="153">O86-AF86</f>
        <v>10.386571659957724</v>
      </c>
      <c r="AW86" s="4">
        <f t="shared" ref="AW86:AW149" si="154">P86-AG86</f>
        <v>13.983624384392414</v>
      </c>
      <c r="AX86" s="4">
        <f t="shared" ref="AX86:AX149" si="155">Q86-AH86</f>
        <v>-7.6687948804358683</v>
      </c>
      <c r="AZ86" s="2">
        <f t="shared" ref="AZ86:AZ149" si="156">((1-EB86)*CV86) + (EB86*DL86)</f>
        <v>53.771293932326358</v>
      </c>
      <c r="BA86" s="2">
        <f t="shared" ref="BA86:BA149" si="157">((1-EC86)*CW86) + (EC86*DM86)</f>
        <v>64.967304147231488</v>
      </c>
      <c r="BB86" s="2">
        <f t="shared" ref="BB86:BB101" si="158">((1-ED86)*CX86) + (ED86*DN86)</f>
        <v>71.717321910684944</v>
      </c>
      <c r="BC86" s="2">
        <f t="shared" ref="BC86:BC149" si="159">((1-EE86)*CY86) + (EE86*DO86)</f>
        <v>79.784710801578612</v>
      </c>
      <c r="BD86" s="2">
        <f t="shared" ref="BD86:BD149" si="160">((1-EF86)*CZ86) + (EF86*DP86)</f>
        <v>85.607428899179638</v>
      </c>
      <c r="BE86" s="2">
        <f t="shared" ref="BE86:BE149" si="161">((1-EG86)*DA86) + (EG86*DQ86)</f>
        <v>89.891764951857695</v>
      </c>
      <c r="BF86" s="2">
        <f t="shared" ref="BF86:BF149" si="162">((1-EH86)*DB86) + (EH86*DR86)</f>
        <v>92.286553140951597</v>
      </c>
      <c r="BG86" s="2">
        <f t="shared" ref="BG86:BG149" si="163">((1-EI86)*DC86) + (EI86*DS86)</f>
        <v>93.691281216170907</v>
      </c>
      <c r="BH86" s="2">
        <f t="shared" ref="BH86:BH149" si="164">((1-EJ86)*DD86) + (EJ86*DT86)</f>
        <v>92.853321848705235</v>
      </c>
      <c r="BI86" s="2">
        <f t="shared" ref="BI86:BI149" si="165">((1-EK86)*DE86) + (EK86*DU86)</f>
        <v>91.869632796297978</v>
      </c>
      <c r="BJ86" s="2">
        <f t="shared" ref="BJ86:BJ149" si="166">((1-EL86)*DF86) + (EL86*DV86)</f>
        <v>91.892577385293762</v>
      </c>
      <c r="BK86" s="2">
        <f t="shared" ref="BK86:BK149" si="167">((1-EM86)*DG86) + (EM86*DW86)</f>
        <v>89.510332219598467</v>
      </c>
      <c r="BL86" s="2">
        <f t="shared" ref="BL86:BL149" si="168">((1-EN86)*DH86) + (EN86*DX86)</f>
        <v>83.621920274389069</v>
      </c>
      <c r="BM86" s="2">
        <f t="shared" ref="BM86:BM149" si="169">((1-EO86)*DI86) + (EO86*DY86)</f>
        <v>78.701143477513156</v>
      </c>
      <c r="BN86" s="2">
        <f t="shared" ref="BN86:BN149" si="170">((1-EP86)*DJ86) + (EP86*DZ86)</f>
        <v>77.361564772947446</v>
      </c>
      <c r="BP86" s="2" t="str">
        <f t="shared" ref="BP86:BP149" si="171">IF(OR(AND($B86&gt;C$226, $B86&lt;C$227), AND($B86&gt;C$228, $B86&lt;AVERAGE(C$228, C$229))), C86, "")</f>
        <v/>
      </c>
      <c r="BQ86" s="2" t="str">
        <f t="shared" ref="BQ86:BQ149" si="172">IF(OR(AND($B86&gt;D$226, $B86&lt;D$227), AND($B86&gt;D$228, $B86&lt;AVERAGE(D$228, D$229))), D86, "")</f>
        <v/>
      </c>
      <c r="BR86" s="2" t="str">
        <f t="shared" ref="BR86:BR149" si="173">IF(OR(AND($B86&gt;E$226, $B86&lt;E$227), AND($B86&gt;E$228, $B86&lt;AVERAGE(E$228, E$229))), E86, "")</f>
        <v/>
      </c>
      <c r="BS86" s="2" t="str">
        <f t="shared" ref="BS86:BS149" si="174">IF(OR(AND($B86&gt;F$226, $B86&lt;F$227), AND($B86&gt;F$228, $B86&lt;AVERAGE(F$228, F$229))), F86, "")</f>
        <v/>
      </c>
      <c r="BT86" s="2" t="str">
        <f t="shared" ref="BT86:BT149" si="175">IF(OR(AND($B86&gt;G$226, $B86&lt;G$227), AND($B86&gt;G$228, $B86&lt;AVERAGE(G$228, G$229))), G86, "")</f>
        <v/>
      </c>
      <c r="BU86" s="2" t="str">
        <f t="shared" ref="BU86:BU149" si="176">IF(OR(AND($B86&gt;H$226, $B86&lt;H$227), AND($B86&gt;H$228, $B86&lt;AVERAGE(H$228, H$229))), H86, "")</f>
        <v/>
      </c>
      <c r="BV86" s="2" t="str">
        <f t="shared" ref="BV86:BV149" si="177">IF(OR(AND($B86&gt;I$226, $B86&lt;I$227), AND($B86&gt;I$228, $B86&lt;AVERAGE(I$228, I$229))), I86, "")</f>
        <v/>
      </c>
      <c r="BW86" s="2" t="str">
        <f t="shared" ref="BW86:BW149" si="178">IF(OR(AND($B86&gt;J$226, $B86&lt;J$227), AND($B86&gt;J$228, $B86&lt;AVERAGE(J$228, J$229))), J86, "")</f>
        <v/>
      </c>
      <c r="BX86" s="2" t="str">
        <f t="shared" ref="BX86:BX149" si="179">IF(OR(AND($B86&gt;K$226, $B86&lt;K$227), AND($B86&gt;K$228, $B86&lt;AVERAGE(K$228, K$229))), K86, "")</f>
        <v/>
      </c>
      <c r="BY86" s="2" t="str">
        <f t="shared" ref="BY86:BY149" si="180">IF(OR(AND($B86&gt;L$226, $B86&lt;L$227), AND($B86&gt;L$228, $B86&lt;AVERAGE(L$228, L$229))), L86, "")</f>
        <v/>
      </c>
      <c r="BZ86" s="2" t="str">
        <f t="shared" ref="BZ86:BZ149" si="181">IF(OR(AND($B86&gt;M$226, $B86&lt;M$227), AND($B86&gt;M$228, $B86&lt;AVERAGE(M$228, M$229))), M86, "")</f>
        <v/>
      </c>
      <c r="CA86" s="2" t="str">
        <f t="shared" ref="CA86:CA149" si="182">IF(OR(AND($B86&gt;N$226, $B86&lt;N$227), AND($B86&gt;N$228, $B86&lt;AVERAGE(N$228, N$229))), N86, "")</f>
        <v/>
      </c>
      <c r="CB86" s="2" t="str">
        <f t="shared" ref="CB86:CB149" si="183">IF(OR(AND($B86&gt;O$226, $B86&lt;O$227), AND($B86&gt;O$228, $B86&lt;AVERAGE(O$228, O$229))), O86, "")</f>
        <v/>
      </c>
      <c r="CC86" s="2" t="str">
        <f t="shared" ref="CC86:CC149" si="184">IF(OR(AND($B86&gt;P$226, $B86&lt;P$227), AND($B86&gt;P$228, $B86&lt;AVERAGE(P$228, P$229))), P86, "")</f>
        <v/>
      </c>
      <c r="CD86" s="2" t="str">
        <f t="shared" ref="CD86:CD149" si="185">IF(OR(AND($B86&gt;Q$226, $B86&lt;Q$227), AND($B86&gt;Q$228, $B86&lt;AVERAGE(Q$228, Q$229))), Q86, "")</f>
        <v/>
      </c>
      <c r="CF86" s="2" t="str">
        <f t="shared" ref="CF86:CF149" si="186">IF(OR(AND($B86&gt;AVERAGE(C$228,C$229), $B86&lt;C$229), AND($B86&gt;C$230, $B86&lt;C$231), AND($B86 &gt; (C$9 + C$13*$A$229), $B86 &lt; (C$10 - C$14*$A$229))), C86, "")</f>
        <v/>
      </c>
      <c r="CG86" s="2" t="str">
        <f t="shared" ref="CG86:CG149" si="187">IF(OR(AND($B86&gt;AVERAGE(D$228,D$229), $B86&lt;D$229), AND($B86&gt;D$230, $B86&lt;D$231), AND($B86 &gt; (D$9 + D$13*$A$229), $B86 &lt; (D$10 - D$14*$A$229))), D86, "")</f>
        <v/>
      </c>
      <c r="CH86" s="2" t="str">
        <f t="shared" ref="CH86:CH149" si="188">IF(OR(AND($B86&gt;AVERAGE(E$228,E$229), $B86&lt;E$229), AND($B86&gt;E$230, $B86&lt;E$231), AND($B86 &gt; (E$9 + E$13*$A$229), $B86 &lt; (E$10 - E$14*$A$229))), E86, "")</f>
        <v/>
      </c>
      <c r="CI86" s="2" t="str">
        <f t="shared" ref="CI86:CI149" si="189">IF(OR(AND($B86&gt;AVERAGE(F$228,F$229), $B86&lt;F$229), AND($B86&gt;F$230, $B86&lt;F$231), AND($B86 &gt; (F$9 + F$13*$A$229), $B86 &lt; (F$10 - F$14*$A$229))), F86, "")</f>
        <v/>
      </c>
      <c r="CJ86" s="2" t="str">
        <f t="shared" ref="CJ86:CJ149" si="190">IF(OR(AND($B86&gt;AVERAGE(G$228,G$229), $B86&lt;G$229), AND($B86&gt;G$230, $B86&lt;G$231), AND($B86 &gt; (G$9 + G$13*$A$229), $B86 &lt; (G$10 - G$14*$A$229))), G86, "")</f>
        <v/>
      </c>
      <c r="CK86" s="2" t="str">
        <f t="shared" ref="CK86:CK149" si="191">IF(OR(AND($B86&gt;AVERAGE(H$228,H$229), $B86&lt;H$229), AND($B86&gt;H$230, $B86&lt;H$231), AND($B86 &gt; (H$9 + H$13*$A$229), $B86 &lt; (H$10 - H$14*$A$229))), H86, "")</f>
        <v/>
      </c>
      <c r="CL86" s="2" t="str">
        <f t="shared" ref="CL86:CL149" si="192">IF(OR(AND($B86&gt;AVERAGE(I$228,I$229), $B86&lt;I$229), AND($B86&gt;I$230, $B86&lt;I$231), AND($B86 &gt; (I$9 + I$13*$A$229), $B86 &lt; (I$10 - I$14*$A$229))), I86, "")</f>
        <v/>
      </c>
      <c r="CM86" s="2" t="str">
        <f t="shared" ref="CM86:CM149" si="193">IF(OR(AND($B86&gt;AVERAGE(J$228,J$229), $B86&lt;J$229), AND($B86&gt;J$230, $B86&lt;J$231), AND($B86 &gt; (J$9 + J$13*$A$229), $B86 &lt; (J$10 - J$14*$A$229))), J86, "")</f>
        <v/>
      </c>
      <c r="CN86" s="2" t="str">
        <f t="shared" ref="CN86:CN149" si="194">IF(OR(AND($B86&gt;AVERAGE(K$228,K$229), $B86&lt;K$229), AND($B86&gt;K$230, $B86&lt;K$231), AND($B86 &gt; (K$9 + K$13*$A$229), $B86 &lt; (K$10 - K$14*$A$229))), K86, "")</f>
        <v/>
      </c>
      <c r="CO86" s="2" t="str">
        <f t="shared" ref="CO86:CO149" si="195">IF(OR(AND($B86&gt;AVERAGE(L$228,L$229), $B86&lt;L$229), AND($B86&gt;L$230, $B86&lt;L$231), AND($B86 &gt; (L$9 + L$13*$A$229), $B86 &lt; (L$10 - L$14*$A$229))), L86, "")</f>
        <v/>
      </c>
      <c r="CP86" s="2" t="str">
        <f t="shared" ref="CP86:CP149" si="196">IF(OR(AND($B86&gt;AVERAGE(M$228,M$229), $B86&lt;M$229), AND($B86&gt;M$230, $B86&lt;M$231), AND($B86 &gt; (M$9 + M$13*$A$229), $B86 &lt; (M$10 - M$14*$A$229))), M86, "")</f>
        <v/>
      </c>
      <c r="CQ86" s="2" t="str">
        <f t="shared" ref="CQ86:CQ149" si="197">IF(OR(AND($B86&gt;AVERAGE(N$228,N$229), $B86&lt;N$229), AND($B86&gt;N$230, $B86&lt;N$231), AND($B86 &gt; (N$9 + N$13*$A$229), $B86 &lt; (N$10 - N$14*$A$229))), N86, "")</f>
        <v/>
      </c>
      <c r="CR86" s="2" t="str">
        <f t="shared" ref="CR86:CR149" si="198">IF(OR(AND($B86&gt;AVERAGE(O$228,O$229), $B86&lt;O$229), AND($B86&gt;O$230, $B86&lt;O$231), AND($B86 &gt; (O$9 + O$13*$A$229), $B86 &lt; (O$10 - O$14*$A$229))), O86, "")</f>
        <v/>
      </c>
      <c r="CS86" s="2" t="str">
        <f t="shared" ref="CS86:CS149" si="199">IF(OR(AND($B86&gt;AVERAGE(P$228,P$229), $B86&lt;P$229), AND($B86&gt;P$230, $B86&lt;P$231), AND($B86 &gt; (P$9 + P$13*$A$229), $B86 &lt; (P$10 - P$14*$A$229))), P86, "")</f>
        <v/>
      </c>
      <c r="CT86" s="2" t="str">
        <f t="shared" ref="CT86:CT149" si="200">IF(OR(AND($B86&gt;AVERAGE(Q$228,Q$229), $B86&lt;Q$229), AND($B86&gt;Q$230, $B86&lt;Q$231), AND($B86 &gt; (Q$9 + Q$13*$A$229), $B86 &lt; (Q$10 - Q$14*$A$229))), Q86, "")</f>
        <v/>
      </c>
      <c r="CV86" s="2">
        <f t="shared" ref="CV86:CV149" si="201">BP$223*$B86+BP$224</f>
        <v>53.984175720223597</v>
      </c>
      <c r="CW86" s="2">
        <f t="shared" ref="CW86:CW149" si="202">BQ$223*$B86+BQ$224</f>
        <v>65.01207540578396</v>
      </c>
      <c r="CX86" s="2">
        <f t="shared" ref="CX86:CX149" si="203">BR$223*$B86+BR$224</f>
        <v>71.73970538946287</v>
      </c>
      <c r="CY86" s="2">
        <f t="shared" ref="CY86:CY149" si="204">BS$223*$B86+BS$224</f>
        <v>79.742792177525558</v>
      </c>
      <c r="CZ86" s="2">
        <f t="shared" ref="CZ86:CZ149" si="205">BT$223*$B86+BT$224</f>
        <v>85.573089801943638</v>
      </c>
      <c r="DA86" s="2">
        <f t="shared" ref="DA86:DA149" si="206">BU$223*$B86+BU$224</f>
        <v>89.804007382601441</v>
      </c>
      <c r="DB86" s="2">
        <f t="shared" ref="DB86:DB149" si="207">BV$223*$B86+BV$224</f>
        <v>92.2938845491053</v>
      </c>
      <c r="DC86" s="2">
        <f t="shared" ref="DC86:DC149" si="208">BW$223*$B86+BW$224</f>
        <v>93.68424751650214</v>
      </c>
      <c r="DD86" s="2">
        <f t="shared" ref="DD86:DD149" si="209">BX$223*$B86+BX$224</f>
        <v>92.818539353973762</v>
      </c>
      <c r="DE86" s="2">
        <f t="shared" ref="DE86:DE149" si="210">BY$223*$B86+BY$224</f>
        <v>91.909695548705358</v>
      </c>
      <c r="DF86" s="2">
        <f t="shared" ref="DF86:DF149" si="211">BZ$223*$B86+BZ$224</f>
        <v>91.95179733074707</v>
      </c>
      <c r="DG86" s="2">
        <f t="shared" ref="DG86:DG149" si="212">CA$223*$B86+CA$224</f>
        <v>89.584451230123136</v>
      </c>
      <c r="DH86" s="2">
        <f t="shared" ref="DH86:DH149" si="213">CB$223*$B86+CB$224</f>
        <v>83.776144422587919</v>
      </c>
      <c r="DI86" s="2">
        <f t="shared" ref="DI86:DI149" si="214">CC$223*$B86+CC$224</f>
        <v>78.948191711685368</v>
      </c>
      <c r="DJ86" s="2">
        <f t="shared" ref="DJ86:DJ149" si="215">CD$223*$B86+CD$224</f>
        <v>77.649434181931966</v>
      </c>
      <c r="DL86" s="2">
        <f t="shared" ref="DL86:DL149" si="216">CF$223*$B86+CF$224</f>
        <v>50.613964524503487</v>
      </c>
      <c r="DM86" s="2">
        <f t="shared" ref="DM86:DM149" si="217">CG$223*$B86+CG$224</f>
        <v>63.711016059915472</v>
      </c>
      <c r="DN86" s="2">
        <f t="shared" ref="DN86:DN149" si="218">CH$223*$B86+CH$224</f>
        <v>71.165350312537797</v>
      </c>
      <c r="DO86" s="2">
        <f t="shared" ref="DO86:DO149" si="219">CI$223*$B86+CI$224</f>
        <v>80.750220621648978</v>
      </c>
      <c r="DP86" s="2">
        <f t="shared" ref="DP86:DP149" si="220">CJ$223*$B86+CJ$224</f>
        <v>86.480969971209291</v>
      </c>
      <c r="DQ86" s="2">
        <f t="shared" ref="DQ86:DQ149" si="221">CK$223*$B86+CK$224</f>
        <v>91.997757668612394</v>
      </c>
      <c r="DR86" s="2">
        <f t="shared" ref="DR86:DR149" si="222">CL$223*$B86+CL$224</f>
        <v>92.092331278438309</v>
      </c>
      <c r="DS86" s="2">
        <f t="shared" ref="DS86:DS149" si="223">CM$223*$B86+CM$224</f>
        <v>93.823829500299183</v>
      </c>
      <c r="DT86" s="2">
        <f t="shared" ref="DT86:DT149" si="224">CN$223*$B86+CN$224</f>
        <v>93.48578332967125</v>
      </c>
      <c r="DU86" s="2">
        <f t="shared" ref="DU86:DU149" si="225">CO$223*$B86+CO$224</f>
        <v>91.023443892821533</v>
      </c>
      <c r="DV86" s="2">
        <f t="shared" ref="DV86:DV149" si="226">CP$223*$B86+CP$224</f>
        <v>90.46051946651977</v>
      </c>
      <c r="DW86" s="2">
        <f t="shared" ref="DW86:DW149" si="227">CQ$223*$B86+CQ$224</f>
        <v>87.502796108263766</v>
      </c>
      <c r="DX86" s="2">
        <f t="shared" ref="DX86:DX149" si="228">CR$223*$B86+CR$224</f>
        <v>79.149412580291965</v>
      </c>
      <c r="DY86" s="2">
        <f t="shared" ref="DY86:DY149" si="229">CS$223*$B86+CS$224</f>
        <v>72.866340797844401</v>
      </c>
      <c r="DZ86" s="2">
        <f t="shared" ref="DZ86:DZ149" si="230">CT$223*$B86+CT$224</f>
        <v>72.006807465375516</v>
      </c>
      <c r="EB86" s="2">
        <f t="shared" ref="EB86:EB149" si="231">POWER(10,($B86-C$224)/C$225)/(1+POWER(10,($B86-C$224)/C$225))</f>
        <v>6.3165711444902309E-2</v>
      </c>
      <c r="EC86" s="2">
        <f t="shared" ref="EC86:EC149" si="232">POWER(10,($B86-D$224)/D$225)/(1+POWER(10,($B86-D$224)/D$225))</f>
        <v>3.4411388454068929E-2</v>
      </c>
      <c r="ED86" s="2">
        <f t="shared" ref="ED86:ED149" si="233">POWER(10,($B86-E$224)/E$225)/(1+POWER(10,($B86-E$224)/E$225))</f>
        <v>3.8971499821601266E-2</v>
      </c>
      <c r="EE86" s="2">
        <f t="shared" ref="EE86:EE149" si="234">POWER(10,($B86-F$224)/F$225)/(1+POWER(10,($B86-F$224)/F$225))</f>
        <v>4.1609529984567448E-2</v>
      </c>
      <c r="EF86" s="2">
        <f t="shared" ref="EF86:EF149" si="235">POWER(10,($B86-G$224)/G$225)/(1+POWER(10,($B86-G$224)/G$225))</f>
        <v>3.7823380660223553E-2</v>
      </c>
      <c r="EG86" s="2">
        <f t="shared" ref="EG86:EG149" si="236">POWER(10,($B86-H$224)/H$225)/(1+POWER(10,($B86-H$224)/H$225))</f>
        <v>4.0003445157754447E-2</v>
      </c>
      <c r="EH86" s="2">
        <f t="shared" ref="EH86:EH149" si="237">POWER(10,($B86-I$224)/I$225)/(1+POWER(10,($B86-I$224)/I$225))</f>
        <v>3.6374543213572252E-2</v>
      </c>
      <c r="EI86" s="2">
        <f t="shared" ref="EI86:EI149" si="238">POWER(10,($B86-J$224)/J$225)/(1+POWER(10,($B86-J$224)/J$225))</f>
        <v>5.0391171392047435E-2</v>
      </c>
      <c r="EJ86" s="2">
        <f t="shared" ref="EJ86:EJ149" si="239">POWER(10,($B86-K$224)/K$225)/(1+POWER(10,($B86-K$224)/K$225))</f>
        <v>5.2128600629363489E-2</v>
      </c>
      <c r="EK86" s="2">
        <f t="shared" ref="EK86:EK149" si="240">POWER(10,($B86-L$224)/L$225)/(1+POWER(10,($B86-L$224)/L$225))</f>
        <v>4.5204713741749072E-2</v>
      </c>
      <c r="EL86" s="2">
        <f t="shared" ref="EL86:EL149" si="241">POWER(10,($B86-M$224)/M$225)/(1+POWER(10,($B86-M$224)/M$225))</f>
        <v>3.9710872717869307E-2</v>
      </c>
      <c r="EM86" s="2">
        <f t="shared" ref="EM86:EM149" si="242">POWER(10,($B86-N$224)/N$225)/(1+POWER(10,($B86-N$224)/N$225))</f>
        <v>3.5605807007299137E-2</v>
      </c>
      <c r="EN86" s="2">
        <f t="shared" ref="EN86:EN149" si="243">POWER(10,($B86-O$224)/O$225)/(1+POWER(10,($B86-O$224)/O$225))</f>
        <v>3.33332800464025E-2</v>
      </c>
      <c r="EO86" s="2">
        <f t="shared" ref="EO86:EO149" si="244">POWER(10,($B86-P$224)/P$225)/(1+POWER(10,($B86-P$224)/P$225))</f>
        <v>4.0620567270071288E-2</v>
      </c>
      <c r="EP86" s="2">
        <f t="shared" ref="EP86:EP149" si="245">POWER(10,($B86-Q$224)/Q$225)/(1+POWER(10,($B86-Q$224)/Q$225))</f>
        <v>5.101691524974783E-2</v>
      </c>
    </row>
    <row r="87" spans="2:146" x14ac:dyDescent="0.25">
      <c r="B87" s="2">
        <v>65</v>
      </c>
      <c r="C87" s="49">
        <v>98.607100000000003</v>
      </c>
      <c r="D87" s="49">
        <v>136.125</v>
      </c>
      <c r="E87" s="49">
        <v>149.67269999999999</v>
      </c>
      <c r="F87" s="49">
        <v>147.12700000000001</v>
      </c>
      <c r="G87" s="49">
        <v>170.52699999999999</v>
      </c>
      <c r="H87" s="49">
        <v>159.56399999999999</v>
      </c>
      <c r="I87" s="49">
        <v>195.43600000000001</v>
      </c>
      <c r="J87" s="49">
        <v>100.309</v>
      </c>
      <c r="K87" s="49">
        <v>103</v>
      </c>
      <c r="L87" s="49">
        <v>155.81800000000001</v>
      </c>
      <c r="M87" s="49">
        <v>183.90899999999999</v>
      </c>
      <c r="N87" s="49">
        <v>189.87299999999999</v>
      </c>
      <c r="O87" s="49">
        <v>177.41800000000001</v>
      </c>
      <c r="P87" s="49">
        <v>120.4</v>
      </c>
      <c r="Q87" s="49">
        <v>82.418000000000006</v>
      </c>
      <c r="T87" s="4">
        <f t="shared" si="126"/>
        <v>90.445015225528351</v>
      </c>
      <c r="U87" s="4">
        <f t="shared" si="127"/>
        <v>126.87389686579945</v>
      </c>
      <c r="V87" s="4">
        <f t="shared" si="128"/>
        <v>136.03610521579995</v>
      </c>
      <c r="W87" s="4">
        <f t="shared" si="129"/>
        <v>134.23299022762777</v>
      </c>
      <c r="X87" s="4">
        <f t="shared" si="130"/>
        <v>152.67446320011541</v>
      </c>
      <c r="Y87" s="4">
        <f t="shared" si="131"/>
        <v>149.01219400014242</v>
      </c>
      <c r="Z87" s="4">
        <f t="shared" si="132"/>
        <v>174.95908565869749</v>
      </c>
      <c r="AA87" s="4">
        <f t="shared" si="133"/>
        <v>126.41199735621306</v>
      </c>
      <c r="AB87" s="4">
        <f t="shared" si="134"/>
        <v>126.89915928716138</v>
      </c>
      <c r="AC87" s="4">
        <f t="shared" si="135"/>
        <v>148.11093673455684</v>
      </c>
      <c r="AD87" s="4">
        <f t="shared" si="136"/>
        <v>163.74404034726723</v>
      </c>
      <c r="AE87" s="4">
        <f t="shared" si="137"/>
        <v>169.31793487638211</v>
      </c>
      <c r="AF87" s="4">
        <f t="shared" si="138"/>
        <v>161.13534190524507</v>
      </c>
      <c r="AG87" s="4">
        <f t="shared" si="139"/>
        <v>124.19808753807251</v>
      </c>
      <c r="AH87" s="4">
        <f t="shared" si="140"/>
        <v>85.976002895800562</v>
      </c>
      <c r="AJ87" s="4">
        <f t="shared" si="141"/>
        <v>8.1620847744716514</v>
      </c>
      <c r="AK87" s="4">
        <f t="shared" si="142"/>
        <v>9.2511031342005481</v>
      </c>
      <c r="AL87" s="4">
        <f t="shared" si="143"/>
        <v>13.636594784200042</v>
      </c>
      <c r="AM87" s="4">
        <f t="shared" si="144"/>
        <v>12.894009772372243</v>
      </c>
      <c r="AN87" s="4">
        <f t="shared" si="145"/>
        <v>17.852536799884575</v>
      </c>
      <c r="AO87" s="4">
        <f t="shared" si="146"/>
        <v>10.551805999857578</v>
      </c>
      <c r="AP87" s="4">
        <f t="shared" si="147"/>
        <v>20.476914341302518</v>
      </c>
      <c r="AQ87" s="4">
        <f t="shared" si="148"/>
        <v>-26.102997356213066</v>
      </c>
      <c r="AR87" s="4">
        <f t="shared" si="149"/>
        <v>-23.899159287161382</v>
      </c>
      <c r="AS87" s="4">
        <f t="shared" si="150"/>
        <v>7.7070632654431677</v>
      </c>
      <c r="AT87" s="4">
        <f t="shared" si="151"/>
        <v>20.164959652732762</v>
      </c>
      <c r="AU87" s="4">
        <f t="shared" si="152"/>
        <v>20.555065123617879</v>
      </c>
      <c r="AV87" s="4">
        <f t="shared" si="153"/>
        <v>16.282658094754936</v>
      </c>
      <c r="AW87" s="4">
        <f t="shared" si="154"/>
        <v>-3.7980875380725081</v>
      </c>
      <c r="AX87" s="4">
        <f t="shared" si="155"/>
        <v>-3.5580028958005556</v>
      </c>
      <c r="AZ87" s="2">
        <f t="shared" si="156"/>
        <v>53.762092962755204</v>
      </c>
      <c r="BA87" s="2">
        <f t="shared" si="157"/>
        <v>64.942176290732178</v>
      </c>
      <c r="BB87" s="2">
        <f t="shared" si="158"/>
        <v>71.676670235769578</v>
      </c>
      <c r="BC87" s="2">
        <f t="shared" si="159"/>
        <v>79.747752860450944</v>
      </c>
      <c r="BD87" s="2">
        <f t="shared" si="160"/>
        <v>85.54958098015959</v>
      </c>
      <c r="BE87" s="2">
        <f t="shared" si="161"/>
        <v>89.830990541436051</v>
      </c>
      <c r="BF87" s="2">
        <f t="shared" si="162"/>
        <v>92.211183154281315</v>
      </c>
      <c r="BG87" s="2">
        <f t="shared" si="163"/>
        <v>93.610587828923045</v>
      </c>
      <c r="BH87" s="2">
        <f t="shared" si="164"/>
        <v>92.778164399735815</v>
      </c>
      <c r="BI87" s="2">
        <f t="shared" si="165"/>
        <v>91.763055505442551</v>
      </c>
      <c r="BJ87" s="2">
        <f t="shared" si="166"/>
        <v>91.764846103143896</v>
      </c>
      <c r="BK87" s="2">
        <f t="shared" si="167"/>
        <v>89.379981238431611</v>
      </c>
      <c r="BL87" s="2">
        <f t="shared" si="168"/>
        <v>83.497889378077289</v>
      </c>
      <c r="BM87" s="2">
        <f t="shared" si="169"/>
        <v>78.559670932629317</v>
      </c>
      <c r="BN87" s="2">
        <f t="shared" si="170"/>
        <v>77.242082522639095</v>
      </c>
      <c r="BP87" s="2" t="str">
        <f t="shared" si="171"/>
        <v/>
      </c>
      <c r="BQ87" s="2" t="str">
        <f t="shared" si="172"/>
        <v/>
      </c>
      <c r="BR87" s="2" t="str">
        <f t="shared" si="173"/>
        <v/>
      </c>
      <c r="BS87" s="2" t="str">
        <f t="shared" si="174"/>
        <v/>
      </c>
      <c r="BT87" s="2" t="str">
        <f t="shared" si="175"/>
        <v/>
      </c>
      <c r="BU87" s="2" t="str">
        <f t="shared" si="176"/>
        <v/>
      </c>
      <c r="BV87" s="2" t="str">
        <f t="shared" si="177"/>
        <v/>
      </c>
      <c r="BW87" s="2" t="str">
        <f t="shared" si="178"/>
        <v/>
      </c>
      <c r="BX87" s="2" t="str">
        <f t="shared" si="179"/>
        <v/>
      </c>
      <c r="BY87" s="2" t="str">
        <f t="shared" si="180"/>
        <v/>
      </c>
      <c r="BZ87" s="2" t="str">
        <f t="shared" si="181"/>
        <v/>
      </c>
      <c r="CA87" s="2" t="str">
        <f t="shared" si="182"/>
        <v/>
      </c>
      <c r="CB87" s="2" t="str">
        <f t="shared" si="183"/>
        <v/>
      </c>
      <c r="CC87" s="2" t="str">
        <f t="shared" si="184"/>
        <v/>
      </c>
      <c r="CD87" s="2" t="str">
        <f t="shared" si="185"/>
        <v/>
      </c>
      <c r="CF87" s="2" t="str">
        <f t="shared" si="186"/>
        <v/>
      </c>
      <c r="CG87" s="2" t="str">
        <f t="shared" si="187"/>
        <v/>
      </c>
      <c r="CH87" s="2" t="str">
        <f t="shared" si="188"/>
        <v/>
      </c>
      <c r="CI87" s="2" t="str">
        <f t="shared" si="189"/>
        <v/>
      </c>
      <c r="CJ87" s="2" t="str">
        <f t="shared" si="190"/>
        <v/>
      </c>
      <c r="CK87" s="2" t="str">
        <f t="shared" si="191"/>
        <v/>
      </c>
      <c r="CL87" s="2" t="str">
        <f t="shared" si="192"/>
        <v/>
      </c>
      <c r="CM87" s="2" t="str">
        <f t="shared" si="193"/>
        <v/>
      </c>
      <c r="CN87" s="2" t="str">
        <f t="shared" si="194"/>
        <v/>
      </c>
      <c r="CO87" s="2" t="str">
        <f t="shared" si="195"/>
        <v/>
      </c>
      <c r="CP87" s="2" t="str">
        <f t="shared" si="196"/>
        <v/>
      </c>
      <c r="CQ87" s="2" t="str">
        <f t="shared" si="197"/>
        <v/>
      </c>
      <c r="CR87" s="2" t="str">
        <f t="shared" si="198"/>
        <v/>
      </c>
      <c r="CS87" s="2" t="str">
        <f t="shared" si="199"/>
        <v/>
      </c>
      <c r="CT87" s="2" t="str">
        <f t="shared" si="200"/>
        <v/>
      </c>
      <c r="CV87" s="2">
        <f t="shared" si="201"/>
        <v>53.995197972458961</v>
      </c>
      <c r="CW87" s="2">
        <f t="shared" si="202"/>
        <v>64.991063469143924</v>
      </c>
      <c r="CX87" s="2">
        <f t="shared" si="203"/>
        <v>71.70180627244082</v>
      </c>
      <c r="CY87" s="2">
        <f t="shared" si="204"/>
        <v>79.704978675190432</v>
      </c>
      <c r="CZ87" s="2">
        <f t="shared" si="205"/>
        <v>85.513758826423896</v>
      </c>
      <c r="DA87" s="2">
        <f t="shared" si="206"/>
        <v>89.737422167928088</v>
      </c>
      <c r="DB87" s="2">
        <f t="shared" si="207"/>
        <v>92.220036320474591</v>
      </c>
      <c r="DC87" s="2">
        <f t="shared" si="208"/>
        <v>93.604157307049064</v>
      </c>
      <c r="DD87" s="2">
        <f t="shared" si="209"/>
        <v>92.741061336247995</v>
      </c>
      <c r="DE87" s="2">
        <f t="shared" si="210"/>
        <v>91.805797518194282</v>
      </c>
      <c r="DF87" s="2">
        <f t="shared" si="211"/>
        <v>91.827652369415972</v>
      </c>
      <c r="DG87" s="2">
        <f t="shared" si="212"/>
        <v>89.459264479324403</v>
      </c>
      <c r="DH87" s="2">
        <f t="shared" si="213"/>
        <v>83.663866593100792</v>
      </c>
      <c r="DI87" s="2">
        <f t="shared" si="214"/>
        <v>78.82363925854645</v>
      </c>
      <c r="DJ87" s="2">
        <f t="shared" si="215"/>
        <v>77.549008685905676</v>
      </c>
      <c r="DL87" s="2">
        <f t="shared" si="216"/>
        <v>50.609027461329319</v>
      </c>
      <c r="DM87" s="2">
        <f t="shared" si="217"/>
        <v>63.691096782173403</v>
      </c>
      <c r="DN87" s="2">
        <f t="shared" si="218"/>
        <v>71.111361172146388</v>
      </c>
      <c r="DO87" s="2">
        <f t="shared" si="219"/>
        <v>80.646280461924931</v>
      </c>
      <c r="DP87" s="2">
        <f t="shared" si="220"/>
        <v>86.380667329933459</v>
      </c>
      <c r="DQ87" s="2">
        <f t="shared" si="221"/>
        <v>91.878855711770157</v>
      </c>
      <c r="DR87" s="2">
        <f t="shared" si="222"/>
        <v>91.997283869073854</v>
      </c>
      <c r="DS87" s="2">
        <f t="shared" si="223"/>
        <v>93.721106717654465</v>
      </c>
      <c r="DT87" s="2">
        <f t="shared" si="224"/>
        <v>93.393459025949852</v>
      </c>
      <c r="DU87" s="2">
        <f t="shared" si="225"/>
        <v>90.939711150173423</v>
      </c>
      <c r="DV87" s="2">
        <f t="shared" si="226"/>
        <v>90.379700090487034</v>
      </c>
      <c r="DW87" s="2">
        <f t="shared" si="227"/>
        <v>87.42151924546819</v>
      </c>
      <c r="DX87" s="2">
        <f t="shared" si="228"/>
        <v>79.108064562043779</v>
      </c>
      <c r="DY87" s="2">
        <f t="shared" si="229"/>
        <v>72.87380994062876</v>
      </c>
      <c r="DZ87" s="2">
        <f t="shared" si="230"/>
        <v>72.035195117014908</v>
      </c>
      <c r="EB87" s="2">
        <f t="shared" si="231"/>
        <v>6.8840304685658979E-2</v>
      </c>
      <c r="EC87" s="2">
        <f t="shared" si="232"/>
        <v>3.7606485536701248E-2</v>
      </c>
      <c r="ED87" s="2">
        <f t="shared" si="233"/>
        <v>4.2571335859524558E-2</v>
      </c>
      <c r="EE87" s="2">
        <f t="shared" si="234"/>
        <v>4.5441521373183531E-2</v>
      </c>
      <c r="EF87" s="2">
        <f t="shared" si="235"/>
        <v>4.1321723792856327E-2</v>
      </c>
      <c r="EG87" s="2">
        <f t="shared" si="236"/>
        <v>4.3694269092319542E-2</v>
      </c>
      <c r="EH87" s="2">
        <f t="shared" si="237"/>
        <v>3.9744416447977667E-2</v>
      </c>
      <c r="EI87" s="2">
        <f t="shared" si="238"/>
        <v>5.4985500488574493E-2</v>
      </c>
      <c r="EJ87" s="2">
        <f t="shared" si="239"/>
        <v>5.6871849906103E-2</v>
      </c>
      <c r="EK87" s="2">
        <f t="shared" si="240"/>
        <v>4.9350751068168254E-2</v>
      </c>
      <c r="EL87" s="2">
        <f t="shared" si="241"/>
        <v>4.3375922802192803E-2</v>
      </c>
      <c r="EM87" s="2">
        <f t="shared" si="242"/>
        <v>3.8907337176179335E-2</v>
      </c>
      <c r="EN87" s="2">
        <f t="shared" si="243"/>
        <v>3.6432051676528306E-2</v>
      </c>
      <c r="EO87" s="2">
        <f t="shared" si="244"/>
        <v>4.4365697201127187E-2</v>
      </c>
      <c r="EP87" s="2">
        <f t="shared" si="245"/>
        <v>5.5664951205147029E-2</v>
      </c>
    </row>
    <row r="88" spans="2:146" x14ac:dyDescent="0.25">
      <c r="B88" s="2">
        <v>66</v>
      </c>
      <c r="C88" s="49">
        <v>79.125</v>
      </c>
      <c r="D88" s="49">
        <v>129.58930000000001</v>
      </c>
      <c r="E88" s="49">
        <v>131.89089999999999</v>
      </c>
      <c r="F88" s="49">
        <v>109.473</v>
      </c>
      <c r="G88" s="49">
        <v>145.41800000000001</v>
      </c>
      <c r="H88" s="49">
        <v>117.855</v>
      </c>
      <c r="I88" s="49">
        <v>175.49100000000001</v>
      </c>
      <c r="J88" s="49">
        <v>97.673000000000002</v>
      </c>
      <c r="K88" s="49">
        <v>96.055000000000007</v>
      </c>
      <c r="L88" s="49">
        <v>114.43600000000001</v>
      </c>
      <c r="M88" s="49">
        <v>150.89099999999999</v>
      </c>
      <c r="N88" s="49">
        <v>168.76400000000001</v>
      </c>
      <c r="O88" s="49">
        <v>165.38200000000001</v>
      </c>
      <c r="P88" s="49">
        <v>91.635999999999996</v>
      </c>
      <c r="Q88" s="49">
        <v>84.563999999999993</v>
      </c>
      <c r="T88" s="4">
        <f t="shared" si="126"/>
        <v>82.868147331888053</v>
      </c>
      <c r="U88" s="4">
        <f t="shared" si="127"/>
        <v>118.93420942126572</v>
      </c>
      <c r="V88" s="4">
        <f t="shared" si="128"/>
        <v>125.2214493146316</v>
      </c>
      <c r="W88" s="4">
        <f t="shared" si="129"/>
        <v>121.14925959904552</v>
      </c>
      <c r="X88" s="4">
        <f t="shared" si="130"/>
        <v>138.03847994957979</v>
      </c>
      <c r="Y88" s="4">
        <f t="shared" si="131"/>
        <v>134.06897367568382</v>
      </c>
      <c r="Z88" s="4">
        <f t="shared" si="132"/>
        <v>158.56227192327958</v>
      </c>
      <c r="AA88" s="4">
        <f t="shared" si="133"/>
        <v>115.51717608538993</v>
      </c>
      <c r="AB88" s="4">
        <f t="shared" si="134"/>
        <v>116.19763680415154</v>
      </c>
      <c r="AC88" s="4">
        <f t="shared" si="135"/>
        <v>134.01068549996174</v>
      </c>
      <c r="AD88" s="4">
        <f t="shared" si="136"/>
        <v>148.93673676865257</v>
      </c>
      <c r="AE88" s="4">
        <f t="shared" si="137"/>
        <v>153.97997596206446</v>
      </c>
      <c r="AF88" s="4">
        <f t="shared" si="138"/>
        <v>148.09577655509051</v>
      </c>
      <c r="AG88" s="4">
        <f t="shared" si="139"/>
        <v>113.1096226020785</v>
      </c>
      <c r="AH88" s="4">
        <f t="shared" si="140"/>
        <v>83.711363602331758</v>
      </c>
      <c r="AJ88" s="4">
        <f t="shared" si="141"/>
        <v>-3.7431473318880535</v>
      </c>
      <c r="AK88" s="4">
        <f t="shared" si="142"/>
        <v>10.655090578734288</v>
      </c>
      <c r="AL88" s="4">
        <f t="shared" si="143"/>
        <v>6.669450685368389</v>
      </c>
      <c r="AM88" s="4">
        <f t="shared" si="144"/>
        <v>-11.676259599045522</v>
      </c>
      <c r="AN88" s="4">
        <f t="shared" si="145"/>
        <v>7.3795200504202114</v>
      </c>
      <c r="AO88" s="4">
        <f t="shared" si="146"/>
        <v>-16.213973675683818</v>
      </c>
      <c r="AP88" s="4">
        <f t="shared" si="147"/>
        <v>16.928728076720432</v>
      </c>
      <c r="AQ88" s="4">
        <f t="shared" si="148"/>
        <v>-17.844176085389932</v>
      </c>
      <c r="AR88" s="4">
        <f t="shared" si="149"/>
        <v>-20.142636804151536</v>
      </c>
      <c r="AS88" s="4">
        <f t="shared" si="150"/>
        <v>-19.574685499961731</v>
      </c>
      <c r="AT88" s="4">
        <f t="shared" si="151"/>
        <v>1.9542632313474257</v>
      </c>
      <c r="AU88" s="4">
        <f t="shared" si="152"/>
        <v>14.784024037935552</v>
      </c>
      <c r="AV88" s="4">
        <f t="shared" si="153"/>
        <v>17.286223444909496</v>
      </c>
      <c r="AW88" s="4">
        <f t="shared" si="154"/>
        <v>-21.473622602078507</v>
      </c>
      <c r="AX88" s="4">
        <f t="shared" si="155"/>
        <v>0.85263639766823474</v>
      </c>
      <c r="AZ88" s="2">
        <f t="shared" si="156"/>
        <v>53.751115326539626</v>
      </c>
      <c r="BA88" s="2">
        <f t="shared" si="157"/>
        <v>64.916686482146858</v>
      </c>
      <c r="BB88" s="2">
        <f t="shared" si="158"/>
        <v>71.635710788724651</v>
      </c>
      <c r="BC88" s="2">
        <f t="shared" si="159"/>
        <v>79.710580991512927</v>
      </c>
      <c r="BD88" s="2">
        <f t="shared" si="160"/>
        <v>85.491701106803646</v>
      </c>
      <c r="BE88" s="2">
        <f t="shared" si="161"/>
        <v>89.770505990065658</v>
      </c>
      <c r="BF88" s="2">
        <f t="shared" si="162"/>
        <v>92.135597560534904</v>
      </c>
      <c r="BG88" s="2">
        <f t="shared" si="163"/>
        <v>93.529723491063351</v>
      </c>
      <c r="BH88" s="2">
        <f t="shared" si="164"/>
        <v>92.703123271397899</v>
      </c>
      <c r="BI88" s="2">
        <f t="shared" si="165"/>
        <v>91.656341899197429</v>
      </c>
      <c r="BJ88" s="2">
        <f t="shared" si="166"/>
        <v>91.636980707009783</v>
      </c>
      <c r="BK88" s="2">
        <f t="shared" si="167"/>
        <v>89.249336718509852</v>
      </c>
      <c r="BL88" s="2">
        <f t="shared" si="168"/>
        <v>83.373059308863958</v>
      </c>
      <c r="BM88" s="2">
        <f t="shared" si="169"/>
        <v>78.417279841385749</v>
      </c>
      <c r="BN88" s="2">
        <f t="shared" si="170"/>
        <v>77.121663215416504</v>
      </c>
      <c r="BP88" s="2" t="str">
        <f t="shared" si="171"/>
        <v/>
      </c>
      <c r="BQ88" s="2" t="str">
        <f t="shared" si="172"/>
        <v/>
      </c>
      <c r="BR88" s="2" t="str">
        <f t="shared" si="173"/>
        <v/>
      </c>
      <c r="BS88" s="2" t="str">
        <f t="shared" si="174"/>
        <v/>
      </c>
      <c r="BT88" s="2" t="str">
        <f t="shared" si="175"/>
        <v/>
      </c>
      <c r="BU88" s="2" t="str">
        <f t="shared" si="176"/>
        <v/>
      </c>
      <c r="BV88" s="2" t="str">
        <f t="shared" si="177"/>
        <v/>
      </c>
      <c r="BW88" s="2" t="str">
        <f t="shared" si="178"/>
        <v/>
      </c>
      <c r="BX88" s="2" t="str">
        <f t="shared" si="179"/>
        <v/>
      </c>
      <c r="BY88" s="2" t="str">
        <f t="shared" si="180"/>
        <v/>
      </c>
      <c r="BZ88" s="2" t="str">
        <f t="shared" si="181"/>
        <v/>
      </c>
      <c r="CA88" s="2" t="str">
        <f t="shared" si="182"/>
        <v/>
      </c>
      <c r="CB88" s="2" t="str">
        <f t="shared" si="183"/>
        <v/>
      </c>
      <c r="CC88" s="2" t="str">
        <f t="shared" si="184"/>
        <v/>
      </c>
      <c r="CD88" s="2" t="str">
        <f t="shared" si="185"/>
        <v/>
      </c>
      <c r="CF88" s="2" t="str">
        <f t="shared" si="186"/>
        <v/>
      </c>
      <c r="CG88" s="2" t="str">
        <f t="shared" si="187"/>
        <v/>
      </c>
      <c r="CH88" s="2" t="str">
        <f t="shared" si="188"/>
        <v/>
      </c>
      <c r="CI88" s="2" t="str">
        <f t="shared" si="189"/>
        <v/>
      </c>
      <c r="CJ88" s="2" t="str">
        <f t="shared" si="190"/>
        <v/>
      </c>
      <c r="CK88" s="2" t="str">
        <f t="shared" si="191"/>
        <v/>
      </c>
      <c r="CL88" s="2" t="str">
        <f t="shared" si="192"/>
        <v/>
      </c>
      <c r="CM88" s="2" t="str">
        <f t="shared" si="193"/>
        <v/>
      </c>
      <c r="CN88" s="2" t="str">
        <f t="shared" si="194"/>
        <v/>
      </c>
      <c r="CO88" s="2" t="str">
        <f t="shared" si="195"/>
        <v/>
      </c>
      <c r="CP88" s="2" t="str">
        <f t="shared" si="196"/>
        <v/>
      </c>
      <c r="CQ88" s="2" t="str">
        <f t="shared" si="197"/>
        <v/>
      </c>
      <c r="CR88" s="2" t="str">
        <f t="shared" si="198"/>
        <v/>
      </c>
      <c r="CS88" s="2" t="str">
        <f t="shared" si="199"/>
        <v/>
      </c>
      <c r="CT88" s="2" t="str">
        <f t="shared" si="200"/>
        <v/>
      </c>
      <c r="CV88" s="2">
        <f t="shared" si="201"/>
        <v>54.006220224694331</v>
      </c>
      <c r="CW88" s="2">
        <f t="shared" si="202"/>
        <v>64.970051532503902</v>
      </c>
      <c r="CX88" s="2">
        <f t="shared" si="203"/>
        <v>71.663907155418755</v>
      </c>
      <c r="CY88" s="2">
        <f t="shared" si="204"/>
        <v>79.667165172855292</v>
      </c>
      <c r="CZ88" s="2">
        <f t="shared" si="205"/>
        <v>85.454427850904153</v>
      </c>
      <c r="DA88" s="2">
        <f t="shared" si="206"/>
        <v>89.670836953254721</v>
      </c>
      <c r="DB88" s="2">
        <f t="shared" si="207"/>
        <v>92.146188091843882</v>
      </c>
      <c r="DC88" s="2">
        <f t="shared" si="208"/>
        <v>93.524067097596003</v>
      </c>
      <c r="DD88" s="2">
        <f t="shared" si="209"/>
        <v>92.663583318522228</v>
      </c>
      <c r="DE88" s="2">
        <f t="shared" si="210"/>
        <v>91.701899487683221</v>
      </c>
      <c r="DF88" s="2">
        <f t="shared" si="211"/>
        <v>91.70350740808486</v>
      </c>
      <c r="DG88" s="2">
        <f t="shared" si="212"/>
        <v>89.334077728525685</v>
      </c>
      <c r="DH88" s="2">
        <f t="shared" si="213"/>
        <v>83.55158876361368</v>
      </c>
      <c r="DI88" s="2">
        <f t="shared" si="214"/>
        <v>78.699086805407518</v>
      </c>
      <c r="DJ88" s="2">
        <f t="shared" si="215"/>
        <v>77.448583189879386</v>
      </c>
      <c r="DL88" s="2">
        <f t="shared" si="216"/>
        <v>50.604090398155151</v>
      </c>
      <c r="DM88" s="2">
        <f t="shared" si="217"/>
        <v>63.671177504431341</v>
      </c>
      <c r="DN88" s="2">
        <f t="shared" si="218"/>
        <v>71.05737203175498</v>
      </c>
      <c r="DO88" s="2">
        <f t="shared" si="219"/>
        <v>80.542340302200884</v>
      </c>
      <c r="DP88" s="2">
        <f t="shared" si="220"/>
        <v>86.280364688657627</v>
      </c>
      <c r="DQ88" s="2">
        <f t="shared" si="221"/>
        <v>91.759953754927906</v>
      </c>
      <c r="DR88" s="2">
        <f t="shared" si="222"/>
        <v>91.9022364597094</v>
      </c>
      <c r="DS88" s="2">
        <f t="shared" si="223"/>
        <v>93.618383935009746</v>
      </c>
      <c r="DT88" s="2">
        <f t="shared" si="224"/>
        <v>93.30113472222844</v>
      </c>
      <c r="DU88" s="2">
        <f t="shared" si="225"/>
        <v>90.855978407525313</v>
      </c>
      <c r="DV88" s="2">
        <f t="shared" si="226"/>
        <v>90.298880714454313</v>
      </c>
      <c r="DW88" s="2">
        <f t="shared" si="227"/>
        <v>87.340242382672614</v>
      </c>
      <c r="DX88" s="2">
        <f t="shared" si="228"/>
        <v>79.066716543795607</v>
      </c>
      <c r="DY88" s="2">
        <f t="shared" si="229"/>
        <v>72.881279083413105</v>
      </c>
      <c r="DZ88" s="2">
        <f t="shared" si="230"/>
        <v>72.063582768654314</v>
      </c>
      <c r="EB88" s="2">
        <f t="shared" si="231"/>
        <v>7.4983881027905513E-2</v>
      </c>
      <c r="EC88" s="2">
        <f t="shared" si="232"/>
        <v>4.1085624320500662E-2</v>
      </c>
      <c r="ED88" s="2">
        <f t="shared" si="233"/>
        <v>4.648760738503821E-2</v>
      </c>
      <c r="EE88" s="2">
        <f t="shared" si="234"/>
        <v>4.9608149502705472E-2</v>
      </c>
      <c r="EF88" s="2">
        <f t="shared" si="235"/>
        <v>4.5128458007608584E-2</v>
      </c>
      <c r="EG88" s="2">
        <f t="shared" si="236"/>
        <v>4.7708695239589781E-2</v>
      </c>
      <c r="EH88" s="2">
        <f t="shared" si="237"/>
        <v>4.3412422439290367E-2</v>
      </c>
      <c r="EI88" s="2">
        <f t="shared" si="238"/>
        <v>5.9972255457747252E-2</v>
      </c>
      <c r="EJ88" s="2">
        <f t="shared" si="239"/>
        <v>6.2018454740776226E-2</v>
      </c>
      <c r="EK88" s="2">
        <f t="shared" si="240"/>
        <v>5.3855601372762678E-2</v>
      </c>
      <c r="EL88" s="2">
        <f t="shared" si="241"/>
        <v>4.7362549335536797E-2</v>
      </c>
      <c r="EM88" s="2">
        <f t="shared" si="242"/>
        <v>4.2501508558413018E-2</v>
      </c>
      <c r="EN88" s="2">
        <f t="shared" si="243"/>
        <v>3.9807032619753185E-2</v>
      </c>
      <c r="EO88" s="2">
        <f t="shared" si="244"/>
        <v>4.8438686441352359E-2</v>
      </c>
      <c r="EP88" s="2">
        <f t="shared" si="245"/>
        <v>6.0709368410502874E-2</v>
      </c>
    </row>
    <row r="89" spans="2:146" x14ac:dyDescent="0.25">
      <c r="B89" s="2">
        <v>67</v>
      </c>
      <c r="C89" s="49">
        <v>60.535699999999999</v>
      </c>
      <c r="D89" s="49">
        <v>117.0179</v>
      </c>
      <c r="E89" s="49">
        <v>110.32729999999999</v>
      </c>
      <c r="F89" s="49">
        <v>84.745000000000005</v>
      </c>
      <c r="G89" s="49">
        <v>106.745</v>
      </c>
      <c r="H89" s="49">
        <v>94.981999999999999</v>
      </c>
      <c r="I89" s="49">
        <v>138.709</v>
      </c>
      <c r="J89" s="49">
        <v>96.817999999999998</v>
      </c>
      <c r="K89" s="49">
        <v>95.308999999999997</v>
      </c>
      <c r="L89" s="49">
        <v>95.236000000000004</v>
      </c>
      <c r="M89" s="49">
        <v>106.127</v>
      </c>
      <c r="N89" s="49">
        <v>129.61799999999999</v>
      </c>
      <c r="O89" s="49">
        <v>140.85499999999999</v>
      </c>
      <c r="P89" s="49">
        <v>84.218000000000004</v>
      </c>
      <c r="Q89" s="49">
        <v>86.745000000000005</v>
      </c>
      <c r="T89" s="4">
        <f t="shared" si="126"/>
        <v>76.034498950478266</v>
      </c>
      <c r="U89" s="4">
        <f t="shared" si="127"/>
        <v>110.43372603929134</v>
      </c>
      <c r="V89" s="4">
        <f t="shared" si="128"/>
        <v>114.42957481143979</v>
      </c>
      <c r="W89" s="4">
        <f t="shared" si="129"/>
        <v>109.65520545821386</v>
      </c>
      <c r="X89" s="4">
        <f t="shared" si="130"/>
        <v>124.43042283967456</v>
      </c>
      <c r="Y89" s="4">
        <f t="shared" si="131"/>
        <v>121.09004180993725</v>
      </c>
      <c r="Z89" s="4">
        <f t="shared" si="132"/>
        <v>142.47093704154642</v>
      </c>
      <c r="AA89" s="4">
        <f t="shared" si="133"/>
        <v>107.44892856263952</v>
      </c>
      <c r="AB89" s="4">
        <f t="shared" si="134"/>
        <v>108.07521686695573</v>
      </c>
      <c r="AC89" s="4">
        <f t="shared" si="135"/>
        <v>121.8536280212145</v>
      </c>
      <c r="AD89" s="4">
        <f t="shared" si="136"/>
        <v>135.00020526574033</v>
      </c>
      <c r="AE89" s="4">
        <f t="shared" si="137"/>
        <v>138.98415431216395</v>
      </c>
      <c r="AF89" s="4">
        <f t="shared" si="138"/>
        <v>134.75572657404729</v>
      </c>
      <c r="AG89" s="4">
        <f t="shared" si="139"/>
        <v>103.61782449834296</v>
      </c>
      <c r="AH89" s="4">
        <f t="shared" si="140"/>
        <v>83.327481157236221</v>
      </c>
      <c r="AJ89" s="4">
        <f t="shared" si="141"/>
        <v>-15.498798950478267</v>
      </c>
      <c r="AK89" s="4">
        <f t="shared" si="142"/>
        <v>6.5841739607086538</v>
      </c>
      <c r="AL89" s="4">
        <f t="shared" si="143"/>
        <v>-4.1022748114397984</v>
      </c>
      <c r="AM89" s="4">
        <f t="shared" si="144"/>
        <v>-24.910205458213852</v>
      </c>
      <c r="AN89" s="4">
        <f t="shared" si="145"/>
        <v>-17.685422839674558</v>
      </c>
      <c r="AO89" s="4">
        <f t="shared" si="146"/>
        <v>-26.108041809937248</v>
      </c>
      <c r="AP89" s="4">
        <f t="shared" si="147"/>
        <v>-3.7619370415464175</v>
      </c>
      <c r="AQ89" s="4">
        <f t="shared" si="148"/>
        <v>-10.630928562639525</v>
      </c>
      <c r="AR89" s="4">
        <f t="shared" si="149"/>
        <v>-12.76621686695573</v>
      </c>
      <c r="AS89" s="4">
        <f t="shared" si="150"/>
        <v>-26.6176280212145</v>
      </c>
      <c r="AT89" s="4">
        <f t="shared" si="151"/>
        <v>-28.873205265740339</v>
      </c>
      <c r="AU89" s="4">
        <f t="shared" si="152"/>
        <v>-9.3661543121639568</v>
      </c>
      <c r="AV89" s="4">
        <f t="shared" si="153"/>
        <v>6.0992734259527026</v>
      </c>
      <c r="AW89" s="4">
        <f t="shared" si="154"/>
        <v>-19.399824498342952</v>
      </c>
      <c r="AX89" s="4">
        <f t="shared" si="155"/>
        <v>3.4175188427637835</v>
      </c>
      <c r="AZ89" s="2">
        <f t="shared" si="156"/>
        <v>53.738231821793164</v>
      </c>
      <c r="BA89" s="2">
        <f t="shared" si="157"/>
        <v>64.890806035522331</v>
      </c>
      <c r="BB89" s="2">
        <f t="shared" si="158"/>
        <v>71.594412891523859</v>
      </c>
      <c r="BC89" s="2">
        <f t="shared" si="159"/>
        <v>79.673149637171733</v>
      </c>
      <c r="BD89" s="2">
        <f t="shared" si="160"/>
        <v>85.433770431375407</v>
      </c>
      <c r="BE89" s="2">
        <f t="shared" si="161"/>
        <v>89.710311716661295</v>
      </c>
      <c r="BF89" s="2">
        <f t="shared" si="162"/>
        <v>92.059771121439866</v>
      </c>
      <c r="BG89" s="2">
        <f t="shared" si="163"/>
        <v>93.448663603970829</v>
      </c>
      <c r="BH89" s="2">
        <f t="shared" si="164"/>
        <v>92.628198559582032</v>
      </c>
      <c r="BI89" s="2">
        <f t="shared" si="165"/>
        <v>91.549491398069264</v>
      </c>
      <c r="BJ89" s="2">
        <f t="shared" si="166"/>
        <v>91.508988922508891</v>
      </c>
      <c r="BK89" s="2">
        <f t="shared" si="167"/>
        <v>89.118391685068573</v>
      </c>
      <c r="BL89" s="2">
        <f t="shared" si="168"/>
        <v>83.247390265016392</v>
      </c>
      <c r="BM89" s="2">
        <f t="shared" si="169"/>
        <v>78.273955773870242</v>
      </c>
      <c r="BN89" s="2">
        <f t="shared" si="170"/>
        <v>77.000309104735365</v>
      </c>
      <c r="BP89" s="2" t="str">
        <f t="shared" si="171"/>
        <v/>
      </c>
      <c r="BQ89" s="2" t="str">
        <f t="shared" si="172"/>
        <v/>
      </c>
      <c r="BR89" s="2" t="str">
        <f t="shared" si="173"/>
        <v/>
      </c>
      <c r="BS89" s="2" t="str">
        <f t="shared" si="174"/>
        <v/>
      </c>
      <c r="BT89" s="2" t="str">
        <f t="shared" si="175"/>
        <v/>
      </c>
      <c r="BU89" s="2" t="str">
        <f t="shared" si="176"/>
        <v/>
      </c>
      <c r="BV89" s="2" t="str">
        <f t="shared" si="177"/>
        <v/>
      </c>
      <c r="BW89" s="2" t="str">
        <f t="shared" si="178"/>
        <v/>
      </c>
      <c r="BX89" s="2" t="str">
        <f t="shared" si="179"/>
        <v/>
      </c>
      <c r="BY89" s="2" t="str">
        <f t="shared" si="180"/>
        <v/>
      </c>
      <c r="BZ89" s="2" t="str">
        <f t="shared" si="181"/>
        <v/>
      </c>
      <c r="CA89" s="2" t="str">
        <f t="shared" si="182"/>
        <v/>
      </c>
      <c r="CB89" s="2" t="str">
        <f t="shared" si="183"/>
        <v/>
      </c>
      <c r="CC89" s="2" t="str">
        <f t="shared" si="184"/>
        <v/>
      </c>
      <c r="CD89" s="2" t="str">
        <f t="shared" si="185"/>
        <v/>
      </c>
      <c r="CF89" s="2" t="str">
        <f t="shared" si="186"/>
        <v/>
      </c>
      <c r="CG89" s="2" t="str">
        <f t="shared" si="187"/>
        <v/>
      </c>
      <c r="CH89" s="2" t="str">
        <f t="shared" si="188"/>
        <v/>
      </c>
      <c r="CI89" s="2" t="str">
        <f t="shared" si="189"/>
        <v/>
      </c>
      <c r="CJ89" s="2" t="str">
        <f t="shared" si="190"/>
        <v/>
      </c>
      <c r="CK89" s="2" t="str">
        <f t="shared" si="191"/>
        <v/>
      </c>
      <c r="CL89" s="2" t="str">
        <f t="shared" si="192"/>
        <v/>
      </c>
      <c r="CM89" s="2" t="str">
        <f t="shared" si="193"/>
        <v/>
      </c>
      <c r="CN89" s="2" t="str">
        <f t="shared" si="194"/>
        <v/>
      </c>
      <c r="CO89" s="2" t="str">
        <f t="shared" si="195"/>
        <v/>
      </c>
      <c r="CP89" s="2" t="str">
        <f t="shared" si="196"/>
        <v/>
      </c>
      <c r="CQ89" s="2" t="str">
        <f t="shared" si="197"/>
        <v/>
      </c>
      <c r="CR89" s="2" t="str">
        <f t="shared" si="198"/>
        <v/>
      </c>
      <c r="CS89" s="2" t="str">
        <f t="shared" si="199"/>
        <v/>
      </c>
      <c r="CT89" s="2" t="str">
        <f t="shared" si="200"/>
        <v/>
      </c>
      <c r="CV89" s="2">
        <f t="shared" si="201"/>
        <v>54.017242476929695</v>
      </c>
      <c r="CW89" s="2">
        <f t="shared" si="202"/>
        <v>64.94903959586388</v>
      </c>
      <c r="CX89" s="2">
        <f t="shared" si="203"/>
        <v>71.626008038396705</v>
      </c>
      <c r="CY89" s="2">
        <f t="shared" si="204"/>
        <v>79.629351670520151</v>
      </c>
      <c r="CZ89" s="2">
        <f t="shared" si="205"/>
        <v>85.395096875384411</v>
      </c>
      <c r="DA89" s="2">
        <f t="shared" si="206"/>
        <v>89.604251738581368</v>
      </c>
      <c r="DB89" s="2">
        <f t="shared" si="207"/>
        <v>92.072339863213188</v>
      </c>
      <c r="DC89" s="2">
        <f t="shared" si="208"/>
        <v>93.443976888142942</v>
      </c>
      <c r="DD89" s="2">
        <f t="shared" si="209"/>
        <v>92.586105300796461</v>
      </c>
      <c r="DE89" s="2">
        <f t="shared" si="210"/>
        <v>91.598001457172145</v>
      </c>
      <c r="DF89" s="2">
        <f t="shared" si="211"/>
        <v>91.579362446753763</v>
      </c>
      <c r="DG89" s="2">
        <f t="shared" si="212"/>
        <v>89.208890977726952</v>
      </c>
      <c r="DH89" s="2">
        <f t="shared" si="213"/>
        <v>83.439310934126567</v>
      </c>
      <c r="DI89" s="2">
        <f t="shared" si="214"/>
        <v>78.5745343522686</v>
      </c>
      <c r="DJ89" s="2">
        <f t="shared" si="215"/>
        <v>77.348157693853096</v>
      </c>
      <c r="DL89" s="2">
        <f t="shared" si="216"/>
        <v>50.599153334980976</v>
      </c>
      <c r="DM89" s="2">
        <f t="shared" si="217"/>
        <v>63.651258226689272</v>
      </c>
      <c r="DN89" s="2">
        <f t="shared" si="218"/>
        <v>71.003382891363572</v>
      </c>
      <c r="DO89" s="2">
        <f t="shared" si="219"/>
        <v>80.438400142476837</v>
      </c>
      <c r="DP89" s="2">
        <f t="shared" si="220"/>
        <v>86.180062047381796</v>
      </c>
      <c r="DQ89" s="2">
        <f t="shared" si="221"/>
        <v>91.641051798085655</v>
      </c>
      <c r="DR89" s="2">
        <f t="shared" si="222"/>
        <v>91.807189050344945</v>
      </c>
      <c r="DS89" s="2">
        <f t="shared" si="223"/>
        <v>93.515661152365027</v>
      </c>
      <c r="DT89" s="2">
        <f t="shared" si="224"/>
        <v>93.208810418507028</v>
      </c>
      <c r="DU89" s="2">
        <f t="shared" si="225"/>
        <v>90.772245664877204</v>
      </c>
      <c r="DV89" s="2">
        <f t="shared" si="226"/>
        <v>90.218061338421577</v>
      </c>
      <c r="DW89" s="2">
        <f t="shared" si="227"/>
        <v>87.258965519877023</v>
      </c>
      <c r="DX89" s="2">
        <f t="shared" si="228"/>
        <v>79.025368525547435</v>
      </c>
      <c r="DY89" s="2">
        <f t="shared" si="229"/>
        <v>72.88874822619745</v>
      </c>
      <c r="DZ89" s="2">
        <f t="shared" si="230"/>
        <v>72.09197042029372</v>
      </c>
      <c r="EB89" s="2">
        <f t="shared" si="231"/>
        <v>8.1627670768545782E-2</v>
      </c>
      <c r="EC89" s="2">
        <f t="shared" si="232"/>
        <v>4.487162608797899E-2</v>
      </c>
      <c r="ED89" s="2">
        <f t="shared" si="233"/>
        <v>5.0745054264828171E-2</v>
      </c>
      <c r="EE89" s="2">
        <f t="shared" si="234"/>
        <v>5.4135157743592323E-2</v>
      </c>
      <c r="EF89" s="2">
        <f t="shared" si="235"/>
        <v>4.9267862283096035E-2</v>
      </c>
      <c r="EG89" s="2">
        <f t="shared" si="236"/>
        <v>5.2071865171560427E-2</v>
      </c>
      <c r="EH89" s="2">
        <f t="shared" si="237"/>
        <v>4.7402237380881028E-2</v>
      </c>
      <c r="EI89" s="2">
        <f t="shared" si="238"/>
        <v>6.5379980930935208E-2</v>
      </c>
      <c r="EJ89" s="2">
        <f t="shared" si="239"/>
        <v>6.7597419048562743E-2</v>
      </c>
      <c r="EK89" s="2">
        <f t="shared" si="240"/>
        <v>5.8746253499553959E-2</v>
      </c>
      <c r="EL89" s="2">
        <f t="shared" si="241"/>
        <v>5.1695781200893957E-2</v>
      </c>
      <c r="EM89" s="2">
        <f t="shared" si="242"/>
        <v>4.6411667837897339E-2</v>
      </c>
      <c r="EN89" s="2">
        <f t="shared" si="243"/>
        <v>4.3480555780959142E-2</v>
      </c>
      <c r="EO89" s="2">
        <f t="shared" si="244"/>
        <v>5.2864911154521681E-2</v>
      </c>
      <c r="EP89" s="2">
        <f t="shared" si="245"/>
        <v>6.6178880434404633E-2</v>
      </c>
    </row>
    <row r="90" spans="2:146" x14ac:dyDescent="0.25">
      <c r="B90" s="2">
        <v>68</v>
      </c>
      <c r="C90" s="49">
        <v>58.017899999999997</v>
      </c>
      <c r="D90" s="49">
        <v>98.5</v>
      </c>
      <c r="E90" s="49">
        <v>93.909099999999995</v>
      </c>
      <c r="F90" s="49">
        <v>82.236000000000004</v>
      </c>
      <c r="G90" s="49">
        <v>89.4</v>
      </c>
      <c r="H90" s="49">
        <v>92.364000000000004</v>
      </c>
      <c r="I90" s="49">
        <v>102.61799999999999</v>
      </c>
      <c r="J90" s="49">
        <v>96.454999999999998</v>
      </c>
      <c r="K90" s="49">
        <v>97.072999999999993</v>
      </c>
      <c r="L90" s="49">
        <v>94.036000000000001</v>
      </c>
      <c r="M90" s="49">
        <v>94.364000000000004</v>
      </c>
      <c r="N90" s="49">
        <v>97.018000000000001</v>
      </c>
      <c r="O90" s="49">
        <v>105.491</v>
      </c>
      <c r="P90" s="49">
        <v>83.981999999999999</v>
      </c>
      <c r="Q90" s="49">
        <v>89.763999999999996</v>
      </c>
      <c r="T90" s="4">
        <f t="shared" si="126"/>
        <v>70.272823590149201</v>
      </c>
      <c r="U90" s="4">
        <f t="shared" si="127"/>
        <v>101.99758241886947</v>
      </c>
      <c r="V90" s="4">
        <f t="shared" si="128"/>
        <v>104.44873927787852</v>
      </c>
      <c r="W90" s="4">
        <f t="shared" si="129"/>
        <v>100.31152253362878</v>
      </c>
      <c r="X90" s="4">
        <f t="shared" si="130"/>
        <v>112.82252963523253</v>
      </c>
      <c r="Y90" s="4">
        <f t="shared" si="131"/>
        <v>110.70285736856954</v>
      </c>
      <c r="Z90" s="4">
        <f t="shared" si="132"/>
        <v>128.15384225539793</v>
      </c>
      <c r="AA90" s="4">
        <f t="shared" si="133"/>
        <v>101.97338424518796</v>
      </c>
      <c r="AB90" s="4">
        <f t="shared" si="134"/>
        <v>102.44761446218391</v>
      </c>
      <c r="AC90" s="4">
        <f t="shared" si="135"/>
        <v>112.13027311977213</v>
      </c>
      <c r="AD90" s="4">
        <f t="shared" si="136"/>
        <v>122.86943266820828</v>
      </c>
      <c r="AE90" s="4">
        <f t="shared" si="137"/>
        <v>125.54006120941774</v>
      </c>
      <c r="AF90" s="4">
        <f t="shared" si="138"/>
        <v>122.2594725620075</v>
      </c>
      <c r="AG90" s="4">
        <f t="shared" si="139"/>
        <v>96.021960234144984</v>
      </c>
      <c r="AH90" s="4">
        <f t="shared" si="140"/>
        <v>84.980102089119242</v>
      </c>
      <c r="AJ90" s="4">
        <f t="shared" si="141"/>
        <v>-12.254923590149204</v>
      </c>
      <c r="AK90" s="4">
        <f t="shared" si="142"/>
        <v>-3.4975824188694702</v>
      </c>
      <c r="AL90" s="4">
        <f t="shared" si="143"/>
        <v>-10.539639277878521</v>
      </c>
      <c r="AM90" s="4">
        <f t="shared" si="144"/>
        <v>-18.075522533628771</v>
      </c>
      <c r="AN90" s="4">
        <f t="shared" si="145"/>
        <v>-23.422529635232522</v>
      </c>
      <c r="AO90" s="4">
        <f t="shared" si="146"/>
        <v>-18.338857368569535</v>
      </c>
      <c r="AP90" s="4">
        <f t="shared" si="147"/>
        <v>-25.535842255397938</v>
      </c>
      <c r="AQ90" s="4">
        <f t="shared" si="148"/>
        <v>-5.5183842451879599</v>
      </c>
      <c r="AR90" s="4">
        <f t="shared" si="149"/>
        <v>-5.3746144621839136</v>
      </c>
      <c r="AS90" s="4">
        <f t="shared" si="150"/>
        <v>-18.094273119772126</v>
      </c>
      <c r="AT90" s="4">
        <f t="shared" si="151"/>
        <v>-28.505432668208272</v>
      </c>
      <c r="AU90" s="4">
        <f t="shared" si="152"/>
        <v>-28.522061209417743</v>
      </c>
      <c r="AV90" s="4">
        <f t="shared" si="153"/>
        <v>-16.768472562007503</v>
      </c>
      <c r="AW90" s="4">
        <f t="shared" si="154"/>
        <v>-12.039960234144985</v>
      </c>
      <c r="AX90" s="4">
        <f t="shared" si="155"/>
        <v>4.7838979108807536</v>
      </c>
      <c r="AZ90" s="2">
        <f t="shared" si="156"/>
        <v>53.723308839527931</v>
      </c>
      <c r="BA90" s="2">
        <f t="shared" si="157"/>
        <v>64.86450458952514</v>
      </c>
      <c r="BB90" s="2">
        <f t="shared" si="158"/>
        <v>71.55274341137536</v>
      </c>
      <c r="BC90" s="2">
        <f t="shared" si="159"/>
        <v>79.635407413166078</v>
      </c>
      <c r="BD90" s="2">
        <f t="shared" si="160"/>
        <v>85.37576713795265</v>
      </c>
      <c r="BE90" s="2">
        <f t="shared" si="161"/>
        <v>89.650405539955997</v>
      </c>
      <c r="BF90" s="2">
        <f t="shared" si="162"/>
        <v>91.983676200004012</v>
      </c>
      <c r="BG90" s="2">
        <f t="shared" si="163"/>
        <v>93.36738104121693</v>
      </c>
      <c r="BH90" s="2">
        <f t="shared" si="164"/>
        <v>92.55338930677236</v>
      </c>
      <c r="BI90" s="2">
        <f t="shared" si="165"/>
        <v>91.442504579598562</v>
      </c>
      <c r="BJ90" s="2">
        <f t="shared" si="166"/>
        <v>91.38088104169961</v>
      </c>
      <c r="BK90" s="2">
        <f t="shared" si="167"/>
        <v>88.987140656867524</v>
      </c>
      <c r="BL90" s="2">
        <f t="shared" si="168"/>
        <v>83.120842841277224</v>
      </c>
      <c r="BM90" s="2">
        <f t="shared" si="169"/>
        <v>78.129690289764454</v>
      </c>
      <c r="BN90" s="2">
        <f t="shared" si="170"/>
        <v>76.878031435286957</v>
      </c>
      <c r="BP90" s="2" t="str">
        <f t="shared" si="171"/>
        <v/>
      </c>
      <c r="BQ90" s="2" t="str">
        <f t="shared" si="172"/>
        <v/>
      </c>
      <c r="BR90" s="2" t="str">
        <f t="shared" si="173"/>
        <v/>
      </c>
      <c r="BS90" s="2" t="str">
        <f t="shared" si="174"/>
        <v/>
      </c>
      <c r="BT90" s="2" t="str">
        <f t="shared" si="175"/>
        <v/>
      </c>
      <c r="BU90" s="2" t="str">
        <f t="shared" si="176"/>
        <v/>
      </c>
      <c r="BV90" s="2" t="str">
        <f t="shared" si="177"/>
        <v/>
      </c>
      <c r="BW90" s="2" t="str">
        <f t="shared" si="178"/>
        <v/>
      </c>
      <c r="BX90" s="2" t="str">
        <f t="shared" si="179"/>
        <v/>
      </c>
      <c r="BY90" s="2" t="str">
        <f t="shared" si="180"/>
        <v/>
      </c>
      <c r="BZ90" s="2" t="str">
        <f t="shared" si="181"/>
        <v/>
      </c>
      <c r="CA90" s="2" t="str">
        <f t="shared" si="182"/>
        <v/>
      </c>
      <c r="CB90" s="2" t="str">
        <f t="shared" si="183"/>
        <v/>
      </c>
      <c r="CC90" s="2" t="str">
        <f t="shared" si="184"/>
        <v/>
      </c>
      <c r="CD90" s="2" t="str">
        <f t="shared" si="185"/>
        <v/>
      </c>
      <c r="CF90" s="2" t="str">
        <f t="shared" si="186"/>
        <v/>
      </c>
      <c r="CG90" s="2" t="str">
        <f t="shared" si="187"/>
        <v/>
      </c>
      <c r="CH90" s="2" t="str">
        <f t="shared" si="188"/>
        <v/>
      </c>
      <c r="CI90" s="2" t="str">
        <f t="shared" si="189"/>
        <v/>
      </c>
      <c r="CJ90" s="2" t="str">
        <f t="shared" si="190"/>
        <v/>
      </c>
      <c r="CK90" s="2" t="str">
        <f t="shared" si="191"/>
        <v/>
      </c>
      <c r="CL90" s="2" t="str">
        <f t="shared" si="192"/>
        <v/>
      </c>
      <c r="CM90" s="2" t="str">
        <f t="shared" si="193"/>
        <v/>
      </c>
      <c r="CN90" s="2" t="str">
        <f t="shared" si="194"/>
        <v/>
      </c>
      <c r="CO90" s="2" t="str">
        <f t="shared" si="195"/>
        <v/>
      </c>
      <c r="CP90" s="2" t="str">
        <f t="shared" si="196"/>
        <v/>
      </c>
      <c r="CQ90" s="2" t="str">
        <f t="shared" si="197"/>
        <v/>
      </c>
      <c r="CR90" s="2" t="str">
        <f t="shared" si="198"/>
        <v/>
      </c>
      <c r="CS90" s="2" t="str">
        <f t="shared" si="199"/>
        <v/>
      </c>
      <c r="CT90" s="2" t="str">
        <f t="shared" si="200"/>
        <v/>
      </c>
      <c r="CV90" s="2">
        <f t="shared" si="201"/>
        <v>54.028264729165059</v>
      </c>
      <c r="CW90" s="2">
        <f t="shared" si="202"/>
        <v>64.928027659223858</v>
      </c>
      <c r="CX90" s="2">
        <f t="shared" si="203"/>
        <v>71.588108921374655</v>
      </c>
      <c r="CY90" s="2">
        <f t="shared" si="204"/>
        <v>79.591538168185025</v>
      </c>
      <c r="CZ90" s="2">
        <f t="shared" si="205"/>
        <v>85.335765899864668</v>
      </c>
      <c r="DA90" s="2">
        <f t="shared" si="206"/>
        <v>89.537666523908015</v>
      </c>
      <c r="DB90" s="2">
        <f t="shared" si="207"/>
        <v>91.998491634582479</v>
      </c>
      <c r="DC90" s="2">
        <f t="shared" si="208"/>
        <v>93.36388667868988</v>
      </c>
      <c r="DD90" s="2">
        <f t="shared" si="209"/>
        <v>92.508627283070695</v>
      </c>
      <c r="DE90" s="2">
        <f t="shared" si="210"/>
        <v>91.494103426661084</v>
      </c>
      <c r="DF90" s="2">
        <f t="shared" si="211"/>
        <v>91.455217485422665</v>
      </c>
      <c r="DG90" s="2">
        <f t="shared" si="212"/>
        <v>89.083704226928219</v>
      </c>
      <c r="DH90" s="2">
        <f t="shared" si="213"/>
        <v>83.32703310463944</v>
      </c>
      <c r="DI90" s="2">
        <f t="shared" si="214"/>
        <v>78.449981899129668</v>
      </c>
      <c r="DJ90" s="2">
        <f t="shared" si="215"/>
        <v>77.247732197826792</v>
      </c>
      <c r="DL90" s="2">
        <f t="shared" si="216"/>
        <v>50.594216271806808</v>
      </c>
      <c r="DM90" s="2">
        <f t="shared" si="217"/>
        <v>63.631338948947203</v>
      </c>
      <c r="DN90" s="2">
        <f t="shared" si="218"/>
        <v>70.949393750972163</v>
      </c>
      <c r="DO90" s="2">
        <f t="shared" si="219"/>
        <v>80.33445998275279</v>
      </c>
      <c r="DP90" s="2">
        <f t="shared" si="220"/>
        <v>86.079759406105964</v>
      </c>
      <c r="DQ90" s="2">
        <f t="shared" si="221"/>
        <v>91.522149841243419</v>
      </c>
      <c r="DR90" s="2">
        <f t="shared" si="222"/>
        <v>91.712141640980505</v>
      </c>
      <c r="DS90" s="2">
        <f t="shared" si="223"/>
        <v>93.412938369720308</v>
      </c>
      <c r="DT90" s="2">
        <f t="shared" si="224"/>
        <v>93.116486114785616</v>
      </c>
      <c r="DU90" s="2">
        <f t="shared" si="225"/>
        <v>90.688512922229108</v>
      </c>
      <c r="DV90" s="2">
        <f t="shared" si="226"/>
        <v>90.137241962388842</v>
      </c>
      <c r="DW90" s="2">
        <f t="shared" si="227"/>
        <v>87.177688657081447</v>
      </c>
      <c r="DX90" s="2">
        <f t="shared" si="228"/>
        <v>78.984020507299263</v>
      </c>
      <c r="DY90" s="2">
        <f t="shared" si="229"/>
        <v>72.896217368981809</v>
      </c>
      <c r="DZ90" s="2">
        <f t="shared" si="230"/>
        <v>72.120358071933126</v>
      </c>
      <c r="EB90" s="2">
        <f t="shared" si="231"/>
        <v>8.8803607003183835E-2</v>
      </c>
      <c r="EC90" s="2">
        <f t="shared" si="232"/>
        <v>4.8988681088432427E-2</v>
      </c>
      <c r="ED90" s="2">
        <f t="shared" si="233"/>
        <v>5.5369766741266188E-2</v>
      </c>
      <c r="EE90" s="2">
        <f t="shared" si="234"/>
        <v>5.9049612113724489E-2</v>
      </c>
      <c r="EF90" s="2">
        <f t="shared" si="235"/>
        <v>5.3765574232051618E-2</v>
      </c>
      <c r="EG90" s="2">
        <f t="shared" si="236"/>
        <v>5.6810261423284519E-2</v>
      </c>
      <c r="EH90" s="2">
        <f t="shared" si="237"/>
        <v>5.1738903123782369E-2</v>
      </c>
      <c r="EI90" s="2">
        <f t="shared" si="238"/>
        <v>7.1238370250527538E-2</v>
      </c>
      <c r="EJ90" s="2">
        <f t="shared" si="239"/>
        <v>7.3638847321462766E-2</v>
      </c>
      <c r="EK90" s="2">
        <f t="shared" si="240"/>
        <v>6.4050962342095549E-2</v>
      </c>
      <c r="EL90" s="2">
        <f t="shared" si="241"/>
        <v>5.6401991102193509E-2</v>
      </c>
      <c r="EM90" s="2">
        <f t="shared" si="242"/>
        <v>5.0662529513570816E-2</v>
      </c>
      <c r="EN90" s="2">
        <f t="shared" si="243"/>
        <v>4.7476321733097078E-2</v>
      </c>
      <c r="EO90" s="2">
        <f t="shared" si="244"/>
        <v>5.7671081952888857E-2</v>
      </c>
      <c r="EP90" s="2">
        <f t="shared" si="245"/>
        <v>7.2103332712315588E-2</v>
      </c>
    </row>
    <row r="91" spans="2:146" x14ac:dyDescent="0.25">
      <c r="B91" s="2">
        <v>69</v>
      </c>
      <c r="C91" s="49">
        <v>58.607100000000003</v>
      </c>
      <c r="D91" s="49">
        <v>84.160700000000006</v>
      </c>
      <c r="E91" s="49">
        <v>82.145499999999998</v>
      </c>
      <c r="F91" s="49">
        <v>82.855000000000004</v>
      </c>
      <c r="G91" s="49">
        <v>86.745000000000005</v>
      </c>
      <c r="H91" s="49">
        <v>92.164000000000001</v>
      </c>
      <c r="I91" s="49">
        <v>93.164000000000001</v>
      </c>
      <c r="J91" s="49">
        <v>99.090999999999994</v>
      </c>
      <c r="K91" s="49">
        <v>98.344999999999999</v>
      </c>
      <c r="L91" s="49">
        <v>94.709000000000003</v>
      </c>
      <c r="M91" s="49">
        <v>94.418000000000006</v>
      </c>
      <c r="N91" s="49">
        <v>93.326999999999998</v>
      </c>
      <c r="O91" s="49">
        <v>88.927000000000007</v>
      </c>
      <c r="P91" s="49">
        <v>84.272999999999996</v>
      </c>
      <c r="Q91" s="49">
        <v>95.509</v>
      </c>
      <c r="T91" s="4">
        <f t="shared" si="126"/>
        <v>65.786132962666557</v>
      </c>
      <c r="U91" s="4">
        <f t="shared" si="127"/>
        <v>94.156500327837989</v>
      </c>
      <c r="V91" s="4">
        <f t="shared" si="128"/>
        <v>95.835900608132334</v>
      </c>
      <c r="W91" s="4">
        <f t="shared" si="129"/>
        <v>93.296233361493236</v>
      </c>
      <c r="X91" s="4">
        <f t="shared" si="130"/>
        <v>103.67079977778418</v>
      </c>
      <c r="Y91" s="4">
        <f t="shared" si="131"/>
        <v>103.02004762728261</v>
      </c>
      <c r="Z91" s="4">
        <f t="shared" si="132"/>
        <v>116.45618552468925</v>
      </c>
      <c r="AA91" s="4">
        <f t="shared" si="133"/>
        <v>98.766543120456504</v>
      </c>
      <c r="AB91" s="4">
        <f t="shared" si="134"/>
        <v>99.14106248246209</v>
      </c>
      <c r="AC91" s="4">
        <f t="shared" si="135"/>
        <v>104.94998371281486</v>
      </c>
      <c r="AD91" s="4">
        <f t="shared" si="136"/>
        <v>113.04568615490695</v>
      </c>
      <c r="AE91" s="4">
        <f t="shared" si="137"/>
        <v>114.37617200781695</v>
      </c>
      <c r="AF91" s="4">
        <f t="shared" si="138"/>
        <v>111.407683033268</v>
      </c>
      <c r="AG91" s="4">
        <f t="shared" si="139"/>
        <v>90.415740145230487</v>
      </c>
      <c r="AH91" s="4">
        <f t="shared" si="140"/>
        <v>88.885092466787029</v>
      </c>
      <c r="AJ91" s="4">
        <f t="shared" si="141"/>
        <v>-7.1790329626665539</v>
      </c>
      <c r="AK91" s="4">
        <f t="shared" si="142"/>
        <v>-9.9958003278379834</v>
      </c>
      <c r="AL91" s="4">
        <f t="shared" si="143"/>
        <v>-13.690400608132336</v>
      </c>
      <c r="AM91" s="4">
        <f t="shared" si="144"/>
        <v>-10.441233361493232</v>
      </c>
      <c r="AN91" s="4">
        <f t="shared" si="145"/>
        <v>-16.925799777784178</v>
      </c>
      <c r="AO91" s="4">
        <f t="shared" si="146"/>
        <v>-10.856047627282607</v>
      </c>
      <c r="AP91" s="4">
        <f t="shared" si="147"/>
        <v>-23.292185524689245</v>
      </c>
      <c r="AQ91" s="4">
        <f t="shared" si="148"/>
        <v>0.32445687954349012</v>
      </c>
      <c r="AR91" s="4">
        <f t="shared" si="149"/>
        <v>-0.79606248246209077</v>
      </c>
      <c r="AS91" s="4">
        <f t="shared" si="150"/>
        <v>-10.240983712814852</v>
      </c>
      <c r="AT91" s="4">
        <f t="shared" si="151"/>
        <v>-18.627686154906939</v>
      </c>
      <c r="AU91" s="4">
        <f t="shared" si="152"/>
        <v>-21.049172007816949</v>
      </c>
      <c r="AV91" s="4">
        <f t="shared" si="153"/>
        <v>-22.480683033267994</v>
      </c>
      <c r="AW91" s="4">
        <f t="shared" si="154"/>
        <v>-6.1427401452304906</v>
      </c>
      <c r="AX91" s="4">
        <f t="shared" si="155"/>
        <v>6.6239075332129715</v>
      </c>
      <c r="AZ91" s="2">
        <f t="shared" si="156"/>
        <v>53.706209200763531</v>
      </c>
      <c r="BA91" s="2">
        <f t="shared" si="157"/>
        <v>64.837750126630269</v>
      </c>
      <c r="BB91" s="2">
        <f t="shared" si="158"/>
        <v>71.510666678792703</v>
      </c>
      <c r="BC91" s="2">
        <f t="shared" si="159"/>
        <v>79.597296629930625</v>
      </c>
      <c r="BD91" s="2">
        <f t="shared" si="160"/>
        <v>85.317666141335437</v>
      </c>
      <c r="BE91" s="2">
        <f t="shared" si="161"/>
        <v>89.590782233889797</v>
      </c>
      <c r="BF91" s="2">
        <f t="shared" si="162"/>
        <v>91.907282622575664</v>
      </c>
      <c r="BG91" s="2">
        <f t="shared" si="163"/>
        <v>93.285846014972478</v>
      </c>
      <c r="BH91" s="2">
        <f t="shared" si="164"/>
        <v>92.478693330022452</v>
      </c>
      <c r="BI91" s="2">
        <f t="shared" si="165"/>
        <v>91.335383377153917</v>
      </c>
      <c r="BJ91" s="2">
        <f t="shared" si="166"/>
        <v>91.252670273258204</v>
      </c>
      <c r="BK91" s="2">
        <f t="shared" si="167"/>
        <v>88.855579977993131</v>
      </c>
      <c r="BL91" s="2">
        <f t="shared" si="168"/>
        <v>82.993378523372954</v>
      </c>
      <c r="BM91" s="2">
        <f t="shared" si="169"/>
        <v>77.984482108264402</v>
      </c>
      <c r="BN91" s="2">
        <f t="shared" si="170"/>
        <v>76.7548518820374</v>
      </c>
      <c r="BP91" s="2" t="str">
        <f t="shared" si="171"/>
        <v/>
      </c>
      <c r="BQ91" s="2" t="str">
        <f t="shared" si="172"/>
        <v/>
      </c>
      <c r="BR91" s="2" t="str">
        <f t="shared" si="173"/>
        <v/>
      </c>
      <c r="BS91" s="2" t="str">
        <f t="shared" si="174"/>
        <v/>
      </c>
      <c r="BT91" s="2" t="str">
        <f t="shared" si="175"/>
        <v/>
      </c>
      <c r="BU91" s="2" t="str">
        <f t="shared" si="176"/>
        <v/>
      </c>
      <c r="BV91" s="2" t="str">
        <f t="shared" si="177"/>
        <v/>
      </c>
      <c r="BW91" s="2" t="str">
        <f t="shared" si="178"/>
        <v/>
      </c>
      <c r="BX91" s="2" t="str">
        <f t="shared" si="179"/>
        <v/>
      </c>
      <c r="BY91" s="2" t="str">
        <f t="shared" si="180"/>
        <v/>
      </c>
      <c r="BZ91" s="2" t="str">
        <f t="shared" si="181"/>
        <v/>
      </c>
      <c r="CA91" s="2" t="str">
        <f t="shared" si="182"/>
        <v/>
      </c>
      <c r="CB91" s="2" t="str">
        <f t="shared" si="183"/>
        <v/>
      </c>
      <c r="CC91" s="2" t="str">
        <f t="shared" si="184"/>
        <v/>
      </c>
      <c r="CD91" s="2" t="str">
        <f t="shared" si="185"/>
        <v/>
      </c>
      <c r="CF91" s="2" t="str">
        <f t="shared" si="186"/>
        <v/>
      </c>
      <c r="CG91" s="2" t="str">
        <f t="shared" si="187"/>
        <v/>
      </c>
      <c r="CH91" s="2" t="str">
        <f t="shared" si="188"/>
        <v/>
      </c>
      <c r="CI91" s="2" t="str">
        <f t="shared" si="189"/>
        <v/>
      </c>
      <c r="CJ91" s="2" t="str">
        <f t="shared" si="190"/>
        <v/>
      </c>
      <c r="CK91" s="2" t="str">
        <f t="shared" si="191"/>
        <v/>
      </c>
      <c r="CL91" s="2" t="str">
        <f t="shared" si="192"/>
        <v/>
      </c>
      <c r="CM91" s="2" t="str">
        <f t="shared" si="193"/>
        <v/>
      </c>
      <c r="CN91" s="2" t="str">
        <f t="shared" si="194"/>
        <v/>
      </c>
      <c r="CO91" s="2" t="str">
        <f t="shared" si="195"/>
        <v/>
      </c>
      <c r="CP91" s="2" t="str">
        <f t="shared" si="196"/>
        <v/>
      </c>
      <c r="CQ91" s="2" t="str">
        <f t="shared" si="197"/>
        <v/>
      </c>
      <c r="CR91" s="2" t="str">
        <f t="shared" si="198"/>
        <v/>
      </c>
      <c r="CS91" s="2" t="str">
        <f t="shared" si="199"/>
        <v/>
      </c>
      <c r="CT91" s="2" t="str">
        <f t="shared" si="200"/>
        <v/>
      </c>
      <c r="CV91" s="2">
        <f t="shared" si="201"/>
        <v>54.03928698140043</v>
      </c>
      <c r="CW91" s="2">
        <f t="shared" si="202"/>
        <v>64.907015722583822</v>
      </c>
      <c r="CX91" s="2">
        <f t="shared" si="203"/>
        <v>71.55020980435259</v>
      </c>
      <c r="CY91" s="2">
        <f t="shared" si="204"/>
        <v>79.553724665849884</v>
      </c>
      <c r="CZ91" s="2">
        <f t="shared" si="205"/>
        <v>85.276434924344926</v>
      </c>
      <c r="DA91" s="2">
        <f t="shared" si="206"/>
        <v>89.471081309234663</v>
      </c>
      <c r="DB91" s="2">
        <f t="shared" si="207"/>
        <v>91.92464340595177</v>
      </c>
      <c r="DC91" s="2">
        <f t="shared" si="208"/>
        <v>93.283796469236805</v>
      </c>
      <c r="DD91" s="2">
        <f t="shared" si="209"/>
        <v>92.431149265344928</v>
      </c>
      <c r="DE91" s="2">
        <f t="shared" si="210"/>
        <v>91.390205396150009</v>
      </c>
      <c r="DF91" s="2">
        <f t="shared" si="211"/>
        <v>91.331072524091567</v>
      </c>
      <c r="DG91" s="2">
        <f t="shared" si="212"/>
        <v>88.958517476129487</v>
      </c>
      <c r="DH91" s="2">
        <f t="shared" si="213"/>
        <v>83.214755275152328</v>
      </c>
      <c r="DI91" s="2">
        <f t="shared" si="214"/>
        <v>78.32542944599075</v>
      </c>
      <c r="DJ91" s="2">
        <f t="shared" si="215"/>
        <v>77.147306701800503</v>
      </c>
      <c r="DL91" s="2">
        <f t="shared" si="216"/>
        <v>50.589279208632639</v>
      </c>
      <c r="DM91" s="2">
        <f t="shared" si="217"/>
        <v>63.611419671205134</v>
      </c>
      <c r="DN91" s="2">
        <f t="shared" si="218"/>
        <v>70.895404610580755</v>
      </c>
      <c r="DO91" s="2">
        <f t="shared" si="219"/>
        <v>80.230519823028743</v>
      </c>
      <c r="DP91" s="2">
        <f t="shared" si="220"/>
        <v>85.979456764830132</v>
      </c>
      <c r="DQ91" s="2">
        <f t="shared" si="221"/>
        <v>91.403247884401168</v>
      </c>
      <c r="DR91" s="2">
        <f t="shared" si="222"/>
        <v>91.617094231616051</v>
      </c>
      <c r="DS91" s="2">
        <f t="shared" si="223"/>
        <v>93.310215587075604</v>
      </c>
      <c r="DT91" s="2">
        <f t="shared" si="224"/>
        <v>93.024161811064218</v>
      </c>
      <c r="DU91" s="2">
        <f t="shared" si="225"/>
        <v>90.604780179580999</v>
      </c>
      <c r="DV91" s="2">
        <f t="shared" si="226"/>
        <v>90.056422586356106</v>
      </c>
      <c r="DW91" s="2">
        <f t="shared" si="227"/>
        <v>87.096411794285871</v>
      </c>
      <c r="DX91" s="2">
        <f t="shared" si="228"/>
        <v>78.942672489051091</v>
      </c>
      <c r="DY91" s="2">
        <f t="shared" si="229"/>
        <v>72.903686511766153</v>
      </c>
      <c r="DZ91" s="2">
        <f t="shared" si="230"/>
        <v>72.148745723572532</v>
      </c>
      <c r="EB91" s="2">
        <f t="shared" si="231"/>
        <v>9.6544066731097153E-2</v>
      </c>
      <c r="EC91" s="2">
        <f t="shared" si="232"/>
        <v>5.3462339499908203E-2</v>
      </c>
      <c r="ED91" s="2">
        <f t="shared" si="233"/>
        <v>6.0389144643328375E-2</v>
      </c>
      <c r="EE91" s="2">
        <f t="shared" si="234"/>
        <v>6.4379840219836351E-2</v>
      </c>
      <c r="EF91" s="2">
        <f t="shared" si="235"/>
        <v>5.8648557720554162E-2</v>
      </c>
      <c r="EG91" s="2">
        <f t="shared" si="236"/>
        <v>6.1951658927142148E-2</v>
      </c>
      <c r="EH91" s="2">
        <f t="shared" si="237"/>
        <v>5.6448805019872511E-2</v>
      </c>
      <c r="EI91" s="2">
        <f t="shared" si="238"/>
        <v>7.7578129147803473E-2</v>
      </c>
      <c r="EJ91" s="2">
        <f t="shared" si="239"/>
        <v>8.0173792309685549E-2</v>
      </c>
      <c r="EK91" s="2">
        <f t="shared" si="240"/>
        <v>6.9799158264321134E-2</v>
      </c>
      <c r="EL91" s="2">
        <f t="shared" si="241"/>
        <v>6.1508849223847681E-2</v>
      </c>
      <c r="EM91" s="2">
        <f t="shared" si="242"/>
        <v>5.5280158983484561E-2</v>
      </c>
      <c r="EN91" s="2">
        <f t="shared" si="243"/>
        <v>5.1819396501304897E-2</v>
      </c>
      <c r="EO91" s="2">
        <f t="shared" si="244"/>
        <v>6.2885190585878409E-2</v>
      </c>
      <c r="EP91" s="2">
        <f t="shared" si="245"/>
        <v>7.8513560497210325E-2</v>
      </c>
    </row>
    <row r="92" spans="2:146" x14ac:dyDescent="0.25">
      <c r="B92" s="2">
        <v>70</v>
      </c>
      <c r="C92" s="49">
        <v>60</v>
      </c>
      <c r="D92" s="49">
        <v>74.214299999999994</v>
      </c>
      <c r="E92" s="49">
        <v>77.563599999999994</v>
      </c>
      <c r="F92" s="49">
        <v>82.855000000000004</v>
      </c>
      <c r="G92" s="49">
        <v>88.472999999999999</v>
      </c>
      <c r="H92" s="49">
        <v>92.236000000000004</v>
      </c>
      <c r="I92" s="49">
        <v>94.2</v>
      </c>
      <c r="J92" s="49">
        <v>100.673</v>
      </c>
      <c r="K92" s="49">
        <v>100.38200000000001</v>
      </c>
      <c r="L92" s="49">
        <v>95.545000000000002</v>
      </c>
      <c r="M92" s="49">
        <v>94.144999999999996</v>
      </c>
      <c r="N92" s="49">
        <v>94.418000000000006</v>
      </c>
      <c r="O92" s="49">
        <v>86.8</v>
      </c>
      <c r="P92" s="49">
        <v>86.382000000000005</v>
      </c>
      <c r="Q92" s="49">
        <v>100.2</v>
      </c>
      <c r="T92" s="4">
        <f t="shared" si="126"/>
        <v>62.701569521728452</v>
      </c>
      <c r="U92" s="4">
        <f t="shared" si="127"/>
        <v>87.31849042343427</v>
      </c>
      <c r="V92" s="4">
        <f t="shared" si="128"/>
        <v>88.919759465866804</v>
      </c>
      <c r="W92" s="4">
        <f t="shared" si="129"/>
        <v>88.551060366392406</v>
      </c>
      <c r="X92" s="4">
        <f t="shared" si="130"/>
        <v>97.012493885012276</v>
      </c>
      <c r="Y92" s="4">
        <f t="shared" si="131"/>
        <v>97.828566345419972</v>
      </c>
      <c r="Z92" s="4">
        <f t="shared" si="132"/>
        <v>107.631551469716</v>
      </c>
      <c r="AA92" s="4">
        <f t="shared" si="133"/>
        <v>97.661538858250069</v>
      </c>
      <c r="AB92" s="4">
        <f t="shared" si="134"/>
        <v>98.110189178999661</v>
      </c>
      <c r="AC92" s="4">
        <f t="shared" si="135"/>
        <v>100.22206563719146</v>
      </c>
      <c r="AD92" s="4">
        <f t="shared" si="136"/>
        <v>105.67241244189033</v>
      </c>
      <c r="AE92" s="4">
        <f t="shared" si="137"/>
        <v>105.76744812788792</v>
      </c>
      <c r="AF92" s="4">
        <f t="shared" si="138"/>
        <v>102.62745954769326</v>
      </c>
      <c r="AG92" s="4">
        <f t="shared" si="139"/>
        <v>86.795483117727017</v>
      </c>
      <c r="AH92" s="4">
        <f t="shared" si="140"/>
        <v>95.146295907257837</v>
      </c>
      <c r="AJ92" s="4">
        <f t="shared" si="141"/>
        <v>-2.7015695217284517</v>
      </c>
      <c r="AK92" s="4">
        <f t="shared" si="142"/>
        <v>-13.104190423434275</v>
      </c>
      <c r="AL92" s="4">
        <f t="shared" si="143"/>
        <v>-11.35615946586681</v>
      </c>
      <c r="AM92" s="4">
        <f t="shared" si="144"/>
        <v>-5.6960603663924019</v>
      </c>
      <c r="AN92" s="4">
        <f t="shared" si="145"/>
        <v>-8.539493885012277</v>
      </c>
      <c r="AO92" s="4">
        <f t="shared" si="146"/>
        <v>-5.5925663454199679</v>
      </c>
      <c r="AP92" s="4">
        <f t="shared" si="147"/>
        <v>-13.431551469715998</v>
      </c>
      <c r="AQ92" s="4">
        <f t="shared" si="148"/>
        <v>3.0114611417499333</v>
      </c>
      <c r="AR92" s="4">
        <f t="shared" si="149"/>
        <v>2.2718108210003436</v>
      </c>
      <c r="AS92" s="4">
        <f t="shared" si="150"/>
        <v>-4.6770656371914612</v>
      </c>
      <c r="AT92" s="4">
        <f t="shared" si="151"/>
        <v>-11.527412441890334</v>
      </c>
      <c r="AU92" s="4">
        <f t="shared" si="152"/>
        <v>-11.349448127887911</v>
      </c>
      <c r="AV92" s="4">
        <f t="shared" si="153"/>
        <v>-15.827459547693266</v>
      </c>
      <c r="AW92" s="4">
        <f t="shared" si="154"/>
        <v>-0.41348311772701152</v>
      </c>
      <c r="AX92" s="4">
        <f t="shared" si="155"/>
        <v>5.0537040927421657</v>
      </c>
      <c r="AZ92" s="2">
        <f t="shared" si="156"/>
        <v>53.686793213603956</v>
      </c>
      <c r="BA92" s="2">
        <f t="shared" si="157"/>
        <v>64.810509020450326</v>
      </c>
      <c r="BB92" s="2">
        <f t="shared" si="158"/>
        <v>71.46814442836552</v>
      </c>
      <c r="BC92" s="2">
        <f t="shared" si="159"/>
        <v>79.558752818929648</v>
      </c>
      <c r="BD92" s="2">
        <f t="shared" si="160"/>
        <v>85.25943877643256</v>
      </c>
      <c r="BE92" s="2">
        <f t="shared" si="161"/>
        <v>89.531433043041844</v>
      </c>
      <c r="BF92" s="2">
        <f t="shared" si="162"/>
        <v>91.830557551756101</v>
      </c>
      <c r="BG92" s="2">
        <f t="shared" si="163"/>
        <v>93.204025960764426</v>
      </c>
      <c r="BH92" s="2">
        <f t="shared" si="164"/>
        <v>92.40410703650258</v>
      </c>
      <c r="BI92" s="2">
        <f t="shared" si="165"/>
        <v>91.228131295554434</v>
      </c>
      <c r="BJ92" s="2">
        <f t="shared" si="166"/>
        <v>91.124373116279173</v>
      </c>
      <c r="BK92" s="2">
        <f t="shared" si="167"/>
        <v>88.723708187743114</v>
      </c>
      <c r="BL92" s="2">
        <f t="shared" si="168"/>
        <v>82.864960267023505</v>
      </c>
      <c r="BM92" s="2">
        <f t="shared" si="169"/>
        <v>77.838338395520637</v>
      </c>
      <c r="BN92" s="2">
        <f t="shared" si="170"/>
        <v>76.630804091987869</v>
      </c>
      <c r="BP92" s="2" t="str">
        <f t="shared" si="171"/>
        <v/>
      </c>
      <c r="BQ92" s="2" t="str">
        <f t="shared" si="172"/>
        <v/>
      </c>
      <c r="BR92" s="2" t="str">
        <f t="shared" si="173"/>
        <v/>
      </c>
      <c r="BS92" s="2" t="str">
        <f t="shared" si="174"/>
        <v/>
      </c>
      <c r="BT92" s="2" t="str">
        <f t="shared" si="175"/>
        <v/>
      </c>
      <c r="BU92" s="2" t="str">
        <f t="shared" si="176"/>
        <v/>
      </c>
      <c r="BV92" s="2" t="str">
        <f t="shared" si="177"/>
        <v/>
      </c>
      <c r="BW92" s="2" t="str">
        <f t="shared" si="178"/>
        <v/>
      </c>
      <c r="BX92" s="2" t="str">
        <f t="shared" si="179"/>
        <v/>
      </c>
      <c r="BY92" s="2" t="str">
        <f t="shared" si="180"/>
        <v/>
      </c>
      <c r="BZ92" s="2" t="str">
        <f t="shared" si="181"/>
        <v/>
      </c>
      <c r="CA92" s="2" t="str">
        <f t="shared" si="182"/>
        <v/>
      </c>
      <c r="CB92" s="2" t="str">
        <f t="shared" si="183"/>
        <v/>
      </c>
      <c r="CC92" s="2" t="str">
        <f t="shared" si="184"/>
        <v/>
      </c>
      <c r="CD92" s="2" t="str">
        <f t="shared" si="185"/>
        <v/>
      </c>
      <c r="CF92" s="2" t="str">
        <f t="shared" si="186"/>
        <v/>
      </c>
      <c r="CG92" s="2" t="str">
        <f t="shared" si="187"/>
        <v/>
      </c>
      <c r="CH92" s="2" t="str">
        <f t="shared" si="188"/>
        <v/>
      </c>
      <c r="CI92" s="2" t="str">
        <f t="shared" si="189"/>
        <v/>
      </c>
      <c r="CJ92" s="2" t="str">
        <f t="shared" si="190"/>
        <v/>
      </c>
      <c r="CK92" s="2" t="str">
        <f t="shared" si="191"/>
        <v/>
      </c>
      <c r="CL92" s="2" t="str">
        <f t="shared" si="192"/>
        <v/>
      </c>
      <c r="CM92" s="2" t="str">
        <f t="shared" si="193"/>
        <v/>
      </c>
      <c r="CN92" s="2" t="str">
        <f t="shared" si="194"/>
        <v/>
      </c>
      <c r="CO92" s="2" t="str">
        <f t="shared" si="195"/>
        <v/>
      </c>
      <c r="CP92" s="2" t="str">
        <f t="shared" si="196"/>
        <v/>
      </c>
      <c r="CQ92" s="2" t="str">
        <f t="shared" si="197"/>
        <v/>
      </c>
      <c r="CR92" s="2" t="str">
        <f t="shared" si="198"/>
        <v/>
      </c>
      <c r="CS92" s="2" t="str">
        <f t="shared" si="199"/>
        <v/>
      </c>
      <c r="CT92" s="2" t="str">
        <f t="shared" si="200"/>
        <v/>
      </c>
      <c r="CV92" s="2">
        <f t="shared" si="201"/>
        <v>54.050309233635794</v>
      </c>
      <c r="CW92" s="2">
        <f t="shared" si="202"/>
        <v>64.886003785943799</v>
      </c>
      <c r="CX92" s="2">
        <f t="shared" si="203"/>
        <v>71.51231068733054</v>
      </c>
      <c r="CY92" s="2">
        <f t="shared" si="204"/>
        <v>79.515911163514744</v>
      </c>
      <c r="CZ92" s="2">
        <f t="shared" si="205"/>
        <v>85.217103948825184</v>
      </c>
      <c r="DA92" s="2">
        <f t="shared" si="206"/>
        <v>89.40449609456131</v>
      </c>
      <c r="DB92" s="2">
        <f t="shared" si="207"/>
        <v>91.850795177321075</v>
      </c>
      <c r="DC92" s="2">
        <f t="shared" si="208"/>
        <v>93.203706259783743</v>
      </c>
      <c r="DD92" s="2">
        <f t="shared" si="209"/>
        <v>92.353671247619161</v>
      </c>
      <c r="DE92" s="2">
        <f t="shared" si="210"/>
        <v>91.286307365638947</v>
      </c>
      <c r="DF92" s="2">
        <f t="shared" si="211"/>
        <v>91.20692756276047</v>
      </c>
      <c r="DG92" s="2">
        <f t="shared" si="212"/>
        <v>88.833330725330768</v>
      </c>
      <c r="DH92" s="2">
        <f t="shared" si="213"/>
        <v>83.102477445665201</v>
      </c>
      <c r="DI92" s="2">
        <f t="shared" si="214"/>
        <v>78.200876992851818</v>
      </c>
      <c r="DJ92" s="2">
        <f t="shared" si="215"/>
        <v>77.046881205774213</v>
      </c>
      <c r="DL92" s="2">
        <f t="shared" si="216"/>
        <v>50.584342145458464</v>
      </c>
      <c r="DM92" s="2">
        <f t="shared" si="217"/>
        <v>63.591500393463072</v>
      </c>
      <c r="DN92" s="2">
        <f t="shared" si="218"/>
        <v>70.841415470189361</v>
      </c>
      <c r="DO92" s="2">
        <f t="shared" si="219"/>
        <v>80.12657966330471</v>
      </c>
      <c r="DP92" s="2">
        <f t="shared" si="220"/>
        <v>85.879154123554301</v>
      </c>
      <c r="DQ92" s="2">
        <f t="shared" si="221"/>
        <v>91.284345927558917</v>
      </c>
      <c r="DR92" s="2">
        <f t="shared" si="222"/>
        <v>91.522046822251596</v>
      </c>
      <c r="DS92" s="2">
        <f t="shared" si="223"/>
        <v>93.207492804430885</v>
      </c>
      <c r="DT92" s="2">
        <f t="shared" si="224"/>
        <v>92.931837507342806</v>
      </c>
      <c r="DU92" s="2">
        <f t="shared" si="225"/>
        <v>90.521047436932889</v>
      </c>
      <c r="DV92" s="2">
        <f t="shared" si="226"/>
        <v>89.975603210323371</v>
      </c>
      <c r="DW92" s="2">
        <f t="shared" si="227"/>
        <v>87.01513493149028</v>
      </c>
      <c r="DX92" s="2">
        <f t="shared" si="228"/>
        <v>78.901324470802905</v>
      </c>
      <c r="DY92" s="2">
        <f t="shared" si="229"/>
        <v>72.911155654550498</v>
      </c>
      <c r="DZ92" s="2">
        <f t="shared" si="230"/>
        <v>72.177133375211923</v>
      </c>
      <c r="EB92" s="2">
        <f t="shared" si="231"/>
        <v>0.10488155564772131</v>
      </c>
      <c r="EC92" s="2">
        <f t="shared" si="232"/>
        <v>5.8319480606992942E-2</v>
      </c>
      <c r="ED92" s="2">
        <f t="shared" si="233"/>
        <v>6.5831828632220257E-2</v>
      </c>
      <c r="EE92" s="2">
        <f t="shared" si="234"/>
        <v>7.0155338665148559E-2</v>
      </c>
      <c r="EF92" s="2">
        <f t="shared" si="235"/>
        <v>6.394504408175479E-2</v>
      </c>
      <c r="EG92" s="2">
        <f t="shared" si="236"/>
        <v>6.7525047082151471E-2</v>
      </c>
      <c r="EH92" s="2">
        <f t="shared" si="237"/>
        <v>6.1559625327103885E-2</v>
      </c>
      <c r="EI92" s="2">
        <f t="shared" si="238"/>
        <v>8.4430796540568911E-2</v>
      </c>
      <c r="EJ92" s="2">
        <f t="shared" si="239"/>
        <v>8.723405773890168E-2</v>
      </c>
      <c r="EK92" s="2">
        <f t="shared" si="240"/>
        <v>7.6021320210606008E-2</v>
      </c>
      <c r="EL92" s="2">
        <f t="shared" si="241"/>
        <v>6.7045247921810269E-2</v>
      </c>
      <c r="EM92" s="2">
        <f t="shared" si="242"/>
        <v>6.0291932232505778E-2</v>
      </c>
      <c r="EN92" s="2">
        <f t="shared" si="243"/>
        <v>5.6536189008800752E-2</v>
      </c>
      <c r="EO92" s="2">
        <f t="shared" si="244"/>
        <v>6.8536426428767297E-2</v>
      </c>
      <c r="EP92" s="2">
        <f t="shared" si="245"/>
        <v>8.5441203171763236E-2</v>
      </c>
    </row>
    <row r="93" spans="2:146" x14ac:dyDescent="0.25">
      <c r="B93" s="2">
        <v>71</v>
      </c>
      <c r="C93" s="49">
        <v>60.785699999999999</v>
      </c>
      <c r="D93" s="49">
        <v>71.214299999999994</v>
      </c>
      <c r="E93" s="49">
        <v>77.090900000000005</v>
      </c>
      <c r="F93" s="49">
        <v>85.617999999999995</v>
      </c>
      <c r="G93" s="49">
        <v>90.182000000000002</v>
      </c>
      <c r="H93" s="49">
        <v>92.8</v>
      </c>
      <c r="I93" s="49">
        <v>93.164000000000001</v>
      </c>
      <c r="J93" s="49">
        <v>103.41800000000001</v>
      </c>
      <c r="K93" s="49">
        <v>105.07299999999999</v>
      </c>
      <c r="L93" s="49">
        <v>98.635999999999996</v>
      </c>
      <c r="M93" s="49">
        <v>97.509</v>
      </c>
      <c r="N93" s="49">
        <v>94.709000000000003</v>
      </c>
      <c r="O93" s="49">
        <v>88.055000000000007</v>
      </c>
      <c r="P93" s="49">
        <v>87.781999999999996</v>
      </c>
      <c r="Q93" s="49">
        <v>106.61799999999999</v>
      </c>
      <c r="T93" s="4">
        <f t="shared" si="126"/>
        <v>61.1280947287187</v>
      </c>
      <c r="U93" s="4">
        <f t="shared" si="127"/>
        <v>81.776388260838559</v>
      </c>
      <c r="V93" s="4">
        <f t="shared" si="128"/>
        <v>83.862058056300057</v>
      </c>
      <c r="W93" s="4">
        <f t="shared" si="129"/>
        <v>85.967854704579878</v>
      </c>
      <c r="X93" s="4">
        <f t="shared" si="130"/>
        <v>92.650760244694965</v>
      </c>
      <c r="Y93" s="4">
        <f t="shared" si="131"/>
        <v>94.827677251358381</v>
      </c>
      <c r="Z93" s="4">
        <f t="shared" si="132"/>
        <v>101.51809958171944</v>
      </c>
      <c r="AA93" s="4">
        <f t="shared" si="133"/>
        <v>98.826351211926493</v>
      </c>
      <c r="AB93" s="4">
        <f t="shared" si="134"/>
        <v>99.57729211600919</v>
      </c>
      <c r="AC93" s="4">
        <f t="shared" si="135"/>
        <v>97.870460423223562</v>
      </c>
      <c r="AD93" s="4">
        <f t="shared" si="136"/>
        <v>100.69679501678368</v>
      </c>
      <c r="AE93" s="4">
        <f t="shared" si="137"/>
        <v>99.672780630549639</v>
      </c>
      <c r="AF93" s="4">
        <f t="shared" si="138"/>
        <v>96.037675377228183</v>
      </c>
      <c r="AG93" s="4">
        <f t="shared" si="139"/>
        <v>85.169891040596411</v>
      </c>
      <c r="AH93" s="4">
        <f t="shared" si="140"/>
        <v>103.51412735389547</v>
      </c>
      <c r="AJ93" s="4">
        <f t="shared" si="141"/>
        <v>-0.34239472871870191</v>
      </c>
      <c r="AK93" s="4">
        <f t="shared" si="142"/>
        <v>-10.562088260838564</v>
      </c>
      <c r="AL93" s="4">
        <f t="shared" si="143"/>
        <v>-6.7711580563000524</v>
      </c>
      <c r="AM93" s="4">
        <f t="shared" si="144"/>
        <v>-0.34985470457988299</v>
      </c>
      <c r="AN93" s="4">
        <f t="shared" si="145"/>
        <v>-2.4687602446949626</v>
      </c>
      <c r="AO93" s="4">
        <f t="shared" si="146"/>
        <v>-2.0276772513583836</v>
      </c>
      <c r="AP93" s="4">
        <f t="shared" si="147"/>
        <v>-8.3540995817194386</v>
      </c>
      <c r="AQ93" s="4">
        <f t="shared" si="148"/>
        <v>4.5916487880735133</v>
      </c>
      <c r="AR93" s="4">
        <f t="shared" si="149"/>
        <v>5.4957078839908036</v>
      </c>
      <c r="AS93" s="4">
        <f t="shared" si="150"/>
        <v>0.76553957677643325</v>
      </c>
      <c r="AT93" s="4">
        <f t="shared" si="151"/>
        <v>-3.1877950167836815</v>
      </c>
      <c r="AU93" s="4">
        <f t="shared" si="152"/>
        <v>-4.9637806305496355</v>
      </c>
      <c r="AV93" s="4">
        <f t="shared" si="153"/>
        <v>-7.9826753772281762</v>
      </c>
      <c r="AW93" s="4">
        <f t="shared" si="154"/>
        <v>2.6121089594035851</v>
      </c>
      <c r="AX93" s="4">
        <f t="shared" si="155"/>
        <v>3.1038726461045201</v>
      </c>
      <c r="AZ93" s="2">
        <f t="shared" si="156"/>
        <v>53.664919971486789</v>
      </c>
      <c r="BA93" s="2">
        <f t="shared" si="157"/>
        <v>64.782746116634527</v>
      </c>
      <c r="BB93" s="2">
        <f t="shared" si="158"/>
        <v>71.425135768717382</v>
      </c>
      <c r="BC93" s="2">
        <f t="shared" si="159"/>
        <v>79.519704275786182</v>
      </c>
      <c r="BD93" s="2">
        <f t="shared" si="160"/>
        <v>85.201052482755273</v>
      </c>
      <c r="BE93" s="2">
        <f t="shared" si="161"/>
        <v>89.47234515980297</v>
      </c>
      <c r="BF93" s="2">
        <f t="shared" si="162"/>
        <v>91.753465375391741</v>
      </c>
      <c r="BG93" s="2">
        <f t="shared" si="163"/>
        <v>93.121885447476288</v>
      </c>
      <c r="BH93" s="2">
        <f t="shared" si="164"/>
        <v>92.329625228298482</v>
      </c>
      <c r="BI93" s="2">
        <f t="shared" si="165"/>
        <v>91.120753642336282</v>
      </c>
      <c r="BJ93" s="2">
        <f t="shared" si="166"/>
        <v>90.996009754768707</v>
      </c>
      <c r="BK93" s="2">
        <f t="shared" si="167"/>
        <v>88.591526429354616</v>
      </c>
      <c r="BL93" s="2">
        <f t="shared" si="168"/>
        <v>82.735553168609755</v>
      </c>
      <c r="BM93" s="2">
        <f t="shared" si="169"/>
        <v>77.691276167522474</v>
      </c>
      <c r="BN93" s="2">
        <f t="shared" si="170"/>
        <v>76.505935314639203</v>
      </c>
      <c r="BP93" s="2" t="str">
        <f t="shared" si="171"/>
        <v/>
      </c>
      <c r="BQ93" s="2" t="str">
        <f t="shared" si="172"/>
        <v/>
      </c>
      <c r="BR93" s="2" t="str">
        <f t="shared" si="173"/>
        <v/>
      </c>
      <c r="BS93" s="2" t="str">
        <f t="shared" si="174"/>
        <v/>
      </c>
      <c r="BT93" s="2" t="str">
        <f t="shared" si="175"/>
        <v/>
      </c>
      <c r="BU93" s="2" t="str">
        <f t="shared" si="176"/>
        <v/>
      </c>
      <c r="BV93" s="2" t="str">
        <f t="shared" si="177"/>
        <v/>
      </c>
      <c r="BW93" s="2" t="str">
        <f t="shared" si="178"/>
        <v/>
      </c>
      <c r="BX93" s="2" t="str">
        <f t="shared" si="179"/>
        <v/>
      </c>
      <c r="BY93" s="2" t="str">
        <f t="shared" si="180"/>
        <v/>
      </c>
      <c r="BZ93" s="2" t="str">
        <f t="shared" si="181"/>
        <v/>
      </c>
      <c r="CA93" s="2" t="str">
        <f t="shared" si="182"/>
        <v/>
      </c>
      <c r="CB93" s="2" t="str">
        <f t="shared" si="183"/>
        <v/>
      </c>
      <c r="CC93" s="2" t="str">
        <f t="shared" si="184"/>
        <v/>
      </c>
      <c r="CD93" s="2" t="str">
        <f t="shared" si="185"/>
        <v/>
      </c>
      <c r="CF93" s="2" t="str">
        <f t="shared" si="186"/>
        <v/>
      </c>
      <c r="CG93" s="2" t="str">
        <f t="shared" si="187"/>
        <v/>
      </c>
      <c r="CH93" s="2" t="str">
        <f t="shared" si="188"/>
        <v/>
      </c>
      <c r="CI93" s="2" t="str">
        <f t="shared" si="189"/>
        <v/>
      </c>
      <c r="CJ93" s="2" t="str">
        <f t="shared" si="190"/>
        <v/>
      </c>
      <c r="CK93" s="2" t="str">
        <f t="shared" si="191"/>
        <v/>
      </c>
      <c r="CL93" s="2" t="str">
        <f t="shared" si="192"/>
        <v/>
      </c>
      <c r="CM93" s="2" t="str">
        <f t="shared" si="193"/>
        <v/>
      </c>
      <c r="CN93" s="2" t="str">
        <f t="shared" si="194"/>
        <v/>
      </c>
      <c r="CO93" s="2" t="str">
        <f t="shared" si="195"/>
        <v/>
      </c>
      <c r="CP93" s="2" t="str">
        <f t="shared" si="196"/>
        <v/>
      </c>
      <c r="CQ93" s="2" t="str">
        <f t="shared" si="197"/>
        <v/>
      </c>
      <c r="CR93" s="2" t="str">
        <f t="shared" si="198"/>
        <v/>
      </c>
      <c r="CS93" s="2" t="str">
        <f t="shared" si="199"/>
        <v/>
      </c>
      <c r="CT93" s="2" t="str">
        <f t="shared" si="200"/>
        <v/>
      </c>
      <c r="CV93" s="2">
        <f t="shared" si="201"/>
        <v>54.061331485871165</v>
      </c>
      <c r="CW93" s="2">
        <f t="shared" si="202"/>
        <v>64.864991849303777</v>
      </c>
      <c r="CX93" s="2">
        <f t="shared" si="203"/>
        <v>71.474411570308476</v>
      </c>
      <c r="CY93" s="2">
        <f t="shared" si="204"/>
        <v>79.478097661179618</v>
      </c>
      <c r="CZ93" s="2">
        <f t="shared" si="205"/>
        <v>85.157772973305441</v>
      </c>
      <c r="DA93" s="2">
        <f t="shared" si="206"/>
        <v>89.337910879887943</v>
      </c>
      <c r="DB93" s="2">
        <f t="shared" si="207"/>
        <v>91.776946948690366</v>
      </c>
      <c r="DC93" s="2">
        <f t="shared" si="208"/>
        <v>93.123616050330682</v>
      </c>
      <c r="DD93" s="2">
        <f t="shared" si="209"/>
        <v>92.276193229893394</v>
      </c>
      <c r="DE93" s="2">
        <f t="shared" si="210"/>
        <v>91.182409335127872</v>
      </c>
      <c r="DF93" s="2">
        <f t="shared" si="211"/>
        <v>91.082782601429372</v>
      </c>
      <c r="DG93" s="2">
        <f t="shared" si="212"/>
        <v>88.708143974532035</v>
      </c>
      <c r="DH93" s="2">
        <f t="shared" si="213"/>
        <v>82.990199616178089</v>
      </c>
      <c r="DI93" s="2">
        <f t="shared" si="214"/>
        <v>78.076324539712886</v>
      </c>
      <c r="DJ93" s="2">
        <f t="shared" si="215"/>
        <v>76.946455709747923</v>
      </c>
      <c r="DL93" s="2">
        <f t="shared" si="216"/>
        <v>50.579405082284296</v>
      </c>
      <c r="DM93" s="2">
        <f t="shared" si="217"/>
        <v>63.571581115721003</v>
      </c>
      <c r="DN93" s="2">
        <f t="shared" si="218"/>
        <v>70.787426329797952</v>
      </c>
      <c r="DO93" s="2">
        <f t="shared" si="219"/>
        <v>80.022639503580663</v>
      </c>
      <c r="DP93" s="2">
        <f t="shared" si="220"/>
        <v>85.778851482278469</v>
      </c>
      <c r="DQ93" s="2">
        <f t="shared" si="221"/>
        <v>91.16544397071668</v>
      </c>
      <c r="DR93" s="2">
        <f t="shared" si="222"/>
        <v>91.426999412887156</v>
      </c>
      <c r="DS93" s="2">
        <f t="shared" si="223"/>
        <v>93.104770021786166</v>
      </c>
      <c r="DT93" s="2">
        <f t="shared" si="224"/>
        <v>92.839513203621394</v>
      </c>
      <c r="DU93" s="2">
        <f t="shared" si="225"/>
        <v>90.43731469428478</v>
      </c>
      <c r="DV93" s="2">
        <f t="shared" si="226"/>
        <v>89.894783834290649</v>
      </c>
      <c r="DW93" s="2">
        <f t="shared" si="227"/>
        <v>86.933858068694704</v>
      </c>
      <c r="DX93" s="2">
        <f t="shared" si="228"/>
        <v>78.859976452554733</v>
      </c>
      <c r="DY93" s="2">
        <f t="shared" si="229"/>
        <v>72.918624797334843</v>
      </c>
      <c r="DZ93" s="2">
        <f t="shared" si="230"/>
        <v>72.205521026851329</v>
      </c>
      <c r="EB93" s="2">
        <f t="shared" si="231"/>
        <v>0.11384833234154919</v>
      </c>
      <c r="EC93" s="2">
        <f t="shared" si="232"/>
        <v>6.3588255867828805E-2</v>
      </c>
      <c r="ED93" s="2">
        <f t="shared" si="233"/>
        <v>7.1727598622740918E-2</v>
      </c>
      <c r="EE93" s="2">
        <f t="shared" si="234"/>
        <v>7.6406643836778379E-2</v>
      </c>
      <c r="EF93" s="2">
        <f t="shared" si="235"/>
        <v>6.968444218331668E-2</v>
      </c>
      <c r="EG93" s="2">
        <f t="shared" si="236"/>
        <v>7.356051750289623E-2</v>
      </c>
      <c r="EH93" s="2">
        <f t="shared" si="237"/>
        <v>6.7100267600772048E-2</v>
      </c>
      <c r="EI93" s="2">
        <f t="shared" si="238"/>
        <v>9.1828517096010254E-2</v>
      </c>
      <c r="EJ93" s="2">
        <f t="shared" si="239"/>
        <v>9.4851950750975661E-2</v>
      </c>
      <c r="EK93" s="2">
        <f t="shared" si="240"/>
        <v>8.2748807214361689E-2</v>
      </c>
      <c r="EL93" s="2">
        <f t="shared" si="241"/>
        <v>7.3041192517111594E-2</v>
      </c>
      <c r="EM93" s="2">
        <f t="shared" si="242"/>
        <v>6.5726467641850611E-2</v>
      </c>
      <c r="EN93" s="2">
        <f t="shared" si="243"/>
        <v>6.16544040068117E-2</v>
      </c>
      <c r="EO93" s="2">
        <f t="shared" si="244"/>
        <v>7.4655057762798765E-2</v>
      </c>
      <c r="EP93" s="2">
        <f t="shared" si="245"/>
        <v>9.2918469578994287E-2</v>
      </c>
    </row>
    <row r="94" spans="2:146" x14ac:dyDescent="0.25">
      <c r="B94" s="2">
        <v>72</v>
      </c>
      <c r="C94" s="49">
        <v>63.232100000000003</v>
      </c>
      <c r="D94" s="49">
        <v>72.589299999999994</v>
      </c>
      <c r="E94" s="49">
        <v>80.018199999999993</v>
      </c>
      <c r="F94" s="49">
        <v>89</v>
      </c>
      <c r="G94" s="49">
        <v>92.018000000000001</v>
      </c>
      <c r="H94" s="49">
        <v>95.673000000000002</v>
      </c>
      <c r="I94" s="49">
        <v>95.563999999999993</v>
      </c>
      <c r="J94" s="49">
        <v>108.236</v>
      </c>
      <c r="K94" s="49">
        <v>108.94499999999999</v>
      </c>
      <c r="L94" s="49">
        <v>101.89100000000001</v>
      </c>
      <c r="M94" s="49">
        <v>98.944999999999993</v>
      </c>
      <c r="N94" s="49">
        <v>95.218000000000004</v>
      </c>
      <c r="O94" s="49">
        <v>89.835999999999999</v>
      </c>
      <c r="P94" s="49">
        <v>88.781999999999996</v>
      </c>
      <c r="Q94" s="49">
        <v>114.07299999999999</v>
      </c>
      <c r="T94" s="4">
        <f t="shared" si="126"/>
        <v>61.193017982497508</v>
      </c>
      <c r="U94" s="4">
        <f t="shared" si="127"/>
        <v>77.743605537890303</v>
      </c>
      <c r="V94" s="4">
        <f t="shared" si="128"/>
        <v>80.751800290977457</v>
      </c>
      <c r="W94" s="4">
        <f t="shared" si="129"/>
        <v>85.555741825750005</v>
      </c>
      <c r="X94" s="4">
        <f t="shared" si="130"/>
        <v>90.366228818922679</v>
      </c>
      <c r="Y94" s="4">
        <f t="shared" si="131"/>
        <v>93.855063143847346</v>
      </c>
      <c r="Z94" s="4">
        <f t="shared" si="132"/>
        <v>97.785290042199478</v>
      </c>
      <c r="AA94" s="4">
        <f t="shared" si="133"/>
        <v>102.78182271118649</v>
      </c>
      <c r="AB94" s="4">
        <f t="shared" si="134"/>
        <v>103.99835524151948</v>
      </c>
      <c r="AC94" s="4">
        <f t="shared" si="135"/>
        <v>98.011395907874714</v>
      </c>
      <c r="AD94" s="4">
        <f t="shared" si="136"/>
        <v>98.069552411349648</v>
      </c>
      <c r="AE94" s="4">
        <f t="shared" si="137"/>
        <v>95.932467696640373</v>
      </c>
      <c r="AF94" s="4">
        <f t="shared" si="138"/>
        <v>91.578067422872593</v>
      </c>
      <c r="AG94" s="4">
        <f t="shared" si="139"/>
        <v>85.63112752976987</v>
      </c>
      <c r="AH94" s="4">
        <f t="shared" si="140"/>
        <v>113.18030871880751</v>
      </c>
      <c r="AJ94" s="4">
        <f t="shared" si="141"/>
        <v>2.0390820175024942</v>
      </c>
      <c r="AK94" s="4">
        <f t="shared" si="142"/>
        <v>-5.1543055378903091</v>
      </c>
      <c r="AL94" s="4">
        <f t="shared" si="143"/>
        <v>-0.73360029097746349</v>
      </c>
      <c r="AM94" s="4">
        <f t="shared" si="144"/>
        <v>3.4442581742499954</v>
      </c>
      <c r="AN94" s="4">
        <f t="shared" si="145"/>
        <v>1.6517711810773221</v>
      </c>
      <c r="AO94" s="4">
        <f t="shared" si="146"/>
        <v>1.8179368561526559</v>
      </c>
      <c r="AP94" s="4">
        <f t="shared" si="147"/>
        <v>-2.2212900421994846</v>
      </c>
      <c r="AQ94" s="4">
        <f t="shared" si="148"/>
        <v>5.4541772888135114</v>
      </c>
      <c r="AR94" s="4">
        <f t="shared" si="149"/>
        <v>4.9466447584805167</v>
      </c>
      <c r="AS94" s="4">
        <f t="shared" si="150"/>
        <v>3.879604092125291</v>
      </c>
      <c r="AT94" s="4">
        <f t="shared" si="151"/>
        <v>0.87544758865034566</v>
      </c>
      <c r="AU94" s="4">
        <f t="shared" si="152"/>
        <v>-0.71446769664036935</v>
      </c>
      <c r="AV94" s="4">
        <f t="shared" si="153"/>
        <v>-1.7420674228725943</v>
      </c>
      <c r="AW94" s="4">
        <f t="shared" si="154"/>
        <v>3.1508724702301265</v>
      </c>
      <c r="AX94" s="4">
        <f t="shared" si="155"/>
        <v>0.89269128119248364</v>
      </c>
      <c r="AZ94" s="2">
        <f t="shared" si="156"/>
        <v>53.640448910752028</v>
      </c>
      <c r="BA94" s="2">
        <f t="shared" si="157"/>
        <v>64.754424853233999</v>
      </c>
      <c r="BB94" s="2">
        <f t="shared" si="158"/>
        <v>71.381597188971327</v>
      </c>
      <c r="BC94" s="2">
        <f t="shared" si="159"/>
        <v>79.480071634622391</v>
      </c>
      <c r="BD94" s="2">
        <f t="shared" si="160"/>
        <v>85.14247049001267</v>
      </c>
      <c r="BE94" s="2">
        <f t="shared" si="161"/>
        <v>89.413501166591061</v>
      </c>
      <c r="BF94" s="2">
        <f t="shared" si="162"/>
        <v>91.675967617782732</v>
      </c>
      <c r="BG94" s="2">
        <f t="shared" si="163"/>
        <v>93.039386120448782</v>
      </c>
      <c r="BH94" s="2">
        <f t="shared" si="164"/>
        <v>92.255240898927667</v>
      </c>
      <c r="BI94" s="2">
        <f t="shared" si="165"/>
        <v>91.013257772680333</v>
      </c>
      <c r="BJ94" s="2">
        <f t="shared" si="166"/>
        <v>90.86760446850667</v>
      </c>
      <c r="BK94" s="2">
        <f t="shared" si="167"/>
        <v>88.459038897403445</v>
      </c>
      <c r="BL94" s="2">
        <f t="shared" si="168"/>
        <v>82.60512523392957</v>
      </c>
      <c r="BM94" s="2">
        <f t="shared" si="169"/>
        <v>77.543323802293799</v>
      </c>
      <c r="BN94" s="2">
        <f t="shared" si="170"/>
        <v>76.380308100635233</v>
      </c>
      <c r="BP94" s="2" t="str">
        <f t="shared" si="171"/>
        <v/>
      </c>
      <c r="BQ94" s="2" t="str">
        <f t="shared" si="172"/>
        <v/>
      </c>
      <c r="BR94" s="2" t="str">
        <f t="shared" si="173"/>
        <v/>
      </c>
      <c r="BS94" s="2" t="str">
        <f t="shared" si="174"/>
        <v/>
      </c>
      <c r="BT94" s="2" t="str">
        <f t="shared" si="175"/>
        <v/>
      </c>
      <c r="BU94" s="2" t="str">
        <f t="shared" si="176"/>
        <v/>
      </c>
      <c r="BV94" s="2" t="str">
        <f t="shared" si="177"/>
        <v/>
      </c>
      <c r="BW94" s="2" t="str">
        <f t="shared" si="178"/>
        <v/>
      </c>
      <c r="BX94" s="2" t="str">
        <f t="shared" si="179"/>
        <v/>
      </c>
      <c r="BY94" s="2" t="str">
        <f t="shared" si="180"/>
        <v/>
      </c>
      <c r="BZ94" s="2" t="str">
        <f t="shared" si="181"/>
        <v/>
      </c>
      <c r="CA94" s="2" t="str">
        <f t="shared" si="182"/>
        <v/>
      </c>
      <c r="CB94" s="2" t="str">
        <f t="shared" si="183"/>
        <v/>
      </c>
      <c r="CC94" s="2" t="str">
        <f t="shared" si="184"/>
        <v/>
      </c>
      <c r="CD94" s="2" t="str">
        <f t="shared" si="185"/>
        <v/>
      </c>
      <c r="CF94" s="2" t="str">
        <f t="shared" si="186"/>
        <v/>
      </c>
      <c r="CG94" s="2" t="str">
        <f t="shared" si="187"/>
        <v/>
      </c>
      <c r="CH94" s="2" t="str">
        <f t="shared" si="188"/>
        <v/>
      </c>
      <c r="CI94" s="2" t="str">
        <f t="shared" si="189"/>
        <v/>
      </c>
      <c r="CJ94" s="2" t="str">
        <f t="shared" si="190"/>
        <v/>
      </c>
      <c r="CK94" s="2" t="str">
        <f t="shared" si="191"/>
        <v/>
      </c>
      <c r="CL94" s="2" t="str">
        <f t="shared" si="192"/>
        <v/>
      </c>
      <c r="CM94" s="2" t="str">
        <f t="shared" si="193"/>
        <v/>
      </c>
      <c r="CN94" s="2" t="str">
        <f t="shared" si="194"/>
        <v/>
      </c>
      <c r="CO94" s="2" t="str">
        <f t="shared" si="195"/>
        <v/>
      </c>
      <c r="CP94" s="2" t="str">
        <f t="shared" si="196"/>
        <v/>
      </c>
      <c r="CQ94" s="2" t="str">
        <f t="shared" si="197"/>
        <v/>
      </c>
      <c r="CR94" s="2" t="str">
        <f t="shared" si="198"/>
        <v/>
      </c>
      <c r="CS94" s="2" t="str">
        <f t="shared" si="199"/>
        <v/>
      </c>
      <c r="CT94" s="2" t="str">
        <f t="shared" si="200"/>
        <v/>
      </c>
      <c r="CV94" s="2">
        <f t="shared" si="201"/>
        <v>54.072353738106528</v>
      </c>
      <c r="CW94" s="2">
        <f t="shared" si="202"/>
        <v>64.843979912663741</v>
      </c>
      <c r="CX94" s="2">
        <f t="shared" si="203"/>
        <v>71.436512453286426</v>
      </c>
      <c r="CY94" s="2">
        <f t="shared" si="204"/>
        <v>79.440284158844477</v>
      </c>
      <c r="CZ94" s="2">
        <f t="shared" si="205"/>
        <v>85.098441997785699</v>
      </c>
      <c r="DA94" s="2">
        <f t="shared" si="206"/>
        <v>89.27132566521459</v>
      </c>
      <c r="DB94" s="2">
        <f t="shared" si="207"/>
        <v>91.703098720059657</v>
      </c>
      <c r="DC94" s="2">
        <f t="shared" si="208"/>
        <v>93.043525840877621</v>
      </c>
      <c r="DD94" s="2">
        <f t="shared" si="209"/>
        <v>92.198715212167627</v>
      </c>
      <c r="DE94" s="2">
        <f t="shared" si="210"/>
        <v>91.078511304616811</v>
      </c>
      <c r="DF94" s="2">
        <f t="shared" si="211"/>
        <v>90.95863764009826</v>
      </c>
      <c r="DG94" s="2">
        <f t="shared" si="212"/>
        <v>88.582957223733302</v>
      </c>
      <c r="DH94" s="2">
        <f t="shared" si="213"/>
        <v>82.877921786690976</v>
      </c>
      <c r="DI94" s="2">
        <f t="shared" si="214"/>
        <v>77.951772086573968</v>
      </c>
      <c r="DJ94" s="2">
        <f t="shared" si="215"/>
        <v>76.846030213721633</v>
      </c>
      <c r="DL94" s="2">
        <f t="shared" si="216"/>
        <v>50.574468019110121</v>
      </c>
      <c r="DM94" s="2">
        <f t="shared" si="217"/>
        <v>63.551661837978934</v>
      </c>
      <c r="DN94" s="2">
        <f t="shared" si="218"/>
        <v>70.733437189406544</v>
      </c>
      <c r="DO94" s="2">
        <f t="shared" si="219"/>
        <v>79.918699343856616</v>
      </c>
      <c r="DP94" s="2">
        <f t="shared" si="220"/>
        <v>85.678548841002652</v>
      </c>
      <c r="DQ94" s="2">
        <f t="shared" si="221"/>
        <v>91.046542013874429</v>
      </c>
      <c r="DR94" s="2">
        <f t="shared" si="222"/>
        <v>91.331952003522701</v>
      </c>
      <c r="DS94" s="2">
        <f t="shared" si="223"/>
        <v>93.002047239141447</v>
      </c>
      <c r="DT94" s="2">
        <f t="shared" si="224"/>
        <v>92.747188899899996</v>
      </c>
      <c r="DU94" s="2">
        <f t="shared" si="225"/>
        <v>90.35358195163667</v>
      </c>
      <c r="DV94" s="2">
        <f t="shared" si="226"/>
        <v>89.813964458257914</v>
      </c>
      <c r="DW94" s="2">
        <f t="shared" si="227"/>
        <v>86.852581205899114</v>
      </c>
      <c r="DX94" s="2">
        <f t="shared" si="228"/>
        <v>78.818628434306561</v>
      </c>
      <c r="DY94" s="2">
        <f t="shared" si="229"/>
        <v>72.926093940119202</v>
      </c>
      <c r="DZ94" s="2">
        <f t="shared" si="230"/>
        <v>72.233908678490735</v>
      </c>
      <c r="EB94" s="2">
        <f t="shared" si="231"/>
        <v>0.12347596864268794</v>
      </c>
      <c r="EC94" s="2">
        <f t="shared" si="232"/>
        <v>6.929800115314827E-2</v>
      </c>
      <c r="ED94" s="2">
        <f t="shared" si="233"/>
        <v>7.8107234227034389E-2</v>
      </c>
      <c r="EE94" s="2">
        <f t="shared" si="234"/>
        <v>8.316516077327972E-2</v>
      </c>
      <c r="EF94" s="2">
        <f t="shared" si="235"/>
        <v>7.58972122838696E-2</v>
      </c>
      <c r="EG94" s="2">
        <f t="shared" si="236"/>
        <v>8.0089112227815298E-2</v>
      </c>
      <c r="EH94" s="2">
        <f t="shared" si="237"/>
        <v>7.3100747138724304E-2</v>
      </c>
      <c r="EI94" s="2">
        <f t="shared" si="238"/>
        <v>9.9803760386525844E-2</v>
      </c>
      <c r="EJ94" s="2">
        <f t="shared" si="239"/>
        <v>0.10305997903698209</v>
      </c>
      <c r="EK94" s="2">
        <f t="shared" si="240"/>
        <v>9.0013642940816735E-2</v>
      </c>
      <c r="EL94" s="2">
        <f t="shared" si="241"/>
        <v>7.9527652989336298E-2</v>
      </c>
      <c r="EM94" s="2">
        <f t="shared" si="242"/>
        <v>7.1613525067786121E-2</v>
      </c>
      <c r="EN94" s="2">
        <f t="shared" si="243"/>
        <v>6.7202965905670306E-2</v>
      </c>
      <c r="EO94" s="2">
        <f t="shared" si="244"/>
        <v>8.1272272592366371E-2</v>
      </c>
      <c r="EP94" s="2">
        <f t="shared" si="245"/>
        <v>0.10097784924548518</v>
      </c>
    </row>
    <row r="95" spans="2:146" x14ac:dyDescent="0.25">
      <c r="B95" s="2">
        <v>73</v>
      </c>
      <c r="C95" s="49">
        <v>66.892899999999997</v>
      </c>
      <c r="D95" s="49">
        <v>74.767899999999997</v>
      </c>
      <c r="E95" s="49">
        <v>81.945499999999996</v>
      </c>
      <c r="F95" s="49">
        <v>93.727000000000004</v>
      </c>
      <c r="G95" s="49">
        <v>93.673000000000002</v>
      </c>
      <c r="H95" s="49">
        <v>99.436000000000007</v>
      </c>
      <c r="I95" s="49">
        <v>97.108999999999995</v>
      </c>
      <c r="J95" s="49">
        <v>116.05500000000001</v>
      </c>
      <c r="K95" s="49">
        <v>118.2</v>
      </c>
      <c r="L95" s="49">
        <v>106.018</v>
      </c>
      <c r="M95" s="49">
        <v>101.836</v>
      </c>
      <c r="N95" s="49">
        <v>97.745000000000005</v>
      </c>
      <c r="O95" s="49">
        <v>91.126999999999995</v>
      </c>
      <c r="P95" s="49">
        <v>93.635999999999996</v>
      </c>
      <c r="Q95" s="49">
        <v>120.655</v>
      </c>
      <c r="T95" s="4">
        <f t="shared" si="126"/>
        <v>63.028100681186544</v>
      </c>
      <c r="U95" s="4">
        <f t="shared" si="127"/>
        <v>75.400064285558528</v>
      </c>
      <c r="V95" s="4">
        <f t="shared" si="128"/>
        <v>79.694555552410407</v>
      </c>
      <c r="W95" s="4">
        <f t="shared" si="129"/>
        <v>87.522298871585377</v>
      </c>
      <c r="X95" s="4">
        <f t="shared" si="130"/>
        <v>90.09775322922907</v>
      </c>
      <c r="Y95" s="4">
        <f t="shared" si="131"/>
        <v>95.040946289644609</v>
      </c>
      <c r="Z95" s="4">
        <f t="shared" si="132"/>
        <v>96.181738534558264</v>
      </c>
      <c r="AA95" s="4">
        <f t="shared" si="133"/>
        <v>110.15618066911887</v>
      </c>
      <c r="AB95" s="4">
        <f t="shared" si="134"/>
        <v>111.77960725255103</v>
      </c>
      <c r="AC95" s="4">
        <f t="shared" si="135"/>
        <v>101.00482702863908</v>
      </c>
      <c r="AD95" s="4">
        <f t="shared" si="136"/>
        <v>97.919872727973356</v>
      </c>
      <c r="AE95" s="4">
        <f t="shared" si="137"/>
        <v>94.468673788622056</v>
      </c>
      <c r="AF95" s="4">
        <f t="shared" si="138"/>
        <v>89.159949646341204</v>
      </c>
      <c r="AG95" s="4">
        <f t="shared" si="139"/>
        <v>88.348648545238973</v>
      </c>
      <c r="AH95" s="4">
        <f t="shared" si="140"/>
        <v>122.74640207216383</v>
      </c>
      <c r="AJ95" s="4">
        <f t="shared" si="141"/>
        <v>3.8647993188134535</v>
      </c>
      <c r="AK95" s="4">
        <f t="shared" si="142"/>
        <v>-0.63216428555853099</v>
      </c>
      <c r="AL95" s="4">
        <f t="shared" si="143"/>
        <v>2.250944447589589</v>
      </c>
      <c r="AM95" s="4">
        <f t="shared" si="144"/>
        <v>6.2047011284146265</v>
      </c>
      <c r="AN95" s="4">
        <f t="shared" si="145"/>
        <v>3.5752467707709314</v>
      </c>
      <c r="AO95" s="4">
        <f t="shared" si="146"/>
        <v>4.3950537103553984</v>
      </c>
      <c r="AP95" s="4">
        <f t="shared" si="147"/>
        <v>0.92726146544173105</v>
      </c>
      <c r="AQ95" s="4">
        <f t="shared" si="148"/>
        <v>5.898819330881139</v>
      </c>
      <c r="AR95" s="4">
        <f t="shared" si="149"/>
        <v>6.4203927474489717</v>
      </c>
      <c r="AS95" s="4">
        <f t="shared" si="150"/>
        <v>5.0131729713609161</v>
      </c>
      <c r="AT95" s="4">
        <f t="shared" si="151"/>
        <v>3.9161272720266425</v>
      </c>
      <c r="AU95" s="4">
        <f t="shared" si="152"/>
        <v>3.276326211377949</v>
      </c>
      <c r="AV95" s="4">
        <f t="shared" si="153"/>
        <v>1.9670503536587916</v>
      </c>
      <c r="AW95" s="4">
        <f t="shared" si="154"/>
        <v>5.2873514547610228</v>
      </c>
      <c r="AX95" s="4">
        <f t="shared" si="155"/>
        <v>-2.0914020721638309</v>
      </c>
      <c r="AZ95" s="2">
        <f t="shared" si="156"/>
        <v>53.613241640923675</v>
      </c>
      <c r="BA95" s="2">
        <f t="shared" si="157"/>
        <v>64.725507426813707</v>
      </c>
      <c r="BB95" s="2">
        <f t="shared" si="158"/>
        <v>71.337482609835078</v>
      </c>
      <c r="BC95" s="2">
        <f t="shared" si="159"/>
        <v>79.439767490804485</v>
      </c>
      <c r="BD95" s="2">
        <f t="shared" si="160"/>
        <v>85.083651512343749</v>
      </c>
      <c r="BE95" s="2">
        <f t="shared" si="161"/>
        <v>89.354878448360381</v>
      </c>
      <c r="BF95" s="2">
        <f t="shared" si="162"/>
        <v>91.598022880186605</v>
      </c>
      <c r="BG95" s="2">
        <f t="shared" si="163"/>
        <v>92.956486686444237</v>
      </c>
      <c r="BH95" s="2">
        <f t="shared" si="164"/>
        <v>92.180945024945245</v>
      </c>
      <c r="BI95" s="2">
        <f t="shared" si="165"/>
        <v>90.905653345062518</v>
      </c>
      <c r="BJ95" s="2">
        <f t="shared" si="166"/>
        <v>90.739186054311901</v>
      </c>
      <c r="BK95" s="2">
        <f t="shared" si="167"/>
        <v>88.326253322497166</v>
      </c>
      <c r="BL95" s="2">
        <f t="shared" si="168"/>
        <v>82.473648250288434</v>
      </c>
      <c r="BM95" s="2">
        <f t="shared" si="169"/>
        <v>77.394522650254544</v>
      </c>
      <c r="BN95" s="2">
        <f t="shared" si="170"/>
        <v>76.254002040534786</v>
      </c>
      <c r="BP95" s="2" t="str">
        <f t="shared" si="171"/>
        <v/>
      </c>
      <c r="BQ95" s="2" t="str">
        <f t="shared" si="172"/>
        <v/>
      </c>
      <c r="BR95" s="2" t="str">
        <f t="shared" si="173"/>
        <v/>
      </c>
      <c r="BS95" s="2" t="str">
        <f t="shared" si="174"/>
        <v/>
      </c>
      <c r="BT95" s="2" t="str">
        <f t="shared" si="175"/>
        <v/>
      </c>
      <c r="BU95" s="2" t="str">
        <f t="shared" si="176"/>
        <v/>
      </c>
      <c r="BV95" s="2" t="str">
        <f t="shared" si="177"/>
        <v/>
      </c>
      <c r="BW95" s="2" t="str">
        <f t="shared" si="178"/>
        <v/>
      </c>
      <c r="BX95" s="2" t="str">
        <f t="shared" si="179"/>
        <v/>
      </c>
      <c r="BY95" s="2" t="str">
        <f t="shared" si="180"/>
        <v/>
      </c>
      <c r="BZ95" s="2" t="str">
        <f t="shared" si="181"/>
        <v/>
      </c>
      <c r="CA95" s="2" t="str">
        <f t="shared" si="182"/>
        <v/>
      </c>
      <c r="CB95" s="2" t="str">
        <f t="shared" si="183"/>
        <v/>
      </c>
      <c r="CC95" s="2" t="str">
        <f t="shared" si="184"/>
        <v/>
      </c>
      <c r="CD95" s="2" t="str">
        <f t="shared" si="185"/>
        <v/>
      </c>
      <c r="CF95" s="2" t="str">
        <f t="shared" si="186"/>
        <v/>
      </c>
      <c r="CG95" s="2" t="str">
        <f t="shared" si="187"/>
        <v/>
      </c>
      <c r="CH95" s="2" t="str">
        <f t="shared" si="188"/>
        <v/>
      </c>
      <c r="CI95" s="2" t="str">
        <f t="shared" si="189"/>
        <v/>
      </c>
      <c r="CJ95" s="2" t="str">
        <f t="shared" si="190"/>
        <v/>
      </c>
      <c r="CK95" s="2" t="str">
        <f t="shared" si="191"/>
        <v/>
      </c>
      <c r="CL95" s="2" t="str">
        <f t="shared" si="192"/>
        <v/>
      </c>
      <c r="CM95" s="2" t="str">
        <f t="shared" si="193"/>
        <v/>
      </c>
      <c r="CN95" s="2" t="str">
        <f t="shared" si="194"/>
        <v/>
      </c>
      <c r="CO95" s="2" t="str">
        <f t="shared" si="195"/>
        <v/>
      </c>
      <c r="CP95" s="2" t="str">
        <f t="shared" si="196"/>
        <v/>
      </c>
      <c r="CQ95" s="2" t="str">
        <f t="shared" si="197"/>
        <v/>
      </c>
      <c r="CR95" s="2" t="str">
        <f t="shared" si="198"/>
        <v/>
      </c>
      <c r="CS95" s="2" t="str">
        <f t="shared" si="199"/>
        <v/>
      </c>
      <c r="CT95" s="2" t="str">
        <f t="shared" si="200"/>
        <v/>
      </c>
      <c r="CV95" s="2">
        <f t="shared" si="201"/>
        <v>54.083375990341892</v>
      </c>
      <c r="CW95" s="2">
        <f t="shared" si="202"/>
        <v>64.822967976023719</v>
      </c>
      <c r="CX95" s="2">
        <f t="shared" si="203"/>
        <v>71.398613336264376</v>
      </c>
      <c r="CY95" s="2">
        <f t="shared" si="204"/>
        <v>79.402470656509337</v>
      </c>
      <c r="CZ95" s="2">
        <f t="shared" si="205"/>
        <v>85.039111022265942</v>
      </c>
      <c r="DA95" s="2">
        <f t="shared" si="206"/>
        <v>89.204740450541237</v>
      </c>
      <c r="DB95" s="2">
        <f t="shared" si="207"/>
        <v>91.629250491428948</v>
      </c>
      <c r="DC95" s="2">
        <f t="shared" si="208"/>
        <v>92.963435631424545</v>
      </c>
      <c r="DD95" s="2">
        <f t="shared" si="209"/>
        <v>92.121237194441861</v>
      </c>
      <c r="DE95" s="2">
        <f t="shared" si="210"/>
        <v>90.974613274105735</v>
      </c>
      <c r="DF95" s="2">
        <f t="shared" si="211"/>
        <v>90.834492678767162</v>
      </c>
      <c r="DG95" s="2">
        <f t="shared" si="212"/>
        <v>88.45777047293457</v>
      </c>
      <c r="DH95" s="2">
        <f t="shared" si="213"/>
        <v>82.765643957203849</v>
      </c>
      <c r="DI95" s="2">
        <f t="shared" si="214"/>
        <v>77.827219633435035</v>
      </c>
      <c r="DJ95" s="2">
        <f t="shared" si="215"/>
        <v>76.745604717695343</v>
      </c>
      <c r="DL95" s="2">
        <f t="shared" si="216"/>
        <v>50.569530955935953</v>
      </c>
      <c r="DM95" s="2">
        <f t="shared" si="217"/>
        <v>63.531742560236864</v>
      </c>
      <c r="DN95" s="2">
        <f t="shared" si="218"/>
        <v>70.679448049015136</v>
      </c>
      <c r="DO95" s="2">
        <f t="shared" si="219"/>
        <v>79.814759184132569</v>
      </c>
      <c r="DP95" s="2">
        <f t="shared" si="220"/>
        <v>85.57824619972682</v>
      </c>
      <c r="DQ95" s="2">
        <f t="shared" si="221"/>
        <v>90.927640057032178</v>
      </c>
      <c r="DR95" s="2">
        <f t="shared" si="222"/>
        <v>91.236904594158247</v>
      </c>
      <c r="DS95" s="2">
        <f t="shared" si="223"/>
        <v>92.899324456496728</v>
      </c>
      <c r="DT95" s="2">
        <f t="shared" si="224"/>
        <v>92.654864596178584</v>
      </c>
      <c r="DU95" s="2">
        <f t="shared" si="225"/>
        <v>90.269849208988575</v>
      </c>
      <c r="DV95" s="2">
        <f t="shared" si="226"/>
        <v>89.733145082225178</v>
      </c>
      <c r="DW95" s="2">
        <f t="shared" si="227"/>
        <v>86.771304343103537</v>
      </c>
      <c r="DX95" s="2">
        <f t="shared" si="228"/>
        <v>78.777280416058389</v>
      </c>
      <c r="DY95" s="2">
        <f t="shared" si="229"/>
        <v>72.933563082903547</v>
      </c>
      <c r="DZ95" s="2">
        <f t="shared" si="230"/>
        <v>72.262296330130141</v>
      </c>
      <c r="EB95" s="2">
        <f t="shared" si="231"/>
        <v>0.13379484434141989</v>
      </c>
      <c r="EC95" s="2">
        <f t="shared" si="232"/>
        <v>7.5479113111027257E-2</v>
      </c>
      <c r="ED95" s="2">
        <f t="shared" si="233"/>
        <v>8.5002331888273178E-2</v>
      </c>
      <c r="EE95" s="2">
        <f t="shared" si="234"/>
        <v>9.0462944749318666E-2</v>
      </c>
      <c r="EF95" s="2">
        <f t="shared" si="235"/>
        <v>8.2614698390810246E-2</v>
      </c>
      <c r="EG95" s="2">
        <f t="shared" si="236"/>
        <v>8.7142627030330599E-2</v>
      </c>
      <c r="EH95" s="2">
        <f t="shared" si="237"/>
        <v>7.9592042275892338E-2</v>
      </c>
      <c r="EI95" s="2">
        <f t="shared" si="238"/>
        <v>0.10838898192283079</v>
      </c>
      <c r="EJ95" s="2">
        <f t="shared" si="239"/>
        <v>0.11189048821154444</v>
      </c>
      <c r="EK95" s="2">
        <f t="shared" si="240"/>
        <v>9.784824802575047E-2</v>
      </c>
      <c r="EL95" s="2">
        <f t="shared" si="241"/>
        <v>8.6536371218773514E-2</v>
      </c>
      <c r="EM95" s="2">
        <f t="shared" si="242"/>
        <v>7.7983867040711571E-2</v>
      </c>
      <c r="EN95" s="2">
        <f t="shared" si="243"/>
        <v>7.3211908569285403E-2</v>
      </c>
      <c r="EO95" s="2">
        <f t="shared" si="244"/>
        <v>8.8419973635766633E-2</v>
      </c>
      <c r="EP95" s="2">
        <f t="shared" si="245"/>
        <v>0.10965176487168686</v>
      </c>
    </row>
    <row r="96" spans="2:146" x14ac:dyDescent="0.25">
      <c r="B96" s="2">
        <v>74</v>
      </c>
      <c r="C96" s="49">
        <v>70.696399999999997</v>
      </c>
      <c r="D96" s="49">
        <v>76.892899999999997</v>
      </c>
      <c r="E96" s="49">
        <v>84.581800000000001</v>
      </c>
      <c r="F96" s="49">
        <v>98.272999999999996</v>
      </c>
      <c r="G96" s="49">
        <v>97.745000000000005</v>
      </c>
      <c r="H96" s="49">
        <v>104.43600000000001</v>
      </c>
      <c r="I96" s="49">
        <v>99.673000000000002</v>
      </c>
      <c r="J96" s="49">
        <v>123.90900000000001</v>
      </c>
      <c r="K96" s="49">
        <v>125.8</v>
      </c>
      <c r="L96" s="49">
        <v>113.727</v>
      </c>
      <c r="M96" s="49">
        <v>106.727</v>
      </c>
      <c r="N96" s="49">
        <v>101.855</v>
      </c>
      <c r="O96" s="49">
        <v>91.8</v>
      </c>
      <c r="P96" s="49">
        <v>98.254999999999995</v>
      </c>
      <c r="Q96" s="49">
        <v>126.855</v>
      </c>
      <c r="T96" s="4">
        <f t="shared" si="126"/>
        <v>66.689377798078255</v>
      </c>
      <c r="U96" s="4">
        <f t="shared" si="127"/>
        <v>74.922088816944481</v>
      </c>
      <c r="V96" s="4">
        <f t="shared" si="128"/>
        <v>80.851904749254828</v>
      </c>
      <c r="W96" s="4">
        <f t="shared" si="129"/>
        <v>92.203105379877627</v>
      </c>
      <c r="X96" s="4">
        <f t="shared" si="130"/>
        <v>92.033336340464174</v>
      </c>
      <c r="Y96" s="4">
        <f t="shared" si="131"/>
        <v>98.816355583677975</v>
      </c>
      <c r="Z96" s="4">
        <f t="shared" si="132"/>
        <v>96.722042972751908</v>
      </c>
      <c r="AA96" s="4">
        <f t="shared" si="133"/>
        <v>121.14878100181545</v>
      </c>
      <c r="AB96" s="4">
        <f t="shared" si="134"/>
        <v>122.77589812243752</v>
      </c>
      <c r="AC96" s="4">
        <f t="shared" si="135"/>
        <v>107.29091358700444</v>
      </c>
      <c r="AD96" s="4">
        <f t="shared" si="136"/>
        <v>100.62137310486762</v>
      </c>
      <c r="AE96" s="4">
        <f t="shared" si="137"/>
        <v>95.424493070933153</v>
      </c>
      <c r="AF96" s="4">
        <f t="shared" si="138"/>
        <v>88.791598715443072</v>
      </c>
      <c r="AG96" s="4">
        <f t="shared" si="139"/>
        <v>93.463034083476543</v>
      </c>
      <c r="AH96" s="4">
        <f t="shared" si="140"/>
        <v>130.46002765093726</v>
      </c>
      <c r="AJ96" s="4">
        <f t="shared" si="141"/>
        <v>4.0070222019217425</v>
      </c>
      <c r="AK96" s="4">
        <f t="shared" si="142"/>
        <v>1.9708111830555168</v>
      </c>
      <c r="AL96" s="4">
        <f t="shared" si="143"/>
        <v>3.729895250745173</v>
      </c>
      <c r="AM96" s="4">
        <f t="shared" si="144"/>
        <v>6.0698946201223691</v>
      </c>
      <c r="AN96" s="4">
        <f t="shared" si="145"/>
        <v>5.7116636595358301</v>
      </c>
      <c r="AO96" s="4">
        <f t="shared" si="146"/>
        <v>5.619644416322032</v>
      </c>
      <c r="AP96" s="4">
        <f t="shared" si="147"/>
        <v>2.9509570272480943</v>
      </c>
      <c r="AQ96" s="4">
        <f t="shared" si="148"/>
        <v>2.7602189981845555</v>
      </c>
      <c r="AR96" s="4">
        <f t="shared" si="149"/>
        <v>3.0241018775624724</v>
      </c>
      <c r="AS96" s="4">
        <f t="shared" si="150"/>
        <v>6.4360864129955644</v>
      </c>
      <c r="AT96" s="4">
        <f t="shared" si="151"/>
        <v>6.1056268951323887</v>
      </c>
      <c r="AU96" s="4">
        <f t="shared" si="152"/>
        <v>6.4305069290668513</v>
      </c>
      <c r="AV96" s="4">
        <f t="shared" si="153"/>
        <v>3.0084012845569248</v>
      </c>
      <c r="AW96" s="4">
        <f t="shared" si="154"/>
        <v>4.7919659165234521</v>
      </c>
      <c r="AX96" s="4">
        <f t="shared" si="155"/>
        <v>-3.6050276509372594</v>
      </c>
      <c r="AZ96" s="2">
        <f t="shared" si="156"/>
        <v>53.583164054388931</v>
      </c>
      <c r="BA96" s="2">
        <f t="shared" si="157"/>
        <v>64.695955010844258</v>
      </c>
      <c r="BB96" s="2">
        <f t="shared" si="158"/>
        <v>71.292743488117011</v>
      </c>
      <c r="BC96" s="2">
        <f t="shared" si="159"/>
        <v>79.398696092170326</v>
      </c>
      <c r="BD96" s="2">
        <f t="shared" si="160"/>
        <v>85.0245494604154</v>
      </c>
      <c r="BE96" s="2">
        <f t="shared" si="161"/>
        <v>89.296448582969418</v>
      </c>
      <c r="BF96" s="2">
        <f t="shared" si="162"/>
        <v>91.51958681864069</v>
      </c>
      <c r="BG96" s="2">
        <f t="shared" si="163"/>
        <v>92.873142950023052</v>
      </c>
      <c r="BH96" s="2">
        <f t="shared" si="164"/>
        <v>92.106726357031121</v>
      </c>
      <c r="BI96" s="2">
        <f t="shared" si="165"/>
        <v>90.797952583580724</v>
      </c>
      <c r="BJ96" s="2">
        <f t="shared" si="166"/>
        <v>90.610788249864953</v>
      </c>
      <c r="BK96" s="2">
        <f t="shared" si="167"/>
        <v>88.193181490375096</v>
      </c>
      <c r="BL96" s="2">
        <f t="shared" si="168"/>
        <v>82.341098765429138</v>
      </c>
      <c r="BM96" s="2">
        <f t="shared" si="169"/>
        <v>77.244928725560953</v>
      </c>
      <c r="BN96" s="2">
        <f t="shared" si="170"/>
        <v>76.127115507198823</v>
      </c>
      <c r="BP96" s="2" t="str">
        <f t="shared" si="171"/>
        <v/>
      </c>
      <c r="BQ96" s="2" t="str">
        <f t="shared" si="172"/>
        <v/>
      </c>
      <c r="BR96" s="2" t="str">
        <f t="shared" si="173"/>
        <v/>
      </c>
      <c r="BS96" s="2" t="str">
        <f t="shared" si="174"/>
        <v/>
      </c>
      <c r="BT96" s="2" t="str">
        <f t="shared" si="175"/>
        <v/>
      </c>
      <c r="BU96" s="2" t="str">
        <f t="shared" si="176"/>
        <v/>
      </c>
      <c r="BV96" s="2" t="str">
        <f t="shared" si="177"/>
        <v/>
      </c>
      <c r="BW96" s="2" t="str">
        <f t="shared" si="178"/>
        <v/>
      </c>
      <c r="BX96" s="2" t="str">
        <f t="shared" si="179"/>
        <v/>
      </c>
      <c r="BY96" s="2" t="str">
        <f t="shared" si="180"/>
        <v/>
      </c>
      <c r="BZ96" s="2" t="str">
        <f t="shared" si="181"/>
        <v/>
      </c>
      <c r="CA96" s="2" t="str">
        <f t="shared" si="182"/>
        <v/>
      </c>
      <c r="CB96" s="2" t="str">
        <f t="shared" si="183"/>
        <v/>
      </c>
      <c r="CC96" s="2" t="str">
        <f t="shared" si="184"/>
        <v/>
      </c>
      <c r="CD96" s="2" t="str">
        <f t="shared" si="185"/>
        <v/>
      </c>
      <c r="CF96" s="2" t="str">
        <f t="shared" si="186"/>
        <v/>
      </c>
      <c r="CG96" s="2" t="str">
        <f t="shared" si="187"/>
        <v/>
      </c>
      <c r="CH96" s="2" t="str">
        <f t="shared" si="188"/>
        <v/>
      </c>
      <c r="CI96" s="2" t="str">
        <f t="shared" si="189"/>
        <v/>
      </c>
      <c r="CJ96" s="2" t="str">
        <f t="shared" si="190"/>
        <v/>
      </c>
      <c r="CK96" s="2" t="str">
        <f t="shared" si="191"/>
        <v/>
      </c>
      <c r="CL96" s="2" t="str">
        <f t="shared" si="192"/>
        <v/>
      </c>
      <c r="CM96" s="2" t="str">
        <f t="shared" si="193"/>
        <v/>
      </c>
      <c r="CN96" s="2" t="str">
        <f t="shared" si="194"/>
        <v/>
      </c>
      <c r="CO96" s="2" t="str">
        <f t="shared" si="195"/>
        <v/>
      </c>
      <c r="CP96" s="2" t="str">
        <f t="shared" si="196"/>
        <v/>
      </c>
      <c r="CQ96" s="2" t="str">
        <f t="shared" si="197"/>
        <v/>
      </c>
      <c r="CR96" s="2" t="str">
        <f t="shared" si="198"/>
        <v/>
      </c>
      <c r="CS96" s="2" t="str">
        <f t="shared" si="199"/>
        <v/>
      </c>
      <c r="CT96" s="2" t="str">
        <f t="shared" si="200"/>
        <v/>
      </c>
      <c r="CV96" s="2">
        <f t="shared" si="201"/>
        <v>54.094398242577263</v>
      </c>
      <c r="CW96" s="2">
        <f t="shared" si="202"/>
        <v>64.801956039383697</v>
      </c>
      <c r="CX96" s="2">
        <f t="shared" si="203"/>
        <v>71.360714219242311</v>
      </c>
      <c r="CY96" s="2">
        <f t="shared" si="204"/>
        <v>79.364657154174211</v>
      </c>
      <c r="CZ96" s="2">
        <f t="shared" si="205"/>
        <v>84.9797800467462</v>
      </c>
      <c r="DA96" s="2">
        <f t="shared" si="206"/>
        <v>89.138155235867885</v>
      </c>
      <c r="DB96" s="2">
        <f t="shared" si="207"/>
        <v>91.555402262798253</v>
      </c>
      <c r="DC96" s="2">
        <f t="shared" si="208"/>
        <v>92.883345421971484</v>
      </c>
      <c r="DD96" s="2">
        <f t="shared" si="209"/>
        <v>92.043759176716094</v>
      </c>
      <c r="DE96" s="2">
        <f t="shared" si="210"/>
        <v>90.870715243594674</v>
      </c>
      <c r="DF96" s="2">
        <f t="shared" si="211"/>
        <v>90.710347717436065</v>
      </c>
      <c r="DG96" s="2">
        <f t="shared" si="212"/>
        <v>88.332583722135837</v>
      </c>
      <c r="DH96" s="2">
        <f t="shared" si="213"/>
        <v>82.653366127716737</v>
      </c>
      <c r="DI96" s="2">
        <f t="shared" si="214"/>
        <v>77.702667180296118</v>
      </c>
      <c r="DJ96" s="2">
        <f t="shared" si="215"/>
        <v>76.645179221669054</v>
      </c>
      <c r="DL96" s="2">
        <f t="shared" si="216"/>
        <v>50.564593892761785</v>
      </c>
      <c r="DM96" s="2">
        <f t="shared" si="217"/>
        <v>63.511823282494802</v>
      </c>
      <c r="DN96" s="2">
        <f t="shared" si="218"/>
        <v>70.625458908623727</v>
      </c>
      <c r="DO96" s="2">
        <f t="shared" si="219"/>
        <v>79.710819024408522</v>
      </c>
      <c r="DP96" s="2">
        <f t="shared" si="220"/>
        <v>85.477943558450988</v>
      </c>
      <c r="DQ96" s="2">
        <f t="shared" si="221"/>
        <v>90.808738100189942</v>
      </c>
      <c r="DR96" s="2">
        <f t="shared" si="222"/>
        <v>91.141857184793793</v>
      </c>
      <c r="DS96" s="2">
        <f t="shared" si="223"/>
        <v>92.79660167385201</v>
      </c>
      <c r="DT96" s="2">
        <f t="shared" si="224"/>
        <v>92.562540292457172</v>
      </c>
      <c r="DU96" s="2">
        <f t="shared" si="225"/>
        <v>90.186116466340465</v>
      </c>
      <c r="DV96" s="2">
        <f t="shared" si="226"/>
        <v>89.652325706192443</v>
      </c>
      <c r="DW96" s="2">
        <f t="shared" si="227"/>
        <v>86.690027480307961</v>
      </c>
      <c r="DX96" s="2">
        <f t="shared" si="228"/>
        <v>78.735932397810203</v>
      </c>
      <c r="DY96" s="2">
        <f t="shared" si="229"/>
        <v>72.941032225687891</v>
      </c>
      <c r="DZ96" s="2">
        <f t="shared" si="230"/>
        <v>72.290683981769547</v>
      </c>
      <c r="EB96" s="2">
        <f t="shared" si="231"/>
        <v>0.1448335764601395</v>
      </c>
      <c r="EC96" s="2">
        <f t="shared" si="232"/>
        <v>8.2162884380251086E-2</v>
      </c>
      <c r="ED96" s="2">
        <f t="shared" si="233"/>
        <v>9.2445073355687801E-2</v>
      </c>
      <c r="EE96" s="2">
        <f t="shared" si="234"/>
        <v>9.8332430354289208E-2</v>
      </c>
      <c r="EF96" s="2">
        <f t="shared" si="235"/>
        <v>8.9868913754815233E-2</v>
      </c>
      <c r="EG96" s="2">
        <f t="shared" si="236"/>
        <v>9.4753364518539621E-2</v>
      </c>
      <c r="EH96" s="2">
        <f t="shared" si="237"/>
        <v>8.6605901176213335E-2</v>
      </c>
      <c r="EI96" s="2">
        <f t="shared" si="238"/>
        <v>0.11761622214413989</v>
      </c>
      <c r="EJ96" s="2">
        <f t="shared" si="239"/>
        <v>0.12137523592216509</v>
      </c>
      <c r="EK96" s="2">
        <f t="shared" si="240"/>
        <v>0.10628511535732313</v>
      </c>
      <c r="EL96" s="2">
        <f t="shared" si="241"/>
        <v>9.4099618451319075E-2</v>
      </c>
      <c r="EM96" s="2">
        <f t="shared" si="242"/>
        <v>8.4869076754169839E-2</v>
      </c>
      <c r="EN96" s="2">
        <f t="shared" si="243"/>
        <v>7.9712225864519884E-2</v>
      </c>
      <c r="EO96" s="2">
        <f t="shared" si="244"/>
        <v>9.6130522204807528E-2</v>
      </c>
      <c r="EP96" s="2">
        <f t="shared" si="245"/>
        <v>0.11897216231247519</v>
      </c>
    </row>
    <row r="97" spans="2:146" x14ac:dyDescent="0.25">
      <c r="B97" s="2">
        <v>75</v>
      </c>
      <c r="C97" s="49">
        <v>75.785700000000006</v>
      </c>
      <c r="D97" s="49">
        <v>79.125</v>
      </c>
      <c r="E97" s="49">
        <v>87.781800000000004</v>
      </c>
      <c r="F97" s="49">
        <v>105</v>
      </c>
      <c r="G97" s="49">
        <v>103.255</v>
      </c>
      <c r="H97" s="49">
        <v>109.764</v>
      </c>
      <c r="I97" s="49">
        <v>104.782</v>
      </c>
      <c r="J97" s="49">
        <v>135.49100000000001</v>
      </c>
      <c r="K97" s="49">
        <v>134.327</v>
      </c>
      <c r="L97" s="49">
        <v>121.236</v>
      </c>
      <c r="M97" s="49">
        <v>114.43600000000001</v>
      </c>
      <c r="N97" s="49">
        <v>105.38200000000001</v>
      </c>
      <c r="O97" s="49">
        <v>95.308999999999997</v>
      </c>
      <c r="P97" s="49">
        <v>103.873</v>
      </c>
      <c r="Q97" s="49">
        <v>131.727</v>
      </c>
      <c r="T97" s="4">
        <f t="shared" si="126"/>
        <v>72.025196820067748</v>
      </c>
      <c r="U97" s="4">
        <f t="shared" si="127"/>
        <v>76.468698395662315</v>
      </c>
      <c r="V97" s="4">
        <f t="shared" si="128"/>
        <v>84.391654635062466</v>
      </c>
      <c r="W97" s="4">
        <f t="shared" si="129"/>
        <v>99.808525099753638</v>
      </c>
      <c r="X97" s="4">
        <f t="shared" si="130"/>
        <v>96.55032867313659</v>
      </c>
      <c r="Y97" s="4">
        <f t="shared" si="131"/>
        <v>105.70016197192199</v>
      </c>
      <c r="Z97" s="4">
        <f t="shared" si="132"/>
        <v>99.743596814452005</v>
      </c>
      <c r="AA97" s="4">
        <f t="shared" si="133"/>
        <v>134.88377496960675</v>
      </c>
      <c r="AB97" s="4">
        <f t="shared" si="134"/>
        <v>135.79278471458201</v>
      </c>
      <c r="AC97" s="4">
        <f t="shared" si="135"/>
        <v>116.98871656900766</v>
      </c>
      <c r="AD97" s="4">
        <f t="shared" si="136"/>
        <v>106.65841394718883</v>
      </c>
      <c r="AE97" s="4">
        <f t="shared" si="137"/>
        <v>99.168613672803673</v>
      </c>
      <c r="AF97" s="4">
        <f t="shared" si="138"/>
        <v>90.629414220370379</v>
      </c>
      <c r="AG97" s="4">
        <f t="shared" si="139"/>
        <v>100.89382858057773</v>
      </c>
      <c r="AH97" s="4">
        <f t="shared" si="140"/>
        <v>134.68791516627417</v>
      </c>
      <c r="AJ97" s="4">
        <f t="shared" si="141"/>
        <v>3.7605031799322575</v>
      </c>
      <c r="AK97" s="4">
        <f t="shared" si="142"/>
        <v>2.6563016043376848</v>
      </c>
      <c r="AL97" s="4">
        <f t="shared" si="143"/>
        <v>3.3901453649375384</v>
      </c>
      <c r="AM97" s="4">
        <f t="shared" si="144"/>
        <v>5.1914749002463623</v>
      </c>
      <c r="AN97" s="4">
        <f t="shared" si="145"/>
        <v>6.7046713268634051</v>
      </c>
      <c r="AO97" s="4">
        <f t="shared" si="146"/>
        <v>4.0638380280780098</v>
      </c>
      <c r="AP97" s="4">
        <f t="shared" si="147"/>
        <v>5.0384031855479918</v>
      </c>
      <c r="AQ97" s="4">
        <f t="shared" si="148"/>
        <v>0.60722503039326625</v>
      </c>
      <c r="AR97" s="4">
        <f t="shared" si="149"/>
        <v>-1.4657847145820142</v>
      </c>
      <c r="AS97" s="4">
        <f t="shared" si="150"/>
        <v>4.24728343099234</v>
      </c>
      <c r="AT97" s="4">
        <f t="shared" si="151"/>
        <v>7.7775860528111735</v>
      </c>
      <c r="AU97" s="4">
        <f t="shared" si="152"/>
        <v>6.2133863271963321</v>
      </c>
      <c r="AV97" s="4">
        <f t="shared" si="153"/>
        <v>4.679585779629619</v>
      </c>
      <c r="AW97" s="4">
        <f t="shared" si="154"/>
        <v>2.979171419422272</v>
      </c>
      <c r="AX97" s="4">
        <f t="shared" si="155"/>
        <v>-2.9609151662741624</v>
      </c>
      <c r="AZ97" s="2">
        <f t="shared" si="156"/>
        <v>53.55008871329126</v>
      </c>
      <c r="BA97" s="2">
        <f t="shared" si="157"/>
        <v>64.665728032975167</v>
      </c>
      <c r="BB97" s="2">
        <f t="shared" si="158"/>
        <v>71.247328984019674</v>
      </c>
      <c r="BC97" s="2">
        <f t="shared" si="159"/>
        <v>79.356753121694311</v>
      </c>
      <c r="BD97" s="2">
        <f t="shared" si="160"/>
        <v>84.965113182429491</v>
      </c>
      <c r="BE97" s="2">
        <f t="shared" si="161"/>
        <v>89.23817671964504</v>
      </c>
      <c r="BF97" s="2">
        <f t="shared" si="162"/>
        <v>91.44061216802146</v>
      </c>
      <c r="BG97" s="2">
        <f t="shared" si="163"/>
        <v>92.789307911458764</v>
      </c>
      <c r="BH97" s="2">
        <f t="shared" si="164"/>
        <v>92.032571216057846</v>
      </c>
      <c r="BI97" s="2">
        <f t="shared" si="165"/>
        <v>90.690170541657352</v>
      </c>
      <c r="BJ97" s="2">
        <f t="shared" si="166"/>
        <v>90.482450150136145</v>
      </c>
      <c r="BK97" s="2">
        <f t="shared" si="167"/>
        <v>88.059839790686155</v>
      </c>
      <c r="BL97" s="2">
        <f t="shared" si="168"/>
        <v>82.207459174405471</v>
      </c>
      <c r="BM97" s="2">
        <f t="shared" si="169"/>
        <v>77.094614454151909</v>
      </c>
      <c r="BN97" s="2">
        <f t="shared" si="170"/>
        <v>75.999767356058186</v>
      </c>
      <c r="BP97" s="2" t="str">
        <f t="shared" si="171"/>
        <v/>
      </c>
      <c r="BQ97" s="2" t="str">
        <f t="shared" si="172"/>
        <v/>
      </c>
      <c r="BR97" s="2" t="str">
        <f t="shared" si="173"/>
        <v/>
      </c>
      <c r="BS97" s="2" t="str">
        <f t="shared" si="174"/>
        <v/>
      </c>
      <c r="BT97" s="2" t="str">
        <f t="shared" si="175"/>
        <v/>
      </c>
      <c r="BU97" s="2" t="str">
        <f t="shared" si="176"/>
        <v/>
      </c>
      <c r="BV97" s="2" t="str">
        <f t="shared" si="177"/>
        <v/>
      </c>
      <c r="BW97" s="2" t="str">
        <f t="shared" si="178"/>
        <v/>
      </c>
      <c r="BX97" s="2" t="str">
        <f t="shared" si="179"/>
        <v/>
      </c>
      <c r="BY97" s="2" t="str">
        <f t="shared" si="180"/>
        <v/>
      </c>
      <c r="BZ97" s="2" t="str">
        <f t="shared" si="181"/>
        <v/>
      </c>
      <c r="CA97" s="2" t="str">
        <f t="shared" si="182"/>
        <v/>
      </c>
      <c r="CB97" s="2" t="str">
        <f t="shared" si="183"/>
        <v/>
      </c>
      <c r="CC97" s="2" t="str">
        <f t="shared" si="184"/>
        <v/>
      </c>
      <c r="CD97" s="2" t="str">
        <f t="shared" si="185"/>
        <v/>
      </c>
      <c r="CF97" s="2" t="str">
        <f t="shared" si="186"/>
        <v/>
      </c>
      <c r="CG97" s="2" t="str">
        <f t="shared" si="187"/>
        <v/>
      </c>
      <c r="CH97" s="2" t="str">
        <f t="shared" si="188"/>
        <v/>
      </c>
      <c r="CI97" s="2" t="str">
        <f t="shared" si="189"/>
        <v/>
      </c>
      <c r="CJ97" s="2" t="str">
        <f t="shared" si="190"/>
        <v/>
      </c>
      <c r="CK97" s="2" t="str">
        <f t="shared" si="191"/>
        <v/>
      </c>
      <c r="CL97" s="2" t="str">
        <f t="shared" si="192"/>
        <v/>
      </c>
      <c r="CM97" s="2" t="str">
        <f t="shared" si="193"/>
        <v/>
      </c>
      <c r="CN97" s="2" t="str">
        <f t="shared" si="194"/>
        <v/>
      </c>
      <c r="CO97" s="2" t="str">
        <f t="shared" si="195"/>
        <v/>
      </c>
      <c r="CP97" s="2" t="str">
        <f t="shared" si="196"/>
        <v/>
      </c>
      <c r="CQ97" s="2" t="str">
        <f t="shared" si="197"/>
        <v/>
      </c>
      <c r="CR97" s="2" t="str">
        <f t="shared" si="198"/>
        <v/>
      </c>
      <c r="CS97" s="2" t="str">
        <f t="shared" si="199"/>
        <v/>
      </c>
      <c r="CT97" s="2" t="str">
        <f t="shared" si="200"/>
        <v/>
      </c>
      <c r="CV97" s="2">
        <f t="shared" si="201"/>
        <v>54.105420494812627</v>
      </c>
      <c r="CW97" s="2">
        <f t="shared" si="202"/>
        <v>64.780944102743661</v>
      </c>
      <c r="CX97" s="2">
        <f t="shared" si="203"/>
        <v>71.322815102220261</v>
      </c>
      <c r="CY97" s="2">
        <f t="shared" si="204"/>
        <v>79.32684365183907</v>
      </c>
      <c r="CZ97" s="2">
        <f t="shared" si="205"/>
        <v>84.920449071226457</v>
      </c>
      <c r="DA97" s="2">
        <f t="shared" si="206"/>
        <v>89.071570021194532</v>
      </c>
      <c r="DB97" s="2">
        <f t="shared" si="207"/>
        <v>91.481554034167544</v>
      </c>
      <c r="DC97" s="2">
        <f t="shared" si="208"/>
        <v>92.803255212518422</v>
      </c>
      <c r="DD97" s="2">
        <f t="shared" si="209"/>
        <v>91.966281158990327</v>
      </c>
      <c r="DE97" s="2">
        <f t="shared" si="210"/>
        <v>90.766817213083598</v>
      </c>
      <c r="DF97" s="2">
        <f t="shared" si="211"/>
        <v>90.586202756104967</v>
      </c>
      <c r="DG97" s="2">
        <f t="shared" si="212"/>
        <v>88.207396971337118</v>
      </c>
      <c r="DH97" s="2">
        <f t="shared" si="213"/>
        <v>82.541088298229624</v>
      </c>
      <c r="DI97" s="2">
        <f t="shared" si="214"/>
        <v>77.578114727157185</v>
      </c>
      <c r="DJ97" s="2">
        <f t="shared" si="215"/>
        <v>76.544753725642764</v>
      </c>
      <c r="DL97" s="2">
        <f t="shared" si="216"/>
        <v>50.55965682958761</v>
      </c>
      <c r="DM97" s="2">
        <f t="shared" si="217"/>
        <v>63.491904004752733</v>
      </c>
      <c r="DN97" s="2">
        <f t="shared" si="218"/>
        <v>70.571469768232319</v>
      </c>
      <c r="DO97" s="2">
        <f t="shared" si="219"/>
        <v>79.606878864684475</v>
      </c>
      <c r="DP97" s="2">
        <f t="shared" si="220"/>
        <v>85.377640917175157</v>
      </c>
      <c r="DQ97" s="2">
        <f t="shared" si="221"/>
        <v>90.689836143347691</v>
      </c>
      <c r="DR97" s="2">
        <f t="shared" si="222"/>
        <v>91.046809775429352</v>
      </c>
      <c r="DS97" s="2">
        <f t="shared" si="223"/>
        <v>92.693878891207305</v>
      </c>
      <c r="DT97" s="2">
        <f t="shared" si="224"/>
        <v>92.47021598873576</v>
      </c>
      <c r="DU97" s="2">
        <f t="shared" si="225"/>
        <v>90.102383723692355</v>
      </c>
      <c r="DV97" s="2">
        <f t="shared" si="226"/>
        <v>89.571506330159707</v>
      </c>
      <c r="DW97" s="2">
        <f t="shared" si="227"/>
        <v>86.608750617512371</v>
      </c>
      <c r="DX97" s="2">
        <f t="shared" si="228"/>
        <v>78.694584379562031</v>
      </c>
      <c r="DY97" s="2">
        <f t="shared" si="229"/>
        <v>72.94850136847225</v>
      </c>
      <c r="DZ97" s="2">
        <f t="shared" si="230"/>
        <v>72.319071633408939</v>
      </c>
      <c r="EB97" s="2">
        <f t="shared" si="231"/>
        <v>0.15661838575643497</v>
      </c>
      <c r="EC97" s="2">
        <f t="shared" si="232"/>
        <v>8.9381292287231379E-2</v>
      </c>
      <c r="ED97" s="2">
        <f t="shared" si="233"/>
        <v>0.10046794035430247</v>
      </c>
      <c r="EE97" s="2">
        <f t="shared" si="234"/>
        <v>0.10680610324444416</v>
      </c>
      <c r="EF97" s="2">
        <f t="shared" si="235"/>
        <v>9.7692274258169454E-2</v>
      </c>
      <c r="EG97" s="2">
        <f t="shared" si="236"/>
        <v>0.10295383198706201</v>
      </c>
      <c r="EH97" s="2">
        <f t="shared" si="237"/>
        <v>9.4174598797276507E-2</v>
      </c>
      <c r="EI97" s="2">
        <f t="shared" si="238"/>
        <v>0.12751664064463644</v>
      </c>
      <c r="EJ97" s="2">
        <f t="shared" si="239"/>
        <v>0.13154490055987109</v>
      </c>
      <c r="EK97" s="2">
        <f t="shared" si="240"/>
        <v>0.11535642415687797</v>
      </c>
      <c r="EL97" s="2">
        <f t="shared" si="241"/>
        <v>0.10224989791619053</v>
      </c>
      <c r="EM97" s="2">
        <f t="shared" si="242"/>
        <v>9.2301327493691396E-2</v>
      </c>
      <c r="EN97" s="2">
        <f t="shared" si="243"/>
        <v>8.6735677612340523E-2</v>
      </c>
      <c r="EO97" s="2">
        <f t="shared" si="244"/>
        <v>0.10443642601347114</v>
      </c>
      <c r="EP97" s="2">
        <f t="shared" si="245"/>
        <v>0.12897003553253522</v>
      </c>
    </row>
    <row r="98" spans="2:146" x14ac:dyDescent="0.25">
      <c r="B98" s="2">
        <v>76</v>
      </c>
      <c r="C98" s="49">
        <v>81.071399999999997</v>
      </c>
      <c r="D98" s="49">
        <v>84.785700000000006</v>
      </c>
      <c r="E98" s="49">
        <v>94.745500000000007</v>
      </c>
      <c r="F98" s="49">
        <v>112.09099999999999</v>
      </c>
      <c r="G98" s="49">
        <v>108.43600000000001</v>
      </c>
      <c r="H98" s="49">
        <v>119.727</v>
      </c>
      <c r="I98" s="49">
        <v>110.509</v>
      </c>
      <c r="J98" s="49">
        <v>145.10900000000001</v>
      </c>
      <c r="K98" s="49">
        <v>144.327</v>
      </c>
      <c r="L98" s="49">
        <v>129.90899999999999</v>
      </c>
      <c r="M98" s="49">
        <v>121.309</v>
      </c>
      <c r="N98" s="49">
        <v>112.05500000000001</v>
      </c>
      <c r="O98" s="49">
        <v>101.273</v>
      </c>
      <c r="P98" s="49">
        <v>111.345</v>
      </c>
      <c r="Q98" s="49">
        <v>133.636</v>
      </c>
      <c r="T98" s="4">
        <f t="shared" si="126"/>
        <v>78.546445437835345</v>
      </c>
      <c r="U98" s="4">
        <f t="shared" si="127"/>
        <v>80.108132529109682</v>
      </c>
      <c r="V98" s="4">
        <f t="shared" si="128"/>
        <v>90.337484717729211</v>
      </c>
      <c r="W98" s="4">
        <f t="shared" si="129"/>
        <v>110.04550543176305</v>
      </c>
      <c r="X98" s="4">
        <f t="shared" si="130"/>
        <v>103.96739314609198</v>
      </c>
      <c r="Y98" s="4">
        <f t="shared" si="131"/>
        <v>115.85435680612382</v>
      </c>
      <c r="Z98" s="4">
        <f t="shared" si="132"/>
        <v>105.75801744121996</v>
      </c>
      <c r="AA98" s="4">
        <f t="shared" si="133"/>
        <v>149.06860693954559</v>
      </c>
      <c r="AB98" s="4">
        <f t="shared" si="134"/>
        <v>148.46124425182353</v>
      </c>
      <c r="AC98" s="4">
        <f t="shared" si="135"/>
        <v>129.38788535265388</v>
      </c>
      <c r="AD98" s="4">
        <f t="shared" si="136"/>
        <v>116.25421547449314</v>
      </c>
      <c r="AE98" s="4">
        <f t="shared" si="137"/>
        <v>106.10407008537489</v>
      </c>
      <c r="AF98" s="4">
        <f t="shared" si="138"/>
        <v>94.912693908514512</v>
      </c>
      <c r="AG98" s="4">
        <f t="shared" si="139"/>
        <v>110.12809948663957</v>
      </c>
      <c r="AH98" s="4">
        <f t="shared" si="140"/>
        <v>134.44935009238395</v>
      </c>
      <c r="AJ98" s="4">
        <f t="shared" si="141"/>
        <v>2.5249545621646519</v>
      </c>
      <c r="AK98" s="4">
        <f t="shared" si="142"/>
        <v>4.6775674708903239</v>
      </c>
      <c r="AL98" s="4">
        <f t="shared" si="143"/>
        <v>4.4080152822707959</v>
      </c>
      <c r="AM98" s="4">
        <f t="shared" si="144"/>
        <v>2.045494568236947</v>
      </c>
      <c r="AN98" s="4">
        <f t="shared" si="145"/>
        <v>4.4686068539080281</v>
      </c>
      <c r="AO98" s="4">
        <f t="shared" si="146"/>
        <v>3.8726431938761863</v>
      </c>
      <c r="AP98" s="4">
        <f t="shared" si="147"/>
        <v>4.7509825587800378</v>
      </c>
      <c r="AQ98" s="4">
        <f t="shared" si="148"/>
        <v>-3.95960693954558</v>
      </c>
      <c r="AR98" s="4">
        <f t="shared" si="149"/>
        <v>-4.1342442518235316</v>
      </c>
      <c r="AS98" s="4">
        <f t="shared" si="150"/>
        <v>0.5211146473461099</v>
      </c>
      <c r="AT98" s="4">
        <f t="shared" si="151"/>
        <v>5.0547845255068609</v>
      </c>
      <c r="AU98" s="4">
        <f t="shared" si="152"/>
        <v>5.9509299146251209</v>
      </c>
      <c r="AV98" s="4">
        <f t="shared" si="153"/>
        <v>6.3603060914854836</v>
      </c>
      <c r="AW98" s="4">
        <f t="shared" si="154"/>
        <v>1.2169005133604287</v>
      </c>
      <c r="AX98" s="4">
        <f t="shared" si="155"/>
        <v>-0.81335009238395628</v>
      </c>
      <c r="AZ98" s="2">
        <f t="shared" si="156"/>
        <v>53.51389750031511</v>
      </c>
      <c r="BA98" s="2">
        <f t="shared" si="157"/>
        <v>64.634786517605548</v>
      </c>
      <c r="BB98" s="2">
        <f t="shared" si="158"/>
        <v>71.201186200851708</v>
      </c>
      <c r="BC98" s="2">
        <f t="shared" si="159"/>
        <v>79.313825597250442</v>
      </c>
      <c r="BD98" s="2">
        <f t="shared" si="160"/>
        <v>84.905286246959591</v>
      </c>
      <c r="BE98" s="2">
        <f t="shared" si="161"/>
        <v>89.180020958791175</v>
      </c>
      <c r="BF98" s="2">
        <f t="shared" si="162"/>
        <v>91.361048822045362</v>
      </c>
      <c r="BG98" s="2">
        <f t="shared" si="163"/>
        <v>92.70493193659243</v>
      </c>
      <c r="BH98" s="2">
        <f t="shared" si="164"/>
        <v>91.95846330079992</v>
      </c>
      <c r="BI98" s="2">
        <f t="shared" si="165"/>
        <v>90.582325360441644</v>
      </c>
      <c r="BJ98" s="2">
        <f t="shared" si="166"/>
        <v>90.354216604176813</v>
      </c>
      <c r="BK98" s="2">
        <f t="shared" si="167"/>
        <v>87.926249788529873</v>
      </c>
      <c r="BL98" s="2">
        <f t="shared" si="168"/>
        <v>82.072718912351476</v>
      </c>
      <c r="BM98" s="2">
        <f t="shared" si="169"/>
        <v>76.94367044613756</v>
      </c>
      <c r="BN98" s="2">
        <f t="shared" si="170"/>
        <v>75.872098527835846</v>
      </c>
      <c r="BP98" s="2" t="str">
        <f t="shared" si="171"/>
        <v/>
      </c>
      <c r="BQ98" s="2" t="str">
        <f t="shared" si="172"/>
        <v/>
      </c>
      <c r="BR98" s="2" t="str">
        <f t="shared" si="173"/>
        <v/>
      </c>
      <c r="BS98" s="2" t="str">
        <f t="shared" si="174"/>
        <v/>
      </c>
      <c r="BT98" s="2" t="str">
        <f t="shared" si="175"/>
        <v/>
      </c>
      <c r="BU98" s="2" t="str">
        <f t="shared" si="176"/>
        <v/>
      </c>
      <c r="BV98" s="2" t="str">
        <f t="shared" si="177"/>
        <v/>
      </c>
      <c r="BW98" s="2" t="str">
        <f t="shared" si="178"/>
        <v/>
      </c>
      <c r="BX98" s="2" t="str">
        <f t="shared" si="179"/>
        <v/>
      </c>
      <c r="BY98" s="2" t="str">
        <f t="shared" si="180"/>
        <v/>
      </c>
      <c r="BZ98" s="2" t="str">
        <f t="shared" si="181"/>
        <v/>
      </c>
      <c r="CA98" s="2" t="str">
        <f t="shared" si="182"/>
        <v/>
      </c>
      <c r="CB98" s="2" t="str">
        <f t="shared" si="183"/>
        <v/>
      </c>
      <c r="CC98" s="2" t="str">
        <f t="shared" si="184"/>
        <v/>
      </c>
      <c r="CD98" s="2" t="str">
        <f t="shared" si="185"/>
        <v/>
      </c>
      <c r="CF98" s="2" t="str">
        <f t="shared" si="186"/>
        <v/>
      </c>
      <c r="CG98" s="2" t="str">
        <f t="shared" si="187"/>
        <v/>
      </c>
      <c r="CH98" s="2" t="str">
        <f t="shared" si="188"/>
        <v/>
      </c>
      <c r="CI98" s="2" t="str">
        <f t="shared" si="189"/>
        <v/>
      </c>
      <c r="CJ98" s="2" t="str">
        <f t="shared" si="190"/>
        <v/>
      </c>
      <c r="CK98" s="2" t="str">
        <f t="shared" si="191"/>
        <v/>
      </c>
      <c r="CL98" s="2" t="str">
        <f t="shared" si="192"/>
        <v/>
      </c>
      <c r="CM98" s="2" t="str">
        <f t="shared" si="193"/>
        <v/>
      </c>
      <c r="CN98" s="2" t="str">
        <f t="shared" si="194"/>
        <v/>
      </c>
      <c r="CO98" s="2" t="str">
        <f t="shared" si="195"/>
        <v/>
      </c>
      <c r="CP98" s="2" t="str">
        <f t="shared" si="196"/>
        <v/>
      </c>
      <c r="CQ98" s="2" t="str">
        <f t="shared" si="197"/>
        <v/>
      </c>
      <c r="CR98" s="2" t="str">
        <f t="shared" si="198"/>
        <v/>
      </c>
      <c r="CS98" s="2" t="str">
        <f t="shared" si="199"/>
        <v/>
      </c>
      <c r="CT98" s="2" t="str">
        <f t="shared" si="200"/>
        <v/>
      </c>
      <c r="CV98" s="2">
        <f t="shared" si="201"/>
        <v>54.116442747047998</v>
      </c>
      <c r="CW98" s="2">
        <f t="shared" si="202"/>
        <v>64.759932166103638</v>
      </c>
      <c r="CX98" s="2">
        <f t="shared" si="203"/>
        <v>71.284915985198197</v>
      </c>
      <c r="CY98" s="2">
        <f t="shared" si="204"/>
        <v>79.28903014950393</v>
      </c>
      <c r="CZ98" s="2">
        <f t="shared" si="205"/>
        <v>84.861118095706715</v>
      </c>
      <c r="DA98" s="2">
        <f t="shared" si="206"/>
        <v>89.004984806521165</v>
      </c>
      <c r="DB98" s="2">
        <f t="shared" si="207"/>
        <v>91.407705805536835</v>
      </c>
      <c r="DC98" s="2">
        <f t="shared" si="208"/>
        <v>92.723165003065361</v>
      </c>
      <c r="DD98" s="2">
        <f t="shared" si="209"/>
        <v>91.88880314126456</v>
      </c>
      <c r="DE98" s="2">
        <f t="shared" si="210"/>
        <v>90.662919182572537</v>
      </c>
      <c r="DF98" s="2">
        <f t="shared" si="211"/>
        <v>90.46205779477387</v>
      </c>
      <c r="DG98" s="2">
        <f t="shared" si="212"/>
        <v>88.082210220538386</v>
      </c>
      <c r="DH98" s="2">
        <f t="shared" si="213"/>
        <v>82.428810468742498</v>
      </c>
      <c r="DI98" s="2">
        <f t="shared" si="214"/>
        <v>77.453562274018267</v>
      </c>
      <c r="DJ98" s="2">
        <f t="shared" si="215"/>
        <v>76.444328229616474</v>
      </c>
      <c r="DL98" s="2">
        <f t="shared" si="216"/>
        <v>50.554719766413442</v>
      </c>
      <c r="DM98" s="2">
        <f t="shared" si="217"/>
        <v>63.471984727010664</v>
      </c>
      <c r="DN98" s="2">
        <f t="shared" si="218"/>
        <v>70.517480627840911</v>
      </c>
      <c r="DO98" s="2">
        <f t="shared" si="219"/>
        <v>79.502938704960428</v>
      </c>
      <c r="DP98" s="2">
        <f t="shared" si="220"/>
        <v>85.277338275899325</v>
      </c>
      <c r="DQ98" s="2">
        <f t="shared" si="221"/>
        <v>90.57093418650544</v>
      </c>
      <c r="DR98" s="2">
        <f t="shared" si="222"/>
        <v>90.951762366064898</v>
      </c>
      <c r="DS98" s="2">
        <f t="shared" si="223"/>
        <v>92.591156108562586</v>
      </c>
      <c r="DT98" s="2">
        <f t="shared" si="224"/>
        <v>92.377891685014362</v>
      </c>
      <c r="DU98" s="2">
        <f t="shared" si="225"/>
        <v>90.018650981044246</v>
      </c>
      <c r="DV98" s="2">
        <f t="shared" si="226"/>
        <v>89.490686954126986</v>
      </c>
      <c r="DW98" s="2">
        <f t="shared" si="227"/>
        <v>86.527473754716794</v>
      </c>
      <c r="DX98" s="2">
        <f t="shared" si="228"/>
        <v>78.653236361313859</v>
      </c>
      <c r="DY98" s="2">
        <f t="shared" si="229"/>
        <v>72.955970511256595</v>
      </c>
      <c r="DZ98" s="2">
        <f t="shared" si="230"/>
        <v>72.347459285048345</v>
      </c>
      <c r="EB98" s="2">
        <f t="shared" si="231"/>
        <v>0.16917240616661594</v>
      </c>
      <c r="EC98" s="2">
        <f t="shared" si="232"/>
        <v>9.7166735768517504E-2</v>
      </c>
      <c r="ED98" s="2">
        <f t="shared" si="233"/>
        <v>0.10910337078398684</v>
      </c>
      <c r="EE98" s="2">
        <f t="shared" si="234"/>
        <v>0.11591611047812801</v>
      </c>
      <c r="EF98" s="2">
        <f t="shared" si="235"/>
        <v>0.10611727483382107</v>
      </c>
      <c r="EG98" s="2">
        <f t="shared" si="236"/>
        <v>0.11177637956073287</v>
      </c>
      <c r="EH98" s="2">
        <f t="shared" si="237"/>
        <v>0.10233063896150969</v>
      </c>
      <c r="EI98" s="2">
        <f t="shared" si="238"/>
        <v>0.13811998457840555</v>
      </c>
      <c r="EJ98" s="2">
        <f t="shared" si="239"/>
        <v>0.1424285242939608</v>
      </c>
      <c r="EK98" s="2">
        <f t="shared" si="240"/>
        <v>0.1250935898119836</v>
      </c>
      <c r="EL98" s="2">
        <f t="shared" si="241"/>
        <v>0.11101958807539203</v>
      </c>
      <c r="EM98" s="2">
        <f t="shared" si="242"/>
        <v>0.10031309835271948</v>
      </c>
      <c r="EN98" s="2">
        <f t="shared" si="243"/>
        <v>9.4314545618480045E-2</v>
      </c>
      <c r="EO98" s="2">
        <f t="shared" si="244"/>
        <v>0.11336996659020956</v>
      </c>
      <c r="EP98" s="2">
        <f t="shared" si="245"/>
        <v>0.13967488575374643</v>
      </c>
    </row>
    <row r="99" spans="2:146" x14ac:dyDescent="0.25">
      <c r="B99" s="2">
        <v>77</v>
      </c>
      <c r="C99" s="49">
        <v>85.357100000000003</v>
      </c>
      <c r="D99" s="49">
        <v>88.089299999999994</v>
      </c>
      <c r="E99" s="49">
        <v>100.8364</v>
      </c>
      <c r="F99" s="49">
        <v>120.291</v>
      </c>
      <c r="G99" s="49">
        <v>116.764</v>
      </c>
      <c r="H99" s="49">
        <v>129.56399999999999</v>
      </c>
      <c r="I99" s="49">
        <v>118.673</v>
      </c>
      <c r="J99" s="49">
        <v>154.255</v>
      </c>
      <c r="K99" s="49">
        <v>152.14500000000001</v>
      </c>
      <c r="L99" s="49">
        <v>139.673</v>
      </c>
      <c r="M99" s="49">
        <v>131.273</v>
      </c>
      <c r="N99" s="49">
        <v>120.327</v>
      </c>
      <c r="O99" s="49">
        <v>106.07299999999999</v>
      </c>
      <c r="P99" s="49">
        <v>119.218</v>
      </c>
      <c r="Q99" s="49">
        <v>132.76400000000001</v>
      </c>
      <c r="T99" s="4">
        <f t="shared" si="126"/>
        <v>85.379549312194129</v>
      </c>
      <c r="U99" s="4">
        <f t="shared" si="127"/>
        <v>85.695250255551684</v>
      </c>
      <c r="V99" s="4">
        <f t="shared" si="128"/>
        <v>98.359154088329973</v>
      </c>
      <c r="W99" s="4">
        <f t="shared" si="129"/>
        <v>121.7921708652041</v>
      </c>
      <c r="X99" s="4">
        <f t="shared" si="130"/>
        <v>114.14943086995724</v>
      </c>
      <c r="Y99" s="4">
        <f t="shared" si="131"/>
        <v>128.55344369703386</v>
      </c>
      <c r="Z99" s="4">
        <f t="shared" si="132"/>
        <v>115.06430543297765</v>
      </c>
      <c r="AA99" s="4">
        <f t="shared" si="133"/>
        <v>160.38447054264509</v>
      </c>
      <c r="AB99" s="4">
        <f t="shared" si="134"/>
        <v>157.76751924242774</v>
      </c>
      <c r="AC99" s="4">
        <f t="shared" si="135"/>
        <v>142.63593752660566</v>
      </c>
      <c r="AD99" s="4">
        <f t="shared" si="136"/>
        <v>128.86148201877</v>
      </c>
      <c r="AE99" s="4">
        <f t="shared" si="137"/>
        <v>116.28536355673923</v>
      </c>
      <c r="AF99" s="4">
        <f t="shared" si="138"/>
        <v>101.76912591304199</v>
      </c>
      <c r="AG99" s="4">
        <f t="shared" si="139"/>
        <v>120.10014513229405</v>
      </c>
      <c r="AH99" s="4">
        <f t="shared" si="140"/>
        <v>129.76476305223233</v>
      </c>
      <c r="AJ99" s="4">
        <f t="shared" si="141"/>
        <v>-2.2449312194126492E-2</v>
      </c>
      <c r="AK99" s="4">
        <f t="shared" si="142"/>
        <v>2.39404974444831</v>
      </c>
      <c r="AL99" s="4">
        <f t="shared" si="143"/>
        <v>2.4772459116700247</v>
      </c>
      <c r="AM99" s="4">
        <f t="shared" si="144"/>
        <v>-1.5011708652041023</v>
      </c>
      <c r="AN99" s="4">
        <f t="shared" si="145"/>
        <v>2.6145691300427529</v>
      </c>
      <c r="AO99" s="4">
        <f t="shared" si="146"/>
        <v>1.0105563029661369</v>
      </c>
      <c r="AP99" s="4">
        <f t="shared" si="147"/>
        <v>3.6086945670223542</v>
      </c>
      <c r="AQ99" s="4">
        <f t="shared" si="148"/>
        <v>-6.1294705426450946</v>
      </c>
      <c r="AR99" s="4">
        <f t="shared" si="149"/>
        <v>-5.6225192424277282</v>
      </c>
      <c r="AS99" s="4">
        <f t="shared" si="150"/>
        <v>-2.962937526605657</v>
      </c>
      <c r="AT99" s="4">
        <f t="shared" si="151"/>
        <v>2.4115179812299914</v>
      </c>
      <c r="AU99" s="4">
        <f t="shared" si="152"/>
        <v>4.0416364432607708</v>
      </c>
      <c r="AV99" s="4">
        <f t="shared" si="153"/>
        <v>4.3038740869580039</v>
      </c>
      <c r="AW99" s="4">
        <f t="shared" si="154"/>
        <v>-0.8821451322940419</v>
      </c>
      <c r="AX99" s="4">
        <f t="shared" si="155"/>
        <v>2.9992369477676846</v>
      </c>
      <c r="AZ99" s="2">
        <f t="shared" si="156"/>
        <v>53.474484506653461</v>
      </c>
      <c r="BA99" s="2">
        <f t="shared" si="157"/>
        <v>64.603090499657526</v>
      </c>
      <c r="BB99" s="2">
        <f t="shared" si="158"/>
        <v>71.154260506752337</v>
      </c>
      <c r="BC99" s="2">
        <f t="shared" si="159"/>
        <v>79.269791916463717</v>
      </c>
      <c r="BD99" s="2">
        <f t="shared" si="160"/>
        <v>84.845006782394478</v>
      </c>
      <c r="BE99" s="2">
        <f t="shared" si="161"/>
        <v>89.121931749679263</v>
      </c>
      <c r="BF99" s="2">
        <f t="shared" si="162"/>
        <v>91.28084397951055</v>
      </c>
      <c r="BG99" s="2">
        <f t="shared" si="163"/>
        <v>92.619963008881129</v>
      </c>
      <c r="BH99" s="2">
        <f t="shared" si="164"/>
        <v>91.884383515107629</v>
      </c>
      <c r="BI99" s="2">
        <f t="shared" si="165"/>
        <v>90.474438513778466</v>
      </c>
      <c r="BJ99" s="2">
        <f t="shared" si="166"/>
        <v>90.22613857762218</v>
      </c>
      <c r="BK99" s="2">
        <f t="shared" si="167"/>
        <v>87.792438809318014</v>
      </c>
      <c r="BL99" s="2">
        <f t="shared" si="168"/>
        <v>81.936875747102377</v>
      </c>
      <c r="BM99" s="2">
        <f t="shared" si="169"/>
        <v>76.79220725119184</v>
      </c>
      <c r="BN99" s="2">
        <f t="shared" si="170"/>
        <v>75.744273488569974</v>
      </c>
      <c r="BP99" s="2" t="str">
        <f t="shared" si="171"/>
        <v/>
      </c>
      <c r="BQ99" s="2" t="str">
        <f t="shared" si="172"/>
        <v/>
      </c>
      <c r="BR99" s="2" t="str">
        <f t="shared" si="173"/>
        <v/>
      </c>
      <c r="BS99" s="2" t="str">
        <f t="shared" si="174"/>
        <v/>
      </c>
      <c r="BT99" s="2" t="str">
        <f t="shared" si="175"/>
        <v/>
      </c>
      <c r="BU99" s="2" t="str">
        <f t="shared" si="176"/>
        <v/>
      </c>
      <c r="BV99" s="2" t="str">
        <f t="shared" si="177"/>
        <v/>
      </c>
      <c r="BW99" s="2" t="str">
        <f t="shared" si="178"/>
        <v/>
      </c>
      <c r="BX99" s="2" t="str">
        <f t="shared" si="179"/>
        <v/>
      </c>
      <c r="BY99" s="2" t="str">
        <f t="shared" si="180"/>
        <v/>
      </c>
      <c r="BZ99" s="2" t="str">
        <f t="shared" si="181"/>
        <v/>
      </c>
      <c r="CA99" s="2" t="str">
        <f t="shared" si="182"/>
        <v/>
      </c>
      <c r="CB99" s="2" t="str">
        <f t="shared" si="183"/>
        <v/>
      </c>
      <c r="CC99" s="2" t="str">
        <f t="shared" si="184"/>
        <v/>
      </c>
      <c r="CD99" s="2" t="str">
        <f t="shared" si="185"/>
        <v/>
      </c>
      <c r="CF99" s="2" t="str">
        <f t="shared" si="186"/>
        <v/>
      </c>
      <c r="CG99" s="2" t="str">
        <f t="shared" si="187"/>
        <v/>
      </c>
      <c r="CH99" s="2" t="str">
        <f t="shared" si="188"/>
        <v/>
      </c>
      <c r="CI99" s="2" t="str">
        <f t="shared" si="189"/>
        <v/>
      </c>
      <c r="CJ99" s="2" t="str">
        <f t="shared" si="190"/>
        <v/>
      </c>
      <c r="CK99" s="2" t="str">
        <f t="shared" si="191"/>
        <v/>
      </c>
      <c r="CL99" s="2" t="str">
        <f t="shared" si="192"/>
        <v/>
      </c>
      <c r="CM99" s="2" t="str">
        <f t="shared" si="193"/>
        <v/>
      </c>
      <c r="CN99" s="2" t="str">
        <f t="shared" si="194"/>
        <v/>
      </c>
      <c r="CO99" s="2" t="str">
        <f t="shared" si="195"/>
        <v/>
      </c>
      <c r="CP99" s="2" t="str">
        <f t="shared" si="196"/>
        <v/>
      </c>
      <c r="CQ99" s="2" t="str">
        <f t="shared" si="197"/>
        <v/>
      </c>
      <c r="CR99" s="2" t="str">
        <f t="shared" si="198"/>
        <v/>
      </c>
      <c r="CS99" s="2" t="str">
        <f t="shared" si="199"/>
        <v/>
      </c>
      <c r="CT99" s="2" t="str">
        <f t="shared" si="200"/>
        <v/>
      </c>
      <c r="CV99" s="2">
        <f t="shared" si="201"/>
        <v>54.127464999283362</v>
      </c>
      <c r="CW99" s="2">
        <f t="shared" si="202"/>
        <v>64.738920229463616</v>
      </c>
      <c r="CX99" s="2">
        <f t="shared" si="203"/>
        <v>71.247016868176146</v>
      </c>
      <c r="CY99" s="2">
        <f t="shared" si="204"/>
        <v>79.251216647168803</v>
      </c>
      <c r="CZ99" s="2">
        <f t="shared" si="205"/>
        <v>84.801787120186972</v>
      </c>
      <c r="DA99" s="2">
        <f t="shared" si="206"/>
        <v>88.938399591847812</v>
      </c>
      <c r="DB99" s="2">
        <f t="shared" si="207"/>
        <v>91.333857576906141</v>
      </c>
      <c r="DC99" s="2">
        <f t="shared" si="208"/>
        <v>92.643074793612286</v>
      </c>
      <c r="DD99" s="2">
        <f t="shared" si="209"/>
        <v>91.811325123538793</v>
      </c>
      <c r="DE99" s="2">
        <f t="shared" si="210"/>
        <v>90.559021152061462</v>
      </c>
      <c r="DF99" s="2">
        <f t="shared" si="211"/>
        <v>90.337912833442772</v>
      </c>
      <c r="DG99" s="2">
        <f t="shared" si="212"/>
        <v>87.957023469739653</v>
      </c>
      <c r="DH99" s="2">
        <f t="shared" si="213"/>
        <v>82.316532639255385</v>
      </c>
      <c r="DI99" s="2">
        <f t="shared" si="214"/>
        <v>77.329009820879335</v>
      </c>
      <c r="DJ99" s="2">
        <f t="shared" si="215"/>
        <v>76.343902733590184</v>
      </c>
      <c r="DL99" s="2">
        <f t="shared" si="216"/>
        <v>50.549782703239273</v>
      </c>
      <c r="DM99" s="2">
        <f t="shared" si="217"/>
        <v>63.452065449268595</v>
      </c>
      <c r="DN99" s="2">
        <f t="shared" si="218"/>
        <v>70.463491487449502</v>
      </c>
      <c r="DO99" s="2">
        <f t="shared" si="219"/>
        <v>79.398998545236395</v>
      </c>
      <c r="DP99" s="2">
        <f t="shared" si="220"/>
        <v>85.177035634623493</v>
      </c>
      <c r="DQ99" s="2">
        <f t="shared" si="221"/>
        <v>90.452032229663203</v>
      </c>
      <c r="DR99" s="2">
        <f t="shared" si="222"/>
        <v>90.856714956700444</v>
      </c>
      <c r="DS99" s="2">
        <f t="shared" si="223"/>
        <v>92.488433325917867</v>
      </c>
      <c r="DT99" s="2">
        <f t="shared" si="224"/>
        <v>92.28556738129295</v>
      </c>
      <c r="DU99" s="2">
        <f t="shared" si="225"/>
        <v>89.934918238396136</v>
      </c>
      <c r="DV99" s="2">
        <f t="shared" si="226"/>
        <v>89.40986757809425</v>
      </c>
      <c r="DW99" s="2">
        <f t="shared" si="227"/>
        <v>86.446196891921218</v>
      </c>
      <c r="DX99" s="2">
        <f t="shared" si="228"/>
        <v>78.611888343065687</v>
      </c>
      <c r="DY99" s="2">
        <f t="shared" si="229"/>
        <v>72.96343965404094</v>
      </c>
      <c r="DZ99" s="2">
        <f t="shared" si="230"/>
        <v>72.375846936687751</v>
      </c>
      <c r="EB99" s="2">
        <f t="shared" si="231"/>
        <v>0.18251494643666699</v>
      </c>
      <c r="EC99" s="2">
        <f t="shared" si="232"/>
        <v>0.10555171562210248</v>
      </c>
      <c r="ED99" s="2">
        <f t="shared" si="233"/>
        <v>0.1183833526079057</v>
      </c>
      <c r="EE99" s="2">
        <f t="shared" si="234"/>
        <v>0.12569380646618902</v>
      </c>
      <c r="EF99" s="2">
        <f t="shared" si="235"/>
        <v>0.11517610475398044</v>
      </c>
      <c r="EG99" s="2">
        <f t="shared" si="236"/>
        <v>0.12125277510952154</v>
      </c>
      <c r="EH99" s="2">
        <f t="shared" si="237"/>
        <v>0.11110639701970286</v>
      </c>
      <c r="EI99" s="2">
        <f t="shared" si="238"/>
        <v>0.14945399235872364</v>
      </c>
      <c r="EJ99" s="2">
        <f t="shared" si="239"/>
        <v>0.1540528925339042</v>
      </c>
      <c r="EK99" s="2">
        <f t="shared" si="240"/>
        <v>0.13552674796254932</v>
      </c>
      <c r="EL99" s="2">
        <f t="shared" si="241"/>
        <v>0.12044052289088671</v>
      </c>
      <c r="EM99" s="2">
        <f t="shared" si="242"/>
        <v>0.10893683155832598</v>
      </c>
      <c r="EN99" s="2">
        <f t="shared" si="243"/>
        <v>0.10248133472449304</v>
      </c>
      <c r="EO99" s="2">
        <f t="shared" si="244"/>
        <v>0.12296276297770461</v>
      </c>
      <c r="EP99" s="2">
        <f t="shared" si="245"/>
        <v>0.15111411626023433</v>
      </c>
    </row>
    <row r="100" spans="2:146" x14ac:dyDescent="0.25">
      <c r="B100" s="2">
        <v>78</v>
      </c>
      <c r="C100" s="49">
        <v>89.464299999999994</v>
      </c>
      <c r="D100" s="49">
        <v>94.982100000000003</v>
      </c>
      <c r="E100" s="49">
        <v>106.5818</v>
      </c>
      <c r="F100" s="49">
        <v>127.182</v>
      </c>
      <c r="G100" s="49">
        <v>125.164</v>
      </c>
      <c r="H100" s="49">
        <v>138.52699999999999</v>
      </c>
      <c r="I100" s="49">
        <v>127.691</v>
      </c>
      <c r="J100" s="49">
        <v>160.81800000000001</v>
      </c>
      <c r="K100" s="49">
        <v>156.50899999999999</v>
      </c>
      <c r="L100" s="49">
        <v>148.61799999999999</v>
      </c>
      <c r="M100" s="49">
        <v>139.691</v>
      </c>
      <c r="N100" s="49">
        <v>129.58199999999999</v>
      </c>
      <c r="O100" s="49">
        <v>112.61799999999999</v>
      </c>
      <c r="P100" s="49">
        <v>125</v>
      </c>
      <c r="Q100" s="49">
        <v>130.54499999999999</v>
      </c>
      <c r="T100" s="4">
        <f t="shared" si="126"/>
        <v>91.37017324104184</v>
      </c>
      <c r="U100" s="4">
        <f t="shared" si="127"/>
        <v>92.746069365055831</v>
      </c>
      <c r="V100" s="4">
        <f t="shared" si="128"/>
        <v>107.60277641478652</v>
      </c>
      <c r="W100" s="4">
        <f t="shared" si="129"/>
        <v>133.06859973781354</v>
      </c>
      <c r="X100" s="4">
        <f t="shared" si="130"/>
        <v>126.13043804050766</v>
      </c>
      <c r="Y100" s="4">
        <f t="shared" si="131"/>
        <v>141.88553686616359</v>
      </c>
      <c r="Z100" s="4">
        <f t="shared" si="132"/>
        <v>127.22146422634985</v>
      </c>
      <c r="AA100" s="4">
        <f t="shared" si="133"/>
        <v>165.65582074335285</v>
      </c>
      <c r="AB100" s="4">
        <f t="shared" si="134"/>
        <v>161.14299277510574</v>
      </c>
      <c r="AC100" s="4">
        <f t="shared" si="135"/>
        <v>153.95246111352876</v>
      </c>
      <c r="AD100" s="4">
        <f t="shared" si="136"/>
        <v>142.79094918977961</v>
      </c>
      <c r="AE100" s="4">
        <f t="shared" si="137"/>
        <v>128.97535987027894</v>
      </c>
      <c r="AF100" s="4">
        <f t="shared" si="138"/>
        <v>110.93817030167874</v>
      </c>
      <c r="AG100" s="4">
        <f t="shared" si="139"/>
        <v>129.2705023492517</v>
      </c>
      <c r="AH100" s="4">
        <f t="shared" si="140"/>
        <v>121.64473340836645</v>
      </c>
      <c r="AJ100" s="4">
        <f t="shared" si="141"/>
        <v>-1.9058732410418457</v>
      </c>
      <c r="AK100" s="4">
        <f t="shared" si="142"/>
        <v>2.2360306349441714</v>
      </c>
      <c r="AL100" s="4">
        <f t="shared" si="143"/>
        <v>-1.0209764147865172</v>
      </c>
      <c r="AM100" s="4">
        <f t="shared" si="144"/>
        <v>-5.8865997378135404</v>
      </c>
      <c r="AN100" s="4">
        <f t="shared" si="145"/>
        <v>-0.96643804050765425</v>
      </c>
      <c r="AO100" s="4">
        <f t="shared" si="146"/>
        <v>-3.3585368661636039</v>
      </c>
      <c r="AP100" s="4">
        <f t="shared" si="147"/>
        <v>0.46953577365015065</v>
      </c>
      <c r="AQ100" s="4">
        <f t="shared" si="148"/>
        <v>-4.837820743352836</v>
      </c>
      <c r="AR100" s="4">
        <f t="shared" si="149"/>
        <v>-4.633992775105753</v>
      </c>
      <c r="AS100" s="4">
        <f t="shared" si="150"/>
        <v>-5.3344611135287607</v>
      </c>
      <c r="AT100" s="4">
        <f t="shared" si="151"/>
        <v>-3.0999491897796077</v>
      </c>
      <c r="AU100" s="4">
        <f t="shared" si="152"/>
        <v>0.60664012972105752</v>
      </c>
      <c r="AV100" s="4">
        <f t="shared" si="153"/>
        <v>1.6798296983212566</v>
      </c>
      <c r="AW100" s="4">
        <f t="shared" si="154"/>
        <v>-4.2705023492517</v>
      </c>
      <c r="AX100" s="4">
        <f t="shared" si="155"/>
        <v>8.9002665916335388</v>
      </c>
      <c r="AZ100" s="2">
        <f t="shared" si="156"/>
        <v>53.431759115028633</v>
      </c>
      <c r="BA100" s="2">
        <f t="shared" si="157"/>
        <v>64.570600514542306</v>
      </c>
      <c r="BB100" s="2">
        <f t="shared" si="158"/>
        <v>71.106495947529766</v>
      </c>
      <c r="BC100" s="2">
        <f t="shared" si="159"/>
        <v>79.224522076339213</v>
      </c>
      <c r="BD100" s="2">
        <f t="shared" si="160"/>
        <v>84.784207389493716</v>
      </c>
      <c r="BE100" s="2">
        <f t="shared" si="161"/>
        <v>89.063851326028583</v>
      </c>
      <c r="BF100" s="2">
        <f t="shared" si="162"/>
        <v>91.199942367391003</v>
      </c>
      <c r="BG100" s="2">
        <f t="shared" si="163"/>
        <v>92.534347073213993</v>
      </c>
      <c r="BH100" s="2">
        <f t="shared" si="164"/>
        <v>91.810309823458553</v>
      </c>
      <c r="BI100" s="2">
        <f t="shared" si="165"/>
        <v>90.366535030130763</v>
      </c>
      <c r="BJ100" s="2">
        <f t="shared" si="166"/>
        <v>90.098273463826587</v>
      </c>
      <c r="BK100" s="2">
        <f t="shared" si="167"/>
        <v>87.658440524669189</v>
      </c>
      <c r="BL100" s="2">
        <f t="shared" si="168"/>
        <v>81.799937160725833</v>
      </c>
      <c r="BM100" s="2">
        <f t="shared" si="169"/>
        <v>76.640357045982014</v>
      </c>
      <c r="BN100" s="2">
        <f t="shared" si="170"/>
        <v>75.616481432596046</v>
      </c>
      <c r="BP100" s="2" t="str">
        <f t="shared" si="171"/>
        <v/>
      </c>
      <c r="BQ100" s="2" t="str">
        <f t="shared" si="172"/>
        <v/>
      </c>
      <c r="BR100" s="2" t="str">
        <f t="shared" si="173"/>
        <v/>
      </c>
      <c r="BS100" s="2" t="str">
        <f t="shared" si="174"/>
        <v/>
      </c>
      <c r="BT100" s="2" t="str">
        <f t="shared" si="175"/>
        <v/>
      </c>
      <c r="BU100" s="2" t="str">
        <f t="shared" si="176"/>
        <v/>
      </c>
      <c r="BV100" s="2" t="str">
        <f t="shared" si="177"/>
        <v/>
      </c>
      <c r="BW100" s="2" t="str">
        <f t="shared" si="178"/>
        <v/>
      </c>
      <c r="BX100" s="2" t="str">
        <f t="shared" si="179"/>
        <v/>
      </c>
      <c r="BY100" s="2" t="str">
        <f t="shared" si="180"/>
        <v/>
      </c>
      <c r="BZ100" s="2" t="str">
        <f t="shared" si="181"/>
        <v/>
      </c>
      <c r="CA100" s="2" t="str">
        <f t="shared" si="182"/>
        <v/>
      </c>
      <c r="CB100" s="2" t="str">
        <f t="shared" si="183"/>
        <v/>
      </c>
      <c r="CC100" s="2" t="str">
        <f t="shared" si="184"/>
        <v/>
      </c>
      <c r="CD100" s="2" t="str">
        <f t="shared" si="185"/>
        <v/>
      </c>
      <c r="CF100" s="2" t="str">
        <f t="shared" si="186"/>
        <v/>
      </c>
      <c r="CG100" s="2" t="str">
        <f t="shared" si="187"/>
        <v/>
      </c>
      <c r="CH100" s="2" t="str">
        <f t="shared" si="188"/>
        <v/>
      </c>
      <c r="CI100" s="2" t="str">
        <f t="shared" si="189"/>
        <v/>
      </c>
      <c r="CJ100" s="2" t="str">
        <f t="shared" si="190"/>
        <v/>
      </c>
      <c r="CK100" s="2" t="str">
        <f t="shared" si="191"/>
        <v/>
      </c>
      <c r="CL100" s="2" t="str">
        <f t="shared" si="192"/>
        <v/>
      </c>
      <c r="CM100" s="2" t="str">
        <f t="shared" si="193"/>
        <v/>
      </c>
      <c r="CN100" s="2" t="str">
        <f t="shared" si="194"/>
        <v/>
      </c>
      <c r="CO100" s="2" t="str">
        <f t="shared" si="195"/>
        <v/>
      </c>
      <c r="CP100" s="2" t="str">
        <f t="shared" si="196"/>
        <v/>
      </c>
      <c r="CQ100" s="2" t="str">
        <f t="shared" si="197"/>
        <v/>
      </c>
      <c r="CR100" s="2" t="str">
        <f t="shared" si="198"/>
        <v/>
      </c>
      <c r="CS100" s="2" t="str">
        <f t="shared" si="199"/>
        <v/>
      </c>
      <c r="CT100" s="2" t="str">
        <f t="shared" si="200"/>
        <v/>
      </c>
      <c r="CV100" s="2">
        <f t="shared" si="201"/>
        <v>54.138487251518733</v>
      </c>
      <c r="CW100" s="2">
        <f t="shared" si="202"/>
        <v>64.71790829282358</v>
      </c>
      <c r="CX100" s="2">
        <f t="shared" si="203"/>
        <v>71.209117751154082</v>
      </c>
      <c r="CY100" s="2">
        <f t="shared" si="204"/>
        <v>79.213403144833663</v>
      </c>
      <c r="CZ100" s="2">
        <f t="shared" si="205"/>
        <v>84.74245614466723</v>
      </c>
      <c r="DA100" s="2">
        <f t="shared" si="206"/>
        <v>88.871814377174459</v>
      </c>
      <c r="DB100" s="2">
        <f t="shared" si="207"/>
        <v>91.260009348275432</v>
      </c>
      <c r="DC100" s="2">
        <f t="shared" si="208"/>
        <v>92.562984584159224</v>
      </c>
      <c r="DD100" s="2">
        <f t="shared" si="209"/>
        <v>91.733847105813027</v>
      </c>
      <c r="DE100" s="2">
        <f t="shared" si="210"/>
        <v>90.4551231215504</v>
      </c>
      <c r="DF100" s="2">
        <f t="shared" si="211"/>
        <v>90.213767872111674</v>
      </c>
      <c r="DG100" s="2">
        <f t="shared" si="212"/>
        <v>87.83183671894092</v>
      </c>
      <c r="DH100" s="2">
        <f t="shared" si="213"/>
        <v>82.204254809768258</v>
      </c>
      <c r="DI100" s="2">
        <f t="shared" si="214"/>
        <v>77.204457367740417</v>
      </c>
      <c r="DJ100" s="2">
        <f t="shared" si="215"/>
        <v>76.24347723756388</v>
      </c>
      <c r="DL100" s="2">
        <f t="shared" si="216"/>
        <v>50.544845640065098</v>
      </c>
      <c r="DM100" s="2">
        <f t="shared" si="217"/>
        <v>63.432146171526526</v>
      </c>
      <c r="DN100" s="2">
        <f t="shared" si="218"/>
        <v>70.409502347058094</v>
      </c>
      <c r="DO100" s="2">
        <f t="shared" si="219"/>
        <v>79.295058385512348</v>
      </c>
      <c r="DP100" s="2">
        <f t="shared" si="220"/>
        <v>85.076732993347662</v>
      </c>
      <c r="DQ100" s="2">
        <f t="shared" si="221"/>
        <v>90.333130272820952</v>
      </c>
      <c r="DR100" s="2">
        <f t="shared" si="222"/>
        <v>90.761667547336003</v>
      </c>
      <c r="DS100" s="2">
        <f t="shared" si="223"/>
        <v>92.385710543273149</v>
      </c>
      <c r="DT100" s="2">
        <f t="shared" si="224"/>
        <v>92.193243077571537</v>
      </c>
      <c r="DU100" s="2">
        <f t="shared" si="225"/>
        <v>89.851185495748041</v>
      </c>
      <c r="DV100" s="2">
        <f t="shared" si="226"/>
        <v>89.329048202061514</v>
      </c>
      <c r="DW100" s="2">
        <f t="shared" si="227"/>
        <v>86.364920029125628</v>
      </c>
      <c r="DX100" s="2">
        <f t="shared" si="228"/>
        <v>78.570540324817514</v>
      </c>
      <c r="DY100" s="2">
        <f t="shared" si="229"/>
        <v>72.970908796825285</v>
      </c>
      <c r="DZ100" s="2">
        <f t="shared" si="230"/>
        <v>72.404234588327157</v>
      </c>
      <c r="EB100" s="2">
        <f t="shared" si="231"/>
        <v>0.19666071715043135</v>
      </c>
      <c r="EC100" s="2">
        <f t="shared" si="232"/>
        <v>0.1145684538697382</v>
      </c>
      <c r="ED100" s="2">
        <f t="shared" si="233"/>
        <v>0.12833895282486837</v>
      </c>
      <c r="EE100" s="2">
        <f t="shared" si="234"/>
        <v>0.13616923314571192</v>
      </c>
      <c r="EF100" s="2">
        <f t="shared" si="235"/>
        <v>0.12490019871640938</v>
      </c>
      <c r="EG100" s="2">
        <f t="shared" si="236"/>
        <v>0.13141371378100056</v>
      </c>
      <c r="EH100" s="2">
        <f t="shared" si="237"/>
        <v>0.12053369950342306</v>
      </c>
      <c r="EI100" s="2">
        <f t="shared" si="238"/>
        <v>0.16154373647771172</v>
      </c>
      <c r="EJ100" s="2">
        <f t="shared" si="239"/>
        <v>0.16644185484005622</v>
      </c>
      <c r="EK100" s="2">
        <f t="shared" si="240"/>
        <v>0.14668417338949669</v>
      </c>
      <c r="EL100" s="2">
        <f t="shared" si="241"/>
        <v>0.13054350682463631</v>
      </c>
      <c r="EM100" s="2">
        <f t="shared" si="242"/>
        <v>0.1182045275478955</v>
      </c>
      <c r="EN100" s="2">
        <f t="shared" si="243"/>
        <v>0.11126841437788466</v>
      </c>
      <c r="EO100" s="2">
        <f t="shared" si="244"/>
        <v>0.13324526985088242</v>
      </c>
      <c r="EP100" s="2">
        <f t="shared" si="245"/>
        <v>0.16331236711294597</v>
      </c>
    </row>
    <row r="101" spans="2:146" x14ac:dyDescent="0.25">
      <c r="B101" s="2">
        <v>79</v>
      </c>
      <c r="C101" s="49">
        <v>92.321399999999997</v>
      </c>
      <c r="D101" s="49">
        <v>99.660700000000006</v>
      </c>
      <c r="E101" s="49">
        <v>113.4909</v>
      </c>
      <c r="F101" s="49">
        <v>136.81800000000001</v>
      </c>
      <c r="G101" s="49">
        <v>133.90899999999999</v>
      </c>
      <c r="H101" s="49">
        <v>147.56399999999999</v>
      </c>
      <c r="I101" s="49">
        <v>138.89099999999999</v>
      </c>
      <c r="J101" s="49">
        <v>163.655</v>
      </c>
      <c r="K101" s="49">
        <v>159.16399999999999</v>
      </c>
      <c r="L101" s="49">
        <v>154.52699999999999</v>
      </c>
      <c r="M101" s="49">
        <v>148.78200000000001</v>
      </c>
      <c r="N101" s="49">
        <v>139.58199999999999</v>
      </c>
      <c r="O101" s="49">
        <v>121.327</v>
      </c>
      <c r="P101" s="49">
        <v>130.18199999999999</v>
      </c>
      <c r="Q101" s="49">
        <v>121.818</v>
      </c>
      <c r="T101" s="4">
        <f t="shared" si="126"/>
        <v>95.343990752363879</v>
      </c>
      <c r="U101" s="4">
        <f t="shared" si="127"/>
        <v>100.38184611392472</v>
      </c>
      <c r="V101" s="4">
        <f t="shared" si="128"/>
        <v>116.6855986908451</v>
      </c>
      <c r="W101" s="4">
        <f t="shared" si="129"/>
        <v>141.46053230309519</v>
      </c>
      <c r="X101" s="4">
        <f t="shared" si="130"/>
        <v>138.00802098006577</v>
      </c>
      <c r="Y101" s="4">
        <f t="shared" si="131"/>
        <v>153.0176346003251</v>
      </c>
      <c r="Z101" s="4">
        <f t="shared" si="132"/>
        <v>140.65417572026124</v>
      </c>
      <c r="AA101" s="4">
        <f t="shared" si="133"/>
        <v>163.25502548540572</v>
      </c>
      <c r="AB101" s="4">
        <f t="shared" si="134"/>
        <v>157.57558838122372</v>
      </c>
      <c r="AC101" s="4">
        <f t="shared" si="135"/>
        <v>160.46301184617087</v>
      </c>
      <c r="AD101" s="4">
        <f t="shared" si="136"/>
        <v>155.31672613499575</v>
      </c>
      <c r="AE101" s="4">
        <f t="shared" si="137"/>
        <v>142.39887356819366</v>
      </c>
      <c r="AF101" s="4">
        <f t="shared" si="138"/>
        <v>121.53316120522554</v>
      </c>
      <c r="AG101" s="4">
        <f t="shared" si="139"/>
        <v>135.94154410712866</v>
      </c>
      <c r="AH101" s="4">
        <f t="shared" si="140"/>
        <v>111.72337245800315</v>
      </c>
      <c r="AJ101" s="4">
        <f t="shared" si="141"/>
        <v>-3.0225907523638824</v>
      </c>
      <c r="AK101" s="4">
        <f t="shared" si="142"/>
        <v>-0.72114611392471772</v>
      </c>
      <c r="AL101" s="4">
        <f t="shared" si="143"/>
        <v>-3.1946986908451009</v>
      </c>
      <c r="AM101" s="4">
        <f t="shared" si="144"/>
        <v>-4.6425323030951802</v>
      </c>
      <c r="AN101" s="4">
        <f t="shared" si="145"/>
        <v>-4.0990209800657738</v>
      </c>
      <c r="AO101" s="4">
        <f t="shared" si="146"/>
        <v>-5.4536346003251026</v>
      </c>
      <c r="AP101" s="4">
        <f t="shared" si="147"/>
        <v>-1.7631757202612448</v>
      </c>
      <c r="AQ101" s="4">
        <f t="shared" si="148"/>
        <v>0.3999745145942768</v>
      </c>
      <c r="AR101" s="4">
        <f t="shared" si="149"/>
        <v>1.5884116187762629</v>
      </c>
      <c r="AS101" s="4">
        <f t="shared" si="150"/>
        <v>-5.9360118461708851</v>
      </c>
      <c r="AT101" s="4">
        <f t="shared" si="151"/>
        <v>-6.5347261349957364</v>
      </c>
      <c r="AU101" s="4">
        <f t="shared" si="152"/>
        <v>-2.816873568193671</v>
      </c>
      <c r="AV101" s="4">
        <f t="shared" si="153"/>
        <v>-0.20616120522554127</v>
      </c>
      <c r="AW101" s="4">
        <f t="shared" si="154"/>
        <v>-5.7595441071286757</v>
      </c>
      <c r="AX101" s="4">
        <f t="shared" si="155"/>
        <v>10.094627541996843</v>
      </c>
      <c r="AZ101" s="2">
        <f t="shared" si="156"/>
        <v>53.38564921861974</v>
      </c>
      <c r="BA101" s="2">
        <f t="shared" si="157"/>
        <v>64.537278167906805</v>
      </c>
      <c r="BB101" s="2">
        <f t="shared" si="158"/>
        <v>71.057835758661838</v>
      </c>
      <c r="BC101" s="2">
        <f t="shared" si="159"/>
        <v>79.17787809812674</v>
      </c>
      <c r="BD101" s="2">
        <f t="shared" si="160"/>
        <v>84.722815145019155</v>
      </c>
      <c r="BE101" s="2">
        <f t="shared" si="161"/>
        <v>89.005713202993078</v>
      </c>
      <c r="BF101" s="2">
        <f t="shared" si="162"/>
        <v>91.118286551313247</v>
      </c>
      <c r="BG101" s="2">
        <f t="shared" si="163"/>
        <v>92.448028479727569</v>
      </c>
      <c r="BH101" s="2">
        <f t="shared" si="164"/>
        <v>91.736217144731583</v>
      </c>
      <c r="BI101" s="2">
        <f t="shared" si="165"/>
        <v>90.258643680425422</v>
      </c>
      <c r="BJ101" s="2">
        <f t="shared" si="166"/>
        <v>89.970685324237394</v>
      </c>
      <c r="BK101" s="2">
        <f t="shared" si="167"/>
        <v>87.52429552394986</v>
      </c>
      <c r="BL101" s="2">
        <f t="shared" si="168"/>
        <v>81.661921803198283</v>
      </c>
      <c r="BM101" s="2">
        <f t="shared" si="169"/>
        <v>76.488275192743842</v>
      </c>
      <c r="BN101" s="2">
        <f t="shared" si="170"/>
        <v>75.488937166240277</v>
      </c>
      <c r="BP101" s="2" t="str">
        <f t="shared" si="171"/>
        <v/>
      </c>
      <c r="BQ101" s="2" t="str">
        <f t="shared" si="172"/>
        <v/>
      </c>
      <c r="BR101" s="2" t="str">
        <f t="shared" si="173"/>
        <v/>
      </c>
      <c r="BS101" s="2" t="str">
        <f t="shared" si="174"/>
        <v/>
      </c>
      <c r="BT101" s="2" t="str">
        <f t="shared" si="175"/>
        <v/>
      </c>
      <c r="BU101" s="2" t="str">
        <f t="shared" si="176"/>
        <v/>
      </c>
      <c r="BV101" s="2" t="str">
        <f t="shared" si="177"/>
        <v/>
      </c>
      <c r="BW101" s="2" t="str">
        <f t="shared" si="178"/>
        <v/>
      </c>
      <c r="BX101" s="2" t="str">
        <f t="shared" si="179"/>
        <v/>
      </c>
      <c r="BY101" s="2" t="str">
        <f t="shared" si="180"/>
        <v/>
      </c>
      <c r="BZ101" s="2" t="str">
        <f t="shared" si="181"/>
        <v/>
      </c>
      <c r="CA101" s="2" t="str">
        <f t="shared" si="182"/>
        <v/>
      </c>
      <c r="CB101" s="2" t="str">
        <f t="shared" si="183"/>
        <v/>
      </c>
      <c r="CC101" s="2" t="str">
        <f t="shared" si="184"/>
        <v/>
      </c>
      <c r="CD101" s="2" t="str">
        <f t="shared" si="185"/>
        <v/>
      </c>
      <c r="CF101" s="2" t="str">
        <f t="shared" si="186"/>
        <v/>
      </c>
      <c r="CG101" s="2" t="str">
        <f t="shared" si="187"/>
        <v/>
      </c>
      <c r="CH101" s="2" t="str">
        <f t="shared" si="188"/>
        <v/>
      </c>
      <c r="CI101" s="2" t="str">
        <f t="shared" si="189"/>
        <v/>
      </c>
      <c r="CJ101" s="2" t="str">
        <f t="shared" si="190"/>
        <v/>
      </c>
      <c r="CK101" s="2" t="str">
        <f t="shared" si="191"/>
        <v/>
      </c>
      <c r="CL101" s="2" t="str">
        <f t="shared" si="192"/>
        <v/>
      </c>
      <c r="CM101" s="2" t="str">
        <f t="shared" si="193"/>
        <v/>
      </c>
      <c r="CN101" s="2" t="str">
        <f t="shared" si="194"/>
        <v/>
      </c>
      <c r="CO101" s="2" t="str">
        <f t="shared" si="195"/>
        <v/>
      </c>
      <c r="CP101" s="2" t="str">
        <f t="shared" si="196"/>
        <v/>
      </c>
      <c r="CQ101" s="2" t="str">
        <f t="shared" si="197"/>
        <v/>
      </c>
      <c r="CR101" s="2" t="str">
        <f t="shared" si="198"/>
        <v/>
      </c>
      <c r="CS101" s="2" t="str">
        <f t="shared" si="199"/>
        <v/>
      </c>
      <c r="CT101" s="2" t="str">
        <f t="shared" si="200"/>
        <v/>
      </c>
      <c r="CV101" s="2">
        <f t="shared" si="201"/>
        <v>54.149509503754096</v>
      </c>
      <c r="CW101" s="2">
        <f t="shared" si="202"/>
        <v>64.696896356183558</v>
      </c>
      <c r="CX101" s="2">
        <f t="shared" si="203"/>
        <v>71.171218634132032</v>
      </c>
      <c r="CY101" s="2">
        <f t="shared" si="204"/>
        <v>79.175589642498522</v>
      </c>
      <c r="CZ101" s="2">
        <f t="shared" si="205"/>
        <v>84.683125169147488</v>
      </c>
      <c r="DA101" s="2">
        <f t="shared" si="206"/>
        <v>88.805229162501107</v>
      </c>
      <c r="DB101" s="2">
        <f t="shared" si="207"/>
        <v>91.186161119644723</v>
      </c>
      <c r="DC101" s="2">
        <f t="shared" si="208"/>
        <v>92.482894374706163</v>
      </c>
      <c r="DD101" s="2">
        <f t="shared" si="209"/>
        <v>91.65636908808726</v>
      </c>
      <c r="DE101" s="2">
        <f t="shared" si="210"/>
        <v>90.351225091039325</v>
      </c>
      <c r="DF101" s="2">
        <f t="shared" si="211"/>
        <v>90.089622910780562</v>
      </c>
      <c r="DG101" s="2">
        <f t="shared" si="212"/>
        <v>87.706649968142202</v>
      </c>
      <c r="DH101" s="2">
        <f t="shared" si="213"/>
        <v>82.091976980281146</v>
      </c>
      <c r="DI101" s="2">
        <f t="shared" si="214"/>
        <v>77.079904914601485</v>
      </c>
      <c r="DJ101" s="2">
        <f t="shared" si="215"/>
        <v>76.14305174153759</v>
      </c>
      <c r="DL101" s="2">
        <f t="shared" si="216"/>
        <v>50.53990857689093</v>
      </c>
      <c r="DM101" s="2">
        <f t="shared" si="217"/>
        <v>63.412226893784464</v>
      </c>
      <c r="DN101" s="2">
        <f t="shared" si="218"/>
        <v>70.3555132066667</v>
      </c>
      <c r="DO101" s="2">
        <f t="shared" si="219"/>
        <v>79.191118225788301</v>
      </c>
      <c r="DP101" s="2">
        <f t="shared" si="220"/>
        <v>84.97643035207183</v>
      </c>
      <c r="DQ101" s="2">
        <f t="shared" si="221"/>
        <v>90.214228315978701</v>
      </c>
      <c r="DR101" s="2">
        <f t="shared" si="222"/>
        <v>90.666620137971549</v>
      </c>
      <c r="DS101" s="2">
        <f t="shared" si="223"/>
        <v>92.28298776062843</v>
      </c>
      <c r="DT101" s="2">
        <f t="shared" si="224"/>
        <v>92.10091877385014</v>
      </c>
      <c r="DU101" s="2">
        <f t="shared" si="225"/>
        <v>89.767452753099931</v>
      </c>
      <c r="DV101" s="2">
        <f t="shared" si="226"/>
        <v>89.248228826028779</v>
      </c>
      <c r="DW101" s="2">
        <f t="shared" si="227"/>
        <v>86.283643166330052</v>
      </c>
      <c r="DX101" s="2">
        <f t="shared" si="228"/>
        <v>78.529192306569328</v>
      </c>
      <c r="DY101" s="2">
        <f t="shared" si="229"/>
        <v>72.978377939609643</v>
      </c>
      <c r="DZ101" s="2">
        <f t="shared" si="230"/>
        <v>72.432622239966562</v>
      </c>
      <c r="EB101" s="2">
        <f t="shared" si="231"/>
        <v>0.21161904061183168</v>
      </c>
      <c r="EC101" s="2">
        <f t="shared" si="232"/>
        <v>0.1242484490747261</v>
      </c>
      <c r="ED101" s="2">
        <f t="shared" si="233"/>
        <v>0.13899978062241136</v>
      </c>
      <c r="EE101" s="2">
        <f t="shared" si="234"/>
        <v>0.14737053506487341</v>
      </c>
      <c r="EF101" s="2">
        <f t="shared" si="235"/>
        <v>0.13531972219494545</v>
      </c>
      <c r="EG101" s="2">
        <f t="shared" si="236"/>
        <v>0.14228826184683094</v>
      </c>
      <c r="EH101" s="2">
        <f t="shared" si="237"/>
        <v>0.13064333849639465</v>
      </c>
      <c r="EI101" s="2">
        <f t="shared" si="238"/>
        <v>0.17441091251250818</v>
      </c>
      <c r="EJ101" s="2">
        <f t="shared" si="239"/>
        <v>0.17961559573998542</v>
      </c>
      <c r="EK101" s="2">
        <f t="shared" si="240"/>
        <v>0.15859163683689786</v>
      </c>
      <c r="EL101" s="2">
        <f t="shared" si="241"/>
        <v>0.14135776409489034</v>
      </c>
      <c r="EM101" s="2">
        <f t="shared" si="242"/>
        <v>0.12814727516419361</v>
      </c>
      <c r="EN101" s="2">
        <f t="shared" si="243"/>
        <v>0.12070759713772325</v>
      </c>
      <c r="EO101" s="2">
        <f t="shared" si="244"/>
        <v>0.14424621012246622</v>
      </c>
      <c r="EP101" s="2">
        <f t="shared" si="245"/>
        <v>0.17629079733770783</v>
      </c>
    </row>
    <row r="102" spans="2:146" x14ac:dyDescent="0.25">
      <c r="B102" s="2">
        <v>80</v>
      </c>
      <c r="C102" s="49">
        <v>93.821399999999997</v>
      </c>
      <c r="D102" s="49">
        <v>104.21429999999999</v>
      </c>
      <c r="E102" s="49">
        <v>118.43640000000001</v>
      </c>
      <c r="F102" s="49">
        <v>139.90899999999999</v>
      </c>
      <c r="G102" s="49">
        <v>141.345</v>
      </c>
      <c r="H102" s="49">
        <v>153.43600000000001</v>
      </c>
      <c r="I102" s="49">
        <v>146.92699999999999</v>
      </c>
      <c r="J102" s="49">
        <v>161.49100000000001</v>
      </c>
      <c r="K102" s="49">
        <v>156.09100000000001</v>
      </c>
      <c r="L102" s="49">
        <v>158.58199999999999</v>
      </c>
      <c r="M102" s="49">
        <v>156.89099999999999</v>
      </c>
      <c r="N102" s="49">
        <v>148.23599999999999</v>
      </c>
      <c r="O102" s="49">
        <v>128.655</v>
      </c>
      <c r="P102" s="49">
        <v>134.655</v>
      </c>
      <c r="Q102" s="49">
        <v>103.764</v>
      </c>
      <c r="T102" s="4">
        <f t="shared" si="126"/>
        <v>96.444537710220459</v>
      </c>
      <c r="U102" s="4">
        <f t="shared" si="127"/>
        <v>107.40901208496787</v>
      </c>
      <c r="V102" s="4">
        <f t="shared" si="128"/>
        <v>123.93378223391731</v>
      </c>
      <c r="W102" s="4">
        <f t="shared" si="129"/>
        <v>144.9063802910415</v>
      </c>
      <c r="X102" s="4">
        <f t="shared" si="130"/>
        <v>147.30552004247562</v>
      </c>
      <c r="Y102" s="4">
        <f t="shared" si="131"/>
        <v>159.09226788604303</v>
      </c>
      <c r="Z102" s="4">
        <f t="shared" si="132"/>
        <v>152.73714713354323</v>
      </c>
      <c r="AA102" s="4">
        <f t="shared" si="133"/>
        <v>153.89018801391035</v>
      </c>
      <c r="AB102" s="4">
        <f t="shared" si="134"/>
        <v>148.07699120445801</v>
      </c>
      <c r="AC102" s="4">
        <f t="shared" si="135"/>
        <v>160.32699027924809</v>
      </c>
      <c r="AD102" s="4">
        <f t="shared" si="136"/>
        <v>163.41141091102421</v>
      </c>
      <c r="AE102" s="4">
        <f t="shared" si="137"/>
        <v>153.95327445387565</v>
      </c>
      <c r="AF102" s="4">
        <f t="shared" si="138"/>
        <v>132.00146932061887</v>
      </c>
      <c r="AG102" s="4">
        <f t="shared" si="139"/>
        <v>138.72780047049392</v>
      </c>
      <c r="AH102" s="4">
        <f t="shared" si="140"/>
        <v>101.71593923070589</v>
      </c>
      <c r="AJ102" s="4">
        <f t="shared" si="141"/>
        <v>-2.6231377102204618</v>
      </c>
      <c r="AK102" s="4">
        <f t="shared" si="142"/>
        <v>-3.1947120849678754</v>
      </c>
      <c r="AL102" s="4">
        <f t="shared" si="143"/>
        <v>-5.4973822339173068</v>
      </c>
      <c r="AM102" s="4">
        <f t="shared" si="144"/>
        <v>-4.9973802910415088</v>
      </c>
      <c r="AN102" s="4">
        <f t="shared" si="145"/>
        <v>-5.9605200424756219</v>
      </c>
      <c r="AO102" s="4">
        <f t="shared" si="146"/>
        <v>-5.6562678860430253</v>
      </c>
      <c r="AP102" s="4">
        <f t="shared" si="147"/>
        <v>-5.8101471335432393</v>
      </c>
      <c r="AQ102" s="4">
        <f t="shared" si="148"/>
        <v>7.600811986089667</v>
      </c>
      <c r="AR102" s="4">
        <f t="shared" si="149"/>
        <v>8.0140087955419972</v>
      </c>
      <c r="AS102" s="4">
        <f t="shared" si="150"/>
        <v>-1.7449902792480998</v>
      </c>
      <c r="AT102" s="4">
        <f t="shared" si="151"/>
        <v>-6.5204109110242143</v>
      </c>
      <c r="AU102" s="4">
        <f t="shared" si="152"/>
        <v>-5.7172744538756604</v>
      </c>
      <c r="AV102" s="4">
        <f t="shared" si="153"/>
        <v>-3.3464693206188656</v>
      </c>
      <c r="AW102" s="4">
        <f t="shared" si="154"/>
        <v>-4.0728004704939167</v>
      </c>
      <c r="AX102" s="4">
        <f t="shared" si="155"/>
        <v>2.0480607692941106</v>
      </c>
      <c r="AZ102" s="2">
        <f t="shared" si="156"/>
        <v>53.336104498846908</v>
      </c>
      <c r="BA102" s="2">
        <f t="shared" si="157"/>
        <v>64.503086786786312</v>
      </c>
      <c r="BB102" s="2">
        <f t="shared" ref="BB102:BB117" si="246">((1-ED102)*CX102) + (ED102*DN102)</f>
        <v>71.008222982780012</v>
      </c>
      <c r="BC102" s="2">
        <f t="shared" si="159"/>
        <v>79.129714687382673</v>
      </c>
      <c r="BD102" s="2">
        <f t="shared" si="160"/>
        <v>84.660751715422933</v>
      </c>
      <c r="BE102" s="2">
        <f t="shared" si="161"/>
        <v>88.947441762418649</v>
      </c>
      <c r="BF102" s="2">
        <f t="shared" si="162"/>
        <v>91.035817343349521</v>
      </c>
      <c r="BG102" s="2">
        <f t="shared" si="163"/>
        <v>92.36095053374666</v>
      </c>
      <c r="BH102" s="2">
        <f t="shared" si="164"/>
        <v>91.662077294711111</v>
      </c>
      <c r="BI102" s="2">
        <f t="shared" si="165"/>
        <v>90.15079711953959</v>
      </c>
      <c r="BJ102" s="2">
        <f t="shared" si="166"/>
        <v>89.843445036590936</v>
      </c>
      <c r="BK102" s="2">
        <f t="shared" si="167"/>
        <v>87.390051852814338</v>
      </c>
      <c r="BL102" s="2">
        <f t="shared" si="168"/>
        <v>81.52286099474307</v>
      </c>
      <c r="BM102" s="2">
        <f t="shared" si="169"/>
        <v>76.336141598392743</v>
      </c>
      <c r="BN102" s="2">
        <f t="shared" si="170"/>
        <v>75.361881584226339</v>
      </c>
      <c r="BP102" s="2" t="str">
        <f t="shared" si="171"/>
        <v/>
      </c>
      <c r="BQ102" s="2" t="str">
        <f t="shared" si="172"/>
        <v/>
      </c>
      <c r="BR102" s="2" t="str">
        <f t="shared" si="173"/>
        <v/>
      </c>
      <c r="BS102" s="2" t="str">
        <f t="shared" si="174"/>
        <v/>
      </c>
      <c r="BT102" s="2" t="str">
        <f t="shared" si="175"/>
        <v/>
      </c>
      <c r="BU102" s="2" t="str">
        <f t="shared" si="176"/>
        <v/>
      </c>
      <c r="BV102" s="2" t="str">
        <f t="shared" si="177"/>
        <v/>
      </c>
      <c r="BW102" s="2" t="str">
        <f t="shared" si="178"/>
        <v/>
      </c>
      <c r="BX102" s="2" t="str">
        <f t="shared" si="179"/>
        <v/>
      </c>
      <c r="BY102" s="2" t="str">
        <f t="shared" si="180"/>
        <v/>
      </c>
      <c r="BZ102" s="2" t="str">
        <f t="shared" si="181"/>
        <v/>
      </c>
      <c r="CA102" s="2" t="str">
        <f t="shared" si="182"/>
        <v/>
      </c>
      <c r="CB102" s="2" t="str">
        <f t="shared" si="183"/>
        <v/>
      </c>
      <c r="CC102" s="2" t="str">
        <f t="shared" si="184"/>
        <v/>
      </c>
      <c r="CD102" s="2" t="str">
        <f t="shared" si="185"/>
        <v/>
      </c>
      <c r="CF102" s="2" t="str">
        <f t="shared" si="186"/>
        <v/>
      </c>
      <c r="CG102" s="2" t="str">
        <f t="shared" si="187"/>
        <v/>
      </c>
      <c r="CH102" s="2" t="str">
        <f t="shared" si="188"/>
        <v/>
      </c>
      <c r="CI102" s="2" t="str">
        <f t="shared" si="189"/>
        <v/>
      </c>
      <c r="CJ102" s="2" t="str">
        <f t="shared" si="190"/>
        <v/>
      </c>
      <c r="CK102" s="2" t="str">
        <f t="shared" si="191"/>
        <v/>
      </c>
      <c r="CL102" s="2" t="str">
        <f t="shared" si="192"/>
        <v/>
      </c>
      <c r="CM102" s="2" t="str">
        <f t="shared" si="193"/>
        <v/>
      </c>
      <c r="CN102" s="2" t="str">
        <f t="shared" si="194"/>
        <v/>
      </c>
      <c r="CO102" s="2" t="str">
        <f t="shared" si="195"/>
        <v/>
      </c>
      <c r="CP102" s="2" t="str">
        <f t="shared" si="196"/>
        <v/>
      </c>
      <c r="CQ102" s="2" t="str">
        <f t="shared" si="197"/>
        <v/>
      </c>
      <c r="CR102" s="2" t="str">
        <f t="shared" si="198"/>
        <v/>
      </c>
      <c r="CS102" s="2" t="str">
        <f t="shared" si="199"/>
        <v/>
      </c>
      <c r="CT102" s="2" t="str">
        <f t="shared" si="200"/>
        <v/>
      </c>
      <c r="CV102" s="2">
        <f t="shared" si="201"/>
        <v>54.16053175598946</v>
      </c>
      <c r="CW102" s="2">
        <f t="shared" si="202"/>
        <v>64.675884419543536</v>
      </c>
      <c r="CX102" s="2">
        <f t="shared" si="203"/>
        <v>71.133319517109982</v>
      </c>
      <c r="CY102" s="2">
        <f t="shared" si="204"/>
        <v>79.137776140163396</v>
      </c>
      <c r="CZ102" s="2">
        <f t="shared" si="205"/>
        <v>84.623794193627745</v>
      </c>
      <c r="DA102" s="2">
        <f t="shared" si="206"/>
        <v>88.738643947827754</v>
      </c>
      <c r="DB102" s="2">
        <f t="shared" si="207"/>
        <v>91.112312891014028</v>
      </c>
      <c r="DC102" s="2">
        <f t="shared" si="208"/>
        <v>92.402804165253102</v>
      </c>
      <c r="DD102" s="2">
        <f t="shared" si="209"/>
        <v>91.578891070361493</v>
      </c>
      <c r="DE102" s="2">
        <f t="shared" si="210"/>
        <v>90.247327060528249</v>
      </c>
      <c r="DF102" s="2">
        <f t="shared" si="211"/>
        <v>89.965477949449465</v>
      </c>
      <c r="DG102" s="2">
        <f t="shared" si="212"/>
        <v>87.581463217343469</v>
      </c>
      <c r="DH102" s="2">
        <f t="shared" si="213"/>
        <v>81.979699150794033</v>
      </c>
      <c r="DI102" s="2">
        <f t="shared" si="214"/>
        <v>76.955352461462553</v>
      </c>
      <c r="DJ102" s="2">
        <f t="shared" si="215"/>
        <v>76.0426262455113</v>
      </c>
      <c r="DL102" s="2">
        <f t="shared" si="216"/>
        <v>50.534971513716762</v>
      </c>
      <c r="DM102" s="2">
        <f t="shared" si="217"/>
        <v>63.392307616042395</v>
      </c>
      <c r="DN102" s="2">
        <f t="shared" si="218"/>
        <v>70.301524066275292</v>
      </c>
      <c r="DO102" s="2">
        <f t="shared" si="219"/>
        <v>79.087178066064254</v>
      </c>
      <c r="DP102" s="2">
        <f t="shared" si="220"/>
        <v>84.876127710795998</v>
      </c>
      <c r="DQ102" s="2">
        <f t="shared" si="221"/>
        <v>90.095326359136465</v>
      </c>
      <c r="DR102" s="2">
        <f t="shared" si="222"/>
        <v>90.571572728607094</v>
      </c>
      <c r="DS102" s="2">
        <f t="shared" si="223"/>
        <v>92.180264977983711</v>
      </c>
      <c r="DT102" s="2">
        <f t="shared" si="224"/>
        <v>92.008594470128727</v>
      </c>
      <c r="DU102" s="2">
        <f t="shared" si="225"/>
        <v>89.683720010451822</v>
      </c>
      <c r="DV102" s="2">
        <f t="shared" si="226"/>
        <v>89.167409449996057</v>
      </c>
      <c r="DW102" s="2">
        <f t="shared" si="227"/>
        <v>86.202366303534475</v>
      </c>
      <c r="DX102" s="2">
        <f t="shared" si="228"/>
        <v>78.487844288321156</v>
      </c>
      <c r="DY102" s="2">
        <f t="shared" si="229"/>
        <v>72.985847082393988</v>
      </c>
      <c r="DZ102" s="2">
        <f t="shared" si="230"/>
        <v>72.461009891605954</v>
      </c>
      <c r="EB102" s="2">
        <f t="shared" si="231"/>
        <v>0.22739306536132875</v>
      </c>
      <c r="EC102" s="2">
        <f t="shared" si="232"/>
        <v>0.13462196596720022</v>
      </c>
      <c r="ED102" s="2">
        <f t="shared" si="233"/>
        <v>0.15039338602349686</v>
      </c>
      <c r="EE102" s="2">
        <f t="shared" si="234"/>
        <v>0.15932331268022651</v>
      </c>
      <c r="EF102" s="2">
        <f t="shared" si="235"/>
        <v>0.14646299155946041</v>
      </c>
      <c r="EG102" s="2">
        <f t="shared" si="236"/>
        <v>0.1539032369333074</v>
      </c>
      <c r="EH102" s="2">
        <f t="shared" si="237"/>
        <v>0.1414645202679522</v>
      </c>
      <c r="EI102" s="2">
        <f t="shared" si="238"/>
        <v>0.18807308510463625</v>
      </c>
      <c r="EJ102" s="2">
        <f t="shared" si="239"/>
        <v>0.19358986778941728</v>
      </c>
      <c r="EK102" s="2">
        <f t="shared" si="240"/>
        <v>0.17127170601497543</v>
      </c>
      <c r="EL102" s="2">
        <f t="shared" si="241"/>
        <v>0.15291032404125307</v>
      </c>
      <c r="EM102" s="2">
        <f t="shared" si="242"/>
        <v>0.13879471602938395</v>
      </c>
      <c r="EN102" s="2">
        <f t="shared" si="243"/>
        <v>0.1308296518737416</v>
      </c>
      <c r="EO102" s="2">
        <f t="shared" si="244"/>
        <v>0.15599194457197169</v>
      </c>
      <c r="EP102" s="2">
        <f t="shared" si="245"/>
        <v>0.19006632593205469</v>
      </c>
    </row>
    <row r="103" spans="2:146" x14ac:dyDescent="0.25">
      <c r="B103" s="2">
        <v>81</v>
      </c>
      <c r="C103" s="49">
        <v>95.25</v>
      </c>
      <c r="D103" s="49">
        <v>109.5536</v>
      </c>
      <c r="E103" s="49">
        <v>125.2364</v>
      </c>
      <c r="F103" s="49">
        <v>142.709</v>
      </c>
      <c r="G103" s="49">
        <v>147.14500000000001</v>
      </c>
      <c r="H103" s="49">
        <v>157.90899999999999</v>
      </c>
      <c r="I103" s="49">
        <v>155.14500000000001</v>
      </c>
      <c r="J103" s="49">
        <v>151.54499999999999</v>
      </c>
      <c r="K103" s="49">
        <v>144.81800000000001</v>
      </c>
      <c r="L103" s="49">
        <v>158.10900000000001</v>
      </c>
      <c r="M103" s="49">
        <v>162.05500000000001</v>
      </c>
      <c r="N103" s="49">
        <v>154.89099999999999</v>
      </c>
      <c r="O103" s="49">
        <v>134.327</v>
      </c>
      <c r="P103" s="49">
        <v>136.655</v>
      </c>
      <c r="Q103" s="49">
        <v>85.944999999999993</v>
      </c>
      <c r="T103" s="4">
        <f t="shared" si="126"/>
        <v>94.408372604397499</v>
      </c>
      <c r="U103" s="4">
        <f t="shared" si="127"/>
        <v>112.55223520890812</v>
      </c>
      <c r="V103" s="4">
        <f t="shared" si="128"/>
        <v>127.8258844623473</v>
      </c>
      <c r="W103" s="4">
        <f t="shared" si="129"/>
        <v>142.49312873451558</v>
      </c>
      <c r="X103" s="4">
        <f t="shared" si="130"/>
        <v>151.75847551028903</v>
      </c>
      <c r="Y103" s="4">
        <f t="shared" si="131"/>
        <v>158.38559280956889</v>
      </c>
      <c r="Z103" s="4">
        <f t="shared" si="132"/>
        <v>160.52123362923697</v>
      </c>
      <c r="AA103" s="4">
        <f t="shared" si="133"/>
        <v>140.25266500848676</v>
      </c>
      <c r="AB103" s="4">
        <f t="shared" si="134"/>
        <v>135.20480082454839</v>
      </c>
      <c r="AC103" s="4">
        <f t="shared" si="135"/>
        <v>153.54462381078829</v>
      </c>
      <c r="AD103" s="4">
        <f t="shared" si="136"/>
        <v>164.86903741594338</v>
      </c>
      <c r="AE103" s="4">
        <f t="shared" si="137"/>
        <v>160.9373638967885</v>
      </c>
      <c r="AF103" s="4">
        <f t="shared" si="138"/>
        <v>140.3920787496574</v>
      </c>
      <c r="AG103" s="4">
        <f t="shared" si="139"/>
        <v>136.99660415292283</v>
      </c>
      <c r="AH103" s="4">
        <f t="shared" si="140"/>
        <v>92.944891821482983</v>
      </c>
      <c r="AJ103" s="4">
        <f t="shared" si="141"/>
        <v>0.84162739560250088</v>
      </c>
      <c r="AK103" s="4">
        <f t="shared" si="142"/>
        <v>-2.9986352089081123</v>
      </c>
      <c r="AL103" s="4">
        <f t="shared" si="143"/>
        <v>-2.5894844623473006</v>
      </c>
      <c r="AM103" s="4">
        <f t="shared" si="144"/>
        <v>0.2158712654844237</v>
      </c>
      <c r="AN103" s="4">
        <f t="shared" si="145"/>
        <v>-4.613475510289021</v>
      </c>
      <c r="AO103" s="4">
        <f t="shared" si="146"/>
        <v>-0.47659280956889916</v>
      </c>
      <c r="AP103" s="4">
        <f t="shared" si="147"/>
        <v>-5.3762336292369639</v>
      </c>
      <c r="AQ103" s="4">
        <f t="shared" si="148"/>
        <v>11.292334991513229</v>
      </c>
      <c r="AR103" s="4">
        <f t="shared" si="149"/>
        <v>9.6131991754516264</v>
      </c>
      <c r="AS103" s="4">
        <f t="shared" si="150"/>
        <v>4.5643761892117141</v>
      </c>
      <c r="AT103" s="4">
        <f t="shared" si="151"/>
        <v>-2.8140374159433748</v>
      </c>
      <c r="AU103" s="4">
        <f t="shared" si="152"/>
        <v>-6.0463638967885061</v>
      </c>
      <c r="AV103" s="4">
        <f t="shared" si="153"/>
        <v>-6.0650787496574026</v>
      </c>
      <c r="AW103" s="4">
        <f t="shared" si="154"/>
        <v>-0.34160415292282664</v>
      </c>
      <c r="AX103" s="4">
        <f t="shared" si="155"/>
        <v>-6.9998918214829899</v>
      </c>
      <c r="AZ103" s="2">
        <f t="shared" si="156"/>
        <v>53.283099667164656</v>
      </c>
      <c r="BA103" s="2">
        <f t="shared" si="157"/>
        <v>64.467992151202964</v>
      </c>
      <c r="BB103" s="2">
        <f t="shared" si="246"/>
        <v>70.957601196454547</v>
      </c>
      <c r="BC103" s="2">
        <f t="shared" si="159"/>
        <v>79.079880157076914</v>
      </c>
      <c r="BD103" s="2">
        <f t="shared" si="160"/>
        <v>84.59793359995021</v>
      </c>
      <c r="BE103" s="2">
        <f t="shared" si="161"/>
        <v>88.888951956165769</v>
      </c>
      <c r="BF103" s="2">
        <f t="shared" si="162"/>
        <v>90.952474315827914</v>
      </c>
      <c r="BG103" s="2">
        <f t="shared" si="163"/>
        <v>92.273056155017088</v>
      </c>
      <c r="BH103" s="2">
        <f t="shared" si="164"/>
        <v>91.587858988107499</v>
      </c>
      <c r="BI103" s="2">
        <f t="shared" si="165"/>
        <v>90.043031968190292</v>
      </c>
      <c r="BJ103" s="2">
        <f t="shared" si="166"/>
        <v>89.716630327990885</v>
      </c>
      <c r="BK103" s="2">
        <f t="shared" si="167"/>
        <v>87.255765496821311</v>
      </c>
      <c r="BL103" s="2">
        <f t="shared" si="168"/>
        <v>81.382800245841864</v>
      </c>
      <c r="BM103" s="2">
        <f t="shared" si="169"/>
        <v>76.184161794710633</v>
      </c>
      <c r="BN103" s="2">
        <f t="shared" si="170"/>
        <v>75.235581648201858</v>
      </c>
      <c r="BP103" s="2" t="str">
        <f t="shared" si="171"/>
        <v/>
      </c>
      <c r="BQ103" s="2" t="str">
        <f t="shared" si="172"/>
        <v/>
      </c>
      <c r="BR103" s="2" t="str">
        <f t="shared" si="173"/>
        <v/>
      </c>
      <c r="BS103" s="2" t="str">
        <f t="shared" si="174"/>
        <v/>
      </c>
      <c r="BT103" s="2" t="str">
        <f t="shared" si="175"/>
        <v/>
      </c>
      <c r="BU103" s="2" t="str">
        <f t="shared" si="176"/>
        <v/>
      </c>
      <c r="BV103" s="2" t="str">
        <f t="shared" si="177"/>
        <v/>
      </c>
      <c r="BW103" s="2" t="str">
        <f t="shared" si="178"/>
        <v/>
      </c>
      <c r="BX103" s="2" t="str">
        <f t="shared" si="179"/>
        <v/>
      </c>
      <c r="BY103" s="2" t="str">
        <f t="shared" si="180"/>
        <v/>
      </c>
      <c r="BZ103" s="2" t="str">
        <f t="shared" si="181"/>
        <v/>
      </c>
      <c r="CA103" s="2" t="str">
        <f t="shared" si="182"/>
        <v/>
      </c>
      <c r="CB103" s="2" t="str">
        <f t="shared" si="183"/>
        <v/>
      </c>
      <c r="CC103" s="2" t="str">
        <f t="shared" si="184"/>
        <v/>
      </c>
      <c r="CD103" s="2" t="str">
        <f t="shared" si="185"/>
        <v/>
      </c>
      <c r="CF103" s="2" t="str">
        <f t="shared" si="186"/>
        <v/>
      </c>
      <c r="CG103" s="2" t="str">
        <f t="shared" si="187"/>
        <v/>
      </c>
      <c r="CH103" s="2" t="str">
        <f t="shared" si="188"/>
        <v/>
      </c>
      <c r="CI103" s="2" t="str">
        <f t="shared" si="189"/>
        <v/>
      </c>
      <c r="CJ103" s="2" t="str">
        <f t="shared" si="190"/>
        <v/>
      </c>
      <c r="CK103" s="2" t="str">
        <f t="shared" si="191"/>
        <v/>
      </c>
      <c r="CL103" s="2" t="str">
        <f t="shared" si="192"/>
        <v/>
      </c>
      <c r="CM103" s="2" t="str">
        <f t="shared" si="193"/>
        <v/>
      </c>
      <c r="CN103" s="2" t="str">
        <f t="shared" si="194"/>
        <v/>
      </c>
      <c r="CO103" s="2" t="str">
        <f t="shared" si="195"/>
        <v/>
      </c>
      <c r="CP103" s="2" t="str">
        <f t="shared" si="196"/>
        <v/>
      </c>
      <c r="CQ103" s="2" t="str">
        <f t="shared" si="197"/>
        <v/>
      </c>
      <c r="CR103" s="2" t="str">
        <f t="shared" si="198"/>
        <v/>
      </c>
      <c r="CS103" s="2" t="str">
        <f t="shared" si="199"/>
        <v/>
      </c>
      <c r="CT103" s="2" t="str">
        <f t="shared" si="200"/>
        <v/>
      </c>
      <c r="CV103" s="2">
        <f t="shared" si="201"/>
        <v>54.171554008224831</v>
      </c>
      <c r="CW103" s="2">
        <f t="shared" si="202"/>
        <v>64.654872482903514</v>
      </c>
      <c r="CX103" s="2">
        <f t="shared" si="203"/>
        <v>71.095420400087917</v>
      </c>
      <c r="CY103" s="2">
        <f t="shared" si="204"/>
        <v>79.099962637828256</v>
      </c>
      <c r="CZ103" s="2">
        <f t="shared" si="205"/>
        <v>84.564463218107988</v>
      </c>
      <c r="DA103" s="2">
        <f t="shared" si="206"/>
        <v>88.672058733154387</v>
      </c>
      <c r="DB103" s="2">
        <f t="shared" si="207"/>
        <v>91.038464662383319</v>
      </c>
      <c r="DC103" s="2">
        <f t="shared" si="208"/>
        <v>92.322713955800026</v>
      </c>
      <c r="DD103" s="2">
        <f t="shared" si="209"/>
        <v>91.501413052635726</v>
      </c>
      <c r="DE103" s="2">
        <f t="shared" si="210"/>
        <v>90.143429030017188</v>
      </c>
      <c r="DF103" s="2">
        <f t="shared" si="211"/>
        <v>89.841332988118367</v>
      </c>
      <c r="DG103" s="2">
        <f t="shared" si="212"/>
        <v>87.456276466544736</v>
      </c>
      <c r="DH103" s="2">
        <f t="shared" si="213"/>
        <v>81.867421321306907</v>
      </c>
      <c r="DI103" s="2">
        <f t="shared" si="214"/>
        <v>76.830800008323635</v>
      </c>
      <c r="DJ103" s="2">
        <f t="shared" si="215"/>
        <v>75.942200749485011</v>
      </c>
      <c r="DL103" s="2">
        <f t="shared" si="216"/>
        <v>50.530034450542587</v>
      </c>
      <c r="DM103" s="2">
        <f t="shared" si="217"/>
        <v>63.372388338300325</v>
      </c>
      <c r="DN103" s="2">
        <f t="shared" si="218"/>
        <v>70.247534925883883</v>
      </c>
      <c r="DO103" s="2">
        <f t="shared" si="219"/>
        <v>78.983237906340207</v>
      </c>
      <c r="DP103" s="2">
        <f t="shared" si="220"/>
        <v>84.775825069520167</v>
      </c>
      <c r="DQ103" s="2">
        <f t="shared" si="221"/>
        <v>89.976424402294214</v>
      </c>
      <c r="DR103" s="2">
        <f t="shared" si="222"/>
        <v>90.476525319242654</v>
      </c>
      <c r="DS103" s="2">
        <f t="shared" si="223"/>
        <v>92.077542195338992</v>
      </c>
      <c r="DT103" s="2">
        <f t="shared" si="224"/>
        <v>91.916270166407315</v>
      </c>
      <c r="DU103" s="2">
        <f t="shared" si="225"/>
        <v>89.599987267803712</v>
      </c>
      <c r="DV103" s="2">
        <f t="shared" si="226"/>
        <v>89.086590073963322</v>
      </c>
      <c r="DW103" s="2">
        <f t="shared" si="227"/>
        <v>86.121089440738885</v>
      </c>
      <c r="DX103" s="2">
        <f t="shared" si="228"/>
        <v>78.446496270072984</v>
      </c>
      <c r="DY103" s="2">
        <f t="shared" si="229"/>
        <v>72.993316225178333</v>
      </c>
      <c r="DZ103" s="2">
        <f t="shared" si="230"/>
        <v>72.48939754324536</v>
      </c>
      <c r="EB103" s="2">
        <f t="shared" si="231"/>
        <v>0.24397901123059165</v>
      </c>
      <c r="EC103" s="2">
        <f t="shared" si="232"/>
        <v>0.14571745973388467</v>
      </c>
      <c r="ED103" s="2">
        <f t="shared" si="233"/>
        <v>0.16254459809298144</v>
      </c>
      <c r="EE103" s="2">
        <f t="shared" si="234"/>
        <v>0.17204992031525052</v>
      </c>
      <c r="EF103" s="2">
        <f t="shared" si="235"/>
        <v>0.15835583204151776</v>
      </c>
      <c r="EG103" s="2">
        <f t="shared" si="236"/>
        <v>0.16628252961794954</v>
      </c>
      <c r="EH103" s="2">
        <f t="shared" si="237"/>
        <v>0.15302425004591841</v>
      </c>
      <c r="EI103" s="2">
        <f t="shared" si="238"/>
        <v>0.20254290579622186</v>
      </c>
      <c r="EJ103" s="2">
        <f t="shared" si="239"/>
        <v>0.20837520341851445</v>
      </c>
      <c r="EK103" s="2">
        <f t="shared" si="240"/>
        <v>0.18474300064458563</v>
      </c>
      <c r="EL103" s="2">
        <f t="shared" si="241"/>
        <v>0.16522534731854602</v>
      </c>
      <c r="EM103" s="2">
        <f t="shared" si="242"/>
        <v>0.15017444436474986</v>
      </c>
      <c r="EN103" s="2">
        <f t="shared" si="243"/>
        <v>0.14166375123893263</v>
      </c>
      <c r="EO103" s="2">
        <f t="shared" si="244"/>
        <v>0.16850578403825892</v>
      </c>
      <c r="EP103" s="2">
        <f t="shared" si="245"/>
        <v>0.20465084717432022</v>
      </c>
    </row>
    <row r="104" spans="2:146" x14ac:dyDescent="0.25">
      <c r="B104" s="2">
        <v>82</v>
      </c>
      <c r="C104" s="49">
        <v>92.732100000000003</v>
      </c>
      <c r="D104" s="49">
        <v>112.0714</v>
      </c>
      <c r="E104" s="49">
        <v>126.7818</v>
      </c>
      <c r="F104" s="49">
        <v>142.018</v>
      </c>
      <c r="G104" s="49">
        <v>149.78200000000001</v>
      </c>
      <c r="H104" s="49">
        <v>156.745</v>
      </c>
      <c r="I104" s="49">
        <v>159.255</v>
      </c>
      <c r="J104" s="49">
        <v>129.327</v>
      </c>
      <c r="K104" s="49">
        <v>124.655</v>
      </c>
      <c r="L104" s="49">
        <v>152.745</v>
      </c>
      <c r="M104" s="49">
        <v>163.036</v>
      </c>
      <c r="N104" s="49">
        <v>157.6</v>
      </c>
      <c r="O104" s="49">
        <v>139.61799999999999</v>
      </c>
      <c r="P104" s="49">
        <v>136.21799999999999</v>
      </c>
      <c r="Q104" s="49">
        <v>76.581999999999994</v>
      </c>
      <c r="T104" s="4">
        <f t="shared" si="126"/>
        <v>89.649680072829568</v>
      </c>
      <c r="U104" s="4">
        <f t="shared" si="127"/>
        <v>114.78180564668466</v>
      </c>
      <c r="V104" s="4">
        <f t="shared" si="128"/>
        <v>127.47660234463741</v>
      </c>
      <c r="W104" s="4">
        <f t="shared" si="129"/>
        <v>134.83261115222433</v>
      </c>
      <c r="X104" s="4">
        <f t="shared" si="130"/>
        <v>150.1865417456938</v>
      </c>
      <c r="Y104" s="4">
        <f t="shared" si="131"/>
        <v>151.08172864898225</v>
      </c>
      <c r="Z104" s="4">
        <f t="shared" si="132"/>
        <v>161.85973320545142</v>
      </c>
      <c r="AA104" s="4">
        <f t="shared" si="133"/>
        <v>125.75807670259013</v>
      </c>
      <c r="AB104" s="4">
        <f t="shared" si="134"/>
        <v>121.94107622187478</v>
      </c>
      <c r="AC104" s="4">
        <f t="shared" si="135"/>
        <v>141.95067543501392</v>
      </c>
      <c r="AD104" s="4">
        <f t="shared" si="136"/>
        <v>159.2389690537305</v>
      </c>
      <c r="AE104" s="4">
        <f t="shared" si="137"/>
        <v>161.53255441556007</v>
      </c>
      <c r="AF104" s="4">
        <f t="shared" si="138"/>
        <v>144.89462866693844</v>
      </c>
      <c r="AG104" s="4">
        <f t="shared" si="139"/>
        <v>131.08021274140447</v>
      </c>
      <c r="AH104" s="4">
        <f t="shared" si="140"/>
        <v>86.105035783849019</v>
      </c>
      <c r="AJ104" s="4">
        <f t="shared" si="141"/>
        <v>3.0824199271704344</v>
      </c>
      <c r="AK104" s="4">
        <f t="shared" si="142"/>
        <v>-2.7104056466846629</v>
      </c>
      <c r="AL104" s="4">
        <f t="shared" si="143"/>
        <v>-0.69480234463740942</v>
      </c>
      <c r="AM104" s="4">
        <f t="shared" si="144"/>
        <v>7.1853888477756698</v>
      </c>
      <c r="AN104" s="4">
        <f t="shared" si="145"/>
        <v>-0.4045417456937912</v>
      </c>
      <c r="AO104" s="4">
        <f t="shared" si="146"/>
        <v>5.6632713510177553</v>
      </c>
      <c r="AP104" s="4">
        <f t="shared" si="147"/>
        <v>-2.6047332054514243</v>
      </c>
      <c r="AQ104" s="4">
        <f t="shared" si="148"/>
        <v>3.5689232974098672</v>
      </c>
      <c r="AR104" s="4">
        <f t="shared" si="149"/>
        <v>2.7139237781252206</v>
      </c>
      <c r="AS104" s="4">
        <f t="shared" si="150"/>
        <v>10.794324564986084</v>
      </c>
      <c r="AT104" s="4">
        <f t="shared" si="151"/>
        <v>3.7970309462695013</v>
      </c>
      <c r="AU104" s="4">
        <f t="shared" si="152"/>
        <v>-3.9325544155600767</v>
      </c>
      <c r="AV104" s="4">
        <f t="shared" si="153"/>
        <v>-5.2766286669384499</v>
      </c>
      <c r="AW104" s="4">
        <f t="shared" si="154"/>
        <v>5.1377872585955231</v>
      </c>
      <c r="AX104" s="4">
        <f t="shared" si="155"/>
        <v>-9.5230357838490249</v>
      </c>
      <c r="AZ104" s="2">
        <f t="shared" si="156"/>
        <v>53.226637559593122</v>
      </c>
      <c r="BA104" s="2">
        <f t="shared" si="157"/>
        <v>64.431963302003069</v>
      </c>
      <c r="BB104" s="2">
        <f t="shared" si="246"/>
        <v>70.905915346740386</v>
      </c>
      <c r="BC104" s="2">
        <f t="shared" si="159"/>
        <v>79.028217637515723</v>
      </c>
      <c r="BD104" s="2">
        <f t="shared" si="160"/>
        <v>84.534272522036233</v>
      </c>
      <c r="BE104" s="2">
        <f t="shared" si="161"/>
        <v>88.830149159502128</v>
      </c>
      <c r="BF104" s="2">
        <f t="shared" si="162"/>
        <v>90.868196427866181</v>
      </c>
      <c r="BG104" s="2">
        <f t="shared" si="163"/>
        <v>92.18428864555068</v>
      </c>
      <c r="BH104" s="2">
        <f t="shared" si="164"/>
        <v>91.513527910646161</v>
      </c>
      <c r="BI104" s="2">
        <f t="shared" si="165"/>
        <v>89.935388821475897</v>
      </c>
      <c r="BJ104" s="2">
        <f t="shared" si="166"/>
        <v>89.590325669155675</v>
      </c>
      <c r="BK104" s="2">
        <f t="shared" si="167"/>
        <v>87.121500785106591</v>
      </c>
      <c r="BL104" s="2">
        <f t="shared" si="168"/>
        <v>81.241800755840956</v>
      </c>
      <c r="BM104" s="2">
        <f t="shared" si="169"/>
        <v>76.032567652982578</v>
      </c>
      <c r="BN104" s="2">
        <f t="shared" si="170"/>
        <v>75.110329778390906</v>
      </c>
      <c r="BP104" s="2" t="str">
        <f t="shared" si="171"/>
        <v/>
      </c>
      <c r="BQ104" s="2" t="str">
        <f t="shared" si="172"/>
        <v/>
      </c>
      <c r="BR104" s="2" t="str">
        <f t="shared" si="173"/>
        <v/>
      </c>
      <c r="BS104" s="2" t="str">
        <f t="shared" si="174"/>
        <v/>
      </c>
      <c r="BT104" s="2" t="str">
        <f t="shared" si="175"/>
        <v/>
      </c>
      <c r="BU104" s="2" t="str">
        <f t="shared" si="176"/>
        <v/>
      </c>
      <c r="BV104" s="2" t="str">
        <f t="shared" si="177"/>
        <v/>
      </c>
      <c r="BW104" s="2" t="str">
        <f t="shared" si="178"/>
        <v/>
      </c>
      <c r="BX104" s="2" t="str">
        <f t="shared" si="179"/>
        <v/>
      </c>
      <c r="BY104" s="2" t="str">
        <f t="shared" si="180"/>
        <v/>
      </c>
      <c r="BZ104" s="2" t="str">
        <f t="shared" si="181"/>
        <v/>
      </c>
      <c r="CA104" s="2" t="str">
        <f t="shared" si="182"/>
        <v/>
      </c>
      <c r="CB104" s="2" t="str">
        <f t="shared" si="183"/>
        <v/>
      </c>
      <c r="CC104" s="2" t="str">
        <f t="shared" si="184"/>
        <v/>
      </c>
      <c r="CD104" s="2" t="str">
        <f t="shared" si="185"/>
        <v/>
      </c>
      <c r="CF104" s="2" t="str">
        <f t="shared" si="186"/>
        <v/>
      </c>
      <c r="CG104" s="2" t="str">
        <f t="shared" si="187"/>
        <v/>
      </c>
      <c r="CH104" s="2" t="str">
        <f t="shared" si="188"/>
        <v/>
      </c>
      <c r="CI104" s="2" t="str">
        <f t="shared" si="189"/>
        <v/>
      </c>
      <c r="CJ104" s="2" t="str">
        <f t="shared" si="190"/>
        <v/>
      </c>
      <c r="CK104" s="2" t="str">
        <f t="shared" si="191"/>
        <v/>
      </c>
      <c r="CL104" s="2" t="str">
        <f t="shared" si="192"/>
        <v/>
      </c>
      <c r="CM104" s="2" t="str">
        <f t="shared" si="193"/>
        <v/>
      </c>
      <c r="CN104" s="2" t="str">
        <f t="shared" si="194"/>
        <v/>
      </c>
      <c r="CO104" s="2" t="str">
        <f t="shared" si="195"/>
        <v/>
      </c>
      <c r="CP104" s="2" t="str">
        <f t="shared" si="196"/>
        <v/>
      </c>
      <c r="CQ104" s="2" t="str">
        <f t="shared" si="197"/>
        <v/>
      </c>
      <c r="CR104" s="2" t="str">
        <f t="shared" si="198"/>
        <v/>
      </c>
      <c r="CS104" s="2" t="str">
        <f t="shared" si="199"/>
        <v/>
      </c>
      <c r="CT104" s="2" t="str">
        <f t="shared" si="200"/>
        <v/>
      </c>
      <c r="CV104" s="2">
        <f t="shared" si="201"/>
        <v>54.182576260460195</v>
      </c>
      <c r="CW104" s="2">
        <f t="shared" si="202"/>
        <v>64.633860546263477</v>
      </c>
      <c r="CX104" s="2">
        <f t="shared" si="203"/>
        <v>71.057521283065867</v>
      </c>
      <c r="CY104" s="2">
        <f t="shared" si="204"/>
        <v>79.062149135493115</v>
      </c>
      <c r="CZ104" s="2">
        <f t="shared" si="205"/>
        <v>84.505132242588246</v>
      </c>
      <c r="DA104" s="2">
        <f t="shared" si="206"/>
        <v>88.605473518481034</v>
      </c>
      <c r="DB104" s="2">
        <f t="shared" si="207"/>
        <v>90.96461643375261</v>
      </c>
      <c r="DC104" s="2">
        <f t="shared" si="208"/>
        <v>92.242623746346965</v>
      </c>
      <c r="DD104" s="2">
        <f t="shared" si="209"/>
        <v>91.42393503490996</v>
      </c>
      <c r="DE104" s="2">
        <f t="shared" si="210"/>
        <v>90.039530999506127</v>
      </c>
      <c r="DF104" s="2">
        <f t="shared" si="211"/>
        <v>89.717188026787269</v>
      </c>
      <c r="DG104" s="2">
        <f t="shared" si="212"/>
        <v>87.331089715746003</v>
      </c>
      <c r="DH104" s="2">
        <f t="shared" si="213"/>
        <v>81.755143491819794</v>
      </c>
      <c r="DI104" s="2">
        <f t="shared" si="214"/>
        <v>76.706247555184717</v>
      </c>
      <c r="DJ104" s="2">
        <f t="shared" si="215"/>
        <v>75.841775253458721</v>
      </c>
      <c r="DL104" s="2">
        <f t="shared" si="216"/>
        <v>50.525097387368419</v>
      </c>
      <c r="DM104" s="2">
        <f t="shared" si="217"/>
        <v>63.352469060558256</v>
      </c>
      <c r="DN104" s="2">
        <f t="shared" si="218"/>
        <v>70.193545785492475</v>
      </c>
      <c r="DO104" s="2">
        <f t="shared" si="219"/>
        <v>78.87929774661616</v>
      </c>
      <c r="DP104" s="2">
        <f t="shared" si="220"/>
        <v>84.675522428244335</v>
      </c>
      <c r="DQ104" s="2">
        <f t="shared" si="221"/>
        <v>89.857522445451963</v>
      </c>
      <c r="DR104" s="2">
        <f t="shared" si="222"/>
        <v>90.3814779098782</v>
      </c>
      <c r="DS104" s="2">
        <f t="shared" si="223"/>
        <v>91.974819412694274</v>
      </c>
      <c r="DT104" s="2">
        <f t="shared" si="224"/>
        <v>91.823945862685918</v>
      </c>
      <c r="DU104" s="2">
        <f t="shared" si="225"/>
        <v>89.516254525155603</v>
      </c>
      <c r="DV104" s="2">
        <f t="shared" si="226"/>
        <v>89.005770697930586</v>
      </c>
      <c r="DW104" s="2">
        <f t="shared" si="227"/>
        <v>86.039812577943309</v>
      </c>
      <c r="DX104" s="2">
        <f t="shared" si="228"/>
        <v>78.405148251824812</v>
      </c>
      <c r="DY104" s="2">
        <f t="shared" si="229"/>
        <v>73.000785367962692</v>
      </c>
      <c r="DZ104" s="2">
        <f t="shared" si="230"/>
        <v>72.517785194884766</v>
      </c>
      <c r="EB104" s="2">
        <f t="shared" si="231"/>
        <v>0.26136547442555413</v>
      </c>
      <c r="EC104" s="2">
        <f t="shared" si="232"/>
        <v>0.15756093786536648</v>
      </c>
      <c r="ED104" s="2">
        <f t="shared" si="233"/>
        <v>0.17547481005107893</v>
      </c>
      <c r="EE104" s="2">
        <f t="shared" si="234"/>
        <v>0.18556871886947837</v>
      </c>
      <c r="EF104" s="2">
        <f t="shared" si="235"/>
        <v>0.17102087972842206</v>
      </c>
      <c r="EG104" s="2">
        <f t="shared" si="236"/>
        <v>0.17944637480313724</v>
      </c>
      <c r="EH104" s="2">
        <f t="shared" si="237"/>
        <v>0.16534665767887069</v>
      </c>
      <c r="EI104" s="2">
        <f t="shared" si="238"/>
        <v>0.21782732191304674</v>
      </c>
      <c r="EJ104" s="2">
        <f t="shared" si="239"/>
        <v>0.22397612643220105</v>
      </c>
      <c r="EK104" s="2">
        <f t="shared" si="240"/>
        <v>0.19901941542371951</v>
      </c>
      <c r="EL104" s="2">
        <f t="shared" si="241"/>
        <v>0.17832340102747138</v>
      </c>
      <c r="EM104" s="2">
        <f t="shared" si="242"/>
        <v>0.16231134626610785</v>
      </c>
      <c r="EN104" s="2">
        <f t="shared" si="243"/>
        <v>0.15323685533941508</v>
      </c>
      <c r="EO104" s="2">
        <f t="shared" si="244"/>
        <v>0.18180725322883215</v>
      </c>
      <c r="EP104" s="2">
        <f t="shared" si="245"/>
        <v>0.22005044003700067</v>
      </c>
    </row>
    <row r="105" spans="2:146" x14ac:dyDescent="0.25">
      <c r="B105" s="2">
        <v>83</v>
      </c>
      <c r="C105" s="49">
        <v>89.178600000000003</v>
      </c>
      <c r="D105" s="49">
        <v>112.41070000000001</v>
      </c>
      <c r="E105" s="49">
        <v>125.9455</v>
      </c>
      <c r="F105" s="49">
        <v>135.09100000000001</v>
      </c>
      <c r="G105" s="49">
        <v>149.345</v>
      </c>
      <c r="H105" s="49">
        <v>149.81800000000001</v>
      </c>
      <c r="I105" s="49">
        <v>161.85499999999999</v>
      </c>
      <c r="J105" s="49">
        <v>101.818</v>
      </c>
      <c r="K105" s="49">
        <v>100.673</v>
      </c>
      <c r="L105" s="49">
        <v>137.655</v>
      </c>
      <c r="M105" s="49">
        <v>158.85499999999999</v>
      </c>
      <c r="N105" s="49">
        <v>159.16399999999999</v>
      </c>
      <c r="O105" s="49">
        <v>143.655</v>
      </c>
      <c r="P105" s="49">
        <v>131.655</v>
      </c>
      <c r="Q105" s="49">
        <v>74.8</v>
      </c>
      <c r="T105" s="4">
        <f t="shared" si="126"/>
        <v>83.112173067130101</v>
      </c>
      <c r="U105" s="4">
        <f t="shared" si="127"/>
        <v>113.61417726699543</v>
      </c>
      <c r="V105" s="4">
        <f t="shared" si="128"/>
        <v>122.94073238899614</v>
      </c>
      <c r="W105" s="4">
        <f t="shared" si="129"/>
        <v>123.80049688488248</v>
      </c>
      <c r="X105" s="4">
        <f t="shared" si="130"/>
        <v>142.98612834988779</v>
      </c>
      <c r="Y105" s="4">
        <f t="shared" si="131"/>
        <v>139.18489758343679</v>
      </c>
      <c r="Z105" s="4">
        <f t="shared" si="132"/>
        <v>156.34478583638645</v>
      </c>
      <c r="AA105" s="4">
        <f t="shared" si="133"/>
        <v>113.1766027358361</v>
      </c>
      <c r="AB105" s="4">
        <f t="shared" si="134"/>
        <v>110.59167021557111</v>
      </c>
      <c r="AC105" s="4">
        <f t="shared" si="135"/>
        <v>128.39553965273316</v>
      </c>
      <c r="AD105" s="4">
        <f t="shared" si="136"/>
        <v>148.02110189212624</v>
      </c>
      <c r="AE105" s="4">
        <f t="shared" si="137"/>
        <v>155.54182043172617</v>
      </c>
      <c r="AF105" s="4">
        <f t="shared" si="138"/>
        <v>144.44430430415872</v>
      </c>
      <c r="AG105" s="4">
        <f t="shared" si="139"/>
        <v>122.15724260585907</v>
      </c>
      <c r="AH105" s="4">
        <f t="shared" si="140"/>
        <v>81.293013432526379</v>
      </c>
      <c r="AJ105" s="4">
        <f t="shared" si="141"/>
        <v>6.0664269328699021</v>
      </c>
      <c r="AK105" s="4">
        <f t="shared" si="142"/>
        <v>-1.2034772669954208</v>
      </c>
      <c r="AL105" s="4">
        <f t="shared" si="143"/>
        <v>3.0047676110038566</v>
      </c>
      <c r="AM105" s="4">
        <f t="shared" si="144"/>
        <v>11.290503115117531</v>
      </c>
      <c r="AN105" s="4">
        <f t="shared" si="145"/>
        <v>6.3588716501122065</v>
      </c>
      <c r="AO105" s="4">
        <f t="shared" si="146"/>
        <v>10.633102416563219</v>
      </c>
      <c r="AP105" s="4">
        <f t="shared" si="147"/>
        <v>5.51021416361354</v>
      </c>
      <c r="AQ105" s="4">
        <f t="shared" si="148"/>
        <v>-11.358602735836101</v>
      </c>
      <c r="AR105" s="4">
        <f t="shared" si="149"/>
        <v>-9.9186702155711117</v>
      </c>
      <c r="AS105" s="4">
        <f t="shared" si="150"/>
        <v>9.2594603472668382</v>
      </c>
      <c r="AT105" s="4">
        <f t="shared" si="151"/>
        <v>10.83389810787375</v>
      </c>
      <c r="AU105" s="4">
        <f t="shared" si="152"/>
        <v>3.6221795682738218</v>
      </c>
      <c r="AV105" s="4">
        <f t="shared" si="153"/>
        <v>-0.78930430415871911</v>
      </c>
      <c r="AW105" s="4">
        <f t="shared" si="154"/>
        <v>9.4977573941409332</v>
      </c>
      <c r="AX105" s="4">
        <f t="shared" si="155"/>
        <v>-6.4930134325263822</v>
      </c>
      <c r="AZ105" s="2">
        <f t="shared" si="156"/>
        <v>53.166751959161815</v>
      </c>
      <c r="BA105" s="2">
        <f t="shared" si="157"/>
        <v>64.394973416818573</v>
      </c>
      <c r="BB105" s="2">
        <f t="shared" si="246"/>
        <v>70.853112693692594</v>
      </c>
      <c r="BC105" s="2">
        <f t="shared" si="159"/>
        <v>78.974566590507834</v>
      </c>
      <c r="BD105" s="2">
        <f t="shared" si="160"/>
        <v>84.4696759863171</v>
      </c>
      <c r="BE105" s="2">
        <f t="shared" si="161"/>
        <v>88.770929207699623</v>
      </c>
      <c r="BF105" s="2">
        <f t="shared" si="162"/>
        <v>90.78292276847958</v>
      </c>
      <c r="BG105" s="2">
        <f t="shared" si="163"/>
        <v>92.09459256068412</v>
      </c>
      <c r="BH105" s="2">
        <f t="shared" si="164"/>
        <v>91.439046870913543</v>
      </c>
      <c r="BI105" s="2">
        <f t="shared" si="165"/>
        <v>89.827912170407714</v>
      </c>
      <c r="BJ105" s="2">
        <f t="shared" si="166"/>
        <v>89.464622006363271</v>
      </c>
      <c r="BK105" s="2">
        <f t="shared" si="167"/>
        <v>86.987330686420165</v>
      </c>
      <c r="BL105" s="2">
        <f t="shared" si="168"/>
        <v>81.099940842714688</v>
      </c>
      <c r="BM105" s="2">
        <f t="shared" si="169"/>
        <v>75.881617641925743</v>
      </c>
      <c r="BN105" s="2">
        <f t="shared" si="170"/>
        <v>74.986442576194065</v>
      </c>
      <c r="BP105" s="2" t="str">
        <f t="shared" si="171"/>
        <v/>
      </c>
      <c r="BQ105" s="2" t="str">
        <f t="shared" si="172"/>
        <v/>
      </c>
      <c r="BR105" s="2" t="str">
        <f t="shared" si="173"/>
        <v/>
      </c>
      <c r="BS105" s="2" t="str">
        <f t="shared" si="174"/>
        <v/>
      </c>
      <c r="BT105" s="2" t="str">
        <f t="shared" si="175"/>
        <v/>
      </c>
      <c r="BU105" s="2" t="str">
        <f t="shared" si="176"/>
        <v/>
      </c>
      <c r="BV105" s="2" t="str">
        <f t="shared" si="177"/>
        <v/>
      </c>
      <c r="BW105" s="2" t="str">
        <f t="shared" si="178"/>
        <v/>
      </c>
      <c r="BX105" s="2" t="str">
        <f t="shared" si="179"/>
        <v/>
      </c>
      <c r="BY105" s="2" t="str">
        <f t="shared" si="180"/>
        <v/>
      </c>
      <c r="BZ105" s="2" t="str">
        <f t="shared" si="181"/>
        <v/>
      </c>
      <c r="CA105" s="2" t="str">
        <f t="shared" si="182"/>
        <v/>
      </c>
      <c r="CB105" s="2" t="str">
        <f t="shared" si="183"/>
        <v/>
      </c>
      <c r="CC105" s="2" t="str">
        <f t="shared" si="184"/>
        <v/>
      </c>
      <c r="CD105" s="2" t="str">
        <f t="shared" si="185"/>
        <v/>
      </c>
      <c r="CF105" s="2" t="str">
        <f t="shared" si="186"/>
        <v/>
      </c>
      <c r="CG105" s="2" t="str">
        <f t="shared" si="187"/>
        <v/>
      </c>
      <c r="CH105" s="2" t="str">
        <f t="shared" si="188"/>
        <v/>
      </c>
      <c r="CI105" s="2" t="str">
        <f t="shared" si="189"/>
        <v/>
      </c>
      <c r="CJ105" s="2" t="str">
        <f t="shared" si="190"/>
        <v/>
      </c>
      <c r="CK105" s="2" t="str">
        <f t="shared" si="191"/>
        <v/>
      </c>
      <c r="CL105" s="2" t="str">
        <f t="shared" si="192"/>
        <v/>
      </c>
      <c r="CM105" s="2" t="str">
        <f t="shared" si="193"/>
        <v/>
      </c>
      <c r="CN105" s="2" t="str">
        <f t="shared" si="194"/>
        <v/>
      </c>
      <c r="CO105" s="2" t="str">
        <f t="shared" si="195"/>
        <v/>
      </c>
      <c r="CP105" s="2" t="str">
        <f t="shared" si="196"/>
        <v/>
      </c>
      <c r="CQ105" s="2" t="str">
        <f t="shared" si="197"/>
        <v/>
      </c>
      <c r="CR105" s="2" t="str">
        <f t="shared" si="198"/>
        <v/>
      </c>
      <c r="CS105" s="2" t="str">
        <f t="shared" si="199"/>
        <v/>
      </c>
      <c r="CT105" s="2" t="str">
        <f t="shared" si="200"/>
        <v/>
      </c>
      <c r="CV105" s="2">
        <f t="shared" si="201"/>
        <v>54.193598512695566</v>
      </c>
      <c r="CW105" s="2">
        <f t="shared" si="202"/>
        <v>64.612848609623455</v>
      </c>
      <c r="CX105" s="2">
        <f t="shared" si="203"/>
        <v>71.019622166043803</v>
      </c>
      <c r="CY105" s="2">
        <f t="shared" si="204"/>
        <v>79.024335633157989</v>
      </c>
      <c r="CZ105" s="2">
        <f t="shared" si="205"/>
        <v>84.445801267068504</v>
      </c>
      <c r="DA105" s="2">
        <f t="shared" si="206"/>
        <v>88.538888303807681</v>
      </c>
      <c r="DB105" s="2">
        <f t="shared" si="207"/>
        <v>90.890768205121901</v>
      </c>
      <c r="DC105" s="2">
        <f t="shared" si="208"/>
        <v>92.162533536893903</v>
      </c>
      <c r="DD105" s="2">
        <f t="shared" si="209"/>
        <v>91.346457017184193</v>
      </c>
      <c r="DE105" s="2">
        <f t="shared" si="210"/>
        <v>89.935632968995051</v>
      </c>
      <c r="DF105" s="2">
        <f t="shared" si="211"/>
        <v>89.593043065456172</v>
      </c>
      <c r="DG105" s="2">
        <f t="shared" si="212"/>
        <v>87.205902964947285</v>
      </c>
      <c r="DH105" s="2">
        <f t="shared" si="213"/>
        <v>81.642865662332667</v>
      </c>
      <c r="DI105" s="2">
        <f t="shared" si="214"/>
        <v>76.581695102045785</v>
      </c>
      <c r="DJ105" s="2">
        <f t="shared" si="215"/>
        <v>75.741349757432431</v>
      </c>
      <c r="DL105" s="2">
        <f t="shared" si="216"/>
        <v>50.520160324194244</v>
      </c>
      <c r="DM105" s="2">
        <f t="shared" si="217"/>
        <v>63.332549782816194</v>
      </c>
      <c r="DN105" s="2">
        <f t="shared" si="218"/>
        <v>70.139556645101067</v>
      </c>
      <c r="DO105" s="2">
        <f t="shared" si="219"/>
        <v>78.775357586892127</v>
      </c>
      <c r="DP105" s="2">
        <f t="shared" si="220"/>
        <v>84.575219786968503</v>
      </c>
      <c r="DQ105" s="2">
        <f t="shared" si="221"/>
        <v>89.738620488609726</v>
      </c>
      <c r="DR105" s="2">
        <f t="shared" si="222"/>
        <v>90.286430500513745</v>
      </c>
      <c r="DS105" s="2">
        <f t="shared" si="223"/>
        <v>91.872096630049569</v>
      </c>
      <c r="DT105" s="2">
        <f t="shared" si="224"/>
        <v>91.731621558964505</v>
      </c>
      <c r="DU105" s="2">
        <f t="shared" si="225"/>
        <v>89.432521782507507</v>
      </c>
      <c r="DV105" s="2">
        <f t="shared" si="226"/>
        <v>88.924951321897851</v>
      </c>
      <c r="DW105" s="2">
        <f t="shared" si="227"/>
        <v>85.958535715147718</v>
      </c>
      <c r="DX105" s="2">
        <f t="shared" si="228"/>
        <v>78.363800233576626</v>
      </c>
      <c r="DY105" s="2">
        <f t="shared" si="229"/>
        <v>73.008254510747037</v>
      </c>
      <c r="DZ105" s="2">
        <f t="shared" si="230"/>
        <v>72.546172846524172</v>
      </c>
      <c r="EB105" s="2">
        <f t="shared" si="231"/>
        <v>0.27953282479286246</v>
      </c>
      <c r="EC105" s="2">
        <f t="shared" si="232"/>
        <v>0.17017526552625278</v>
      </c>
      <c r="ED105" s="2">
        <f t="shared" si="233"/>
        <v>0.1892012223963028</v>
      </c>
      <c r="EE105" s="2">
        <f t="shared" si="234"/>
        <v>0.19989329740746856</v>
      </c>
      <c r="EF105" s="2">
        <f t="shared" si="235"/>
        <v>0.18447683737270495</v>
      </c>
      <c r="EG105" s="2">
        <f t="shared" si="236"/>
        <v>0.19341058515507184</v>
      </c>
      <c r="EH105" s="2">
        <f t="shared" si="237"/>
        <v>0.17845227233048885</v>
      </c>
      <c r="EI105" s="2">
        <f t="shared" si="238"/>
        <v>0.23392679996483631</v>
      </c>
      <c r="EJ105" s="2">
        <f t="shared" si="239"/>
        <v>0.24039038822572834</v>
      </c>
      <c r="EK105" s="2">
        <f t="shared" si="240"/>
        <v>0.21410932907174968</v>
      </c>
      <c r="EL105" s="2">
        <f t="shared" si="241"/>
        <v>0.19222069473411837</v>
      </c>
      <c r="EM105" s="2">
        <f t="shared" si="242"/>
        <v>0.17522688571648556</v>
      </c>
      <c r="EN105" s="2">
        <f t="shared" si="243"/>
        <v>0.16557303640749385</v>
      </c>
      <c r="EO105" s="2">
        <f t="shared" si="244"/>
        <v>0.19591131914287752</v>
      </c>
      <c r="EP105" s="2">
        <f t="shared" si="245"/>
        <v>0.23626459576029313</v>
      </c>
    </row>
    <row r="106" spans="2:146" x14ac:dyDescent="0.25">
      <c r="B106" s="2">
        <v>84</v>
      </c>
      <c r="C106" s="49">
        <v>83.017899999999997</v>
      </c>
      <c r="D106" s="49">
        <v>111.25</v>
      </c>
      <c r="E106" s="49">
        <v>122.5091</v>
      </c>
      <c r="F106" s="49">
        <v>118.527</v>
      </c>
      <c r="G106" s="49">
        <v>142.45500000000001</v>
      </c>
      <c r="H106" s="49">
        <v>133.14500000000001</v>
      </c>
      <c r="I106" s="49">
        <v>155.291</v>
      </c>
      <c r="J106" s="49">
        <v>91.835999999999999</v>
      </c>
      <c r="K106" s="49">
        <v>91.290999999999997</v>
      </c>
      <c r="L106" s="49">
        <v>110.90900000000001</v>
      </c>
      <c r="M106" s="49">
        <v>144.745</v>
      </c>
      <c r="N106" s="49">
        <v>156.727</v>
      </c>
      <c r="O106" s="49">
        <v>142.89099999999999</v>
      </c>
      <c r="P106" s="49">
        <v>120.92700000000001</v>
      </c>
      <c r="Q106" s="49">
        <v>74.326999999999998</v>
      </c>
      <c r="T106" s="4">
        <f t="shared" si="126"/>
        <v>75.9572213815987</v>
      </c>
      <c r="U106" s="4">
        <f t="shared" si="127"/>
        <v>109.25779515240319</v>
      </c>
      <c r="V106" s="4">
        <f t="shared" si="128"/>
        <v>115.1868129353762</v>
      </c>
      <c r="W106" s="4">
        <f t="shared" si="129"/>
        <v>111.785766801395</v>
      </c>
      <c r="X106" s="4">
        <f t="shared" si="130"/>
        <v>131.95889177639876</v>
      </c>
      <c r="Y106" s="4">
        <f t="shared" si="131"/>
        <v>125.62287200873895</v>
      </c>
      <c r="Z106" s="4">
        <f t="shared" si="132"/>
        <v>145.49179579970919</v>
      </c>
      <c r="AA106" s="4">
        <f t="shared" si="133"/>
        <v>103.88323450663077</v>
      </c>
      <c r="AB106" s="4">
        <f t="shared" si="134"/>
        <v>102.24211914516874</v>
      </c>
      <c r="AC106" s="4">
        <f t="shared" si="135"/>
        <v>115.60624995084463</v>
      </c>
      <c r="AD106" s="4">
        <f t="shared" si="136"/>
        <v>133.99992633365579</v>
      </c>
      <c r="AE106" s="4">
        <f t="shared" si="137"/>
        <v>144.46938383924777</v>
      </c>
      <c r="AF106" s="4">
        <f t="shared" si="138"/>
        <v>139.10873769282196</v>
      </c>
      <c r="AG106" s="4">
        <f t="shared" si="139"/>
        <v>111.85827021289899</v>
      </c>
      <c r="AH106" s="4">
        <f t="shared" si="140"/>
        <v>78.206444370855493</v>
      </c>
      <c r="AJ106" s="4">
        <f t="shared" si="141"/>
        <v>7.0606786184012975</v>
      </c>
      <c r="AK106" s="4">
        <f t="shared" si="142"/>
        <v>1.9922048475968097</v>
      </c>
      <c r="AL106" s="4">
        <f t="shared" si="143"/>
        <v>7.3222870646238079</v>
      </c>
      <c r="AM106" s="4">
        <f t="shared" si="144"/>
        <v>6.741233198605002</v>
      </c>
      <c r="AN106" s="4">
        <f t="shared" si="145"/>
        <v>10.496108223601254</v>
      </c>
      <c r="AO106" s="4">
        <f t="shared" si="146"/>
        <v>7.5221279912610584</v>
      </c>
      <c r="AP106" s="4">
        <f t="shared" si="147"/>
        <v>9.7992042002908022</v>
      </c>
      <c r="AQ106" s="4">
        <f t="shared" si="148"/>
        <v>-12.047234506630772</v>
      </c>
      <c r="AR106" s="4">
        <f t="shared" si="149"/>
        <v>-10.951119145168747</v>
      </c>
      <c r="AS106" s="4">
        <f t="shared" si="150"/>
        <v>-4.6972499508446219</v>
      </c>
      <c r="AT106" s="4">
        <f t="shared" si="151"/>
        <v>10.745073666344211</v>
      </c>
      <c r="AU106" s="4">
        <f t="shared" si="152"/>
        <v>12.257616160752235</v>
      </c>
      <c r="AV106" s="4">
        <f t="shared" si="153"/>
        <v>3.7822623071780299</v>
      </c>
      <c r="AW106" s="4">
        <f t="shared" si="154"/>
        <v>9.0687297871010202</v>
      </c>
      <c r="AX106" s="4">
        <f t="shared" si="155"/>
        <v>-3.8794443708554951</v>
      </c>
      <c r="AZ106" s="2">
        <f t="shared" si="156"/>
        <v>53.103510012387645</v>
      </c>
      <c r="BA106" s="2">
        <f t="shared" si="157"/>
        <v>64.357000741517112</v>
      </c>
      <c r="BB106" s="2">
        <f t="shared" si="246"/>
        <v>70.799143849938588</v>
      </c>
      <c r="BC106" s="2">
        <f t="shared" si="159"/>
        <v>78.91876463637692</v>
      </c>
      <c r="BD106" s="2">
        <f t="shared" si="160"/>
        <v>84.40404801572052</v>
      </c>
      <c r="BE106" s="2">
        <f t="shared" si="161"/>
        <v>88.711178648646026</v>
      </c>
      <c r="BF106" s="2">
        <f t="shared" si="162"/>
        <v>90.69659341632601</v>
      </c>
      <c r="BG106" s="2">
        <f t="shared" si="163"/>
        <v>92.003914672465925</v>
      </c>
      <c r="BH106" s="2">
        <f t="shared" si="164"/>
        <v>91.364376040054466</v>
      </c>
      <c r="BI106" s="2">
        <f t="shared" si="165"/>
        <v>89.720650223615451</v>
      </c>
      <c r="BJ106" s="2">
        <f t="shared" si="166"/>
        <v>89.33961630915428</v>
      </c>
      <c r="BK106" s="2">
        <f t="shared" si="167"/>
        <v>86.853336967883195</v>
      </c>
      <c r="BL106" s="2">
        <f t="shared" si="168"/>
        <v>80.957317248363367</v>
      </c>
      <c r="BM106" s="2">
        <f t="shared" si="169"/>
        <v>75.731596536899517</v>
      </c>
      <c r="BN106" s="2">
        <f t="shared" si="170"/>
        <v>74.864258808453897</v>
      </c>
      <c r="BP106" s="2" t="str">
        <f t="shared" si="171"/>
        <v/>
      </c>
      <c r="BQ106" s="2" t="str">
        <f t="shared" si="172"/>
        <v/>
      </c>
      <c r="BR106" s="2" t="str">
        <f t="shared" si="173"/>
        <v/>
      </c>
      <c r="BS106" s="2" t="str">
        <f t="shared" si="174"/>
        <v/>
      </c>
      <c r="BT106" s="2" t="str">
        <f t="shared" si="175"/>
        <v/>
      </c>
      <c r="BU106" s="2" t="str">
        <f t="shared" si="176"/>
        <v/>
      </c>
      <c r="BV106" s="2" t="str">
        <f t="shared" si="177"/>
        <v/>
      </c>
      <c r="BW106" s="2" t="str">
        <f t="shared" si="178"/>
        <v/>
      </c>
      <c r="BX106" s="2" t="str">
        <f t="shared" si="179"/>
        <v/>
      </c>
      <c r="BY106" s="2" t="str">
        <f t="shared" si="180"/>
        <v/>
      </c>
      <c r="BZ106" s="2" t="str">
        <f t="shared" si="181"/>
        <v/>
      </c>
      <c r="CA106" s="2" t="str">
        <f t="shared" si="182"/>
        <v/>
      </c>
      <c r="CB106" s="2" t="str">
        <f t="shared" si="183"/>
        <v/>
      </c>
      <c r="CC106" s="2" t="str">
        <f t="shared" si="184"/>
        <v/>
      </c>
      <c r="CD106" s="2" t="str">
        <f t="shared" si="185"/>
        <v/>
      </c>
      <c r="CF106" s="2" t="str">
        <f t="shared" si="186"/>
        <v/>
      </c>
      <c r="CG106" s="2" t="str">
        <f t="shared" si="187"/>
        <v/>
      </c>
      <c r="CH106" s="2" t="str">
        <f t="shared" si="188"/>
        <v/>
      </c>
      <c r="CI106" s="2" t="str">
        <f t="shared" si="189"/>
        <v/>
      </c>
      <c r="CJ106" s="2" t="str">
        <f t="shared" si="190"/>
        <v/>
      </c>
      <c r="CK106" s="2" t="str">
        <f t="shared" si="191"/>
        <v/>
      </c>
      <c r="CL106" s="2" t="str">
        <f t="shared" si="192"/>
        <v/>
      </c>
      <c r="CM106" s="2" t="str">
        <f t="shared" si="193"/>
        <v/>
      </c>
      <c r="CN106" s="2" t="str">
        <f t="shared" si="194"/>
        <v/>
      </c>
      <c r="CO106" s="2" t="str">
        <f t="shared" si="195"/>
        <v/>
      </c>
      <c r="CP106" s="2" t="str">
        <f t="shared" si="196"/>
        <v/>
      </c>
      <c r="CQ106" s="2" t="str">
        <f t="shared" si="197"/>
        <v/>
      </c>
      <c r="CR106" s="2" t="str">
        <f t="shared" si="198"/>
        <v/>
      </c>
      <c r="CS106" s="2" t="str">
        <f t="shared" si="199"/>
        <v/>
      </c>
      <c r="CT106" s="2" t="str">
        <f t="shared" si="200"/>
        <v/>
      </c>
      <c r="CV106" s="2">
        <f t="shared" si="201"/>
        <v>54.20462076493093</v>
      </c>
      <c r="CW106" s="2">
        <f t="shared" si="202"/>
        <v>64.591836672983433</v>
      </c>
      <c r="CX106" s="2">
        <f t="shared" si="203"/>
        <v>70.981723049021753</v>
      </c>
      <c r="CY106" s="2">
        <f t="shared" si="204"/>
        <v>78.986522130822848</v>
      </c>
      <c r="CZ106" s="2">
        <f t="shared" si="205"/>
        <v>84.386470291548761</v>
      </c>
      <c r="DA106" s="2">
        <f t="shared" si="206"/>
        <v>88.472303089134329</v>
      </c>
      <c r="DB106" s="2">
        <f t="shared" si="207"/>
        <v>90.816919976491207</v>
      </c>
      <c r="DC106" s="2">
        <f t="shared" si="208"/>
        <v>92.082443327440842</v>
      </c>
      <c r="DD106" s="2">
        <f t="shared" si="209"/>
        <v>91.268978999458426</v>
      </c>
      <c r="DE106" s="2">
        <f t="shared" si="210"/>
        <v>89.831734938483976</v>
      </c>
      <c r="DF106" s="2">
        <f t="shared" si="211"/>
        <v>89.468898104125074</v>
      </c>
      <c r="DG106" s="2">
        <f t="shared" si="212"/>
        <v>87.080716214148552</v>
      </c>
      <c r="DH106" s="2">
        <f t="shared" si="213"/>
        <v>81.530587832845555</v>
      </c>
      <c r="DI106" s="2">
        <f t="shared" si="214"/>
        <v>76.457142648906853</v>
      </c>
      <c r="DJ106" s="2">
        <f t="shared" si="215"/>
        <v>75.640924261406141</v>
      </c>
      <c r="DL106" s="2">
        <f t="shared" si="216"/>
        <v>50.515223261020076</v>
      </c>
      <c r="DM106" s="2">
        <f t="shared" si="217"/>
        <v>63.312630505074125</v>
      </c>
      <c r="DN106" s="2">
        <f t="shared" si="218"/>
        <v>70.085567504709658</v>
      </c>
      <c r="DO106" s="2">
        <f t="shared" si="219"/>
        <v>78.67141742716808</v>
      </c>
      <c r="DP106" s="2">
        <f t="shared" si="220"/>
        <v>84.474917145692672</v>
      </c>
      <c r="DQ106" s="2">
        <f t="shared" si="221"/>
        <v>89.619718531767475</v>
      </c>
      <c r="DR106" s="2">
        <f t="shared" si="222"/>
        <v>90.191383091149291</v>
      </c>
      <c r="DS106" s="2">
        <f t="shared" si="223"/>
        <v>91.76937384740485</v>
      </c>
      <c r="DT106" s="2">
        <f t="shared" si="224"/>
        <v>91.639297255243093</v>
      </c>
      <c r="DU106" s="2">
        <f t="shared" si="225"/>
        <v>89.348789039859398</v>
      </c>
      <c r="DV106" s="2">
        <f t="shared" si="226"/>
        <v>88.844131945865115</v>
      </c>
      <c r="DW106" s="2">
        <f t="shared" si="227"/>
        <v>85.877258852352142</v>
      </c>
      <c r="DX106" s="2">
        <f t="shared" si="228"/>
        <v>78.322452215328454</v>
      </c>
      <c r="DY106" s="2">
        <f t="shared" si="229"/>
        <v>73.015723653531381</v>
      </c>
      <c r="DZ106" s="2">
        <f t="shared" si="230"/>
        <v>72.574560498163578</v>
      </c>
      <c r="EB106" s="2">
        <f t="shared" si="231"/>
        <v>0.29845272876562634</v>
      </c>
      <c r="EC106" s="2">
        <f t="shared" si="232"/>
        <v>0.18357942398771745</v>
      </c>
      <c r="ED106" s="2">
        <f t="shared" si="233"/>
        <v>0.20373605926114552</v>
      </c>
      <c r="EE106" s="2">
        <f t="shared" si="234"/>
        <v>0.21503168204104822</v>
      </c>
      <c r="EF106" s="2">
        <f t="shared" si="235"/>
        <v>0.19873769781741785</v>
      </c>
      <c r="EG106" s="2">
        <f t="shared" si="236"/>
        <v>0.20818576309512257</v>
      </c>
      <c r="EH106" s="2">
        <f t="shared" si="237"/>
        <v>0.1923572581965777</v>
      </c>
      <c r="EI106" s="2">
        <f t="shared" si="238"/>
        <v>0.25083459098562949</v>
      </c>
      <c r="EJ106" s="2">
        <f t="shared" si="239"/>
        <v>0.25760825750788108</v>
      </c>
      <c r="EK106" s="2">
        <f t="shared" si="240"/>
        <v>0.23001482191875319</v>
      </c>
      <c r="EL106" s="2">
        <f t="shared" si="241"/>
        <v>0.20692829350883463</v>
      </c>
      <c r="EM106" s="2">
        <f t="shared" si="242"/>
        <v>0.18893834836487458</v>
      </c>
      <c r="EN106" s="2">
        <f t="shared" si="243"/>
        <v>0.17869275268539317</v>
      </c>
      <c r="EO106" s="2">
        <f t="shared" si="244"/>
        <v>0.2108276013418641</v>
      </c>
      <c r="EP106" s="2">
        <f t="shared" si="245"/>
        <v>0.25328549152007807</v>
      </c>
    </row>
    <row r="107" spans="2:146" x14ac:dyDescent="0.25">
      <c r="B107" s="2">
        <v>85</v>
      </c>
      <c r="C107" s="49">
        <v>68.946399999999997</v>
      </c>
      <c r="D107" s="49">
        <v>108.1786</v>
      </c>
      <c r="E107" s="49">
        <v>110.7636</v>
      </c>
      <c r="F107" s="49">
        <v>92.891000000000005</v>
      </c>
      <c r="G107" s="49">
        <v>126.94499999999999</v>
      </c>
      <c r="H107" s="49">
        <v>104.836</v>
      </c>
      <c r="I107" s="49">
        <v>141.78200000000001</v>
      </c>
      <c r="J107" s="49">
        <v>90.182000000000002</v>
      </c>
      <c r="K107" s="49">
        <v>88.436000000000007</v>
      </c>
      <c r="L107" s="49">
        <v>91.364000000000004</v>
      </c>
      <c r="M107" s="49">
        <v>118.745</v>
      </c>
      <c r="N107" s="49">
        <v>141.727</v>
      </c>
      <c r="O107" s="49">
        <v>140.07300000000001</v>
      </c>
      <c r="P107" s="49">
        <v>99.891000000000005</v>
      </c>
      <c r="Q107" s="49">
        <v>74.055000000000007</v>
      </c>
      <c r="T107" s="4">
        <f t="shared" si="126"/>
        <v>69.227081402545963</v>
      </c>
      <c r="U107" s="4">
        <f t="shared" si="127"/>
        <v>102.5376741777919</v>
      </c>
      <c r="V107" s="4">
        <f t="shared" si="128"/>
        <v>105.75138281418214</v>
      </c>
      <c r="W107" s="4">
        <f t="shared" si="129"/>
        <v>100.8574637259719</v>
      </c>
      <c r="X107" s="4">
        <f t="shared" si="130"/>
        <v>119.57427280133788</v>
      </c>
      <c r="Y107" s="4">
        <f t="shared" si="131"/>
        <v>113.0844724449004</v>
      </c>
      <c r="Z107" s="4">
        <f t="shared" si="132"/>
        <v>132.05476278402131</v>
      </c>
      <c r="AA107" s="4">
        <f t="shared" si="133"/>
        <v>97.918946759517922</v>
      </c>
      <c r="AB107" s="4">
        <f t="shared" si="134"/>
        <v>96.863877035948448</v>
      </c>
      <c r="AC107" s="4">
        <f t="shared" si="135"/>
        <v>105.34030050812187</v>
      </c>
      <c r="AD107" s="4">
        <f t="shared" si="136"/>
        <v>120.11481043879631</v>
      </c>
      <c r="AE107" s="4">
        <f t="shared" si="137"/>
        <v>130.89256347875545</v>
      </c>
      <c r="AF107" s="4">
        <f t="shared" si="138"/>
        <v>130.05926536590721</v>
      </c>
      <c r="AG107" s="4">
        <f t="shared" si="139"/>
        <v>101.77451806604157</v>
      </c>
      <c r="AH107" s="4">
        <f t="shared" si="140"/>
        <v>76.38055906258522</v>
      </c>
      <c r="AJ107" s="4">
        <f t="shared" si="141"/>
        <v>-0.28068140254596585</v>
      </c>
      <c r="AK107" s="4">
        <f t="shared" si="142"/>
        <v>5.6409258222081036</v>
      </c>
      <c r="AL107" s="4">
        <f t="shared" si="143"/>
        <v>5.0122171858178604</v>
      </c>
      <c r="AM107" s="4">
        <f t="shared" si="144"/>
        <v>-7.9664637259718916</v>
      </c>
      <c r="AN107" s="4">
        <f t="shared" si="145"/>
        <v>7.3707271986621095</v>
      </c>
      <c r="AO107" s="4">
        <f t="shared" si="146"/>
        <v>-8.2484724449004005</v>
      </c>
      <c r="AP107" s="4">
        <f t="shared" si="147"/>
        <v>9.7272372159787039</v>
      </c>
      <c r="AQ107" s="4">
        <f t="shared" si="148"/>
        <v>-7.7369467595179202</v>
      </c>
      <c r="AR107" s="4">
        <f t="shared" si="149"/>
        <v>-8.4278770359484412</v>
      </c>
      <c r="AS107" s="4">
        <f t="shared" si="150"/>
        <v>-13.976300508121867</v>
      </c>
      <c r="AT107" s="4">
        <f t="shared" si="151"/>
        <v>-1.369810438796307</v>
      </c>
      <c r="AU107" s="4">
        <f t="shared" si="152"/>
        <v>10.834436521244555</v>
      </c>
      <c r="AV107" s="4">
        <f t="shared" si="153"/>
        <v>10.013734634092799</v>
      </c>
      <c r="AW107" s="4">
        <f t="shared" si="154"/>
        <v>-1.8835180660415602</v>
      </c>
      <c r="AX107" s="4">
        <f t="shared" si="155"/>
        <v>-2.3255590625852136</v>
      </c>
      <c r="AZ107" s="2">
        <f t="shared" si="156"/>
        <v>53.037014102990554</v>
      </c>
      <c r="BA107" s="2">
        <f t="shared" si="157"/>
        <v>64.318029559489062</v>
      </c>
      <c r="BB107" s="2">
        <f t="shared" si="246"/>
        <v>70.74396390249899</v>
      </c>
      <c r="BC107" s="2">
        <f t="shared" si="159"/>
        <v>78.860649691040862</v>
      </c>
      <c r="BD107" s="2">
        <f t="shared" si="160"/>
        <v>84.337290078782473</v>
      </c>
      <c r="BE107" s="2">
        <f t="shared" si="161"/>
        <v>88.650775242120176</v>
      </c>
      <c r="BF107" s="2">
        <f t="shared" si="162"/>
        <v>90.609150411413367</v>
      </c>
      <c r="BG107" s="2">
        <f t="shared" si="163"/>
        <v>91.912205008425715</v>
      </c>
      <c r="BH107" s="2">
        <f t="shared" si="164"/>
        <v>91.289473285023149</v>
      </c>
      <c r="BI107" s="2">
        <f t="shared" si="165"/>
        <v>89.613654618156176</v>
      </c>
      <c r="BJ107" s="2">
        <f t="shared" si="166"/>
        <v>89.21541091492908</v>
      </c>
      <c r="BK107" s="2">
        <f t="shared" si="167"/>
        <v>86.719610185923486</v>
      </c>
      <c r="BL107" s="2">
        <f t="shared" si="168"/>
        <v>80.814046256384955</v>
      </c>
      <c r="BM107" s="2">
        <f t="shared" si="169"/>
        <v>75.582814492272419</v>
      </c>
      <c r="BN107" s="2">
        <f t="shared" si="170"/>
        <v>74.744136603674292</v>
      </c>
      <c r="BP107" s="2" t="str">
        <f t="shared" si="171"/>
        <v/>
      </c>
      <c r="BQ107" s="2" t="str">
        <f t="shared" si="172"/>
        <v/>
      </c>
      <c r="BR107" s="2" t="str">
        <f t="shared" si="173"/>
        <v/>
      </c>
      <c r="BS107" s="2" t="str">
        <f t="shared" si="174"/>
        <v/>
      </c>
      <c r="BT107" s="2" t="str">
        <f t="shared" si="175"/>
        <v/>
      </c>
      <c r="BU107" s="2" t="str">
        <f t="shared" si="176"/>
        <v/>
      </c>
      <c r="BV107" s="2" t="str">
        <f t="shared" si="177"/>
        <v/>
      </c>
      <c r="BW107" s="2" t="str">
        <f t="shared" si="178"/>
        <v/>
      </c>
      <c r="BX107" s="2" t="str">
        <f t="shared" si="179"/>
        <v/>
      </c>
      <c r="BY107" s="2" t="str">
        <f t="shared" si="180"/>
        <v/>
      </c>
      <c r="BZ107" s="2" t="str">
        <f t="shared" si="181"/>
        <v/>
      </c>
      <c r="CA107" s="2" t="str">
        <f t="shared" si="182"/>
        <v/>
      </c>
      <c r="CB107" s="2" t="str">
        <f t="shared" si="183"/>
        <v/>
      </c>
      <c r="CC107" s="2" t="str">
        <f t="shared" si="184"/>
        <v/>
      </c>
      <c r="CD107" s="2" t="str">
        <f t="shared" si="185"/>
        <v/>
      </c>
      <c r="CF107" s="2" t="str">
        <f t="shared" si="186"/>
        <v/>
      </c>
      <c r="CG107" s="2" t="str">
        <f t="shared" si="187"/>
        <v/>
      </c>
      <c r="CH107" s="2" t="str">
        <f t="shared" si="188"/>
        <v/>
      </c>
      <c r="CI107" s="2" t="str">
        <f t="shared" si="189"/>
        <v/>
      </c>
      <c r="CJ107" s="2" t="str">
        <f t="shared" si="190"/>
        <v/>
      </c>
      <c r="CK107" s="2" t="str">
        <f t="shared" si="191"/>
        <v/>
      </c>
      <c r="CL107" s="2" t="str">
        <f t="shared" si="192"/>
        <v/>
      </c>
      <c r="CM107" s="2" t="str">
        <f t="shared" si="193"/>
        <v/>
      </c>
      <c r="CN107" s="2" t="str">
        <f t="shared" si="194"/>
        <v/>
      </c>
      <c r="CO107" s="2" t="str">
        <f t="shared" si="195"/>
        <v/>
      </c>
      <c r="CP107" s="2" t="str">
        <f t="shared" si="196"/>
        <v/>
      </c>
      <c r="CQ107" s="2" t="str">
        <f t="shared" si="197"/>
        <v/>
      </c>
      <c r="CR107" s="2" t="str">
        <f t="shared" si="198"/>
        <v/>
      </c>
      <c r="CS107" s="2" t="str">
        <f t="shared" si="199"/>
        <v/>
      </c>
      <c r="CT107" s="2" t="str">
        <f t="shared" si="200"/>
        <v/>
      </c>
      <c r="CV107" s="2">
        <f t="shared" si="201"/>
        <v>54.215643017166293</v>
      </c>
      <c r="CW107" s="2">
        <f t="shared" si="202"/>
        <v>64.570824736343397</v>
      </c>
      <c r="CX107" s="2">
        <f t="shared" si="203"/>
        <v>70.943823931999702</v>
      </c>
      <c r="CY107" s="2">
        <f t="shared" si="204"/>
        <v>78.948708628487708</v>
      </c>
      <c r="CZ107" s="2">
        <f t="shared" si="205"/>
        <v>84.327139316029019</v>
      </c>
      <c r="DA107" s="2">
        <f t="shared" si="206"/>
        <v>88.405717874460976</v>
      </c>
      <c r="DB107" s="2">
        <f t="shared" si="207"/>
        <v>90.743071747860498</v>
      </c>
      <c r="DC107" s="2">
        <f t="shared" si="208"/>
        <v>92.002353117987766</v>
      </c>
      <c r="DD107" s="2">
        <f t="shared" si="209"/>
        <v>91.191500981732659</v>
      </c>
      <c r="DE107" s="2">
        <f t="shared" si="210"/>
        <v>89.727836907972915</v>
      </c>
      <c r="DF107" s="2">
        <f t="shared" si="211"/>
        <v>89.344753142793962</v>
      </c>
      <c r="DG107" s="2">
        <f t="shared" si="212"/>
        <v>86.955529463349819</v>
      </c>
      <c r="DH107" s="2">
        <f t="shared" si="213"/>
        <v>81.418310003358442</v>
      </c>
      <c r="DI107" s="2">
        <f t="shared" si="214"/>
        <v>76.332590195767935</v>
      </c>
      <c r="DJ107" s="2">
        <f t="shared" si="215"/>
        <v>75.540498765379851</v>
      </c>
      <c r="DL107" s="2">
        <f t="shared" si="216"/>
        <v>50.510286197845907</v>
      </c>
      <c r="DM107" s="2">
        <f t="shared" si="217"/>
        <v>63.292711227332056</v>
      </c>
      <c r="DN107" s="2">
        <f t="shared" si="218"/>
        <v>70.03157836431825</v>
      </c>
      <c r="DO107" s="2">
        <f t="shared" si="219"/>
        <v>78.567477267444033</v>
      </c>
      <c r="DP107" s="2">
        <f t="shared" si="220"/>
        <v>84.374614504416854</v>
      </c>
      <c r="DQ107" s="2">
        <f t="shared" si="221"/>
        <v>89.500816574925224</v>
      </c>
      <c r="DR107" s="2">
        <f t="shared" si="222"/>
        <v>90.096335681784851</v>
      </c>
      <c r="DS107" s="2">
        <f t="shared" si="223"/>
        <v>91.666651064760131</v>
      </c>
      <c r="DT107" s="2">
        <f t="shared" si="224"/>
        <v>91.546972951521695</v>
      </c>
      <c r="DU107" s="2">
        <f t="shared" si="225"/>
        <v>89.265056297211288</v>
      </c>
      <c r="DV107" s="2">
        <f t="shared" si="226"/>
        <v>88.763312569832379</v>
      </c>
      <c r="DW107" s="2">
        <f t="shared" si="227"/>
        <v>85.795981989556566</v>
      </c>
      <c r="DX107" s="2">
        <f t="shared" si="228"/>
        <v>78.281104197080282</v>
      </c>
      <c r="DY107" s="2">
        <f t="shared" si="229"/>
        <v>73.023192796315726</v>
      </c>
      <c r="DZ107" s="2">
        <f t="shared" si="230"/>
        <v>72.602948149802984</v>
      </c>
      <c r="EB107" s="2">
        <f t="shared" si="231"/>
        <v>0.3180878311179543</v>
      </c>
      <c r="EC107" s="2">
        <f t="shared" si="232"/>
        <v>0.1977877356525812</v>
      </c>
      <c r="ED107" s="2">
        <f t="shared" si="233"/>
        <v>0.21908577753758163</v>
      </c>
      <c r="EE107" s="2">
        <f t="shared" si="234"/>
        <v>0.23098555482364028</v>
      </c>
      <c r="EF107" s="2">
        <f t="shared" si="235"/>
        <v>0.21381195310973211</v>
      </c>
      <c r="EG107" s="2">
        <f t="shared" si="236"/>
        <v>0.22377651215850458</v>
      </c>
      <c r="EH107" s="2">
        <f t="shared" si="237"/>
        <v>0.20707262741624086</v>
      </c>
      <c r="EI107" s="2">
        <f t="shared" si="238"/>
        <v>0.26853606850276468</v>
      </c>
      <c r="EJ107" s="2">
        <f t="shared" si="239"/>
        <v>0.27561189521819002</v>
      </c>
      <c r="EK107" s="2">
        <f t="shared" si="240"/>
        <v>0.24673092856858328</v>
      </c>
      <c r="EL107" s="2">
        <f t="shared" si="241"/>
        <v>0.22245132844114873</v>
      </c>
      <c r="EM107" s="2">
        <f t="shared" si="242"/>
        <v>0.20345805821520496</v>
      </c>
      <c r="EN107" s="2">
        <f t="shared" si="243"/>
        <v>0.19261208358222159</v>
      </c>
      <c r="EO107" s="2">
        <f t="shared" si="244"/>
        <v>0.22655958562716524</v>
      </c>
      <c r="EP107" s="2">
        <f t="shared" si="245"/>
        <v>0.27109734126203761</v>
      </c>
    </row>
    <row r="108" spans="2:146" x14ac:dyDescent="0.25">
      <c r="B108" s="2">
        <v>86</v>
      </c>
      <c r="C108" s="49">
        <v>57.678600000000003</v>
      </c>
      <c r="D108" s="49">
        <v>99.714299999999994</v>
      </c>
      <c r="E108" s="49">
        <v>94.8</v>
      </c>
      <c r="F108" s="49">
        <v>79.817999999999998</v>
      </c>
      <c r="G108" s="49">
        <v>100.218</v>
      </c>
      <c r="H108" s="49">
        <v>90.290999999999997</v>
      </c>
      <c r="I108" s="49">
        <v>115.018</v>
      </c>
      <c r="J108" s="49">
        <v>91.709000000000003</v>
      </c>
      <c r="K108" s="49">
        <v>90.144999999999996</v>
      </c>
      <c r="L108" s="49">
        <v>88.927000000000007</v>
      </c>
      <c r="M108" s="49">
        <v>93.855000000000004</v>
      </c>
      <c r="N108" s="49">
        <v>116.527</v>
      </c>
      <c r="O108" s="49">
        <v>129.09100000000001</v>
      </c>
      <c r="P108" s="49">
        <v>81</v>
      </c>
      <c r="Q108" s="49">
        <v>75.126999999999995</v>
      </c>
      <c r="T108" s="4">
        <f t="shared" si="126"/>
        <v>63.613813271379662</v>
      </c>
      <c r="U108" s="4">
        <f t="shared" si="127"/>
        <v>94.63098974765488</v>
      </c>
      <c r="V108" s="4">
        <f t="shared" si="128"/>
        <v>96.23934014786272</v>
      </c>
      <c r="W108" s="4">
        <f t="shared" si="129"/>
        <v>92.237857843505637</v>
      </c>
      <c r="X108" s="4">
        <f t="shared" si="130"/>
        <v>108.07546536920003</v>
      </c>
      <c r="Y108" s="4">
        <f t="shared" si="131"/>
        <v>103.21224903537666</v>
      </c>
      <c r="Z108" s="4">
        <f t="shared" si="132"/>
        <v>118.89050446372715</v>
      </c>
      <c r="AA108" s="4">
        <f t="shared" si="133"/>
        <v>94.544967948938321</v>
      </c>
      <c r="AB108" s="4">
        <f t="shared" si="134"/>
        <v>93.791844517373804</v>
      </c>
      <c r="AC108" s="4">
        <f t="shared" si="135"/>
        <v>98.155787636931549</v>
      </c>
      <c r="AD108" s="4">
        <f t="shared" si="136"/>
        <v>108.48572730074062</v>
      </c>
      <c r="AE108" s="4">
        <f t="shared" si="137"/>
        <v>117.48020740772847</v>
      </c>
      <c r="AF108" s="4">
        <f t="shared" si="138"/>
        <v>119.13966285577412</v>
      </c>
      <c r="AG108" s="4">
        <f t="shared" si="139"/>
        <v>93.069927153972259</v>
      </c>
      <c r="AH108" s="4">
        <f t="shared" si="140"/>
        <v>75.366715975569122</v>
      </c>
      <c r="AJ108" s="4">
        <f t="shared" si="141"/>
        <v>-5.9352132713796593</v>
      </c>
      <c r="AK108" s="4">
        <f t="shared" si="142"/>
        <v>5.0833102523451146</v>
      </c>
      <c r="AL108" s="4">
        <f t="shared" si="143"/>
        <v>-1.4393401478627226</v>
      </c>
      <c r="AM108" s="4">
        <f t="shared" si="144"/>
        <v>-12.419857843505639</v>
      </c>
      <c r="AN108" s="4">
        <f t="shared" si="145"/>
        <v>-7.8574653692000282</v>
      </c>
      <c r="AO108" s="4">
        <f t="shared" si="146"/>
        <v>-12.921249035376661</v>
      </c>
      <c r="AP108" s="4">
        <f t="shared" si="147"/>
        <v>-3.8725044637271537</v>
      </c>
      <c r="AQ108" s="4">
        <f t="shared" si="148"/>
        <v>-2.8359679489383183</v>
      </c>
      <c r="AR108" s="4">
        <f t="shared" si="149"/>
        <v>-3.6468445173738075</v>
      </c>
      <c r="AS108" s="4">
        <f t="shared" si="150"/>
        <v>-9.2287876369315427</v>
      </c>
      <c r="AT108" s="4">
        <f t="shared" si="151"/>
        <v>-14.630727300740617</v>
      </c>
      <c r="AU108" s="4">
        <f t="shared" si="152"/>
        <v>-0.95320740772847046</v>
      </c>
      <c r="AV108" s="4">
        <f t="shared" si="153"/>
        <v>9.9513371442258887</v>
      </c>
      <c r="AW108" s="4">
        <f t="shared" si="154"/>
        <v>-12.069927153972259</v>
      </c>
      <c r="AX108" s="4">
        <f t="shared" si="155"/>
        <v>-0.23971597556912627</v>
      </c>
      <c r="AZ108" s="2">
        <f t="shared" si="156"/>
        <v>52.967403050719128</v>
      </c>
      <c r="BA108" s="2">
        <f t="shared" si="157"/>
        <v>64.278051175796193</v>
      </c>
      <c r="BB108" s="2">
        <f t="shared" si="246"/>
        <v>70.687533595574592</v>
      </c>
      <c r="BC108" s="2">
        <f t="shared" si="159"/>
        <v>78.80006239655458</v>
      </c>
      <c r="BD108" s="2">
        <f t="shared" si="160"/>
        <v>84.269302211440134</v>
      </c>
      <c r="BE108" s="2">
        <f t="shared" si="161"/>
        <v>88.589588732043055</v>
      </c>
      <c r="BF108" s="2">
        <f t="shared" si="162"/>
        <v>90.520538828462463</v>
      </c>
      <c r="BG108" s="2">
        <f t="shared" si="163"/>
        <v>91.819417942439387</v>
      </c>
      <c r="BH108" s="2">
        <f t="shared" si="164"/>
        <v>91.214294597891609</v>
      </c>
      <c r="BI108" s="2">
        <f t="shared" si="165"/>
        <v>89.506980011101902</v>
      </c>
      <c r="BJ108" s="2">
        <f t="shared" si="166"/>
        <v>89.092112656395756</v>
      </c>
      <c r="BK108" s="2">
        <f t="shared" si="167"/>
        <v>86.586249479356511</v>
      </c>
      <c r="BL108" s="2">
        <f t="shared" si="168"/>
        <v>80.670264553272432</v>
      </c>
      <c r="BM108" s="2">
        <f t="shared" si="169"/>
        <v>75.435605398431719</v>
      </c>
      <c r="BN108" s="2">
        <f t="shared" si="170"/>
        <v>74.626449836888654</v>
      </c>
      <c r="BP108" s="2" t="str">
        <f t="shared" si="171"/>
        <v/>
      </c>
      <c r="BQ108" s="2" t="str">
        <f t="shared" si="172"/>
        <v/>
      </c>
      <c r="BR108" s="2" t="str">
        <f t="shared" si="173"/>
        <v/>
      </c>
      <c r="BS108" s="2" t="str">
        <f t="shared" si="174"/>
        <v/>
      </c>
      <c r="BT108" s="2" t="str">
        <f t="shared" si="175"/>
        <v/>
      </c>
      <c r="BU108" s="2" t="str">
        <f t="shared" si="176"/>
        <v/>
      </c>
      <c r="BV108" s="2" t="str">
        <f t="shared" si="177"/>
        <v/>
      </c>
      <c r="BW108" s="2" t="str">
        <f t="shared" si="178"/>
        <v/>
      </c>
      <c r="BX108" s="2" t="str">
        <f t="shared" si="179"/>
        <v/>
      </c>
      <c r="BY108" s="2" t="str">
        <f t="shared" si="180"/>
        <v/>
      </c>
      <c r="BZ108" s="2" t="str">
        <f t="shared" si="181"/>
        <v/>
      </c>
      <c r="CA108" s="2" t="str">
        <f t="shared" si="182"/>
        <v/>
      </c>
      <c r="CB108" s="2" t="str">
        <f t="shared" si="183"/>
        <v/>
      </c>
      <c r="CC108" s="2" t="str">
        <f t="shared" si="184"/>
        <v/>
      </c>
      <c r="CD108" s="2" t="str">
        <f t="shared" si="185"/>
        <v/>
      </c>
      <c r="CF108" s="2" t="str">
        <f t="shared" si="186"/>
        <v/>
      </c>
      <c r="CG108" s="2" t="str">
        <f t="shared" si="187"/>
        <v/>
      </c>
      <c r="CH108" s="2" t="str">
        <f t="shared" si="188"/>
        <v/>
      </c>
      <c r="CI108" s="2" t="str">
        <f t="shared" si="189"/>
        <v/>
      </c>
      <c r="CJ108" s="2" t="str">
        <f t="shared" si="190"/>
        <v/>
      </c>
      <c r="CK108" s="2" t="str">
        <f t="shared" si="191"/>
        <v/>
      </c>
      <c r="CL108" s="2" t="str">
        <f t="shared" si="192"/>
        <v/>
      </c>
      <c r="CM108" s="2" t="str">
        <f t="shared" si="193"/>
        <v/>
      </c>
      <c r="CN108" s="2" t="str">
        <f t="shared" si="194"/>
        <v/>
      </c>
      <c r="CO108" s="2" t="str">
        <f t="shared" si="195"/>
        <v/>
      </c>
      <c r="CP108" s="2" t="str">
        <f t="shared" si="196"/>
        <v/>
      </c>
      <c r="CQ108" s="2" t="str">
        <f t="shared" si="197"/>
        <v/>
      </c>
      <c r="CR108" s="2" t="str">
        <f t="shared" si="198"/>
        <v/>
      </c>
      <c r="CS108" s="2" t="str">
        <f t="shared" si="199"/>
        <v/>
      </c>
      <c r="CT108" s="2" t="str">
        <f t="shared" si="200"/>
        <v/>
      </c>
      <c r="CV108" s="2">
        <f t="shared" si="201"/>
        <v>54.226665269401664</v>
      </c>
      <c r="CW108" s="2">
        <f t="shared" si="202"/>
        <v>64.549812799703375</v>
      </c>
      <c r="CX108" s="2">
        <f t="shared" si="203"/>
        <v>70.905924814977638</v>
      </c>
      <c r="CY108" s="2">
        <f t="shared" si="204"/>
        <v>78.910895126152582</v>
      </c>
      <c r="CZ108" s="2">
        <f t="shared" si="205"/>
        <v>84.267808340509276</v>
      </c>
      <c r="DA108" s="2">
        <f t="shared" si="206"/>
        <v>88.339132659787609</v>
      </c>
      <c r="DB108" s="2">
        <f t="shared" si="207"/>
        <v>90.669223519229789</v>
      </c>
      <c r="DC108" s="2">
        <f t="shared" si="208"/>
        <v>91.922262908534705</v>
      </c>
      <c r="DD108" s="2">
        <f t="shared" si="209"/>
        <v>91.114022964006892</v>
      </c>
      <c r="DE108" s="2">
        <f t="shared" si="210"/>
        <v>89.623938877461853</v>
      </c>
      <c r="DF108" s="2">
        <f t="shared" si="211"/>
        <v>89.220608181462865</v>
      </c>
      <c r="DG108" s="2">
        <f t="shared" si="212"/>
        <v>86.830342712551086</v>
      </c>
      <c r="DH108" s="2">
        <f t="shared" si="213"/>
        <v>81.306032173871316</v>
      </c>
      <c r="DI108" s="2">
        <f t="shared" si="214"/>
        <v>76.208037742629003</v>
      </c>
      <c r="DJ108" s="2">
        <f t="shared" si="215"/>
        <v>75.440073269353562</v>
      </c>
      <c r="DL108" s="2">
        <f t="shared" si="216"/>
        <v>50.505349134671732</v>
      </c>
      <c r="DM108" s="2">
        <f t="shared" si="217"/>
        <v>63.272791949589987</v>
      </c>
      <c r="DN108" s="2">
        <f t="shared" si="218"/>
        <v>69.977589223926842</v>
      </c>
      <c r="DO108" s="2">
        <f t="shared" si="219"/>
        <v>78.463537107719986</v>
      </c>
      <c r="DP108" s="2">
        <f t="shared" si="220"/>
        <v>84.274311863141008</v>
      </c>
      <c r="DQ108" s="2">
        <f t="shared" si="221"/>
        <v>89.381914618082988</v>
      </c>
      <c r="DR108" s="2">
        <f t="shared" si="222"/>
        <v>90.001288272420396</v>
      </c>
      <c r="DS108" s="2">
        <f t="shared" si="223"/>
        <v>91.563928282115413</v>
      </c>
      <c r="DT108" s="2">
        <f t="shared" si="224"/>
        <v>91.454648647800283</v>
      </c>
      <c r="DU108" s="2">
        <f t="shared" si="225"/>
        <v>89.181323554563178</v>
      </c>
      <c r="DV108" s="2">
        <f t="shared" si="226"/>
        <v>88.682493193799658</v>
      </c>
      <c r="DW108" s="2">
        <f t="shared" si="227"/>
        <v>85.714705126760975</v>
      </c>
      <c r="DX108" s="2">
        <f t="shared" si="228"/>
        <v>78.23975617883211</v>
      </c>
      <c r="DY108" s="2">
        <f t="shared" si="229"/>
        <v>73.030661939100085</v>
      </c>
      <c r="DZ108" s="2">
        <f t="shared" si="230"/>
        <v>72.631335801442376</v>
      </c>
      <c r="EB108" s="2">
        <f t="shared" si="231"/>
        <v>0.33839162626636976</v>
      </c>
      <c r="EC108" s="2">
        <f t="shared" si="232"/>
        <v>0.21280907346426634</v>
      </c>
      <c r="ED108" s="2">
        <f t="shared" si="233"/>
        <v>0.23525029257560801</v>
      </c>
      <c r="EE108" s="2">
        <f t="shared" si="234"/>
        <v>0.24774950941157098</v>
      </c>
      <c r="EF108" s="2">
        <f t="shared" si="235"/>
        <v>0.22970181168874093</v>
      </c>
      <c r="EG108" s="2">
        <f t="shared" si="236"/>
        <v>0.24018067273129612</v>
      </c>
      <c r="EH108" s="2">
        <f t="shared" si="237"/>
        <v>0.22260345067513349</v>
      </c>
      <c r="EI108" s="2">
        <f t="shared" si="238"/>
        <v>0.28700817200675277</v>
      </c>
      <c r="EJ108" s="2">
        <f t="shared" si="239"/>
        <v>0.29437484797985169</v>
      </c>
      <c r="EK108" s="2">
        <f t="shared" si="240"/>
        <v>0.26424495562872641</v>
      </c>
      <c r="EL108" s="2">
        <f t="shared" si="241"/>
        <v>0.23878822930598334</v>
      </c>
      <c r="EM108" s="2">
        <f t="shared" si="242"/>
        <v>0.21879258668190849</v>
      </c>
      <c r="EN108" s="2">
        <f t="shared" si="243"/>
        <v>0.20734194235204281</v>
      </c>
      <c r="EO108" s="2">
        <f t="shared" si="244"/>
        <v>0.24310386682600982</v>
      </c>
      <c r="EP108" s="2">
        <f t="shared" si="245"/>
        <v>0.28967585677204477</v>
      </c>
    </row>
    <row r="109" spans="2:146" x14ac:dyDescent="0.25">
      <c r="B109" s="2">
        <v>87</v>
      </c>
      <c r="C109" s="49">
        <v>53.803600000000003</v>
      </c>
      <c r="D109" s="49">
        <v>86.892899999999997</v>
      </c>
      <c r="E109" s="49">
        <v>84.472700000000003</v>
      </c>
      <c r="F109" s="49">
        <v>78.326999999999998</v>
      </c>
      <c r="G109" s="49">
        <v>86.144999999999996</v>
      </c>
      <c r="H109" s="49">
        <v>87.617999999999995</v>
      </c>
      <c r="I109" s="49">
        <v>93.272999999999996</v>
      </c>
      <c r="J109" s="49">
        <v>89.491</v>
      </c>
      <c r="K109" s="49">
        <v>89.527000000000001</v>
      </c>
      <c r="L109" s="49">
        <v>87.072999999999993</v>
      </c>
      <c r="M109" s="49">
        <v>89.272999999999996</v>
      </c>
      <c r="N109" s="49">
        <v>91.763999999999996</v>
      </c>
      <c r="O109" s="49">
        <v>107.90900000000001</v>
      </c>
      <c r="P109" s="49">
        <v>77.126999999999995</v>
      </c>
      <c r="Q109" s="49">
        <v>74.072999999999993</v>
      </c>
      <c r="T109" s="4">
        <f t="shared" si="126"/>
        <v>59.393439874359892</v>
      </c>
      <c r="U109" s="4">
        <f t="shared" si="127"/>
        <v>86.726652767887742</v>
      </c>
      <c r="V109" s="4">
        <f t="shared" si="128"/>
        <v>87.889958531766084</v>
      </c>
      <c r="W109" s="4">
        <f t="shared" si="129"/>
        <v>86.230003266338102</v>
      </c>
      <c r="X109" s="4">
        <f t="shared" si="130"/>
        <v>98.864464824118642</v>
      </c>
      <c r="Y109" s="4">
        <f t="shared" si="131"/>
        <v>96.439286063868835</v>
      </c>
      <c r="Z109" s="4">
        <f t="shared" si="132"/>
        <v>108.00521292251071</v>
      </c>
      <c r="AA109" s="4">
        <f t="shared" si="133"/>
        <v>92.835293960485771</v>
      </c>
      <c r="AB109" s="4">
        <f t="shared" si="134"/>
        <v>92.214181583660675</v>
      </c>
      <c r="AC109" s="4">
        <f t="shared" si="135"/>
        <v>93.706132951176926</v>
      </c>
      <c r="AD109" s="4">
        <f t="shared" si="136"/>
        <v>100.01182447591876</v>
      </c>
      <c r="AE109" s="4">
        <f t="shared" si="137"/>
        <v>106.16371202191227</v>
      </c>
      <c r="AF109" s="4">
        <f t="shared" si="138"/>
        <v>108.24738394755521</v>
      </c>
      <c r="AG109" s="4">
        <f t="shared" si="139"/>
        <v>86.316189175405768</v>
      </c>
      <c r="AH109" s="4">
        <f t="shared" si="140"/>
        <v>74.82097488055885</v>
      </c>
      <c r="AJ109" s="4">
        <f t="shared" si="141"/>
        <v>-5.5898398743598889</v>
      </c>
      <c r="AK109" s="4">
        <f t="shared" si="142"/>
        <v>0.16624723211225501</v>
      </c>
      <c r="AL109" s="4">
        <f t="shared" si="143"/>
        <v>-3.4172585317660804</v>
      </c>
      <c r="AM109" s="4">
        <f t="shared" si="144"/>
        <v>-7.9030032663381036</v>
      </c>
      <c r="AN109" s="4">
        <f t="shared" si="145"/>
        <v>-12.719464824118646</v>
      </c>
      <c r="AO109" s="4">
        <f t="shared" si="146"/>
        <v>-8.8212860638688397</v>
      </c>
      <c r="AP109" s="4">
        <f t="shared" si="147"/>
        <v>-14.732212922510712</v>
      </c>
      <c r="AQ109" s="4">
        <f t="shared" si="148"/>
        <v>-3.3442939604857713</v>
      </c>
      <c r="AR109" s="4">
        <f t="shared" si="149"/>
        <v>-2.6871815836606743</v>
      </c>
      <c r="AS109" s="4">
        <f t="shared" si="150"/>
        <v>-6.6331329511769326</v>
      </c>
      <c r="AT109" s="4">
        <f t="shared" si="151"/>
        <v>-10.738824475918761</v>
      </c>
      <c r="AU109" s="4">
        <f t="shared" si="152"/>
        <v>-14.399712021912279</v>
      </c>
      <c r="AV109" s="4">
        <f t="shared" si="153"/>
        <v>-0.33838394755520085</v>
      </c>
      <c r="AW109" s="4">
        <f t="shared" si="154"/>
        <v>-9.1891891754057724</v>
      </c>
      <c r="AX109" s="4">
        <f t="shared" si="155"/>
        <v>-0.74797488055885708</v>
      </c>
      <c r="AZ109" s="2">
        <f t="shared" si="156"/>
        <v>52.894852516490097</v>
      </c>
      <c r="BA109" s="2">
        <f t="shared" si="157"/>
        <v>64.237064887851147</v>
      </c>
      <c r="BB109" s="2">
        <f t="shared" si="246"/>
        <v>70.62982054625779</v>
      </c>
      <c r="BC109" s="2">
        <f t="shared" si="159"/>
        <v>78.736848812604393</v>
      </c>
      <c r="BD109" s="2">
        <f t="shared" si="160"/>
        <v>84.199984330073207</v>
      </c>
      <c r="BE109" s="2">
        <f t="shared" si="161"/>
        <v>88.527481911253659</v>
      </c>
      <c r="BF109" s="2">
        <f t="shared" si="162"/>
        <v>90.430707935236384</v>
      </c>
      <c r="BG109" s="2">
        <f t="shared" si="163"/>
        <v>91.725513308185626</v>
      </c>
      <c r="BH109" s="2">
        <f t="shared" si="164"/>
        <v>91.138794619766884</v>
      </c>
      <c r="BI109" s="2">
        <f t="shared" si="165"/>
        <v>89.400683547373404</v>
      </c>
      <c r="BJ109" s="2">
        <f t="shared" si="166"/>
        <v>88.969831764501805</v>
      </c>
      <c r="BK109" s="2">
        <f t="shared" si="167"/>
        <v>86.453362136837626</v>
      </c>
      <c r="BL109" s="2">
        <f t="shared" si="168"/>
        <v>80.526129760246988</v>
      </c>
      <c r="BM109" s="2">
        <f t="shared" si="169"/>
        <v>75.290324461033293</v>
      </c>
      <c r="BN109" s="2">
        <f t="shared" si="170"/>
        <v>74.511583712712195</v>
      </c>
      <c r="BP109" s="2" t="str">
        <f t="shared" si="171"/>
        <v/>
      </c>
      <c r="BQ109" s="2" t="str">
        <f t="shared" si="172"/>
        <v/>
      </c>
      <c r="BR109" s="2" t="str">
        <f t="shared" si="173"/>
        <v/>
      </c>
      <c r="BS109" s="2" t="str">
        <f t="shared" si="174"/>
        <v/>
      </c>
      <c r="BT109" s="2" t="str">
        <f t="shared" si="175"/>
        <v/>
      </c>
      <c r="BU109" s="2" t="str">
        <f t="shared" si="176"/>
        <v/>
      </c>
      <c r="BV109" s="2" t="str">
        <f t="shared" si="177"/>
        <v/>
      </c>
      <c r="BW109" s="2" t="str">
        <f t="shared" si="178"/>
        <v/>
      </c>
      <c r="BX109" s="2" t="str">
        <f t="shared" si="179"/>
        <v/>
      </c>
      <c r="BY109" s="2" t="str">
        <f t="shared" si="180"/>
        <v/>
      </c>
      <c r="BZ109" s="2" t="str">
        <f t="shared" si="181"/>
        <v/>
      </c>
      <c r="CA109" s="2" t="str">
        <f t="shared" si="182"/>
        <v/>
      </c>
      <c r="CB109" s="2" t="str">
        <f t="shared" si="183"/>
        <v/>
      </c>
      <c r="CC109" s="2" t="str">
        <f t="shared" si="184"/>
        <v/>
      </c>
      <c r="CD109" s="2">
        <f t="shared" si="185"/>
        <v>74.072999999999993</v>
      </c>
      <c r="CF109" s="2" t="str">
        <f t="shared" si="186"/>
        <v/>
      </c>
      <c r="CG109" s="2" t="str">
        <f t="shared" si="187"/>
        <v/>
      </c>
      <c r="CH109" s="2" t="str">
        <f t="shared" si="188"/>
        <v/>
      </c>
      <c r="CI109" s="2" t="str">
        <f t="shared" si="189"/>
        <v/>
      </c>
      <c r="CJ109" s="2" t="str">
        <f t="shared" si="190"/>
        <v/>
      </c>
      <c r="CK109" s="2" t="str">
        <f t="shared" si="191"/>
        <v/>
      </c>
      <c r="CL109" s="2" t="str">
        <f t="shared" si="192"/>
        <v/>
      </c>
      <c r="CM109" s="2" t="str">
        <f t="shared" si="193"/>
        <v/>
      </c>
      <c r="CN109" s="2" t="str">
        <f t="shared" si="194"/>
        <v/>
      </c>
      <c r="CO109" s="2" t="str">
        <f t="shared" si="195"/>
        <v/>
      </c>
      <c r="CP109" s="2" t="str">
        <f t="shared" si="196"/>
        <v/>
      </c>
      <c r="CQ109" s="2" t="str">
        <f t="shared" si="197"/>
        <v/>
      </c>
      <c r="CR109" s="2" t="str">
        <f t="shared" si="198"/>
        <v/>
      </c>
      <c r="CS109" s="2" t="str">
        <f t="shared" si="199"/>
        <v/>
      </c>
      <c r="CT109" s="2" t="str">
        <f t="shared" si="200"/>
        <v/>
      </c>
      <c r="CV109" s="2">
        <f t="shared" si="201"/>
        <v>54.237687521637028</v>
      </c>
      <c r="CW109" s="2">
        <f t="shared" si="202"/>
        <v>64.528800863063353</v>
      </c>
      <c r="CX109" s="2">
        <f t="shared" si="203"/>
        <v>70.868025697955588</v>
      </c>
      <c r="CY109" s="2">
        <f t="shared" si="204"/>
        <v>78.873081623817441</v>
      </c>
      <c r="CZ109" s="2">
        <f t="shared" si="205"/>
        <v>84.208477364989534</v>
      </c>
      <c r="DA109" s="2">
        <f t="shared" si="206"/>
        <v>88.272547445114256</v>
      </c>
      <c r="DB109" s="2">
        <f t="shared" si="207"/>
        <v>90.595375290599094</v>
      </c>
      <c r="DC109" s="2">
        <f t="shared" si="208"/>
        <v>91.842172699081644</v>
      </c>
      <c r="DD109" s="2">
        <f t="shared" si="209"/>
        <v>91.036544946281126</v>
      </c>
      <c r="DE109" s="2">
        <f t="shared" si="210"/>
        <v>89.520040846950778</v>
      </c>
      <c r="DF109" s="2">
        <f t="shared" si="211"/>
        <v>89.096463220131767</v>
      </c>
      <c r="DG109" s="2">
        <f t="shared" si="212"/>
        <v>86.705155961752354</v>
      </c>
      <c r="DH109" s="2">
        <f t="shared" si="213"/>
        <v>81.193754344384203</v>
      </c>
      <c r="DI109" s="2">
        <f t="shared" si="214"/>
        <v>76.083485289490085</v>
      </c>
      <c r="DJ109" s="2">
        <f t="shared" si="215"/>
        <v>75.339647773327272</v>
      </c>
      <c r="DL109" s="2">
        <f t="shared" si="216"/>
        <v>50.500412071497564</v>
      </c>
      <c r="DM109" s="2">
        <f t="shared" si="217"/>
        <v>63.252872671847925</v>
      </c>
      <c r="DN109" s="2">
        <f t="shared" si="218"/>
        <v>69.923600083535433</v>
      </c>
      <c r="DO109" s="2">
        <f t="shared" si="219"/>
        <v>78.359596947995939</v>
      </c>
      <c r="DP109" s="2">
        <f t="shared" si="220"/>
        <v>84.174009221865191</v>
      </c>
      <c r="DQ109" s="2">
        <f t="shared" si="221"/>
        <v>89.263012661240737</v>
      </c>
      <c r="DR109" s="2">
        <f t="shared" si="222"/>
        <v>89.906240863055942</v>
      </c>
      <c r="DS109" s="2">
        <f t="shared" si="223"/>
        <v>91.461205499470694</v>
      </c>
      <c r="DT109" s="2">
        <f t="shared" si="224"/>
        <v>91.362324344078871</v>
      </c>
      <c r="DU109" s="2">
        <f t="shared" si="225"/>
        <v>89.097590811915069</v>
      </c>
      <c r="DV109" s="2">
        <f t="shared" si="226"/>
        <v>88.601673817766923</v>
      </c>
      <c r="DW109" s="2">
        <f t="shared" si="227"/>
        <v>85.633428263965399</v>
      </c>
      <c r="DX109" s="2">
        <f t="shared" si="228"/>
        <v>78.198408160583938</v>
      </c>
      <c r="DY109" s="2">
        <f t="shared" si="229"/>
        <v>73.03813108188443</v>
      </c>
      <c r="DZ109" s="2">
        <f t="shared" si="230"/>
        <v>72.659723453081781</v>
      </c>
      <c r="EB109" s="2">
        <f t="shared" si="231"/>
        <v>0.35930854523897099</v>
      </c>
      <c r="EC109" s="2">
        <f t="shared" si="232"/>
        <v>0.22864607680962892</v>
      </c>
      <c r="ED109" s="2">
        <f t="shared" si="233"/>
        <v>0.25222224816937538</v>
      </c>
      <c r="EE109" s="2">
        <f t="shared" si="234"/>
        <v>0.26531037366419341</v>
      </c>
      <c r="EF109" s="2">
        <f t="shared" si="235"/>
        <v>0.24640245010259373</v>
      </c>
      <c r="EG109" s="2">
        <f t="shared" si="236"/>
        <v>0.25738861091598914</v>
      </c>
      <c r="EH109" s="2">
        <f t="shared" si="237"/>
        <v>0.23894809021480296</v>
      </c>
      <c r="EI109" s="2">
        <f t="shared" si="238"/>
        <v>0.30621898949609372</v>
      </c>
      <c r="EJ109" s="2">
        <f t="shared" si="239"/>
        <v>0.31386169345563153</v>
      </c>
      <c r="EK109" s="2">
        <f t="shared" si="240"/>
        <v>0.28253589697841547</v>
      </c>
      <c r="EL109" s="2">
        <f t="shared" si="241"/>
        <v>0.25593000784724118</v>
      </c>
      <c r="EM109" s="2">
        <f t="shared" si="242"/>
        <v>0.23494197773806416</v>
      </c>
      <c r="EN109" s="2">
        <f t="shared" si="243"/>
        <v>0.22288728686785056</v>
      </c>
      <c r="EO109" s="2">
        <f t="shared" si="244"/>
        <v>0.2604494500100864</v>
      </c>
      <c r="EP109" s="2">
        <f t="shared" si="245"/>
        <v>0.3089878525148908</v>
      </c>
    </row>
    <row r="110" spans="2:146" x14ac:dyDescent="0.25">
      <c r="B110" s="2">
        <v>88</v>
      </c>
      <c r="C110" s="49">
        <v>54.142899999999997</v>
      </c>
      <c r="D110" s="49">
        <v>76.839299999999994</v>
      </c>
      <c r="E110" s="49">
        <v>76.418199999999999</v>
      </c>
      <c r="F110" s="49">
        <v>77.236000000000004</v>
      </c>
      <c r="G110" s="49">
        <v>84.182000000000002</v>
      </c>
      <c r="H110" s="49">
        <v>87.126999999999995</v>
      </c>
      <c r="I110" s="49">
        <v>90.018000000000001</v>
      </c>
      <c r="J110" s="49">
        <v>89.8</v>
      </c>
      <c r="K110" s="49">
        <v>89.164000000000001</v>
      </c>
      <c r="L110" s="49">
        <v>87.673000000000002</v>
      </c>
      <c r="M110" s="49">
        <v>87.944999999999993</v>
      </c>
      <c r="N110" s="49">
        <v>86.090999999999994</v>
      </c>
      <c r="O110" s="49">
        <v>86.072999999999993</v>
      </c>
      <c r="P110" s="49">
        <v>75.472999999999999</v>
      </c>
      <c r="Q110" s="49">
        <v>73.436000000000007</v>
      </c>
      <c r="T110" s="4">
        <f t="shared" si="126"/>
        <v>56.501671884412886</v>
      </c>
      <c r="U110" s="4">
        <f t="shared" si="127"/>
        <v>79.74119020770992</v>
      </c>
      <c r="V110" s="4">
        <f t="shared" si="128"/>
        <v>81.360935651862931</v>
      </c>
      <c r="W110" s="4">
        <f t="shared" si="129"/>
        <v>82.484766860258063</v>
      </c>
      <c r="X110" s="4">
        <f t="shared" si="130"/>
        <v>92.365506071218661</v>
      </c>
      <c r="Y110" s="4">
        <f t="shared" si="131"/>
        <v>92.334540253645201</v>
      </c>
      <c r="Z110" s="4">
        <f t="shared" si="132"/>
        <v>100.19222427176403</v>
      </c>
      <c r="AA110" s="4">
        <f t="shared" si="133"/>
        <v>92.035954776646989</v>
      </c>
      <c r="AB110" s="4">
        <f t="shared" si="134"/>
        <v>91.46775610894197</v>
      </c>
      <c r="AC110" s="4">
        <f t="shared" si="135"/>
        <v>91.234918377352145</v>
      </c>
      <c r="AD110" s="4">
        <f t="shared" si="136"/>
        <v>94.551845583904694</v>
      </c>
      <c r="AE110" s="4">
        <f t="shared" si="137"/>
        <v>97.792520624006059</v>
      </c>
      <c r="AF110" s="4">
        <f t="shared" si="138"/>
        <v>98.808877660655568</v>
      </c>
      <c r="AG110" s="4">
        <f t="shared" si="139"/>
        <v>81.549486737066033</v>
      </c>
      <c r="AH110" s="4">
        <f t="shared" si="140"/>
        <v>74.519398671973235</v>
      </c>
      <c r="AJ110" s="4">
        <f t="shared" si="141"/>
        <v>-2.3587718844128887</v>
      </c>
      <c r="AK110" s="4">
        <f t="shared" si="142"/>
        <v>-2.9018902077099256</v>
      </c>
      <c r="AL110" s="4">
        <f t="shared" si="143"/>
        <v>-4.9427356518629324</v>
      </c>
      <c r="AM110" s="4">
        <f t="shared" si="144"/>
        <v>-5.2487668602580584</v>
      </c>
      <c r="AN110" s="4">
        <f t="shared" si="145"/>
        <v>-8.1835060712186589</v>
      </c>
      <c r="AO110" s="4">
        <f t="shared" si="146"/>
        <v>-5.207540253645206</v>
      </c>
      <c r="AP110" s="4">
        <f t="shared" si="147"/>
        <v>-10.174224271764032</v>
      </c>
      <c r="AQ110" s="4">
        <f t="shared" si="148"/>
        <v>-2.2359547766469916</v>
      </c>
      <c r="AR110" s="4">
        <f t="shared" si="149"/>
        <v>-2.3037561089419683</v>
      </c>
      <c r="AS110" s="4">
        <f t="shared" si="150"/>
        <v>-3.5619183773521428</v>
      </c>
      <c r="AT110" s="4">
        <f t="shared" si="151"/>
        <v>-6.6068455839047004</v>
      </c>
      <c r="AU110" s="4">
        <f t="shared" si="152"/>
        <v>-11.701520624006065</v>
      </c>
      <c r="AV110" s="4">
        <f t="shared" si="153"/>
        <v>-12.735877660655575</v>
      </c>
      <c r="AW110" s="4">
        <f t="shared" si="154"/>
        <v>-6.076486737066034</v>
      </c>
      <c r="AX110" s="4">
        <f t="shared" si="155"/>
        <v>-1.083398671973228</v>
      </c>
      <c r="AZ110" s="2">
        <f t="shared" si="156"/>
        <v>52.819574517527002</v>
      </c>
      <c r="BA110" s="2">
        <f t="shared" si="157"/>
        <v>64.19507890927099</v>
      </c>
      <c r="BB110" s="2">
        <f t="shared" si="246"/>
        <v>70.57080045849294</v>
      </c>
      <c r="BC110" s="2">
        <f t="shared" si="159"/>
        <v>78.670863319086209</v>
      </c>
      <c r="BD110" s="2">
        <f t="shared" si="160"/>
        <v>84.129237723632443</v>
      </c>
      <c r="BE110" s="2">
        <f t="shared" si="161"/>
        <v>88.464311989051524</v>
      </c>
      <c r="BF110" s="2">
        <f t="shared" si="162"/>
        <v>90.339612412267641</v>
      </c>
      <c r="BG110" s="2">
        <f t="shared" si="163"/>
        <v>91.630457500071259</v>
      </c>
      <c r="BH110" s="2">
        <f t="shared" si="164"/>
        <v>91.062927253302746</v>
      </c>
      <c r="BI110" s="2">
        <f t="shared" si="165"/>
        <v>89.294824204086538</v>
      </c>
      <c r="BJ110" s="2">
        <f t="shared" si="166"/>
        <v>88.848680547999336</v>
      </c>
      <c r="BK110" s="2">
        <f t="shared" si="167"/>
        <v>86.321062915216245</v>
      </c>
      <c r="BL110" s="2">
        <f t="shared" si="168"/>
        <v>80.381820562296369</v>
      </c>
      <c r="BM110" s="2">
        <f t="shared" si="169"/>
        <v>75.147344963130138</v>
      </c>
      <c r="BN110" s="2">
        <f t="shared" si="170"/>
        <v>74.399929594314187</v>
      </c>
      <c r="BP110" s="2" t="str">
        <f t="shared" si="171"/>
        <v/>
      </c>
      <c r="BQ110" s="2" t="str">
        <f t="shared" si="172"/>
        <v/>
      </c>
      <c r="BR110" s="2" t="str">
        <f t="shared" si="173"/>
        <v/>
      </c>
      <c r="BS110" s="2" t="str">
        <f t="shared" si="174"/>
        <v/>
      </c>
      <c r="BT110" s="2" t="str">
        <f t="shared" si="175"/>
        <v/>
      </c>
      <c r="BU110" s="2" t="str">
        <f t="shared" si="176"/>
        <v/>
      </c>
      <c r="BV110" s="2" t="str">
        <f t="shared" si="177"/>
        <v/>
      </c>
      <c r="BW110" s="2">
        <f t="shared" si="178"/>
        <v>89.8</v>
      </c>
      <c r="BX110" s="2">
        <f t="shared" si="179"/>
        <v>89.164000000000001</v>
      </c>
      <c r="BY110" s="2" t="str">
        <f t="shared" si="180"/>
        <v/>
      </c>
      <c r="BZ110" s="2" t="str">
        <f t="shared" si="181"/>
        <v/>
      </c>
      <c r="CA110" s="2" t="str">
        <f t="shared" si="182"/>
        <v/>
      </c>
      <c r="CB110" s="2" t="str">
        <f t="shared" si="183"/>
        <v/>
      </c>
      <c r="CC110" s="2" t="str">
        <f t="shared" si="184"/>
        <v/>
      </c>
      <c r="CD110" s="2">
        <f t="shared" si="185"/>
        <v>73.436000000000007</v>
      </c>
      <c r="CF110" s="2" t="str">
        <f t="shared" si="186"/>
        <v/>
      </c>
      <c r="CG110" s="2" t="str">
        <f t="shared" si="187"/>
        <v/>
      </c>
      <c r="CH110" s="2" t="str">
        <f t="shared" si="188"/>
        <v/>
      </c>
      <c r="CI110" s="2" t="str">
        <f t="shared" si="189"/>
        <v/>
      </c>
      <c r="CJ110" s="2" t="str">
        <f t="shared" si="190"/>
        <v/>
      </c>
      <c r="CK110" s="2" t="str">
        <f t="shared" si="191"/>
        <v/>
      </c>
      <c r="CL110" s="2" t="str">
        <f t="shared" si="192"/>
        <v/>
      </c>
      <c r="CM110" s="2" t="str">
        <f t="shared" si="193"/>
        <v/>
      </c>
      <c r="CN110" s="2" t="str">
        <f t="shared" si="194"/>
        <v/>
      </c>
      <c r="CO110" s="2" t="str">
        <f t="shared" si="195"/>
        <v/>
      </c>
      <c r="CP110" s="2" t="str">
        <f t="shared" si="196"/>
        <v/>
      </c>
      <c r="CQ110" s="2" t="str">
        <f t="shared" si="197"/>
        <v/>
      </c>
      <c r="CR110" s="2" t="str">
        <f t="shared" si="198"/>
        <v/>
      </c>
      <c r="CS110" s="2" t="str">
        <f t="shared" si="199"/>
        <v/>
      </c>
      <c r="CT110" s="2" t="str">
        <f t="shared" si="200"/>
        <v/>
      </c>
      <c r="CV110" s="2">
        <f t="shared" si="201"/>
        <v>54.248709773872399</v>
      </c>
      <c r="CW110" s="2">
        <f t="shared" si="202"/>
        <v>64.507788926423316</v>
      </c>
      <c r="CX110" s="2">
        <f t="shared" si="203"/>
        <v>70.830126580933523</v>
      </c>
      <c r="CY110" s="2">
        <f t="shared" si="204"/>
        <v>78.835268121482301</v>
      </c>
      <c r="CZ110" s="2">
        <f t="shared" si="205"/>
        <v>84.149146389469792</v>
      </c>
      <c r="DA110" s="2">
        <f t="shared" si="206"/>
        <v>88.205962230440903</v>
      </c>
      <c r="DB110" s="2">
        <f t="shared" si="207"/>
        <v>90.521527061968385</v>
      </c>
      <c r="DC110" s="2">
        <f t="shared" si="208"/>
        <v>91.762082489628582</v>
      </c>
      <c r="DD110" s="2">
        <f t="shared" si="209"/>
        <v>90.959066928555359</v>
      </c>
      <c r="DE110" s="2">
        <f t="shared" si="210"/>
        <v>89.416142816439702</v>
      </c>
      <c r="DF110" s="2">
        <f t="shared" si="211"/>
        <v>88.972318258800669</v>
      </c>
      <c r="DG110" s="2">
        <f t="shared" si="212"/>
        <v>86.579969210953635</v>
      </c>
      <c r="DH110" s="2">
        <f t="shared" si="213"/>
        <v>81.081476514897091</v>
      </c>
      <c r="DI110" s="2">
        <f t="shared" si="214"/>
        <v>75.958932836351153</v>
      </c>
      <c r="DJ110" s="2">
        <f t="shared" si="215"/>
        <v>75.239222277300968</v>
      </c>
      <c r="DL110" s="2">
        <f t="shared" si="216"/>
        <v>50.495475008323396</v>
      </c>
      <c r="DM110" s="2">
        <f t="shared" si="217"/>
        <v>63.232953394105856</v>
      </c>
      <c r="DN110" s="2">
        <f t="shared" si="218"/>
        <v>69.869610943144039</v>
      </c>
      <c r="DO110" s="2">
        <f t="shared" si="219"/>
        <v>78.255656788271892</v>
      </c>
      <c r="DP110" s="2">
        <f t="shared" si="220"/>
        <v>84.073706580589359</v>
      </c>
      <c r="DQ110" s="2">
        <f t="shared" si="221"/>
        <v>89.144110704398486</v>
      </c>
      <c r="DR110" s="2">
        <f t="shared" si="222"/>
        <v>89.811193453691487</v>
      </c>
      <c r="DS110" s="2">
        <f t="shared" si="223"/>
        <v>91.358482716825975</v>
      </c>
      <c r="DT110" s="2">
        <f t="shared" si="224"/>
        <v>91.270000040357459</v>
      </c>
      <c r="DU110" s="2">
        <f t="shared" si="225"/>
        <v>89.013858069266973</v>
      </c>
      <c r="DV110" s="2">
        <f t="shared" si="226"/>
        <v>88.520854441734187</v>
      </c>
      <c r="DW110" s="2">
        <f t="shared" si="227"/>
        <v>85.552151401169823</v>
      </c>
      <c r="DX110" s="2">
        <f t="shared" si="228"/>
        <v>78.157060142335752</v>
      </c>
      <c r="DY110" s="2">
        <f t="shared" si="229"/>
        <v>73.045600224668775</v>
      </c>
      <c r="DZ110" s="2">
        <f t="shared" si="230"/>
        <v>72.688111104721187</v>
      </c>
      <c r="EB110" s="2">
        <f t="shared" si="231"/>
        <v>0.38077427755477983</v>
      </c>
      <c r="EC110" s="2">
        <f t="shared" si="232"/>
        <v>0.24529440012066125</v>
      </c>
      <c r="ED110" s="2">
        <f t="shared" si="233"/>
        <v>0.26998636173940205</v>
      </c>
      <c r="EE110" s="2">
        <f t="shared" si="234"/>
        <v>0.28364663176180094</v>
      </c>
      <c r="EF110" s="2">
        <f t="shared" si="235"/>
        <v>0.26390132918948905</v>
      </c>
      <c r="EG110" s="2">
        <f t="shared" si="236"/>
        <v>0.27538259218263084</v>
      </c>
      <c r="EH110" s="2">
        <f t="shared" si="237"/>
        <v>0.2560974837471573</v>
      </c>
      <c r="EI110" s="2">
        <f t="shared" si="238"/>
        <v>0.32612751152785996</v>
      </c>
      <c r="EJ110" s="2">
        <f t="shared" si="239"/>
        <v>0.33402786903405357</v>
      </c>
      <c r="EK110" s="2">
        <f t="shared" si="240"/>
        <v>0.3015739801366808</v>
      </c>
      <c r="EL110" s="2">
        <f t="shared" si="241"/>
        <v>0.27385962313591794</v>
      </c>
      <c r="EM110" s="2">
        <f t="shared" si="242"/>
        <v>0.25189901680322807</v>
      </c>
      <c r="EN110" s="2">
        <f t="shared" si="243"/>
        <v>0.23924635327763732</v>
      </c>
      <c r="EO110" s="2">
        <f t="shared" si="244"/>
        <v>0.27857714219330104</v>
      </c>
      <c r="EP110" s="2">
        <f t="shared" si="245"/>
        <v>0.32899102634482402</v>
      </c>
    </row>
    <row r="111" spans="2:146" x14ac:dyDescent="0.25">
      <c r="B111" s="2">
        <v>89</v>
      </c>
      <c r="C111" s="49">
        <v>53.625</v>
      </c>
      <c r="D111" s="49">
        <v>68.982100000000003</v>
      </c>
      <c r="E111" s="49">
        <v>70.836399999999998</v>
      </c>
      <c r="F111" s="49">
        <v>77.635999999999996</v>
      </c>
      <c r="G111" s="49">
        <v>83.527000000000001</v>
      </c>
      <c r="H111" s="49">
        <v>87.981999999999999</v>
      </c>
      <c r="I111" s="49">
        <v>88.727000000000004</v>
      </c>
      <c r="J111" s="49">
        <v>90.218000000000004</v>
      </c>
      <c r="K111" s="49">
        <v>90.126999999999995</v>
      </c>
      <c r="L111" s="49">
        <v>87</v>
      </c>
      <c r="M111" s="49">
        <v>86.8</v>
      </c>
      <c r="N111" s="49">
        <v>85.763999999999996</v>
      </c>
      <c r="O111" s="49">
        <v>80.436000000000007</v>
      </c>
      <c r="P111" s="49">
        <v>75.599999999999994</v>
      </c>
      <c r="Q111" s="49">
        <v>73.182000000000002</v>
      </c>
      <c r="T111" s="4">
        <f t="shared" si="126"/>
        <v>54.67837964315661</v>
      </c>
      <c r="U111" s="4">
        <f t="shared" si="127"/>
        <v>74.177888123048547</v>
      </c>
      <c r="V111" s="4">
        <f t="shared" si="128"/>
        <v>76.753107769017049</v>
      </c>
      <c r="W111" s="4">
        <f t="shared" si="129"/>
        <v>80.373887394685468</v>
      </c>
      <c r="X111" s="4">
        <f t="shared" si="130"/>
        <v>88.274716399449872</v>
      </c>
      <c r="Y111" s="4">
        <f t="shared" si="131"/>
        <v>90.111560881637956</v>
      </c>
      <c r="Z111" s="4">
        <f t="shared" si="132"/>
        <v>95.245988807610317</v>
      </c>
      <c r="AA111" s="4">
        <f t="shared" si="133"/>
        <v>91.667180094162433</v>
      </c>
      <c r="AB111" s="4">
        <f t="shared" si="134"/>
        <v>91.124154107997015</v>
      </c>
      <c r="AC111" s="4">
        <f t="shared" si="135"/>
        <v>89.980813058479811</v>
      </c>
      <c r="AD111" s="4">
        <f t="shared" si="136"/>
        <v>91.400942156897784</v>
      </c>
      <c r="AE111" s="4">
        <f t="shared" si="137"/>
        <v>92.279879952463702</v>
      </c>
      <c r="AF111" s="4">
        <f t="shared" si="138"/>
        <v>91.536653273654892</v>
      </c>
      <c r="AG111" s="4">
        <f t="shared" si="139"/>
        <v>78.459259176216023</v>
      </c>
      <c r="AH111" s="4">
        <f t="shared" si="140"/>
        <v>74.334500859161381</v>
      </c>
      <c r="AJ111" s="4">
        <f t="shared" si="141"/>
        <v>-1.0533796431566103</v>
      </c>
      <c r="AK111" s="4">
        <f t="shared" si="142"/>
        <v>-5.1957881230485441</v>
      </c>
      <c r="AL111" s="4">
        <f t="shared" si="143"/>
        <v>-5.9167077690170515</v>
      </c>
      <c r="AM111" s="4">
        <f t="shared" si="144"/>
        <v>-2.7378873946854725</v>
      </c>
      <c r="AN111" s="4">
        <f t="shared" si="145"/>
        <v>-4.747716399449871</v>
      </c>
      <c r="AO111" s="4">
        <f t="shared" si="146"/>
        <v>-2.129560881637957</v>
      </c>
      <c r="AP111" s="4">
        <f t="shared" si="147"/>
        <v>-6.5189888076103131</v>
      </c>
      <c r="AQ111" s="4">
        <f t="shared" si="148"/>
        <v>-1.4491800941624291</v>
      </c>
      <c r="AR111" s="4">
        <f t="shared" si="149"/>
        <v>-0.99715410799701942</v>
      </c>
      <c r="AS111" s="4">
        <f t="shared" si="150"/>
        <v>-2.9808130584798107</v>
      </c>
      <c r="AT111" s="4">
        <f t="shared" si="151"/>
        <v>-4.6009421568977871</v>
      </c>
      <c r="AU111" s="4">
        <f t="shared" si="152"/>
        <v>-6.5158799524637061</v>
      </c>
      <c r="AV111" s="4">
        <f t="shared" si="153"/>
        <v>-11.100653273654885</v>
      </c>
      <c r="AW111" s="4">
        <f t="shared" si="154"/>
        <v>-2.8592591762160282</v>
      </c>
      <c r="AX111" s="4">
        <f t="shared" si="155"/>
        <v>-1.1525008591613783</v>
      </c>
      <c r="AZ111" s="2">
        <f t="shared" si="156"/>
        <v>52.741815987539361</v>
      </c>
      <c r="BA111" s="2">
        <f t="shared" si="157"/>
        <v>64.152111209281173</v>
      </c>
      <c r="BB111" s="2">
        <f t="shared" si="246"/>
        <v>70.510458294599403</v>
      </c>
      <c r="BC111" s="2">
        <f t="shared" si="159"/>
        <v>78.6019716620211</v>
      </c>
      <c r="BD111" s="2">
        <f t="shared" si="160"/>
        <v>84.056966702591353</v>
      </c>
      <c r="BE111" s="2">
        <f t="shared" si="161"/>
        <v>88.399932259981369</v>
      </c>
      <c r="BF111" s="2">
        <f t="shared" si="162"/>
        <v>90.247213603400169</v>
      </c>
      <c r="BG111" s="2">
        <f t="shared" si="163"/>
        <v>91.534224522022811</v>
      </c>
      <c r="BH111" s="2">
        <f t="shared" si="164"/>
        <v>90.986646352833901</v>
      </c>
      <c r="BI111" s="2">
        <f t="shared" si="165"/>
        <v>89.189462017350195</v>
      </c>
      <c r="BJ111" s="2">
        <f t="shared" si="166"/>
        <v>88.728771860965324</v>
      </c>
      <c r="BK111" s="2">
        <f t="shared" si="167"/>
        <v>86.18947309187422</v>
      </c>
      <c r="BL111" s="2">
        <f t="shared" si="168"/>
        <v>80.2375363642835</v>
      </c>
      <c r="BM111" s="2">
        <f t="shared" si="169"/>
        <v>75.007054200718429</v>
      </c>
      <c r="BN111" s="2">
        <f t="shared" si="170"/>
        <v>74.291879167799564</v>
      </c>
      <c r="BP111" s="2" t="str">
        <f t="shared" si="171"/>
        <v/>
      </c>
      <c r="BQ111" s="2" t="str">
        <f t="shared" si="172"/>
        <v/>
      </c>
      <c r="BR111" s="2" t="str">
        <f t="shared" si="173"/>
        <v/>
      </c>
      <c r="BS111" s="2" t="str">
        <f t="shared" si="174"/>
        <v/>
      </c>
      <c r="BT111" s="2" t="str">
        <f t="shared" si="175"/>
        <v/>
      </c>
      <c r="BU111" s="2" t="str">
        <f t="shared" si="176"/>
        <v/>
      </c>
      <c r="BV111" s="2" t="str">
        <f t="shared" si="177"/>
        <v/>
      </c>
      <c r="BW111" s="2">
        <f t="shared" si="178"/>
        <v>90.218000000000004</v>
      </c>
      <c r="BX111" s="2">
        <f t="shared" si="179"/>
        <v>90.126999999999995</v>
      </c>
      <c r="BY111" s="2" t="str">
        <f t="shared" si="180"/>
        <v/>
      </c>
      <c r="BZ111" s="2" t="str">
        <f t="shared" si="181"/>
        <v/>
      </c>
      <c r="CA111" s="2" t="str">
        <f t="shared" si="182"/>
        <v/>
      </c>
      <c r="CB111" s="2" t="str">
        <f t="shared" si="183"/>
        <v/>
      </c>
      <c r="CC111" s="2" t="str">
        <f t="shared" si="184"/>
        <v/>
      </c>
      <c r="CD111" s="2">
        <f t="shared" si="185"/>
        <v>73.182000000000002</v>
      </c>
      <c r="CF111" s="2" t="str">
        <f t="shared" si="186"/>
        <v/>
      </c>
      <c r="CG111" s="2" t="str">
        <f t="shared" si="187"/>
        <v/>
      </c>
      <c r="CH111" s="2" t="str">
        <f t="shared" si="188"/>
        <v/>
      </c>
      <c r="CI111" s="2" t="str">
        <f t="shared" si="189"/>
        <v/>
      </c>
      <c r="CJ111" s="2" t="str">
        <f t="shared" si="190"/>
        <v/>
      </c>
      <c r="CK111" s="2" t="str">
        <f t="shared" si="191"/>
        <v/>
      </c>
      <c r="CL111" s="2" t="str">
        <f t="shared" si="192"/>
        <v/>
      </c>
      <c r="CM111" s="2" t="str">
        <f t="shared" si="193"/>
        <v/>
      </c>
      <c r="CN111" s="2" t="str">
        <f t="shared" si="194"/>
        <v/>
      </c>
      <c r="CO111" s="2" t="str">
        <f t="shared" si="195"/>
        <v/>
      </c>
      <c r="CP111" s="2" t="str">
        <f t="shared" si="196"/>
        <v/>
      </c>
      <c r="CQ111" s="2" t="str">
        <f t="shared" si="197"/>
        <v/>
      </c>
      <c r="CR111" s="2" t="str">
        <f t="shared" si="198"/>
        <v/>
      </c>
      <c r="CS111" s="2" t="str">
        <f t="shared" si="199"/>
        <v/>
      </c>
      <c r="CT111" s="2" t="str">
        <f t="shared" si="200"/>
        <v/>
      </c>
      <c r="CV111" s="2">
        <f t="shared" si="201"/>
        <v>54.259732026107763</v>
      </c>
      <c r="CW111" s="2">
        <f t="shared" si="202"/>
        <v>64.486776989783294</v>
      </c>
      <c r="CX111" s="2">
        <f t="shared" si="203"/>
        <v>70.792227463911473</v>
      </c>
      <c r="CY111" s="2">
        <f t="shared" si="204"/>
        <v>78.797454619147175</v>
      </c>
      <c r="CZ111" s="2">
        <f t="shared" si="205"/>
        <v>84.089815413950049</v>
      </c>
      <c r="DA111" s="2">
        <f t="shared" si="206"/>
        <v>88.13937701576755</v>
      </c>
      <c r="DB111" s="2">
        <f t="shared" si="207"/>
        <v>90.447678833337676</v>
      </c>
      <c r="DC111" s="2">
        <f t="shared" si="208"/>
        <v>91.681992280175507</v>
      </c>
      <c r="DD111" s="2">
        <f t="shared" si="209"/>
        <v>90.881588910829578</v>
      </c>
      <c r="DE111" s="2">
        <f t="shared" si="210"/>
        <v>89.312244785928641</v>
      </c>
      <c r="DF111" s="2">
        <f t="shared" si="211"/>
        <v>88.848173297469572</v>
      </c>
      <c r="DG111" s="2">
        <f t="shared" si="212"/>
        <v>86.454782460154902</v>
      </c>
      <c r="DH111" s="2">
        <f t="shared" si="213"/>
        <v>80.969198685409964</v>
      </c>
      <c r="DI111" s="2">
        <f t="shared" si="214"/>
        <v>75.834380383212235</v>
      </c>
      <c r="DJ111" s="2">
        <f t="shared" si="215"/>
        <v>75.138796781274678</v>
      </c>
      <c r="DL111" s="2">
        <f t="shared" si="216"/>
        <v>50.490537945149221</v>
      </c>
      <c r="DM111" s="2">
        <f t="shared" si="217"/>
        <v>63.213034116363787</v>
      </c>
      <c r="DN111" s="2">
        <f t="shared" si="218"/>
        <v>69.815621802752631</v>
      </c>
      <c r="DO111" s="2">
        <f t="shared" si="219"/>
        <v>78.15171662854786</v>
      </c>
      <c r="DP111" s="2">
        <f t="shared" si="220"/>
        <v>83.973403939313528</v>
      </c>
      <c r="DQ111" s="2">
        <f t="shared" si="221"/>
        <v>89.025208747556235</v>
      </c>
      <c r="DR111" s="2">
        <f t="shared" si="222"/>
        <v>89.716146044327047</v>
      </c>
      <c r="DS111" s="2">
        <f t="shared" si="223"/>
        <v>91.255759934181256</v>
      </c>
      <c r="DT111" s="2">
        <f t="shared" si="224"/>
        <v>91.177675736636061</v>
      </c>
      <c r="DU111" s="2">
        <f t="shared" si="225"/>
        <v>88.930125326618864</v>
      </c>
      <c r="DV111" s="2">
        <f t="shared" si="226"/>
        <v>88.440035065701451</v>
      </c>
      <c r="DW111" s="2">
        <f t="shared" si="227"/>
        <v>85.470874538374233</v>
      </c>
      <c r="DX111" s="2">
        <f t="shared" si="228"/>
        <v>78.11571212408758</v>
      </c>
      <c r="DY111" s="2">
        <f t="shared" si="229"/>
        <v>73.053069367453134</v>
      </c>
      <c r="DZ111" s="2">
        <f t="shared" si="230"/>
        <v>72.716498756360593</v>
      </c>
      <c r="EB111" s="2">
        <f t="shared" si="231"/>
        <v>0.40271633828480957</v>
      </c>
      <c r="EC111" s="2">
        <f t="shared" si="232"/>
        <v>0.26274202390916912</v>
      </c>
      <c r="ED111" s="2">
        <f t="shared" si="233"/>
        <v>0.28851887769902673</v>
      </c>
      <c r="EE111" s="2">
        <f t="shared" si="234"/>
        <v>0.30272797941569185</v>
      </c>
      <c r="EF111" s="2">
        <f t="shared" si="235"/>
        <v>0.28217760715821127</v>
      </c>
      <c r="EG111" s="2">
        <f t="shared" si="236"/>
        <v>0.29413627313587076</v>
      </c>
      <c r="EH111" s="2">
        <f t="shared" si="237"/>
        <v>0.27403451075463214</v>
      </c>
      <c r="EI111" s="2">
        <f t="shared" si="238"/>
        <v>0.34668358593949444</v>
      </c>
      <c r="EJ111" s="2">
        <f t="shared" si="239"/>
        <v>0.35481971113771732</v>
      </c>
      <c r="EK111" s="2">
        <f t="shared" si="240"/>
        <v>0.32132037661787327</v>
      </c>
      <c r="EL111" s="2">
        <f t="shared" si="241"/>
        <v>0.29255146225085932</v>
      </c>
      <c r="EM111" s="2">
        <f t="shared" si="242"/>
        <v>0.26964857422890243</v>
      </c>
      <c r="EN111" s="2">
        <f t="shared" si="243"/>
        <v>0.25640994110285714</v>
      </c>
      <c r="EO111" s="2">
        <f t="shared" si="244"/>
        <v>0.29745906797410082</v>
      </c>
      <c r="EP111" s="2">
        <f t="shared" si="245"/>
        <v>0.34963394461140346</v>
      </c>
    </row>
    <row r="112" spans="2:146" x14ac:dyDescent="0.25">
      <c r="B112" s="2">
        <v>90</v>
      </c>
      <c r="C112" s="49">
        <v>53.089300000000001</v>
      </c>
      <c r="D112" s="49">
        <v>65.160700000000006</v>
      </c>
      <c r="E112" s="49">
        <v>70.2727</v>
      </c>
      <c r="F112" s="49">
        <v>78.491</v>
      </c>
      <c r="G112" s="49">
        <v>83.891000000000005</v>
      </c>
      <c r="H112" s="49">
        <v>86.090999999999994</v>
      </c>
      <c r="I112" s="49">
        <v>89.527000000000001</v>
      </c>
      <c r="J112" s="49">
        <v>91.418000000000006</v>
      </c>
      <c r="K112" s="49">
        <v>89.418000000000006</v>
      </c>
      <c r="L112" s="49">
        <v>86.509</v>
      </c>
      <c r="M112" s="49">
        <v>86.709000000000003</v>
      </c>
      <c r="N112" s="49">
        <v>85.055000000000007</v>
      </c>
      <c r="O112" s="49">
        <v>80.635999999999996</v>
      </c>
      <c r="P112" s="49">
        <v>75.108999999999995</v>
      </c>
      <c r="Q112" s="49">
        <v>73.927000000000007</v>
      </c>
      <c r="T112" s="4">
        <f t="shared" si="126"/>
        <v>53.607284032329197</v>
      </c>
      <c r="U112" s="4">
        <f t="shared" si="127"/>
        <v>70.140289647565154</v>
      </c>
      <c r="V112" s="4">
        <f t="shared" si="128"/>
        <v>73.791280049486801</v>
      </c>
      <c r="W112" s="4">
        <f t="shared" si="129"/>
        <v>79.281477522842223</v>
      </c>
      <c r="X112" s="4">
        <f t="shared" si="130"/>
        <v>85.952406391408744</v>
      </c>
      <c r="Y112" s="4">
        <f t="shared" si="131"/>
        <v>89.018569482472742</v>
      </c>
      <c r="Z112" s="4">
        <f t="shared" si="132"/>
        <v>92.448676828654186</v>
      </c>
      <c r="AA112" s="4">
        <f t="shared" si="133"/>
        <v>91.475916433860391</v>
      </c>
      <c r="AB112" s="4">
        <f t="shared" si="134"/>
        <v>90.952050166065931</v>
      </c>
      <c r="AC112" s="4">
        <f t="shared" si="135"/>
        <v>89.376841983959295</v>
      </c>
      <c r="AD112" s="4">
        <f t="shared" si="136"/>
        <v>89.745991581463372</v>
      </c>
      <c r="AE112" s="4">
        <f t="shared" si="137"/>
        <v>89.008416189505823</v>
      </c>
      <c r="AF112" s="4">
        <f t="shared" si="138"/>
        <v>86.484636717341402</v>
      </c>
      <c r="AG112" s="4">
        <f t="shared" si="139"/>
        <v>76.598575908197944</v>
      </c>
      <c r="AH112" s="4">
        <f t="shared" si="140"/>
        <v>74.20186668629978</v>
      </c>
      <c r="AJ112" s="4">
        <f t="shared" si="141"/>
        <v>-0.51798403232919554</v>
      </c>
      <c r="AK112" s="4">
        <f t="shared" si="142"/>
        <v>-4.9795896475651489</v>
      </c>
      <c r="AL112" s="4">
        <f t="shared" si="143"/>
        <v>-3.5185800494868005</v>
      </c>
      <c r="AM112" s="4">
        <f t="shared" si="144"/>
        <v>-0.79047752284222383</v>
      </c>
      <c r="AN112" s="4">
        <f t="shared" si="145"/>
        <v>-2.0614063914087382</v>
      </c>
      <c r="AO112" s="4">
        <f t="shared" si="146"/>
        <v>-2.9275694824727481</v>
      </c>
      <c r="AP112" s="4">
        <f t="shared" si="147"/>
        <v>-2.921676828654185</v>
      </c>
      <c r="AQ112" s="4">
        <f t="shared" si="148"/>
        <v>-5.7916433860384586E-2</v>
      </c>
      <c r="AR112" s="4">
        <f t="shared" si="149"/>
        <v>-1.5340501660659243</v>
      </c>
      <c r="AS112" s="4">
        <f t="shared" si="150"/>
        <v>-2.8678419839592948</v>
      </c>
      <c r="AT112" s="4">
        <f t="shared" si="151"/>
        <v>-3.0369915814633686</v>
      </c>
      <c r="AU112" s="4">
        <f t="shared" si="152"/>
        <v>-3.9534161895058162</v>
      </c>
      <c r="AV112" s="4">
        <f t="shared" si="153"/>
        <v>-5.8486367173414067</v>
      </c>
      <c r="AW112" s="4">
        <f t="shared" si="154"/>
        <v>-1.4895759081979492</v>
      </c>
      <c r="AX112" s="4">
        <f t="shared" si="155"/>
        <v>-0.27486668629977373</v>
      </c>
      <c r="AZ112" s="2">
        <f t="shared" si="156"/>
        <v>52.661856356064092</v>
      </c>
      <c r="BA112" s="2">
        <f t="shared" si="157"/>
        <v>64.108190227026327</v>
      </c>
      <c r="BB112" s="2">
        <f t="shared" si="246"/>
        <v>70.448789358862967</v>
      </c>
      <c r="BC112" s="2">
        <f t="shared" si="159"/>
        <v>78.530054057864049</v>
      </c>
      <c r="BD112" s="2">
        <f t="shared" si="160"/>
        <v>83.983080371648626</v>
      </c>
      <c r="BE112" s="2">
        <f t="shared" si="161"/>
        <v>88.334194058425084</v>
      </c>
      <c r="BF112" s="2">
        <f t="shared" si="162"/>
        <v>90.153480759886008</v>
      </c>
      <c r="BG112" s="2">
        <f t="shared" si="163"/>
        <v>91.436796941742287</v>
      </c>
      <c r="BH112" s="2">
        <f t="shared" si="164"/>
        <v>90.909906476118636</v>
      </c>
      <c r="BI112" s="2">
        <f t="shared" si="165"/>
        <v>89.084657203751888</v>
      </c>
      <c r="BJ112" s="2">
        <f t="shared" si="166"/>
        <v>88.61021738105056</v>
      </c>
      <c r="BK112" s="2">
        <f t="shared" si="167"/>
        <v>86.058719242993632</v>
      </c>
      <c r="BL112" s="2">
        <f t="shared" si="168"/>
        <v>80.093496411949417</v>
      </c>
      <c r="BM112" s="2">
        <f t="shared" si="169"/>
        <v>74.869848618299685</v>
      </c>
      <c r="BN112" s="2">
        <f t="shared" si="170"/>
        <v>74.187818074296047</v>
      </c>
      <c r="BP112" s="2" t="str">
        <f t="shared" si="171"/>
        <v/>
      </c>
      <c r="BQ112" s="2" t="str">
        <f t="shared" si="172"/>
        <v/>
      </c>
      <c r="BR112" s="2" t="str">
        <f t="shared" si="173"/>
        <v/>
      </c>
      <c r="BS112" s="2" t="str">
        <f t="shared" si="174"/>
        <v/>
      </c>
      <c r="BT112" s="2" t="str">
        <f t="shared" si="175"/>
        <v/>
      </c>
      <c r="BU112" s="2">
        <f t="shared" si="176"/>
        <v>86.090999999999994</v>
      </c>
      <c r="BV112" s="2" t="str">
        <f t="shared" si="177"/>
        <v/>
      </c>
      <c r="BW112" s="2">
        <f t="shared" si="178"/>
        <v>91.418000000000006</v>
      </c>
      <c r="BX112" s="2">
        <f t="shared" si="179"/>
        <v>89.418000000000006</v>
      </c>
      <c r="BY112" s="2">
        <f t="shared" si="180"/>
        <v>86.509</v>
      </c>
      <c r="BZ112" s="2" t="str">
        <f t="shared" si="181"/>
        <v/>
      </c>
      <c r="CA112" s="2" t="str">
        <f t="shared" si="182"/>
        <v/>
      </c>
      <c r="CB112" s="2" t="str">
        <f t="shared" si="183"/>
        <v/>
      </c>
      <c r="CC112" s="2" t="str">
        <f t="shared" si="184"/>
        <v/>
      </c>
      <c r="CD112" s="2">
        <f t="shared" si="185"/>
        <v>73.927000000000007</v>
      </c>
      <c r="CF112" s="2" t="str">
        <f t="shared" si="186"/>
        <v/>
      </c>
      <c r="CG112" s="2" t="str">
        <f t="shared" si="187"/>
        <v/>
      </c>
      <c r="CH112" s="2" t="str">
        <f t="shared" si="188"/>
        <v/>
      </c>
      <c r="CI112" s="2" t="str">
        <f t="shared" si="189"/>
        <v/>
      </c>
      <c r="CJ112" s="2" t="str">
        <f t="shared" si="190"/>
        <v/>
      </c>
      <c r="CK112" s="2" t="str">
        <f t="shared" si="191"/>
        <v/>
      </c>
      <c r="CL112" s="2" t="str">
        <f t="shared" si="192"/>
        <v/>
      </c>
      <c r="CM112" s="2" t="str">
        <f t="shared" si="193"/>
        <v/>
      </c>
      <c r="CN112" s="2" t="str">
        <f t="shared" si="194"/>
        <v/>
      </c>
      <c r="CO112" s="2" t="str">
        <f t="shared" si="195"/>
        <v/>
      </c>
      <c r="CP112" s="2" t="str">
        <f t="shared" si="196"/>
        <v/>
      </c>
      <c r="CQ112" s="2" t="str">
        <f t="shared" si="197"/>
        <v/>
      </c>
      <c r="CR112" s="2" t="str">
        <f t="shared" si="198"/>
        <v/>
      </c>
      <c r="CS112" s="2" t="str">
        <f t="shared" si="199"/>
        <v/>
      </c>
      <c r="CT112" s="2" t="str">
        <f t="shared" si="200"/>
        <v/>
      </c>
      <c r="CV112" s="2">
        <f t="shared" si="201"/>
        <v>54.270754278343134</v>
      </c>
      <c r="CW112" s="2">
        <f t="shared" si="202"/>
        <v>64.465765053143272</v>
      </c>
      <c r="CX112" s="2">
        <f t="shared" si="203"/>
        <v>70.754328346889409</v>
      </c>
      <c r="CY112" s="2">
        <f t="shared" si="204"/>
        <v>78.759641116812034</v>
      </c>
      <c r="CZ112" s="2">
        <f t="shared" si="205"/>
        <v>84.030484438430292</v>
      </c>
      <c r="DA112" s="2">
        <f t="shared" si="206"/>
        <v>88.072791801094198</v>
      </c>
      <c r="DB112" s="2">
        <f t="shared" si="207"/>
        <v>90.373830604706967</v>
      </c>
      <c r="DC112" s="2">
        <f t="shared" si="208"/>
        <v>91.601902070722446</v>
      </c>
      <c r="DD112" s="2">
        <f t="shared" si="209"/>
        <v>90.804110893103825</v>
      </c>
      <c r="DE112" s="2">
        <f t="shared" si="210"/>
        <v>89.20834675541758</v>
      </c>
      <c r="DF112" s="2">
        <f t="shared" si="211"/>
        <v>88.724028336138474</v>
      </c>
      <c r="DG112" s="2">
        <f t="shared" si="212"/>
        <v>86.32959570935617</v>
      </c>
      <c r="DH112" s="2">
        <f t="shared" si="213"/>
        <v>80.856920855922851</v>
      </c>
      <c r="DI112" s="2">
        <f t="shared" si="214"/>
        <v>75.709827930073303</v>
      </c>
      <c r="DJ112" s="2">
        <f t="shared" si="215"/>
        <v>75.038371285248388</v>
      </c>
      <c r="DL112" s="2">
        <f t="shared" si="216"/>
        <v>50.485600881975053</v>
      </c>
      <c r="DM112" s="2">
        <f t="shared" si="217"/>
        <v>63.193114838621717</v>
      </c>
      <c r="DN112" s="2">
        <f t="shared" si="218"/>
        <v>69.761632662361222</v>
      </c>
      <c r="DO112" s="2">
        <f t="shared" si="219"/>
        <v>78.047776468823812</v>
      </c>
      <c r="DP112" s="2">
        <f t="shared" si="220"/>
        <v>83.873101298037696</v>
      </c>
      <c r="DQ112" s="2">
        <f t="shared" si="221"/>
        <v>88.906306790713998</v>
      </c>
      <c r="DR112" s="2">
        <f t="shared" si="222"/>
        <v>89.621098634962593</v>
      </c>
      <c r="DS112" s="2">
        <f t="shared" si="223"/>
        <v>91.153037151536552</v>
      </c>
      <c r="DT112" s="2">
        <f t="shared" si="224"/>
        <v>91.085351432914649</v>
      </c>
      <c r="DU112" s="2">
        <f t="shared" si="225"/>
        <v>88.846392583970754</v>
      </c>
      <c r="DV112" s="2">
        <f t="shared" si="226"/>
        <v>88.35921568966873</v>
      </c>
      <c r="DW112" s="2">
        <f t="shared" si="227"/>
        <v>85.389597675578656</v>
      </c>
      <c r="DX112" s="2">
        <f t="shared" si="228"/>
        <v>78.074364105839408</v>
      </c>
      <c r="DY112" s="2">
        <f t="shared" si="229"/>
        <v>73.060538510237478</v>
      </c>
      <c r="DZ112" s="2">
        <f t="shared" si="230"/>
        <v>72.744886407999999</v>
      </c>
      <c r="EB112" s="2">
        <f t="shared" si="231"/>
        <v>0.42505487989543722</v>
      </c>
      <c r="EC112" s="2">
        <f t="shared" si="232"/>
        <v>0.28096866054540759</v>
      </c>
      <c r="ED112" s="2">
        <f t="shared" si="233"/>
        <v>0.30778716255994149</v>
      </c>
      <c r="EE112" s="2">
        <f t="shared" si="234"/>
        <v>0.3225150449552644</v>
      </c>
      <c r="EF112" s="2">
        <f t="shared" si="235"/>
        <v>0.30120168312445417</v>
      </c>
      <c r="EG112" s="2">
        <f t="shared" si="236"/>
        <v>0.31361434477636552</v>
      </c>
      <c r="EH112" s="2">
        <f t="shared" si="237"/>
        <v>0.29273347443419284</v>
      </c>
      <c r="EI112" s="2">
        <f t="shared" si="238"/>
        <v>0.36782809687958862</v>
      </c>
      <c r="EJ112" s="2">
        <f t="shared" si="239"/>
        <v>0.37617472604045205</v>
      </c>
      <c r="EK112" s="2">
        <f t="shared" si="240"/>
        <v>0.34172710642143544</v>
      </c>
      <c r="EL112" s="2">
        <f t="shared" si="241"/>
        <v>0.31197096972721283</v>
      </c>
      <c r="EM112" s="2">
        <f t="shared" si="242"/>
        <v>0.28816705634370798</v>
      </c>
      <c r="EN112" s="2">
        <f t="shared" si="243"/>
        <v>0.27436078130321911</v>
      </c>
      <c r="EO112" s="2">
        <f t="shared" si="244"/>
        <v>0.31705834231794738</v>
      </c>
      <c r="EP112" s="2">
        <f t="shared" si="245"/>
        <v>0.37085625433589137</v>
      </c>
    </row>
    <row r="113" spans="2:146" x14ac:dyDescent="0.25">
      <c r="B113" s="2">
        <v>91</v>
      </c>
      <c r="C113" s="49">
        <v>52.232100000000003</v>
      </c>
      <c r="D113" s="49">
        <v>64.375</v>
      </c>
      <c r="E113" s="49">
        <v>69.400000000000006</v>
      </c>
      <c r="F113" s="49">
        <v>76.727000000000004</v>
      </c>
      <c r="G113" s="49">
        <v>84.472999999999999</v>
      </c>
      <c r="H113" s="49">
        <v>87.617999999999995</v>
      </c>
      <c r="I113" s="49">
        <v>88.418000000000006</v>
      </c>
      <c r="J113" s="49">
        <v>89.745000000000005</v>
      </c>
      <c r="K113" s="49">
        <v>88.781999999999996</v>
      </c>
      <c r="L113" s="49">
        <v>86.382000000000005</v>
      </c>
      <c r="M113" s="49">
        <v>87.855000000000004</v>
      </c>
      <c r="N113" s="49">
        <v>84.8</v>
      </c>
      <c r="O113" s="49">
        <v>79.873000000000005</v>
      </c>
      <c r="P113" s="49">
        <v>74</v>
      </c>
      <c r="Q113" s="49">
        <v>73.344999999999999</v>
      </c>
      <c r="T113" s="4">
        <f t="shared" si="126"/>
        <v>53.008439005442952</v>
      </c>
      <c r="U113" s="4">
        <f t="shared" si="127"/>
        <v>67.449240358358608</v>
      </c>
      <c r="V113" s="4">
        <f t="shared" si="128"/>
        <v>72.042067956903637</v>
      </c>
      <c r="W113" s="4">
        <f t="shared" si="129"/>
        <v>78.745875467242442</v>
      </c>
      <c r="X113" s="4">
        <f t="shared" si="130"/>
        <v>84.745874529247516</v>
      </c>
      <c r="Y113" s="4">
        <f t="shared" si="131"/>
        <v>88.514344121677965</v>
      </c>
      <c r="Z113" s="4">
        <f t="shared" si="132"/>
        <v>91.012110116235618</v>
      </c>
      <c r="AA113" s="4">
        <f t="shared" si="133"/>
        <v>91.348495591091876</v>
      </c>
      <c r="AB113" s="4">
        <f t="shared" si="134"/>
        <v>90.844318325671338</v>
      </c>
      <c r="AC113" s="4">
        <f t="shared" si="135"/>
        <v>89.078122787069688</v>
      </c>
      <c r="AD113" s="4">
        <f t="shared" si="136"/>
        <v>88.9310505185843</v>
      </c>
      <c r="AE113" s="4">
        <f t="shared" si="137"/>
        <v>87.232134160926222</v>
      </c>
      <c r="AF113" s="4">
        <f t="shared" si="138"/>
        <v>83.284643896853183</v>
      </c>
      <c r="AG113" s="4">
        <f t="shared" si="139"/>
        <v>75.540052247301432</v>
      </c>
      <c r="AH113" s="4">
        <f t="shared" si="140"/>
        <v>74.092397408861899</v>
      </c>
      <c r="AJ113" s="4">
        <f t="shared" si="141"/>
        <v>-0.77633900544294931</v>
      </c>
      <c r="AK113" s="4">
        <f t="shared" si="142"/>
        <v>-3.0742403583586082</v>
      </c>
      <c r="AL113" s="4">
        <f t="shared" si="143"/>
        <v>-2.6420679569036309</v>
      </c>
      <c r="AM113" s="4">
        <f t="shared" si="144"/>
        <v>-2.018875467242438</v>
      </c>
      <c r="AN113" s="4">
        <f t="shared" si="145"/>
        <v>-0.27287452924751676</v>
      </c>
      <c r="AO113" s="4">
        <f t="shared" si="146"/>
        <v>-0.89634412167796995</v>
      </c>
      <c r="AP113" s="4">
        <f t="shared" si="147"/>
        <v>-2.5941101162356119</v>
      </c>
      <c r="AQ113" s="4">
        <f t="shared" si="148"/>
        <v>-1.6034955910918711</v>
      </c>
      <c r="AR113" s="4">
        <f t="shared" si="149"/>
        <v>-2.0623183256713418</v>
      </c>
      <c r="AS113" s="4">
        <f t="shared" si="150"/>
        <v>-2.6961227870696831</v>
      </c>
      <c r="AT113" s="4">
        <f t="shared" si="151"/>
        <v>-1.0760505185842959</v>
      </c>
      <c r="AU113" s="4">
        <f t="shared" si="152"/>
        <v>-2.4321341609262248</v>
      </c>
      <c r="AV113" s="4">
        <f t="shared" si="153"/>
        <v>-3.4116438968531781</v>
      </c>
      <c r="AW113" s="4">
        <f t="shared" si="154"/>
        <v>-1.540052247301432</v>
      </c>
      <c r="AX113" s="4">
        <f t="shared" si="155"/>
        <v>-0.7473974088619002</v>
      </c>
      <c r="AZ113" s="2">
        <f t="shared" si="156"/>
        <v>52.580004165845814</v>
      </c>
      <c r="BA113" s="2">
        <f t="shared" si="157"/>
        <v>64.06335541887421</v>
      </c>
      <c r="BB113" s="2">
        <f t="shared" si="246"/>
        <v>70.385800244697691</v>
      </c>
      <c r="BC113" s="2">
        <f t="shared" si="159"/>
        <v>78.455008256150151</v>
      </c>
      <c r="BD113" s="2">
        <f t="shared" si="160"/>
        <v>83.907494482236899</v>
      </c>
      <c r="BE113" s="2">
        <f t="shared" si="161"/>
        <v>88.266948968101417</v>
      </c>
      <c r="BF113" s="2">
        <f t="shared" si="162"/>
        <v>90.05839223499683</v>
      </c>
      <c r="BG113" s="2">
        <f t="shared" si="163"/>
        <v>91.338166707397875</v>
      </c>
      <c r="BH113" s="2">
        <f t="shared" si="164"/>
        <v>90.832663676915786</v>
      </c>
      <c r="BI113" s="2">
        <f t="shared" si="165"/>
        <v>88.980469195334351</v>
      </c>
      <c r="BJ113" s="2">
        <f t="shared" si="166"/>
        <v>88.493125733382925</v>
      </c>
      <c r="BK113" s="2">
        <f t="shared" si="167"/>
        <v>85.928931750741114</v>
      </c>
      <c r="BL113" s="2">
        <f t="shared" si="168"/>
        <v>79.949938328770983</v>
      </c>
      <c r="BM113" s="2">
        <f t="shared" si="169"/>
        <v>74.736128211859693</v>
      </c>
      <c r="BN113" s="2">
        <f t="shared" si="170"/>
        <v>74.088119182826304</v>
      </c>
      <c r="BP113" s="2">
        <f t="shared" si="171"/>
        <v>52.232100000000003</v>
      </c>
      <c r="BQ113" s="2" t="str">
        <f t="shared" si="172"/>
        <v/>
      </c>
      <c r="BR113" s="2" t="str">
        <f t="shared" si="173"/>
        <v/>
      </c>
      <c r="BS113" s="2">
        <f t="shared" si="174"/>
        <v>76.727000000000004</v>
      </c>
      <c r="BT113" s="2" t="str">
        <f t="shared" si="175"/>
        <v/>
      </c>
      <c r="BU113" s="2">
        <f t="shared" si="176"/>
        <v>87.617999999999995</v>
      </c>
      <c r="BV113" s="2" t="str">
        <f t="shared" si="177"/>
        <v/>
      </c>
      <c r="BW113" s="2">
        <f t="shared" si="178"/>
        <v>89.745000000000005</v>
      </c>
      <c r="BX113" s="2">
        <f t="shared" si="179"/>
        <v>88.781999999999996</v>
      </c>
      <c r="BY113" s="2">
        <f t="shared" si="180"/>
        <v>86.382000000000005</v>
      </c>
      <c r="BZ113" s="2">
        <f t="shared" si="181"/>
        <v>87.855000000000004</v>
      </c>
      <c r="CA113" s="2" t="str">
        <f t="shared" si="182"/>
        <v/>
      </c>
      <c r="CB113" s="2" t="str">
        <f t="shared" si="183"/>
        <v/>
      </c>
      <c r="CC113" s="2" t="str">
        <f t="shared" si="184"/>
        <v/>
      </c>
      <c r="CD113" s="2">
        <f t="shared" si="185"/>
        <v>73.344999999999999</v>
      </c>
      <c r="CF113" s="2" t="str">
        <f t="shared" si="186"/>
        <v/>
      </c>
      <c r="CG113" s="2" t="str">
        <f t="shared" si="187"/>
        <v/>
      </c>
      <c r="CH113" s="2" t="str">
        <f t="shared" si="188"/>
        <v/>
      </c>
      <c r="CI113" s="2" t="str">
        <f t="shared" si="189"/>
        <v/>
      </c>
      <c r="CJ113" s="2" t="str">
        <f t="shared" si="190"/>
        <v/>
      </c>
      <c r="CK113" s="2" t="str">
        <f t="shared" si="191"/>
        <v/>
      </c>
      <c r="CL113" s="2" t="str">
        <f t="shared" si="192"/>
        <v/>
      </c>
      <c r="CM113" s="2" t="str">
        <f t="shared" si="193"/>
        <v/>
      </c>
      <c r="CN113" s="2" t="str">
        <f t="shared" si="194"/>
        <v/>
      </c>
      <c r="CO113" s="2" t="str">
        <f t="shared" si="195"/>
        <v/>
      </c>
      <c r="CP113" s="2" t="str">
        <f t="shared" si="196"/>
        <v/>
      </c>
      <c r="CQ113" s="2" t="str">
        <f t="shared" si="197"/>
        <v/>
      </c>
      <c r="CR113" s="2" t="str">
        <f t="shared" si="198"/>
        <v/>
      </c>
      <c r="CS113" s="2" t="str">
        <f t="shared" si="199"/>
        <v/>
      </c>
      <c r="CT113" s="2" t="str">
        <f t="shared" si="200"/>
        <v/>
      </c>
      <c r="CV113" s="2">
        <f t="shared" si="201"/>
        <v>54.281776530578497</v>
      </c>
      <c r="CW113" s="2">
        <f t="shared" si="202"/>
        <v>64.44475311650325</v>
      </c>
      <c r="CX113" s="2">
        <f t="shared" si="203"/>
        <v>70.716429229867359</v>
      </c>
      <c r="CY113" s="2">
        <f t="shared" si="204"/>
        <v>78.721827614476894</v>
      </c>
      <c r="CZ113" s="2">
        <f t="shared" si="205"/>
        <v>83.97115346291055</v>
      </c>
      <c r="DA113" s="2">
        <f t="shared" si="206"/>
        <v>88.006206586420831</v>
      </c>
      <c r="DB113" s="2">
        <f t="shared" si="207"/>
        <v>90.299982376076272</v>
      </c>
      <c r="DC113" s="2">
        <f t="shared" si="208"/>
        <v>91.521811861269384</v>
      </c>
      <c r="DD113" s="2">
        <f t="shared" si="209"/>
        <v>90.726632875378044</v>
      </c>
      <c r="DE113" s="2">
        <f t="shared" si="210"/>
        <v>89.104448724906504</v>
      </c>
      <c r="DF113" s="2">
        <f t="shared" si="211"/>
        <v>88.599883374807376</v>
      </c>
      <c r="DG113" s="2">
        <f t="shared" si="212"/>
        <v>86.204408958557451</v>
      </c>
      <c r="DH113" s="2">
        <f t="shared" si="213"/>
        <v>80.744643026435725</v>
      </c>
      <c r="DI113" s="2">
        <f t="shared" si="214"/>
        <v>75.585275476934385</v>
      </c>
      <c r="DJ113" s="2">
        <f t="shared" si="215"/>
        <v>74.937945789222098</v>
      </c>
      <c r="DL113" s="2">
        <f t="shared" si="216"/>
        <v>50.480663818800878</v>
      </c>
      <c r="DM113" s="2">
        <f t="shared" si="217"/>
        <v>63.173195560879655</v>
      </c>
      <c r="DN113" s="2">
        <f t="shared" si="218"/>
        <v>69.707643521969814</v>
      </c>
      <c r="DO113" s="2">
        <f t="shared" si="219"/>
        <v>77.943836309099765</v>
      </c>
      <c r="DP113" s="2">
        <f t="shared" si="220"/>
        <v>83.772798656761864</v>
      </c>
      <c r="DQ113" s="2">
        <f t="shared" si="221"/>
        <v>88.787404833871747</v>
      </c>
      <c r="DR113" s="2">
        <f t="shared" si="222"/>
        <v>89.526051225598138</v>
      </c>
      <c r="DS113" s="2">
        <f t="shared" si="223"/>
        <v>91.050314368891833</v>
      </c>
      <c r="DT113" s="2">
        <f t="shared" si="224"/>
        <v>90.993027129193237</v>
      </c>
      <c r="DU113" s="2">
        <f t="shared" si="225"/>
        <v>88.762659841322645</v>
      </c>
      <c r="DV113" s="2">
        <f t="shared" si="226"/>
        <v>88.278396313635994</v>
      </c>
      <c r="DW113" s="2">
        <f t="shared" si="227"/>
        <v>85.30832081278308</v>
      </c>
      <c r="DX113" s="2">
        <f t="shared" si="228"/>
        <v>78.033016087591236</v>
      </c>
      <c r="DY113" s="2">
        <f t="shared" si="229"/>
        <v>73.068007653021823</v>
      </c>
      <c r="DZ113" s="2">
        <f t="shared" si="230"/>
        <v>72.773274059639391</v>
      </c>
      <c r="EB113" s="2">
        <f t="shared" si="231"/>
        <v>0.44770373671367364</v>
      </c>
      <c r="EC113" s="2">
        <f t="shared" si="232"/>
        <v>0.29994528831374245</v>
      </c>
      <c r="ED113" s="2">
        <f t="shared" si="233"/>
        <v>0.32774947402728383</v>
      </c>
      <c r="EE113" s="2">
        <f t="shared" si="234"/>
        <v>0.34295930620638182</v>
      </c>
      <c r="EF113" s="2">
        <f t="shared" si="235"/>
        <v>0.32093490402206504</v>
      </c>
      <c r="EG113" s="2">
        <f t="shared" si="236"/>
        <v>0.33377235872122724</v>
      </c>
      <c r="EH113" s="2">
        <f t="shared" si="237"/>
        <v>0.31215973272324599</v>
      </c>
      <c r="EI113" s="2">
        <f t="shared" si="238"/>
        <v>0.38949338403787531</v>
      </c>
      <c r="EJ113" s="2">
        <f t="shared" si="239"/>
        <v>0.39802210452817827</v>
      </c>
      <c r="EK113" s="2">
        <f t="shared" si="240"/>
        <v>0.36273716181800608</v>
      </c>
      <c r="EL113" s="2">
        <f t="shared" si="241"/>
        <v>0.33207445747730424</v>
      </c>
      <c r="EM113" s="2">
        <f t="shared" si="242"/>
        <v>0.3074219976186347</v>
      </c>
      <c r="EN113" s="2">
        <f t="shared" si="243"/>
        <v>0.29307302058423557</v>
      </c>
      <c r="EO113" s="2">
        <f t="shared" si="244"/>
        <v>0.3373289313947031</v>
      </c>
      <c r="EP113" s="2">
        <f t="shared" si="245"/>
        <v>0.39258913708806303</v>
      </c>
    </row>
    <row r="114" spans="2:146" x14ac:dyDescent="0.25">
      <c r="B114" s="2">
        <v>92</v>
      </c>
      <c r="C114" s="49">
        <v>51.892899999999997</v>
      </c>
      <c r="D114" s="49">
        <v>63.446399999999997</v>
      </c>
      <c r="E114" s="49">
        <v>71.127300000000005</v>
      </c>
      <c r="F114" s="49">
        <v>77.835999999999999</v>
      </c>
      <c r="G114" s="49">
        <v>83.436000000000007</v>
      </c>
      <c r="H114" s="49">
        <v>85.909000000000006</v>
      </c>
      <c r="I114" s="49">
        <v>89.727000000000004</v>
      </c>
      <c r="J114" s="49">
        <v>89.855000000000004</v>
      </c>
      <c r="K114" s="49">
        <v>89.055000000000007</v>
      </c>
      <c r="L114" s="49">
        <v>87.090999999999994</v>
      </c>
      <c r="M114" s="49">
        <v>86.927000000000007</v>
      </c>
      <c r="N114" s="49">
        <v>84.655000000000001</v>
      </c>
      <c r="O114" s="49">
        <v>78.891000000000005</v>
      </c>
      <c r="P114" s="49">
        <v>73.254999999999995</v>
      </c>
      <c r="Q114" s="49">
        <v>74.509</v>
      </c>
      <c r="T114" s="4">
        <f t="shared" si="126"/>
        <v>52.676812025166484</v>
      </c>
      <c r="U114" s="4">
        <f t="shared" si="127"/>
        <v>65.790738946352675</v>
      </c>
      <c r="V114" s="4">
        <f t="shared" si="128"/>
        <v>71.081048252111856</v>
      </c>
      <c r="W114" s="4">
        <f t="shared" si="129"/>
        <v>78.479524047367818</v>
      </c>
      <c r="X114" s="4">
        <f t="shared" si="130"/>
        <v>84.155558188639844</v>
      </c>
      <c r="Y114" s="4">
        <f t="shared" si="131"/>
        <v>88.278904973599182</v>
      </c>
      <c r="Z114" s="4">
        <f t="shared" si="132"/>
        <v>90.320580951467321</v>
      </c>
      <c r="AA114" s="4">
        <f t="shared" si="133"/>
        <v>91.240783764739717</v>
      </c>
      <c r="AB114" s="4">
        <f t="shared" si="134"/>
        <v>90.757786088874681</v>
      </c>
      <c r="AC114" s="4">
        <f t="shared" si="135"/>
        <v>88.906499260361358</v>
      </c>
      <c r="AD114" s="4">
        <f t="shared" si="136"/>
        <v>88.530775095880372</v>
      </c>
      <c r="AE114" s="4">
        <f t="shared" si="137"/>
        <v>86.325473302847243</v>
      </c>
      <c r="AF114" s="4">
        <f t="shared" si="138"/>
        <v>81.412141461337086</v>
      </c>
      <c r="AG114" s="4">
        <f t="shared" si="139"/>
        <v>74.953476261491517</v>
      </c>
      <c r="AH114" s="4">
        <f t="shared" si="140"/>
        <v>73.99433942170333</v>
      </c>
      <c r="AJ114" s="4">
        <f t="shared" si="141"/>
        <v>-0.78391202516648661</v>
      </c>
      <c r="AK114" s="4">
        <f t="shared" si="142"/>
        <v>-2.3443389463526785</v>
      </c>
      <c r="AL114" s="4">
        <f t="shared" si="143"/>
        <v>4.6251747888149453E-2</v>
      </c>
      <c r="AM114" s="4">
        <f t="shared" si="144"/>
        <v>-0.64352404736781921</v>
      </c>
      <c r="AN114" s="4">
        <f t="shared" si="145"/>
        <v>-0.71955818863983723</v>
      </c>
      <c r="AO114" s="4">
        <f t="shared" si="146"/>
        <v>-2.3699049735991764</v>
      </c>
      <c r="AP114" s="4">
        <f t="shared" si="147"/>
        <v>-0.59358095146731671</v>
      </c>
      <c r="AQ114" s="4">
        <f t="shared" si="148"/>
        <v>-1.3857837647397133</v>
      </c>
      <c r="AR114" s="4">
        <f t="shared" si="149"/>
        <v>-1.7027860888746744</v>
      </c>
      <c r="AS114" s="4">
        <f t="shared" si="150"/>
        <v>-1.8154992603613636</v>
      </c>
      <c r="AT114" s="4">
        <f t="shared" si="151"/>
        <v>-1.6037750958803656</v>
      </c>
      <c r="AU114" s="4">
        <f t="shared" si="152"/>
        <v>-1.6704733028472418</v>
      </c>
      <c r="AV114" s="4">
        <f t="shared" si="153"/>
        <v>-2.5211414613370806</v>
      </c>
      <c r="AW114" s="4">
        <f t="shared" si="154"/>
        <v>-1.6984762614915212</v>
      </c>
      <c r="AX114" s="4">
        <f t="shared" si="155"/>
        <v>0.51466057829667022</v>
      </c>
      <c r="AZ114" s="2">
        <f t="shared" si="156"/>
        <v>52.49659279472047</v>
      </c>
      <c r="BA114" s="2">
        <f t="shared" si="157"/>
        <v>64.017657597742115</v>
      </c>
      <c r="BB114" s="2">
        <f t="shared" si="246"/>
        <v>70.321509596257854</v>
      </c>
      <c r="BC114" s="2">
        <f t="shared" si="159"/>
        <v>78.376752448920001</v>
      </c>
      <c r="BD114" s="2">
        <f t="shared" si="160"/>
        <v>83.830133310749034</v>
      </c>
      <c r="BE114" s="2">
        <f t="shared" si="161"/>
        <v>88.198051239410916</v>
      </c>
      <c r="BF114" s="2">
        <f t="shared" si="162"/>
        <v>89.96193658183978</v>
      </c>
      <c r="BG114" s="2">
        <f t="shared" si="163"/>
        <v>91.238335785642022</v>
      </c>
      <c r="BH114" s="2">
        <f t="shared" si="164"/>
        <v>90.754876313554192</v>
      </c>
      <c r="BI114" s="2">
        <f t="shared" si="165"/>
        <v>88.876955613252136</v>
      </c>
      <c r="BJ114" s="2">
        <f t="shared" si="166"/>
        <v>88.377600507129799</v>
      </c>
      <c r="BK114" s="2">
        <f t="shared" si="167"/>
        <v>85.800243055224996</v>
      </c>
      <c r="BL114" s="2">
        <f t="shared" si="168"/>
        <v>79.807116038124761</v>
      </c>
      <c r="BM114" s="2">
        <f t="shared" si="169"/>
        <v>74.606290310049573</v>
      </c>
      <c r="BN114" s="2">
        <f t="shared" si="170"/>
        <v>73.993135712383491</v>
      </c>
      <c r="BP114" s="2">
        <f t="shared" si="171"/>
        <v>51.892899999999997</v>
      </c>
      <c r="BQ114" s="2" t="str">
        <f t="shared" si="172"/>
        <v/>
      </c>
      <c r="BR114" s="2" t="str">
        <f t="shared" si="173"/>
        <v/>
      </c>
      <c r="BS114" s="2">
        <f t="shared" si="174"/>
        <v>77.835999999999999</v>
      </c>
      <c r="BT114" s="2">
        <f t="shared" si="175"/>
        <v>83.436000000000007</v>
      </c>
      <c r="BU114" s="2">
        <f t="shared" si="176"/>
        <v>85.909000000000006</v>
      </c>
      <c r="BV114" s="2">
        <f t="shared" si="177"/>
        <v>89.727000000000004</v>
      </c>
      <c r="BW114" s="2">
        <f t="shared" si="178"/>
        <v>89.855000000000004</v>
      </c>
      <c r="BX114" s="2">
        <f t="shared" si="179"/>
        <v>89.055000000000007</v>
      </c>
      <c r="BY114" s="2">
        <f t="shared" si="180"/>
        <v>87.090999999999994</v>
      </c>
      <c r="BZ114" s="2">
        <f t="shared" si="181"/>
        <v>86.927000000000007</v>
      </c>
      <c r="CA114" s="2">
        <f t="shared" si="182"/>
        <v>84.655000000000001</v>
      </c>
      <c r="CB114" s="2" t="str">
        <f t="shared" si="183"/>
        <v/>
      </c>
      <c r="CC114" s="2">
        <f t="shared" si="184"/>
        <v>73.254999999999995</v>
      </c>
      <c r="CD114" s="2">
        <f t="shared" si="185"/>
        <v>74.509</v>
      </c>
      <c r="CF114" s="2" t="str">
        <f t="shared" si="186"/>
        <v/>
      </c>
      <c r="CG114" s="2" t="str">
        <f t="shared" si="187"/>
        <v/>
      </c>
      <c r="CH114" s="2" t="str">
        <f t="shared" si="188"/>
        <v/>
      </c>
      <c r="CI114" s="2" t="str">
        <f t="shared" si="189"/>
        <v/>
      </c>
      <c r="CJ114" s="2" t="str">
        <f t="shared" si="190"/>
        <v/>
      </c>
      <c r="CK114" s="2" t="str">
        <f t="shared" si="191"/>
        <v/>
      </c>
      <c r="CL114" s="2" t="str">
        <f t="shared" si="192"/>
        <v/>
      </c>
      <c r="CM114" s="2" t="str">
        <f t="shared" si="193"/>
        <v/>
      </c>
      <c r="CN114" s="2" t="str">
        <f t="shared" si="194"/>
        <v/>
      </c>
      <c r="CO114" s="2" t="str">
        <f t="shared" si="195"/>
        <v/>
      </c>
      <c r="CP114" s="2" t="str">
        <f t="shared" si="196"/>
        <v/>
      </c>
      <c r="CQ114" s="2" t="str">
        <f t="shared" si="197"/>
        <v/>
      </c>
      <c r="CR114" s="2" t="str">
        <f t="shared" si="198"/>
        <v/>
      </c>
      <c r="CS114" s="2" t="str">
        <f t="shared" si="199"/>
        <v/>
      </c>
      <c r="CT114" s="2" t="str">
        <f t="shared" si="200"/>
        <v/>
      </c>
      <c r="CV114" s="2">
        <f t="shared" si="201"/>
        <v>54.292798782813861</v>
      </c>
      <c r="CW114" s="2">
        <f t="shared" si="202"/>
        <v>64.423741179863214</v>
      </c>
      <c r="CX114" s="2">
        <f t="shared" si="203"/>
        <v>70.678530112845309</v>
      </c>
      <c r="CY114" s="2">
        <f t="shared" si="204"/>
        <v>78.684014112141767</v>
      </c>
      <c r="CZ114" s="2">
        <f t="shared" si="205"/>
        <v>83.911822487390808</v>
      </c>
      <c r="DA114" s="2">
        <f t="shared" si="206"/>
        <v>87.939621371747478</v>
      </c>
      <c r="DB114" s="2">
        <f t="shared" si="207"/>
        <v>90.226134147445563</v>
      </c>
      <c r="DC114" s="2">
        <f t="shared" si="208"/>
        <v>91.441721651816323</v>
      </c>
      <c r="DD114" s="2">
        <f t="shared" si="209"/>
        <v>90.649154857652292</v>
      </c>
      <c r="DE114" s="2">
        <f t="shared" si="210"/>
        <v>89.000550694395429</v>
      </c>
      <c r="DF114" s="2">
        <f t="shared" si="211"/>
        <v>88.475738413476279</v>
      </c>
      <c r="DG114" s="2">
        <f t="shared" si="212"/>
        <v>86.079222207758718</v>
      </c>
      <c r="DH114" s="2">
        <f t="shared" si="213"/>
        <v>80.632365196948612</v>
      </c>
      <c r="DI114" s="2">
        <f t="shared" si="214"/>
        <v>75.460723023795452</v>
      </c>
      <c r="DJ114" s="2">
        <f t="shared" si="215"/>
        <v>74.837520293195809</v>
      </c>
      <c r="DL114" s="2">
        <f t="shared" si="216"/>
        <v>50.47572675562671</v>
      </c>
      <c r="DM114" s="2">
        <f t="shared" si="217"/>
        <v>63.153276283137586</v>
      </c>
      <c r="DN114" s="2">
        <f t="shared" si="218"/>
        <v>69.653654381578406</v>
      </c>
      <c r="DO114" s="2">
        <f t="shared" si="219"/>
        <v>77.839896149375718</v>
      </c>
      <c r="DP114" s="2">
        <f t="shared" si="220"/>
        <v>83.672496015486033</v>
      </c>
      <c r="DQ114" s="2">
        <f t="shared" si="221"/>
        <v>88.668502877029511</v>
      </c>
      <c r="DR114" s="2">
        <f t="shared" si="222"/>
        <v>89.431003816233698</v>
      </c>
      <c r="DS114" s="2">
        <f t="shared" si="223"/>
        <v>90.947591586247114</v>
      </c>
      <c r="DT114" s="2">
        <f t="shared" si="224"/>
        <v>90.900702825471839</v>
      </c>
      <c r="DU114" s="2">
        <f t="shared" si="225"/>
        <v>88.678927098674535</v>
      </c>
      <c r="DV114" s="2">
        <f t="shared" si="226"/>
        <v>88.197576937603259</v>
      </c>
      <c r="DW114" s="2">
        <f t="shared" si="227"/>
        <v>85.22704394998749</v>
      </c>
      <c r="DX114" s="2">
        <f t="shared" si="228"/>
        <v>77.991668069343049</v>
      </c>
      <c r="DY114" s="2">
        <f t="shared" si="229"/>
        <v>73.075476795806168</v>
      </c>
      <c r="DZ114" s="2">
        <f t="shared" si="230"/>
        <v>72.801661711278797</v>
      </c>
      <c r="EB114" s="2">
        <f t="shared" si="231"/>
        <v>0.47057167779383879</v>
      </c>
      <c r="EC114" s="2">
        <f t="shared" si="232"/>
        <v>0.31963384676562462</v>
      </c>
      <c r="ED114" s="2">
        <f t="shared" si="233"/>
        <v>0.34835493289135183</v>
      </c>
      <c r="EE114" s="2">
        <f t="shared" si="234"/>
        <v>0.36400322795515933</v>
      </c>
      <c r="EF114" s="2">
        <f t="shared" si="235"/>
        <v>0.34132946510940387</v>
      </c>
      <c r="EG114" s="2">
        <f t="shared" si="236"/>
        <v>0.35455676374095157</v>
      </c>
      <c r="EH114" s="2">
        <f t="shared" si="237"/>
        <v>0.33226951008535499</v>
      </c>
      <c r="EI114" s="2">
        <f t="shared" si="238"/>
        <v>0.41160390825440779</v>
      </c>
      <c r="EJ114" s="2">
        <f t="shared" si="239"/>
        <v>0.42028348238432522</v>
      </c>
      <c r="EK114" s="2">
        <f t="shared" si="240"/>
        <v>0.38428486836069753</v>
      </c>
      <c r="EL114" s="2">
        <f t="shared" si="241"/>
        <v>0.35280912296884803</v>
      </c>
      <c r="EM114" s="2">
        <f t="shared" si="242"/>
        <v>0.32737182624602601</v>
      </c>
      <c r="EN114" s="2">
        <f t="shared" si="243"/>
        <v>0.31251185537212361</v>
      </c>
      <c r="EO114" s="2">
        <f t="shared" si="244"/>
        <v>0.35821572788573264</v>
      </c>
      <c r="EP114" s="2">
        <f t="shared" si="245"/>
        <v>0.41475600923971379</v>
      </c>
    </row>
    <row r="115" spans="2:146" x14ac:dyDescent="0.25">
      <c r="B115" s="2">
        <v>93</v>
      </c>
      <c r="C115" s="49">
        <v>52.964300000000001</v>
      </c>
      <c r="D115" s="49">
        <v>64.375</v>
      </c>
      <c r="E115" s="49">
        <v>69.745500000000007</v>
      </c>
      <c r="F115" s="49">
        <v>77.963999999999999</v>
      </c>
      <c r="G115" s="49">
        <v>83.472999999999999</v>
      </c>
      <c r="H115" s="49">
        <v>87.055000000000007</v>
      </c>
      <c r="I115" s="49">
        <v>89.436000000000007</v>
      </c>
      <c r="J115" s="49">
        <v>90.4</v>
      </c>
      <c r="K115" s="49">
        <v>89.018000000000001</v>
      </c>
      <c r="L115" s="49">
        <v>87.709000000000003</v>
      </c>
      <c r="M115" s="49">
        <v>86.944999999999993</v>
      </c>
      <c r="N115" s="49">
        <v>86</v>
      </c>
      <c r="O115" s="49">
        <v>79.491</v>
      </c>
      <c r="P115" s="49">
        <v>73.599999999999994</v>
      </c>
      <c r="Q115" s="49">
        <v>72.745000000000005</v>
      </c>
      <c r="T115" s="4">
        <f t="shared" si="126"/>
        <v>52.482343740481184</v>
      </c>
      <c r="U115" s="4">
        <f t="shared" si="127"/>
        <v>64.837398032220008</v>
      </c>
      <c r="V115" s="4">
        <f t="shared" si="128"/>
        <v>70.578299072245215</v>
      </c>
      <c r="W115" s="4">
        <f t="shared" si="129"/>
        <v>78.328373054419416</v>
      </c>
      <c r="X115" s="4">
        <f t="shared" si="130"/>
        <v>83.866103563050316</v>
      </c>
      <c r="Y115" s="4">
        <f t="shared" si="131"/>
        <v>88.151250808279528</v>
      </c>
      <c r="Z115" s="4">
        <f t="shared" si="132"/>
        <v>89.986167562390889</v>
      </c>
      <c r="AA115" s="4">
        <f t="shared" si="133"/>
        <v>91.137840673061348</v>
      </c>
      <c r="AB115" s="4">
        <f t="shared" si="134"/>
        <v>90.677168910983696</v>
      </c>
      <c r="AC115" s="4">
        <f t="shared" si="135"/>
        <v>88.78226287991447</v>
      </c>
      <c r="AD115" s="4">
        <f t="shared" si="136"/>
        <v>88.312340199675106</v>
      </c>
      <c r="AE115" s="4">
        <f t="shared" si="137"/>
        <v>85.86588954519604</v>
      </c>
      <c r="AF115" s="4">
        <f t="shared" si="138"/>
        <v>80.377906569655096</v>
      </c>
      <c r="AG115" s="4">
        <f t="shared" si="139"/>
        <v>74.619964128462911</v>
      </c>
      <c r="AH115" s="4">
        <f t="shared" si="140"/>
        <v>73.903507339551084</v>
      </c>
      <c r="AJ115" s="4">
        <f t="shared" si="141"/>
        <v>0.48195625951881738</v>
      </c>
      <c r="AK115" s="4">
        <f t="shared" si="142"/>
        <v>-0.4623980322200083</v>
      </c>
      <c r="AL115" s="4">
        <f t="shared" si="143"/>
        <v>-0.83279907224520855</v>
      </c>
      <c r="AM115" s="4">
        <f t="shared" si="144"/>
        <v>-0.36437305441941703</v>
      </c>
      <c r="AN115" s="4">
        <f t="shared" si="145"/>
        <v>-0.39310356305031746</v>
      </c>
      <c r="AO115" s="4">
        <f t="shared" si="146"/>
        <v>-1.096250808279521</v>
      </c>
      <c r="AP115" s="4">
        <f t="shared" si="147"/>
        <v>-0.55016756239088238</v>
      </c>
      <c r="AQ115" s="4">
        <f t="shared" si="148"/>
        <v>-0.73784067306134205</v>
      </c>
      <c r="AR115" s="4">
        <f t="shared" si="149"/>
        <v>-1.6591689109836949</v>
      </c>
      <c r="AS115" s="4">
        <f t="shared" si="150"/>
        <v>-1.0732628799144663</v>
      </c>
      <c r="AT115" s="4">
        <f t="shared" si="151"/>
        <v>-1.3673401996751124</v>
      </c>
      <c r="AU115" s="4">
        <f t="shared" si="152"/>
        <v>0.13411045480395956</v>
      </c>
      <c r="AV115" s="4">
        <f t="shared" si="153"/>
        <v>-0.88690656965509618</v>
      </c>
      <c r="AW115" s="4">
        <f t="shared" si="154"/>
        <v>-1.0199641284629166</v>
      </c>
      <c r="AX115" s="4">
        <f t="shared" si="155"/>
        <v>-1.158507339551079</v>
      </c>
      <c r="AZ115" s="2">
        <f t="shared" si="156"/>
        <v>52.411975395459848</v>
      </c>
      <c r="BA115" s="2">
        <f t="shared" si="157"/>
        <v>63.971159027011872</v>
      </c>
      <c r="BB115" s="2">
        <f t="shared" si="246"/>
        <v>70.255948637615617</v>
      </c>
      <c r="BC115" s="2">
        <f t="shared" si="159"/>
        <v>78.295227908951233</v>
      </c>
      <c r="BD115" s="2">
        <f t="shared" si="160"/>
        <v>83.750931499872848</v>
      </c>
      <c r="BE115" s="2">
        <f t="shared" si="161"/>
        <v>88.127360351799155</v>
      </c>
      <c r="BF115" s="2">
        <f t="shared" si="162"/>
        <v>89.864113504911501</v>
      </c>
      <c r="BG115" s="2">
        <f t="shared" si="163"/>
        <v>91.137316584512689</v>
      </c>
      <c r="BH115" s="2">
        <f t="shared" si="164"/>
        <v>90.676505845671755</v>
      </c>
      <c r="BI115" s="2">
        <f t="shared" si="165"/>
        <v>88.774171210985969</v>
      </c>
      <c r="BJ115" s="2">
        <f t="shared" si="166"/>
        <v>88.263738222808456</v>
      </c>
      <c r="BK115" s="2">
        <f t="shared" si="167"/>
        <v>85.672785681174929</v>
      </c>
      <c r="BL115" s="2">
        <f t="shared" si="168"/>
        <v>79.665297063792991</v>
      </c>
      <c r="BM115" s="2">
        <f t="shared" si="169"/>
        <v>74.480722887493826</v>
      </c>
      <c r="BN115" s="2">
        <f t="shared" si="170"/>
        <v>73.903194438091788</v>
      </c>
      <c r="BP115" s="2">
        <f t="shared" si="171"/>
        <v>52.964300000000001</v>
      </c>
      <c r="BQ115" s="2" t="str">
        <f t="shared" si="172"/>
        <v/>
      </c>
      <c r="BR115" s="2">
        <f t="shared" si="173"/>
        <v>69.745500000000007</v>
      </c>
      <c r="BS115" s="2">
        <f t="shared" si="174"/>
        <v>77.963999999999999</v>
      </c>
      <c r="BT115" s="2">
        <f t="shared" si="175"/>
        <v>83.472999999999999</v>
      </c>
      <c r="BU115" s="2">
        <f t="shared" si="176"/>
        <v>87.055000000000007</v>
      </c>
      <c r="BV115" s="2">
        <f t="shared" si="177"/>
        <v>89.436000000000007</v>
      </c>
      <c r="BW115" s="2">
        <f t="shared" si="178"/>
        <v>90.4</v>
      </c>
      <c r="BX115" s="2">
        <f t="shared" si="179"/>
        <v>89.018000000000001</v>
      </c>
      <c r="BY115" s="2">
        <f t="shared" si="180"/>
        <v>87.709000000000003</v>
      </c>
      <c r="BZ115" s="2">
        <f t="shared" si="181"/>
        <v>86.944999999999993</v>
      </c>
      <c r="CA115" s="2">
        <f t="shared" si="182"/>
        <v>86</v>
      </c>
      <c r="CB115" s="2" t="str">
        <f t="shared" si="183"/>
        <v/>
      </c>
      <c r="CC115" s="2">
        <f t="shared" si="184"/>
        <v>73.599999999999994</v>
      </c>
      <c r="CD115" s="2">
        <f t="shared" si="185"/>
        <v>72.745000000000005</v>
      </c>
      <c r="CF115" s="2" t="str">
        <f t="shared" si="186"/>
        <v/>
      </c>
      <c r="CG115" s="2" t="str">
        <f t="shared" si="187"/>
        <v/>
      </c>
      <c r="CH115" s="2" t="str">
        <f t="shared" si="188"/>
        <v/>
      </c>
      <c r="CI115" s="2" t="str">
        <f t="shared" si="189"/>
        <v/>
      </c>
      <c r="CJ115" s="2" t="str">
        <f t="shared" si="190"/>
        <v/>
      </c>
      <c r="CK115" s="2" t="str">
        <f t="shared" si="191"/>
        <v/>
      </c>
      <c r="CL115" s="2" t="str">
        <f t="shared" si="192"/>
        <v/>
      </c>
      <c r="CM115" s="2" t="str">
        <f t="shared" si="193"/>
        <v/>
      </c>
      <c r="CN115" s="2" t="str">
        <f t="shared" si="194"/>
        <v/>
      </c>
      <c r="CO115" s="2" t="str">
        <f t="shared" si="195"/>
        <v/>
      </c>
      <c r="CP115" s="2" t="str">
        <f t="shared" si="196"/>
        <v/>
      </c>
      <c r="CQ115" s="2" t="str">
        <f t="shared" si="197"/>
        <v/>
      </c>
      <c r="CR115" s="2" t="str">
        <f t="shared" si="198"/>
        <v/>
      </c>
      <c r="CS115" s="2" t="str">
        <f t="shared" si="199"/>
        <v/>
      </c>
      <c r="CT115" s="2" t="str">
        <f t="shared" si="200"/>
        <v/>
      </c>
      <c r="CV115" s="2">
        <f t="shared" si="201"/>
        <v>54.303821035049232</v>
      </c>
      <c r="CW115" s="2">
        <f t="shared" si="202"/>
        <v>64.402729243223192</v>
      </c>
      <c r="CX115" s="2">
        <f t="shared" si="203"/>
        <v>70.640630995823244</v>
      </c>
      <c r="CY115" s="2">
        <f t="shared" si="204"/>
        <v>78.646200609806627</v>
      </c>
      <c r="CZ115" s="2">
        <f t="shared" si="205"/>
        <v>83.852491511871065</v>
      </c>
      <c r="DA115" s="2">
        <f t="shared" si="206"/>
        <v>87.873036157074125</v>
      </c>
      <c r="DB115" s="2">
        <f t="shared" si="207"/>
        <v>90.152285918814854</v>
      </c>
      <c r="DC115" s="2">
        <f t="shared" si="208"/>
        <v>91.361631442363247</v>
      </c>
      <c r="DD115" s="2">
        <f t="shared" si="209"/>
        <v>90.571676839926511</v>
      </c>
      <c r="DE115" s="2">
        <f t="shared" si="210"/>
        <v>88.896652663884367</v>
      </c>
      <c r="DF115" s="2">
        <f t="shared" si="211"/>
        <v>88.351593452145167</v>
      </c>
      <c r="DG115" s="2">
        <f t="shared" si="212"/>
        <v>85.954035456959986</v>
      </c>
      <c r="DH115" s="2">
        <f t="shared" si="213"/>
        <v>80.5200873674615</v>
      </c>
      <c r="DI115" s="2">
        <f t="shared" si="214"/>
        <v>75.33617057065652</v>
      </c>
      <c r="DJ115" s="2">
        <f t="shared" si="215"/>
        <v>74.737094797169519</v>
      </c>
      <c r="DL115" s="2">
        <f t="shared" si="216"/>
        <v>50.470789692452541</v>
      </c>
      <c r="DM115" s="2">
        <f t="shared" si="217"/>
        <v>63.133357005395517</v>
      </c>
      <c r="DN115" s="2">
        <f t="shared" si="218"/>
        <v>69.599665241186997</v>
      </c>
      <c r="DO115" s="2">
        <f t="shared" si="219"/>
        <v>77.735955989651671</v>
      </c>
      <c r="DP115" s="2">
        <f t="shared" si="220"/>
        <v>83.572193374210201</v>
      </c>
      <c r="DQ115" s="2">
        <f t="shared" si="221"/>
        <v>88.54960092018726</v>
      </c>
      <c r="DR115" s="2">
        <f t="shared" si="222"/>
        <v>89.335956406869244</v>
      </c>
      <c r="DS115" s="2">
        <f t="shared" si="223"/>
        <v>90.844868803602395</v>
      </c>
      <c r="DT115" s="2">
        <f t="shared" si="224"/>
        <v>90.808378521750427</v>
      </c>
      <c r="DU115" s="2">
        <f t="shared" si="225"/>
        <v>88.59519435602644</v>
      </c>
      <c r="DV115" s="2">
        <f t="shared" si="226"/>
        <v>88.116757561570523</v>
      </c>
      <c r="DW115" s="2">
        <f t="shared" si="227"/>
        <v>85.145767087191913</v>
      </c>
      <c r="DX115" s="2">
        <f t="shared" si="228"/>
        <v>77.950320051094877</v>
      </c>
      <c r="DY115" s="2">
        <f t="shared" si="229"/>
        <v>73.082945938590527</v>
      </c>
      <c r="DZ115" s="2">
        <f t="shared" si="230"/>
        <v>72.830049362918203</v>
      </c>
      <c r="EB115" s="2">
        <f t="shared" si="231"/>
        <v>0.49356383251167235</v>
      </c>
      <c r="EC115" s="2">
        <f t="shared" si="232"/>
        <v>0.33998712383207719</v>
      </c>
      <c r="ED115" s="2">
        <f t="shared" si="233"/>
        <v>0.36954372081341597</v>
      </c>
      <c r="EE115" s="2">
        <f t="shared" si="234"/>
        <v>0.38558063742869908</v>
      </c>
      <c r="EF115" s="2">
        <f t="shared" si="235"/>
        <v>0.36232852935006654</v>
      </c>
      <c r="EG115" s="2">
        <f t="shared" si="236"/>
        <v>0.37590517359312831</v>
      </c>
      <c r="EH115" s="2">
        <f t="shared" si="237"/>
        <v>0.35300991779230817</v>
      </c>
      <c r="EI115" s="2">
        <f t="shared" si="238"/>
        <v>0.43407715849670719</v>
      </c>
      <c r="EJ115" s="2">
        <f t="shared" si="239"/>
        <v>0.44287393709023887</v>
      </c>
      <c r="EK115" s="2">
        <f t="shared" si="240"/>
        <v>0.40629649177265353</v>
      </c>
      <c r="EL115" s="2">
        <f t="shared" si="241"/>
        <v>0.37411329725502401</v>
      </c>
      <c r="EM115" s="2">
        <f t="shared" si="242"/>
        <v>0.34796583202402553</v>
      </c>
      <c r="EN115" s="2">
        <f t="shared" si="243"/>
        <v>0.33263334708338232</v>
      </c>
      <c r="EO115" s="2">
        <f t="shared" si="244"/>
        <v>0.37965486041146768</v>
      </c>
      <c r="EP115" s="2">
        <f t="shared" si="245"/>
        <v>0.4372734619220629</v>
      </c>
    </row>
    <row r="116" spans="2:146" x14ac:dyDescent="0.25">
      <c r="B116" s="2">
        <v>94</v>
      </c>
      <c r="C116" s="49">
        <v>51.839300000000001</v>
      </c>
      <c r="D116" s="49">
        <v>62.25</v>
      </c>
      <c r="E116" s="49">
        <v>69.054500000000004</v>
      </c>
      <c r="F116" s="49">
        <v>77.581999999999994</v>
      </c>
      <c r="G116" s="49">
        <v>81.909000000000006</v>
      </c>
      <c r="H116" s="49">
        <v>86.981999999999999</v>
      </c>
      <c r="I116" s="49">
        <v>88.454999999999998</v>
      </c>
      <c r="J116" s="49">
        <v>89.673000000000002</v>
      </c>
      <c r="K116" s="49">
        <v>89.164000000000001</v>
      </c>
      <c r="L116" s="49">
        <v>88.055000000000007</v>
      </c>
      <c r="M116" s="49">
        <v>87.144999999999996</v>
      </c>
      <c r="N116" s="49">
        <v>85.090999999999994</v>
      </c>
      <c r="O116" s="49">
        <v>78.835999999999999</v>
      </c>
      <c r="P116" s="49">
        <v>72.817999999999998</v>
      </c>
      <c r="Q116" s="49">
        <v>74.491</v>
      </c>
      <c r="T116" s="4">
        <f t="shared" si="126"/>
        <v>52.352023508228065</v>
      </c>
      <c r="U116" s="4">
        <f t="shared" si="127"/>
        <v>64.318754232134921</v>
      </c>
      <c r="V116" s="4">
        <f t="shared" si="128"/>
        <v>70.315770918633348</v>
      </c>
      <c r="W116" s="4">
        <f t="shared" si="129"/>
        <v>78.220158730309379</v>
      </c>
      <c r="X116" s="4">
        <f t="shared" si="130"/>
        <v>83.707000562397994</v>
      </c>
      <c r="Y116" s="4">
        <f t="shared" si="131"/>
        <v>88.061126625628503</v>
      </c>
      <c r="Z116" s="4">
        <f t="shared" si="132"/>
        <v>89.802525892234925</v>
      </c>
      <c r="AA116" s="4">
        <f t="shared" si="133"/>
        <v>91.03524839177571</v>
      </c>
      <c r="AB116" s="4">
        <f t="shared" si="134"/>
        <v>90.59768637294745</v>
      </c>
      <c r="AC116" s="4">
        <f t="shared" si="135"/>
        <v>88.674177564619796</v>
      </c>
      <c r="AD116" s="4">
        <f t="shared" si="136"/>
        <v>88.165615984267859</v>
      </c>
      <c r="AE116" s="4">
        <f t="shared" si="137"/>
        <v>85.611454381452432</v>
      </c>
      <c r="AF116" s="4">
        <f t="shared" si="138"/>
        <v>79.816613874196605</v>
      </c>
      <c r="AG116" s="4">
        <f t="shared" si="139"/>
        <v>74.411657588263253</v>
      </c>
      <c r="AH116" s="4">
        <f t="shared" si="140"/>
        <v>73.818664381645988</v>
      </c>
      <c r="AJ116" s="4">
        <f t="shared" si="141"/>
        <v>-0.51272350822806345</v>
      </c>
      <c r="AK116" s="4">
        <f t="shared" si="142"/>
        <v>-2.0687542321349213</v>
      </c>
      <c r="AL116" s="4">
        <f t="shared" si="143"/>
        <v>-1.2612709186333433</v>
      </c>
      <c r="AM116" s="4">
        <f t="shared" si="144"/>
        <v>-0.63815873030938519</v>
      </c>
      <c r="AN116" s="4">
        <f t="shared" si="145"/>
        <v>-1.7980005623979878</v>
      </c>
      <c r="AO116" s="4">
        <f t="shared" si="146"/>
        <v>-1.0791266256285041</v>
      </c>
      <c r="AP116" s="4">
        <f t="shared" si="147"/>
        <v>-1.3475258922349269</v>
      </c>
      <c r="AQ116" s="4">
        <f t="shared" si="148"/>
        <v>-1.362248391775708</v>
      </c>
      <c r="AR116" s="4">
        <f t="shared" si="149"/>
        <v>-1.4336863729474487</v>
      </c>
      <c r="AS116" s="4">
        <f t="shared" si="150"/>
        <v>-0.61917756461978968</v>
      </c>
      <c r="AT116" s="4">
        <f t="shared" si="151"/>
        <v>-1.020615984267863</v>
      </c>
      <c r="AU116" s="4">
        <f t="shared" si="152"/>
        <v>-0.5204543814524385</v>
      </c>
      <c r="AV116" s="4">
        <f t="shared" si="153"/>
        <v>-0.98061387419660662</v>
      </c>
      <c r="AW116" s="4">
        <f t="shared" si="154"/>
        <v>-1.5936575882632553</v>
      </c>
      <c r="AX116" s="4">
        <f t="shared" si="155"/>
        <v>0.6723356183540119</v>
      </c>
      <c r="AZ116" s="2">
        <f t="shared" si="156"/>
        <v>52.326519209758715</v>
      </c>
      <c r="BA116" s="2">
        <f t="shared" si="157"/>
        <v>63.923933237944595</v>
      </c>
      <c r="BB116" s="2">
        <f t="shared" si="246"/>
        <v>70.189161428015211</v>
      </c>
      <c r="BC116" s="2">
        <f t="shared" si="159"/>
        <v>78.210401238768199</v>
      </c>
      <c r="BD116" s="2">
        <f t="shared" si="160"/>
        <v>83.66983579444971</v>
      </c>
      <c r="BE116" s="2">
        <f t="shared" si="161"/>
        <v>88.054743644207647</v>
      </c>
      <c r="BF116" s="2">
        <f t="shared" si="162"/>
        <v>89.764934616422977</v>
      </c>
      <c r="BG116" s="2">
        <f t="shared" si="163"/>
        <v>91.035132132145463</v>
      </c>
      <c r="BH116" s="2">
        <f t="shared" si="164"/>
        <v>90.597517589766994</v>
      </c>
      <c r="BI116" s="2">
        <f t="shared" si="165"/>
        <v>88.672166822453065</v>
      </c>
      <c r="BJ116" s="2">
        <f t="shared" si="166"/>
        <v>88.15162631751889</v>
      </c>
      <c r="BK116" s="2">
        <f t="shared" si="167"/>
        <v>85.546690083774678</v>
      </c>
      <c r="BL116" s="2">
        <f t="shared" si="168"/>
        <v>79.524759229744035</v>
      </c>
      <c r="BM116" s="2">
        <f t="shared" si="169"/>
        <v>74.359797603721233</v>
      </c>
      <c r="BN116" s="2">
        <f t="shared" si="170"/>
        <v>73.818589230849227</v>
      </c>
      <c r="BP116" s="2" t="str">
        <f t="shared" si="171"/>
        <v/>
      </c>
      <c r="BQ116" s="2">
        <f t="shared" si="172"/>
        <v>62.25</v>
      </c>
      <c r="BR116" s="2">
        <f t="shared" si="173"/>
        <v>69.054500000000004</v>
      </c>
      <c r="BS116" s="2">
        <f t="shared" si="174"/>
        <v>77.581999999999994</v>
      </c>
      <c r="BT116" s="2">
        <f t="shared" si="175"/>
        <v>81.909000000000006</v>
      </c>
      <c r="BU116" s="2">
        <f t="shared" si="176"/>
        <v>86.981999999999999</v>
      </c>
      <c r="BV116" s="2">
        <f t="shared" si="177"/>
        <v>88.454999999999998</v>
      </c>
      <c r="BW116" s="2">
        <f t="shared" si="178"/>
        <v>89.673000000000002</v>
      </c>
      <c r="BX116" s="2">
        <f t="shared" si="179"/>
        <v>89.164000000000001</v>
      </c>
      <c r="BY116" s="2">
        <f t="shared" si="180"/>
        <v>88.055000000000007</v>
      </c>
      <c r="BZ116" s="2">
        <f t="shared" si="181"/>
        <v>87.144999999999996</v>
      </c>
      <c r="CA116" s="2">
        <f t="shared" si="182"/>
        <v>85.090999999999994</v>
      </c>
      <c r="CB116" s="2">
        <f t="shared" si="183"/>
        <v>78.835999999999999</v>
      </c>
      <c r="CC116" s="2">
        <f t="shared" si="184"/>
        <v>72.817999999999998</v>
      </c>
      <c r="CD116" s="2">
        <f t="shared" si="185"/>
        <v>74.491</v>
      </c>
      <c r="CF116" s="2">
        <f t="shared" si="186"/>
        <v>51.839300000000001</v>
      </c>
      <c r="CG116" s="2" t="str">
        <f t="shared" si="187"/>
        <v/>
      </c>
      <c r="CH116" s="2" t="str">
        <f t="shared" si="188"/>
        <v/>
      </c>
      <c r="CI116" s="2" t="str">
        <f t="shared" si="189"/>
        <v/>
      </c>
      <c r="CJ116" s="2" t="str">
        <f t="shared" si="190"/>
        <v/>
      </c>
      <c r="CK116" s="2" t="str">
        <f t="shared" si="191"/>
        <v/>
      </c>
      <c r="CL116" s="2" t="str">
        <f t="shared" si="192"/>
        <v/>
      </c>
      <c r="CM116" s="2" t="str">
        <f t="shared" si="193"/>
        <v/>
      </c>
      <c r="CN116" s="2" t="str">
        <f t="shared" si="194"/>
        <v/>
      </c>
      <c r="CO116" s="2" t="str">
        <f t="shared" si="195"/>
        <v/>
      </c>
      <c r="CP116" s="2" t="str">
        <f t="shared" si="196"/>
        <v/>
      </c>
      <c r="CQ116" s="2" t="str">
        <f t="shared" si="197"/>
        <v/>
      </c>
      <c r="CR116" s="2" t="str">
        <f t="shared" si="198"/>
        <v/>
      </c>
      <c r="CS116" s="2" t="str">
        <f t="shared" si="199"/>
        <v/>
      </c>
      <c r="CT116" s="2" t="str">
        <f t="shared" si="200"/>
        <v/>
      </c>
      <c r="CV116" s="2">
        <f t="shared" si="201"/>
        <v>54.314843287284596</v>
      </c>
      <c r="CW116" s="2">
        <f t="shared" si="202"/>
        <v>64.38171730658317</v>
      </c>
      <c r="CX116" s="2">
        <f t="shared" si="203"/>
        <v>70.602731878801194</v>
      </c>
      <c r="CY116" s="2">
        <f t="shared" si="204"/>
        <v>78.608387107471486</v>
      </c>
      <c r="CZ116" s="2">
        <f t="shared" si="205"/>
        <v>83.793160536351323</v>
      </c>
      <c r="DA116" s="2">
        <f t="shared" si="206"/>
        <v>87.806450942400772</v>
      </c>
      <c r="DB116" s="2">
        <f t="shared" si="207"/>
        <v>90.07843769018416</v>
      </c>
      <c r="DC116" s="2">
        <f t="shared" si="208"/>
        <v>91.281541232910186</v>
      </c>
      <c r="DD116" s="2">
        <f t="shared" si="209"/>
        <v>90.494198822200744</v>
      </c>
      <c r="DE116" s="2">
        <f t="shared" si="210"/>
        <v>88.792754633373306</v>
      </c>
      <c r="DF116" s="2">
        <f t="shared" si="211"/>
        <v>88.227448490814069</v>
      </c>
      <c r="DG116" s="2">
        <f t="shared" si="212"/>
        <v>85.828848706161253</v>
      </c>
      <c r="DH116" s="2">
        <f t="shared" si="213"/>
        <v>80.407809537974373</v>
      </c>
      <c r="DI116" s="2">
        <f t="shared" si="214"/>
        <v>75.211618117517602</v>
      </c>
      <c r="DJ116" s="2">
        <f t="shared" si="215"/>
        <v>74.636669301143229</v>
      </c>
      <c r="DL116" s="2">
        <f t="shared" si="216"/>
        <v>50.465852629278366</v>
      </c>
      <c r="DM116" s="2">
        <f t="shared" si="217"/>
        <v>63.113437727653448</v>
      </c>
      <c r="DN116" s="2">
        <f t="shared" si="218"/>
        <v>69.545676100795589</v>
      </c>
      <c r="DO116" s="2">
        <f t="shared" si="219"/>
        <v>77.632015829927624</v>
      </c>
      <c r="DP116" s="2">
        <f t="shared" si="220"/>
        <v>83.471890732934369</v>
      </c>
      <c r="DQ116" s="2">
        <f t="shared" si="221"/>
        <v>88.430698963345009</v>
      </c>
      <c r="DR116" s="2">
        <f t="shared" si="222"/>
        <v>89.240908997504789</v>
      </c>
      <c r="DS116" s="2">
        <f t="shared" si="223"/>
        <v>90.742146020957676</v>
      </c>
      <c r="DT116" s="2">
        <f t="shared" si="224"/>
        <v>90.716054218029015</v>
      </c>
      <c r="DU116" s="2">
        <f t="shared" si="225"/>
        <v>88.51146161337833</v>
      </c>
      <c r="DV116" s="2">
        <f t="shared" si="226"/>
        <v>88.035938185537788</v>
      </c>
      <c r="DW116" s="2">
        <f t="shared" si="227"/>
        <v>85.064490224396337</v>
      </c>
      <c r="DX116" s="2">
        <f t="shared" si="228"/>
        <v>77.908972032846705</v>
      </c>
      <c r="DY116" s="2">
        <f t="shared" si="229"/>
        <v>73.090415081374871</v>
      </c>
      <c r="DZ116" s="2">
        <f t="shared" si="230"/>
        <v>72.858437014557609</v>
      </c>
      <c r="EB116" s="2">
        <f t="shared" si="231"/>
        <v>0.51658324329522465</v>
      </c>
      <c r="EC116" s="2">
        <f t="shared" si="232"/>
        <v>0.36094886036475343</v>
      </c>
      <c r="ED116" s="2">
        <f t="shared" si="233"/>
        <v>0.39124751918605377</v>
      </c>
      <c r="EE116" s="2">
        <f t="shared" si="234"/>
        <v>0.40761734583635739</v>
      </c>
      <c r="EF116" s="2">
        <f t="shared" si="235"/>
        <v>0.38386658375592825</v>
      </c>
      <c r="EG116" s="2">
        <f t="shared" si="236"/>
        <v>0.39774687860652175</v>
      </c>
      <c r="EH116" s="2">
        <f t="shared" si="237"/>
        <v>0.37431920422719323</v>
      </c>
      <c r="EI116" s="2">
        <f t="shared" si="238"/>
        <v>0.45682478320999448</v>
      </c>
      <c r="EJ116" s="2">
        <f t="shared" si="239"/>
        <v>0.46570319906134894</v>
      </c>
      <c r="EK116" s="2">
        <f t="shared" si="240"/>
        <v>0.42869108846853626</v>
      </c>
      <c r="EL116" s="2">
        <f t="shared" si="241"/>
        <v>0.39591693609278639</v>
      </c>
      <c r="EM116" s="2">
        <f t="shared" si="242"/>
        <v>0.36914435977091209</v>
      </c>
      <c r="EN116" s="2">
        <f t="shared" si="243"/>
        <v>0.35338444633486488</v>
      </c>
      <c r="EO116" s="2">
        <f t="shared" si="244"/>
        <v>0.40157424785953527</v>
      </c>
      <c r="EP116" s="2">
        <f t="shared" si="245"/>
        <v>0.46005242198408386</v>
      </c>
    </row>
    <row r="117" spans="2:146" x14ac:dyDescent="0.25">
      <c r="B117" s="2">
        <v>95</v>
      </c>
      <c r="C117" s="49">
        <v>52.285699999999999</v>
      </c>
      <c r="D117" s="49">
        <v>62.857100000000003</v>
      </c>
      <c r="E117" s="49">
        <v>68.599999999999994</v>
      </c>
      <c r="F117" s="49">
        <v>77.018000000000001</v>
      </c>
      <c r="G117" s="49">
        <v>82.055000000000007</v>
      </c>
      <c r="H117" s="49">
        <v>86.290999999999997</v>
      </c>
      <c r="I117" s="49">
        <v>88.344999999999999</v>
      </c>
      <c r="J117" s="49">
        <v>90.563999999999993</v>
      </c>
      <c r="K117" s="49">
        <v>88.436000000000007</v>
      </c>
      <c r="L117" s="49">
        <v>86.491</v>
      </c>
      <c r="M117" s="49">
        <v>87.727000000000004</v>
      </c>
      <c r="N117" s="49">
        <v>84.655000000000001</v>
      </c>
      <c r="O117" s="49">
        <v>79.018000000000001</v>
      </c>
      <c r="P117" s="49">
        <v>73.909000000000006</v>
      </c>
      <c r="Q117" s="49">
        <v>75.2</v>
      </c>
      <c r="T117" s="4">
        <f t="shared" si="126"/>
        <v>52.249179881496538</v>
      </c>
      <c r="U117" s="4">
        <f t="shared" si="127"/>
        <v>64.04395414441619</v>
      </c>
      <c r="V117" s="4">
        <f t="shared" si="128"/>
        <v>70.167227486078076</v>
      </c>
      <c r="W117" s="4">
        <f t="shared" si="129"/>
        <v>78.124888462889146</v>
      </c>
      <c r="X117" s="4">
        <f t="shared" si="130"/>
        <v>83.597741777972374</v>
      </c>
      <c r="Y117" s="4">
        <f t="shared" si="131"/>
        <v>87.98162481581204</v>
      </c>
      <c r="Z117" s="4">
        <f t="shared" si="132"/>
        <v>89.674902743870462</v>
      </c>
      <c r="AA117" s="4">
        <f t="shared" si="133"/>
        <v>90.931903794324199</v>
      </c>
      <c r="AB117" s="4">
        <f t="shared" si="134"/>
        <v>90.518047813873295</v>
      </c>
      <c r="AC117" s="4">
        <f t="shared" si="135"/>
        <v>88.571459808061107</v>
      </c>
      <c r="AD117" s="4">
        <f t="shared" si="136"/>
        <v>88.044995159064726</v>
      </c>
      <c r="AE117" s="4">
        <f t="shared" si="137"/>
        <v>85.441896967452408</v>
      </c>
      <c r="AF117" s="4">
        <f t="shared" si="138"/>
        <v>79.496049170104925</v>
      </c>
      <c r="AG117" s="4">
        <f t="shared" si="139"/>
        <v>74.261800121743761</v>
      </c>
      <c r="AH117" s="4">
        <f t="shared" si="140"/>
        <v>73.739591867865016</v>
      </c>
      <c r="AJ117" s="4">
        <f t="shared" si="141"/>
        <v>3.6520118503460708E-2</v>
      </c>
      <c r="AK117" s="4">
        <f t="shared" si="142"/>
        <v>-1.1868541444161878</v>
      </c>
      <c r="AL117" s="4">
        <f t="shared" si="143"/>
        <v>-1.5672274860780817</v>
      </c>
      <c r="AM117" s="4">
        <f t="shared" si="144"/>
        <v>-1.1068884628891453</v>
      </c>
      <c r="AN117" s="4">
        <f t="shared" si="145"/>
        <v>-1.5427417779723669</v>
      </c>
      <c r="AO117" s="4">
        <f t="shared" si="146"/>
        <v>-1.6906248158120434</v>
      </c>
      <c r="AP117" s="4">
        <f t="shared" si="147"/>
        <v>-1.3299027438704627</v>
      </c>
      <c r="AQ117" s="4">
        <f t="shared" si="148"/>
        <v>-0.3679037943242065</v>
      </c>
      <c r="AR117" s="4">
        <f t="shared" si="149"/>
        <v>-2.0820478138732881</v>
      </c>
      <c r="AS117" s="4">
        <f t="shared" si="150"/>
        <v>-2.0804598080611072</v>
      </c>
      <c r="AT117" s="4">
        <f t="shared" si="151"/>
        <v>-0.31799515906472209</v>
      </c>
      <c r="AU117" s="4">
        <f t="shared" si="152"/>
        <v>-0.78689696745240667</v>
      </c>
      <c r="AV117" s="4">
        <f t="shared" si="153"/>
        <v>-0.47804917010492431</v>
      </c>
      <c r="AW117" s="4">
        <f t="shared" si="154"/>
        <v>-0.35280012174375486</v>
      </c>
      <c r="AX117" s="4">
        <f t="shared" si="155"/>
        <v>1.4604081321349867</v>
      </c>
      <c r="AZ117" s="2">
        <f t="shared" si="156"/>
        <v>52.240599447463893</v>
      </c>
      <c r="BA117" s="2">
        <f t="shared" si="157"/>
        <v>63.876064548662939</v>
      </c>
      <c r="BB117" s="2">
        <f t="shared" si="246"/>
        <v>70.121204810330298</v>
      </c>
      <c r="BC117" s="2">
        <f t="shared" si="159"/>
        <v>78.122266119583088</v>
      </c>
      <c r="BD117" s="2">
        <f t="shared" si="160"/>
        <v>83.58680660069129</v>
      </c>
      <c r="BE117" s="2">
        <f t="shared" si="161"/>
        <v>87.980078925558402</v>
      </c>
      <c r="BF117" s="2">
        <f t="shared" si="162"/>
        <v>89.664423951972182</v>
      </c>
      <c r="BG117" s="2">
        <f t="shared" si="163"/>
        <v>90.931815992006307</v>
      </c>
      <c r="BH117" s="2">
        <f t="shared" si="164"/>
        <v>90.51788140436544</v>
      </c>
      <c r="BI117" s="2">
        <f t="shared" si="165"/>
        <v>88.570988353088126</v>
      </c>
      <c r="BJ117" s="2">
        <f t="shared" si="166"/>
        <v>88.04134122137296</v>
      </c>
      <c r="BK117" s="2">
        <f t="shared" si="167"/>
        <v>85.422082371912467</v>
      </c>
      <c r="BL117" s="2">
        <f t="shared" si="168"/>
        <v>79.385786810985621</v>
      </c>
      <c r="BM117" s="2">
        <f t="shared" si="169"/>
        <v>74.243862793678431</v>
      </c>
      <c r="BN117" s="2">
        <f t="shared" si="170"/>
        <v>73.739575180119331</v>
      </c>
      <c r="BP117" s="2" t="str">
        <f t="shared" si="171"/>
        <v/>
      </c>
      <c r="BQ117" s="2">
        <f t="shared" si="172"/>
        <v>62.857100000000003</v>
      </c>
      <c r="BR117" s="2">
        <f t="shared" si="173"/>
        <v>68.599999999999994</v>
      </c>
      <c r="BS117" s="2">
        <f t="shared" si="174"/>
        <v>77.018000000000001</v>
      </c>
      <c r="BT117" s="2">
        <f t="shared" si="175"/>
        <v>82.055000000000007</v>
      </c>
      <c r="BU117" s="2">
        <f t="shared" si="176"/>
        <v>86.290999999999997</v>
      </c>
      <c r="BV117" s="2">
        <f t="shared" si="177"/>
        <v>88.344999999999999</v>
      </c>
      <c r="BW117" s="2" t="str">
        <f t="shared" si="178"/>
        <v/>
      </c>
      <c r="BX117" s="2" t="str">
        <f t="shared" si="179"/>
        <v/>
      </c>
      <c r="BY117" s="2">
        <f t="shared" si="180"/>
        <v>86.491</v>
      </c>
      <c r="BZ117" s="2">
        <f t="shared" si="181"/>
        <v>87.727000000000004</v>
      </c>
      <c r="CA117" s="2">
        <f t="shared" si="182"/>
        <v>84.655000000000001</v>
      </c>
      <c r="CB117" s="2">
        <f t="shared" si="183"/>
        <v>79.018000000000001</v>
      </c>
      <c r="CC117" s="2">
        <f t="shared" si="184"/>
        <v>73.909000000000006</v>
      </c>
      <c r="CD117" s="2">
        <f t="shared" si="185"/>
        <v>75.2</v>
      </c>
      <c r="CF117" s="2">
        <f t="shared" si="186"/>
        <v>52.285699999999999</v>
      </c>
      <c r="CG117" s="2" t="str">
        <f t="shared" si="187"/>
        <v/>
      </c>
      <c r="CH117" s="2" t="str">
        <f t="shared" si="188"/>
        <v/>
      </c>
      <c r="CI117" s="2" t="str">
        <f t="shared" si="189"/>
        <v/>
      </c>
      <c r="CJ117" s="2" t="str">
        <f t="shared" si="190"/>
        <v/>
      </c>
      <c r="CK117" s="2" t="str">
        <f t="shared" si="191"/>
        <v/>
      </c>
      <c r="CL117" s="2" t="str">
        <f t="shared" si="192"/>
        <v/>
      </c>
      <c r="CM117" s="2">
        <f t="shared" si="193"/>
        <v>90.563999999999993</v>
      </c>
      <c r="CN117" s="2">
        <f t="shared" si="194"/>
        <v>88.436000000000007</v>
      </c>
      <c r="CO117" s="2" t="str">
        <f t="shared" si="195"/>
        <v/>
      </c>
      <c r="CP117" s="2" t="str">
        <f t="shared" si="196"/>
        <v/>
      </c>
      <c r="CQ117" s="2" t="str">
        <f t="shared" si="197"/>
        <v/>
      </c>
      <c r="CR117" s="2" t="str">
        <f t="shared" si="198"/>
        <v/>
      </c>
      <c r="CS117" s="2" t="str">
        <f t="shared" si="199"/>
        <v/>
      </c>
      <c r="CT117" s="2" t="str">
        <f t="shared" si="200"/>
        <v/>
      </c>
      <c r="CV117" s="2">
        <f t="shared" si="201"/>
        <v>54.325865539519967</v>
      </c>
      <c r="CW117" s="2">
        <f t="shared" si="202"/>
        <v>64.360705369943133</v>
      </c>
      <c r="CX117" s="2">
        <f t="shared" si="203"/>
        <v>70.56483276177913</v>
      </c>
      <c r="CY117" s="2">
        <f t="shared" si="204"/>
        <v>78.57057360513636</v>
      </c>
      <c r="CZ117" s="2">
        <f t="shared" si="205"/>
        <v>83.73382956083158</v>
      </c>
      <c r="DA117" s="2">
        <f t="shared" si="206"/>
        <v>87.73986572772742</v>
      </c>
      <c r="DB117" s="2">
        <f t="shared" si="207"/>
        <v>90.004589461553451</v>
      </c>
      <c r="DC117" s="2">
        <f t="shared" si="208"/>
        <v>91.201451023457125</v>
      </c>
      <c r="DD117" s="2">
        <f t="shared" si="209"/>
        <v>90.416720804474977</v>
      </c>
      <c r="DE117" s="2">
        <f t="shared" si="210"/>
        <v>88.688856602862231</v>
      </c>
      <c r="DF117" s="2">
        <f t="shared" si="211"/>
        <v>88.103303529482972</v>
      </c>
      <c r="DG117" s="2">
        <f t="shared" si="212"/>
        <v>85.70366195536252</v>
      </c>
      <c r="DH117" s="2">
        <f t="shared" si="213"/>
        <v>80.29553170848726</v>
      </c>
      <c r="DI117" s="2">
        <f t="shared" si="214"/>
        <v>75.08706566437867</v>
      </c>
      <c r="DJ117" s="2">
        <f t="shared" si="215"/>
        <v>74.536243805116939</v>
      </c>
      <c r="DL117" s="2">
        <f t="shared" si="216"/>
        <v>50.460915566104198</v>
      </c>
      <c r="DM117" s="2">
        <f t="shared" si="217"/>
        <v>63.093518449911386</v>
      </c>
      <c r="DN117" s="2">
        <f t="shared" si="218"/>
        <v>69.491686960404181</v>
      </c>
      <c r="DO117" s="2">
        <f t="shared" si="219"/>
        <v>77.528075670203577</v>
      </c>
      <c r="DP117" s="2">
        <f t="shared" si="220"/>
        <v>83.371588091658538</v>
      </c>
      <c r="DQ117" s="2">
        <f t="shared" si="221"/>
        <v>88.311797006502758</v>
      </c>
      <c r="DR117" s="2">
        <f t="shared" si="222"/>
        <v>89.145861588140349</v>
      </c>
      <c r="DS117" s="2">
        <f t="shared" si="223"/>
        <v>90.639423238312958</v>
      </c>
      <c r="DT117" s="2">
        <f t="shared" si="224"/>
        <v>90.623729914307603</v>
      </c>
      <c r="DU117" s="2">
        <f t="shared" si="225"/>
        <v>88.42772887073022</v>
      </c>
      <c r="DV117" s="2">
        <f t="shared" si="226"/>
        <v>87.955118809505066</v>
      </c>
      <c r="DW117" s="2">
        <f t="shared" si="227"/>
        <v>84.983213361600747</v>
      </c>
      <c r="DX117" s="2">
        <f t="shared" si="228"/>
        <v>77.867624014598533</v>
      </c>
      <c r="DY117" s="2">
        <f t="shared" si="229"/>
        <v>73.097884224159216</v>
      </c>
      <c r="DZ117" s="2">
        <f t="shared" si="230"/>
        <v>72.886824666197015</v>
      </c>
      <c r="EB117" s="2">
        <f t="shared" si="231"/>
        <v>0.53953249237354539</v>
      </c>
      <c r="EC117" s="2">
        <f t="shared" si="232"/>
        <v>0.38245409072566472</v>
      </c>
      <c r="ED117" s="2">
        <f t="shared" si="233"/>
        <v>0.41339019439897873</v>
      </c>
      <c r="EE117" s="2">
        <f t="shared" si="234"/>
        <v>0.43003201304391986</v>
      </c>
      <c r="EF117" s="2">
        <f t="shared" si="235"/>
        <v>0.40587004153866563</v>
      </c>
      <c r="EG117" s="2">
        <f t="shared" si="236"/>
        <v>0.42000360313452584</v>
      </c>
      <c r="EH117" s="2">
        <f t="shared" si="237"/>
        <v>0.39612724835546653</v>
      </c>
      <c r="EI117" s="2">
        <f t="shared" si="238"/>
        <v>0.47975391711579074</v>
      </c>
      <c r="EJ117" s="2">
        <f t="shared" si="239"/>
        <v>0.48867704407913864</v>
      </c>
      <c r="EK117" s="2">
        <f t="shared" si="240"/>
        <v>0.45138158560085634</v>
      </c>
      <c r="EL117" s="2">
        <f t="shared" si="241"/>
        <v>0.41814235718275256</v>
      </c>
      <c r="EM117" s="2">
        <f t="shared" si="242"/>
        <v>0.39083924361597444</v>
      </c>
      <c r="EN117" s="2">
        <f t="shared" si="243"/>
        <v>0.37470324748817929</v>
      </c>
      <c r="EO117" s="2">
        <f t="shared" si="244"/>
        <v>0.42389439879713536</v>
      </c>
      <c r="EP117" s="2">
        <f t="shared" si="245"/>
        <v>0.48299950340050379</v>
      </c>
    </row>
    <row r="118" spans="2:146" x14ac:dyDescent="0.25">
      <c r="B118" s="2">
        <v>96</v>
      </c>
      <c r="C118" s="49">
        <v>52.178600000000003</v>
      </c>
      <c r="D118" s="49">
        <v>63.446399999999997</v>
      </c>
      <c r="E118" s="49">
        <v>69.090900000000005</v>
      </c>
      <c r="F118" s="49">
        <v>76.891000000000005</v>
      </c>
      <c r="G118" s="49">
        <v>82.472999999999999</v>
      </c>
      <c r="H118" s="49">
        <v>86.763999999999996</v>
      </c>
      <c r="I118" s="49">
        <v>87.763999999999996</v>
      </c>
      <c r="J118" s="49">
        <v>89.763999999999996</v>
      </c>
      <c r="K118" s="49">
        <v>89.781999999999996</v>
      </c>
      <c r="L118" s="49">
        <v>87.909000000000006</v>
      </c>
      <c r="M118" s="49">
        <v>86.944999999999993</v>
      </c>
      <c r="N118" s="49">
        <v>84.727000000000004</v>
      </c>
      <c r="O118" s="49">
        <v>78.545000000000002</v>
      </c>
      <c r="P118" s="49">
        <v>74.018000000000001</v>
      </c>
      <c r="Q118" s="49">
        <v>74.745000000000005</v>
      </c>
      <c r="T118" s="4">
        <f t="shared" si="126"/>
        <v>52.157272515331172</v>
      </c>
      <c r="U118" s="4">
        <f t="shared" si="127"/>
        <v>63.894261986281641</v>
      </c>
      <c r="V118" s="4">
        <f t="shared" si="128"/>
        <v>70.067634442042547</v>
      </c>
      <c r="W118" s="4">
        <f t="shared" si="129"/>
        <v>78.031489776501076</v>
      </c>
      <c r="X118" s="4">
        <f t="shared" si="130"/>
        <v>83.504755715993127</v>
      </c>
      <c r="Y118" s="4">
        <f t="shared" si="131"/>
        <v>87.903612200131406</v>
      </c>
      <c r="Z118" s="4">
        <f t="shared" si="132"/>
        <v>89.565266510147538</v>
      </c>
      <c r="AA118" s="4">
        <f t="shared" si="133"/>
        <v>90.827688312296559</v>
      </c>
      <c r="AB118" s="4">
        <f t="shared" si="134"/>
        <v>90.438099509146937</v>
      </c>
      <c r="AC118" s="4">
        <f t="shared" si="135"/>
        <v>88.470849632370744</v>
      </c>
      <c r="AD118" s="4">
        <f t="shared" si="136"/>
        <v>87.933816883583361</v>
      </c>
      <c r="AE118" s="4">
        <f t="shared" si="137"/>
        <v>85.30461247626819</v>
      </c>
      <c r="AF118" s="4">
        <f t="shared" si="138"/>
        <v>79.28709337073667</v>
      </c>
      <c r="AG118" s="4">
        <f t="shared" si="139"/>
        <v>74.138998674908919</v>
      </c>
      <c r="AH118" s="4">
        <f t="shared" si="140"/>
        <v>73.666367018928966</v>
      </c>
      <c r="AJ118" s="4">
        <f t="shared" si="141"/>
        <v>2.1327484668830721E-2</v>
      </c>
      <c r="AK118" s="4">
        <f t="shared" si="142"/>
        <v>-0.44786198628164442</v>
      </c>
      <c r="AL118" s="4">
        <f t="shared" si="143"/>
        <v>-0.97673444204254167</v>
      </c>
      <c r="AM118" s="4">
        <f t="shared" si="144"/>
        <v>-1.1404897765010702</v>
      </c>
      <c r="AN118" s="4">
        <f t="shared" si="145"/>
        <v>-1.0317557159931283</v>
      </c>
      <c r="AO118" s="4">
        <f t="shared" si="146"/>
        <v>-1.1396122001314097</v>
      </c>
      <c r="AP118" s="4">
        <f t="shared" si="147"/>
        <v>-1.801266510147542</v>
      </c>
      <c r="AQ118" s="4">
        <f t="shared" si="148"/>
        <v>-1.0636883122965628</v>
      </c>
      <c r="AR118" s="4">
        <f t="shared" si="149"/>
        <v>-0.65609950914694082</v>
      </c>
      <c r="AS118" s="4">
        <f t="shared" si="150"/>
        <v>-0.5618496323707376</v>
      </c>
      <c r="AT118" s="4">
        <f t="shared" si="151"/>
        <v>-0.98881688358336817</v>
      </c>
      <c r="AU118" s="4">
        <f t="shared" si="152"/>
        <v>-0.57761247626818601</v>
      </c>
      <c r="AV118" s="4">
        <f t="shared" si="153"/>
        <v>-0.74209337073666859</v>
      </c>
      <c r="AW118" s="4">
        <f t="shared" si="154"/>
        <v>-0.12099867490891825</v>
      </c>
      <c r="AX118" s="4">
        <f t="shared" si="155"/>
        <v>1.0786329810710384</v>
      </c>
      <c r="AZ118" s="2">
        <f t="shared" si="156"/>
        <v>52.154592946267044</v>
      </c>
      <c r="BA118" s="2">
        <f t="shared" si="157"/>
        <v>63.827647274477393</v>
      </c>
      <c r="BB118" s="2">
        <f t="shared" ref="BB118:BB133" si="247">((1-ED118)*CX118) + (ED118*DN118)</f>
        <v>70.052148031454664</v>
      </c>
      <c r="BC118" s="2">
        <f t="shared" si="159"/>
        <v>78.030844464064586</v>
      </c>
      <c r="BD118" s="2">
        <f t="shared" si="160"/>
        <v>83.501819299071229</v>
      </c>
      <c r="BE118" s="2">
        <f t="shared" si="161"/>
        <v>87.903256970315397</v>
      </c>
      <c r="BF118" s="2">
        <f t="shared" si="162"/>
        <v>89.562618206902371</v>
      </c>
      <c r="BG118" s="2">
        <f t="shared" si="163"/>
        <v>90.827411906992126</v>
      </c>
      <c r="BH118" s="2">
        <f t="shared" si="164"/>
        <v>90.437572277581026</v>
      </c>
      <c r="BI118" s="2">
        <f t="shared" si="165"/>
        <v>88.470675852591711</v>
      </c>
      <c r="BJ118" s="2">
        <f t="shared" si="166"/>
        <v>87.932946600651746</v>
      </c>
      <c r="BK118" s="2">
        <f t="shared" si="167"/>
        <v>85.299081979146465</v>
      </c>
      <c r="BL118" s="2">
        <f t="shared" si="168"/>
        <v>79.248666219260414</v>
      </c>
      <c r="BM118" s="2">
        <f t="shared" si="169"/>
        <v>74.133236657751155</v>
      </c>
      <c r="BN118" s="2">
        <f t="shared" si="170"/>
        <v>73.666363534378903</v>
      </c>
      <c r="BP118" s="2" t="str">
        <f t="shared" si="171"/>
        <v/>
      </c>
      <c r="BQ118" s="2">
        <f t="shared" si="172"/>
        <v>63.446399999999997</v>
      </c>
      <c r="BR118" s="2">
        <f t="shared" si="173"/>
        <v>69.090900000000005</v>
      </c>
      <c r="BS118" s="2">
        <f t="shared" si="174"/>
        <v>76.891000000000005</v>
      </c>
      <c r="BT118" s="2">
        <f t="shared" si="175"/>
        <v>82.472999999999999</v>
      </c>
      <c r="BU118" s="2">
        <f t="shared" si="176"/>
        <v>86.763999999999996</v>
      </c>
      <c r="BV118" s="2">
        <f t="shared" si="177"/>
        <v>87.763999999999996</v>
      </c>
      <c r="BW118" s="2" t="str">
        <f t="shared" si="178"/>
        <v/>
      </c>
      <c r="BX118" s="2" t="str">
        <f t="shared" si="179"/>
        <v/>
      </c>
      <c r="BY118" s="2">
        <f t="shared" si="180"/>
        <v>87.909000000000006</v>
      </c>
      <c r="BZ118" s="2">
        <f t="shared" si="181"/>
        <v>86.944999999999993</v>
      </c>
      <c r="CA118" s="2">
        <f t="shared" si="182"/>
        <v>84.727000000000004</v>
      </c>
      <c r="CB118" s="2">
        <f t="shared" si="183"/>
        <v>78.545000000000002</v>
      </c>
      <c r="CC118" s="2">
        <f t="shared" si="184"/>
        <v>74.018000000000001</v>
      </c>
      <c r="CD118" s="2" t="str">
        <f t="shared" si="185"/>
        <v/>
      </c>
      <c r="CF118" s="2" t="str">
        <f t="shared" si="186"/>
        <v/>
      </c>
      <c r="CG118" s="2" t="str">
        <f t="shared" si="187"/>
        <v/>
      </c>
      <c r="CH118" s="2" t="str">
        <f t="shared" si="188"/>
        <v/>
      </c>
      <c r="CI118" s="2" t="str">
        <f t="shared" si="189"/>
        <v/>
      </c>
      <c r="CJ118" s="2" t="str">
        <f t="shared" si="190"/>
        <v/>
      </c>
      <c r="CK118" s="2" t="str">
        <f t="shared" si="191"/>
        <v/>
      </c>
      <c r="CL118" s="2" t="str">
        <f t="shared" si="192"/>
        <v/>
      </c>
      <c r="CM118" s="2">
        <f t="shared" si="193"/>
        <v>89.763999999999996</v>
      </c>
      <c r="CN118" s="2">
        <f t="shared" si="194"/>
        <v>89.781999999999996</v>
      </c>
      <c r="CO118" s="2" t="str">
        <f t="shared" si="195"/>
        <v/>
      </c>
      <c r="CP118" s="2" t="str">
        <f t="shared" si="196"/>
        <v/>
      </c>
      <c r="CQ118" s="2" t="str">
        <f t="shared" si="197"/>
        <v/>
      </c>
      <c r="CR118" s="2" t="str">
        <f t="shared" si="198"/>
        <v/>
      </c>
      <c r="CS118" s="2" t="str">
        <f t="shared" si="199"/>
        <v/>
      </c>
      <c r="CT118" s="2">
        <f t="shared" si="200"/>
        <v>74.745000000000005</v>
      </c>
      <c r="CV118" s="2">
        <f t="shared" si="201"/>
        <v>54.336887791755331</v>
      </c>
      <c r="CW118" s="2">
        <f t="shared" si="202"/>
        <v>64.339693433303111</v>
      </c>
      <c r="CX118" s="2">
        <f t="shared" si="203"/>
        <v>70.526933644757079</v>
      </c>
      <c r="CY118" s="2">
        <f t="shared" si="204"/>
        <v>78.53276010280122</v>
      </c>
      <c r="CZ118" s="2">
        <f t="shared" si="205"/>
        <v>83.674498585311838</v>
      </c>
      <c r="DA118" s="2">
        <f t="shared" si="206"/>
        <v>87.673280513054053</v>
      </c>
      <c r="DB118" s="2">
        <f t="shared" si="207"/>
        <v>89.930741232922742</v>
      </c>
      <c r="DC118" s="2">
        <f t="shared" si="208"/>
        <v>91.121360814004049</v>
      </c>
      <c r="DD118" s="2">
        <f t="shared" si="209"/>
        <v>90.33924278674921</v>
      </c>
      <c r="DE118" s="2">
        <f t="shared" si="210"/>
        <v>88.584958572351155</v>
      </c>
      <c r="DF118" s="2">
        <f t="shared" si="211"/>
        <v>87.979158568151874</v>
      </c>
      <c r="DG118" s="2">
        <f t="shared" si="212"/>
        <v>85.578475204563802</v>
      </c>
      <c r="DH118" s="2">
        <f t="shared" si="213"/>
        <v>80.183253879000148</v>
      </c>
      <c r="DI118" s="2">
        <f t="shared" si="214"/>
        <v>74.962513211239752</v>
      </c>
      <c r="DJ118" s="2">
        <f t="shared" si="215"/>
        <v>74.435818309090649</v>
      </c>
      <c r="DL118" s="2">
        <f t="shared" si="216"/>
        <v>50.45597850293003</v>
      </c>
      <c r="DM118" s="2">
        <f t="shared" si="217"/>
        <v>63.073599172169317</v>
      </c>
      <c r="DN118" s="2">
        <f t="shared" si="218"/>
        <v>69.437697820012772</v>
      </c>
      <c r="DO118" s="2">
        <f t="shared" si="219"/>
        <v>77.424135510479545</v>
      </c>
      <c r="DP118" s="2">
        <f t="shared" si="220"/>
        <v>83.271285450382706</v>
      </c>
      <c r="DQ118" s="2">
        <f t="shared" si="221"/>
        <v>88.192895049660521</v>
      </c>
      <c r="DR118" s="2">
        <f t="shared" si="222"/>
        <v>89.050814178775894</v>
      </c>
      <c r="DS118" s="2">
        <f t="shared" si="223"/>
        <v>90.536700455668239</v>
      </c>
      <c r="DT118" s="2">
        <f t="shared" si="224"/>
        <v>90.531405610586205</v>
      </c>
      <c r="DU118" s="2">
        <f t="shared" si="225"/>
        <v>88.343996128082111</v>
      </c>
      <c r="DV118" s="2">
        <f t="shared" si="226"/>
        <v>87.874299433472331</v>
      </c>
      <c r="DW118" s="2">
        <f t="shared" si="227"/>
        <v>84.901936498805171</v>
      </c>
      <c r="DX118" s="2">
        <f t="shared" si="228"/>
        <v>77.826275996350347</v>
      </c>
      <c r="DY118" s="2">
        <f t="shared" si="229"/>
        <v>73.105353366943575</v>
      </c>
      <c r="DZ118" s="2">
        <f t="shared" si="230"/>
        <v>72.915212317836406</v>
      </c>
      <c r="EB118" s="2">
        <f t="shared" si="231"/>
        <v>0.56231534495588142</v>
      </c>
      <c r="EC118" s="2">
        <f t="shared" si="232"/>
        <v>0.40442972892648327</v>
      </c>
      <c r="ED118" s="2">
        <f t="shared" si="233"/>
        <v>0.43588872355890274</v>
      </c>
      <c r="EE118" s="2">
        <f t="shared" si="234"/>
        <v>0.45273724055274733</v>
      </c>
      <c r="EF118" s="2">
        <f t="shared" si="235"/>
        <v>0.4282580880480612</v>
      </c>
      <c r="EG118" s="2">
        <f t="shared" si="236"/>
        <v>0.4425904994176883</v>
      </c>
      <c r="EH118" s="2">
        <f t="shared" si="237"/>
        <v>0.41835629929266321</v>
      </c>
      <c r="EI118" s="2">
        <f t="shared" si="238"/>
        <v>0.50276866358550487</v>
      </c>
      <c r="EJ118" s="2">
        <f t="shared" si="239"/>
        <v>0.51169882326056604</v>
      </c>
      <c r="EK118" s="2">
        <f t="shared" si="240"/>
        <v>0.47427606449675991</v>
      </c>
      <c r="EL118" s="2">
        <f t="shared" si="241"/>
        <v>0.44070521506161886</v>
      </c>
      <c r="EM118" s="2">
        <f t="shared" si="242"/>
        <v>0.41297448769622458</v>
      </c>
      <c r="EN118" s="2">
        <f t="shared" si="243"/>
        <v>0.39651948650830704</v>
      </c>
      <c r="EO118" s="2">
        <f t="shared" si="244"/>
        <v>0.44652944442855186</v>
      </c>
      <c r="EP118" s="2">
        <f t="shared" si="245"/>
        <v>0.5060185078430991</v>
      </c>
    </row>
    <row r="119" spans="2:146" x14ac:dyDescent="0.25">
      <c r="B119" s="2">
        <v>97</v>
      </c>
      <c r="C119" s="49">
        <v>51.803600000000003</v>
      </c>
      <c r="D119" s="49">
        <v>62.589300000000001</v>
      </c>
      <c r="E119" s="49">
        <v>69.345500000000001</v>
      </c>
      <c r="F119" s="49">
        <v>77.2</v>
      </c>
      <c r="G119" s="49">
        <v>82</v>
      </c>
      <c r="H119" s="49">
        <v>86.164000000000001</v>
      </c>
      <c r="I119" s="49">
        <v>88.527000000000001</v>
      </c>
      <c r="J119" s="49">
        <v>89.745000000000005</v>
      </c>
      <c r="K119" s="49">
        <v>90.326999999999998</v>
      </c>
      <c r="L119" s="49">
        <v>87.673000000000002</v>
      </c>
      <c r="M119" s="49">
        <v>86.673000000000002</v>
      </c>
      <c r="N119" s="49">
        <v>84.144999999999996</v>
      </c>
      <c r="O119" s="49">
        <v>77.745000000000005</v>
      </c>
      <c r="P119" s="49">
        <v>74.126999999999995</v>
      </c>
      <c r="Q119" s="49">
        <v>73.382000000000005</v>
      </c>
      <c r="T119" s="4">
        <f t="shared" si="126"/>
        <v>52.069648586924416</v>
      </c>
      <c r="U119" s="4">
        <f t="shared" si="127"/>
        <v>63.803475954694441</v>
      </c>
      <c r="V119" s="4">
        <f t="shared" si="128"/>
        <v>69.986911589860071</v>
      </c>
      <c r="W119" s="4">
        <f t="shared" si="129"/>
        <v>77.936341466232435</v>
      </c>
      <c r="X119" s="4">
        <f t="shared" si="130"/>
        <v>83.415596264678555</v>
      </c>
      <c r="Y119" s="4">
        <f t="shared" si="131"/>
        <v>87.824321876221248</v>
      </c>
      <c r="Z119" s="4">
        <f t="shared" si="132"/>
        <v>89.460192086145682</v>
      </c>
      <c r="AA119" s="4">
        <f t="shared" si="133"/>
        <v>90.72295584222492</v>
      </c>
      <c r="AB119" s="4">
        <f t="shared" si="134"/>
        <v>90.358360206626315</v>
      </c>
      <c r="AC119" s="4">
        <f t="shared" si="135"/>
        <v>88.371574658721272</v>
      </c>
      <c r="AD119" s="4">
        <f t="shared" si="136"/>
        <v>87.826698682682576</v>
      </c>
      <c r="AE119" s="4">
        <f t="shared" si="137"/>
        <v>85.179209019402165</v>
      </c>
      <c r="AF119" s="4">
        <f t="shared" si="138"/>
        <v>79.126036723513906</v>
      </c>
      <c r="AG119" s="4">
        <f t="shared" si="139"/>
        <v>74.029921683723501</v>
      </c>
      <c r="AH119" s="4">
        <f t="shared" si="140"/>
        <v>73.599118622537205</v>
      </c>
      <c r="AJ119" s="4">
        <f t="shared" si="141"/>
        <v>-0.26604858692441269</v>
      </c>
      <c r="AK119" s="4">
        <f t="shared" si="142"/>
        <v>-1.21417595469444</v>
      </c>
      <c r="AL119" s="4">
        <f t="shared" si="143"/>
        <v>-0.64141158986006985</v>
      </c>
      <c r="AM119" s="4">
        <f t="shared" si="144"/>
        <v>-0.73634146623243169</v>
      </c>
      <c r="AN119" s="4">
        <f t="shared" si="145"/>
        <v>-1.4155962646785554</v>
      </c>
      <c r="AO119" s="4">
        <f t="shared" si="146"/>
        <v>-1.6603218762212464</v>
      </c>
      <c r="AP119" s="4">
        <f t="shared" si="147"/>
        <v>-0.93319208614568083</v>
      </c>
      <c r="AQ119" s="4">
        <f t="shared" si="148"/>
        <v>-0.97795584222491527</v>
      </c>
      <c r="AR119" s="4">
        <f t="shared" si="149"/>
        <v>-3.1360206626317222E-2</v>
      </c>
      <c r="AS119" s="4">
        <f t="shared" si="150"/>
        <v>-0.69857465872127023</v>
      </c>
      <c r="AT119" s="4">
        <f t="shared" si="151"/>
        <v>-1.1536986826825739</v>
      </c>
      <c r="AU119" s="4">
        <f t="shared" si="152"/>
        <v>-1.0342090194021694</v>
      </c>
      <c r="AV119" s="4">
        <f t="shared" si="153"/>
        <v>-1.3810367235139012</v>
      </c>
      <c r="AW119" s="4">
        <f t="shared" si="154"/>
        <v>9.7078316276494547E-2</v>
      </c>
      <c r="AX119" s="4">
        <f t="shared" si="155"/>
        <v>-0.21711862253719971</v>
      </c>
      <c r="AZ119" s="2">
        <f t="shared" si="156"/>
        <v>52.068871838333678</v>
      </c>
      <c r="BA119" s="2">
        <f t="shared" si="157"/>
        <v>63.778784633052169</v>
      </c>
      <c r="BB119" s="2">
        <f t="shared" si="247"/>
        <v>69.982072027399326</v>
      </c>
      <c r="BC119" s="2">
        <f t="shared" si="159"/>
        <v>77.936186898778473</v>
      </c>
      <c r="BD119" s="2">
        <f t="shared" si="160"/>
        <v>83.414865247137527</v>
      </c>
      <c r="BE119" s="2">
        <f t="shared" si="161"/>
        <v>87.824183802484811</v>
      </c>
      <c r="BF119" s="2">
        <f t="shared" si="162"/>
        <v>89.459566664561223</v>
      </c>
      <c r="BG119" s="2">
        <f t="shared" si="163"/>
        <v>90.721973177467277</v>
      </c>
      <c r="BH119" s="2">
        <f t="shared" si="164"/>
        <v>90.356570793601492</v>
      </c>
      <c r="BI119" s="2">
        <f t="shared" si="165"/>
        <v>88.371262706313843</v>
      </c>
      <c r="BJ119" s="2">
        <f t="shared" si="166"/>
        <v>87.826491841029394</v>
      </c>
      <c r="BK119" s="2">
        <f t="shared" si="167"/>
        <v>85.177799361748782</v>
      </c>
      <c r="BL119" s="2">
        <f t="shared" si="168"/>
        <v>79.113681338143905</v>
      </c>
      <c r="BM119" s="2">
        <f t="shared" si="169"/>
        <v>74.028200907846212</v>
      </c>
      <c r="BN119" s="2">
        <f t="shared" si="170"/>
        <v>73.599117663321465</v>
      </c>
      <c r="BP119" s="2" t="str">
        <f t="shared" si="171"/>
        <v/>
      </c>
      <c r="BQ119" s="2">
        <f t="shared" si="172"/>
        <v>62.589300000000001</v>
      </c>
      <c r="BR119" s="2">
        <f t="shared" si="173"/>
        <v>69.345500000000001</v>
      </c>
      <c r="BS119" s="2">
        <f t="shared" si="174"/>
        <v>77.2</v>
      </c>
      <c r="BT119" s="2">
        <f t="shared" si="175"/>
        <v>82</v>
      </c>
      <c r="BU119" s="2">
        <f t="shared" si="176"/>
        <v>86.164000000000001</v>
      </c>
      <c r="BV119" s="2">
        <f t="shared" si="177"/>
        <v>88.527000000000001</v>
      </c>
      <c r="BW119" s="2" t="str">
        <f t="shared" si="178"/>
        <v/>
      </c>
      <c r="BX119" s="2" t="str">
        <f t="shared" si="179"/>
        <v/>
      </c>
      <c r="BY119" s="2" t="str">
        <f t="shared" si="180"/>
        <v/>
      </c>
      <c r="BZ119" s="2">
        <f t="shared" si="181"/>
        <v>86.673000000000002</v>
      </c>
      <c r="CA119" s="2">
        <f t="shared" si="182"/>
        <v>84.144999999999996</v>
      </c>
      <c r="CB119" s="2">
        <f t="shared" si="183"/>
        <v>77.745000000000005</v>
      </c>
      <c r="CC119" s="2">
        <f t="shared" si="184"/>
        <v>74.126999999999995</v>
      </c>
      <c r="CD119" s="2" t="str">
        <f t="shared" si="185"/>
        <v/>
      </c>
      <c r="CF119" s="2" t="str">
        <f t="shared" si="186"/>
        <v/>
      </c>
      <c r="CG119" s="2" t="str">
        <f t="shared" si="187"/>
        <v/>
      </c>
      <c r="CH119" s="2" t="str">
        <f t="shared" si="188"/>
        <v/>
      </c>
      <c r="CI119" s="2" t="str">
        <f t="shared" si="189"/>
        <v/>
      </c>
      <c r="CJ119" s="2" t="str">
        <f t="shared" si="190"/>
        <v/>
      </c>
      <c r="CK119" s="2" t="str">
        <f t="shared" si="191"/>
        <v/>
      </c>
      <c r="CL119" s="2" t="str">
        <f t="shared" si="192"/>
        <v/>
      </c>
      <c r="CM119" s="2">
        <f t="shared" si="193"/>
        <v>89.745000000000005</v>
      </c>
      <c r="CN119" s="2">
        <f t="shared" si="194"/>
        <v>90.326999999999998</v>
      </c>
      <c r="CO119" s="2">
        <f t="shared" si="195"/>
        <v>87.673000000000002</v>
      </c>
      <c r="CP119" s="2" t="str">
        <f t="shared" si="196"/>
        <v/>
      </c>
      <c r="CQ119" s="2" t="str">
        <f t="shared" si="197"/>
        <v/>
      </c>
      <c r="CR119" s="2" t="str">
        <f t="shared" si="198"/>
        <v/>
      </c>
      <c r="CS119" s="2" t="str">
        <f t="shared" si="199"/>
        <v/>
      </c>
      <c r="CT119" s="2">
        <f t="shared" si="200"/>
        <v>73.382000000000005</v>
      </c>
      <c r="CV119" s="2">
        <f t="shared" si="201"/>
        <v>54.347910043990694</v>
      </c>
      <c r="CW119" s="2">
        <f t="shared" si="202"/>
        <v>64.318681496663089</v>
      </c>
      <c r="CX119" s="2">
        <f t="shared" si="203"/>
        <v>70.489034527735015</v>
      </c>
      <c r="CY119" s="2">
        <f t="shared" si="204"/>
        <v>78.494946600466079</v>
      </c>
      <c r="CZ119" s="2">
        <f t="shared" si="205"/>
        <v>83.615167609792096</v>
      </c>
      <c r="DA119" s="2">
        <f t="shared" si="206"/>
        <v>87.6066952983807</v>
      </c>
      <c r="DB119" s="2">
        <f t="shared" si="207"/>
        <v>89.856893004292033</v>
      </c>
      <c r="DC119" s="2">
        <f t="shared" si="208"/>
        <v>91.041270604550988</v>
      </c>
      <c r="DD119" s="2">
        <f t="shared" si="209"/>
        <v>90.261764769023443</v>
      </c>
      <c r="DE119" s="2">
        <f t="shared" si="210"/>
        <v>88.481060541840094</v>
      </c>
      <c r="DF119" s="2">
        <f t="shared" si="211"/>
        <v>87.855013606820776</v>
      </c>
      <c r="DG119" s="2">
        <f t="shared" si="212"/>
        <v>85.453288453765069</v>
      </c>
      <c r="DH119" s="2">
        <f t="shared" si="213"/>
        <v>80.070976049513021</v>
      </c>
      <c r="DI119" s="2">
        <f t="shared" si="214"/>
        <v>74.83796075810082</v>
      </c>
      <c r="DJ119" s="2">
        <f t="shared" si="215"/>
        <v>74.33539281306436</v>
      </c>
      <c r="DL119" s="2">
        <f t="shared" si="216"/>
        <v>50.451041439755855</v>
      </c>
      <c r="DM119" s="2">
        <f t="shared" si="217"/>
        <v>63.053679894427248</v>
      </c>
      <c r="DN119" s="2">
        <f t="shared" si="218"/>
        <v>69.383708679621378</v>
      </c>
      <c r="DO119" s="2">
        <f t="shared" si="219"/>
        <v>77.320195350755498</v>
      </c>
      <c r="DP119" s="2">
        <f t="shared" si="220"/>
        <v>83.170982809106874</v>
      </c>
      <c r="DQ119" s="2">
        <f t="shared" si="221"/>
        <v>88.07399309281827</v>
      </c>
      <c r="DR119" s="2">
        <f t="shared" si="222"/>
        <v>88.95576676941144</v>
      </c>
      <c r="DS119" s="2">
        <f t="shared" si="223"/>
        <v>90.43397767302352</v>
      </c>
      <c r="DT119" s="2">
        <f t="shared" si="224"/>
        <v>90.439081306864793</v>
      </c>
      <c r="DU119" s="2">
        <f t="shared" si="225"/>
        <v>88.260263385434001</v>
      </c>
      <c r="DV119" s="2">
        <f t="shared" si="226"/>
        <v>87.793480057439595</v>
      </c>
      <c r="DW119" s="2">
        <f t="shared" si="227"/>
        <v>84.820659636009594</v>
      </c>
      <c r="DX119" s="2">
        <f t="shared" si="228"/>
        <v>77.784927978102175</v>
      </c>
      <c r="DY119" s="2">
        <f t="shared" si="229"/>
        <v>73.11282250972792</v>
      </c>
      <c r="DZ119" s="2">
        <f t="shared" si="230"/>
        <v>72.943599969475812</v>
      </c>
      <c r="EB119" s="2">
        <f t="shared" si="231"/>
        <v>0.58483835025392472</v>
      </c>
      <c r="EC119" s="2">
        <f t="shared" si="232"/>
        <v>0.4267953990387634</v>
      </c>
      <c r="ED119" s="2">
        <f t="shared" si="233"/>
        <v>0.45865434269982708</v>
      </c>
      <c r="EE119" s="2">
        <f t="shared" si="234"/>
        <v>0.47564086594950455</v>
      </c>
      <c r="EF119" s="2">
        <f t="shared" si="235"/>
        <v>0.45094375662013786</v>
      </c>
      <c r="EG119" s="2">
        <f t="shared" si="236"/>
        <v>0.4654173563260337</v>
      </c>
      <c r="EH119" s="2">
        <f t="shared" si="237"/>
        <v>0.44092195338588042</v>
      </c>
      <c r="EI119" s="2">
        <f t="shared" si="238"/>
        <v>0.52577168365950089</v>
      </c>
      <c r="EJ119" s="2">
        <f t="shared" si="239"/>
        <v>0.53467107880754516</v>
      </c>
      <c r="EK119" s="2">
        <f t="shared" si="240"/>
        <v>0.49727921008324544</v>
      </c>
      <c r="EL119" s="2">
        <f t="shared" si="241"/>
        <v>0.46351569311727897</v>
      </c>
      <c r="EM119" s="2">
        <f t="shared" si="242"/>
        <v>0.43546718752663083</v>
      </c>
      <c r="EN119" s="2">
        <f t="shared" si="243"/>
        <v>0.41875528486954033</v>
      </c>
      <c r="EO119" s="2">
        <f t="shared" si="244"/>
        <v>0.46938838149251766</v>
      </c>
      <c r="EP119" s="2">
        <f t="shared" si="245"/>
        <v>0.52901202440767137</v>
      </c>
    </row>
    <row r="120" spans="2:146" x14ac:dyDescent="0.25">
      <c r="B120" s="2">
        <v>98</v>
      </c>
      <c r="C120" s="49">
        <v>51.196399999999997</v>
      </c>
      <c r="D120" s="49">
        <v>62.75</v>
      </c>
      <c r="E120" s="49">
        <v>69.636399999999995</v>
      </c>
      <c r="F120" s="49">
        <v>77.673000000000002</v>
      </c>
      <c r="G120" s="49">
        <v>83.126999999999995</v>
      </c>
      <c r="H120" s="49">
        <v>87.527000000000001</v>
      </c>
      <c r="I120" s="49">
        <v>89.072999999999993</v>
      </c>
      <c r="J120" s="49">
        <v>91.290999999999997</v>
      </c>
      <c r="K120" s="49">
        <v>90.781999999999996</v>
      </c>
      <c r="L120" s="49">
        <v>87.981999999999999</v>
      </c>
      <c r="M120" s="49">
        <v>86.436000000000007</v>
      </c>
      <c r="N120" s="49">
        <v>83.944999999999993</v>
      </c>
      <c r="O120" s="49">
        <v>78.382000000000005</v>
      </c>
      <c r="P120" s="49">
        <v>72.963999999999999</v>
      </c>
      <c r="Q120" s="49">
        <v>73.382000000000005</v>
      </c>
      <c r="T120" s="4">
        <f t="shared" si="126"/>
        <v>51.984006452386403</v>
      </c>
      <c r="U120" s="4">
        <f t="shared" si="127"/>
        <v>63.738219460492509</v>
      </c>
      <c r="V120" s="4">
        <f t="shared" si="128"/>
        <v>69.912533040387103</v>
      </c>
      <c r="W120" s="4">
        <f t="shared" si="129"/>
        <v>77.838448487451657</v>
      </c>
      <c r="X120" s="4">
        <f t="shared" si="130"/>
        <v>83.32616714816092</v>
      </c>
      <c r="Y120" s="4">
        <f t="shared" si="131"/>
        <v>87.743051515747183</v>
      </c>
      <c r="Z120" s="4">
        <f t="shared" si="132"/>
        <v>89.355539923299432</v>
      </c>
      <c r="AA120" s="4">
        <f t="shared" si="133"/>
        <v>90.618831773776805</v>
      </c>
      <c r="AB120" s="4">
        <f t="shared" si="134"/>
        <v>90.280539990987549</v>
      </c>
      <c r="AC120" s="4">
        <f t="shared" si="135"/>
        <v>88.273763816970316</v>
      </c>
      <c r="AD120" s="4">
        <f t="shared" si="136"/>
        <v>87.722127786148391</v>
      </c>
      <c r="AE120" s="4">
        <f t="shared" si="137"/>
        <v>85.058668032043173</v>
      </c>
      <c r="AF120" s="4">
        <f t="shared" si="138"/>
        <v>78.984779814207471</v>
      </c>
      <c r="AG120" s="4">
        <f t="shared" si="139"/>
        <v>73.929479885518731</v>
      </c>
      <c r="AH120" s="4">
        <f t="shared" si="140"/>
        <v>73.537951672924152</v>
      </c>
      <c r="AJ120" s="4">
        <f t="shared" si="141"/>
        <v>-0.78760645238640592</v>
      </c>
      <c r="AK120" s="4">
        <f t="shared" si="142"/>
        <v>-0.98821946049250897</v>
      </c>
      <c r="AL120" s="4">
        <f t="shared" si="143"/>
        <v>-0.27613304038710851</v>
      </c>
      <c r="AM120" s="4">
        <f t="shared" si="144"/>
        <v>-0.16544848745165552</v>
      </c>
      <c r="AN120" s="4">
        <f t="shared" si="145"/>
        <v>-0.19916714816092451</v>
      </c>
      <c r="AO120" s="4">
        <f t="shared" si="146"/>
        <v>-0.21605151574718207</v>
      </c>
      <c r="AP120" s="4">
        <f t="shared" si="147"/>
        <v>-0.28253992329943856</v>
      </c>
      <c r="AQ120" s="4">
        <f t="shared" si="148"/>
        <v>0.67216822622319228</v>
      </c>
      <c r="AR120" s="4">
        <f t="shared" si="149"/>
        <v>0.50146000901244747</v>
      </c>
      <c r="AS120" s="4">
        <f t="shared" si="150"/>
        <v>-0.29176381697031673</v>
      </c>
      <c r="AT120" s="4">
        <f t="shared" si="151"/>
        <v>-1.2861277861483842</v>
      </c>
      <c r="AU120" s="4">
        <f t="shared" si="152"/>
        <v>-1.1136680320431793</v>
      </c>
      <c r="AV120" s="4">
        <f t="shared" si="153"/>
        <v>-0.60277981420746585</v>
      </c>
      <c r="AW120" s="4">
        <f t="shared" si="154"/>
        <v>-0.96547988551873232</v>
      </c>
      <c r="AX120" s="4">
        <f t="shared" si="155"/>
        <v>-0.15595167292414658</v>
      </c>
      <c r="AZ120" s="2">
        <f t="shared" si="156"/>
        <v>51.983797447802573</v>
      </c>
      <c r="BA120" s="2">
        <f t="shared" si="157"/>
        <v>63.729587362827218</v>
      </c>
      <c r="BB120" s="2">
        <f t="shared" si="247"/>
        <v>69.911068381510702</v>
      </c>
      <c r="BC120" s="2">
        <f t="shared" si="159"/>
        <v>77.838372530229321</v>
      </c>
      <c r="BD120" s="2">
        <f t="shared" si="160"/>
        <v>83.325952418876199</v>
      </c>
      <c r="BE120" s="2">
        <f t="shared" si="161"/>
        <v>87.742782675583868</v>
      </c>
      <c r="BF120" s="2">
        <f t="shared" si="162"/>
        <v>89.355330800256183</v>
      </c>
      <c r="BG120" s="2">
        <f t="shared" si="163"/>
        <v>90.615561791175395</v>
      </c>
      <c r="BH120" s="2">
        <f t="shared" si="164"/>
        <v>90.274863459935574</v>
      </c>
      <c r="BI120" s="2">
        <f t="shared" si="165"/>
        <v>88.272774978130826</v>
      </c>
      <c r="BJ120" s="2">
        <f t="shared" si="166"/>
        <v>87.722010837299308</v>
      </c>
      <c r="BK120" s="2">
        <f t="shared" si="167"/>
        <v>85.05833380824734</v>
      </c>
      <c r="BL120" s="2">
        <f t="shared" si="168"/>
        <v>78.981108649191341</v>
      </c>
      <c r="BM120" s="2">
        <f t="shared" si="169"/>
        <v>73.928995119489826</v>
      </c>
      <c r="BN120" s="2">
        <f t="shared" si="170"/>
        <v>73.537950201886687</v>
      </c>
      <c r="BP120" s="2" t="str">
        <f t="shared" si="171"/>
        <v/>
      </c>
      <c r="BQ120" s="2">
        <f t="shared" si="172"/>
        <v>62.75</v>
      </c>
      <c r="BR120" s="2">
        <f t="shared" si="173"/>
        <v>69.636399999999995</v>
      </c>
      <c r="BS120" s="2" t="str">
        <f t="shared" si="174"/>
        <v/>
      </c>
      <c r="BT120" s="2">
        <f t="shared" si="175"/>
        <v>83.126999999999995</v>
      </c>
      <c r="BU120" s="2" t="str">
        <f t="shared" si="176"/>
        <v/>
      </c>
      <c r="BV120" s="2">
        <f t="shared" si="177"/>
        <v>89.072999999999993</v>
      </c>
      <c r="BW120" s="2" t="str">
        <f t="shared" si="178"/>
        <v/>
      </c>
      <c r="BX120" s="2" t="str">
        <f t="shared" si="179"/>
        <v/>
      </c>
      <c r="BY120" s="2" t="str">
        <f t="shared" si="180"/>
        <v/>
      </c>
      <c r="BZ120" s="2" t="str">
        <f t="shared" si="181"/>
        <v/>
      </c>
      <c r="CA120" s="2">
        <f t="shared" si="182"/>
        <v>83.944999999999993</v>
      </c>
      <c r="CB120" s="2">
        <f t="shared" si="183"/>
        <v>78.382000000000005</v>
      </c>
      <c r="CC120" s="2">
        <f t="shared" si="184"/>
        <v>72.963999999999999</v>
      </c>
      <c r="CD120" s="2" t="str">
        <f t="shared" si="185"/>
        <v/>
      </c>
      <c r="CF120" s="2" t="str">
        <f t="shared" si="186"/>
        <v/>
      </c>
      <c r="CG120" s="2" t="str">
        <f t="shared" si="187"/>
        <v/>
      </c>
      <c r="CH120" s="2" t="str">
        <f t="shared" si="188"/>
        <v/>
      </c>
      <c r="CI120" s="2">
        <f t="shared" si="189"/>
        <v>77.673000000000002</v>
      </c>
      <c r="CJ120" s="2" t="str">
        <f t="shared" si="190"/>
        <v/>
      </c>
      <c r="CK120" s="2">
        <f t="shared" si="191"/>
        <v>87.527000000000001</v>
      </c>
      <c r="CL120" s="2" t="str">
        <f t="shared" si="192"/>
        <v/>
      </c>
      <c r="CM120" s="2">
        <f t="shared" si="193"/>
        <v>91.290999999999997</v>
      </c>
      <c r="CN120" s="2">
        <f t="shared" si="194"/>
        <v>90.781999999999996</v>
      </c>
      <c r="CO120" s="2">
        <f t="shared" si="195"/>
        <v>87.981999999999999</v>
      </c>
      <c r="CP120" s="2">
        <f t="shared" si="196"/>
        <v>86.436000000000007</v>
      </c>
      <c r="CQ120" s="2" t="str">
        <f t="shared" si="197"/>
        <v/>
      </c>
      <c r="CR120" s="2" t="str">
        <f t="shared" si="198"/>
        <v/>
      </c>
      <c r="CS120" s="2" t="str">
        <f t="shared" si="199"/>
        <v/>
      </c>
      <c r="CT120" s="2">
        <f t="shared" si="200"/>
        <v>73.382000000000005</v>
      </c>
      <c r="CV120" s="2">
        <f t="shared" si="201"/>
        <v>54.358932296226065</v>
      </c>
      <c r="CW120" s="2">
        <f t="shared" si="202"/>
        <v>64.297669560023053</v>
      </c>
      <c r="CX120" s="2">
        <f t="shared" si="203"/>
        <v>70.451135410712965</v>
      </c>
      <c r="CY120" s="2">
        <f t="shared" si="204"/>
        <v>78.457133098130953</v>
      </c>
      <c r="CZ120" s="2">
        <f t="shared" si="205"/>
        <v>83.555836634272339</v>
      </c>
      <c r="DA120" s="2">
        <f t="shared" si="206"/>
        <v>87.540110083707347</v>
      </c>
      <c r="DB120" s="2">
        <f t="shared" si="207"/>
        <v>89.783044775661338</v>
      </c>
      <c r="DC120" s="2">
        <f t="shared" si="208"/>
        <v>90.961180395097927</v>
      </c>
      <c r="DD120" s="2">
        <f t="shared" si="209"/>
        <v>90.184286751297677</v>
      </c>
      <c r="DE120" s="2">
        <f t="shared" si="210"/>
        <v>88.377162511329018</v>
      </c>
      <c r="DF120" s="2">
        <f t="shared" si="211"/>
        <v>87.730868645489679</v>
      </c>
      <c r="DG120" s="2">
        <f t="shared" si="212"/>
        <v>85.328101702966336</v>
      </c>
      <c r="DH120" s="2">
        <f t="shared" si="213"/>
        <v>79.958698220025909</v>
      </c>
      <c r="DI120" s="2">
        <f t="shared" si="214"/>
        <v>74.713408304961902</v>
      </c>
      <c r="DJ120" s="2">
        <f t="shared" si="215"/>
        <v>74.23496731703807</v>
      </c>
      <c r="DL120" s="2">
        <f t="shared" si="216"/>
        <v>50.446104376581687</v>
      </c>
      <c r="DM120" s="2">
        <f t="shared" si="217"/>
        <v>63.033760616685178</v>
      </c>
      <c r="DN120" s="2">
        <f t="shared" si="218"/>
        <v>69.32971953922997</v>
      </c>
      <c r="DO120" s="2">
        <f t="shared" si="219"/>
        <v>77.216255191031451</v>
      </c>
      <c r="DP120" s="2">
        <f t="shared" si="220"/>
        <v>83.070680167831057</v>
      </c>
      <c r="DQ120" s="2">
        <f t="shared" si="221"/>
        <v>87.955091135976019</v>
      </c>
      <c r="DR120" s="2">
        <f t="shared" si="222"/>
        <v>88.860719360046986</v>
      </c>
      <c r="DS120" s="2">
        <f t="shared" si="223"/>
        <v>90.331254890378816</v>
      </c>
      <c r="DT120" s="2">
        <f t="shared" si="224"/>
        <v>90.346757003143381</v>
      </c>
      <c r="DU120" s="2">
        <f t="shared" si="225"/>
        <v>88.176530642785906</v>
      </c>
      <c r="DV120" s="2">
        <f t="shared" si="226"/>
        <v>87.712660681406859</v>
      </c>
      <c r="DW120" s="2">
        <f t="shared" si="227"/>
        <v>84.739382773214004</v>
      </c>
      <c r="DX120" s="2">
        <f t="shared" si="228"/>
        <v>77.743579959854003</v>
      </c>
      <c r="DY120" s="2">
        <f t="shared" si="229"/>
        <v>73.120291652512265</v>
      </c>
      <c r="DZ120" s="2">
        <f t="shared" si="230"/>
        <v>72.971987621115218</v>
      </c>
      <c r="EB120" s="2">
        <f t="shared" si="231"/>
        <v>0.60701234431984852</v>
      </c>
      <c r="EC120" s="2">
        <f t="shared" si="232"/>
        <v>0.44946449678216494</v>
      </c>
      <c r="ED120" s="2">
        <f t="shared" si="233"/>
        <v>0.48159388763426675</v>
      </c>
      <c r="EE120" s="2">
        <f t="shared" si="234"/>
        <v>0.49864742079900831</v>
      </c>
      <c r="EF120" s="2">
        <f t="shared" si="235"/>
        <v>0.47383520842746607</v>
      </c>
      <c r="EG120" s="2">
        <f t="shared" si="236"/>
        <v>0.48838998978033427</v>
      </c>
      <c r="EH120" s="2">
        <f t="shared" si="237"/>
        <v>0.46373434816414638</v>
      </c>
      <c r="EI120" s="2">
        <f t="shared" si="238"/>
        <v>0.54866583640971811</v>
      </c>
      <c r="EJ120" s="2">
        <f t="shared" si="239"/>
        <v>0.55749718861708375</v>
      </c>
      <c r="EK120" s="2">
        <f t="shared" si="240"/>
        <v>0.52029387931343607</v>
      </c>
      <c r="EL120" s="2">
        <f t="shared" si="241"/>
        <v>0.48647988045672552</v>
      </c>
      <c r="EM120" s="2">
        <f t="shared" si="242"/>
        <v>0.45822867430554765</v>
      </c>
      <c r="EN120" s="2">
        <f t="shared" si="243"/>
        <v>0.44132613071353294</v>
      </c>
      <c r="EO120" s="2">
        <f t="shared" si="244"/>
        <v>0.49237648998642636</v>
      </c>
      <c r="EP120" s="2">
        <f t="shared" si="245"/>
        <v>0.55188307254779478</v>
      </c>
    </row>
    <row r="121" spans="2:146" x14ac:dyDescent="0.25">
      <c r="B121" s="2">
        <v>99</v>
      </c>
      <c r="C121" s="49">
        <v>52.160699999999999</v>
      </c>
      <c r="D121" s="49">
        <v>63.696399999999997</v>
      </c>
      <c r="E121" s="49">
        <v>69.854500000000002</v>
      </c>
      <c r="F121" s="49">
        <v>76.509</v>
      </c>
      <c r="G121" s="49">
        <v>83.182000000000002</v>
      </c>
      <c r="H121" s="49">
        <v>86.454999999999998</v>
      </c>
      <c r="I121" s="49">
        <v>89.655000000000001</v>
      </c>
      <c r="J121" s="49">
        <v>91.2</v>
      </c>
      <c r="K121" s="49">
        <v>90.617999999999995</v>
      </c>
      <c r="L121" s="49">
        <v>89</v>
      </c>
      <c r="M121" s="49">
        <v>87.308999999999997</v>
      </c>
      <c r="N121" s="49">
        <v>83.563999999999993</v>
      </c>
      <c r="O121" s="49">
        <v>78.909000000000006</v>
      </c>
      <c r="P121" s="49">
        <v>73.909000000000006</v>
      </c>
      <c r="Q121" s="49">
        <v>73.545000000000002</v>
      </c>
      <c r="T121" s="4">
        <f t="shared" si="126"/>
        <v>51.899766829582042</v>
      </c>
      <c r="U121" s="4">
        <f t="shared" si="127"/>
        <v>63.683242926034076</v>
      </c>
      <c r="V121" s="4">
        <f t="shared" si="128"/>
        <v>69.839880294944123</v>
      </c>
      <c r="W121" s="4">
        <f t="shared" si="129"/>
        <v>77.737702216624257</v>
      </c>
      <c r="X121" s="4">
        <f t="shared" si="130"/>
        <v>83.235343838524827</v>
      </c>
      <c r="Y121" s="4">
        <f t="shared" si="131"/>
        <v>87.659859836465273</v>
      </c>
      <c r="Z121" s="4">
        <f t="shared" si="132"/>
        <v>89.25030874566005</v>
      </c>
      <c r="AA121" s="4">
        <f t="shared" si="133"/>
        <v>90.518346935283873</v>
      </c>
      <c r="AB121" s="4">
        <f t="shared" si="134"/>
        <v>90.209161667595822</v>
      </c>
      <c r="AC121" s="4">
        <f t="shared" si="135"/>
        <v>88.178302957769631</v>
      </c>
      <c r="AD121" s="4">
        <f t="shared" si="136"/>
        <v>87.6198174496094</v>
      </c>
      <c r="AE121" s="4">
        <f t="shared" si="137"/>
        <v>84.940869334209452</v>
      </c>
      <c r="AF121" s="4">
        <f t="shared" si="138"/>
        <v>78.852241932342793</v>
      </c>
      <c r="AG121" s="4">
        <f t="shared" si="139"/>
        <v>73.835966871940613</v>
      </c>
      <c r="AH121" s="4">
        <f t="shared" si="140"/>
        <v>73.482926961128527</v>
      </c>
      <c r="AJ121" s="4">
        <f t="shared" si="141"/>
        <v>0.26093317041795672</v>
      </c>
      <c r="AK121" s="4">
        <f t="shared" si="142"/>
        <v>1.3157073965921029E-2</v>
      </c>
      <c r="AL121" s="4">
        <f t="shared" si="143"/>
        <v>1.4619705055878285E-2</v>
      </c>
      <c r="AM121" s="4">
        <f t="shared" si="144"/>
        <v>-1.2287022166242565</v>
      </c>
      <c r="AN121" s="4">
        <f t="shared" si="145"/>
        <v>-5.3343838524824605E-2</v>
      </c>
      <c r="AO121" s="4">
        <f t="shared" si="146"/>
        <v>-1.2048598364652747</v>
      </c>
      <c r="AP121" s="4">
        <f t="shared" si="147"/>
        <v>0.40469125433995146</v>
      </c>
      <c r="AQ121" s="4">
        <f t="shared" si="148"/>
        <v>0.68165306471613007</v>
      </c>
      <c r="AR121" s="4">
        <f t="shared" si="149"/>
        <v>0.40883833240417289</v>
      </c>
      <c r="AS121" s="4">
        <f t="shared" si="150"/>
        <v>0.82169704223036888</v>
      </c>
      <c r="AT121" s="4">
        <f t="shared" si="151"/>
        <v>-0.31081744960940227</v>
      </c>
      <c r="AU121" s="4">
        <f t="shared" si="152"/>
        <v>-1.3768693342094593</v>
      </c>
      <c r="AV121" s="4">
        <f t="shared" si="153"/>
        <v>5.6758067657213473E-2</v>
      </c>
      <c r="AW121" s="4">
        <f t="shared" si="154"/>
        <v>7.3033128059392993E-2</v>
      </c>
      <c r="AX121" s="4">
        <f t="shared" si="155"/>
        <v>6.2073038871474751E-2</v>
      </c>
      <c r="AZ121" s="2">
        <f t="shared" si="156"/>
        <v>51.899714627122549</v>
      </c>
      <c r="BA121" s="2">
        <f t="shared" si="157"/>
        <v>63.680172088211094</v>
      </c>
      <c r="BB121" s="2">
        <f t="shared" si="247"/>
        <v>69.839237980385462</v>
      </c>
      <c r="BC121" s="2">
        <f t="shared" si="159"/>
        <v>77.737507980911275</v>
      </c>
      <c r="BD121" s="2">
        <f t="shared" si="160"/>
        <v>83.235105641689159</v>
      </c>
      <c r="BE121" s="2">
        <f t="shared" si="161"/>
        <v>87.658995666253304</v>
      </c>
      <c r="BF121" s="2">
        <f t="shared" si="162"/>
        <v>89.249983559273147</v>
      </c>
      <c r="BG121" s="2">
        <f t="shared" si="163"/>
        <v>90.508247335012882</v>
      </c>
      <c r="BH121" s="2">
        <f t="shared" si="164"/>
        <v>90.192442883760691</v>
      </c>
      <c r="BI121" s="2">
        <f t="shared" si="165"/>
        <v>88.175230931369128</v>
      </c>
      <c r="BJ121" s="2">
        <f t="shared" si="166"/>
        <v>87.619521144591488</v>
      </c>
      <c r="BK121" s="2">
        <f t="shared" si="167"/>
        <v>84.940771445133564</v>
      </c>
      <c r="BL121" s="2">
        <f t="shared" si="168"/>
        <v>78.851212311657918</v>
      </c>
      <c r="BM121" s="2">
        <f t="shared" si="169"/>
        <v>73.83581201744893</v>
      </c>
      <c r="BN121" s="2">
        <f t="shared" si="170"/>
        <v>73.482921481505798</v>
      </c>
      <c r="BP121" s="2" t="str">
        <f t="shared" si="171"/>
        <v/>
      </c>
      <c r="BQ121" s="2">
        <f t="shared" si="172"/>
        <v>63.696399999999997</v>
      </c>
      <c r="BR121" s="2" t="str">
        <f t="shared" si="173"/>
        <v/>
      </c>
      <c r="BS121" s="2" t="str">
        <f t="shared" si="174"/>
        <v/>
      </c>
      <c r="BT121" s="2" t="str">
        <f t="shared" si="175"/>
        <v/>
      </c>
      <c r="BU121" s="2" t="str">
        <f t="shared" si="176"/>
        <v/>
      </c>
      <c r="BV121" s="2" t="str">
        <f t="shared" si="177"/>
        <v/>
      </c>
      <c r="BW121" s="2" t="str">
        <f t="shared" si="178"/>
        <v/>
      </c>
      <c r="BX121" s="2" t="str">
        <f t="shared" si="179"/>
        <v/>
      </c>
      <c r="BY121" s="2" t="str">
        <f t="shared" si="180"/>
        <v/>
      </c>
      <c r="BZ121" s="2" t="str">
        <f t="shared" si="181"/>
        <v/>
      </c>
      <c r="CA121" s="2">
        <f t="shared" si="182"/>
        <v>83.563999999999993</v>
      </c>
      <c r="CB121" s="2">
        <f t="shared" si="183"/>
        <v>78.909000000000006</v>
      </c>
      <c r="CC121" s="2" t="str">
        <f t="shared" si="184"/>
        <v/>
      </c>
      <c r="CD121" s="2" t="str">
        <f t="shared" si="185"/>
        <v/>
      </c>
      <c r="CF121" s="2" t="str">
        <f t="shared" si="186"/>
        <v/>
      </c>
      <c r="CG121" s="2" t="str">
        <f t="shared" si="187"/>
        <v/>
      </c>
      <c r="CH121" s="2">
        <f t="shared" si="188"/>
        <v>69.854500000000002</v>
      </c>
      <c r="CI121" s="2">
        <f t="shared" si="189"/>
        <v>76.509</v>
      </c>
      <c r="CJ121" s="2">
        <f t="shared" si="190"/>
        <v>83.182000000000002</v>
      </c>
      <c r="CK121" s="2">
        <f t="shared" si="191"/>
        <v>86.454999999999998</v>
      </c>
      <c r="CL121" s="2">
        <f t="shared" si="192"/>
        <v>89.655000000000001</v>
      </c>
      <c r="CM121" s="2">
        <f t="shared" si="193"/>
        <v>91.2</v>
      </c>
      <c r="CN121" s="2">
        <f t="shared" si="194"/>
        <v>90.617999999999995</v>
      </c>
      <c r="CO121" s="2">
        <f t="shared" si="195"/>
        <v>89</v>
      </c>
      <c r="CP121" s="2">
        <f t="shared" si="196"/>
        <v>87.308999999999997</v>
      </c>
      <c r="CQ121" s="2" t="str">
        <f t="shared" si="197"/>
        <v/>
      </c>
      <c r="CR121" s="2" t="str">
        <f t="shared" si="198"/>
        <v/>
      </c>
      <c r="CS121" s="2">
        <f t="shared" si="199"/>
        <v>73.909000000000006</v>
      </c>
      <c r="CT121" s="2">
        <f t="shared" si="200"/>
        <v>73.545000000000002</v>
      </c>
      <c r="CV121" s="2">
        <f t="shared" si="201"/>
        <v>54.369954548461429</v>
      </c>
      <c r="CW121" s="2">
        <f t="shared" si="202"/>
        <v>64.276657623383031</v>
      </c>
      <c r="CX121" s="2">
        <f t="shared" si="203"/>
        <v>70.413236293690915</v>
      </c>
      <c r="CY121" s="2">
        <f t="shared" si="204"/>
        <v>78.419319595795812</v>
      </c>
      <c r="CZ121" s="2">
        <f t="shared" si="205"/>
        <v>83.496505658752596</v>
      </c>
      <c r="DA121" s="2">
        <f t="shared" si="206"/>
        <v>87.473524869033994</v>
      </c>
      <c r="DB121" s="2">
        <f t="shared" si="207"/>
        <v>89.709196547030629</v>
      </c>
      <c r="DC121" s="2">
        <f t="shared" si="208"/>
        <v>90.881090185644865</v>
      </c>
      <c r="DD121" s="2">
        <f t="shared" si="209"/>
        <v>90.10680873357191</v>
      </c>
      <c r="DE121" s="2">
        <f t="shared" si="210"/>
        <v>88.273264480817957</v>
      </c>
      <c r="DF121" s="2">
        <f t="shared" si="211"/>
        <v>87.606723684158567</v>
      </c>
      <c r="DG121" s="2">
        <f t="shared" si="212"/>
        <v>85.202914952167603</v>
      </c>
      <c r="DH121" s="2">
        <f t="shared" si="213"/>
        <v>79.846420390538782</v>
      </c>
      <c r="DI121" s="2">
        <f t="shared" si="214"/>
        <v>74.58885585182297</v>
      </c>
      <c r="DJ121" s="2">
        <f t="shared" si="215"/>
        <v>74.134541821011766</v>
      </c>
      <c r="DL121" s="2">
        <f t="shared" si="216"/>
        <v>50.441167313407519</v>
      </c>
      <c r="DM121" s="2">
        <f t="shared" si="217"/>
        <v>63.013841338943109</v>
      </c>
      <c r="DN121" s="2">
        <f t="shared" si="218"/>
        <v>69.275730398838562</v>
      </c>
      <c r="DO121" s="2">
        <f t="shared" si="219"/>
        <v>77.112315031307404</v>
      </c>
      <c r="DP121" s="2">
        <f t="shared" si="220"/>
        <v>82.970377526555211</v>
      </c>
      <c r="DQ121" s="2">
        <f t="shared" si="221"/>
        <v>87.836189179133783</v>
      </c>
      <c r="DR121" s="2">
        <f t="shared" si="222"/>
        <v>88.765671950682545</v>
      </c>
      <c r="DS121" s="2">
        <f t="shared" si="223"/>
        <v>90.228532107734097</v>
      </c>
      <c r="DT121" s="2">
        <f t="shared" si="224"/>
        <v>90.254432699421983</v>
      </c>
      <c r="DU121" s="2">
        <f t="shared" si="225"/>
        <v>88.092797900137796</v>
      </c>
      <c r="DV121" s="2">
        <f t="shared" si="226"/>
        <v>87.631841305374124</v>
      </c>
      <c r="DW121" s="2">
        <f t="shared" si="227"/>
        <v>84.658105910418428</v>
      </c>
      <c r="DX121" s="2">
        <f t="shared" si="228"/>
        <v>77.702231941605831</v>
      </c>
      <c r="DY121" s="2">
        <f t="shared" si="229"/>
        <v>73.127760795296609</v>
      </c>
      <c r="DZ121" s="2">
        <f t="shared" si="230"/>
        <v>73.000375272754624</v>
      </c>
      <c r="EB121" s="2">
        <f t="shared" si="231"/>
        <v>0.62875380455795793</v>
      </c>
      <c r="EC121" s="2">
        <f t="shared" si="232"/>
        <v>0.47234545715134546</v>
      </c>
      <c r="ED121" s="2">
        <f t="shared" si="233"/>
        <v>0.50461128676608735</v>
      </c>
      <c r="EE121" s="2">
        <f t="shared" si="234"/>
        <v>0.52165970449491983</v>
      </c>
      <c r="EF121" s="2">
        <f t="shared" si="235"/>
        <v>0.49683717913297182</v>
      </c>
      <c r="EG121" s="2">
        <f t="shared" si="236"/>
        <v>0.51141177131071269</v>
      </c>
      <c r="EH121" s="2">
        <f t="shared" si="237"/>
        <v>0.48669954078023803</v>
      </c>
      <c r="EI121" s="2">
        <f t="shared" si="238"/>
        <v>0.57135581223004694</v>
      </c>
      <c r="EJ121" s="2">
        <f t="shared" si="239"/>
        <v>0.58008298107736689</v>
      </c>
      <c r="EK121" s="2">
        <f t="shared" si="240"/>
        <v>0.54322273453258485</v>
      </c>
      <c r="EL121" s="2">
        <f t="shared" si="241"/>
        <v>0.50950129087070228</v>
      </c>
      <c r="EM121" s="2">
        <f t="shared" si="242"/>
        <v>0.4811658525203682</v>
      </c>
      <c r="EN121" s="2">
        <f t="shared" si="243"/>
        <v>0.46414207640010613</v>
      </c>
      <c r="EO121" s="2">
        <f t="shared" si="244"/>
        <v>0.51539688058649658</v>
      </c>
      <c r="EP121" s="2">
        <f t="shared" si="245"/>
        <v>0.57453672964283631</v>
      </c>
    </row>
    <row r="122" spans="2:146" x14ac:dyDescent="0.25">
      <c r="B122" s="2">
        <v>100</v>
      </c>
      <c r="C122" s="49">
        <v>51.535699999999999</v>
      </c>
      <c r="D122" s="49">
        <v>62.267899999999997</v>
      </c>
      <c r="E122" s="49">
        <v>69.581800000000001</v>
      </c>
      <c r="F122" s="49">
        <v>76.944999999999993</v>
      </c>
      <c r="G122" s="49">
        <v>81.891000000000005</v>
      </c>
      <c r="H122" s="49">
        <v>88.817999999999998</v>
      </c>
      <c r="I122" s="49">
        <v>86.927000000000007</v>
      </c>
      <c r="J122" s="49">
        <v>91.581999999999994</v>
      </c>
      <c r="K122" s="49">
        <v>90.944999999999993</v>
      </c>
      <c r="L122" s="49">
        <v>87.981999999999999</v>
      </c>
      <c r="M122" s="49">
        <v>86.6</v>
      </c>
      <c r="N122" s="49">
        <v>84.635999999999996</v>
      </c>
      <c r="O122" s="49">
        <v>78.891000000000005</v>
      </c>
      <c r="P122" s="49">
        <v>74.072999999999993</v>
      </c>
      <c r="Q122" s="49">
        <v>73.563999999999993</v>
      </c>
      <c r="T122" s="4">
        <f t="shared" si="126"/>
        <v>51.816958815168178</v>
      </c>
      <c r="U122" s="4">
        <f t="shared" si="127"/>
        <v>63.6323327573688</v>
      </c>
      <c r="V122" s="4">
        <f t="shared" si="128"/>
        <v>69.767686962927499</v>
      </c>
      <c r="W122" s="4">
        <f t="shared" si="129"/>
        <v>77.634433409241154</v>
      </c>
      <c r="X122" s="4">
        <f t="shared" si="130"/>
        <v>83.143091996503301</v>
      </c>
      <c r="Y122" s="4">
        <f t="shared" si="131"/>
        <v>87.575491074235956</v>
      </c>
      <c r="Z122" s="4">
        <f t="shared" si="132"/>
        <v>89.144620867528701</v>
      </c>
      <c r="AA122" s="4">
        <f t="shared" si="133"/>
        <v>90.429048465728428</v>
      </c>
      <c r="AB122" s="4">
        <f t="shared" si="134"/>
        <v>90.155011074161649</v>
      </c>
      <c r="AC122" s="4">
        <f t="shared" si="135"/>
        <v>88.087562513785258</v>
      </c>
      <c r="AD122" s="4">
        <f t="shared" si="136"/>
        <v>87.519994251882622</v>
      </c>
      <c r="AE122" s="4">
        <f t="shared" si="137"/>
        <v>84.825302499165758</v>
      </c>
      <c r="AF122" s="4">
        <f t="shared" si="138"/>
        <v>78.724583222636838</v>
      </c>
      <c r="AG122" s="4">
        <f t="shared" si="139"/>
        <v>73.748935309445159</v>
      </c>
      <c r="AH122" s="4">
        <f t="shared" si="140"/>
        <v>73.434059583264258</v>
      </c>
      <c r="AJ122" s="4">
        <f t="shared" si="141"/>
        <v>-0.28125881516817941</v>
      </c>
      <c r="AK122" s="4">
        <f t="shared" si="142"/>
        <v>-1.3644327573688031</v>
      </c>
      <c r="AL122" s="4">
        <f t="shared" si="143"/>
        <v>-0.18588696292749773</v>
      </c>
      <c r="AM122" s="4">
        <f t="shared" si="144"/>
        <v>-0.68943340924116114</v>
      </c>
      <c r="AN122" s="4">
        <f t="shared" si="145"/>
        <v>-1.2520919965032959</v>
      </c>
      <c r="AO122" s="4">
        <f t="shared" si="146"/>
        <v>1.2425089257640423</v>
      </c>
      <c r="AP122" s="4">
        <f t="shared" si="147"/>
        <v>-2.2176208675286944</v>
      </c>
      <c r="AQ122" s="4">
        <f t="shared" si="148"/>
        <v>1.1529515342715655</v>
      </c>
      <c r="AR122" s="4">
        <f t="shared" si="149"/>
        <v>0.7899889258383439</v>
      </c>
      <c r="AS122" s="4">
        <f t="shared" si="150"/>
        <v>-0.10556251378525872</v>
      </c>
      <c r="AT122" s="4">
        <f t="shared" si="151"/>
        <v>-0.91999425188262762</v>
      </c>
      <c r="AU122" s="4">
        <f t="shared" si="152"/>
        <v>-0.18930249916576258</v>
      </c>
      <c r="AV122" s="4">
        <f t="shared" si="153"/>
        <v>0.16641677736316751</v>
      </c>
      <c r="AW122" s="4">
        <f t="shared" si="154"/>
        <v>0.32406469055483456</v>
      </c>
      <c r="AX122" s="4">
        <f t="shared" si="155"/>
        <v>0.1299404167357352</v>
      </c>
      <c r="AZ122" s="2">
        <f t="shared" si="156"/>
        <v>51.81694671236599</v>
      </c>
      <c r="BA122" s="2">
        <f t="shared" si="157"/>
        <v>63.630659479181887</v>
      </c>
      <c r="BB122" s="2">
        <f t="shared" si="247"/>
        <v>69.766689407524638</v>
      </c>
      <c r="BC122" s="2">
        <f t="shared" si="159"/>
        <v>77.633725716374144</v>
      </c>
      <c r="BD122" s="2">
        <f t="shared" si="160"/>
        <v>83.142366409701367</v>
      </c>
      <c r="BE122" s="2">
        <f t="shared" si="161"/>
        <v>87.572784814888479</v>
      </c>
      <c r="BF122" s="2">
        <f t="shared" si="162"/>
        <v>89.14360832291635</v>
      </c>
      <c r="BG122" s="2">
        <f t="shared" si="163"/>
        <v>90.400105728934932</v>
      </c>
      <c r="BH122" s="2">
        <f t="shared" si="164"/>
        <v>90.109307792919822</v>
      </c>
      <c r="BI122" s="2">
        <f t="shared" si="165"/>
        <v>88.078640746239103</v>
      </c>
      <c r="BJ122" s="2">
        <f t="shared" si="166"/>
        <v>87.519023530677941</v>
      </c>
      <c r="BK122" s="2">
        <f t="shared" si="167"/>
        <v>84.825183518433946</v>
      </c>
      <c r="BL122" s="2">
        <f t="shared" si="168"/>
        <v>78.724239370774995</v>
      </c>
      <c r="BM122" s="2">
        <f t="shared" si="169"/>
        <v>73.748793884910725</v>
      </c>
      <c r="BN122" s="2">
        <f t="shared" si="170"/>
        <v>73.434039292653807</v>
      </c>
      <c r="BP122" s="2" t="str">
        <f t="shared" si="171"/>
        <v/>
      </c>
      <c r="BQ122" s="2" t="str">
        <f t="shared" si="172"/>
        <v/>
      </c>
      <c r="BR122" s="2" t="str">
        <f t="shared" si="173"/>
        <v/>
      </c>
      <c r="BS122" s="2" t="str">
        <f t="shared" si="174"/>
        <v/>
      </c>
      <c r="BT122" s="2" t="str">
        <f t="shared" si="175"/>
        <v/>
      </c>
      <c r="BU122" s="2" t="str">
        <f t="shared" si="176"/>
        <v/>
      </c>
      <c r="BV122" s="2" t="str">
        <f t="shared" si="177"/>
        <v/>
      </c>
      <c r="BW122" s="2" t="str">
        <f t="shared" si="178"/>
        <v/>
      </c>
      <c r="BX122" s="2" t="str">
        <f t="shared" si="179"/>
        <v/>
      </c>
      <c r="BY122" s="2" t="str">
        <f t="shared" si="180"/>
        <v/>
      </c>
      <c r="BZ122" s="2" t="str">
        <f t="shared" si="181"/>
        <v/>
      </c>
      <c r="CA122" s="2" t="str">
        <f t="shared" si="182"/>
        <v/>
      </c>
      <c r="CB122" s="2" t="str">
        <f t="shared" si="183"/>
        <v/>
      </c>
      <c r="CC122" s="2" t="str">
        <f t="shared" si="184"/>
        <v/>
      </c>
      <c r="CD122" s="2" t="str">
        <f t="shared" si="185"/>
        <v/>
      </c>
      <c r="CF122" s="2" t="str">
        <f t="shared" si="186"/>
        <v/>
      </c>
      <c r="CG122" s="2">
        <f t="shared" si="187"/>
        <v>62.267899999999997</v>
      </c>
      <c r="CH122" s="2">
        <f t="shared" si="188"/>
        <v>69.581800000000001</v>
      </c>
      <c r="CI122" s="2">
        <f t="shared" si="189"/>
        <v>76.944999999999993</v>
      </c>
      <c r="CJ122" s="2">
        <f t="shared" si="190"/>
        <v>81.891000000000005</v>
      </c>
      <c r="CK122" s="2">
        <f t="shared" si="191"/>
        <v>88.817999999999998</v>
      </c>
      <c r="CL122" s="2">
        <f t="shared" si="192"/>
        <v>86.927000000000007</v>
      </c>
      <c r="CM122" s="2">
        <f t="shared" si="193"/>
        <v>91.581999999999994</v>
      </c>
      <c r="CN122" s="2">
        <f t="shared" si="194"/>
        <v>90.944999999999993</v>
      </c>
      <c r="CO122" s="2">
        <f t="shared" si="195"/>
        <v>87.981999999999999</v>
      </c>
      <c r="CP122" s="2">
        <f t="shared" si="196"/>
        <v>86.6</v>
      </c>
      <c r="CQ122" s="2">
        <f t="shared" si="197"/>
        <v>84.635999999999996</v>
      </c>
      <c r="CR122" s="2">
        <f t="shared" si="198"/>
        <v>78.891000000000005</v>
      </c>
      <c r="CS122" s="2">
        <f t="shared" si="199"/>
        <v>74.072999999999993</v>
      </c>
      <c r="CT122" s="2">
        <f t="shared" si="200"/>
        <v>73.563999999999993</v>
      </c>
      <c r="CV122" s="2">
        <f t="shared" si="201"/>
        <v>54.3809768006968</v>
      </c>
      <c r="CW122" s="2">
        <f t="shared" si="202"/>
        <v>64.255645686743009</v>
      </c>
      <c r="CX122" s="2">
        <f t="shared" si="203"/>
        <v>70.37533717666885</v>
      </c>
      <c r="CY122" s="2">
        <f t="shared" si="204"/>
        <v>78.381506093460672</v>
      </c>
      <c r="CZ122" s="2">
        <f t="shared" si="205"/>
        <v>83.437174683232854</v>
      </c>
      <c r="DA122" s="2">
        <f t="shared" si="206"/>
        <v>87.406939654360627</v>
      </c>
      <c r="DB122" s="2">
        <f t="shared" si="207"/>
        <v>89.63534831839992</v>
      </c>
      <c r="DC122" s="2">
        <f t="shared" si="208"/>
        <v>90.800999976191804</v>
      </c>
      <c r="DD122" s="2">
        <f t="shared" si="209"/>
        <v>90.029330715846143</v>
      </c>
      <c r="DE122" s="2">
        <f t="shared" si="210"/>
        <v>88.169366450306882</v>
      </c>
      <c r="DF122" s="2">
        <f t="shared" si="211"/>
        <v>87.482578722827469</v>
      </c>
      <c r="DG122" s="2">
        <f t="shared" si="212"/>
        <v>85.077728201368885</v>
      </c>
      <c r="DH122" s="2">
        <f t="shared" si="213"/>
        <v>79.734142561051669</v>
      </c>
      <c r="DI122" s="2">
        <f t="shared" si="214"/>
        <v>74.464303398684052</v>
      </c>
      <c r="DJ122" s="2">
        <f t="shared" si="215"/>
        <v>74.034116324985476</v>
      </c>
      <c r="DL122" s="2">
        <f t="shared" si="216"/>
        <v>50.436230250233343</v>
      </c>
      <c r="DM122" s="2">
        <f t="shared" si="217"/>
        <v>62.993922061201047</v>
      </c>
      <c r="DN122" s="2">
        <f t="shared" si="218"/>
        <v>69.221741258447153</v>
      </c>
      <c r="DO122" s="2">
        <f t="shared" si="219"/>
        <v>77.008374871583356</v>
      </c>
      <c r="DP122" s="2">
        <f t="shared" si="220"/>
        <v>82.870074885279394</v>
      </c>
      <c r="DQ122" s="2">
        <f t="shared" si="221"/>
        <v>87.717287222291532</v>
      </c>
      <c r="DR122" s="2">
        <f t="shared" si="222"/>
        <v>88.670624541318091</v>
      </c>
      <c r="DS122" s="2">
        <f t="shared" si="223"/>
        <v>90.125809325089378</v>
      </c>
      <c r="DT122" s="2">
        <f t="shared" si="224"/>
        <v>90.162108395700571</v>
      </c>
      <c r="DU122" s="2">
        <f t="shared" si="225"/>
        <v>88.009065157489687</v>
      </c>
      <c r="DV122" s="2">
        <f t="shared" si="226"/>
        <v>87.551021929341402</v>
      </c>
      <c r="DW122" s="2">
        <f t="shared" si="227"/>
        <v>84.576829047622851</v>
      </c>
      <c r="DX122" s="2">
        <f t="shared" si="228"/>
        <v>77.660883923357659</v>
      </c>
      <c r="DY122" s="2">
        <f t="shared" si="229"/>
        <v>73.135229938080968</v>
      </c>
      <c r="DZ122" s="2">
        <f t="shared" si="230"/>
        <v>73.02876292439403</v>
      </c>
      <c r="EB122" s="2">
        <f t="shared" si="231"/>
        <v>0.64998601444484949</v>
      </c>
      <c r="EC122" s="2">
        <f t="shared" si="232"/>
        <v>0.49534319157467732</v>
      </c>
      <c r="ED122" s="2">
        <f t="shared" si="233"/>
        <v>0.52760915631745331</v>
      </c>
      <c r="EE122" s="2">
        <f t="shared" si="234"/>
        <v>0.54458041968063142</v>
      </c>
      <c r="EF122" s="2">
        <f t="shared" si="235"/>
        <v>0.51985254552264371</v>
      </c>
      <c r="EG122" s="2">
        <f t="shared" si="236"/>
        <v>0.53438524307938107</v>
      </c>
      <c r="EH122" s="2">
        <f t="shared" si="237"/>
        <v>0.50972102809680109</v>
      </c>
      <c r="EI122" s="2">
        <f t="shared" si="238"/>
        <v>0.5937497010693169</v>
      </c>
      <c r="EJ122" s="2">
        <f t="shared" si="239"/>
        <v>0.60233826318821648</v>
      </c>
      <c r="EK122" s="2">
        <f t="shared" si="240"/>
        <v>0.56596988379407032</v>
      </c>
      <c r="EL122" s="2">
        <f t="shared" si="241"/>
        <v>0.53248247279388583</v>
      </c>
      <c r="EM122" s="2">
        <f t="shared" si="242"/>
        <v>0.50418269036043439</v>
      </c>
      <c r="EN122" s="2">
        <f t="shared" si="243"/>
        <v>0.48710911987321687</v>
      </c>
      <c r="EO122" s="2">
        <f t="shared" si="244"/>
        <v>0.53835211896312307</v>
      </c>
      <c r="EP122" s="2">
        <f t="shared" si="245"/>
        <v>0.59688168556315535</v>
      </c>
    </row>
    <row r="123" spans="2:146" x14ac:dyDescent="0.25">
      <c r="B123" s="2">
        <v>101</v>
      </c>
      <c r="C123" s="49">
        <v>52.232100000000003</v>
      </c>
      <c r="D123" s="49">
        <v>63</v>
      </c>
      <c r="E123" s="49">
        <v>69.309100000000001</v>
      </c>
      <c r="F123" s="49">
        <v>76.182000000000002</v>
      </c>
      <c r="G123" s="49">
        <v>82.2</v>
      </c>
      <c r="H123" s="49">
        <v>88</v>
      </c>
      <c r="I123" s="49">
        <v>87.617999999999995</v>
      </c>
      <c r="J123" s="49">
        <v>92.090999999999994</v>
      </c>
      <c r="K123" s="49">
        <v>92.308999999999997</v>
      </c>
      <c r="L123" s="49">
        <v>87.781999999999996</v>
      </c>
      <c r="M123" s="49">
        <v>86.436000000000007</v>
      </c>
      <c r="N123" s="49">
        <v>84.527000000000001</v>
      </c>
      <c r="O123" s="49">
        <v>78.2</v>
      </c>
      <c r="P123" s="49">
        <v>72.745000000000005</v>
      </c>
      <c r="Q123" s="49">
        <v>75.218000000000004</v>
      </c>
      <c r="T123" s="4">
        <f t="shared" si="126"/>
        <v>51.735793845146446</v>
      </c>
      <c r="U123" s="4">
        <f t="shared" si="127"/>
        <v>63.58348583083562</v>
      </c>
      <c r="V123" s="4">
        <f t="shared" si="128"/>
        <v>69.696366353754698</v>
      </c>
      <c r="W123" s="4">
        <f t="shared" si="129"/>
        <v>77.529625000751381</v>
      </c>
      <c r="X123" s="4">
        <f t="shared" si="130"/>
        <v>83.050137134519943</v>
      </c>
      <c r="Y123" s="4">
        <f t="shared" si="131"/>
        <v>87.492075487993489</v>
      </c>
      <c r="Z123" s="4">
        <f t="shared" si="132"/>
        <v>89.039448976119104</v>
      </c>
      <c r="AA123" s="4">
        <f t="shared" si="133"/>
        <v>90.368174518645333</v>
      </c>
      <c r="AB123" s="4">
        <f t="shared" si="134"/>
        <v>90.141422222422563</v>
      </c>
      <c r="AC123" s="4">
        <f t="shared" si="135"/>
        <v>88.007169045714591</v>
      </c>
      <c r="AD123" s="4">
        <f t="shared" si="136"/>
        <v>87.423522719942525</v>
      </c>
      <c r="AE123" s="4">
        <f t="shared" si="137"/>
        <v>84.711990580543358</v>
      </c>
      <c r="AF123" s="4">
        <f t="shared" si="138"/>
        <v>78.600756911273564</v>
      </c>
      <c r="AG123" s="4">
        <f t="shared" si="139"/>
        <v>73.668397867190734</v>
      </c>
      <c r="AH123" s="4">
        <f t="shared" si="140"/>
        <v>73.391329564030883</v>
      </c>
      <c r="AJ123" s="4">
        <f t="shared" si="141"/>
        <v>0.49630615485355634</v>
      </c>
      <c r="AK123" s="4">
        <f t="shared" si="142"/>
        <v>-0.58348583083562033</v>
      </c>
      <c r="AL123" s="4">
        <f t="shared" si="143"/>
        <v>-0.38726635375469698</v>
      </c>
      <c r="AM123" s="4">
        <f t="shared" si="144"/>
        <v>-1.3476250007513784</v>
      </c>
      <c r="AN123" s="4">
        <f t="shared" si="145"/>
        <v>-0.85013713451994022</v>
      </c>
      <c r="AO123" s="4">
        <f t="shared" si="146"/>
        <v>0.50792451200651101</v>
      </c>
      <c r="AP123" s="4">
        <f t="shared" si="147"/>
        <v>-1.4214489761191089</v>
      </c>
      <c r="AQ123" s="4">
        <f t="shared" si="148"/>
        <v>1.7228254813546613</v>
      </c>
      <c r="AR123" s="4">
        <f t="shared" si="149"/>
        <v>2.167577777577435</v>
      </c>
      <c r="AS123" s="4">
        <f t="shared" si="150"/>
        <v>-0.22516904571459406</v>
      </c>
      <c r="AT123" s="4">
        <f t="shared" si="151"/>
        <v>-0.98752271994251828</v>
      </c>
      <c r="AU123" s="4">
        <f t="shared" si="152"/>
        <v>-0.18499058054335649</v>
      </c>
      <c r="AV123" s="4">
        <f t="shared" si="153"/>
        <v>-0.40075691127356095</v>
      </c>
      <c r="AW123" s="4">
        <f t="shared" si="154"/>
        <v>-0.92339786719072947</v>
      </c>
      <c r="AX123" s="4">
        <f t="shared" si="155"/>
        <v>1.8266704359691204</v>
      </c>
      <c r="AZ123" s="2">
        <f t="shared" si="156"/>
        <v>51.735791240548338</v>
      </c>
      <c r="BA123" s="2">
        <f t="shared" si="157"/>
        <v>63.581172264919466</v>
      </c>
      <c r="BB123" s="2">
        <f t="shared" si="247"/>
        <v>69.693537128316393</v>
      </c>
      <c r="BC123" s="2">
        <f t="shared" si="159"/>
        <v>77.52718171844657</v>
      </c>
      <c r="BD123" s="2">
        <f t="shared" si="160"/>
        <v>83.047792271794492</v>
      </c>
      <c r="BE123" s="2">
        <f t="shared" si="161"/>
        <v>87.484132766949088</v>
      </c>
      <c r="BF123" s="2">
        <f t="shared" si="162"/>
        <v>89.036297591998164</v>
      </c>
      <c r="BG123" s="2">
        <f t="shared" si="163"/>
        <v>90.291217830018539</v>
      </c>
      <c r="BH123" s="2">
        <f t="shared" si="164"/>
        <v>90.025462904484272</v>
      </c>
      <c r="BI123" s="2">
        <f t="shared" si="165"/>
        <v>87.983006442944912</v>
      </c>
      <c r="BJ123" s="2">
        <f t="shared" si="166"/>
        <v>87.420501950640713</v>
      </c>
      <c r="BK123" s="2">
        <f t="shared" si="167"/>
        <v>84.711625020691201</v>
      </c>
      <c r="BL123" s="2">
        <f t="shared" si="168"/>
        <v>78.600415271981205</v>
      </c>
      <c r="BM123" s="2">
        <f t="shared" si="169"/>
        <v>73.668030236040522</v>
      </c>
      <c r="BN123" s="2">
        <f t="shared" si="170"/>
        <v>73.391259959539283</v>
      </c>
      <c r="BP123" s="2" t="str">
        <f t="shared" si="171"/>
        <v/>
      </c>
      <c r="BQ123" s="2" t="str">
        <f t="shared" si="172"/>
        <v/>
      </c>
      <c r="BR123" s="2" t="str">
        <f t="shared" si="173"/>
        <v/>
      </c>
      <c r="BS123" s="2" t="str">
        <f t="shared" si="174"/>
        <v/>
      </c>
      <c r="BT123" s="2" t="str">
        <f t="shared" si="175"/>
        <v/>
      </c>
      <c r="BU123" s="2" t="str">
        <f t="shared" si="176"/>
        <v/>
      </c>
      <c r="BV123" s="2" t="str">
        <f t="shared" si="177"/>
        <v/>
      </c>
      <c r="BW123" s="2" t="str">
        <f t="shared" si="178"/>
        <v/>
      </c>
      <c r="BX123" s="2" t="str">
        <f t="shared" si="179"/>
        <v/>
      </c>
      <c r="BY123" s="2" t="str">
        <f t="shared" si="180"/>
        <v/>
      </c>
      <c r="BZ123" s="2" t="str">
        <f t="shared" si="181"/>
        <v/>
      </c>
      <c r="CA123" s="2" t="str">
        <f t="shared" si="182"/>
        <v/>
      </c>
      <c r="CB123" s="2" t="str">
        <f t="shared" si="183"/>
        <v/>
      </c>
      <c r="CC123" s="2" t="str">
        <f t="shared" si="184"/>
        <v/>
      </c>
      <c r="CD123" s="2" t="str">
        <f t="shared" si="185"/>
        <v/>
      </c>
      <c r="CF123" s="2" t="str">
        <f t="shared" si="186"/>
        <v/>
      </c>
      <c r="CG123" s="2">
        <f t="shared" si="187"/>
        <v>63</v>
      </c>
      <c r="CH123" s="2">
        <f t="shared" si="188"/>
        <v>69.309100000000001</v>
      </c>
      <c r="CI123" s="2">
        <f t="shared" si="189"/>
        <v>76.182000000000002</v>
      </c>
      <c r="CJ123" s="2">
        <f t="shared" si="190"/>
        <v>82.2</v>
      </c>
      <c r="CK123" s="2">
        <f t="shared" si="191"/>
        <v>88</v>
      </c>
      <c r="CL123" s="2">
        <f t="shared" si="192"/>
        <v>87.617999999999995</v>
      </c>
      <c r="CM123" s="2">
        <f t="shared" si="193"/>
        <v>92.090999999999994</v>
      </c>
      <c r="CN123" s="2">
        <f t="shared" si="194"/>
        <v>92.308999999999997</v>
      </c>
      <c r="CO123" s="2">
        <f t="shared" si="195"/>
        <v>87.781999999999996</v>
      </c>
      <c r="CP123" s="2">
        <f t="shared" si="196"/>
        <v>86.436000000000007</v>
      </c>
      <c r="CQ123" s="2">
        <f t="shared" si="197"/>
        <v>84.527000000000001</v>
      </c>
      <c r="CR123" s="2">
        <f t="shared" si="198"/>
        <v>78.2</v>
      </c>
      <c r="CS123" s="2">
        <f t="shared" si="199"/>
        <v>72.745000000000005</v>
      </c>
      <c r="CT123" s="2">
        <f t="shared" si="200"/>
        <v>75.218000000000004</v>
      </c>
      <c r="CV123" s="2">
        <f t="shared" si="201"/>
        <v>54.391999052932164</v>
      </c>
      <c r="CW123" s="2">
        <f t="shared" si="202"/>
        <v>64.234633750102986</v>
      </c>
      <c r="CX123" s="2">
        <f t="shared" si="203"/>
        <v>70.3374380596468</v>
      </c>
      <c r="CY123" s="2">
        <f t="shared" si="204"/>
        <v>78.343692591125546</v>
      </c>
      <c r="CZ123" s="2">
        <f t="shared" si="205"/>
        <v>83.377843707713112</v>
      </c>
      <c r="DA123" s="2">
        <f t="shared" si="206"/>
        <v>87.340354439687275</v>
      </c>
      <c r="DB123" s="2">
        <f t="shared" si="207"/>
        <v>89.561500089769225</v>
      </c>
      <c r="DC123" s="2">
        <f t="shared" si="208"/>
        <v>90.720909766738728</v>
      </c>
      <c r="DD123" s="2">
        <f t="shared" si="209"/>
        <v>89.951852698120376</v>
      </c>
      <c r="DE123" s="2">
        <f t="shared" si="210"/>
        <v>88.06546841979582</v>
      </c>
      <c r="DF123" s="2">
        <f t="shared" si="211"/>
        <v>87.358433761496372</v>
      </c>
      <c r="DG123" s="2">
        <f t="shared" si="212"/>
        <v>84.952541450570152</v>
      </c>
      <c r="DH123" s="2">
        <f t="shared" si="213"/>
        <v>79.621864731564557</v>
      </c>
      <c r="DI123" s="2">
        <f t="shared" si="214"/>
        <v>74.33975094554512</v>
      </c>
      <c r="DJ123" s="2">
        <f t="shared" si="215"/>
        <v>73.933690828959186</v>
      </c>
      <c r="DL123" s="2">
        <f t="shared" si="216"/>
        <v>50.431293187059175</v>
      </c>
      <c r="DM123" s="2">
        <f t="shared" si="217"/>
        <v>62.974002783458978</v>
      </c>
      <c r="DN123" s="2">
        <f t="shared" si="218"/>
        <v>69.167752118055745</v>
      </c>
      <c r="DO123" s="2">
        <f t="shared" si="219"/>
        <v>76.904434711859309</v>
      </c>
      <c r="DP123" s="2">
        <f t="shared" si="220"/>
        <v>82.769772244003562</v>
      </c>
      <c r="DQ123" s="2">
        <f t="shared" si="221"/>
        <v>87.598385265449281</v>
      </c>
      <c r="DR123" s="2">
        <f t="shared" si="222"/>
        <v>88.575577131953636</v>
      </c>
      <c r="DS123" s="2">
        <f t="shared" si="223"/>
        <v>90.023086542444659</v>
      </c>
      <c r="DT123" s="2">
        <f t="shared" si="224"/>
        <v>90.069784091979159</v>
      </c>
      <c r="DU123" s="2">
        <f t="shared" si="225"/>
        <v>87.925332414841577</v>
      </c>
      <c r="DV123" s="2">
        <f t="shared" si="226"/>
        <v>87.470202553308667</v>
      </c>
      <c r="DW123" s="2">
        <f t="shared" si="227"/>
        <v>84.495552184827261</v>
      </c>
      <c r="DX123" s="2">
        <f t="shared" si="228"/>
        <v>77.619535905109473</v>
      </c>
      <c r="DY123" s="2">
        <f t="shared" si="229"/>
        <v>73.142699080865313</v>
      </c>
      <c r="DZ123" s="2">
        <f t="shared" si="230"/>
        <v>73.057150576033422</v>
      </c>
      <c r="EB123" s="2">
        <f t="shared" si="231"/>
        <v>0.6706400076993253</v>
      </c>
      <c r="EC123" s="2">
        <f t="shared" si="232"/>
        <v>0.51836064833718498</v>
      </c>
      <c r="ED123" s="2">
        <f t="shared" si="233"/>
        <v>0.55049044229303112</v>
      </c>
      <c r="EE123" s="2">
        <f t="shared" si="234"/>
        <v>0.56731381112552859</v>
      </c>
      <c r="EF123" s="2">
        <f t="shared" si="235"/>
        <v>0.54278395816364455</v>
      </c>
      <c r="EG123" s="2">
        <f t="shared" si="236"/>
        <v>0.55721376249219945</v>
      </c>
      <c r="EH123" s="2">
        <f t="shared" si="237"/>
        <v>0.53270135724874723</v>
      </c>
      <c r="EI123" s="2">
        <f t="shared" si="238"/>
        <v>0.61576044155720078</v>
      </c>
      <c r="EJ123" s="2">
        <f t="shared" si="239"/>
        <v>0.624178210358872</v>
      </c>
      <c r="EK123" s="2">
        <f t="shared" si="240"/>
        <v>0.58844246971242542</v>
      </c>
      <c r="EL123" s="2">
        <f t="shared" si="241"/>
        <v>0.55532665369218748</v>
      </c>
      <c r="EM123" s="2">
        <f t="shared" si="242"/>
        <v>0.52718181353188964</v>
      </c>
      <c r="EN123" s="2">
        <f t="shared" si="243"/>
        <v>0.51013072682558258</v>
      </c>
      <c r="EO123" s="2">
        <f t="shared" si="244"/>
        <v>0.56114586955199841</v>
      </c>
      <c r="EP123" s="2">
        <f t="shared" si="245"/>
        <v>0.61883167100351755</v>
      </c>
    </row>
    <row r="124" spans="2:146" x14ac:dyDescent="0.25">
      <c r="B124" s="2">
        <v>102</v>
      </c>
      <c r="C124" s="49">
        <v>51.642899999999997</v>
      </c>
      <c r="D124" s="49">
        <v>63.678600000000003</v>
      </c>
      <c r="E124" s="49">
        <v>69.472700000000003</v>
      </c>
      <c r="F124" s="49">
        <v>77.236000000000004</v>
      </c>
      <c r="G124" s="49">
        <v>83.308999999999997</v>
      </c>
      <c r="H124" s="49">
        <v>88.418000000000006</v>
      </c>
      <c r="I124" s="49">
        <v>89.018000000000001</v>
      </c>
      <c r="J124" s="49">
        <v>90.817999999999998</v>
      </c>
      <c r="K124" s="49">
        <v>91.382000000000005</v>
      </c>
      <c r="L124" s="49">
        <v>88.527000000000001</v>
      </c>
      <c r="M124" s="49">
        <v>88.090999999999994</v>
      </c>
      <c r="N124" s="49">
        <v>84.436000000000007</v>
      </c>
      <c r="O124" s="49">
        <v>78.418000000000006</v>
      </c>
      <c r="P124" s="49">
        <v>74.126999999999995</v>
      </c>
      <c r="Q124" s="49">
        <v>73.855000000000004</v>
      </c>
      <c r="T124" s="4">
        <f t="shared" si="126"/>
        <v>51.656517049141556</v>
      </c>
      <c r="U124" s="4">
        <f t="shared" si="127"/>
        <v>63.536747734913114</v>
      </c>
      <c r="V124" s="4">
        <f t="shared" si="128"/>
        <v>69.628001033893057</v>
      </c>
      <c r="W124" s="4">
        <f t="shared" si="129"/>
        <v>77.425849326332099</v>
      </c>
      <c r="X124" s="4">
        <f t="shared" si="130"/>
        <v>82.958563991873589</v>
      </c>
      <c r="Y124" s="4">
        <f t="shared" si="131"/>
        <v>87.414848328530823</v>
      </c>
      <c r="Z124" s="4">
        <f t="shared" si="132"/>
        <v>88.937354633027752</v>
      </c>
      <c r="AA124" s="4">
        <f t="shared" si="133"/>
        <v>90.371523958747588</v>
      </c>
      <c r="AB124" s="4">
        <f t="shared" si="134"/>
        <v>90.213991970353462</v>
      </c>
      <c r="AC124" s="4">
        <f t="shared" si="135"/>
        <v>87.949339145782005</v>
      </c>
      <c r="AD124" s="4">
        <f t="shared" si="136"/>
        <v>87.33268647694787</v>
      </c>
      <c r="AE124" s="4">
        <f t="shared" si="137"/>
        <v>84.601298371792197</v>
      </c>
      <c r="AF124" s="4">
        <f t="shared" si="138"/>
        <v>78.480778274902079</v>
      </c>
      <c r="AG124" s="4">
        <f t="shared" si="139"/>
        <v>73.594639019674887</v>
      </c>
      <c r="AH124" s="4">
        <f t="shared" si="140"/>
        <v>73.354711189438348</v>
      </c>
      <c r="AJ124" s="4">
        <f t="shared" si="141"/>
        <v>-1.3617049141558368E-2</v>
      </c>
      <c r="AK124" s="4">
        <f t="shared" si="142"/>
        <v>0.14185226508688942</v>
      </c>
      <c r="AL124" s="4">
        <f t="shared" si="143"/>
        <v>-0.15530103389305339</v>
      </c>
      <c r="AM124" s="4">
        <f t="shared" si="144"/>
        <v>-0.18984932633209439</v>
      </c>
      <c r="AN124" s="4">
        <f t="shared" si="145"/>
        <v>0.35043600812640818</v>
      </c>
      <c r="AO124" s="4">
        <f t="shared" si="146"/>
        <v>1.0031516714691833</v>
      </c>
      <c r="AP124" s="4">
        <f t="shared" si="147"/>
        <v>8.0645366972248667E-2</v>
      </c>
      <c r="AQ124" s="4">
        <f t="shared" si="148"/>
        <v>0.44647604125241003</v>
      </c>
      <c r="AR124" s="4">
        <f t="shared" si="149"/>
        <v>1.1680080296465434</v>
      </c>
      <c r="AS124" s="4">
        <f t="shared" si="150"/>
        <v>0.57766085421799573</v>
      </c>
      <c r="AT124" s="4">
        <f t="shared" si="151"/>
        <v>0.75831352305212363</v>
      </c>
      <c r="AU124" s="4">
        <f t="shared" si="152"/>
        <v>-0.16529837179218987</v>
      </c>
      <c r="AV124" s="4">
        <f t="shared" si="153"/>
        <v>-6.277827490207244E-2</v>
      </c>
      <c r="AW124" s="4">
        <f t="shared" si="154"/>
        <v>0.53236098032510881</v>
      </c>
      <c r="AX124" s="4">
        <f t="shared" si="155"/>
        <v>0.50028881056165631</v>
      </c>
      <c r="AZ124" s="2">
        <f t="shared" si="156"/>
        <v>51.656516528839759</v>
      </c>
      <c r="BA124" s="2">
        <f t="shared" si="157"/>
        <v>63.531833169898476</v>
      </c>
      <c r="BB124" s="2">
        <f t="shared" si="247"/>
        <v>69.61989953046708</v>
      </c>
      <c r="BC124" s="2">
        <f t="shared" si="159"/>
        <v>77.418052590819144</v>
      </c>
      <c r="BD124" s="2">
        <f t="shared" si="160"/>
        <v>82.95145581304061</v>
      </c>
      <c r="BE124" s="2">
        <f t="shared" si="161"/>
        <v>87.393042892040995</v>
      </c>
      <c r="BF124" s="2">
        <f t="shared" si="162"/>
        <v>88.928151431360789</v>
      </c>
      <c r="BG124" s="2">
        <f t="shared" si="163"/>
        <v>90.181667959391675</v>
      </c>
      <c r="BH124" s="2">
        <f t="shared" si="164"/>
        <v>89.940918650772645</v>
      </c>
      <c r="BI124" s="2">
        <f t="shared" si="165"/>
        <v>87.888322009840294</v>
      </c>
      <c r="BJ124" s="2">
        <f t="shared" si="166"/>
        <v>87.32392394524571</v>
      </c>
      <c r="BK124" s="2">
        <f t="shared" si="167"/>
        <v>84.600133718101318</v>
      </c>
      <c r="BL124" s="2">
        <f t="shared" si="168"/>
        <v>78.479939850081436</v>
      </c>
      <c r="BM124" s="2">
        <f t="shared" si="169"/>
        <v>73.593556832334471</v>
      </c>
      <c r="BN124" s="2">
        <f t="shared" si="170"/>
        <v>73.354490647319324</v>
      </c>
      <c r="BP124" s="2" t="str">
        <f t="shared" si="171"/>
        <v/>
      </c>
      <c r="BQ124" s="2" t="str">
        <f t="shared" si="172"/>
        <v/>
      </c>
      <c r="BR124" s="2" t="str">
        <f t="shared" si="173"/>
        <v/>
      </c>
      <c r="BS124" s="2" t="str">
        <f t="shared" si="174"/>
        <v/>
      </c>
      <c r="BT124" s="2" t="str">
        <f t="shared" si="175"/>
        <v/>
      </c>
      <c r="BU124" s="2" t="str">
        <f t="shared" si="176"/>
        <v/>
      </c>
      <c r="BV124" s="2" t="str">
        <f t="shared" si="177"/>
        <v/>
      </c>
      <c r="BW124" s="2" t="str">
        <f t="shared" si="178"/>
        <v/>
      </c>
      <c r="BX124" s="2" t="str">
        <f t="shared" si="179"/>
        <v/>
      </c>
      <c r="BY124" s="2" t="str">
        <f t="shared" si="180"/>
        <v/>
      </c>
      <c r="BZ124" s="2" t="str">
        <f t="shared" si="181"/>
        <v/>
      </c>
      <c r="CA124" s="2" t="str">
        <f t="shared" si="182"/>
        <v/>
      </c>
      <c r="CB124" s="2" t="str">
        <f t="shared" si="183"/>
        <v/>
      </c>
      <c r="CC124" s="2" t="str">
        <f t="shared" si="184"/>
        <v/>
      </c>
      <c r="CD124" s="2" t="str">
        <f t="shared" si="185"/>
        <v/>
      </c>
      <c r="CF124" s="2" t="str">
        <f t="shared" si="186"/>
        <v/>
      </c>
      <c r="CG124" s="2">
        <f t="shared" si="187"/>
        <v>63.678600000000003</v>
      </c>
      <c r="CH124" s="2">
        <f t="shared" si="188"/>
        <v>69.472700000000003</v>
      </c>
      <c r="CI124" s="2">
        <f t="shared" si="189"/>
        <v>77.236000000000004</v>
      </c>
      <c r="CJ124" s="2">
        <f t="shared" si="190"/>
        <v>83.308999999999997</v>
      </c>
      <c r="CK124" s="2">
        <f t="shared" si="191"/>
        <v>88.418000000000006</v>
      </c>
      <c r="CL124" s="2">
        <f t="shared" si="192"/>
        <v>89.018000000000001</v>
      </c>
      <c r="CM124" s="2">
        <f t="shared" si="193"/>
        <v>90.817999999999998</v>
      </c>
      <c r="CN124" s="2" t="str">
        <f t="shared" si="194"/>
        <v/>
      </c>
      <c r="CO124" s="2">
        <f t="shared" si="195"/>
        <v>88.527000000000001</v>
      </c>
      <c r="CP124" s="2">
        <f t="shared" si="196"/>
        <v>88.090999999999994</v>
      </c>
      <c r="CQ124" s="2">
        <f t="shared" si="197"/>
        <v>84.436000000000007</v>
      </c>
      <c r="CR124" s="2">
        <f t="shared" si="198"/>
        <v>78.418000000000006</v>
      </c>
      <c r="CS124" s="2">
        <f t="shared" si="199"/>
        <v>74.126999999999995</v>
      </c>
      <c r="CT124" s="2">
        <f t="shared" si="200"/>
        <v>73.855000000000004</v>
      </c>
      <c r="CV124" s="2">
        <f t="shared" si="201"/>
        <v>54.403021305167535</v>
      </c>
      <c r="CW124" s="2">
        <f t="shared" si="202"/>
        <v>64.21362181346295</v>
      </c>
      <c r="CX124" s="2">
        <f t="shared" si="203"/>
        <v>70.299538942624736</v>
      </c>
      <c r="CY124" s="2">
        <f t="shared" si="204"/>
        <v>78.305879088790405</v>
      </c>
      <c r="CZ124" s="2">
        <f t="shared" si="205"/>
        <v>83.318512732193369</v>
      </c>
      <c r="DA124" s="2">
        <f t="shared" si="206"/>
        <v>87.273769225013922</v>
      </c>
      <c r="DB124" s="2">
        <f t="shared" si="207"/>
        <v>89.487651861138517</v>
      </c>
      <c r="DC124" s="2">
        <f t="shared" si="208"/>
        <v>90.640819557285667</v>
      </c>
      <c r="DD124" s="2">
        <f t="shared" si="209"/>
        <v>89.87437468039461</v>
      </c>
      <c r="DE124" s="2">
        <f t="shared" si="210"/>
        <v>87.961570389284745</v>
      </c>
      <c r="DF124" s="2">
        <f t="shared" si="211"/>
        <v>87.234288800165274</v>
      </c>
      <c r="DG124" s="2">
        <f t="shared" si="212"/>
        <v>84.827354699771419</v>
      </c>
      <c r="DH124" s="2">
        <f t="shared" si="213"/>
        <v>79.50958690207743</v>
      </c>
      <c r="DI124" s="2">
        <f t="shared" si="214"/>
        <v>74.215198492406202</v>
      </c>
      <c r="DJ124" s="2">
        <f t="shared" si="215"/>
        <v>73.833265332932896</v>
      </c>
      <c r="DL124" s="2">
        <f t="shared" si="216"/>
        <v>50.426356123885</v>
      </c>
      <c r="DM124" s="2">
        <f t="shared" si="217"/>
        <v>62.954083505716909</v>
      </c>
      <c r="DN124" s="2">
        <f t="shared" si="218"/>
        <v>69.113762977664337</v>
      </c>
      <c r="DO124" s="2">
        <f t="shared" si="219"/>
        <v>76.800494552135262</v>
      </c>
      <c r="DP124" s="2">
        <f t="shared" si="220"/>
        <v>82.66946960272773</v>
      </c>
      <c r="DQ124" s="2">
        <f t="shared" si="221"/>
        <v>87.479483308607044</v>
      </c>
      <c r="DR124" s="2">
        <f t="shared" si="222"/>
        <v>88.480529722589196</v>
      </c>
      <c r="DS124" s="2">
        <f t="shared" si="223"/>
        <v>89.92036375979994</v>
      </c>
      <c r="DT124" s="2">
        <f t="shared" si="224"/>
        <v>89.977459788257761</v>
      </c>
      <c r="DU124" s="2">
        <f t="shared" si="225"/>
        <v>87.841599672193468</v>
      </c>
      <c r="DV124" s="2">
        <f t="shared" si="226"/>
        <v>87.389383177275931</v>
      </c>
      <c r="DW124" s="2">
        <f t="shared" si="227"/>
        <v>84.414275322031685</v>
      </c>
      <c r="DX124" s="2">
        <f t="shared" si="228"/>
        <v>77.578187886861301</v>
      </c>
      <c r="DY124" s="2">
        <f t="shared" si="229"/>
        <v>73.150168223649658</v>
      </c>
      <c r="DZ124" s="2">
        <f t="shared" si="230"/>
        <v>73.085538227672828</v>
      </c>
      <c r="EB124" s="2">
        <f t="shared" si="231"/>
        <v>0.69065527297975515</v>
      </c>
      <c r="EC124" s="2">
        <f t="shared" si="232"/>
        <v>0.54130044268724475</v>
      </c>
      <c r="ED124" s="2">
        <f t="shared" si="233"/>
        <v>0.57316005066804965</v>
      </c>
      <c r="EE124" s="2">
        <f t="shared" si="234"/>
        <v>0.58976724973138772</v>
      </c>
      <c r="EF124" s="2">
        <f t="shared" si="235"/>
        <v>0.56553548214115845</v>
      </c>
      <c r="EG124" s="2">
        <f t="shared" si="236"/>
        <v>0.57980311772425197</v>
      </c>
      <c r="EH124" s="2">
        <f t="shared" si="237"/>
        <v>0.55554377007702493</v>
      </c>
      <c r="EI124" s="2">
        <f t="shared" si="238"/>
        <v>0.63730710405323898</v>
      </c>
      <c r="EJ124" s="2">
        <f t="shared" si="239"/>
        <v>0.64552457437766797</v>
      </c>
      <c r="EK124" s="2">
        <f t="shared" si="240"/>
        <v>0.61055215156149312</v>
      </c>
      <c r="EL124" s="2">
        <f t="shared" si="241"/>
        <v>0.57793936021605319</v>
      </c>
      <c r="EM124" s="2">
        <f t="shared" si="242"/>
        <v>0.55006614688294087</v>
      </c>
      <c r="EN124" s="2">
        <f t="shared" si="243"/>
        <v>0.5331094423700834</v>
      </c>
      <c r="EO124" s="2">
        <f t="shared" si="244"/>
        <v>0.58368450015745543</v>
      </c>
      <c r="EP124" s="2">
        <f t="shared" si="245"/>
        <v>0.64030671383385862</v>
      </c>
    </row>
    <row r="125" spans="2:146" x14ac:dyDescent="0.25">
      <c r="B125" s="2">
        <v>103</v>
      </c>
      <c r="C125" s="49">
        <v>51.464300000000001</v>
      </c>
      <c r="D125" s="49">
        <v>62.678600000000003</v>
      </c>
      <c r="E125" s="49">
        <v>68.290899999999993</v>
      </c>
      <c r="F125" s="49">
        <v>77.617999999999995</v>
      </c>
      <c r="G125" s="49">
        <v>83.308999999999997</v>
      </c>
      <c r="H125" s="49">
        <v>87.6</v>
      </c>
      <c r="I125" s="49">
        <v>89.108999999999995</v>
      </c>
      <c r="J125" s="49">
        <v>91.981999999999999</v>
      </c>
      <c r="K125" s="49">
        <v>92.909000000000006</v>
      </c>
      <c r="L125" s="49">
        <v>87.491</v>
      </c>
      <c r="M125" s="49">
        <v>87.981999999999999</v>
      </c>
      <c r="N125" s="49">
        <v>83.581999999999994</v>
      </c>
      <c r="O125" s="49">
        <v>78.617999999999995</v>
      </c>
      <c r="P125" s="49">
        <v>73.290999999999997</v>
      </c>
      <c r="Q125" s="49">
        <v>73.909000000000006</v>
      </c>
      <c r="T125" s="4">
        <f t="shared" si="126"/>
        <v>51.579359266399102</v>
      </c>
      <c r="U125" s="4">
        <f t="shared" si="127"/>
        <v>63.493533528556625</v>
      </c>
      <c r="V125" s="4">
        <f t="shared" si="128"/>
        <v>69.567617003471966</v>
      </c>
      <c r="W125" s="4">
        <f t="shared" si="129"/>
        <v>77.329502288159844</v>
      </c>
      <c r="X125" s="4">
        <f t="shared" si="130"/>
        <v>82.873512239152987</v>
      </c>
      <c r="Y125" s="4">
        <f t="shared" si="131"/>
        <v>87.355529701947091</v>
      </c>
      <c r="Z125" s="4">
        <f t="shared" si="132"/>
        <v>88.844410246161658</v>
      </c>
      <c r="AA125" s="4">
        <f t="shared" si="133"/>
        <v>90.506126120547705</v>
      </c>
      <c r="AB125" s="4">
        <f t="shared" si="134"/>
        <v>90.452544938256793</v>
      </c>
      <c r="AC125" s="4">
        <f t="shared" si="135"/>
        <v>87.938245940886134</v>
      </c>
      <c r="AD125" s="4">
        <f t="shared" si="136"/>
        <v>87.252913291446518</v>
      </c>
      <c r="AE125" s="4">
        <f t="shared" si="137"/>
        <v>84.49420789575889</v>
      </c>
      <c r="AF125" s="4">
        <f t="shared" si="138"/>
        <v>78.365252128695474</v>
      </c>
      <c r="AG125" s="4">
        <f t="shared" si="139"/>
        <v>73.528363303449296</v>
      </c>
      <c r="AH125" s="4">
        <f t="shared" si="140"/>
        <v>73.3242381350817</v>
      </c>
      <c r="AJ125" s="4">
        <f t="shared" si="141"/>
        <v>-0.11505926639910058</v>
      </c>
      <c r="AK125" s="4">
        <f t="shared" si="142"/>
        <v>-0.81493352855662238</v>
      </c>
      <c r="AL125" s="4">
        <f t="shared" si="143"/>
        <v>-1.2767170034719726</v>
      </c>
      <c r="AM125" s="4">
        <f t="shared" si="144"/>
        <v>0.28849771184015083</v>
      </c>
      <c r="AN125" s="4">
        <f t="shared" si="145"/>
        <v>0.43548776084701046</v>
      </c>
      <c r="AO125" s="4">
        <f t="shared" si="146"/>
        <v>0.24447029805290299</v>
      </c>
      <c r="AP125" s="4">
        <f t="shared" si="147"/>
        <v>0.26458975383833661</v>
      </c>
      <c r="AQ125" s="4">
        <f t="shared" si="148"/>
        <v>1.4758738794522941</v>
      </c>
      <c r="AR125" s="4">
        <f t="shared" si="149"/>
        <v>2.4564550617432133</v>
      </c>
      <c r="AS125" s="4">
        <f t="shared" si="150"/>
        <v>-0.44724594088613401</v>
      </c>
      <c r="AT125" s="4">
        <f t="shared" si="151"/>
        <v>0.72908670855348134</v>
      </c>
      <c r="AU125" s="4">
        <f t="shared" si="152"/>
        <v>-0.91220789575889683</v>
      </c>
      <c r="AV125" s="4">
        <f t="shared" si="153"/>
        <v>0.25274787130452125</v>
      </c>
      <c r="AW125" s="4">
        <f t="shared" si="154"/>
        <v>-0.23736330344929968</v>
      </c>
      <c r="AX125" s="4">
        <f t="shared" si="155"/>
        <v>0.58476186491830617</v>
      </c>
      <c r="AZ125" s="2">
        <f t="shared" si="156"/>
        <v>51.579359169920778</v>
      </c>
      <c r="BA125" s="2">
        <f t="shared" si="157"/>
        <v>63.482762845702304</v>
      </c>
      <c r="BB125" s="2">
        <f t="shared" si="247"/>
        <v>69.545896890670718</v>
      </c>
      <c r="BC125" s="2">
        <f t="shared" si="159"/>
        <v>77.30653220881814</v>
      </c>
      <c r="BD125" s="2">
        <f t="shared" si="160"/>
        <v>82.853443267542929</v>
      </c>
      <c r="BE125" s="2">
        <f t="shared" si="161"/>
        <v>87.299538882693014</v>
      </c>
      <c r="BF125" s="2">
        <f t="shared" si="162"/>
        <v>88.819275730728606</v>
      </c>
      <c r="BG125" s="2">
        <f t="shared" si="163"/>
        <v>90.071542406116833</v>
      </c>
      <c r="BH125" s="2">
        <f t="shared" si="164"/>
        <v>89.855690778796458</v>
      </c>
      <c r="BI125" s="2">
        <f t="shared" si="165"/>
        <v>87.794573726442223</v>
      </c>
      <c r="BJ125" s="2">
        <f t="shared" si="166"/>
        <v>87.229241444325623</v>
      </c>
      <c r="BK125" s="2">
        <f t="shared" si="167"/>
        <v>84.490729614095557</v>
      </c>
      <c r="BL125" s="2">
        <f t="shared" si="168"/>
        <v>78.362983943211091</v>
      </c>
      <c r="BM125" s="2">
        <f t="shared" si="169"/>
        <v>73.525356059045862</v>
      </c>
      <c r="BN125" s="2">
        <f t="shared" si="170"/>
        <v>73.323592768964204</v>
      </c>
      <c r="BP125" s="2" t="str">
        <f t="shared" si="171"/>
        <v/>
      </c>
      <c r="BQ125" s="2" t="str">
        <f t="shared" si="172"/>
        <v/>
      </c>
      <c r="BR125" s="2" t="str">
        <f t="shared" si="173"/>
        <v/>
      </c>
      <c r="BS125" s="2" t="str">
        <f t="shared" si="174"/>
        <v/>
      </c>
      <c r="BT125" s="2" t="str">
        <f t="shared" si="175"/>
        <v/>
      </c>
      <c r="BU125" s="2" t="str">
        <f t="shared" si="176"/>
        <v/>
      </c>
      <c r="BV125" s="2" t="str">
        <f t="shared" si="177"/>
        <v/>
      </c>
      <c r="BW125" s="2" t="str">
        <f t="shared" si="178"/>
        <v/>
      </c>
      <c r="BX125" s="2" t="str">
        <f t="shared" si="179"/>
        <v/>
      </c>
      <c r="BY125" s="2" t="str">
        <f t="shared" si="180"/>
        <v/>
      </c>
      <c r="BZ125" s="2" t="str">
        <f t="shared" si="181"/>
        <v/>
      </c>
      <c r="CA125" s="2" t="str">
        <f t="shared" si="182"/>
        <v/>
      </c>
      <c r="CB125" s="2" t="str">
        <f t="shared" si="183"/>
        <v/>
      </c>
      <c r="CC125" s="2" t="str">
        <f t="shared" si="184"/>
        <v/>
      </c>
      <c r="CD125" s="2" t="str">
        <f t="shared" si="185"/>
        <v/>
      </c>
      <c r="CF125" s="2" t="str">
        <f t="shared" si="186"/>
        <v/>
      </c>
      <c r="CG125" s="2">
        <f t="shared" si="187"/>
        <v>62.678600000000003</v>
      </c>
      <c r="CH125" s="2">
        <f t="shared" si="188"/>
        <v>68.290899999999993</v>
      </c>
      <c r="CI125" s="2">
        <f t="shared" si="189"/>
        <v>77.617999999999995</v>
      </c>
      <c r="CJ125" s="2">
        <f t="shared" si="190"/>
        <v>83.308999999999997</v>
      </c>
      <c r="CK125" s="2">
        <f t="shared" si="191"/>
        <v>87.6</v>
      </c>
      <c r="CL125" s="2">
        <f t="shared" si="192"/>
        <v>89.108999999999995</v>
      </c>
      <c r="CM125" s="2" t="str">
        <f t="shared" si="193"/>
        <v/>
      </c>
      <c r="CN125" s="2" t="str">
        <f t="shared" si="194"/>
        <v/>
      </c>
      <c r="CO125" s="2">
        <f t="shared" si="195"/>
        <v>87.491</v>
      </c>
      <c r="CP125" s="2">
        <f t="shared" si="196"/>
        <v>87.981999999999999</v>
      </c>
      <c r="CQ125" s="2">
        <f t="shared" si="197"/>
        <v>83.581999999999994</v>
      </c>
      <c r="CR125" s="2">
        <f t="shared" si="198"/>
        <v>78.617999999999995</v>
      </c>
      <c r="CS125" s="2">
        <f t="shared" si="199"/>
        <v>73.290999999999997</v>
      </c>
      <c r="CT125" s="2">
        <f t="shared" si="200"/>
        <v>73.909000000000006</v>
      </c>
      <c r="CV125" s="2">
        <f t="shared" si="201"/>
        <v>54.414043557402898</v>
      </c>
      <c r="CW125" s="2">
        <f t="shared" si="202"/>
        <v>64.192609876822928</v>
      </c>
      <c r="CX125" s="2">
        <f t="shared" si="203"/>
        <v>70.261639825602686</v>
      </c>
      <c r="CY125" s="2">
        <f t="shared" si="204"/>
        <v>78.268065586455265</v>
      </c>
      <c r="CZ125" s="2">
        <f t="shared" si="205"/>
        <v>83.259181756673627</v>
      </c>
      <c r="DA125" s="2">
        <f t="shared" si="206"/>
        <v>87.207184010340569</v>
      </c>
      <c r="DB125" s="2">
        <f t="shared" si="207"/>
        <v>89.413803632507808</v>
      </c>
      <c r="DC125" s="2">
        <f t="shared" si="208"/>
        <v>90.560729347832606</v>
      </c>
      <c r="DD125" s="2">
        <f t="shared" si="209"/>
        <v>89.796896662668843</v>
      </c>
      <c r="DE125" s="2">
        <f t="shared" si="210"/>
        <v>87.857672358773684</v>
      </c>
      <c r="DF125" s="2">
        <f t="shared" si="211"/>
        <v>87.110143838834176</v>
      </c>
      <c r="DG125" s="2">
        <f t="shared" si="212"/>
        <v>84.702167948972686</v>
      </c>
      <c r="DH125" s="2">
        <f t="shared" si="213"/>
        <v>79.397309072590318</v>
      </c>
      <c r="DI125" s="2">
        <f t="shared" si="214"/>
        <v>74.09064603926727</v>
      </c>
      <c r="DJ125" s="2">
        <f t="shared" si="215"/>
        <v>73.732839836906606</v>
      </c>
      <c r="DL125" s="2">
        <f t="shared" si="216"/>
        <v>50.421419060710832</v>
      </c>
      <c r="DM125" s="2">
        <f t="shared" si="217"/>
        <v>62.93416422797484</v>
      </c>
      <c r="DN125" s="2">
        <f t="shared" si="218"/>
        <v>69.059773837272928</v>
      </c>
      <c r="DO125" s="2">
        <f t="shared" si="219"/>
        <v>76.69655439241123</v>
      </c>
      <c r="DP125" s="2">
        <f t="shared" si="220"/>
        <v>82.569166961451899</v>
      </c>
      <c r="DQ125" s="2">
        <f t="shared" si="221"/>
        <v>87.360581351764793</v>
      </c>
      <c r="DR125" s="2">
        <f t="shared" si="222"/>
        <v>88.385482313224742</v>
      </c>
      <c r="DS125" s="2">
        <f t="shared" si="223"/>
        <v>89.817640977155222</v>
      </c>
      <c r="DT125" s="2">
        <f t="shared" si="224"/>
        <v>89.885135484536349</v>
      </c>
      <c r="DU125" s="2">
        <f t="shared" si="225"/>
        <v>87.757866929545372</v>
      </c>
      <c r="DV125" s="2">
        <f t="shared" si="226"/>
        <v>87.308563801243196</v>
      </c>
      <c r="DW125" s="2">
        <f t="shared" si="227"/>
        <v>84.332998459236094</v>
      </c>
      <c r="DX125" s="2">
        <f t="shared" si="228"/>
        <v>77.536839868613129</v>
      </c>
      <c r="DY125" s="2">
        <f t="shared" si="229"/>
        <v>73.157637366434017</v>
      </c>
      <c r="DZ125" s="2">
        <f t="shared" si="230"/>
        <v>73.113925879312234</v>
      </c>
      <c r="EB125" s="2">
        <f t="shared" si="231"/>
        <v>0.709980212221483</v>
      </c>
      <c r="EC125" s="2">
        <f t="shared" si="232"/>
        <v>0.56406649883559079</v>
      </c>
      <c r="ED125" s="2">
        <f t="shared" si="233"/>
        <v>0.59552640800380796</v>
      </c>
      <c r="EE125" s="2">
        <f t="shared" si="234"/>
        <v>0.61185270666940694</v>
      </c>
      <c r="EF125" s="2">
        <f t="shared" si="235"/>
        <v>0.58801418743537592</v>
      </c>
      <c r="EG125" s="2">
        <f t="shared" si="236"/>
        <v>0.60206305725362619</v>
      </c>
      <c r="EH125" s="2">
        <f t="shared" si="237"/>
        <v>0.5781538227698082</v>
      </c>
      <c r="EI125" s="2">
        <f t="shared" si="238"/>
        <v>0.65831597023895683</v>
      </c>
      <c r="EJ125" s="2">
        <f t="shared" si="239"/>
        <v>0.66630667639583685</v>
      </c>
      <c r="EK125" s="2">
        <f t="shared" si="240"/>
        <v>0.63221643170449193</v>
      </c>
      <c r="EL125" s="2">
        <f t="shared" si="241"/>
        <v>0.6002299569331172</v>
      </c>
      <c r="EM125" s="2">
        <f t="shared" si="242"/>
        <v>0.57274054534678664</v>
      </c>
      <c r="EN125" s="2">
        <f t="shared" si="243"/>
        <v>0.55594853554582635</v>
      </c>
      <c r="EO125" s="2">
        <f t="shared" si="244"/>
        <v>0.60587859114405984</v>
      </c>
      <c r="EP125" s="2">
        <f t="shared" si="245"/>
        <v>0.6612341875970863</v>
      </c>
    </row>
    <row r="126" spans="2:146" x14ac:dyDescent="0.25">
      <c r="B126" s="2">
        <v>104</v>
      </c>
      <c r="C126" s="49">
        <v>51.785699999999999</v>
      </c>
      <c r="D126" s="49">
        <v>63.285699999999999</v>
      </c>
      <c r="E126" s="49">
        <v>68.854500000000002</v>
      </c>
      <c r="F126" s="49">
        <v>76</v>
      </c>
      <c r="G126" s="49">
        <v>83.763999999999996</v>
      </c>
      <c r="H126" s="49">
        <v>88.563999999999993</v>
      </c>
      <c r="I126" s="49">
        <v>89.563999999999993</v>
      </c>
      <c r="J126" s="49">
        <v>92.745000000000005</v>
      </c>
      <c r="K126" s="49">
        <v>93</v>
      </c>
      <c r="L126" s="49">
        <v>88.873000000000005</v>
      </c>
      <c r="M126" s="49">
        <v>86.581999999999994</v>
      </c>
      <c r="N126" s="49">
        <v>84.709000000000003</v>
      </c>
      <c r="O126" s="49">
        <v>78</v>
      </c>
      <c r="P126" s="49">
        <v>74.018000000000001</v>
      </c>
      <c r="Q126" s="49">
        <v>74.272999999999996</v>
      </c>
      <c r="T126" s="4">
        <f t="shared" si="126"/>
        <v>51.504522469647654</v>
      </c>
      <c r="U126" s="4">
        <f t="shared" si="127"/>
        <v>63.456738507225865</v>
      </c>
      <c r="V126" s="4">
        <f t="shared" si="128"/>
        <v>69.525849525441643</v>
      </c>
      <c r="W126" s="4">
        <f t="shared" si="129"/>
        <v>77.25530217227525</v>
      </c>
      <c r="X126" s="4">
        <f t="shared" si="130"/>
        <v>82.806606921850076</v>
      </c>
      <c r="Y126" s="4">
        <f t="shared" si="131"/>
        <v>87.338133319167738</v>
      </c>
      <c r="Z126" s="4">
        <f t="shared" si="132"/>
        <v>88.773963961042753</v>
      </c>
      <c r="AA126" s="4">
        <f t="shared" si="133"/>
        <v>90.883911038939857</v>
      </c>
      <c r="AB126" s="4">
        <f t="shared" si="134"/>
        <v>90.980600135402909</v>
      </c>
      <c r="AC126" s="4">
        <f t="shared" si="135"/>
        <v>88.017173210488778</v>
      </c>
      <c r="AD126" s="4">
        <f t="shared" si="136"/>
        <v>87.195945329108781</v>
      </c>
      <c r="AE126" s="4">
        <f t="shared" si="137"/>
        <v>84.393098823265092</v>
      </c>
      <c r="AF126" s="4">
        <f t="shared" si="138"/>
        <v>78.255527555546678</v>
      </c>
      <c r="AG126" s="4">
        <f t="shared" si="139"/>
        <v>73.471134988812722</v>
      </c>
      <c r="AH126" s="4">
        <f t="shared" si="140"/>
        <v>73.300130447064717</v>
      </c>
      <c r="AJ126" s="4">
        <f t="shared" si="141"/>
        <v>0.28117753035234472</v>
      </c>
      <c r="AK126" s="4">
        <f t="shared" si="142"/>
        <v>-0.171038507225866</v>
      </c>
      <c r="AL126" s="4">
        <f t="shared" si="143"/>
        <v>-0.6713495254416415</v>
      </c>
      <c r="AM126" s="4">
        <f t="shared" si="144"/>
        <v>-1.2553021722752504</v>
      </c>
      <c r="AN126" s="4">
        <f t="shared" si="145"/>
        <v>0.95739307814992003</v>
      </c>
      <c r="AO126" s="4">
        <f t="shared" si="146"/>
        <v>1.2258666808322545</v>
      </c>
      <c r="AP126" s="4">
        <f t="shared" si="147"/>
        <v>0.79003603895723984</v>
      </c>
      <c r="AQ126" s="4">
        <f t="shared" si="148"/>
        <v>1.8610889610601475</v>
      </c>
      <c r="AR126" s="4">
        <f t="shared" si="149"/>
        <v>2.0193998645970908</v>
      </c>
      <c r="AS126" s="4">
        <f t="shared" si="150"/>
        <v>0.85582678951122659</v>
      </c>
      <c r="AT126" s="4">
        <f t="shared" si="151"/>
        <v>-0.61394532910878752</v>
      </c>
      <c r="AU126" s="4">
        <f t="shared" si="152"/>
        <v>0.31590117673491136</v>
      </c>
      <c r="AV126" s="4">
        <f t="shared" si="153"/>
        <v>-0.25552755554667783</v>
      </c>
      <c r="AW126" s="4">
        <f t="shared" si="154"/>
        <v>0.54686501118727904</v>
      </c>
      <c r="AX126" s="4">
        <f t="shared" si="155"/>
        <v>0.9728695529352791</v>
      </c>
      <c r="AZ126" s="2">
        <f t="shared" si="156"/>
        <v>51.504522453041695</v>
      </c>
      <c r="BA126" s="2">
        <f t="shared" si="157"/>
        <v>63.43407787222381</v>
      </c>
      <c r="BB126" s="2">
        <f t="shared" si="247"/>
        <v>69.471649340625433</v>
      </c>
      <c r="BC126" s="2">
        <f t="shared" si="159"/>
        <v>77.192828043558748</v>
      </c>
      <c r="BD126" s="2">
        <f t="shared" si="160"/>
        <v>82.753852817611119</v>
      </c>
      <c r="BE126" s="2">
        <f t="shared" si="161"/>
        <v>87.203663859091222</v>
      </c>
      <c r="BF126" s="2">
        <f t="shared" si="162"/>
        <v>88.709780345556538</v>
      </c>
      <c r="BG126" s="2">
        <f t="shared" si="163"/>
        <v>89.96092796025502</v>
      </c>
      <c r="BH126" s="2">
        <f t="shared" si="164"/>
        <v>89.769799843898213</v>
      </c>
      <c r="BI126" s="2">
        <f t="shared" si="165"/>
        <v>87.701740662503028</v>
      </c>
      <c r="BJ126" s="2">
        <f t="shared" si="166"/>
        <v>87.136391937839846</v>
      </c>
      <c r="BK126" s="2">
        <f t="shared" si="167"/>
        <v>84.3834148648981</v>
      </c>
      <c r="BL126" s="2">
        <f t="shared" si="168"/>
        <v>78.249686752897958</v>
      </c>
      <c r="BM126" s="2">
        <f t="shared" si="169"/>
        <v>73.463358613975984</v>
      </c>
      <c r="BN126" s="2">
        <f t="shared" si="170"/>
        <v>73.298386316329427</v>
      </c>
      <c r="BP126" s="2" t="str">
        <f t="shared" si="171"/>
        <v/>
      </c>
      <c r="BQ126" s="2" t="str">
        <f t="shared" si="172"/>
        <v/>
      </c>
      <c r="BR126" s="2" t="str">
        <f t="shared" si="173"/>
        <v/>
      </c>
      <c r="BS126" s="2" t="str">
        <f t="shared" si="174"/>
        <v/>
      </c>
      <c r="BT126" s="2" t="str">
        <f t="shared" si="175"/>
        <v/>
      </c>
      <c r="BU126" s="2" t="str">
        <f t="shared" si="176"/>
        <v/>
      </c>
      <c r="BV126" s="2" t="str">
        <f t="shared" si="177"/>
        <v/>
      </c>
      <c r="BW126" s="2" t="str">
        <f t="shared" si="178"/>
        <v/>
      </c>
      <c r="BX126" s="2" t="str">
        <f t="shared" si="179"/>
        <v/>
      </c>
      <c r="BY126" s="2" t="str">
        <f t="shared" si="180"/>
        <v/>
      </c>
      <c r="BZ126" s="2" t="str">
        <f t="shared" si="181"/>
        <v/>
      </c>
      <c r="CA126" s="2" t="str">
        <f t="shared" si="182"/>
        <v/>
      </c>
      <c r="CB126" s="2" t="str">
        <f t="shared" si="183"/>
        <v/>
      </c>
      <c r="CC126" s="2" t="str">
        <f t="shared" si="184"/>
        <v/>
      </c>
      <c r="CD126" s="2" t="str">
        <f t="shared" si="185"/>
        <v/>
      </c>
      <c r="CF126" s="2" t="str">
        <f t="shared" si="186"/>
        <v/>
      </c>
      <c r="CG126" s="2">
        <f t="shared" si="187"/>
        <v>63.285699999999999</v>
      </c>
      <c r="CH126" s="2">
        <f t="shared" si="188"/>
        <v>68.854500000000002</v>
      </c>
      <c r="CI126" s="2">
        <f t="shared" si="189"/>
        <v>76</v>
      </c>
      <c r="CJ126" s="2">
        <f t="shared" si="190"/>
        <v>83.763999999999996</v>
      </c>
      <c r="CK126" s="2">
        <f t="shared" si="191"/>
        <v>88.563999999999993</v>
      </c>
      <c r="CL126" s="2">
        <f t="shared" si="192"/>
        <v>89.563999999999993</v>
      </c>
      <c r="CM126" s="2" t="str">
        <f t="shared" si="193"/>
        <v/>
      </c>
      <c r="CN126" s="2" t="str">
        <f t="shared" si="194"/>
        <v/>
      </c>
      <c r="CO126" s="2" t="str">
        <f t="shared" si="195"/>
        <v/>
      </c>
      <c r="CP126" s="2">
        <f t="shared" si="196"/>
        <v>86.581999999999994</v>
      </c>
      <c r="CQ126" s="2">
        <f t="shared" si="197"/>
        <v>84.709000000000003</v>
      </c>
      <c r="CR126" s="2">
        <f t="shared" si="198"/>
        <v>78</v>
      </c>
      <c r="CS126" s="2">
        <f t="shared" si="199"/>
        <v>74.018000000000001</v>
      </c>
      <c r="CT126" s="2">
        <f t="shared" si="200"/>
        <v>74.272999999999996</v>
      </c>
      <c r="CV126" s="2">
        <f t="shared" si="201"/>
        <v>54.425065809638262</v>
      </c>
      <c r="CW126" s="2">
        <f t="shared" si="202"/>
        <v>64.171597940182906</v>
      </c>
      <c r="CX126" s="2">
        <f t="shared" si="203"/>
        <v>70.223740708580635</v>
      </c>
      <c r="CY126" s="2">
        <f t="shared" si="204"/>
        <v>78.230252084120139</v>
      </c>
      <c r="CZ126" s="2">
        <f t="shared" si="205"/>
        <v>83.199850781153884</v>
      </c>
      <c r="DA126" s="2">
        <f t="shared" si="206"/>
        <v>87.140598795667216</v>
      </c>
      <c r="DB126" s="2">
        <f t="shared" si="207"/>
        <v>89.339955403877113</v>
      </c>
      <c r="DC126" s="2">
        <f t="shared" si="208"/>
        <v>90.48063913837953</v>
      </c>
      <c r="DD126" s="2">
        <f t="shared" si="209"/>
        <v>89.719418644943076</v>
      </c>
      <c r="DE126" s="2">
        <f t="shared" si="210"/>
        <v>87.753774328262608</v>
      </c>
      <c r="DF126" s="2">
        <f t="shared" si="211"/>
        <v>86.985998877503079</v>
      </c>
      <c r="DG126" s="2">
        <f t="shared" si="212"/>
        <v>84.576981198173968</v>
      </c>
      <c r="DH126" s="2">
        <f t="shared" si="213"/>
        <v>79.285031243103191</v>
      </c>
      <c r="DI126" s="2">
        <f t="shared" si="214"/>
        <v>73.966093586128352</v>
      </c>
      <c r="DJ126" s="2">
        <f t="shared" si="215"/>
        <v>73.632414340880317</v>
      </c>
      <c r="DL126" s="2">
        <f t="shared" si="216"/>
        <v>50.416481997536664</v>
      </c>
      <c r="DM126" s="2">
        <f t="shared" si="217"/>
        <v>62.914244950232778</v>
      </c>
      <c r="DN126" s="2">
        <f t="shared" si="218"/>
        <v>69.00578469688152</v>
      </c>
      <c r="DO126" s="2">
        <f t="shared" si="219"/>
        <v>76.592614232687183</v>
      </c>
      <c r="DP126" s="2">
        <f t="shared" si="220"/>
        <v>82.468864320176067</v>
      </c>
      <c r="DQ126" s="2">
        <f t="shared" si="221"/>
        <v>87.241679394922542</v>
      </c>
      <c r="DR126" s="2">
        <f t="shared" si="222"/>
        <v>88.290434903860287</v>
      </c>
      <c r="DS126" s="2">
        <f t="shared" si="223"/>
        <v>89.714918194510517</v>
      </c>
      <c r="DT126" s="2">
        <f t="shared" si="224"/>
        <v>89.792811180814937</v>
      </c>
      <c r="DU126" s="2">
        <f t="shared" si="225"/>
        <v>87.674134186897263</v>
      </c>
      <c r="DV126" s="2">
        <f t="shared" si="226"/>
        <v>87.22774442521046</v>
      </c>
      <c r="DW126" s="2">
        <f t="shared" si="227"/>
        <v>84.251721596440518</v>
      </c>
      <c r="DX126" s="2">
        <f t="shared" si="228"/>
        <v>77.495491850364957</v>
      </c>
      <c r="DY126" s="2">
        <f t="shared" si="229"/>
        <v>73.165106509218361</v>
      </c>
      <c r="DZ126" s="2">
        <f t="shared" si="230"/>
        <v>73.14231353095164</v>
      </c>
      <c r="EB126" s="2">
        <f t="shared" si="231"/>
        <v>0.72857235709521151</v>
      </c>
      <c r="EC126" s="2">
        <f t="shared" si="232"/>
        <v>0.58656564533110744</v>
      </c>
      <c r="ED126" s="2">
        <f t="shared" si="233"/>
        <v>0.61750289889861665</v>
      </c>
      <c r="EE126" s="2">
        <f t="shared" si="234"/>
        <v>0.63348806920506218</v>
      </c>
      <c r="EF126" s="2">
        <f t="shared" si="235"/>
        <v>0.61013163355471001</v>
      </c>
      <c r="EG126" s="2">
        <f t="shared" si="236"/>
        <v>0.62390868167199998</v>
      </c>
      <c r="EH126" s="2">
        <f t="shared" si="237"/>
        <v>0.60044092355554834</v>
      </c>
      <c r="EI126" s="2">
        <f t="shared" si="238"/>
        <v>0.67872138314322605</v>
      </c>
      <c r="EJ126" s="2">
        <f t="shared" si="239"/>
        <v>0.68646216344257627</v>
      </c>
      <c r="EK126" s="2">
        <f t="shared" si="240"/>
        <v>0.65335978650371129</v>
      </c>
      <c r="EL126" s="2">
        <f t="shared" si="241"/>
        <v>0.62211305135930017</v>
      </c>
      <c r="EM126" s="2">
        <f t="shared" si="242"/>
        <v>0.59511335635989349</v>
      </c>
      <c r="EN126" s="2">
        <f t="shared" si="243"/>
        <v>0.57855361799050331</v>
      </c>
      <c r="EO126" s="2">
        <f t="shared" si="244"/>
        <v>0.62764429869679261</v>
      </c>
      <c r="EP126" s="2">
        <f t="shared" si="245"/>
        <v>0.68154962771740502</v>
      </c>
    </row>
    <row r="127" spans="2:146" x14ac:dyDescent="0.25">
      <c r="B127" s="2">
        <v>105</v>
      </c>
      <c r="C127" s="49">
        <v>51.017899999999997</v>
      </c>
      <c r="D127" s="49">
        <v>63.75</v>
      </c>
      <c r="E127" s="49">
        <v>69.327299999999994</v>
      </c>
      <c r="F127" s="49">
        <v>77.545000000000002</v>
      </c>
      <c r="G127" s="49">
        <v>83.182000000000002</v>
      </c>
      <c r="H127" s="49">
        <v>88.2</v>
      </c>
      <c r="I127" s="49">
        <v>89.835999999999999</v>
      </c>
      <c r="J127" s="49">
        <v>91.655000000000001</v>
      </c>
      <c r="K127" s="49">
        <v>92.472999999999999</v>
      </c>
      <c r="L127" s="49">
        <v>88.2</v>
      </c>
      <c r="M127" s="49">
        <v>87.254999999999995</v>
      </c>
      <c r="N127" s="49">
        <v>84.635999999999996</v>
      </c>
      <c r="O127" s="49">
        <v>78.527000000000001</v>
      </c>
      <c r="P127" s="49">
        <v>72.927000000000007</v>
      </c>
      <c r="Q127" s="49">
        <v>73.290999999999997</v>
      </c>
      <c r="T127" s="4">
        <f t="shared" si="126"/>
        <v>51.432175682245195</v>
      </c>
      <c r="U127" s="4">
        <f t="shared" si="127"/>
        <v>63.431261944195221</v>
      </c>
      <c r="V127" s="4">
        <f t="shared" si="128"/>
        <v>69.523107536176354</v>
      </c>
      <c r="W127" s="4">
        <f t="shared" si="129"/>
        <v>77.234021897380714</v>
      </c>
      <c r="X127" s="4">
        <f t="shared" si="130"/>
        <v>82.781897781438033</v>
      </c>
      <c r="Y127" s="4">
        <f t="shared" si="131"/>
        <v>87.407533468578507</v>
      </c>
      <c r="Z127" s="4">
        <f t="shared" si="132"/>
        <v>88.753025777690524</v>
      </c>
      <c r="AA127" s="4">
        <f t="shared" si="133"/>
        <v>91.668711586844012</v>
      </c>
      <c r="AB127" s="4">
        <f t="shared" si="134"/>
        <v>91.963046456481734</v>
      </c>
      <c r="AC127" s="4">
        <f t="shared" si="135"/>
        <v>88.255528308625955</v>
      </c>
      <c r="AD127" s="4">
        <f t="shared" si="136"/>
        <v>87.184824886624241</v>
      </c>
      <c r="AE127" s="4">
        <f t="shared" si="137"/>
        <v>84.303301079907627</v>
      </c>
      <c r="AF127" s="4">
        <f t="shared" si="138"/>
        <v>78.15429856210298</v>
      </c>
      <c r="AG127" s="4">
        <f t="shared" si="139"/>
        <v>73.426140056519316</v>
      </c>
      <c r="AH127" s="4">
        <f t="shared" si="140"/>
        <v>73.283008125115856</v>
      </c>
      <c r="AJ127" s="4">
        <f t="shared" si="141"/>
        <v>-0.41427568224519717</v>
      </c>
      <c r="AK127" s="4">
        <f t="shared" si="142"/>
        <v>0.31873805580477921</v>
      </c>
      <c r="AL127" s="4">
        <f t="shared" si="143"/>
        <v>-0.19580753617636049</v>
      </c>
      <c r="AM127" s="4">
        <f t="shared" si="144"/>
        <v>0.31097810261928771</v>
      </c>
      <c r="AN127" s="4">
        <f t="shared" si="145"/>
        <v>0.40010221856196893</v>
      </c>
      <c r="AO127" s="4">
        <f t="shared" si="146"/>
        <v>0.79246653142149626</v>
      </c>
      <c r="AP127" s="4">
        <f t="shared" si="147"/>
        <v>1.082974222309474</v>
      </c>
      <c r="AQ127" s="4">
        <f t="shared" si="148"/>
        <v>-1.3711586844010526E-2</v>
      </c>
      <c r="AR127" s="4">
        <f t="shared" si="149"/>
        <v>0.5099535435182645</v>
      </c>
      <c r="AS127" s="4">
        <f t="shared" si="150"/>
        <v>-5.552830862595215E-2</v>
      </c>
      <c r="AT127" s="4">
        <f t="shared" si="151"/>
        <v>7.0175113375753995E-2</v>
      </c>
      <c r="AU127" s="4">
        <f t="shared" si="152"/>
        <v>0.33269892009236912</v>
      </c>
      <c r="AV127" s="4">
        <f t="shared" si="153"/>
        <v>0.37270143789702104</v>
      </c>
      <c r="AW127" s="4">
        <f t="shared" si="154"/>
        <v>-0.49914005651930893</v>
      </c>
      <c r="AX127" s="4">
        <f t="shared" si="155"/>
        <v>7.9918748841407705E-3</v>
      </c>
      <c r="AZ127" s="2">
        <f t="shared" si="156"/>
        <v>51.432175679592071</v>
      </c>
      <c r="BA127" s="2">
        <f t="shared" si="157"/>
        <v>63.385888897852084</v>
      </c>
      <c r="BB127" s="2">
        <f t="shared" si="247"/>
        <v>69.397274903386375</v>
      </c>
      <c r="BC127" s="2">
        <f t="shared" si="159"/>
        <v>77.077157300623739</v>
      </c>
      <c r="BD127" s="2">
        <f t="shared" si="160"/>
        <v>82.652792647473859</v>
      </c>
      <c r="BE127" s="2">
        <f t="shared" si="161"/>
        <v>87.105479028080168</v>
      </c>
      <c r="BF127" s="2">
        <f t="shared" si="162"/>
        <v>88.599777185946365</v>
      </c>
      <c r="BG127" s="2">
        <f t="shared" si="163"/>
        <v>89.84991052258286</v>
      </c>
      <c r="BH127" s="2">
        <f t="shared" si="164"/>
        <v>89.683270621605047</v>
      </c>
      <c r="BI127" s="2">
        <f t="shared" si="165"/>
        <v>87.609795327260585</v>
      </c>
      <c r="BJ127" s="2">
        <f t="shared" si="166"/>
        <v>87.045299961408432</v>
      </c>
      <c r="BK127" s="2">
        <f t="shared" si="167"/>
        <v>84.278174141105083</v>
      </c>
      <c r="BL127" s="2">
        <f t="shared" si="168"/>
        <v>78.140154035521803</v>
      </c>
      <c r="BM127" s="2">
        <f t="shared" si="169"/>
        <v>73.407446401842918</v>
      </c>
      <c r="BN127" s="2">
        <f t="shared" si="170"/>
        <v>73.278654910453582</v>
      </c>
      <c r="BP127" s="2" t="str">
        <f t="shared" si="171"/>
        <v/>
      </c>
      <c r="BQ127" s="2" t="str">
        <f t="shared" si="172"/>
        <v/>
      </c>
      <c r="BR127" s="2" t="str">
        <f t="shared" si="173"/>
        <v/>
      </c>
      <c r="BS127" s="2" t="str">
        <f t="shared" si="174"/>
        <v/>
      </c>
      <c r="BT127" s="2" t="str">
        <f t="shared" si="175"/>
        <v/>
      </c>
      <c r="BU127" s="2" t="str">
        <f t="shared" si="176"/>
        <v/>
      </c>
      <c r="BV127" s="2" t="str">
        <f t="shared" si="177"/>
        <v/>
      </c>
      <c r="BW127" s="2" t="str">
        <f t="shared" si="178"/>
        <v/>
      </c>
      <c r="BX127" s="2" t="str">
        <f t="shared" si="179"/>
        <v/>
      </c>
      <c r="BY127" s="2" t="str">
        <f t="shared" si="180"/>
        <v/>
      </c>
      <c r="BZ127" s="2" t="str">
        <f t="shared" si="181"/>
        <v/>
      </c>
      <c r="CA127" s="2" t="str">
        <f t="shared" si="182"/>
        <v/>
      </c>
      <c r="CB127" s="2" t="str">
        <f t="shared" si="183"/>
        <v/>
      </c>
      <c r="CC127" s="2" t="str">
        <f t="shared" si="184"/>
        <v/>
      </c>
      <c r="CD127" s="2" t="str">
        <f t="shared" si="185"/>
        <v/>
      </c>
      <c r="CF127" s="2" t="str">
        <f t="shared" si="186"/>
        <v/>
      </c>
      <c r="CG127" s="2" t="str">
        <f t="shared" si="187"/>
        <v/>
      </c>
      <c r="CH127" s="2" t="str">
        <f t="shared" si="188"/>
        <v/>
      </c>
      <c r="CI127" s="2">
        <f t="shared" si="189"/>
        <v>77.545000000000002</v>
      </c>
      <c r="CJ127" s="2">
        <f t="shared" si="190"/>
        <v>83.182000000000002</v>
      </c>
      <c r="CK127" s="2" t="str">
        <f t="shared" si="191"/>
        <v/>
      </c>
      <c r="CL127" s="2">
        <f t="shared" si="192"/>
        <v>89.835999999999999</v>
      </c>
      <c r="CM127" s="2" t="str">
        <f t="shared" si="193"/>
        <v/>
      </c>
      <c r="CN127" s="2" t="str">
        <f t="shared" si="194"/>
        <v/>
      </c>
      <c r="CO127" s="2" t="str">
        <f t="shared" si="195"/>
        <v/>
      </c>
      <c r="CP127" s="2">
        <f t="shared" si="196"/>
        <v>87.254999999999995</v>
      </c>
      <c r="CQ127" s="2">
        <f t="shared" si="197"/>
        <v>84.635999999999996</v>
      </c>
      <c r="CR127" s="2">
        <f t="shared" si="198"/>
        <v>78.527000000000001</v>
      </c>
      <c r="CS127" s="2">
        <f t="shared" si="199"/>
        <v>72.927000000000007</v>
      </c>
      <c r="CT127" s="2">
        <f t="shared" si="200"/>
        <v>73.290999999999997</v>
      </c>
      <c r="CV127" s="2">
        <f t="shared" si="201"/>
        <v>54.436088061873633</v>
      </c>
      <c r="CW127" s="2">
        <f t="shared" si="202"/>
        <v>64.15058600354287</v>
      </c>
      <c r="CX127" s="2">
        <f t="shared" si="203"/>
        <v>70.185841591558571</v>
      </c>
      <c r="CY127" s="2">
        <f t="shared" si="204"/>
        <v>78.192438581784998</v>
      </c>
      <c r="CZ127" s="2">
        <f t="shared" si="205"/>
        <v>83.140519805634142</v>
      </c>
      <c r="DA127" s="2">
        <f t="shared" si="206"/>
        <v>87.074013580993849</v>
      </c>
      <c r="DB127" s="2">
        <f t="shared" si="207"/>
        <v>89.266107175246404</v>
      </c>
      <c r="DC127" s="2">
        <f t="shared" si="208"/>
        <v>90.400548928926469</v>
      </c>
      <c r="DD127" s="2">
        <f t="shared" si="209"/>
        <v>89.641940627217309</v>
      </c>
      <c r="DE127" s="2">
        <f t="shared" si="210"/>
        <v>87.649876297751547</v>
      </c>
      <c r="DF127" s="2">
        <f t="shared" si="211"/>
        <v>86.861853916171981</v>
      </c>
      <c r="DG127" s="2">
        <f t="shared" si="212"/>
        <v>84.451794447375235</v>
      </c>
      <c r="DH127" s="2">
        <f t="shared" si="213"/>
        <v>79.172753413616078</v>
      </c>
      <c r="DI127" s="2">
        <f t="shared" si="214"/>
        <v>73.84154113298942</v>
      </c>
      <c r="DJ127" s="2">
        <f t="shared" si="215"/>
        <v>73.531988844854027</v>
      </c>
      <c r="DL127" s="2">
        <f t="shared" si="216"/>
        <v>50.411544934362489</v>
      </c>
      <c r="DM127" s="2">
        <f t="shared" si="217"/>
        <v>62.894325672490709</v>
      </c>
      <c r="DN127" s="2">
        <f t="shared" si="218"/>
        <v>68.951795556490111</v>
      </c>
      <c r="DO127" s="2">
        <f t="shared" si="219"/>
        <v>76.488674072963136</v>
      </c>
      <c r="DP127" s="2">
        <f t="shared" si="220"/>
        <v>82.368561678900235</v>
      </c>
      <c r="DQ127" s="2">
        <f t="shared" si="221"/>
        <v>87.122777438080306</v>
      </c>
      <c r="DR127" s="2">
        <f t="shared" si="222"/>
        <v>88.195387494495833</v>
      </c>
      <c r="DS127" s="2">
        <f t="shared" si="223"/>
        <v>89.612195411865798</v>
      </c>
      <c r="DT127" s="2">
        <f t="shared" si="224"/>
        <v>89.700486877093539</v>
      </c>
      <c r="DU127" s="2">
        <f t="shared" si="225"/>
        <v>87.590401444249153</v>
      </c>
      <c r="DV127" s="2">
        <f t="shared" si="226"/>
        <v>87.146925049177739</v>
      </c>
      <c r="DW127" s="2">
        <f t="shared" si="227"/>
        <v>84.170444733644942</v>
      </c>
      <c r="DX127" s="2">
        <f t="shared" si="228"/>
        <v>77.45414383211677</v>
      </c>
      <c r="DY127" s="2">
        <f t="shared" si="229"/>
        <v>73.172575652002706</v>
      </c>
      <c r="DZ127" s="2">
        <f t="shared" si="230"/>
        <v>73.170701182591046</v>
      </c>
      <c r="EB127" s="2">
        <f t="shared" si="231"/>
        <v>0.74639835805145038</v>
      </c>
      <c r="EC127" s="2">
        <f t="shared" si="232"/>
        <v>0.60870910812755263</v>
      </c>
      <c r="ED127" s="2">
        <f t="shared" si="233"/>
        <v>0.63900913398944015</v>
      </c>
      <c r="EE127" s="2">
        <f t="shared" si="234"/>
        <v>0.65459825896506241</v>
      </c>
      <c r="EF127" s="2">
        <f t="shared" si="235"/>
        <v>0.63180519936208013</v>
      </c>
      <c r="EG127" s="2">
        <f t="shared" si="236"/>
        <v>0.64526165414976799</v>
      </c>
      <c r="EH127" s="2">
        <f t="shared" si="237"/>
        <v>0.62231973622913017</v>
      </c>
      <c r="EI127" s="2">
        <f t="shared" si="238"/>
        <v>0.69846635351693076</v>
      </c>
      <c r="EJ127" s="2">
        <f t="shared" si="239"/>
        <v>0.70593751905724367</v>
      </c>
      <c r="EK127" s="2">
        <f t="shared" si="240"/>
        <v>0.67391457280923495</v>
      </c>
      <c r="EL127" s="2">
        <f t="shared" si="241"/>
        <v>0.64350972089742986</v>
      </c>
      <c r="EM127" s="2">
        <f t="shared" si="242"/>
        <v>0.61709786005534306</v>
      </c>
      <c r="EN127" s="2">
        <f t="shared" si="243"/>
        <v>0.60083417968229647</v>
      </c>
      <c r="EO127" s="2">
        <f t="shared" si="244"/>
        <v>0.64890453018027383</v>
      </c>
      <c r="EP127" s="2">
        <f t="shared" si="245"/>
        <v>0.70119730304001548</v>
      </c>
    </row>
    <row r="128" spans="2:146" x14ac:dyDescent="0.25">
      <c r="B128" s="2">
        <v>106</v>
      </c>
      <c r="C128" s="49">
        <v>51.214300000000001</v>
      </c>
      <c r="D128" s="49">
        <v>63.625</v>
      </c>
      <c r="E128" s="49">
        <v>70.363600000000005</v>
      </c>
      <c r="F128" s="49">
        <v>78.218000000000004</v>
      </c>
      <c r="G128" s="49">
        <v>83.944999999999993</v>
      </c>
      <c r="H128" s="49">
        <v>87.781999999999996</v>
      </c>
      <c r="I128" s="49">
        <v>89.036000000000001</v>
      </c>
      <c r="J128" s="49">
        <v>94.655000000000001</v>
      </c>
      <c r="K128" s="49">
        <v>94.835999999999999</v>
      </c>
      <c r="L128" s="49">
        <v>89.290999999999997</v>
      </c>
      <c r="M128" s="49">
        <v>87.108999999999995</v>
      </c>
      <c r="N128" s="49">
        <v>84.545000000000002</v>
      </c>
      <c r="O128" s="49">
        <v>77.873000000000005</v>
      </c>
      <c r="P128" s="49">
        <v>74.326999999999998</v>
      </c>
      <c r="Q128" s="49">
        <v>73.418000000000006</v>
      </c>
      <c r="T128" s="4">
        <f t="shared" si="126"/>
        <v>51.362454307872802</v>
      </c>
      <c r="U128" s="4">
        <f t="shared" si="127"/>
        <v>63.424676190631963</v>
      </c>
      <c r="V128" s="4">
        <f t="shared" si="128"/>
        <v>69.594672902614448</v>
      </c>
      <c r="W128" s="4">
        <f t="shared" si="129"/>
        <v>77.32335370171262</v>
      </c>
      <c r="X128" s="4">
        <f t="shared" si="130"/>
        <v>82.844540771742743</v>
      </c>
      <c r="Y128" s="4">
        <f t="shared" si="131"/>
        <v>87.639664069796879</v>
      </c>
      <c r="Z128" s="4">
        <f t="shared" si="132"/>
        <v>88.831505285896213</v>
      </c>
      <c r="AA128" s="4">
        <f t="shared" si="133"/>
        <v>93.064003976600844</v>
      </c>
      <c r="AB128" s="4">
        <f t="shared" si="134"/>
        <v>93.580202854730317</v>
      </c>
      <c r="AC128" s="4">
        <f t="shared" si="135"/>
        <v>88.7512761036255</v>
      </c>
      <c r="AD128" s="4">
        <f t="shared" si="136"/>
        <v>87.260295207657322</v>
      </c>
      <c r="AE128" s="4">
        <f t="shared" si="137"/>
        <v>84.235735547038431</v>
      </c>
      <c r="AF128" s="4">
        <f t="shared" si="138"/>
        <v>78.066641295125052</v>
      </c>
      <c r="AG128" s="4">
        <f t="shared" si="139"/>
        <v>73.399228929056164</v>
      </c>
      <c r="AH128" s="4">
        <f t="shared" si="140"/>
        <v>73.274185932949379</v>
      </c>
      <c r="AJ128" s="4">
        <f t="shared" si="141"/>
        <v>-0.14815430787280093</v>
      </c>
      <c r="AK128" s="4">
        <f t="shared" si="142"/>
        <v>0.20032380936803662</v>
      </c>
      <c r="AL128" s="4">
        <f t="shared" si="143"/>
        <v>0.76892709738555709</v>
      </c>
      <c r="AM128" s="4">
        <f t="shared" si="144"/>
        <v>0.89464629828738396</v>
      </c>
      <c r="AN128" s="4">
        <f t="shared" si="145"/>
        <v>1.1004592282572503</v>
      </c>
      <c r="AO128" s="4">
        <f t="shared" si="146"/>
        <v>0.1423359302031173</v>
      </c>
      <c r="AP128" s="4">
        <f t="shared" si="147"/>
        <v>0.20449471410378806</v>
      </c>
      <c r="AQ128" s="4">
        <f t="shared" si="148"/>
        <v>1.5909960233991569</v>
      </c>
      <c r="AR128" s="4">
        <f t="shared" si="149"/>
        <v>1.2557971452696819</v>
      </c>
      <c r="AS128" s="4">
        <f t="shared" si="150"/>
        <v>0.5397238963744968</v>
      </c>
      <c r="AT128" s="4">
        <f t="shared" si="151"/>
        <v>-0.15129520765732707</v>
      </c>
      <c r="AU128" s="4">
        <f t="shared" si="152"/>
        <v>0.30926445296157112</v>
      </c>
      <c r="AV128" s="4">
        <f t="shared" si="153"/>
        <v>-0.19364129512504746</v>
      </c>
      <c r="AW128" s="4">
        <f t="shared" si="154"/>
        <v>0.92777107094383382</v>
      </c>
      <c r="AX128" s="4">
        <f t="shared" si="155"/>
        <v>0.14381406705062716</v>
      </c>
      <c r="AZ128" s="2">
        <f t="shared" si="156"/>
        <v>51.362454307479332</v>
      </c>
      <c r="BA128" s="2">
        <f t="shared" si="157"/>
        <v>63.33829898007204</v>
      </c>
      <c r="BB128" s="2">
        <f t="shared" si="247"/>
        <v>69.322887664805322</v>
      </c>
      <c r="BC128" s="2">
        <f t="shared" si="159"/>
        <v>76.959743014642939</v>
      </c>
      <c r="BD128" s="2">
        <f t="shared" si="160"/>
        <v>82.550378828482664</v>
      </c>
      <c r="BE128" s="2">
        <f t="shared" si="161"/>
        <v>87.005061962961165</v>
      </c>
      <c r="BF128" s="2">
        <f t="shared" si="162"/>
        <v>88.489378321916718</v>
      </c>
      <c r="BG128" s="2">
        <f t="shared" si="163"/>
        <v>89.738573831363453</v>
      </c>
      <c r="BH128" s="2">
        <f t="shared" si="164"/>
        <v>89.596131463345984</v>
      </c>
      <c r="BI128" s="2">
        <f t="shared" si="165"/>
        <v>87.518704437855178</v>
      </c>
      <c r="BJ128" s="2">
        <f t="shared" si="166"/>
        <v>86.955878831070791</v>
      </c>
      <c r="BK128" s="2">
        <f t="shared" si="167"/>
        <v>84.174975408745325</v>
      </c>
      <c r="BL128" s="2">
        <f t="shared" si="168"/>
        <v>78.034457169843805</v>
      </c>
      <c r="BM128" s="2">
        <f t="shared" si="169"/>
        <v>73.357456477410778</v>
      </c>
      <c r="BN128" s="2">
        <f t="shared" si="170"/>
        <v>73.264151350607051</v>
      </c>
      <c r="BP128" s="2" t="str">
        <f t="shared" si="171"/>
        <v/>
      </c>
      <c r="BQ128" s="2" t="str">
        <f t="shared" si="172"/>
        <v/>
      </c>
      <c r="BR128" s="2" t="str">
        <f t="shared" si="173"/>
        <v/>
      </c>
      <c r="BS128" s="2" t="str">
        <f t="shared" si="174"/>
        <v/>
      </c>
      <c r="BT128" s="2" t="str">
        <f t="shared" si="175"/>
        <v/>
      </c>
      <c r="BU128" s="2" t="str">
        <f t="shared" si="176"/>
        <v/>
      </c>
      <c r="BV128" s="2" t="str">
        <f t="shared" si="177"/>
        <v/>
      </c>
      <c r="BW128" s="2" t="str">
        <f t="shared" si="178"/>
        <v/>
      </c>
      <c r="BX128" s="2" t="str">
        <f t="shared" si="179"/>
        <v/>
      </c>
      <c r="BY128" s="2" t="str">
        <f t="shared" si="180"/>
        <v/>
      </c>
      <c r="BZ128" s="2" t="str">
        <f t="shared" si="181"/>
        <v/>
      </c>
      <c r="CA128" s="2" t="str">
        <f t="shared" si="182"/>
        <v/>
      </c>
      <c r="CB128" s="2" t="str">
        <f t="shared" si="183"/>
        <v/>
      </c>
      <c r="CC128" s="2" t="str">
        <f t="shared" si="184"/>
        <v/>
      </c>
      <c r="CD128" s="2" t="str">
        <f t="shared" si="185"/>
        <v/>
      </c>
      <c r="CF128" s="2" t="str">
        <f t="shared" si="186"/>
        <v/>
      </c>
      <c r="CG128" s="2" t="str">
        <f t="shared" si="187"/>
        <v/>
      </c>
      <c r="CH128" s="2" t="str">
        <f t="shared" si="188"/>
        <v/>
      </c>
      <c r="CI128" s="2" t="str">
        <f t="shared" si="189"/>
        <v/>
      </c>
      <c r="CJ128" s="2" t="str">
        <f t="shared" si="190"/>
        <v/>
      </c>
      <c r="CK128" s="2" t="str">
        <f t="shared" si="191"/>
        <v/>
      </c>
      <c r="CL128" s="2" t="str">
        <f t="shared" si="192"/>
        <v/>
      </c>
      <c r="CM128" s="2" t="str">
        <f t="shared" si="193"/>
        <v/>
      </c>
      <c r="CN128" s="2" t="str">
        <f t="shared" si="194"/>
        <v/>
      </c>
      <c r="CO128" s="2" t="str">
        <f t="shared" si="195"/>
        <v/>
      </c>
      <c r="CP128" s="2" t="str">
        <f t="shared" si="196"/>
        <v/>
      </c>
      <c r="CQ128" s="2">
        <f t="shared" si="197"/>
        <v>84.545000000000002</v>
      </c>
      <c r="CR128" s="2">
        <f t="shared" si="198"/>
        <v>77.873000000000005</v>
      </c>
      <c r="CS128" s="2" t="str">
        <f t="shared" si="199"/>
        <v/>
      </c>
      <c r="CT128" s="2" t="str">
        <f t="shared" si="200"/>
        <v/>
      </c>
      <c r="CV128" s="2">
        <f t="shared" si="201"/>
        <v>54.447110314108997</v>
      </c>
      <c r="CW128" s="2">
        <f t="shared" si="202"/>
        <v>64.129574066902848</v>
      </c>
      <c r="CX128" s="2">
        <f t="shared" si="203"/>
        <v>70.147942474536521</v>
      </c>
      <c r="CY128" s="2">
        <f t="shared" si="204"/>
        <v>78.154625079449858</v>
      </c>
      <c r="CZ128" s="2">
        <f t="shared" si="205"/>
        <v>83.081188830114399</v>
      </c>
      <c r="DA128" s="2">
        <f t="shared" si="206"/>
        <v>87.007428366320497</v>
      </c>
      <c r="DB128" s="2">
        <f t="shared" si="207"/>
        <v>89.192258946615695</v>
      </c>
      <c r="DC128" s="2">
        <f t="shared" si="208"/>
        <v>90.320458719473407</v>
      </c>
      <c r="DD128" s="2">
        <f t="shared" si="209"/>
        <v>89.564462609491542</v>
      </c>
      <c r="DE128" s="2">
        <f t="shared" si="210"/>
        <v>87.545978267240471</v>
      </c>
      <c r="DF128" s="2">
        <f t="shared" si="211"/>
        <v>86.737708954840883</v>
      </c>
      <c r="DG128" s="2">
        <f t="shared" si="212"/>
        <v>84.326607696576502</v>
      </c>
      <c r="DH128" s="2">
        <f t="shared" si="213"/>
        <v>79.060475584128966</v>
      </c>
      <c r="DI128" s="2">
        <f t="shared" si="214"/>
        <v>73.716988679850488</v>
      </c>
      <c r="DJ128" s="2">
        <f t="shared" si="215"/>
        <v>73.431563348827737</v>
      </c>
      <c r="DL128" s="2">
        <f t="shared" si="216"/>
        <v>50.406607871188321</v>
      </c>
      <c r="DM128" s="2">
        <f t="shared" si="217"/>
        <v>62.87440639474864</v>
      </c>
      <c r="DN128" s="2">
        <f t="shared" si="218"/>
        <v>68.897806416098717</v>
      </c>
      <c r="DO128" s="2">
        <f t="shared" si="219"/>
        <v>76.384733913239089</v>
      </c>
      <c r="DP128" s="2">
        <f t="shared" si="220"/>
        <v>82.268259037624404</v>
      </c>
      <c r="DQ128" s="2">
        <f t="shared" si="221"/>
        <v>87.003875481238055</v>
      </c>
      <c r="DR128" s="2">
        <f t="shared" si="222"/>
        <v>88.100340085131393</v>
      </c>
      <c r="DS128" s="2">
        <f t="shared" si="223"/>
        <v>89.509472629221079</v>
      </c>
      <c r="DT128" s="2">
        <f t="shared" si="224"/>
        <v>89.608162573372127</v>
      </c>
      <c r="DU128" s="2">
        <f t="shared" si="225"/>
        <v>87.506668701601043</v>
      </c>
      <c r="DV128" s="2">
        <f t="shared" si="226"/>
        <v>87.066105673145003</v>
      </c>
      <c r="DW128" s="2">
        <f t="shared" si="227"/>
        <v>84.089167870849352</v>
      </c>
      <c r="DX128" s="2">
        <f t="shared" si="228"/>
        <v>77.412795813868598</v>
      </c>
      <c r="DY128" s="2">
        <f t="shared" si="229"/>
        <v>73.180044794787051</v>
      </c>
      <c r="DZ128" s="2">
        <f t="shared" si="230"/>
        <v>73.199088834230437</v>
      </c>
      <c r="EB128" s="2">
        <f t="shared" si="231"/>
        <v>0.7634337684993262</v>
      </c>
      <c r="EC128" s="2">
        <f t="shared" si="232"/>
        <v>0.63041385177867149</v>
      </c>
      <c r="ED128" s="2">
        <f t="shared" si="233"/>
        <v>0.65997201197621003</v>
      </c>
      <c r="EE128" s="2">
        <f t="shared" si="234"/>
        <v>0.67511612443667268</v>
      </c>
      <c r="EF128" s="2">
        <f t="shared" si="235"/>
        <v>0.65295921804744295</v>
      </c>
      <c r="EG128" s="2">
        <f t="shared" si="236"/>
        <v>0.66605119625876952</v>
      </c>
      <c r="EH128" s="2">
        <f t="shared" si="237"/>
        <v>0.643711405207814</v>
      </c>
      <c r="EI128" s="2">
        <f t="shared" si="238"/>
        <v>0.7175029203385016</v>
      </c>
      <c r="EJ128" s="2">
        <f t="shared" si="239"/>
        <v>0.72468833020038514</v>
      </c>
      <c r="EK128" s="2">
        <f t="shared" si="240"/>
        <v>0.69382169305697927</v>
      </c>
      <c r="EL128" s="2">
        <f t="shared" si="241"/>
        <v>0.6643485274656985</v>
      </c>
      <c r="EM128" s="2">
        <f t="shared" si="242"/>
        <v>0.6386135407857495</v>
      </c>
      <c r="EN128" s="2">
        <f t="shared" si="243"/>
        <v>0.6227049896491863</v>
      </c>
      <c r="EO128" s="2">
        <f t="shared" si="244"/>
        <v>0.66958990025041998</v>
      </c>
      <c r="EP128" s="2">
        <f t="shared" si="245"/>
        <v>0.72013054209697214</v>
      </c>
    </row>
    <row r="129" spans="2:146" x14ac:dyDescent="0.25">
      <c r="B129" s="2">
        <v>107</v>
      </c>
      <c r="C129" s="49">
        <v>51.232100000000003</v>
      </c>
      <c r="D129" s="49">
        <v>63.285699999999999</v>
      </c>
      <c r="E129" s="49">
        <v>69.145499999999998</v>
      </c>
      <c r="F129" s="49">
        <v>78.781999999999996</v>
      </c>
      <c r="G129" s="49">
        <v>84.855000000000004</v>
      </c>
      <c r="H129" s="49">
        <v>88.909000000000006</v>
      </c>
      <c r="I129" s="49">
        <v>90.509</v>
      </c>
      <c r="J129" s="49">
        <v>96.763999999999996</v>
      </c>
      <c r="K129" s="49">
        <v>96.072999999999993</v>
      </c>
      <c r="L129" s="49">
        <v>89.509</v>
      </c>
      <c r="M129" s="49">
        <v>88.326999999999998</v>
      </c>
      <c r="N129" s="49">
        <v>84.691000000000003</v>
      </c>
      <c r="O129" s="49">
        <v>78</v>
      </c>
      <c r="P129" s="49">
        <v>74.981999999999999</v>
      </c>
      <c r="Q129" s="49">
        <v>72.891000000000005</v>
      </c>
      <c r="T129" s="4">
        <f t="shared" si="126"/>
        <v>51.295460831900918</v>
      </c>
      <c r="U129" s="4">
        <f t="shared" si="127"/>
        <v>63.447727690289994</v>
      </c>
      <c r="V129" s="4">
        <f t="shared" si="128"/>
        <v>69.79472799129681</v>
      </c>
      <c r="W129" s="4">
        <f t="shared" si="129"/>
        <v>77.618910048644395</v>
      </c>
      <c r="X129" s="4">
        <f t="shared" si="130"/>
        <v>83.070733925402877</v>
      </c>
      <c r="Y129" s="4">
        <f t="shared" si="131"/>
        <v>88.14952199073096</v>
      </c>
      <c r="Z129" s="4">
        <f t="shared" si="132"/>
        <v>89.092855948900251</v>
      </c>
      <c r="AA129" s="4">
        <f t="shared" si="133"/>
        <v>95.268329934027861</v>
      </c>
      <c r="AB129" s="4">
        <f t="shared" si="134"/>
        <v>95.970569283392578</v>
      </c>
      <c r="AC129" s="4">
        <f t="shared" si="135"/>
        <v>89.622164636491533</v>
      </c>
      <c r="AD129" s="4">
        <f t="shared" si="136"/>
        <v>87.486554534539692</v>
      </c>
      <c r="AE129" s="4">
        <f t="shared" si="137"/>
        <v>84.210698414945654</v>
      </c>
      <c r="AF129" s="4">
        <f t="shared" si="138"/>
        <v>78.001435731481408</v>
      </c>
      <c r="AG129" s="4">
        <f t="shared" si="139"/>
        <v>73.39995440114798</v>
      </c>
      <c r="AH129" s="4">
        <f t="shared" si="140"/>
        <v>73.275965674898615</v>
      </c>
      <c r="AJ129" s="4">
        <f t="shared" si="141"/>
        <v>-6.3360831900915571E-2</v>
      </c>
      <c r="AK129" s="4">
        <f t="shared" si="142"/>
        <v>-0.16202769028999597</v>
      </c>
      <c r="AL129" s="4">
        <f t="shared" si="143"/>
        <v>-0.64922799129681152</v>
      </c>
      <c r="AM129" s="4">
        <f t="shared" si="144"/>
        <v>1.1630899513556017</v>
      </c>
      <c r="AN129" s="4">
        <f t="shared" si="145"/>
        <v>1.7842660745971273</v>
      </c>
      <c r="AO129" s="4">
        <f t="shared" si="146"/>
        <v>0.75947800926904563</v>
      </c>
      <c r="AP129" s="4">
        <f t="shared" si="147"/>
        <v>1.4161440510997494</v>
      </c>
      <c r="AQ129" s="4">
        <f t="shared" si="148"/>
        <v>1.4956700659721349</v>
      </c>
      <c r="AR129" s="4">
        <f t="shared" si="149"/>
        <v>0.10243071660741521</v>
      </c>
      <c r="AS129" s="4">
        <f t="shared" si="150"/>
        <v>-0.11316463649153263</v>
      </c>
      <c r="AT129" s="4">
        <f t="shared" si="151"/>
        <v>0.84044546546030574</v>
      </c>
      <c r="AU129" s="4">
        <f t="shared" si="152"/>
        <v>0.48030158505434883</v>
      </c>
      <c r="AV129" s="4">
        <f t="shared" si="153"/>
        <v>-1.4357314814077426E-3</v>
      </c>
      <c r="AW129" s="4">
        <f t="shared" si="154"/>
        <v>1.5820455988520195</v>
      </c>
      <c r="AX129" s="4">
        <f t="shared" si="155"/>
        <v>-0.38496567489860922</v>
      </c>
      <c r="AZ129" s="2">
        <f t="shared" si="156"/>
        <v>51.295460831846754</v>
      </c>
      <c r="BA129" s="2">
        <f t="shared" si="157"/>
        <v>63.291402176354865</v>
      </c>
      <c r="BB129" s="2">
        <f t="shared" si="247"/>
        <v>69.248596135117836</v>
      </c>
      <c r="BC129" s="2">
        <f t="shared" si="159"/>
        <v>76.840810234113604</v>
      </c>
      <c r="BD129" s="2">
        <f t="shared" si="160"/>
        <v>82.446733116559514</v>
      </c>
      <c r="BE129" s="2">
        <f t="shared" si="161"/>
        <v>86.902504583901873</v>
      </c>
      <c r="BF129" s="2">
        <f t="shared" si="162"/>
        <v>88.378694169480966</v>
      </c>
      <c r="BG129" s="2">
        <f t="shared" si="163"/>
        <v>89.626998337893866</v>
      </c>
      <c r="BH129" s="2">
        <f t="shared" si="164"/>
        <v>89.508413621721502</v>
      </c>
      <c r="BI129" s="2">
        <f t="shared" si="165"/>
        <v>87.428429772934351</v>
      </c>
      <c r="BJ129" s="2">
        <f t="shared" si="166"/>
        <v>86.868032554468641</v>
      </c>
      <c r="BK129" s="2">
        <f t="shared" si="167"/>
        <v>84.073771085086022</v>
      </c>
      <c r="BL129" s="2">
        <f t="shared" si="168"/>
        <v>77.932633103157656</v>
      </c>
      <c r="BM129" s="2">
        <f t="shared" si="169"/>
        <v>73.313185842675992</v>
      </c>
      <c r="BN129" s="2">
        <f t="shared" si="170"/>
        <v>73.254603439884079</v>
      </c>
      <c r="BP129" s="2" t="str">
        <f t="shared" si="171"/>
        <v/>
      </c>
      <c r="BQ129" s="2" t="str">
        <f t="shared" si="172"/>
        <v/>
      </c>
      <c r="BR129" s="2" t="str">
        <f t="shared" si="173"/>
        <v/>
      </c>
      <c r="BS129" s="2" t="str">
        <f t="shared" si="174"/>
        <v/>
      </c>
      <c r="BT129" s="2" t="str">
        <f t="shared" si="175"/>
        <v/>
      </c>
      <c r="BU129" s="2" t="str">
        <f t="shared" si="176"/>
        <v/>
      </c>
      <c r="BV129" s="2" t="str">
        <f t="shared" si="177"/>
        <v/>
      </c>
      <c r="BW129" s="2" t="str">
        <f t="shared" si="178"/>
        <v/>
      </c>
      <c r="BX129" s="2" t="str">
        <f t="shared" si="179"/>
        <v/>
      </c>
      <c r="BY129" s="2" t="str">
        <f t="shared" si="180"/>
        <v/>
      </c>
      <c r="BZ129" s="2" t="str">
        <f t="shared" si="181"/>
        <v/>
      </c>
      <c r="CA129" s="2" t="str">
        <f t="shared" si="182"/>
        <v/>
      </c>
      <c r="CB129" s="2" t="str">
        <f t="shared" si="183"/>
        <v/>
      </c>
      <c r="CC129" s="2" t="str">
        <f t="shared" si="184"/>
        <v/>
      </c>
      <c r="CD129" s="2" t="str">
        <f t="shared" si="185"/>
        <v/>
      </c>
      <c r="CF129" s="2" t="str">
        <f t="shared" si="186"/>
        <v/>
      </c>
      <c r="CG129" s="2" t="str">
        <f t="shared" si="187"/>
        <v/>
      </c>
      <c r="CH129" s="2" t="str">
        <f t="shared" si="188"/>
        <v/>
      </c>
      <c r="CI129" s="2" t="str">
        <f t="shared" si="189"/>
        <v/>
      </c>
      <c r="CJ129" s="2" t="str">
        <f t="shared" si="190"/>
        <v/>
      </c>
      <c r="CK129" s="2" t="str">
        <f t="shared" si="191"/>
        <v/>
      </c>
      <c r="CL129" s="2" t="str">
        <f t="shared" si="192"/>
        <v/>
      </c>
      <c r="CM129" s="2" t="str">
        <f t="shared" si="193"/>
        <v/>
      </c>
      <c r="CN129" s="2" t="str">
        <f t="shared" si="194"/>
        <v/>
      </c>
      <c r="CO129" s="2" t="str">
        <f t="shared" si="195"/>
        <v/>
      </c>
      <c r="CP129" s="2" t="str">
        <f t="shared" si="196"/>
        <v/>
      </c>
      <c r="CQ129" s="2" t="str">
        <f t="shared" si="197"/>
        <v/>
      </c>
      <c r="CR129" s="2" t="str">
        <f t="shared" si="198"/>
        <v/>
      </c>
      <c r="CS129" s="2" t="str">
        <f t="shared" si="199"/>
        <v/>
      </c>
      <c r="CT129" s="2" t="str">
        <f t="shared" si="200"/>
        <v/>
      </c>
      <c r="CV129" s="2">
        <f t="shared" si="201"/>
        <v>54.458132566344368</v>
      </c>
      <c r="CW129" s="2">
        <f t="shared" si="202"/>
        <v>64.108562130262825</v>
      </c>
      <c r="CX129" s="2">
        <f t="shared" si="203"/>
        <v>70.110043357514456</v>
      </c>
      <c r="CY129" s="2">
        <f t="shared" si="204"/>
        <v>78.116811577114731</v>
      </c>
      <c r="CZ129" s="2">
        <f t="shared" si="205"/>
        <v>83.021857854594643</v>
      </c>
      <c r="DA129" s="2">
        <f t="shared" si="206"/>
        <v>86.940843151647144</v>
      </c>
      <c r="DB129" s="2">
        <f t="shared" si="207"/>
        <v>89.118410717984986</v>
      </c>
      <c r="DC129" s="2">
        <f t="shared" si="208"/>
        <v>90.240368510020346</v>
      </c>
      <c r="DD129" s="2">
        <f t="shared" si="209"/>
        <v>89.486984591765776</v>
      </c>
      <c r="DE129" s="2">
        <f t="shared" si="210"/>
        <v>87.44208023672941</v>
      </c>
      <c r="DF129" s="2">
        <f t="shared" si="211"/>
        <v>86.613563993509771</v>
      </c>
      <c r="DG129" s="2">
        <f t="shared" si="212"/>
        <v>84.20142094577777</v>
      </c>
      <c r="DH129" s="2">
        <f t="shared" si="213"/>
        <v>78.948197754641839</v>
      </c>
      <c r="DI129" s="2">
        <f t="shared" si="214"/>
        <v>73.59243622671157</v>
      </c>
      <c r="DJ129" s="2">
        <f t="shared" si="215"/>
        <v>73.331137852801447</v>
      </c>
      <c r="DL129" s="2">
        <f t="shared" si="216"/>
        <v>50.401670808014153</v>
      </c>
      <c r="DM129" s="2">
        <f t="shared" si="217"/>
        <v>62.85448711700657</v>
      </c>
      <c r="DN129" s="2">
        <f t="shared" si="218"/>
        <v>68.843817275707309</v>
      </c>
      <c r="DO129" s="2">
        <f t="shared" si="219"/>
        <v>76.280793753515042</v>
      </c>
      <c r="DP129" s="2">
        <f t="shared" si="220"/>
        <v>82.167956396348572</v>
      </c>
      <c r="DQ129" s="2">
        <f t="shared" si="221"/>
        <v>86.884973524395804</v>
      </c>
      <c r="DR129" s="2">
        <f t="shared" si="222"/>
        <v>88.005292675766938</v>
      </c>
      <c r="DS129" s="2">
        <f t="shared" si="223"/>
        <v>89.406749846576361</v>
      </c>
      <c r="DT129" s="2">
        <f t="shared" si="224"/>
        <v>89.515838269650715</v>
      </c>
      <c r="DU129" s="2">
        <f t="shared" si="225"/>
        <v>87.422935958952934</v>
      </c>
      <c r="DV129" s="2">
        <f t="shared" si="226"/>
        <v>86.985286297112268</v>
      </c>
      <c r="DW129" s="2">
        <f t="shared" si="227"/>
        <v>84.007891008053775</v>
      </c>
      <c r="DX129" s="2">
        <f t="shared" si="228"/>
        <v>77.371447795620426</v>
      </c>
      <c r="DY129" s="2">
        <f t="shared" si="229"/>
        <v>73.18751393757141</v>
      </c>
      <c r="DZ129" s="2">
        <f t="shared" si="230"/>
        <v>73.227476485869843</v>
      </c>
      <c r="EB129" s="2">
        <f t="shared" si="231"/>
        <v>0.77966265255745482</v>
      </c>
      <c r="EC129" s="2">
        <f t="shared" si="232"/>
        <v>0.65160372806262179</v>
      </c>
      <c r="ED129" s="2">
        <f t="shared" si="233"/>
        <v>0.68032655050602886</v>
      </c>
      <c r="EE129" s="2">
        <f t="shared" si="234"/>
        <v>0.69498309144919468</v>
      </c>
      <c r="EF129" s="2">
        <f t="shared" si="235"/>
        <v>0.67352588812349645</v>
      </c>
      <c r="EG129" s="2">
        <f t="shared" si="236"/>
        <v>0.68621484751977369</v>
      </c>
      <c r="EH129" s="2">
        <f t="shared" si="237"/>
        <v>0.66454456800468864</v>
      </c>
      <c r="EI129" s="2">
        <f t="shared" si="238"/>
        <v>0.73579227412257997</v>
      </c>
      <c r="EJ129" s="2">
        <f t="shared" si="239"/>
        <v>0.74267932293386307</v>
      </c>
      <c r="EK129" s="2">
        <f t="shared" si="240"/>
        <v>0.71303101398919366</v>
      </c>
      <c r="EL129" s="2">
        <f t="shared" si="241"/>
        <v>0.68456629718669171</v>
      </c>
      <c r="EM129" s="2">
        <f t="shared" si="242"/>
        <v>0.65958715324859596</v>
      </c>
      <c r="EN129" s="2">
        <f t="shared" si="243"/>
        <v>0.64408731750624437</v>
      </c>
      <c r="EO129" s="2">
        <f t="shared" si="244"/>
        <v>0.68963944817303624</v>
      </c>
      <c r="EP129" s="2">
        <f t="shared" si="245"/>
        <v>0.73831182419075003</v>
      </c>
    </row>
    <row r="130" spans="2:146" x14ac:dyDescent="0.25">
      <c r="B130" s="2">
        <v>108</v>
      </c>
      <c r="C130" s="49">
        <v>51.803600000000003</v>
      </c>
      <c r="D130" s="49">
        <v>63.839300000000001</v>
      </c>
      <c r="E130" s="49">
        <v>70.745500000000007</v>
      </c>
      <c r="F130" s="49">
        <v>78.727000000000004</v>
      </c>
      <c r="G130" s="49">
        <v>84.927000000000007</v>
      </c>
      <c r="H130" s="49">
        <v>89.963999999999999</v>
      </c>
      <c r="I130" s="49">
        <v>90.944999999999993</v>
      </c>
      <c r="J130" s="49">
        <v>98.090999999999994</v>
      </c>
      <c r="K130" s="49">
        <v>98.763999999999996</v>
      </c>
      <c r="L130" s="49">
        <v>91.072999999999993</v>
      </c>
      <c r="M130" s="49">
        <v>87.382000000000005</v>
      </c>
      <c r="N130" s="49">
        <v>83.364000000000004</v>
      </c>
      <c r="O130" s="49">
        <v>78.599999999999994</v>
      </c>
      <c r="P130" s="49">
        <v>72.891000000000005</v>
      </c>
      <c r="Q130" s="49">
        <v>73.072999999999993</v>
      </c>
      <c r="T130" s="4">
        <f t="shared" si="126"/>
        <v>51.231266291292499</v>
      </c>
      <c r="U130" s="4">
        <f t="shared" si="127"/>
        <v>63.514240817324669</v>
      </c>
      <c r="V130" s="4">
        <f t="shared" si="128"/>
        <v>70.19546048364144</v>
      </c>
      <c r="W130" s="4">
        <f t="shared" si="129"/>
        <v>78.257749071057077</v>
      </c>
      <c r="X130" s="4">
        <f t="shared" si="130"/>
        <v>83.574346185420666</v>
      </c>
      <c r="Y130" s="4">
        <f t="shared" si="131"/>
        <v>89.089824533995341</v>
      </c>
      <c r="Z130" s="4">
        <f t="shared" si="132"/>
        <v>89.661708625774367</v>
      </c>
      <c r="AA130" s="4">
        <f t="shared" si="133"/>
        <v>98.394721090607831</v>
      </c>
      <c r="AB130" s="4">
        <f t="shared" si="134"/>
        <v>99.148587223446938</v>
      </c>
      <c r="AC130" s="4">
        <f t="shared" si="135"/>
        <v>90.979494505901727</v>
      </c>
      <c r="AD130" s="4">
        <f t="shared" si="136"/>
        <v>87.95200087525636</v>
      </c>
      <c r="AE130" s="4">
        <f t="shared" si="137"/>
        <v>84.262076229394935</v>
      </c>
      <c r="AF130" s="4">
        <f t="shared" si="138"/>
        <v>77.97287508798064</v>
      </c>
      <c r="AG130" s="4">
        <f t="shared" si="139"/>
        <v>73.441934108113529</v>
      </c>
      <c r="AH130" s="4">
        <f t="shared" si="140"/>
        <v>73.291720161577246</v>
      </c>
      <c r="AJ130" s="4">
        <f t="shared" si="141"/>
        <v>0.57233370870750377</v>
      </c>
      <c r="AK130" s="4">
        <f t="shared" si="142"/>
        <v>0.32505918267533218</v>
      </c>
      <c r="AL130" s="4">
        <f t="shared" si="143"/>
        <v>0.55003951635856652</v>
      </c>
      <c r="AM130" s="4">
        <f t="shared" si="144"/>
        <v>0.46925092894292675</v>
      </c>
      <c r="AN130" s="4">
        <f t="shared" si="145"/>
        <v>1.352653814579341</v>
      </c>
      <c r="AO130" s="4">
        <f t="shared" si="146"/>
        <v>0.87417546600465812</v>
      </c>
      <c r="AP130" s="4">
        <f t="shared" si="147"/>
        <v>1.2832913742256267</v>
      </c>
      <c r="AQ130" s="4">
        <f t="shared" si="148"/>
        <v>-0.30372109060783714</v>
      </c>
      <c r="AR130" s="4">
        <f t="shared" si="149"/>
        <v>-0.38458722344694252</v>
      </c>
      <c r="AS130" s="4">
        <f t="shared" si="150"/>
        <v>9.3505494098266695E-2</v>
      </c>
      <c r="AT130" s="4">
        <f t="shared" si="151"/>
        <v>-0.57000087525635479</v>
      </c>
      <c r="AU130" s="4">
        <f t="shared" si="152"/>
        <v>-0.89807622939493115</v>
      </c>
      <c r="AV130" s="4">
        <f t="shared" si="153"/>
        <v>0.6271249120193545</v>
      </c>
      <c r="AW130" s="4">
        <f t="shared" si="154"/>
        <v>-0.55093410811352328</v>
      </c>
      <c r="AX130" s="4">
        <f t="shared" si="155"/>
        <v>-0.21872016157725227</v>
      </c>
      <c r="AZ130" s="2">
        <f t="shared" si="156"/>
        <v>51.231266291285579</v>
      </c>
      <c r="BA130" s="2">
        <f t="shared" si="157"/>
        <v>63.245282421295897</v>
      </c>
      <c r="BB130" s="2">
        <f t="shared" si="247"/>
        <v>69.174501843531516</v>
      </c>
      <c r="BC130" s="2">
        <f t="shared" si="159"/>
        <v>76.720582416653016</v>
      </c>
      <c r="BD130" s="2">
        <f t="shared" si="160"/>
        <v>82.341980741518938</v>
      </c>
      <c r="BE130" s="2">
        <f t="shared" si="161"/>
        <v>86.797910926520174</v>
      </c>
      <c r="BF130" s="2">
        <f t="shared" si="162"/>
        <v>88.267831814618788</v>
      </c>
      <c r="BG130" s="2">
        <f t="shared" si="163"/>
        <v>89.515260253041561</v>
      </c>
      <c r="BH130" s="2">
        <f t="shared" si="164"/>
        <v>89.420150569650104</v>
      </c>
      <c r="BI130" s="2">
        <f t="shared" si="165"/>
        <v>87.338929076674276</v>
      </c>
      <c r="BJ130" s="2">
        <f t="shared" si="166"/>
        <v>86.781657842818333</v>
      </c>
      <c r="BK130" s="2">
        <f t="shared" si="167"/>
        <v>83.974499509848584</v>
      </c>
      <c r="BL130" s="2">
        <f t="shared" si="168"/>
        <v>77.834685138172546</v>
      </c>
      <c r="BM130" s="2">
        <f t="shared" si="169"/>
        <v>73.274396879475773</v>
      </c>
      <c r="BN130" s="2">
        <f t="shared" si="170"/>
        <v>73.249719875756426</v>
      </c>
      <c r="BP130" s="2" t="str">
        <f t="shared" si="171"/>
        <v/>
      </c>
      <c r="BQ130" s="2" t="str">
        <f t="shared" si="172"/>
        <v/>
      </c>
      <c r="BR130" s="2" t="str">
        <f t="shared" si="173"/>
        <v/>
      </c>
      <c r="BS130" s="2" t="str">
        <f t="shared" si="174"/>
        <v/>
      </c>
      <c r="BT130" s="2" t="str">
        <f t="shared" si="175"/>
        <v/>
      </c>
      <c r="BU130" s="2" t="str">
        <f t="shared" si="176"/>
        <v/>
      </c>
      <c r="BV130" s="2" t="str">
        <f t="shared" si="177"/>
        <v/>
      </c>
      <c r="BW130" s="2" t="str">
        <f t="shared" si="178"/>
        <v/>
      </c>
      <c r="BX130" s="2" t="str">
        <f t="shared" si="179"/>
        <v/>
      </c>
      <c r="BY130" s="2" t="str">
        <f t="shared" si="180"/>
        <v/>
      </c>
      <c r="BZ130" s="2" t="str">
        <f t="shared" si="181"/>
        <v/>
      </c>
      <c r="CA130" s="2" t="str">
        <f t="shared" si="182"/>
        <v/>
      </c>
      <c r="CB130" s="2" t="str">
        <f t="shared" si="183"/>
        <v/>
      </c>
      <c r="CC130" s="2" t="str">
        <f t="shared" si="184"/>
        <v/>
      </c>
      <c r="CD130" s="2" t="str">
        <f t="shared" si="185"/>
        <v/>
      </c>
      <c r="CF130" s="2" t="str">
        <f t="shared" si="186"/>
        <v/>
      </c>
      <c r="CG130" s="2" t="str">
        <f t="shared" si="187"/>
        <v/>
      </c>
      <c r="CH130" s="2" t="str">
        <f t="shared" si="188"/>
        <v/>
      </c>
      <c r="CI130" s="2" t="str">
        <f t="shared" si="189"/>
        <v/>
      </c>
      <c r="CJ130" s="2" t="str">
        <f t="shared" si="190"/>
        <v/>
      </c>
      <c r="CK130" s="2" t="str">
        <f t="shared" si="191"/>
        <v/>
      </c>
      <c r="CL130" s="2" t="str">
        <f t="shared" si="192"/>
        <v/>
      </c>
      <c r="CM130" s="2" t="str">
        <f t="shared" si="193"/>
        <v/>
      </c>
      <c r="CN130" s="2" t="str">
        <f t="shared" si="194"/>
        <v/>
      </c>
      <c r="CO130" s="2" t="str">
        <f t="shared" si="195"/>
        <v/>
      </c>
      <c r="CP130" s="2" t="str">
        <f t="shared" si="196"/>
        <v/>
      </c>
      <c r="CQ130" s="2" t="str">
        <f t="shared" si="197"/>
        <v/>
      </c>
      <c r="CR130" s="2" t="str">
        <f t="shared" si="198"/>
        <v/>
      </c>
      <c r="CS130" s="2" t="str">
        <f t="shared" si="199"/>
        <v/>
      </c>
      <c r="CT130" s="2" t="str">
        <f t="shared" si="200"/>
        <v/>
      </c>
      <c r="CV130" s="2">
        <f t="shared" si="201"/>
        <v>54.469154818579732</v>
      </c>
      <c r="CW130" s="2">
        <f t="shared" si="202"/>
        <v>64.087550193622789</v>
      </c>
      <c r="CX130" s="2">
        <f t="shared" si="203"/>
        <v>70.072144240492406</v>
      </c>
      <c r="CY130" s="2">
        <f t="shared" si="204"/>
        <v>78.078998074779591</v>
      </c>
      <c r="CZ130" s="2">
        <f t="shared" si="205"/>
        <v>82.9625268790749</v>
      </c>
      <c r="DA130" s="2">
        <f t="shared" si="206"/>
        <v>86.874257936973791</v>
      </c>
      <c r="DB130" s="2">
        <f t="shared" si="207"/>
        <v>89.044562489354291</v>
      </c>
      <c r="DC130" s="2">
        <f t="shared" si="208"/>
        <v>90.160278300567285</v>
      </c>
      <c r="DD130" s="2">
        <f t="shared" si="209"/>
        <v>89.409506574040009</v>
      </c>
      <c r="DE130" s="2">
        <f t="shared" si="210"/>
        <v>87.338182206218335</v>
      </c>
      <c r="DF130" s="2">
        <f t="shared" si="211"/>
        <v>86.489419032178674</v>
      </c>
      <c r="DG130" s="2">
        <f t="shared" si="212"/>
        <v>84.076234194979037</v>
      </c>
      <c r="DH130" s="2">
        <f t="shared" si="213"/>
        <v>78.835919925154727</v>
      </c>
      <c r="DI130" s="2">
        <f t="shared" si="214"/>
        <v>73.467883773572638</v>
      </c>
      <c r="DJ130" s="2">
        <f t="shared" si="215"/>
        <v>73.230712356775143</v>
      </c>
      <c r="DL130" s="2">
        <f t="shared" si="216"/>
        <v>50.396733744839977</v>
      </c>
      <c r="DM130" s="2">
        <f t="shared" si="217"/>
        <v>62.834567839264508</v>
      </c>
      <c r="DN130" s="2">
        <f t="shared" si="218"/>
        <v>68.789828135315901</v>
      </c>
      <c r="DO130" s="2">
        <f t="shared" si="219"/>
        <v>76.176853593790995</v>
      </c>
      <c r="DP130" s="2">
        <f t="shared" si="220"/>
        <v>82.06765375507274</v>
      </c>
      <c r="DQ130" s="2">
        <f t="shared" si="221"/>
        <v>86.766071567553567</v>
      </c>
      <c r="DR130" s="2">
        <f t="shared" si="222"/>
        <v>87.910245266402484</v>
      </c>
      <c r="DS130" s="2">
        <f t="shared" si="223"/>
        <v>89.304027063931642</v>
      </c>
      <c r="DT130" s="2">
        <f t="shared" si="224"/>
        <v>89.423513965929303</v>
      </c>
      <c r="DU130" s="2">
        <f t="shared" si="225"/>
        <v>87.339203216304838</v>
      </c>
      <c r="DV130" s="2">
        <f t="shared" si="226"/>
        <v>86.904466921079532</v>
      </c>
      <c r="DW130" s="2">
        <f t="shared" si="227"/>
        <v>83.926614145258199</v>
      </c>
      <c r="DX130" s="2">
        <f t="shared" si="228"/>
        <v>77.330099777372254</v>
      </c>
      <c r="DY130" s="2">
        <f t="shared" si="229"/>
        <v>73.194983080355755</v>
      </c>
      <c r="DZ130" s="2">
        <f t="shared" si="230"/>
        <v>73.255864137509249</v>
      </c>
      <c r="EB130" s="2">
        <f t="shared" si="231"/>
        <v>0.79507704843515969</v>
      </c>
      <c r="EC130" s="2">
        <f t="shared" si="232"/>
        <v>0.67221040216345385</v>
      </c>
      <c r="ED130" s="2">
        <f t="shared" si="233"/>
        <v>0.70001647280046386</v>
      </c>
      <c r="EE130" s="2">
        <f t="shared" si="234"/>
        <v>0.71414956734546586</v>
      </c>
      <c r="EF130" s="2">
        <f t="shared" si="235"/>
        <v>0.69344594324241415</v>
      </c>
      <c r="EG130" s="2">
        <f t="shared" si="236"/>
        <v>0.70569897911135049</v>
      </c>
      <c r="EH130" s="2">
        <f t="shared" si="237"/>
        <v>0.6847561326048045</v>
      </c>
      <c r="EI130" s="2">
        <f t="shared" si="238"/>
        <v>0.75330466097791904</v>
      </c>
      <c r="EJ130" s="2">
        <f t="shared" si="239"/>
        <v>0.75988418787927114</v>
      </c>
      <c r="EK130" s="2">
        <f t="shared" si="240"/>
        <v>0.73150154519932198</v>
      </c>
      <c r="EL130" s="2">
        <f t="shared" si="241"/>
        <v>0.70410865457858129</v>
      </c>
      <c r="EM130" s="2">
        <f t="shared" si="242"/>
        <v>0.67995355783050415</v>
      </c>
      <c r="EN130" s="2">
        <f t="shared" si="243"/>
        <v>0.66490994190550923</v>
      </c>
      <c r="EO130" s="2">
        <f t="shared" si="244"/>
        <v>0.70900110885060719</v>
      </c>
      <c r="EP130" s="2">
        <f t="shared" si="245"/>
        <v>0.75571265439300928</v>
      </c>
    </row>
    <row r="131" spans="2:146" x14ac:dyDescent="0.25">
      <c r="B131" s="2">
        <v>109</v>
      </c>
      <c r="C131" s="49">
        <v>51.089300000000001</v>
      </c>
      <c r="D131" s="49">
        <v>63.589300000000001</v>
      </c>
      <c r="E131" s="49">
        <v>71.509100000000004</v>
      </c>
      <c r="F131" s="49">
        <v>79.817999999999998</v>
      </c>
      <c r="G131" s="49">
        <v>86.617999999999995</v>
      </c>
      <c r="H131" s="49">
        <v>90.472999999999999</v>
      </c>
      <c r="I131" s="49">
        <v>92.944999999999993</v>
      </c>
      <c r="J131" s="49">
        <v>102.255</v>
      </c>
      <c r="K131" s="49">
        <v>103.41800000000001</v>
      </c>
      <c r="L131" s="49">
        <v>92</v>
      </c>
      <c r="M131" s="49">
        <v>88.290999999999997</v>
      </c>
      <c r="N131" s="49">
        <v>84.855000000000004</v>
      </c>
      <c r="O131" s="49">
        <v>78.655000000000001</v>
      </c>
      <c r="P131" s="49">
        <v>73.709000000000003</v>
      </c>
      <c r="Q131" s="49">
        <v>73.817999999999998</v>
      </c>
      <c r="T131" s="4">
        <f t="shared" si="126"/>
        <v>51.169912278611868</v>
      </c>
      <c r="U131" s="4">
        <f t="shared" si="127"/>
        <v>63.639923267732414</v>
      </c>
      <c r="V131" s="4">
        <f t="shared" si="128"/>
        <v>70.876349870715941</v>
      </c>
      <c r="W131" s="4">
        <f t="shared" si="129"/>
        <v>79.4027329992402</v>
      </c>
      <c r="X131" s="4">
        <f t="shared" si="130"/>
        <v>84.502194304040543</v>
      </c>
      <c r="Y131" s="4">
        <f t="shared" si="131"/>
        <v>90.63123575465292</v>
      </c>
      <c r="Z131" s="4">
        <f t="shared" si="132"/>
        <v>90.700621526718876</v>
      </c>
      <c r="AA131" s="4">
        <f t="shared" si="133"/>
        <v>102.37112415993494</v>
      </c>
      <c r="AB131" s="4">
        <f t="shared" si="134"/>
        <v>102.92465013012743</v>
      </c>
      <c r="AC131" s="4">
        <f t="shared" si="135"/>
        <v>92.88350121513966</v>
      </c>
      <c r="AD131" s="4">
        <f t="shared" si="136"/>
        <v>88.758899992621039</v>
      </c>
      <c r="AE131" s="4">
        <f t="shared" si="137"/>
        <v>84.439958488304399</v>
      </c>
      <c r="AF131" s="4">
        <f t="shared" si="138"/>
        <v>78.001353431307635</v>
      </c>
      <c r="AG131" s="4">
        <f t="shared" si="139"/>
        <v>73.541525516895973</v>
      </c>
      <c r="AH131" s="4">
        <f t="shared" si="140"/>
        <v>73.325459381325928</v>
      </c>
      <c r="AJ131" s="4">
        <f t="shared" si="141"/>
        <v>-8.0612278611866373E-2</v>
      </c>
      <c r="AK131" s="4">
        <f t="shared" si="142"/>
        <v>-5.0623267732412103E-2</v>
      </c>
      <c r="AL131" s="4">
        <f t="shared" si="143"/>
        <v>0.63275012928406227</v>
      </c>
      <c r="AM131" s="4">
        <f t="shared" si="144"/>
        <v>0.41526700075979761</v>
      </c>
      <c r="AN131" s="4">
        <f t="shared" si="145"/>
        <v>2.1158056959594518</v>
      </c>
      <c r="AO131" s="4">
        <f t="shared" si="146"/>
        <v>-0.15823575465292095</v>
      </c>
      <c r="AP131" s="4">
        <f t="shared" si="147"/>
        <v>2.2443784732811167</v>
      </c>
      <c r="AQ131" s="4">
        <f t="shared" si="148"/>
        <v>-0.11612415993494096</v>
      </c>
      <c r="AR131" s="4">
        <f t="shared" si="149"/>
        <v>0.49334986987257423</v>
      </c>
      <c r="AS131" s="4">
        <f t="shared" si="150"/>
        <v>-0.88350121513965973</v>
      </c>
      <c r="AT131" s="4">
        <f t="shared" si="151"/>
        <v>-0.46789999262104232</v>
      </c>
      <c r="AU131" s="4">
        <f t="shared" si="152"/>
        <v>0.41504151169560544</v>
      </c>
      <c r="AV131" s="4">
        <f t="shared" si="153"/>
        <v>0.65364656869236626</v>
      </c>
      <c r="AW131" s="4">
        <f t="shared" si="154"/>
        <v>0.16747448310403001</v>
      </c>
      <c r="AX131" s="4">
        <f t="shared" si="155"/>
        <v>0.49254061867407017</v>
      </c>
      <c r="AZ131" s="2">
        <f t="shared" si="156"/>
        <v>51.169912278611044</v>
      </c>
      <c r="BA131" s="2">
        <f t="shared" si="157"/>
        <v>63.200012710816956</v>
      </c>
      <c r="BB131" s="2">
        <f t="shared" si="247"/>
        <v>69.100698195015141</v>
      </c>
      <c r="BC131" s="2">
        <f t="shared" si="159"/>
        <v>76.599278135261741</v>
      </c>
      <c r="BD131" s="2">
        <f t="shared" si="160"/>
        <v>82.23624826231277</v>
      </c>
      <c r="BE131" s="2">
        <f t="shared" si="161"/>
        <v>86.691394788347424</v>
      </c>
      <c r="BF131" s="2">
        <f t="shared" si="162"/>
        <v>88.156893522095856</v>
      </c>
      <c r="BG131" s="2">
        <f t="shared" si="163"/>
        <v>89.40343077737954</v>
      </c>
      <c r="BH131" s="2">
        <f t="shared" si="164"/>
        <v>89.331377335215961</v>
      </c>
      <c r="BI131" s="2">
        <f t="shared" si="165"/>
        <v>87.250156979652203</v>
      </c>
      <c r="BJ131" s="2">
        <f t="shared" si="166"/>
        <v>86.696646149722554</v>
      </c>
      <c r="BK131" s="2">
        <f t="shared" si="167"/>
        <v>83.877086662310077</v>
      </c>
      <c r="BL131" s="2">
        <f t="shared" si="168"/>
        <v>77.740584486828041</v>
      </c>
      <c r="BM131" s="2">
        <f t="shared" si="169"/>
        <v>73.240823189355964</v>
      </c>
      <c r="BN131" s="2">
        <f t="shared" si="170"/>
        <v>73.249196014752471</v>
      </c>
      <c r="BP131" s="2" t="str">
        <f t="shared" si="171"/>
        <v/>
      </c>
      <c r="BQ131" s="2" t="str">
        <f t="shared" si="172"/>
        <v/>
      </c>
      <c r="BR131" s="2" t="str">
        <f t="shared" si="173"/>
        <v/>
      </c>
      <c r="BS131" s="2" t="str">
        <f t="shared" si="174"/>
        <v/>
      </c>
      <c r="BT131" s="2" t="str">
        <f t="shared" si="175"/>
        <v/>
      </c>
      <c r="BU131" s="2" t="str">
        <f t="shared" si="176"/>
        <v/>
      </c>
      <c r="BV131" s="2" t="str">
        <f t="shared" si="177"/>
        <v/>
      </c>
      <c r="BW131" s="2" t="str">
        <f t="shared" si="178"/>
        <v/>
      </c>
      <c r="BX131" s="2" t="str">
        <f t="shared" si="179"/>
        <v/>
      </c>
      <c r="BY131" s="2" t="str">
        <f t="shared" si="180"/>
        <v/>
      </c>
      <c r="BZ131" s="2" t="str">
        <f t="shared" si="181"/>
        <v/>
      </c>
      <c r="CA131" s="2" t="str">
        <f t="shared" si="182"/>
        <v/>
      </c>
      <c r="CB131" s="2" t="str">
        <f t="shared" si="183"/>
        <v/>
      </c>
      <c r="CC131" s="2" t="str">
        <f t="shared" si="184"/>
        <v/>
      </c>
      <c r="CD131" s="2" t="str">
        <f t="shared" si="185"/>
        <v/>
      </c>
      <c r="CF131" s="2" t="str">
        <f t="shared" si="186"/>
        <v/>
      </c>
      <c r="CG131" s="2" t="str">
        <f t="shared" si="187"/>
        <v/>
      </c>
      <c r="CH131" s="2" t="str">
        <f t="shared" si="188"/>
        <v/>
      </c>
      <c r="CI131" s="2" t="str">
        <f t="shared" si="189"/>
        <v/>
      </c>
      <c r="CJ131" s="2" t="str">
        <f t="shared" si="190"/>
        <v/>
      </c>
      <c r="CK131" s="2" t="str">
        <f t="shared" si="191"/>
        <v/>
      </c>
      <c r="CL131" s="2" t="str">
        <f t="shared" si="192"/>
        <v/>
      </c>
      <c r="CM131" s="2" t="str">
        <f t="shared" si="193"/>
        <v/>
      </c>
      <c r="CN131" s="2" t="str">
        <f t="shared" si="194"/>
        <v/>
      </c>
      <c r="CO131" s="2" t="str">
        <f t="shared" si="195"/>
        <v/>
      </c>
      <c r="CP131" s="2" t="str">
        <f t="shared" si="196"/>
        <v/>
      </c>
      <c r="CQ131" s="2" t="str">
        <f t="shared" si="197"/>
        <v/>
      </c>
      <c r="CR131" s="2" t="str">
        <f t="shared" si="198"/>
        <v/>
      </c>
      <c r="CS131" s="2" t="str">
        <f t="shared" si="199"/>
        <v/>
      </c>
      <c r="CT131" s="2" t="str">
        <f t="shared" si="200"/>
        <v/>
      </c>
      <c r="CV131" s="2">
        <f t="shared" si="201"/>
        <v>54.480177070815095</v>
      </c>
      <c r="CW131" s="2">
        <f t="shared" si="202"/>
        <v>64.066538256982767</v>
      </c>
      <c r="CX131" s="2">
        <f t="shared" si="203"/>
        <v>70.034245123470356</v>
      </c>
      <c r="CY131" s="2">
        <f t="shared" si="204"/>
        <v>78.04118457244445</v>
      </c>
      <c r="CZ131" s="2">
        <f t="shared" si="205"/>
        <v>82.903195903555158</v>
      </c>
      <c r="DA131" s="2">
        <f t="shared" si="206"/>
        <v>86.807672722300438</v>
      </c>
      <c r="DB131" s="2">
        <f t="shared" si="207"/>
        <v>88.970714260723582</v>
      </c>
      <c r="DC131" s="2">
        <f t="shared" si="208"/>
        <v>90.080188091114209</v>
      </c>
      <c r="DD131" s="2">
        <f t="shared" si="209"/>
        <v>89.332028556314242</v>
      </c>
      <c r="DE131" s="2">
        <f t="shared" si="210"/>
        <v>87.234284175707273</v>
      </c>
      <c r="DF131" s="2">
        <f t="shared" si="211"/>
        <v>86.365274070847576</v>
      </c>
      <c r="DG131" s="2">
        <f t="shared" si="212"/>
        <v>83.951047444180318</v>
      </c>
      <c r="DH131" s="2">
        <f t="shared" si="213"/>
        <v>78.723642095667614</v>
      </c>
      <c r="DI131" s="2">
        <f t="shared" si="214"/>
        <v>73.34333132043372</v>
      </c>
      <c r="DJ131" s="2">
        <f t="shared" si="215"/>
        <v>73.130286860748868</v>
      </c>
      <c r="DL131" s="2">
        <f t="shared" si="216"/>
        <v>50.391796681665809</v>
      </c>
      <c r="DM131" s="2">
        <f t="shared" si="217"/>
        <v>62.814648561522439</v>
      </c>
      <c r="DN131" s="2">
        <f t="shared" si="218"/>
        <v>68.735838994924492</v>
      </c>
      <c r="DO131" s="2">
        <f t="shared" si="219"/>
        <v>76.072913434066948</v>
      </c>
      <c r="DP131" s="2">
        <f t="shared" si="220"/>
        <v>81.967351113796909</v>
      </c>
      <c r="DQ131" s="2">
        <f t="shared" si="221"/>
        <v>86.647169610711316</v>
      </c>
      <c r="DR131" s="2">
        <f t="shared" si="222"/>
        <v>87.815197857038044</v>
      </c>
      <c r="DS131" s="2">
        <f t="shared" si="223"/>
        <v>89.201304281286923</v>
      </c>
      <c r="DT131" s="2">
        <f t="shared" si="224"/>
        <v>89.331189662207905</v>
      </c>
      <c r="DU131" s="2">
        <f t="shared" si="225"/>
        <v>87.255470473656729</v>
      </c>
      <c r="DV131" s="2">
        <f t="shared" si="226"/>
        <v>86.823647545046811</v>
      </c>
      <c r="DW131" s="2">
        <f t="shared" si="227"/>
        <v>83.845337282462609</v>
      </c>
      <c r="DX131" s="2">
        <f t="shared" si="228"/>
        <v>77.288751759124082</v>
      </c>
      <c r="DY131" s="2">
        <f t="shared" si="229"/>
        <v>73.202452223140099</v>
      </c>
      <c r="DZ131" s="2">
        <f t="shared" si="230"/>
        <v>73.284251789148655</v>
      </c>
      <c r="EB131" s="2">
        <f t="shared" si="231"/>
        <v>0.80967632096798614</v>
      </c>
      <c r="EC131" s="2">
        <f t="shared" si="232"/>
        <v>0.69217403842211611</v>
      </c>
      <c r="ED131" s="2">
        <f t="shared" si="233"/>
        <v>0.71899454872470381</v>
      </c>
      <c r="EE131" s="2">
        <f t="shared" si="234"/>
        <v>0.73257510566928918</v>
      </c>
      <c r="EF131" s="2">
        <f t="shared" si="235"/>
        <v>0.7126690756216868</v>
      </c>
      <c r="EG131" s="2">
        <f t="shared" si="236"/>
        <v>0.72445906376373836</v>
      </c>
      <c r="EH131" s="2">
        <f t="shared" si="237"/>
        <v>0.70429180930017665</v>
      </c>
      <c r="EI131" s="2">
        <f t="shared" si="238"/>
        <v>0.77001909258934031</v>
      </c>
      <c r="EJ131" s="2">
        <f t="shared" si="239"/>
        <v>0.77628522283229917</v>
      </c>
      <c r="EK131" s="2">
        <f t="shared" si="240"/>
        <v>0.74920139340973479</v>
      </c>
      <c r="EL131" s="2">
        <f t="shared" si="241"/>
        <v>0.7229303123481825</v>
      </c>
      <c r="EM131" s="2">
        <f t="shared" si="242"/>
        <v>0.69965631182880295</v>
      </c>
      <c r="EN131" s="2">
        <f t="shared" si="243"/>
        <v>0.68510992359710965</v>
      </c>
      <c r="EO131" s="2">
        <f t="shared" si="244"/>
        <v>0.72763194148037025</v>
      </c>
      <c r="EP131" s="2">
        <f t="shared" si="245"/>
        <v>0.7723132484745896</v>
      </c>
    </row>
    <row r="132" spans="2:146" x14ac:dyDescent="0.25">
      <c r="B132" s="2">
        <v>110</v>
      </c>
      <c r="C132" s="49">
        <v>51.660699999999999</v>
      </c>
      <c r="D132" s="49">
        <v>64.392899999999997</v>
      </c>
      <c r="E132" s="49">
        <v>72.127300000000005</v>
      </c>
      <c r="F132" s="49">
        <v>81.599999999999994</v>
      </c>
      <c r="G132" s="49">
        <v>88.4</v>
      </c>
      <c r="H132" s="49">
        <v>92.527000000000001</v>
      </c>
      <c r="I132" s="49">
        <v>94.164000000000001</v>
      </c>
      <c r="J132" s="49">
        <v>106.43600000000001</v>
      </c>
      <c r="K132" s="49">
        <v>105.745</v>
      </c>
      <c r="L132" s="49">
        <v>94.873000000000005</v>
      </c>
      <c r="M132" s="49">
        <v>89.344999999999999</v>
      </c>
      <c r="N132" s="49">
        <v>84.344999999999999</v>
      </c>
      <c r="O132" s="49">
        <v>78.599999999999994</v>
      </c>
      <c r="P132" s="49">
        <v>73.2</v>
      </c>
      <c r="Q132" s="49">
        <v>74</v>
      </c>
      <c r="T132" s="4">
        <f t="shared" si="126"/>
        <v>51.111413332758879</v>
      </c>
      <c r="U132" s="4">
        <f t="shared" si="127"/>
        <v>63.839672782262035</v>
      </c>
      <c r="V132" s="4">
        <f t="shared" si="128"/>
        <v>71.900340811109345</v>
      </c>
      <c r="W132" s="4">
        <f t="shared" si="129"/>
        <v>81.197229394781829</v>
      </c>
      <c r="X132" s="4">
        <f t="shared" si="130"/>
        <v>86.00862161786813</v>
      </c>
      <c r="Y132" s="4">
        <f t="shared" si="131"/>
        <v>92.917599524172516</v>
      </c>
      <c r="Z132" s="4">
        <f t="shared" si="132"/>
        <v>92.386432266282043</v>
      </c>
      <c r="AA132" s="4">
        <f t="shared" si="133"/>
        <v>106.8631241718244</v>
      </c>
      <c r="AB132" s="4">
        <f t="shared" si="134"/>
        <v>106.87083229337885</v>
      </c>
      <c r="AC132" s="4">
        <f t="shared" si="135"/>
        <v>95.289930993367889</v>
      </c>
      <c r="AD132" s="4">
        <f t="shared" si="136"/>
        <v>89.996976259170339</v>
      </c>
      <c r="AE132" s="4">
        <f t="shared" si="137"/>
        <v>84.808180991652435</v>
      </c>
      <c r="AF132" s="4">
        <f t="shared" si="138"/>
        <v>78.11259309354989</v>
      </c>
      <c r="AG132" s="4">
        <f t="shared" si="139"/>
        <v>73.713869457394281</v>
      </c>
      <c r="AH132" s="4">
        <f t="shared" si="140"/>
        <v>73.380609726144598</v>
      </c>
      <c r="AJ132" s="4">
        <f t="shared" si="141"/>
        <v>0.54928666724111963</v>
      </c>
      <c r="AK132" s="4">
        <f t="shared" si="142"/>
        <v>0.55322721773796246</v>
      </c>
      <c r="AL132" s="4">
        <f t="shared" si="143"/>
        <v>0.22695918889066036</v>
      </c>
      <c r="AM132" s="4">
        <f t="shared" si="144"/>
        <v>0.40277060521816566</v>
      </c>
      <c r="AN132" s="4">
        <f t="shared" si="145"/>
        <v>2.3913783821318759</v>
      </c>
      <c r="AO132" s="4">
        <f t="shared" si="146"/>
        <v>-0.39059952417251509</v>
      </c>
      <c r="AP132" s="4">
        <f t="shared" si="147"/>
        <v>1.7775677337179587</v>
      </c>
      <c r="AQ132" s="4">
        <f t="shared" si="148"/>
        <v>-0.42712417182438855</v>
      </c>
      <c r="AR132" s="4">
        <f t="shared" si="149"/>
        <v>-1.1258322933788492</v>
      </c>
      <c r="AS132" s="4">
        <f t="shared" si="150"/>
        <v>-0.41693099336788464</v>
      </c>
      <c r="AT132" s="4">
        <f t="shared" si="151"/>
        <v>-0.65197625917033974</v>
      </c>
      <c r="AU132" s="4">
        <f t="shared" si="152"/>
        <v>-0.46318099165243609</v>
      </c>
      <c r="AV132" s="4">
        <f t="shared" si="153"/>
        <v>0.48740690645010432</v>
      </c>
      <c r="AW132" s="4">
        <f t="shared" si="154"/>
        <v>-0.51386945739427858</v>
      </c>
      <c r="AX132" s="4">
        <f t="shared" si="155"/>
        <v>0.61939027385540157</v>
      </c>
      <c r="AZ132" s="2">
        <f t="shared" si="156"/>
        <v>51.111413332758787</v>
      </c>
      <c r="BA132" s="2">
        <f t="shared" si="157"/>
        <v>63.155654599067354</v>
      </c>
      <c r="BB132" s="2">
        <f t="shared" si="247"/>
        <v>69.027269604483422</v>
      </c>
      <c r="BC132" s="2">
        <f t="shared" si="159"/>
        <v>76.477108173031894</v>
      </c>
      <c r="BD132" s="2">
        <f t="shared" si="160"/>
        <v>82.129661553002705</v>
      </c>
      <c r="BE132" s="2">
        <f t="shared" si="161"/>
        <v>86.583077339827824</v>
      </c>
      <c r="BF132" s="2">
        <f t="shared" si="162"/>
        <v>88.04597546414935</v>
      </c>
      <c r="BG132" s="2">
        <f t="shared" si="163"/>
        <v>89.291575518482432</v>
      </c>
      <c r="BH132" s="2">
        <f t="shared" si="164"/>
        <v>89.242129870726032</v>
      </c>
      <c r="BI132" s="2">
        <f t="shared" si="165"/>
        <v>87.162065905891154</v>
      </c>
      <c r="BJ132" s="2">
        <f t="shared" si="166"/>
        <v>86.612885668507417</v>
      </c>
      <c r="BK132" s="2">
        <f t="shared" si="167"/>
        <v>83.781448049347915</v>
      </c>
      <c r="BL132" s="2">
        <f t="shared" si="168"/>
        <v>77.650272488122212</v>
      </c>
      <c r="BM132" s="2">
        <f t="shared" si="169"/>
        <v>73.212175616588183</v>
      </c>
      <c r="BN132" s="2">
        <f t="shared" si="170"/>
        <v>73.25271934855185</v>
      </c>
      <c r="BP132" s="2" t="str">
        <f t="shared" si="171"/>
        <v/>
      </c>
      <c r="BQ132" s="2" t="str">
        <f t="shared" si="172"/>
        <v/>
      </c>
      <c r="BR132" s="2" t="str">
        <f t="shared" si="173"/>
        <v/>
      </c>
      <c r="BS132" s="2" t="str">
        <f t="shared" si="174"/>
        <v/>
      </c>
      <c r="BT132" s="2" t="str">
        <f t="shared" si="175"/>
        <v/>
      </c>
      <c r="BU132" s="2" t="str">
        <f t="shared" si="176"/>
        <v/>
      </c>
      <c r="BV132" s="2" t="str">
        <f t="shared" si="177"/>
        <v/>
      </c>
      <c r="BW132" s="2" t="str">
        <f t="shared" si="178"/>
        <v/>
      </c>
      <c r="BX132" s="2" t="str">
        <f t="shared" si="179"/>
        <v/>
      </c>
      <c r="BY132" s="2" t="str">
        <f t="shared" si="180"/>
        <v/>
      </c>
      <c r="BZ132" s="2" t="str">
        <f t="shared" si="181"/>
        <v/>
      </c>
      <c r="CA132" s="2" t="str">
        <f t="shared" si="182"/>
        <v/>
      </c>
      <c r="CB132" s="2" t="str">
        <f t="shared" si="183"/>
        <v/>
      </c>
      <c r="CC132" s="2" t="str">
        <f t="shared" si="184"/>
        <v/>
      </c>
      <c r="CD132" s="2" t="str">
        <f t="shared" si="185"/>
        <v/>
      </c>
      <c r="CF132" s="2" t="str">
        <f t="shared" si="186"/>
        <v/>
      </c>
      <c r="CG132" s="2" t="str">
        <f t="shared" si="187"/>
        <v/>
      </c>
      <c r="CH132" s="2" t="str">
        <f t="shared" si="188"/>
        <v/>
      </c>
      <c r="CI132" s="2" t="str">
        <f t="shared" si="189"/>
        <v/>
      </c>
      <c r="CJ132" s="2" t="str">
        <f t="shared" si="190"/>
        <v/>
      </c>
      <c r="CK132" s="2" t="str">
        <f t="shared" si="191"/>
        <v/>
      </c>
      <c r="CL132" s="2" t="str">
        <f t="shared" si="192"/>
        <v/>
      </c>
      <c r="CM132" s="2" t="str">
        <f t="shared" si="193"/>
        <v/>
      </c>
      <c r="CN132" s="2" t="str">
        <f t="shared" si="194"/>
        <v/>
      </c>
      <c r="CO132" s="2" t="str">
        <f t="shared" si="195"/>
        <v/>
      </c>
      <c r="CP132" s="2" t="str">
        <f t="shared" si="196"/>
        <v/>
      </c>
      <c r="CQ132" s="2" t="str">
        <f t="shared" si="197"/>
        <v/>
      </c>
      <c r="CR132" s="2" t="str">
        <f t="shared" si="198"/>
        <v/>
      </c>
      <c r="CS132" s="2" t="str">
        <f t="shared" si="199"/>
        <v/>
      </c>
      <c r="CT132" s="2" t="str">
        <f t="shared" si="200"/>
        <v/>
      </c>
      <c r="CV132" s="2">
        <f t="shared" si="201"/>
        <v>54.491199323050466</v>
      </c>
      <c r="CW132" s="2">
        <f t="shared" si="202"/>
        <v>64.045526320342745</v>
      </c>
      <c r="CX132" s="2">
        <f t="shared" si="203"/>
        <v>69.996346006448292</v>
      </c>
      <c r="CY132" s="2">
        <f t="shared" si="204"/>
        <v>78.003371070109324</v>
      </c>
      <c r="CZ132" s="2">
        <f t="shared" si="205"/>
        <v>82.843864928035416</v>
      </c>
      <c r="DA132" s="2">
        <f t="shared" si="206"/>
        <v>86.741087507627071</v>
      </c>
      <c r="DB132" s="2">
        <f t="shared" si="207"/>
        <v>88.896866032092873</v>
      </c>
      <c r="DC132" s="2">
        <f t="shared" si="208"/>
        <v>90.000097881661148</v>
      </c>
      <c r="DD132" s="2">
        <f t="shared" si="209"/>
        <v>89.254550538588475</v>
      </c>
      <c r="DE132" s="2">
        <f t="shared" si="210"/>
        <v>87.130386145196198</v>
      </c>
      <c r="DF132" s="2">
        <f t="shared" si="211"/>
        <v>86.241129109516478</v>
      </c>
      <c r="DG132" s="2">
        <f t="shared" si="212"/>
        <v>83.825860693381586</v>
      </c>
      <c r="DH132" s="2">
        <f t="shared" si="213"/>
        <v>78.611364266180487</v>
      </c>
      <c r="DI132" s="2">
        <f t="shared" si="214"/>
        <v>73.218778867294787</v>
      </c>
      <c r="DJ132" s="2">
        <f t="shared" si="215"/>
        <v>73.029861364722564</v>
      </c>
      <c r="DL132" s="2">
        <f t="shared" si="216"/>
        <v>50.386859618491634</v>
      </c>
      <c r="DM132" s="2">
        <f t="shared" si="217"/>
        <v>62.79472928378037</v>
      </c>
      <c r="DN132" s="2">
        <f t="shared" si="218"/>
        <v>68.681849854533084</v>
      </c>
      <c r="DO132" s="2">
        <f t="shared" si="219"/>
        <v>75.968973274342915</v>
      </c>
      <c r="DP132" s="2">
        <f t="shared" si="220"/>
        <v>81.867048472521077</v>
      </c>
      <c r="DQ132" s="2">
        <f t="shared" si="221"/>
        <v>86.528267653869065</v>
      </c>
      <c r="DR132" s="2">
        <f t="shared" si="222"/>
        <v>87.720150447673589</v>
      </c>
      <c r="DS132" s="2">
        <f t="shared" si="223"/>
        <v>89.098581498642204</v>
      </c>
      <c r="DT132" s="2">
        <f t="shared" si="224"/>
        <v>89.238865358486493</v>
      </c>
      <c r="DU132" s="2">
        <f t="shared" si="225"/>
        <v>87.171737731008619</v>
      </c>
      <c r="DV132" s="2">
        <f t="shared" si="226"/>
        <v>86.742828169014075</v>
      </c>
      <c r="DW132" s="2">
        <f t="shared" si="227"/>
        <v>83.764060419667032</v>
      </c>
      <c r="DX132" s="2">
        <f t="shared" si="228"/>
        <v>77.247403740875896</v>
      </c>
      <c r="DY132" s="2">
        <f t="shared" si="229"/>
        <v>73.209921365924458</v>
      </c>
      <c r="DZ132" s="2">
        <f t="shared" si="230"/>
        <v>73.312639440788061</v>
      </c>
      <c r="EB132" s="2">
        <f t="shared" si="231"/>
        <v>0.82346643640087536</v>
      </c>
      <c r="EC132" s="2">
        <f t="shared" si="232"/>
        <v>0.71144373968223285</v>
      </c>
      <c r="ED132" s="2">
        <f t="shared" si="233"/>
        <v>0.73722269977963284</v>
      </c>
      <c r="EE132" s="2">
        <f t="shared" si="234"/>
        <v>0.7502283477958912</v>
      </c>
      <c r="EF132" s="2">
        <f t="shared" si="235"/>
        <v>0.73115411907823458</v>
      </c>
      <c r="EG132" s="2">
        <f t="shared" si="236"/>
        <v>0.74245971420934331</v>
      </c>
      <c r="EH132" s="2">
        <f t="shared" si="237"/>
        <v>0.72310639819004496</v>
      </c>
      <c r="EI132" s="2">
        <f t="shared" si="238"/>
        <v>0.7859228922785102</v>
      </c>
      <c r="EJ132" s="2">
        <f t="shared" si="239"/>
        <v>0.79187282400922809</v>
      </c>
      <c r="EK132" s="2">
        <f t="shared" si="240"/>
        <v>0.76610751613394368</v>
      </c>
      <c r="EL132" s="2">
        <f t="shared" si="241"/>
        <v>0.74099512836085735</v>
      </c>
      <c r="EM132" s="2">
        <f t="shared" si="242"/>
        <v>0.71864801503639775</v>
      </c>
      <c r="EN132" s="2">
        <f t="shared" si="243"/>
        <v>0.70463313287138429</v>
      </c>
      <c r="EO132" s="2">
        <f t="shared" si="244"/>
        <v>0.74549812983679475</v>
      </c>
      <c r="EP132" s="2">
        <f t="shared" si="245"/>
        <v>0.78810205844127024</v>
      </c>
    </row>
    <row r="133" spans="2:146" x14ac:dyDescent="0.25">
      <c r="B133" s="2">
        <v>111</v>
      </c>
      <c r="C133" s="49">
        <v>50.767899999999997</v>
      </c>
      <c r="D133" s="49">
        <v>64.089299999999994</v>
      </c>
      <c r="E133" s="49">
        <v>74.218199999999996</v>
      </c>
      <c r="F133" s="49">
        <v>83.835999999999999</v>
      </c>
      <c r="G133" s="49">
        <v>88.927000000000007</v>
      </c>
      <c r="H133" s="49">
        <v>95.563999999999993</v>
      </c>
      <c r="I133" s="49">
        <v>94.527000000000001</v>
      </c>
      <c r="J133" s="49">
        <v>109.673</v>
      </c>
      <c r="K133" s="49">
        <v>109.491</v>
      </c>
      <c r="L133" s="49">
        <v>96.944999999999993</v>
      </c>
      <c r="M133" s="49">
        <v>92.164000000000001</v>
      </c>
      <c r="N133" s="49">
        <v>85.272999999999996</v>
      </c>
      <c r="O133" s="49">
        <v>78.745000000000005</v>
      </c>
      <c r="P133" s="49">
        <v>74.144999999999996</v>
      </c>
      <c r="Q133" s="49">
        <v>74.835999999999999</v>
      </c>
      <c r="T133" s="4">
        <f t="shared" si="126"/>
        <v>51.055759592267314</v>
      </c>
      <c r="U133" s="4">
        <f t="shared" si="127"/>
        <v>64.123359810188376</v>
      </c>
      <c r="V133" s="4">
        <f t="shared" si="128"/>
        <v>73.279170208582386</v>
      </c>
      <c r="W133" s="4">
        <f t="shared" si="129"/>
        <v>83.690955250086674</v>
      </c>
      <c r="X133" s="4">
        <f t="shared" si="130"/>
        <v>88.204454216584551</v>
      </c>
      <c r="Y133" s="4">
        <f t="shared" si="131"/>
        <v>95.998935083436365</v>
      </c>
      <c r="Z133" s="4">
        <f t="shared" si="132"/>
        <v>94.860149414432257</v>
      </c>
      <c r="AA133" s="4">
        <f t="shared" si="133"/>
        <v>111.27142243324916</v>
      </c>
      <c r="AB133" s="4">
        <f t="shared" si="134"/>
        <v>110.37179065095702</v>
      </c>
      <c r="AC133" s="4">
        <f t="shared" si="135"/>
        <v>98.009119513221805</v>
      </c>
      <c r="AD133" s="4">
        <f t="shared" si="136"/>
        <v>91.70171823424279</v>
      </c>
      <c r="AE133" s="4">
        <f t="shared" si="137"/>
        <v>85.432901579503891</v>
      </c>
      <c r="AF133" s="4">
        <f t="shared" si="138"/>
        <v>78.333748255606054</v>
      </c>
      <c r="AG133" s="4">
        <f t="shared" si="139"/>
        <v>73.96621572955182</v>
      </c>
      <c r="AH133" s="4">
        <f t="shared" si="140"/>
        <v>73.458044212273236</v>
      </c>
      <c r="AJ133" s="4">
        <f t="shared" si="141"/>
        <v>-0.28785959226731705</v>
      </c>
      <c r="AK133" s="4">
        <f t="shared" si="142"/>
        <v>-3.4059810188381334E-2</v>
      </c>
      <c r="AL133" s="4">
        <f t="shared" si="143"/>
        <v>0.93902979141761023</v>
      </c>
      <c r="AM133" s="4">
        <f t="shared" si="144"/>
        <v>0.14504474991332472</v>
      </c>
      <c r="AN133" s="4">
        <f t="shared" si="145"/>
        <v>0.72254578341545539</v>
      </c>
      <c r="AO133" s="4">
        <f t="shared" si="146"/>
        <v>-0.43493508343637188</v>
      </c>
      <c r="AP133" s="4">
        <f t="shared" si="147"/>
        <v>-0.33314941443225621</v>
      </c>
      <c r="AQ133" s="4">
        <f t="shared" si="148"/>
        <v>-1.598422433249155</v>
      </c>
      <c r="AR133" s="4">
        <f t="shared" si="149"/>
        <v>-0.88079065095702447</v>
      </c>
      <c r="AS133" s="4">
        <f t="shared" si="150"/>
        <v>-1.0641195132218115</v>
      </c>
      <c r="AT133" s="4">
        <f t="shared" si="151"/>
        <v>0.46228176575721136</v>
      </c>
      <c r="AU133" s="4">
        <f t="shared" si="152"/>
        <v>-0.15990157950389516</v>
      </c>
      <c r="AV133" s="4">
        <f t="shared" si="153"/>
        <v>0.41125174439395096</v>
      </c>
      <c r="AW133" s="4">
        <f t="shared" si="154"/>
        <v>0.17878427044817613</v>
      </c>
      <c r="AX133" s="4">
        <f t="shared" si="155"/>
        <v>1.3779557877267621</v>
      </c>
      <c r="AZ133" s="2">
        <f t="shared" si="156"/>
        <v>51.055759592267307</v>
      </c>
      <c r="BA133" s="2">
        <f t="shared" si="157"/>
        <v>63.112257999503115</v>
      </c>
      <c r="BB133" s="2">
        <f t="shared" si="247"/>
        <v>68.954290910212634</v>
      </c>
      <c r="BC133" s="2">
        <f t="shared" si="159"/>
        <v>76.354273059047443</v>
      </c>
      <c r="BD133" s="2">
        <f t="shared" si="160"/>
        <v>82.022343972385954</v>
      </c>
      <c r="BE133" s="2">
        <f t="shared" si="161"/>
        <v>86.473084779066753</v>
      </c>
      <c r="BF133" s="2">
        <f t="shared" si="162"/>
        <v>87.935166691320674</v>
      </c>
      <c r="BG133" s="2">
        <f t="shared" si="163"/>
        <v>89.179754090956578</v>
      </c>
      <c r="BH133" s="2">
        <f t="shared" si="164"/>
        <v>89.152444470687939</v>
      </c>
      <c r="BI133" s="2">
        <f t="shared" si="165"/>
        <v>87.07460693955322</v>
      </c>
      <c r="BJ133" s="2">
        <f t="shared" si="166"/>
        <v>86.530263228530828</v>
      </c>
      <c r="BK133" s="2">
        <f t="shared" si="167"/>
        <v>83.687490688760192</v>
      </c>
      <c r="BL133" s="2">
        <f t="shared" si="168"/>
        <v>77.563663366184045</v>
      </c>
      <c r="BM133" s="2">
        <f t="shared" si="169"/>
        <v>73.188148246015402</v>
      </c>
      <c r="BN133" s="2">
        <f t="shared" si="170"/>
        <v>73.259974561397428</v>
      </c>
      <c r="BP133" s="2" t="str">
        <f t="shared" si="171"/>
        <v/>
      </c>
      <c r="BQ133" s="2" t="str">
        <f t="shared" si="172"/>
        <v/>
      </c>
      <c r="BR133" s="2" t="str">
        <f t="shared" si="173"/>
        <v/>
      </c>
      <c r="BS133" s="2" t="str">
        <f t="shared" si="174"/>
        <v/>
      </c>
      <c r="BT133" s="2" t="str">
        <f t="shared" si="175"/>
        <v/>
      </c>
      <c r="BU133" s="2" t="str">
        <f t="shared" si="176"/>
        <v/>
      </c>
      <c r="BV133" s="2" t="str">
        <f t="shared" si="177"/>
        <v/>
      </c>
      <c r="BW133" s="2" t="str">
        <f t="shared" si="178"/>
        <v/>
      </c>
      <c r="BX133" s="2" t="str">
        <f t="shared" si="179"/>
        <v/>
      </c>
      <c r="BY133" s="2" t="str">
        <f t="shared" si="180"/>
        <v/>
      </c>
      <c r="BZ133" s="2" t="str">
        <f t="shared" si="181"/>
        <v/>
      </c>
      <c r="CA133" s="2" t="str">
        <f t="shared" si="182"/>
        <v/>
      </c>
      <c r="CB133" s="2" t="str">
        <f t="shared" si="183"/>
        <v/>
      </c>
      <c r="CC133" s="2" t="str">
        <f t="shared" si="184"/>
        <v/>
      </c>
      <c r="CD133" s="2" t="str">
        <f t="shared" si="185"/>
        <v/>
      </c>
      <c r="CF133" s="2" t="str">
        <f t="shared" si="186"/>
        <v/>
      </c>
      <c r="CG133" s="2" t="str">
        <f t="shared" si="187"/>
        <v/>
      </c>
      <c r="CH133" s="2" t="str">
        <f t="shared" si="188"/>
        <v/>
      </c>
      <c r="CI133" s="2" t="str">
        <f t="shared" si="189"/>
        <v/>
      </c>
      <c r="CJ133" s="2" t="str">
        <f t="shared" si="190"/>
        <v/>
      </c>
      <c r="CK133" s="2" t="str">
        <f t="shared" si="191"/>
        <v/>
      </c>
      <c r="CL133" s="2" t="str">
        <f t="shared" si="192"/>
        <v/>
      </c>
      <c r="CM133" s="2" t="str">
        <f t="shared" si="193"/>
        <v/>
      </c>
      <c r="CN133" s="2" t="str">
        <f t="shared" si="194"/>
        <v/>
      </c>
      <c r="CO133" s="2" t="str">
        <f t="shared" si="195"/>
        <v/>
      </c>
      <c r="CP133" s="2" t="str">
        <f t="shared" si="196"/>
        <v/>
      </c>
      <c r="CQ133" s="2" t="str">
        <f t="shared" si="197"/>
        <v/>
      </c>
      <c r="CR133" s="2" t="str">
        <f t="shared" si="198"/>
        <v/>
      </c>
      <c r="CS133" s="2" t="str">
        <f t="shared" si="199"/>
        <v/>
      </c>
      <c r="CT133" s="2" t="str">
        <f t="shared" si="200"/>
        <v/>
      </c>
      <c r="CV133" s="2">
        <f t="shared" si="201"/>
        <v>54.50222157528583</v>
      </c>
      <c r="CW133" s="2">
        <f t="shared" si="202"/>
        <v>64.024514383702723</v>
      </c>
      <c r="CX133" s="2">
        <f t="shared" si="203"/>
        <v>69.958446889426241</v>
      </c>
      <c r="CY133" s="2">
        <f t="shared" si="204"/>
        <v>77.965557567774184</v>
      </c>
      <c r="CZ133" s="2">
        <f t="shared" si="205"/>
        <v>82.784533952515673</v>
      </c>
      <c r="DA133" s="2">
        <f t="shared" si="206"/>
        <v>86.674502292953719</v>
      </c>
      <c r="DB133" s="2">
        <f t="shared" si="207"/>
        <v>88.823017803462179</v>
      </c>
      <c r="DC133" s="2">
        <f t="shared" si="208"/>
        <v>89.920007672208087</v>
      </c>
      <c r="DD133" s="2">
        <f t="shared" si="209"/>
        <v>89.177072520862708</v>
      </c>
      <c r="DE133" s="2">
        <f t="shared" si="210"/>
        <v>87.026488114685137</v>
      </c>
      <c r="DF133" s="2">
        <f t="shared" si="211"/>
        <v>86.116984148185381</v>
      </c>
      <c r="DG133" s="2">
        <f t="shared" si="212"/>
        <v>83.700673942582853</v>
      </c>
      <c r="DH133" s="2">
        <f t="shared" si="213"/>
        <v>78.499086436693375</v>
      </c>
      <c r="DI133" s="2">
        <f t="shared" si="214"/>
        <v>73.09422641415587</v>
      </c>
      <c r="DJ133" s="2">
        <f t="shared" si="215"/>
        <v>72.929435868696274</v>
      </c>
      <c r="DL133" s="2">
        <f t="shared" si="216"/>
        <v>50.381922555317466</v>
      </c>
      <c r="DM133" s="2">
        <f t="shared" si="217"/>
        <v>62.774810006038301</v>
      </c>
      <c r="DN133" s="2">
        <f t="shared" si="218"/>
        <v>68.627860714141676</v>
      </c>
      <c r="DO133" s="2">
        <f t="shared" si="219"/>
        <v>75.865033114618868</v>
      </c>
      <c r="DP133" s="2">
        <f t="shared" si="220"/>
        <v>81.76674583124526</v>
      </c>
      <c r="DQ133" s="2">
        <f t="shared" si="221"/>
        <v>86.409365697026828</v>
      </c>
      <c r="DR133" s="2">
        <f t="shared" si="222"/>
        <v>87.625103038309135</v>
      </c>
      <c r="DS133" s="2">
        <f t="shared" si="223"/>
        <v>88.995858715997485</v>
      </c>
      <c r="DT133" s="2">
        <f t="shared" si="224"/>
        <v>89.146541054765081</v>
      </c>
      <c r="DU133" s="2">
        <f t="shared" si="225"/>
        <v>87.08800498836051</v>
      </c>
      <c r="DV133" s="2">
        <f t="shared" si="226"/>
        <v>86.662008792981339</v>
      </c>
      <c r="DW133" s="2">
        <f t="shared" si="227"/>
        <v>83.682783556871442</v>
      </c>
      <c r="DX133" s="2">
        <f t="shared" si="228"/>
        <v>77.206055722627724</v>
      </c>
      <c r="DY133" s="2">
        <f t="shared" si="229"/>
        <v>73.217390508708803</v>
      </c>
      <c r="DZ133" s="2">
        <f t="shared" si="230"/>
        <v>73.341027092427453</v>
      </c>
      <c r="EB133" s="2">
        <f t="shared" si="231"/>
        <v>0.83645919053830953</v>
      </c>
      <c r="EC133" s="2">
        <f t="shared" si="232"/>
        <v>0.72997774554053207</v>
      </c>
      <c r="ED133" s="2">
        <f t="shared" si="233"/>
        <v>0.75467188662083751</v>
      </c>
      <c r="EE133" s="2">
        <f t="shared" si="234"/>
        <v>0.7670867655486433</v>
      </c>
      <c r="EF133" s="2">
        <f t="shared" si="235"/>
        <v>0.74886900741025231</v>
      </c>
      <c r="EG133" s="2">
        <f t="shared" si="236"/>
        <v>0.75967451110557105</v>
      </c>
      <c r="EH133" s="2">
        <f t="shared" si="237"/>
        <v>0.74116384401362378</v>
      </c>
      <c r="EI133" s="2">
        <f t="shared" si="238"/>
        <v>0.80101111003453129</v>
      </c>
      <c r="EJ133" s="2">
        <f t="shared" si="239"/>
        <v>0.80664485930740393</v>
      </c>
      <c r="EK133" s="2">
        <f t="shared" si="240"/>
        <v>0.78220530389786125</v>
      </c>
      <c r="EL133" s="2">
        <f t="shared" si="241"/>
        <v>0.75827595007225002</v>
      </c>
      <c r="EM133" s="2">
        <f t="shared" si="242"/>
        <v>0.73689041898381902</v>
      </c>
      <c r="EN133" s="2">
        <f t="shared" si="243"/>
        <v>0.72343453278701242</v>
      </c>
      <c r="EO133" s="2">
        <f t="shared" si="244"/>
        <v>0.76257477636195647</v>
      </c>
      <c r="EP133" s="2">
        <f t="shared" si="245"/>
        <v>0.80307517178024701</v>
      </c>
    </row>
    <row r="134" spans="2:146" x14ac:dyDescent="0.25">
      <c r="B134" s="2">
        <v>112</v>
      </c>
      <c r="C134" s="49">
        <v>50.482100000000003</v>
      </c>
      <c r="D134" s="49">
        <v>64.232100000000003</v>
      </c>
      <c r="E134" s="49">
        <v>75.0364</v>
      </c>
      <c r="F134" s="49">
        <v>87.090999999999994</v>
      </c>
      <c r="G134" s="49">
        <v>90.272999999999996</v>
      </c>
      <c r="H134" s="49">
        <v>99.581999999999994</v>
      </c>
      <c r="I134" s="49">
        <v>97.4</v>
      </c>
      <c r="J134" s="49">
        <v>113.145</v>
      </c>
      <c r="K134" s="49">
        <v>112.364</v>
      </c>
      <c r="L134" s="49">
        <v>100.58199999999999</v>
      </c>
      <c r="M134" s="49">
        <v>92.873000000000005</v>
      </c>
      <c r="N134" s="49">
        <v>84.909000000000006</v>
      </c>
      <c r="O134" s="49">
        <v>79.218000000000004</v>
      </c>
      <c r="P134" s="49">
        <v>74.436000000000007</v>
      </c>
      <c r="Q134" s="49">
        <v>73.781999999999996</v>
      </c>
      <c r="T134" s="4">
        <f t="shared" si="126"/>
        <v>51.002919599744672</v>
      </c>
      <c r="U134" s="4">
        <f t="shared" si="127"/>
        <v>64.490704321832425</v>
      </c>
      <c r="V134" s="4">
        <f t="shared" si="128"/>
        <v>74.938590061148545</v>
      </c>
      <c r="W134" s="4">
        <f t="shared" si="129"/>
        <v>86.758654556194543</v>
      </c>
      <c r="X134" s="4">
        <f t="shared" si="130"/>
        <v>91.087467171824159</v>
      </c>
      <c r="Y134" s="4">
        <f t="shared" si="131"/>
        <v>99.759804969539402</v>
      </c>
      <c r="Z134" s="4">
        <f t="shared" si="132"/>
        <v>98.155026875414109</v>
      </c>
      <c r="AA134" s="4">
        <f t="shared" si="133"/>
        <v>114.83824183921544</v>
      </c>
      <c r="AB134" s="4">
        <f t="shared" si="134"/>
        <v>112.768395805949</v>
      </c>
      <c r="AC134" s="4">
        <f t="shared" si="135"/>
        <v>100.70397192493179</v>
      </c>
      <c r="AD134" s="4">
        <f t="shared" si="136"/>
        <v>93.808269786637339</v>
      </c>
      <c r="AE134" s="4">
        <f t="shared" si="137"/>
        <v>86.360337515487203</v>
      </c>
      <c r="AF134" s="4">
        <f t="shared" si="138"/>
        <v>78.685799664723717</v>
      </c>
      <c r="AG134" s="4">
        <f t="shared" si="139"/>
        <v>74.290112724109918</v>
      </c>
      <c r="AH134" s="4">
        <f t="shared" si="140"/>
        <v>73.553954333959339</v>
      </c>
      <c r="AJ134" s="4">
        <f t="shared" si="141"/>
        <v>-0.5208195997446694</v>
      </c>
      <c r="AK134" s="4">
        <f t="shared" si="142"/>
        <v>-0.2586043218324221</v>
      </c>
      <c r="AL134" s="4">
        <f t="shared" si="143"/>
        <v>9.7809938851455058E-2</v>
      </c>
      <c r="AM134" s="4">
        <f t="shared" si="144"/>
        <v>0.33234544380545117</v>
      </c>
      <c r="AN134" s="4">
        <f t="shared" si="145"/>
        <v>-0.81446717182416251</v>
      </c>
      <c r="AO134" s="4">
        <f t="shared" si="146"/>
        <v>-0.17780496953940883</v>
      </c>
      <c r="AP134" s="4">
        <f t="shared" si="147"/>
        <v>-0.75502687541410296</v>
      </c>
      <c r="AQ134" s="4">
        <f t="shared" si="148"/>
        <v>-1.693241839215446</v>
      </c>
      <c r="AR134" s="4">
        <f t="shared" si="149"/>
        <v>-0.40439580594899383</v>
      </c>
      <c r="AS134" s="4">
        <f t="shared" si="150"/>
        <v>-0.12197192493179898</v>
      </c>
      <c r="AT134" s="4">
        <f t="shared" si="151"/>
        <v>-0.93526978663733473</v>
      </c>
      <c r="AU134" s="4">
        <f t="shared" si="152"/>
        <v>-1.4513375154871966</v>
      </c>
      <c r="AV134" s="4">
        <f t="shared" si="153"/>
        <v>0.5322003352762863</v>
      </c>
      <c r="AW134" s="4">
        <f t="shared" si="154"/>
        <v>0.14588727589008954</v>
      </c>
      <c r="AX134" s="4">
        <f t="shared" si="155"/>
        <v>0.22804566604065712</v>
      </c>
      <c r="AZ134" s="2">
        <f t="shared" si="156"/>
        <v>51.002919599744672</v>
      </c>
      <c r="BA134" s="2">
        <f t="shared" si="157"/>
        <v>63.069861269368076</v>
      </c>
      <c r="BB134" s="2">
        <f t="shared" ref="BB134:BB149" si="248">((1-ED134)*CX134) + (ED134*DN134)</f>
        <v>68.881827056428591</v>
      </c>
      <c r="BC134" s="2">
        <f t="shared" si="159"/>
        <v>76.230961073830699</v>
      </c>
      <c r="BD134" s="2">
        <f t="shared" si="160"/>
        <v>81.914414756799061</v>
      </c>
      <c r="BE134" s="2">
        <f t="shared" si="161"/>
        <v>86.361546098756378</v>
      </c>
      <c r="BF134" s="2">
        <f t="shared" si="162"/>
        <v>87.824548355142838</v>
      </c>
      <c r="BG134" s="2">
        <f t="shared" si="163"/>
        <v>89.068019888188374</v>
      </c>
      <c r="BH134" s="2">
        <f t="shared" si="164"/>
        <v>89.062357249458188</v>
      </c>
      <c r="BI134" s="2">
        <f t="shared" si="165"/>
        <v>86.987730629730834</v>
      </c>
      <c r="BJ134" s="2">
        <f t="shared" si="166"/>
        <v>86.448666041810526</v>
      </c>
      <c r="BK134" s="2">
        <f t="shared" si="167"/>
        <v>83.595115115697666</v>
      </c>
      <c r="BL134" s="2">
        <f t="shared" si="168"/>
        <v>77.480647392867638</v>
      </c>
      <c r="BM134" s="2">
        <f t="shared" si="169"/>
        <v>73.168424192366743</v>
      </c>
      <c r="BN134" s="2">
        <f t="shared" si="170"/>
        <v>73.270648073056734</v>
      </c>
      <c r="BP134" s="2" t="str">
        <f t="shared" si="171"/>
        <v/>
      </c>
      <c r="BQ134" s="2" t="str">
        <f t="shared" si="172"/>
        <v/>
      </c>
      <c r="BR134" s="2" t="str">
        <f t="shared" si="173"/>
        <v/>
      </c>
      <c r="BS134" s="2" t="str">
        <f t="shared" si="174"/>
        <v/>
      </c>
      <c r="BT134" s="2" t="str">
        <f t="shared" si="175"/>
        <v/>
      </c>
      <c r="BU134" s="2" t="str">
        <f t="shared" si="176"/>
        <v/>
      </c>
      <c r="BV134" s="2" t="str">
        <f t="shared" si="177"/>
        <v/>
      </c>
      <c r="BW134" s="2" t="str">
        <f t="shared" si="178"/>
        <v/>
      </c>
      <c r="BX134" s="2" t="str">
        <f t="shared" si="179"/>
        <v/>
      </c>
      <c r="BY134" s="2" t="str">
        <f t="shared" si="180"/>
        <v/>
      </c>
      <c r="BZ134" s="2" t="str">
        <f t="shared" si="181"/>
        <v/>
      </c>
      <c r="CA134" s="2" t="str">
        <f t="shared" si="182"/>
        <v/>
      </c>
      <c r="CB134" s="2" t="str">
        <f t="shared" si="183"/>
        <v/>
      </c>
      <c r="CC134" s="2" t="str">
        <f t="shared" si="184"/>
        <v/>
      </c>
      <c r="CD134" s="2" t="str">
        <f t="shared" si="185"/>
        <v/>
      </c>
      <c r="CF134" s="2" t="str">
        <f t="shared" si="186"/>
        <v/>
      </c>
      <c r="CG134" s="2" t="str">
        <f t="shared" si="187"/>
        <v/>
      </c>
      <c r="CH134" s="2" t="str">
        <f t="shared" si="188"/>
        <v/>
      </c>
      <c r="CI134" s="2" t="str">
        <f t="shared" si="189"/>
        <v/>
      </c>
      <c r="CJ134" s="2" t="str">
        <f t="shared" si="190"/>
        <v/>
      </c>
      <c r="CK134" s="2" t="str">
        <f t="shared" si="191"/>
        <v/>
      </c>
      <c r="CL134" s="2" t="str">
        <f t="shared" si="192"/>
        <v/>
      </c>
      <c r="CM134" s="2" t="str">
        <f t="shared" si="193"/>
        <v/>
      </c>
      <c r="CN134" s="2" t="str">
        <f t="shared" si="194"/>
        <v/>
      </c>
      <c r="CO134" s="2" t="str">
        <f t="shared" si="195"/>
        <v/>
      </c>
      <c r="CP134" s="2" t="str">
        <f t="shared" si="196"/>
        <v/>
      </c>
      <c r="CQ134" s="2" t="str">
        <f t="shared" si="197"/>
        <v/>
      </c>
      <c r="CR134" s="2" t="str">
        <f t="shared" si="198"/>
        <v/>
      </c>
      <c r="CS134" s="2" t="str">
        <f t="shared" si="199"/>
        <v/>
      </c>
      <c r="CT134" s="2" t="str">
        <f t="shared" si="200"/>
        <v/>
      </c>
      <c r="CV134" s="2">
        <f t="shared" si="201"/>
        <v>54.513243827521201</v>
      </c>
      <c r="CW134" s="2">
        <f t="shared" si="202"/>
        <v>64.003502447062687</v>
      </c>
      <c r="CX134" s="2">
        <f t="shared" si="203"/>
        <v>69.920547772404177</v>
      </c>
      <c r="CY134" s="2">
        <f t="shared" si="204"/>
        <v>77.927744065439043</v>
      </c>
      <c r="CZ134" s="2">
        <f t="shared" si="205"/>
        <v>82.725202976995931</v>
      </c>
      <c r="DA134" s="2">
        <f t="shared" si="206"/>
        <v>86.607917078280366</v>
      </c>
      <c r="DB134" s="2">
        <f t="shared" si="207"/>
        <v>88.74916957483147</v>
      </c>
      <c r="DC134" s="2">
        <f t="shared" si="208"/>
        <v>89.839917462755011</v>
      </c>
      <c r="DD134" s="2">
        <f t="shared" si="209"/>
        <v>89.099594503136942</v>
      </c>
      <c r="DE134" s="2">
        <f t="shared" si="210"/>
        <v>86.922590084174061</v>
      </c>
      <c r="DF134" s="2">
        <f t="shared" si="211"/>
        <v>85.992839186854283</v>
      </c>
      <c r="DG134" s="2">
        <f t="shared" si="212"/>
        <v>83.575487191784134</v>
      </c>
      <c r="DH134" s="2">
        <f t="shared" si="213"/>
        <v>78.386808607206262</v>
      </c>
      <c r="DI134" s="2">
        <f t="shared" si="214"/>
        <v>72.969673961016937</v>
      </c>
      <c r="DJ134" s="2">
        <f t="shared" si="215"/>
        <v>72.829010372669984</v>
      </c>
      <c r="DL134" s="2">
        <f t="shared" si="216"/>
        <v>50.376985492143298</v>
      </c>
      <c r="DM134" s="2">
        <f t="shared" si="217"/>
        <v>62.754890728296232</v>
      </c>
      <c r="DN134" s="2">
        <f t="shared" si="218"/>
        <v>68.573871573750267</v>
      </c>
      <c r="DO134" s="2">
        <f t="shared" si="219"/>
        <v>75.761092954894821</v>
      </c>
      <c r="DP134" s="2">
        <f t="shared" si="220"/>
        <v>81.666443189969414</v>
      </c>
      <c r="DQ134" s="2">
        <f t="shared" si="221"/>
        <v>86.290463740184578</v>
      </c>
      <c r="DR134" s="2">
        <f t="shared" si="222"/>
        <v>87.530055628944694</v>
      </c>
      <c r="DS134" s="2">
        <f t="shared" si="223"/>
        <v>88.893135933352781</v>
      </c>
      <c r="DT134" s="2">
        <f t="shared" si="224"/>
        <v>89.054216751043683</v>
      </c>
      <c r="DU134" s="2">
        <f t="shared" si="225"/>
        <v>87.0042722457124</v>
      </c>
      <c r="DV134" s="2">
        <f t="shared" si="226"/>
        <v>86.581189416948604</v>
      </c>
      <c r="DW134" s="2">
        <f t="shared" si="227"/>
        <v>83.601506694075866</v>
      </c>
      <c r="DX134" s="2">
        <f t="shared" si="228"/>
        <v>77.164707704379552</v>
      </c>
      <c r="DY134" s="2">
        <f t="shared" si="229"/>
        <v>73.224859651493148</v>
      </c>
      <c r="DZ134" s="2">
        <f t="shared" si="230"/>
        <v>73.369414744066859</v>
      </c>
      <c r="EB134" s="2">
        <f t="shared" si="231"/>
        <v>0.84867141826039116</v>
      </c>
      <c r="EC134" s="2">
        <f t="shared" si="232"/>
        <v>0.74774340466465539</v>
      </c>
      <c r="ED134" s="2">
        <f t="shared" si="233"/>
        <v>0.77132180476186829</v>
      </c>
      <c r="EE134" s="2">
        <f t="shared" si="234"/>
        <v>0.78313623423299872</v>
      </c>
      <c r="EF134" s="2">
        <f t="shared" si="235"/>
        <v>0.7657905316501824</v>
      </c>
      <c r="EG134" s="2">
        <f t="shared" si="236"/>
        <v>0.77608564774216593</v>
      </c>
      <c r="EH134" s="2">
        <f t="shared" si="237"/>
        <v>0.75843707867362253</v>
      </c>
      <c r="EI134" s="2">
        <f t="shared" si="238"/>
        <v>0.81528584007547233</v>
      </c>
      <c r="EJ134" s="2">
        <f t="shared" si="239"/>
        <v>0.82060595690643146</v>
      </c>
      <c r="EK134" s="2">
        <f t="shared" si="240"/>
        <v>0.79748802345543357</v>
      </c>
      <c r="EL134" s="2">
        <f t="shared" si="241"/>
        <v>0.77475427328917412</v>
      </c>
      <c r="EM134" s="2">
        <f t="shared" si="242"/>
        <v>0.75435431829061839</v>
      </c>
      <c r="EN134" s="2">
        <f t="shared" si="243"/>
        <v>0.74147823002395918</v>
      </c>
      <c r="EO134" s="2">
        <f t="shared" si="244"/>
        <v>0.77884551825345849</v>
      </c>
      <c r="EP134" s="2">
        <f t="shared" si="245"/>
        <v>0.81723561792287835</v>
      </c>
    </row>
    <row r="135" spans="2:146" x14ac:dyDescent="0.25">
      <c r="B135" s="2">
        <v>113</v>
      </c>
      <c r="C135" s="49">
        <v>50.517899999999997</v>
      </c>
      <c r="D135" s="49">
        <v>65.892899999999997</v>
      </c>
      <c r="E135" s="49">
        <v>76.218199999999996</v>
      </c>
      <c r="F135" s="49">
        <v>90.254999999999995</v>
      </c>
      <c r="G135" s="49">
        <v>93.454999999999998</v>
      </c>
      <c r="H135" s="49">
        <v>104.05500000000001</v>
      </c>
      <c r="I135" s="49">
        <v>101.455</v>
      </c>
      <c r="J135" s="49">
        <v>116.364</v>
      </c>
      <c r="K135" s="49">
        <v>112.94499999999999</v>
      </c>
      <c r="L135" s="49">
        <v>102.982</v>
      </c>
      <c r="M135" s="49">
        <v>95.655000000000001</v>
      </c>
      <c r="N135" s="49">
        <v>86.144999999999996</v>
      </c>
      <c r="O135" s="49">
        <v>78.454999999999998</v>
      </c>
      <c r="P135" s="49">
        <v>74.290999999999997</v>
      </c>
      <c r="Q135" s="49">
        <v>73.072999999999993</v>
      </c>
      <c r="T135" s="4">
        <f t="shared" si="126"/>
        <v>50.952843159205912</v>
      </c>
      <c r="U135" s="4">
        <f t="shared" si="127"/>
        <v>64.926601237393172</v>
      </c>
      <c r="V135" s="4">
        <f t="shared" si="128"/>
        <v>76.701189469468318</v>
      </c>
      <c r="W135" s="4">
        <f t="shared" si="129"/>
        <v>90.053477312312381</v>
      </c>
      <c r="X135" s="4">
        <f t="shared" si="130"/>
        <v>94.478032392469245</v>
      </c>
      <c r="Y135" s="4">
        <f t="shared" si="131"/>
        <v>103.87434476138816</v>
      </c>
      <c r="Z135" s="4">
        <f t="shared" si="132"/>
        <v>102.12341983294129</v>
      </c>
      <c r="AA135" s="4">
        <f t="shared" si="133"/>
        <v>116.84837607999594</v>
      </c>
      <c r="AB135" s="4">
        <f t="shared" si="134"/>
        <v>113.55300358391213</v>
      </c>
      <c r="AC135" s="4">
        <f t="shared" si="135"/>
        <v>102.94431263854217</v>
      </c>
      <c r="AD135" s="4">
        <f t="shared" si="136"/>
        <v>96.121630049253838</v>
      </c>
      <c r="AE135" s="4">
        <f t="shared" si="137"/>
        <v>87.586984862864625</v>
      </c>
      <c r="AF135" s="4">
        <f t="shared" si="138"/>
        <v>79.173051469350568</v>
      </c>
      <c r="AG135" s="4">
        <f t="shared" si="139"/>
        <v>74.655836183001881</v>
      </c>
      <c r="AH135" s="4">
        <f t="shared" si="140"/>
        <v>73.658674050725963</v>
      </c>
      <c r="AJ135" s="4">
        <f t="shared" si="141"/>
        <v>-0.43494315920591475</v>
      </c>
      <c r="AK135" s="4">
        <f t="shared" si="142"/>
        <v>0.96629876260682579</v>
      </c>
      <c r="AL135" s="4">
        <f t="shared" si="143"/>
        <v>-0.48298946946832189</v>
      </c>
      <c r="AM135" s="4">
        <f t="shared" si="144"/>
        <v>0.20152268768761417</v>
      </c>
      <c r="AN135" s="4">
        <f t="shared" si="145"/>
        <v>-1.023032392469247</v>
      </c>
      <c r="AO135" s="4">
        <f t="shared" si="146"/>
        <v>0.18065523861184829</v>
      </c>
      <c r="AP135" s="4">
        <f t="shared" si="147"/>
        <v>-0.66841983294129648</v>
      </c>
      <c r="AQ135" s="4">
        <f t="shared" si="148"/>
        <v>-0.48437607999593979</v>
      </c>
      <c r="AR135" s="4">
        <f t="shared" si="149"/>
        <v>-0.60800358391213649</v>
      </c>
      <c r="AS135" s="4">
        <f t="shared" si="150"/>
        <v>3.7687361457827251E-2</v>
      </c>
      <c r="AT135" s="4">
        <f t="shared" si="151"/>
        <v>-0.46663004925383689</v>
      </c>
      <c r="AU135" s="4">
        <f t="shared" si="152"/>
        <v>-1.4419848628646292</v>
      </c>
      <c r="AV135" s="4">
        <f t="shared" si="153"/>
        <v>-0.71805146935056996</v>
      </c>
      <c r="AW135" s="4">
        <f t="shared" si="154"/>
        <v>-0.36483618300188425</v>
      </c>
      <c r="AX135" s="4">
        <f t="shared" si="155"/>
        <v>-0.58567405072597012</v>
      </c>
      <c r="AZ135" s="2">
        <f t="shared" si="156"/>
        <v>50.952843159205912</v>
      </c>
      <c r="BA135" s="2">
        <f t="shared" si="157"/>
        <v>63.028491547051061</v>
      </c>
      <c r="BB135" s="2">
        <f t="shared" si="248"/>
        <v>68.809933025168732</v>
      </c>
      <c r="BC135" s="2">
        <f t="shared" si="159"/>
        <v>76.107346730132832</v>
      </c>
      <c r="BD135" s="2">
        <f t="shared" si="160"/>
        <v>81.805987661792898</v>
      </c>
      <c r="BE135" s="2">
        <f t="shared" si="161"/>
        <v>86.248591020750439</v>
      </c>
      <c r="BF135" s="2">
        <f t="shared" si="162"/>
        <v>87.71419318079964</v>
      </c>
      <c r="BG135" s="2">
        <f t="shared" si="163"/>
        <v>88.956420009777929</v>
      </c>
      <c r="BH135" s="2">
        <f t="shared" si="164"/>
        <v>88.971903685452475</v>
      </c>
      <c r="BI135" s="2">
        <f t="shared" si="165"/>
        <v>86.901387717133801</v>
      </c>
      <c r="BJ135" s="2">
        <f t="shared" si="166"/>
        <v>86.367983263359235</v>
      </c>
      <c r="BK135" s="2">
        <f t="shared" si="167"/>
        <v>83.504217347020628</v>
      </c>
      <c r="BL135" s="2">
        <f t="shared" si="168"/>
        <v>77.401094315899556</v>
      </c>
      <c r="BM135" s="2">
        <f t="shared" si="169"/>
        <v>73.152681028902308</v>
      </c>
      <c r="BN135" s="2">
        <f t="shared" si="170"/>
        <v>73.284432005214128</v>
      </c>
      <c r="BP135" s="2" t="str">
        <f t="shared" si="171"/>
        <v/>
      </c>
      <c r="BQ135" s="2" t="str">
        <f t="shared" si="172"/>
        <v/>
      </c>
      <c r="BR135" s="2" t="str">
        <f t="shared" si="173"/>
        <v/>
      </c>
      <c r="BS135" s="2" t="str">
        <f t="shared" si="174"/>
        <v/>
      </c>
      <c r="BT135" s="2" t="str">
        <f t="shared" si="175"/>
        <v/>
      </c>
      <c r="BU135" s="2" t="str">
        <f t="shared" si="176"/>
        <v/>
      </c>
      <c r="BV135" s="2" t="str">
        <f t="shared" si="177"/>
        <v/>
      </c>
      <c r="BW135" s="2" t="str">
        <f t="shared" si="178"/>
        <v/>
      </c>
      <c r="BX135" s="2" t="str">
        <f t="shared" si="179"/>
        <v/>
      </c>
      <c r="BY135" s="2" t="str">
        <f t="shared" si="180"/>
        <v/>
      </c>
      <c r="BZ135" s="2" t="str">
        <f t="shared" si="181"/>
        <v/>
      </c>
      <c r="CA135" s="2" t="str">
        <f t="shared" si="182"/>
        <v/>
      </c>
      <c r="CB135" s="2" t="str">
        <f t="shared" si="183"/>
        <v/>
      </c>
      <c r="CC135" s="2" t="str">
        <f t="shared" si="184"/>
        <v/>
      </c>
      <c r="CD135" s="2" t="str">
        <f t="shared" si="185"/>
        <v/>
      </c>
      <c r="CF135" s="2" t="str">
        <f t="shared" si="186"/>
        <v/>
      </c>
      <c r="CG135" s="2" t="str">
        <f t="shared" si="187"/>
        <v/>
      </c>
      <c r="CH135" s="2" t="str">
        <f t="shared" si="188"/>
        <v/>
      </c>
      <c r="CI135" s="2" t="str">
        <f t="shared" si="189"/>
        <v/>
      </c>
      <c r="CJ135" s="2" t="str">
        <f t="shared" si="190"/>
        <v/>
      </c>
      <c r="CK135" s="2" t="str">
        <f t="shared" si="191"/>
        <v/>
      </c>
      <c r="CL135" s="2" t="str">
        <f t="shared" si="192"/>
        <v/>
      </c>
      <c r="CM135" s="2" t="str">
        <f t="shared" si="193"/>
        <v/>
      </c>
      <c r="CN135" s="2" t="str">
        <f t="shared" si="194"/>
        <v/>
      </c>
      <c r="CO135" s="2" t="str">
        <f t="shared" si="195"/>
        <v/>
      </c>
      <c r="CP135" s="2" t="str">
        <f t="shared" si="196"/>
        <v/>
      </c>
      <c r="CQ135" s="2" t="str">
        <f t="shared" si="197"/>
        <v/>
      </c>
      <c r="CR135" s="2" t="str">
        <f t="shared" si="198"/>
        <v/>
      </c>
      <c r="CS135" s="2" t="str">
        <f t="shared" si="199"/>
        <v/>
      </c>
      <c r="CT135" s="2" t="str">
        <f t="shared" si="200"/>
        <v/>
      </c>
      <c r="CV135" s="2">
        <f t="shared" si="201"/>
        <v>54.524266079756565</v>
      </c>
      <c r="CW135" s="2">
        <f t="shared" si="202"/>
        <v>63.982490510422664</v>
      </c>
      <c r="CX135" s="2">
        <f t="shared" si="203"/>
        <v>69.882648655382127</v>
      </c>
      <c r="CY135" s="2">
        <f t="shared" si="204"/>
        <v>77.889930563103917</v>
      </c>
      <c r="CZ135" s="2">
        <f t="shared" si="205"/>
        <v>82.665872001476188</v>
      </c>
      <c r="DA135" s="2">
        <f t="shared" si="206"/>
        <v>86.541331863607013</v>
      </c>
      <c r="DB135" s="2">
        <f t="shared" si="207"/>
        <v>88.675321346200761</v>
      </c>
      <c r="DC135" s="2">
        <f t="shared" si="208"/>
        <v>89.75982725330195</v>
      </c>
      <c r="DD135" s="2">
        <f t="shared" si="209"/>
        <v>89.022116485411175</v>
      </c>
      <c r="DE135" s="2">
        <f t="shared" si="210"/>
        <v>86.818692053663</v>
      </c>
      <c r="DF135" s="2">
        <f t="shared" si="211"/>
        <v>85.868694225523171</v>
      </c>
      <c r="DG135" s="2">
        <f t="shared" si="212"/>
        <v>83.450300440985401</v>
      </c>
      <c r="DH135" s="2">
        <f t="shared" si="213"/>
        <v>78.274530777719136</v>
      </c>
      <c r="DI135" s="2">
        <f t="shared" si="214"/>
        <v>72.845121507878019</v>
      </c>
      <c r="DJ135" s="2">
        <f t="shared" si="215"/>
        <v>72.728584876643694</v>
      </c>
      <c r="DL135" s="2">
        <f t="shared" si="216"/>
        <v>50.372048428969123</v>
      </c>
      <c r="DM135" s="2">
        <f t="shared" si="217"/>
        <v>62.73497145055417</v>
      </c>
      <c r="DN135" s="2">
        <f t="shared" si="218"/>
        <v>68.519882433358859</v>
      </c>
      <c r="DO135" s="2">
        <f t="shared" si="219"/>
        <v>75.657152795170774</v>
      </c>
      <c r="DP135" s="2">
        <f t="shared" si="220"/>
        <v>81.566140548693596</v>
      </c>
      <c r="DQ135" s="2">
        <f t="shared" si="221"/>
        <v>86.171561783342327</v>
      </c>
      <c r="DR135" s="2">
        <f t="shared" si="222"/>
        <v>87.43500821958024</v>
      </c>
      <c r="DS135" s="2">
        <f t="shared" si="223"/>
        <v>88.790413150708062</v>
      </c>
      <c r="DT135" s="2">
        <f t="shared" si="224"/>
        <v>88.961892447322271</v>
      </c>
      <c r="DU135" s="2">
        <f t="shared" si="225"/>
        <v>86.920539503064305</v>
      </c>
      <c r="DV135" s="2">
        <f t="shared" si="226"/>
        <v>86.500370040915868</v>
      </c>
      <c r="DW135" s="2">
        <f t="shared" si="227"/>
        <v>83.52022983128029</v>
      </c>
      <c r="DX135" s="2">
        <f t="shared" si="228"/>
        <v>77.12335968613138</v>
      </c>
      <c r="DY135" s="2">
        <f t="shared" si="229"/>
        <v>73.232328794277493</v>
      </c>
      <c r="DZ135" s="2">
        <f t="shared" si="230"/>
        <v>73.397802395706265</v>
      </c>
      <c r="EB135" s="2">
        <f t="shared" si="231"/>
        <v>0.86012420853549154</v>
      </c>
      <c r="EC135" s="2">
        <f t="shared" si="232"/>
        <v>0.76471694426229331</v>
      </c>
      <c r="ED135" s="2">
        <f t="shared" si="233"/>
        <v>0.78716041891672039</v>
      </c>
      <c r="EE135" s="2">
        <f t="shared" si="234"/>
        <v>0.79837046864776018</v>
      </c>
      <c r="EF135" s="2">
        <f t="shared" si="235"/>
        <v>0.78190392527883035</v>
      </c>
      <c r="EG135" s="2">
        <f t="shared" si="236"/>
        <v>0.79168342297196581</v>
      </c>
      <c r="EH135" s="2">
        <f t="shared" si="237"/>
        <v>0.77490767836981744</v>
      </c>
      <c r="EI135" s="2">
        <f t="shared" si="238"/>
        <v>0.82875547340845712</v>
      </c>
      <c r="EJ135" s="2">
        <f t="shared" si="239"/>
        <v>0.83376674085803604</v>
      </c>
      <c r="EK135" s="2">
        <f t="shared" si="240"/>
        <v>0.81195615557304301</v>
      </c>
      <c r="EL135" s="2">
        <f t="shared" si="241"/>
        <v>0.7904197464417213</v>
      </c>
      <c r="EM135" s="2">
        <f t="shared" si="242"/>
        <v>0.77101924967249758</v>
      </c>
      <c r="EN135" s="2">
        <f t="shared" si="243"/>
        <v>0.75873731385565424</v>
      </c>
      <c r="EO135" s="2">
        <f t="shared" si="244"/>
        <v>0.79430199747581698</v>
      </c>
      <c r="EP135" s="2">
        <f t="shared" si="245"/>
        <v>0.83059261411604079</v>
      </c>
    </row>
    <row r="136" spans="2:146" x14ac:dyDescent="0.25">
      <c r="B136" s="2">
        <v>114</v>
      </c>
      <c r="C136" s="49">
        <v>50.642899999999997</v>
      </c>
      <c r="D136" s="49">
        <v>64.910700000000006</v>
      </c>
      <c r="E136" s="49">
        <v>76.672700000000006</v>
      </c>
      <c r="F136" s="49">
        <v>92.090999999999994</v>
      </c>
      <c r="G136" s="49">
        <v>97.108999999999995</v>
      </c>
      <c r="H136" s="49">
        <v>106.836</v>
      </c>
      <c r="I136" s="49">
        <v>104.509</v>
      </c>
      <c r="J136" s="49">
        <v>118.05500000000001</v>
      </c>
      <c r="K136" s="49">
        <v>112.782</v>
      </c>
      <c r="L136" s="49">
        <v>104.2</v>
      </c>
      <c r="M136" s="49">
        <v>98.2</v>
      </c>
      <c r="N136" s="49">
        <v>88.072999999999993</v>
      </c>
      <c r="O136" s="49">
        <v>78.563999999999993</v>
      </c>
      <c r="P136" s="49">
        <v>74.308999999999997</v>
      </c>
      <c r="Q136" s="49">
        <v>73.472999999999999</v>
      </c>
      <c r="T136" s="4">
        <f t="shared" si="126"/>
        <v>50.905464162801017</v>
      </c>
      <c r="U136" s="4">
        <f t="shared" si="127"/>
        <v>65.398739388613734</v>
      </c>
      <c r="V136" s="4">
        <f t="shared" si="128"/>
        <v>78.303780555280255</v>
      </c>
      <c r="W136" s="4">
        <f t="shared" si="129"/>
        <v>93.03896159642953</v>
      </c>
      <c r="X136" s="4">
        <f t="shared" si="130"/>
        <v>97.995203583984889</v>
      </c>
      <c r="Y136" s="4">
        <f t="shared" si="131"/>
        <v>107.82146165585694</v>
      </c>
      <c r="Z136" s="4">
        <f t="shared" si="132"/>
        <v>106.39644174169993</v>
      </c>
      <c r="AA136" s="4">
        <f t="shared" si="133"/>
        <v>116.85485642675695</v>
      </c>
      <c r="AB136" s="4">
        <f t="shared" si="134"/>
        <v>112.53808034720312</v>
      </c>
      <c r="AC136" s="4">
        <f t="shared" si="135"/>
        <v>104.31176994855063</v>
      </c>
      <c r="AD136" s="4">
        <f t="shared" si="136"/>
        <v>98.326001703304883</v>
      </c>
      <c r="AE136" s="4">
        <f t="shared" si="137"/>
        <v>89.032557508898861</v>
      </c>
      <c r="AF136" s="4">
        <f t="shared" si="138"/>
        <v>79.772637466239388</v>
      </c>
      <c r="AG136" s="4">
        <f t="shared" si="139"/>
        <v>75.013052758933583</v>
      </c>
      <c r="AH136" s="4">
        <f t="shared" si="140"/>
        <v>73.757597311189841</v>
      </c>
      <c r="AJ136" s="4">
        <f t="shared" si="141"/>
        <v>-0.26256416280102002</v>
      </c>
      <c r="AK136" s="4">
        <f t="shared" si="142"/>
        <v>-0.48803938861372842</v>
      </c>
      <c r="AL136" s="4">
        <f t="shared" si="143"/>
        <v>-1.6310805552802492</v>
      </c>
      <c r="AM136" s="4">
        <f t="shared" si="144"/>
        <v>-0.94796159642953626</v>
      </c>
      <c r="AN136" s="4">
        <f t="shared" si="145"/>
        <v>-0.88620358398489429</v>
      </c>
      <c r="AO136" s="4">
        <f t="shared" si="146"/>
        <v>-0.98546165585693757</v>
      </c>
      <c r="AP136" s="4">
        <f t="shared" si="147"/>
        <v>-1.8874417416999307</v>
      </c>
      <c r="AQ136" s="4">
        <f t="shared" si="148"/>
        <v>1.2001435732430537</v>
      </c>
      <c r="AR136" s="4">
        <f t="shared" si="149"/>
        <v>0.24391965279687611</v>
      </c>
      <c r="AS136" s="4">
        <f t="shared" si="150"/>
        <v>-0.11176994855063072</v>
      </c>
      <c r="AT136" s="4">
        <f t="shared" si="151"/>
        <v>-0.1260017033048797</v>
      </c>
      <c r="AU136" s="4">
        <f t="shared" si="152"/>
        <v>-0.95955750889886815</v>
      </c>
      <c r="AV136" s="4">
        <f t="shared" si="153"/>
        <v>-1.2086374662393951</v>
      </c>
      <c r="AW136" s="4">
        <f t="shared" si="154"/>
        <v>-0.70405275893358521</v>
      </c>
      <c r="AX136" s="4">
        <f t="shared" si="155"/>
        <v>-0.28459731118984166</v>
      </c>
      <c r="AZ136" s="2">
        <f t="shared" si="156"/>
        <v>50.905464162801017</v>
      </c>
      <c r="BA136" s="2">
        <f t="shared" si="157"/>
        <v>62.988165304873036</v>
      </c>
      <c r="BB136" s="2">
        <f t="shared" si="248"/>
        <v>68.738653990065885</v>
      </c>
      <c r="BC136" s="2">
        <f t="shared" si="159"/>
        <v>75.983589715295693</v>
      </c>
      <c r="BD136" s="2">
        <f t="shared" si="160"/>
        <v>81.697169865068162</v>
      </c>
      <c r="BE136" s="2">
        <f t="shared" si="161"/>
        <v>86.134348139785772</v>
      </c>
      <c r="BF136" s="2">
        <f t="shared" si="162"/>
        <v>87.60416517789281</v>
      </c>
      <c r="BG136" s="2">
        <f t="shared" si="163"/>
        <v>88.844995325207876</v>
      </c>
      <c r="BH136" s="2">
        <f t="shared" si="164"/>
        <v>88.881118235270435</v>
      </c>
      <c r="BI136" s="2">
        <f t="shared" si="165"/>
        <v>86.815529771800229</v>
      </c>
      <c r="BJ136" s="2">
        <f t="shared" si="166"/>
        <v>86.288107340843595</v>
      </c>
      <c r="BK136" s="2">
        <f t="shared" si="167"/>
        <v>83.414690747919153</v>
      </c>
      <c r="BL136" s="2">
        <f t="shared" si="168"/>
        <v>77.324856918194968</v>
      </c>
      <c r="BM136" s="2">
        <f t="shared" si="169"/>
        <v>73.140595737783883</v>
      </c>
      <c r="BN136" s="2">
        <f t="shared" si="170"/>
        <v>73.30102754023946</v>
      </c>
      <c r="BP136" s="2" t="str">
        <f t="shared" si="171"/>
        <v/>
      </c>
      <c r="BQ136" s="2" t="str">
        <f t="shared" si="172"/>
        <v/>
      </c>
      <c r="BR136" s="2" t="str">
        <f t="shared" si="173"/>
        <v/>
      </c>
      <c r="BS136" s="2" t="str">
        <f t="shared" si="174"/>
        <v/>
      </c>
      <c r="BT136" s="2" t="str">
        <f t="shared" si="175"/>
        <v/>
      </c>
      <c r="BU136" s="2" t="str">
        <f t="shared" si="176"/>
        <v/>
      </c>
      <c r="BV136" s="2" t="str">
        <f t="shared" si="177"/>
        <v/>
      </c>
      <c r="BW136" s="2" t="str">
        <f t="shared" si="178"/>
        <v/>
      </c>
      <c r="BX136" s="2" t="str">
        <f t="shared" si="179"/>
        <v/>
      </c>
      <c r="BY136" s="2" t="str">
        <f t="shared" si="180"/>
        <v/>
      </c>
      <c r="BZ136" s="2" t="str">
        <f t="shared" si="181"/>
        <v/>
      </c>
      <c r="CA136" s="2" t="str">
        <f t="shared" si="182"/>
        <v/>
      </c>
      <c r="CB136" s="2" t="str">
        <f t="shared" si="183"/>
        <v/>
      </c>
      <c r="CC136" s="2" t="str">
        <f t="shared" si="184"/>
        <v/>
      </c>
      <c r="CD136" s="2" t="str">
        <f t="shared" si="185"/>
        <v/>
      </c>
      <c r="CF136" s="2" t="str">
        <f t="shared" si="186"/>
        <v/>
      </c>
      <c r="CG136" s="2" t="str">
        <f t="shared" si="187"/>
        <v/>
      </c>
      <c r="CH136" s="2" t="str">
        <f t="shared" si="188"/>
        <v/>
      </c>
      <c r="CI136" s="2" t="str">
        <f t="shared" si="189"/>
        <v/>
      </c>
      <c r="CJ136" s="2" t="str">
        <f t="shared" si="190"/>
        <v/>
      </c>
      <c r="CK136" s="2" t="str">
        <f t="shared" si="191"/>
        <v/>
      </c>
      <c r="CL136" s="2" t="str">
        <f t="shared" si="192"/>
        <v/>
      </c>
      <c r="CM136" s="2" t="str">
        <f t="shared" si="193"/>
        <v/>
      </c>
      <c r="CN136" s="2" t="str">
        <f t="shared" si="194"/>
        <v/>
      </c>
      <c r="CO136" s="2" t="str">
        <f t="shared" si="195"/>
        <v/>
      </c>
      <c r="CP136" s="2" t="str">
        <f t="shared" si="196"/>
        <v/>
      </c>
      <c r="CQ136" s="2" t="str">
        <f t="shared" si="197"/>
        <v/>
      </c>
      <c r="CR136" s="2" t="str">
        <f t="shared" si="198"/>
        <v/>
      </c>
      <c r="CS136" s="2" t="str">
        <f t="shared" si="199"/>
        <v/>
      </c>
      <c r="CT136" s="2" t="str">
        <f t="shared" si="200"/>
        <v/>
      </c>
      <c r="CV136" s="2">
        <f t="shared" si="201"/>
        <v>54.535288331991936</v>
      </c>
      <c r="CW136" s="2">
        <f t="shared" si="202"/>
        <v>63.961478573782635</v>
      </c>
      <c r="CX136" s="2">
        <f t="shared" si="203"/>
        <v>69.844749538360063</v>
      </c>
      <c r="CY136" s="2">
        <f t="shared" si="204"/>
        <v>77.852117060768776</v>
      </c>
      <c r="CZ136" s="2">
        <f t="shared" si="205"/>
        <v>82.606541025956446</v>
      </c>
      <c r="DA136" s="2">
        <f t="shared" si="206"/>
        <v>86.47474664893366</v>
      </c>
      <c r="DB136" s="2">
        <f t="shared" si="207"/>
        <v>88.601473117570066</v>
      </c>
      <c r="DC136" s="2">
        <f t="shared" si="208"/>
        <v>89.679737043848888</v>
      </c>
      <c r="DD136" s="2">
        <f t="shared" si="209"/>
        <v>88.944638467685408</v>
      </c>
      <c r="DE136" s="2">
        <f t="shared" si="210"/>
        <v>86.714794023151924</v>
      </c>
      <c r="DF136" s="2">
        <f t="shared" si="211"/>
        <v>85.744549264192074</v>
      </c>
      <c r="DG136" s="2">
        <f t="shared" si="212"/>
        <v>83.325113690186669</v>
      </c>
      <c r="DH136" s="2">
        <f t="shared" si="213"/>
        <v>78.162252948232023</v>
      </c>
      <c r="DI136" s="2">
        <f t="shared" si="214"/>
        <v>72.720569054739087</v>
      </c>
      <c r="DJ136" s="2">
        <f t="shared" si="215"/>
        <v>72.628159380617404</v>
      </c>
      <c r="DL136" s="2">
        <f t="shared" si="216"/>
        <v>50.367111365794955</v>
      </c>
      <c r="DM136" s="2">
        <f t="shared" si="217"/>
        <v>62.715052172812101</v>
      </c>
      <c r="DN136" s="2">
        <f t="shared" si="218"/>
        <v>68.465893292967451</v>
      </c>
      <c r="DO136" s="2">
        <f t="shared" si="219"/>
        <v>75.553212635446727</v>
      </c>
      <c r="DP136" s="2">
        <f t="shared" si="220"/>
        <v>81.465837907417765</v>
      </c>
      <c r="DQ136" s="2">
        <f t="shared" si="221"/>
        <v>86.052659826500076</v>
      </c>
      <c r="DR136" s="2">
        <f t="shared" si="222"/>
        <v>87.339960810215786</v>
      </c>
      <c r="DS136" s="2">
        <f t="shared" si="223"/>
        <v>88.687690368063343</v>
      </c>
      <c r="DT136" s="2">
        <f t="shared" si="224"/>
        <v>88.869568143600858</v>
      </c>
      <c r="DU136" s="2">
        <f t="shared" si="225"/>
        <v>86.836806760416195</v>
      </c>
      <c r="DV136" s="2">
        <f t="shared" si="226"/>
        <v>86.419550664883133</v>
      </c>
      <c r="DW136" s="2">
        <f t="shared" si="227"/>
        <v>83.438952968484699</v>
      </c>
      <c r="DX136" s="2">
        <f t="shared" si="228"/>
        <v>77.082011667883194</v>
      </c>
      <c r="DY136" s="2">
        <f t="shared" si="229"/>
        <v>73.239797937061851</v>
      </c>
      <c r="DZ136" s="2">
        <f t="shared" si="230"/>
        <v>73.426190047345671</v>
      </c>
      <c r="EB136" s="2">
        <f t="shared" si="231"/>
        <v>0.87084214481007316</v>
      </c>
      <c r="EC136" s="2">
        <f t="shared" si="232"/>
        <v>0.78088306549967146</v>
      </c>
      <c r="ED136" s="2">
        <f t="shared" si="233"/>
        <v>0.80218336899886822</v>
      </c>
      <c r="EE136" s="2">
        <f t="shared" si="234"/>
        <v>0.81279035565444191</v>
      </c>
      <c r="EF136" s="2">
        <f t="shared" si="235"/>
        <v>0.79720230979402351</v>
      </c>
      <c r="EG136" s="2">
        <f t="shared" si="236"/>
        <v>0.80646561573583464</v>
      </c>
      <c r="EH136" s="2">
        <f t="shared" si="237"/>
        <v>0.79056536655506315</v>
      </c>
      <c r="EI136" s="2">
        <f t="shared" si="238"/>
        <v>0.84143391537502854</v>
      </c>
      <c r="EJ136" s="2">
        <f t="shared" si="239"/>
        <v>0.8461430424017069</v>
      </c>
      <c r="EK136" s="2">
        <f t="shared" si="240"/>
        <v>0.82561666025181046</v>
      </c>
      <c r="EL136" s="2">
        <f t="shared" si="241"/>
        <v>0.80526955365576791</v>
      </c>
      <c r="EM136" s="2">
        <f t="shared" si="242"/>
        <v>0.78687302899059597</v>
      </c>
      <c r="EN136" s="2">
        <f t="shared" si="243"/>
        <v>0.77519351025601479</v>
      </c>
      <c r="EO136" s="2">
        <f t="shared" si="244"/>
        <v>0.80894321819274795</v>
      </c>
      <c r="EP136" s="2">
        <f t="shared" si="245"/>
        <v>0.84316078025002628</v>
      </c>
    </row>
    <row r="137" spans="2:146" x14ac:dyDescent="0.25">
      <c r="B137" s="2">
        <v>115</v>
      </c>
      <c r="C137" s="49">
        <v>50.660699999999999</v>
      </c>
      <c r="D137" s="49">
        <v>65.375</v>
      </c>
      <c r="E137" s="49">
        <v>80.090900000000005</v>
      </c>
      <c r="F137" s="49">
        <v>93.272999999999996</v>
      </c>
      <c r="G137" s="49">
        <v>99.891000000000005</v>
      </c>
      <c r="H137" s="49">
        <v>110.6</v>
      </c>
      <c r="I137" s="49">
        <v>109.145</v>
      </c>
      <c r="J137" s="49">
        <v>116.58199999999999</v>
      </c>
      <c r="K137" s="49">
        <v>111.43600000000001</v>
      </c>
      <c r="L137" s="49">
        <v>105.764</v>
      </c>
      <c r="M137" s="49">
        <v>100.255</v>
      </c>
      <c r="N137" s="49">
        <v>89.2</v>
      </c>
      <c r="O137" s="49">
        <v>79.563999999999993</v>
      </c>
      <c r="P137" s="49">
        <v>73.927000000000007</v>
      </c>
      <c r="Q137" s="49">
        <v>73.709000000000003</v>
      </c>
      <c r="T137" s="4">
        <f t="shared" si="126"/>
        <v>50.860703318989593</v>
      </c>
      <c r="U137" s="4">
        <f t="shared" si="127"/>
        <v>65.859228472358822</v>
      </c>
      <c r="V137" s="4">
        <f t="shared" si="128"/>
        <v>79.454369798721075</v>
      </c>
      <c r="W137" s="4">
        <f t="shared" si="129"/>
        <v>95.115371048759656</v>
      </c>
      <c r="X137" s="4">
        <f t="shared" si="130"/>
        <v>101.1035492945793</v>
      </c>
      <c r="Y137" s="4">
        <f t="shared" si="131"/>
        <v>110.97698629841304</v>
      </c>
      <c r="Z137" s="4">
        <f t="shared" si="132"/>
        <v>110.41040312306073</v>
      </c>
      <c r="AA137" s="4">
        <f t="shared" si="133"/>
        <v>114.83219412768455</v>
      </c>
      <c r="AB137" s="4">
        <f t="shared" si="134"/>
        <v>109.92161422881041</v>
      </c>
      <c r="AC137" s="4">
        <f t="shared" si="135"/>
        <v>104.52185938129384</v>
      </c>
      <c r="AD137" s="4">
        <f t="shared" si="136"/>
        <v>100.04475639797886</v>
      </c>
      <c r="AE137" s="4">
        <f t="shared" si="137"/>
        <v>90.530539135809619</v>
      </c>
      <c r="AF137" s="4">
        <f t="shared" si="138"/>
        <v>80.428646553410559</v>
      </c>
      <c r="AG137" s="4">
        <f t="shared" si="139"/>
        <v>75.300034535310985</v>
      </c>
      <c r="AH137" s="4">
        <f t="shared" si="140"/>
        <v>73.834570101633233</v>
      </c>
      <c r="AJ137" s="4">
        <f t="shared" si="141"/>
        <v>-0.20000331898959445</v>
      </c>
      <c r="AK137" s="4">
        <f t="shared" si="142"/>
        <v>-0.48422847235882216</v>
      </c>
      <c r="AL137" s="4">
        <f t="shared" si="143"/>
        <v>0.63653020127893001</v>
      </c>
      <c r="AM137" s="4">
        <f t="shared" si="144"/>
        <v>-1.8423710487596594</v>
      </c>
      <c r="AN137" s="4">
        <f t="shared" si="145"/>
        <v>-1.2125492945792899</v>
      </c>
      <c r="AO137" s="4">
        <f t="shared" si="146"/>
        <v>-0.3769862984130441</v>
      </c>
      <c r="AP137" s="4">
        <f t="shared" si="147"/>
        <v>-1.2654031230607359</v>
      </c>
      <c r="AQ137" s="4">
        <f t="shared" si="148"/>
        <v>1.7498058723154486</v>
      </c>
      <c r="AR137" s="4">
        <f t="shared" si="149"/>
        <v>1.5143857711895947</v>
      </c>
      <c r="AS137" s="4">
        <f t="shared" si="150"/>
        <v>1.2421406187061592</v>
      </c>
      <c r="AT137" s="4">
        <f t="shared" si="151"/>
        <v>0.21024360202113712</v>
      </c>
      <c r="AU137" s="4">
        <f t="shared" si="152"/>
        <v>-1.3305391358096159</v>
      </c>
      <c r="AV137" s="4">
        <f t="shared" si="153"/>
        <v>-0.86464655341056584</v>
      </c>
      <c r="AW137" s="4">
        <f t="shared" si="154"/>
        <v>-1.3730345353109783</v>
      </c>
      <c r="AX137" s="4">
        <f t="shared" si="155"/>
        <v>-0.12557010163322957</v>
      </c>
      <c r="AZ137" s="2">
        <f t="shared" si="156"/>
        <v>50.860703318989593</v>
      </c>
      <c r="BA137" s="2">
        <f t="shared" si="157"/>
        <v>62.94888907581619</v>
      </c>
      <c r="BB137" s="2">
        <f t="shared" si="248"/>
        <v>68.668025659731271</v>
      </c>
      <c r="BC137" s="2">
        <f t="shared" si="159"/>
        <v>75.859834265548685</v>
      </c>
      <c r="BD137" s="2">
        <f t="shared" si="160"/>
        <v>81.588061131052712</v>
      </c>
      <c r="BE137" s="2">
        <f t="shared" si="161"/>
        <v>86.018943303897075</v>
      </c>
      <c r="BF137" s="2">
        <f t="shared" si="162"/>
        <v>87.494519569482435</v>
      </c>
      <c r="BG137" s="2">
        <f t="shared" si="163"/>
        <v>88.733780652384723</v>
      </c>
      <c r="BH137" s="2">
        <f t="shared" si="164"/>
        <v>88.790034018009507</v>
      </c>
      <c r="BI137" s="2">
        <f t="shared" si="165"/>
        <v>86.730109735951217</v>
      </c>
      <c r="BJ137" s="2">
        <f t="shared" si="166"/>
        <v>86.208935140807512</v>
      </c>
      <c r="BK137" s="2">
        <f t="shared" si="167"/>
        <v>83.326427756220184</v>
      </c>
      <c r="BL137" s="2">
        <f t="shared" si="168"/>
        <v>77.251774584995999</v>
      </c>
      <c r="BM137" s="2">
        <f t="shared" si="169"/>
        <v>73.131849099724946</v>
      </c>
      <c r="BN137" s="2">
        <f t="shared" si="170"/>
        <v>73.320147668415913</v>
      </c>
      <c r="BP137" s="2" t="str">
        <f t="shared" si="171"/>
        <v/>
      </c>
      <c r="BQ137" s="2" t="str">
        <f t="shared" si="172"/>
        <v/>
      </c>
      <c r="BR137" s="2" t="str">
        <f t="shared" si="173"/>
        <v/>
      </c>
      <c r="BS137" s="2" t="str">
        <f t="shared" si="174"/>
        <v/>
      </c>
      <c r="BT137" s="2" t="str">
        <f t="shared" si="175"/>
        <v/>
      </c>
      <c r="BU137" s="2" t="str">
        <f t="shared" si="176"/>
        <v/>
      </c>
      <c r="BV137" s="2" t="str">
        <f t="shared" si="177"/>
        <v/>
      </c>
      <c r="BW137" s="2" t="str">
        <f t="shared" si="178"/>
        <v/>
      </c>
      <c r="BX137" s="2" t="str">
        <f t="shared" si="179"/>
        <v/>
      </c>
      <c r="BY137" s="2" t="str">
        <f t="shared" si="180"/>
        <v/>
      </c>
      <c r="BZ137" s="2" t="str">
        <f t="shared" si="181"/>
        <v/>
      </c>
      <c r="CA137" s="2" t="str">
        <f t="shared" si="182"/>
        <v/>
      </c>
      <c r="CB137" s="2" t="str">
        <f t="shared" si="183"/>
        <v/>
      </c>
      <c r="CC137" s="2" t="str">
        <f t="shared" si="184"/>
        <v/>
      </c>
      <c r="CD137" s="2" t="str">
        <f t="shared" si="185"/>
        <v/>
      </c>
      <c r="CF137" s="2">
        <f t="shared" si="186"/>
        <v>50.660699999999999</v>
      </c>
      <c r="CG137" s="2" t="str">
        <f t="shared" si="187"/>
        <v/>
      </c>
      <c r="CH137" s="2" t="str">
        <f t="shared" si="188"/>
        <v/>
      </c>
      <c r="CI137" s="2" t="str">
        <f t="shared" si="189"/>
        <v/>
      </c>
      <c r="CJ137" s="2" t="str">
        <f t="shared" si="190"/>
        <v/>
      </c>
      <c r="CK137" s="2" t="str">
        <f t="shared" si="191"/>
        <v/>
      </c>
      <c r="CL137" s="2" t="str">
        <f t="shared" si="192"/>
        <v/>
      </c>
      <c r="CM137" s="2" t="str">
        <f t="shared" si="193"/>
        <v/>
      </c>
      <c r="CN137" s="2" t="str">
        <f t="shared" si="194"/>
        <v/>
      </c>
      <c r="CO137" s="2" t="str">
        <f t="shared" si="195"/>
        <v/>
      </c>
      <c r="CP137" s="2" t="str">
        <f t="shared" si="196"/>
        <v/>
      </c>
      <c r="CQ137" s="2" t="str">
        <f t="shared" si="197"/>
        <v/>
      </c>
      <c r="CR137" s="2" t="str">
        <f t="shared" si="198"/>
        <v/>
      </c>
      <c r="CS137" s="2" t="str">
        <f t="shared" si="199"/>
        <v/>
      </c>
      <c r="CT137" s="2" t="str">
        <f t="shared" si="200"/>
        <v/>
      </c>
      <c r="CV137" s="2">
        <f t="shared" si="201"/>
        <v>54.5463105842273</v>
      </c>
      <c r="CW137" s="2">
        <f t="shared" si="202"/>
        <v>63.940466637142613</v>
      </c>
      <c r="CX137" s="2">
        <f t="shared" si="203"/>
        <v>69.806850421338012</v>
      </c>
      <c r="CY137" s="2">
        <f t="shared" si="204"/>
        <v>77.814303558433636</v>
      </c>
      <c r="CZ137" s="2">
        <f t="shared" si="205"/>
        <v>82.547210050436689</v>
      </c>
      <c r="DA137" s="2">
        <f t="shared" si="206"/>
        <v>86.408161434260293</v>
      </c>
      <c r="DB137" s="2">
        <f t="shared" si="207"/>
        <v>88.527624888939357</v>
      </c>
      <c r="DC137" s="2">
        <f t="shared" si="208"/>
        <v>89.599646834395827</v>
      </c>
      <c r="DD137" s="2">
        <f t="shared" si="209"/>
        <v>88.867160449959641</v>
      </c>
      <c r="DE137" s="2">
        <f t="shared" si="210"/>
        <v>86.610895992640863</v>
      </c>
      <c r="DF137" s="2">
        <f t="shared" si="211"/>
        <v>85.620404302860976</v>
      </c>
      <c r="DG137" s="2">
        <f t="shared" si="212"/>
        <v>83.199926939387936</v>
      </c>
      <c r="DH137" s="2">
        <f t="shared" si="213"/>
        <v>78.049975118744896</v>
      </c>
      <c r="DI137" s="2">
        <f t="shared" si="214"/>
        <v>72.596016601600155</v>
      </c>
      <c r="DJ137" s="2">
        <f t="shared" si="215"/>
        <v>72.527733884591115</v>
      </c>
      <c r="DL137" s="2">
        <f t="shared" si="216"/>
        <v>50.362174302620787</v>
      </c>
      <c r="DM137" s="2">
        <f t="shared" si="217"/>
        <v>62.695132895070032</v>
      </c>
      <c r="DN137" s="2">
        <f t="shared" si="218"/>
        <v>68.411904152576057</v>
      </c>
      <c r="DO137" s="2">
        <f t="shared" si="219"/>
        <v>75.44927247572268</v>
      </c>
      <c r="DP137" s="2">
        <f t="shared" si="220"/>
        <v>81.365535266141933</v>
      </c>
      <c r="DQ137" s="2">
        <f t="shared" si="221"/>
        <v>85.933757869657839</v>
      </c>
      <c r="DR137" s="2">
        <f t="shared" si="222"/>
        <v>87.244913400851331</v>
      </c>
      <c r="DS137" s="2">
        <f t="shared" si="223"/>
        <v>88.584967585418624</v>
      </c>
      <c r="DT137" s="2">
        <f t="shared" si="224"/>
        <v>88.777243839879446</v>
      </c>
      <c r="DU137" s="2">
        <f t="shared" si="225"/>
        <v>86.753074017768085</v>
      </c>
      <c r="DV137" s="2">
        <f t="shared" si="226"/>
        <v>86.338731288850411</v>
      </c>
      <c r="DW137" s="2">
        <f t="shared" si="227"/>
        <v>83.357676105689123</v>
      </c>
      <c r="DX137" s="2">
        <f t="shared" si="228"/>
        <v>77.040663649635022</v>
      </c>
      <c r="DY137" s="2">
        <f t="shared" si="229"/>
        <v>73.247267079846196</v>
      </c>
      <c r="DZ137" s="2">
        <f t="shared" si="230"/>
        <v>73.454577698985076</v>
      </c>
      <c r="EB137" s="2">
        <f t="shared" si="231"/>
        <v>0.88085258633655306</v>
      </c>
      <c r="EC137" s="2">
        <f t="shared" si="232"/>
        <v>0.79623439711523825</v>
      </c>
      <c r="ED137" s="2">
        <f t="shared" si="233"/>
        <v>0.81639328131073474</v>
      </c>
      <c r="EE137" s="2">
        <f t="shared" si="234"/>
        <v>0.82640321608145995</v>
      </c>
      <c r="EF137" s="2">
        <f t="shared" si="235"/>
        <v>0.81168603420475971</v>
      </c>
      <c r="EG137" s="2">
        <f t="shared" si="236"/>
        <v>0.82043677451998287</v>
      </c>
      <c r="EH137" s="2">
        <f t="shared" si="237"/>
        <v>0.80540739601299904</v>
      </c>
      <c r="EI137" s="2">
        <f t="shared" si="238"/>
        <v>0.85333979470250731</v>
      </c>
      <c r="EJ137" s="2">
        <f t="shared" si="239"/>
        <v>0.85775511200158361</v>
      </c>
      <c r="EK137" s="2">
        <f t="shared" si="240"/>
        <v>0.83848220007052821</v>
      </c>
      <c r="EL137" s="2">
        <f t="shared" si="241"/>
        <v>0.8193077100338757</v>
      </c>
      <c r="EM137" s="2">
        <f t="shared" si="242"/>
        <v>0.80191115933206303</v>
      </c>
      <c r="EN137" s="2">
        <f t="shared" si="243"/>
        <v>0.79083668240968608</v>
      </c>
      <c r="EO137" s="2">
        <f t="shared" si="244"/>
        <v>0.82277482477696284</v>
      </c>
      <c r="EP137" s="2">
        <f t="shared" si="245"/>
        <v>0.85495934861790512</v>
      </c>
    </row>
    <row r="138" spans="2:146" x14ac:dyDescent="0.25">
      <c r="B138" s="2">
        <v>116</v>
      </c>
      <c r="C138" s="49">
        <v>50.535699999999999</v>
      </c>
      <c r="D138" s="49">
        <v>65.589299999999994</v>
      </c>
      <c r="E138" s="49">
        <v>78.818200000000004</v>
      </c>
      <c r="F138" s="49">
        <v>96.436000000000007</v>
      </c>
      <c r="G138" s="49">
        <v>103.182</v>
      </c>
      <c r="H138" s="49">
        <v>111.8</v>
      </c>
      <c r="I138" s="49">
        <v>113.07299999999999</v>
      </c>
      <c r="J138" s="49">
        <v>113.527</v>
      </c>
      <c r="K138" s="49">
        <v>107.94499999999999</v>
      </c>
      <c r="L138" s="49">
        <v>104.491</v>
      </c>
      <c r="M138" s="49">
        <v>101.61799999999999</v>
      </c>
      <c r="N138" s="49">
        <v>91.873000000000005</v>
      </c>
      <c r="O138" s="49">
        <v>81.018000000000001</v>
      </c>
      <c r="P138" s="49">
        <v>75.344999999999999</v>
      </c>
      <c r="Q138" s="49">
        <v>72.691000000000003</v>
      </c>
      <c r="T138" s="4">
        <f t="shared" si="126"/>
        <v>50.818470729634093</v>
      </c>
      <c r="U138" s="4">
        <f t="shared" si="127"/>
        <v>66.251001062661999</v>
      </c>
      <c r="V138" s="4">
        <f t="shared" si="128"/>
        <v>79.914175676400433</v>
      </c>
      <c r="W138" s="4">
        <f t="shared" si="129"/>
        <v>95.805731299622664</v>
      </c>
      <c r="X138" s="4">
        <f t="shared" si="130"/>
        <v>103.23476670118377</v>
      </c>
      <c r="Y138" s="4">
        <f t="shared" si="131"/>
        <v>112.76670526778119</v>
      </c>
      <c r="Z138" s="4">
        <f t="shared" si="132"/>
        <v>113.51367229083753</v>
      </c>
      <c r="AA138" s="4">
        <f t="shared" si="133"/>
        <v>111.18536796332721</v>
      </c>
      <c r="AB138" s="4">
        <f t="shared" si="134"/>
        <v>106.21812645182618</v>
      </c>
      <c r="AC138" s="4">
        <f t="shared" si="135"/>
        <v>103.51470364636802</v>
      </c>
      <c r="AD138" s="4">
        <f t="shared" si="136"/>
        <v>100.93952351577015</v>
      </c>
      <c r="AE138" s="4">
        <f t="shared" si="137"/>
        <v>91.848894221337005</v>
      </c>
      <c r="AF138" s="4">
        <f t="shared" si="138"/>
        <v>81.05545644893067</v>
      </c>
      <c r="AG138" s="4">
        <f t="shared" si="139"/>
        <v>75.45989652804306</v>
      </c>
      <c r="AH138" s="4">
        <f t="shared" si="140"/>
        <v>73.876811418013034</v>
      </c>
      <c r="AJ138" s="4">
        <f t="shared" si="141"/>
        <v>-0.28277072963409466</v>
      </c>
      <c r="AK138" s="4">
        <f t="shared" si="142"/>
        <v>-0.66170106266200435</v>
      </c>
      <c r="AL138" s="4">
        <f t="shared" si="143"/>
        <v>-1.0959756764004283</v>
      </c>
      <c r="AM138" s="4">
        <f t="shared" si="144"/>
        <v>0.63026870037734284</v>
      </c>
      <c r="AN138" s="4">
        <f t="shared" si="145"/>
        <v>-5.2766701183770692E-2</v>
      </c>
      <c r="AO138" s="4">
        <f t="shared" si="146"/>
        <v>-0.96670526778119381</v>
      </c>
      <c r="AP138" s="4">
        <f t="shared" si="147"/>
        <v>-0.44067229083754</v>
      </c>
      <c r="AQ138" s="4">
        <f t="shared" si="148"/>
        <v>2.3416320366727916</v>
      </c>
      <c r="AR138" s="4">
        <f t="shared" si="149"/>
        <v>1.7268735481738133</v>
      </c>
      <c r="AS138" s="4">
        <f t="shared" si="150"/>
        <v>0.9762963536319802</v>
      </c>
      <c r="AT138" s="4">
        <f t="shared" si="151"/>
        <v>0.67847648422984719</v>
      </c>
      <c r="AU138" s="4">
        <f t="shared" si="152"/>
        <v>2.4105778662999455E-2</v>
      </c>
      <c r="AV138" s="4">
        <f t="shared" si="153"/>
        <v>-3.7456448930669239E-2</v>
      </c>
      <c r="AW138" s="4">
        <f t="shared" si="154"/>
        <v>-0.11489652804306161</v>
      </c>
      <c r="AX138" s="4">
        <f t="shared" si="155"/>
        <v>-1.1858114180130315</v>
      </c>
      <c r="AZ138" s="2">
        <f t="shared" si="156"/>
        <v>50.818470729634093</v>
      </c>
      <c r="BA138" s="2">
        <f t="shared" si="157"/>
        <v>62.910660311360644</v>
      </c>
      <c r="BB138" s="2">
        <f t="shared" si="248"/>
        <v>68.598074775817594</v>
      </c>
      <c r="BC138" s="2">
        <f t="shared" si="159"/>
        <v>75.736208930764377</v>
      </c>
      <c r="BD138" s="2">
        <f t="shared" si="160"/>
        <v>81.478753227319856</v>
      </c>
      <c r="BE138" s="2">
        <f t="shared" si="161"/>
        <v>85.902498245993101</v>
      </c>
      <c r="BF138" s="2">
        <f t="shared" si="162"/>
        <v>87.385302913787456</v>
      </c>
      <c r="BG138" s="2">
        <f t="shared" si="163"/>
        <v>88.622805029101727</v>
      </c>
      <c r="BH138" s="2">
        <f t="shared" si="164"/>
        <v>88.698682567514538</v>
      </c>
      <c r="BI138" s="2">
        <f t="shared" si="165"/>
        <v>86.645082370528129</v>
      </c>
      <c r="BJ138" s="2">
        <f t="shared" si="166"/>
        <v>86.130368849106972</v>
      </c>
      <c r="BK138" s="2">
        <f t="shared" si="167"/>
        <v>83.23932143150391</v>
      </c>
      <c r="BL138" s="2">
        <f t="shared" si="168"/>
        <v>77.181676771305746</v>
      </c>
      <c r="BM138" s="2">
        <f t="shared" si="169"/>
        <v>73.126129474000805</v>
      </c>
      <c r="BN138" s="2">
        <f t="shared" si="170"/>
        <v>73.341519342131193</v>
      </c>
      <c r="BP138" s="2" t="str">
        <f t="shared" si="171"/>
        <v/>
      </c>
      <c r="BQ138" s="2" t="str">
        <f t="shared" si="172"/>
        <v/>
      </c>
      <c r="BR138" s="2" t="str">
        <f t="shared" si="173"/>
        <v/>
      </c>
      <c r="BS138" s="2" t="str">
        <f t="shared" si="174"/>
        <v/>
      </c>
      <c r="BT138" s="2" t="str">
        <f t="shared" si="175"/>
        <v/>
      </c>
      <c r="BU138" s="2" t="str">
        <f t="shared" si="176"/>
        <v/>
      </c>
      <c r="BV138" s="2" t="str">
        <f t="shared" si="177"/>
        <v/>
      </c>
      <c r="BW138" s="2" t="str">
        <f t="shared" si="178"/>
        <v/>
      </c>
      <c r="BX138" s="2" t="str">
        <f t="shared" si="179"/>
        <v/>
      </c>
      <c r="BY138" s="2" t="str">
        <f t="shared" si="180"/>
        <v/>
      </c>
      <c r="BZ138" s="2" t="str">
        <f t="shared" si="181"/>
        <v/>
      </c>
      <c r="CA138" s="2" t="str">
        <f t="shared" si="182"/>
        <v/>
      </c>
      <c r="CB138" s="2" t="str">
        <f t="shared" si="183"/>
        <v/>
      </c>
      <c r="CC138" s="2" t="str">
        <f t="shared" si="184"/>
        <v/>
      </c>
      <c r="CD138" s="2" t="str">
        <f t="shared" si="185"/>
        <v/>
      </c>
      <c r="CF138" s="2">
        <f t="shared" si="186"/>
        <v>50.535699999999999</v>
      </c>
      <c r="CG138" s="2" t="str">
        <f t="shared" si="187"/>
        <v/>
      </c>
      <c r="CH138" s="2" t="str">
        <f t="shared" si="188"/>
        <v/>
      </c>
      <c r="CI138" s="2" t="str">
        <f t="shared" si="189"/>
        <v/>
      </c>
      <c r="CJ138" s="2" t="str">
        <f t="shared" si="190"/>
        <v/>
      </c>
      <c r="CK138" s="2" t="str">
        <f t="shared" si="191"/>
        <v/>
      </c>
      <c r="CL138" s="2" t="str">
        <f t="shared" si="192"/>
        <v/>
      </c>
      <c r="CM138" s="2" t="str">
        <f t="shared" si="193"/>
        <v/>
      </c>
      <c r="CN138" s="2" t="str">
        <f t="shared" si="194"/>
        <v/>
      </c>
      <c r="CO138" s="2" t="str">
        <f t="shared" si="195"/>
        <v/>
      </c>
      <c r="CP138" s="2" t="str">
        <f t="shared" si="196"/>
        <v/>
      </c>
      <c r="CQ138" s="2" t="str">
        <f t="shared" si="197"/>
        <v/>
      </c>
      <c r="CR138" s="2" t="str">
        <f t="shared" si="198"/>
        <v/>
      </c>
      <c r="CS138" s="2" t="str">
        <f t="shared" si="199"/>
        <v/>
      </c>
      <c r="CT138" s="2" t="str">
        <f t="shared" si="200"/>
        <v/>
      </c>
      <c r="CV138" s="2">
        <f t="shared" si="201"/>
        <v>54.557332836462663</v>
      </c>
      <c r="CW138" s="2">
        <f t="shared" si="202"/>
        <v>63.919454700502584</v>
      </c>
      <c r="CX138" s="2">
        <f t="shared" si="203"/>
        <v>69.768951304315962</v>
      </c>
      <c r="CY138" s="2">
        <f t="shared" si="204"/>
        <v>77.77649005609851</v>
      </c>
      <c r="CZ138" s="2">
        <f t="shared" si="205"/>
        <v>82.487879074916947</v>
      </c>
      <c r="DA138" s="2">
        <f t="shared" si="206"/>
        <v>86.341576219586941</v>
      </c>
      <c r="DB138" s="2">
        <f t="shared" si="207"/>
        <v>88.453776660308648</v>
      </c>
      <c r="DC138" s="2">
        <f t="shared" si="208"/>
        <v>89.519556624942751</v>
      </c>
      <c r="DD138" s="2">
        <f t="shared" si="209"/>
        <v>88.789682432233874</v>
      </c>
      <c r="DE138" s="2">
        <f t="shared" si="210"/>
        <v>86.506997962129788</v>
      </c>
      <c r="DF138" s="2">
        <f t="shared" si="211"/>
        <v>85.496259341529878</v>
      </c>
      <c r="DG138" s="2">
        <f t="shared" si="212"/>
        <v>83.074740188589203</v>
      </c>
      <c r="DH138" s="2">
        <f t="shared" si="213"/>
        <v>77.937697289257784</v>
      </c>
      <c r="DI138" s="2">
        <f t="shared" si="214"/>
        <v>72.471464148461237</v>
      </c>
      <c r="DJ138" s="2">
        <f t="shared" si="215"/>
        <v>72.427308388564825</v>
      </c>
      <c r="DL138" s="2">
        <f t="shared" si="216"/>
        <v>50.357237239446611</v>
      </c>
      <c r="DM138" s="2">
        <f t="shared" si="217"/>
        <v>62.675213617327969</v>
      </c>
      <c r="DN138" s="2">
        <f t="shared" si="218"/>
        <v>68.357915012184648</v>
      </c>
      <c r="DO138" s="2">
        <f t="shared" si="219"/>
        <v>75.345332315998633</v>
      </c>
      <c r="DP138" s="2">
        <f t="shared" si="220"/>
        <v>81.265232624866101</v>
      </c>
      <c r="DQ138" s="2">
        <f t="shared" si="221"/>
        <v>85.814855912815588</v>
      </c>
      <c r="DR138" s="2">
        <f t="shared" si="222"/>
        <v>87.149865991486891</v>
      </c>
      <c r="DS138" s="2">
        <f t="shared" si="223"/>
        <v>88.482244802773906</v>
      </c>
      <c r="DT138" s="2">
        <f t="shared" si="224"/>
        <v>88.684919536158048</v>
      </c>
      <c r="DU138" s="2">
        <f t="shared" si="225"/>
        <v>86.669341275119976</v>
      </c>
      <c r="DV138" s="2">
        <f t="shared" si="226"/>
        <v>86.257911912817676</v>
      </c>
      <c r="DW138" s="2">
        <f t="shared" si="227"/>
        <v>83.276399242893547</v>
      </c>
      <c r="DX138" s="2">
        <f t="shared" si="228"/>
        <v>76.99931563138685</v>
      </c>
      <c r="DY138" s="2">
        <f t="shared" si="229"/>
        <v>73.254736222630541</v>
      </c>
      <c r="DZ138" s="2">
        <f t="shared" si="230"/>
        <v>73.482965350624482</v>
      </c>
      <c r="EB138" s="2">
        <f t="shared" si="231"/>
        <v>0.89018500185682303</v>
      </c>
      <c r="EC138" s="2">
        <f t="shared" si="232"/>
        <v>0.81077084078276596</v>
      </c>
      <c r="ED138" s="2">
        <f t="shared" si="233"/>
        <v>0.8297990172384645</v>
      </c>
      <c r="EE138" s="2">
        <f t="shared" si="234"/>
        <v>0.83922202647793642</v>
      </c>
      <c r="EF138" s="2">
        <f t="shared" si="235"/>
        <v>0.82536194134871477</v>
      </c>
      <c r="EG138" s="2">
        <f t="shared" si="236"/>
        <v>0.83360745342299003</v>
      </c>
      <c r="EH138" s="2">
        <f t="shared" si="237"/>
        <v>0.81943784345799964</v>
      </c>
      <c r="EI138" s="2">
        <f t="shared" si="238"/>
        <v>0.86449568651985886</v>
      </c>
      <c r="EJ138" s="2">
        <f t="shared" si="239"/>
        <v>0.8686268529028951</v>
      </c>
      <c r="EK138" s="2">
        <f t="shared" si="240"/>
        <v>0.85057034906442819</v>
      </c>
      <c r="EL138" s="2">
        <f t="shared" si="241"/>
        <v>0.83254430101240373</v>
      </c>
      <c r="EM138" s="2">
        <f t="shared" si="242"/>
        <v>0.81613614366313558</v>
      </c>
      <c r="EN138" s="2">
        <f t="shared" si="243"/>
        <v>0.80566421094306551</v>
      </c>
      <c r="EO138" s="2">
        <f t="shared" si="244"/>
        <v>0.83580833165011748</v>
      </c>
      <c r="EP138" s="2">
        <f t="shared" si="245"/>
        <v>0.86601139046408204</v>
      </c>
    </row>
    <row r="139" spans="2:146" x14ac:dyDescent="0.25">
      <c r="B139" s="2">
        <v>117</v>
      </c>
      <c r="C139" s="49">
        <v>50.107100000000003</v>
      </c>
      <c r="D139" s="49">
        <v>67.017899999999997</v>
      </c>
      <c r="E139" s="49">
        <v>79.527299999999997</v>
      </c>
      <c r="F139" s="49">
        <v>94.981999999999999</v>
      </c>
      <c r="G139" s="49">
        <v>103.92700000000001</v>
      </c>
      <c r="H139" s="49">
        <v>113.07299999999999</v>
      </c>
      <c r="I139" s="49">
        <v>114.182</v>
      </c>
      <c r="J139" s="49">
        <v>107.491</v>
      </c>
      <c r="K139" s="49">
        <v>102.873</v>
      </c>
      <c r="L139" s="49">
        <v>102.782</v>
      </c>
      <c r="M139" s="49">
        <v>100.273</v>
      </c>
      <c r="N139" s="49">
        <v>93.581999999999994</v>
      </c>
      <c r="O139" s="49">
        <v>80.963999999999999</v>
      </c>
      <c r="P139" s="49">
        <v>76.164000000000001</v>
      </c>
      <c r="Q139" s="49">
        <v>73.055000000000007</v>
      </c>
      <c r="T139" s="4">
        <f t="shared" si="126"/>
        <v>50.778668277999543</v>
      </c>
      <c r="U139" s="4">
        <f t="shared" si="127"/>
        <v>66.518169143239774</v>
      </c>
      <c r="V139" s="4">
        <f t="shared" si="128"/>
        <v>79.5736319744437</v>
      </c>
      <c r="W139" s="4">
        <f t="shared" si="129"/>
        <v>94.923855609349687</v>
      </c>
      <c r="X139" s="4">
        <f t="shared" si="130"/>
        <v>103.94990014251269</v>
      </c>
      <c r="Y139" s="4">
        <f t="shared" si="131"/>
        <v>112.83045690940311</v>
      </c>
      <c r="Z139" s="4">
        <f t="shared" si="132"/>
        <v>115.13176719569874</v>
      </c>
      <c r="AA139" s="4">
        <f t="shared" si="133"/>
        <v>106.61023170376517</v>
      </c>
      <c r="AB139" s="4">
        <f t="shared" si="134"/>
        <v>102.08815301810009</v>
      </c>
      <c r="AC139" s="4">
        <f t="shared" si="135"/>
        <v>101.4747692365796</v>
      </c>
      <c r="AD139" s="4">
        <f t="shared" si="136"/>
        <v>100.81368121714692</v>
      </c>
      <c r="AE139" s="4">
        <f t="shared" si="137"/>
        <v>92.742303607700009</v>
      </c>
      <c r="AF139" s="4">
        <f t="shared" si="138"/>
        <v>81.552292195314095</v>
      </c>
      <c r="AG139" s="4">
        <f t="shared" si="139"/>
        <v>75.458180137809236</v>
      </c>
      <c r="AH139" s="4">
        <f t="shared" si="140"/>
        <v>73.879307506158099</v>
      </c>
      <c r="AJ139" s="4">
        <f t="shared" si="141"/>
        <v>-0.67156827799954044</v>
      </c>
      <c r="AK139" s="4">
        <f t="shared" si="142"/>
        <v>0.49973085676022322</v>
      </c>
      <c r="AL139" s="4">
        <f t="shared" si="143"/>
        <v>-4.6331974443702961E-2</v>
      </c>
      <c r="AM139" s="4">
        <f t="shared" si="144"/>
        <v>5.8144390650312516E-2</v>
      </c>
      <c r="AN139" s="4">
        <f t="shared" si="145"/>
        <v>-2.2900142512682464E-2</v>
      </c>
      <c r="AO139" s="4">
        <f t="shared" si="146"/>
        <v>0.24254309059688239</v>
      </c>
      <c r="AP139" s="4">
        <f t="shared" si="147"/>
        <v>-0.94976719569874035</v>
      </c>
      <c r="AQ139" s="4">
        <f t="shared" si="148"/>
        <v>0.88076829623483377</v>
      </c>
      <c r="AR139" s="4">
        <f t="shared" si="149"/>
        <v>0.78484698189991775</v>
      </c>
      <c r="AS139" s="4">
        <f t="shared" si="150"/>
        <v>1.3072307634203923</v>
      </c>
      <c r="AT139" s="4">
        <f t="shared" si="151"/>
        <v>-0.54068121714692552</v>
      </c>
      <c r="AU139" s="4">
        <f t="shared" si="152"/>
        <v>0.8396963922999845</v>
      </c>
      <c r="AV139" s="4">
        <f t="shared" si="153"/>
        <v>-0.58829219531409649</v>
      </c>
      <c r="AW139" s="4">
        <f t="shared" si="154"/>
        <v>0.70581986219076498</v>
      </c>
      <c r="AX139" s="4">
        <f t="shared" si="155"/>
        <v>-0.82430750615809245</v>
      </c>
      <c r="AZ139" s="2">
        <f t="shared" si="156"/>
        <v>50.778668277999543</v>
      </c>
      <c r="BA139" s="2">
        <f t="shared" si="157"/>
        <v>62.873468328588487</v>
      </c>
      <c r="BB139" s="2">
        <f t="shared" si="248"/>
        <v>68.528819730358038</v>
      </c>
      <c r="BC139" s="2">
        <f t="shared" si="159"/>
        <v>75.612826680342636</v>
      </c>
      <c r="BD139" s="2">
        <f t="shared" si="160"/>
        <v>81.369329574996584</v>
      </c>
      <c r="BE139" s="2">
        <f t="shared" si="161"/>
        <v>85.785129469482513</v>
      </c>
      <c r="BF139" s="2">
        <f t="shared" si="162"/>
        <v>87.276553389327319</v>
      </c>
      <c r="BG139" s="2">
        <f t="shared" si="163"/>
        <v>88.512092055976666</v>
      </c>
      <c r="BH139" s="2">
        <f t="shared" si="164"/>
        <v>88.607093648356241</v>
      </c>
      <c r="BI139" s="2">
        <f t="shared" si="165"/>
        <v>86.560404607652998</v>
      </c>
      <c r="BJ139" s="2">
        <f t="shared" si="166"/>
        <v>86.052316651985805</v>
      </c>
      <c r="BK139" s="2">
        <f t="shared" si="167"/>
        <v>83.153266807642581</v>
      </c>
      <c r="BL139" s="2">
        <f t="shared" si="168"/>
        <v>77.114386280937083</v>
      </c>
      <c r="BM139" s="2">
        <f t="shared" si="169"/>
        <v>73.123135950096867</v>
      </c>
      <c r="BN139" s="2">
        <f t="shared" si="170"/>
        <v>73.36488507294078</v>
      </c>
      <c r="BP139" s="2" t="str">
        <f t="shared" si="171"/>
        <v/>
      </c>
      <c r="BQ139" s="2" t="str">
        <f t="shared" si="172"/>
        <v/>
      </c>
      <c r="BR139" s="2" t="str">
        <f t="shared" si="173"/>
        <v/>
      </c>
      <c r="BS139" s="2" t="str">
        <f t="shared" si="174"/>
        <v/>
      </c>
      <c r="BT139" s="2" t="str">
        <f t="shared" si="175"/>
        <v/>
      </c>
      <c r="BU139" s="2" t="str">
        <f t="shared" si="176"/>
        <v/>
      </c>
      <c r="BV139" s="2" t="str">
        <f t="shared" si="177"/>
        <v/>
      </c>
      <c r="BW139" s="2" t="str">
        <f t="shared" si="178"/>
        <v/>
      </c>
      <c r="BX139" s="2" t="str">
        <f t="shared" si="179"/>
        <v/>
      </c>
      <c r="BY139" s="2" t="str">
        <f t="shared" si="180"/>
        <v/>
      </c>
      <c r="BZ139" s="2" t="str">
        <f t="shared" si="181"/>
        <v/>
      </c>
      <c r="CA139" s="2" t="str">
        <f t="shared" si="182"/>
        <v/>
      </c>
      <c r="CB139" s="2" t="str">
        <f t="shared" si="183"/>
        <v/>
      </c>
      <c r="CC139" s="2" t="str">
        <f t="shared" si="184"/>
        <v/>
      </c>
      <c r="CD139" s="2" t="str">
        <f t="shared" si="185"/>
        <v/>
      </c>
      <c r="CF139" s="2">
        <f t="shared" si="186"/>
        <v>50.107100000000003</v>
      </c>
      <c r="CG139" s="2" t="str">
        <f t="shared" si="187"/>
        <v/>
      </c>
      <c r="CH139" s="2" t="str">
        <f t="shared" si="188"/>
        <v/>
      </c>
      <c r="CI139" s="2" t="str">
        <f t="shared" si="189"/>
        <v/>
      </c>
      <c r="CJ139" s="2" t="str">
        <f t="shared" si="190"/>
        <v/>
      </c>
      <c r="CK139" s="2" t="str">
        <f t="shared" si="191"/>
        <v/>
      </c>
      <c r="CL139" s="2" t="str">
        <f t="shared" si="192"/>
        <v/>
      </c>
      <c r="CM139" s="2" t="str">
        <f t="shared" si="193"/>
        <v/>
      </c>
      <c r="CN139" s="2" t="str">
        <f t="shared" si="194"/>
        <v/>
      </c>
      <c r="CO139" s="2" t="str">
        <f t="shared" si="195"/>
        <v/>
      </c>
      <c r="CP139" s="2" t="str">
        <f t="shared" si="196"/>
        <v/>
      </c>
      <c r="CQ139" s="2" t="str">
        <f t="shared" si="197"/>
        <v/>
      </c>
      <c r="CR139" s="2" t="str">
        <f t="shared" si="198"/>
        <v/>
      </c>
      <c r="CS139" s="2" t="str">
        <f t="shared" si="199"/>
        <v/>
      </c>
      <c r="CT139" s="2" t="str">
        <f t="shared" si="200"/>
        <v/>
      </c>
      <c r="CV139" s="2">
        <f t="shared" si="201"/>
        <v>54.568355088698034</v>
      </c>
      <c r="CW139" s="2">
        <f t="shared" si="202"/>
        <v>63.898442763862562</v>
      </c>
      <c r="CX139" s="2">
        <f t="shared" si="203"/>
        <v>69.731052187293898</v>
      </c>
      <c r="CY139" s="2">
        <f t="shared" si="204"/>
        <v>77.738676553763369</v>
      </c>
      <c r="CZ139" s="2">
        <f t="shared" si="205"/>
        <v>82.428548099397204</v>
      </c>
      <c r="DA139" s="2">
        <f t="shared" si="206"/>
        <v>86.274991004913588</v>
      </c>
      <c r="DB139" s="2">
        <f t="shared" si="207"/>
        <v>88.379928431677939</v>
      </c>
      <c r="DC139" s="2">
        <f t="shared" si="208"/>
        <v>89.43946641548969</v>
      </c>
      <c r="DD139" s="2">
        <f t="shared" si="209"/>
        <v>88.712204414508108</v>
      </c>
      <c r="DE139" s="2">
        <f t="shared" si="210"/>
        <v>86.403099931618726</v>
      </c>
      <c r="DF139" s="2">
        <f t="shared" si="211"/>
        <v>85.372114380198781</v>
      </c>
      <c r="DG139" s="2">
        <f t="shared" si="212"/>
        <v>82.949553437790485</v>
      </c>
      <c r="DH139" s="2">
        <f t="shared" si="213"/>
        <v>77.825419459770671</v>
      </c>
      <c r="DI139" s="2">
        <f t="shared" si="214"/>
        <v>72.346911695322319</v>
      </c>
      <c r="DJ139" s="2">
        <f t="shared" si="215"/>
        <v>72.326882892538535</v>
      </c>
      <c r="DL139" s="2">
        <f t="shared" si="216"/>
        <v>50.352300176272443</v>
      </c>
      <c r="DM139" s="2">
        <f t="shared" si="217"/>
        <v>62.6552943395859</v>
      </c>
      <c r="DN139" s="2">
        <f t="shared" si="218"/>
        <v>68.30392587179324</v>
      </c>
      <c r="DO139" s="2">
        <f t="shared" si="219"/>
        <v>75.2413921562746</v>
      </c>
      <c r="DP139" s="2">
        <f t="shared" si="220"/>
        <v>81.16492998359027</v>
      </c>
      <c r="DQ139" s="2">
        <f t="shared" si="221"/>
        <v>85.695953955973351</v>
      </c>
      <c r="DR139" s="2">
        <f t="shared" si="222"/>
        <v>87.054818582122437</v>
      </c>
      <c r="DS139" s="2">
        <f t="shared" si="223"/>
        <v>88.379522020129187</v>
      </c>
      <c r="DT139" s="2">
        <f t="shared" si="224"/>
        <v>88.592595232436636</v>
      </c>
      <c r="DU139" s="2">
        <f t="shared" si="225"/>
        <v>86.585608532471866</v>
      </c>
      <c r="DV139" s="2">
        <f t="shared" si="226"/>
        <v>86.17709253678494</v>
      </c>
      <c r="DW139" s="2">
        <f t="shared" si="227"/>
        <v>83.195122380097956</v>
      </c>
      <c r="DX139" s="2">
        <f t="shared" si="228"/>
        <v>76.957967613138678</v>
      </c>
      <c r="DY139" s="2">
        <f t="shared" si="229"/>
        <v>73.2622053654149</v>
      </c>
      <c r="DZ139" s="2">
        <f t="shared" si="230"/>
        <v>73.511353002263874</v>
      </c>
      <c r="EB139" s="2">
        <f t="shared" si="231"/>
        <v>0.89887036327005665</v>
      </c>
      <c r="EC139" s="2">
        <f t="shared" si="232"/>
        <v>0.82449884121476602</v>
      </c>
      <c r="ED139" s="2">
        <f t="shared" si="233"/>
        <v>0.84241488919227225</v>
      </c>
      <c r="EE139" s="2">
        <f t="shared" si="234"/>
        <v>0.85126462791280744</v>
      </c>
      <c r="EF139" s="2">
        <f t="shared" si="235"/>
        <v>0.83824259176928007</v>
      </c>
      <c r="EG139" s="2">
        <f t="shared" si="236"/>
        <v>0.84599342361188734</v>
      </c>
      <c r="EH139" s="2">
        <f t="shared" si="237"/>
        <v>0.83266684850372052</v>
      </c>
      <c r="EI139" s="2">
        <f t="shared" si="238"/>
        <v>0.87492736748478317</v>
      </c>
      <c r="EJ139" s="2">
        <f t="shared" si="239"/>
        <v>0.87878509267841309</v>
      </c>
      <c r="EK139" s="2">
        <f t="shared" si="240"/>
        <v>0.86190281060151386</v>
      </c>
      <c r="EL139" s="2">
        <f t="shared" si="241"/>
        <v>0.8449946948519782</v>
      </c>
      <c r="EM139" s="2">
        <f t="shared" si="242"/>
        <v>0.82955673440590472</v>
      </c>
      <c r="EN139" s="2">
        <f t="shared" si="243"/>
        <v>0.81968028726236986</v>
      </c>
      <c r="EO139" s="2">
        <f t="shared" si="244"/>
        <v>0.84806033313442908</v>
      </c>
      <c r="EP139" s="2">
        <f t="shared" si="245"/>
        <v>0.87634307685733559</v>
      </c>
    </row>
    <row r="140" spans="2:146" x14ac:dyDescent="0.25">
      <c r="B140" s="2">
        <v>118</v>
      </c>
      <c r="C140" s="49">
        <v>49.285699999999999</v>
      </c>
      <c r="D140" s="49">
        <v>66.375</v>
      </c>
      <c r="E140" s="49">
        <v>79.818200000000004</v>
      </c>
      <c r="F140" s="49">
        <v>93.927000000000007</v>
      </c>
      <c r="G140" s="49">
        <v>102.691</v>
      </c>
      <c r="H140" s="49">
        <v>112.745</v>
      </c>
      <c r="I140" s="49">
        <v>115.6</v>
      </c>
      <c r="J140" s="49">
        <v>101.655</v>
      </c>
      <c r="K140" s="49">
        <v>97.563999999999993</v>
      </c>
      <c r="L140" s="49">
        <v>98.218000000000004</v>
      </c>
      <c r="M140" s="49">
        <v>100.473</v>
      </c>
      <c r="N140" s="49">
        <v>94.563999999999993</v>
      </c>
      <c r="O140" s="49">
        <v>82.709000000000003</v>
      </c>
      <c r="P140" s="49">
        <v>76.126999999999995</v>
      </c>
      <c r="Q140" s="49">
        <v>72.454999999999998</v>
      </c>
      <c r="T140" s="4">
        <f t="shared" si="126"/>
        <v>50.74119180273</v>
      </c>
      <c r="U140" s="4">
        <f t="shared" si="127"/>
        <v>66.617862613455969</v>
      </c>
      <c r="V140" s="4">
        <f t="shared" si="128"/>
        <v>78.489299439173323</v>
      </c>
      <c r="W140" s="4">
        <f t="shared" si="129"/>
        <v>92.643601895934339</v>
      </c>
      <c r="X140" s="4">
        <f t="shared" si="130"/>
        <v>103.07943555229603</v>
      </c>
      <c r="Y140" s="4">
        <f t="shared" si="131"/>
        <v>111.13320823720672</v>
      </c>
      <c r="Z140" s="4">
        <f t="shared" si="132"/>
        <v>114.93467555655909</v>
      </c>
      <c r="AA140" s="4">
        <f t="shared" si="133"/>
        <v>101.87113560056751</v>
      </c>
      <c r="AB140" s="4">
        <f t="shared" si="134"/>
        <v>98.143453409059575</v>
      </c>
      <c r="AC140" s="4">
        <f t="shared" si="135"/>
        <v>98.770707793386393</v>
      </c>
      <c r="AD140" s="4">
        <f t="shared" si="136"/>
        <v>99.676998985915162</v>
      </c>
      <c r="AE140" s="4">
        <f t="shared" si="137"/>
        <v>93.021312474930482</v>
      </c>
      <c r="AF140" s="4">
        <f t="shared" si="138"/>
        <v>81.826436248004683</v>
      </c>
      <c r="AG140" s="4">
        <f t="shared" si="139"/>
        <v>75.294327824740662</v>
      </c>
      <c r="AH140" s="4">
        <f t="shared" si="140"/>
        <v>73.846573790850471</v>
      </c>
      <c r="AJ140" s="4">
        <f t="shared" si="141"/>
        <v>-1.4554918027300019</v>
      </c>
      <c r="AK140" s="4">
        <f t="shared" si="142"/>
        <v>-0.24286261345596927</v>
      </c>
      <c r="AL140" s="4">
        <f t="shared" si="143"/>
        <v>1.328900560826682</v>
      </c>
      <c r="AM140" s="4">
        <f t="shared" si="144"/>
        <v>1.2833981040656681</v>
      </c>
      <c r="AN140" s="4">
        <f t="shared" si="145"/>
        <v>-0.38843555229603055</v>
      </c>
      <c r="AO140" s="4">
        <f t="shared" si="146"/>
        <v>1.6117917627932883</v>
      </c>
      <c r="AP140" s="4">
        <f t="shared" si="147"/>
        <v>0.66532444344090891</v>
      </c>
      <c r="AQ140" s="4">
        <f t="shared" si="148"/>
        <v>-0.21613560056751169</v>
      </c>
      <c r="AR140" s="4">
        <f t="shared" si="149"/>
        <v>-0.57945340905958176</v>
      </c>
      <c r="AS140" s="4">
        <f t="shared" si="150"/>
        <v>-0.55270779338638931</v>
      </c>
      <c r="AT140" s="4">
        <f t="shared" si="151"/>
        <v>0.79600101408483681</v>
      </c>
      <c r="AU140" s="4">
        <f t="shared" si="152"/>
        <v>1.5426875250695105</v>
      </c>
      <c r="AV140" s="4">
        <f t="shared" si="153"/>
        <v>0.88256375199532044</v>
      </c>
      <c r="AW140" s="4">
        <f t="shared" si="154"/>
        <v>0.8326721752593329</v>
      </c>
      <c r="AX140" s="4">
        <f t="shared" si="155"/>
        <v>-1.3915737908504724</v>
      </c>
      <c r="AZ140" s="2">
        <f t="shared" si="156"/>
        <v>50.74119180273</v>
      </c>
      <c r="BA140" s="2">
        <f t="shared" si="157"/>
        <v>62.837295307582622</v>
      </c>
      <c r="BB140" s="2">
        <f t="shared" si="248"/>
        <v>68.460271268239637</v>
      </c>
      <c r="BC140" s="2">
        <f t="shared" si="159"/>
        <v>75.489785296714743</v>
      </c>
      <c r="BD140" s="2">
        <f t="shared" si="160"/>
        <v>81.259865109475868</v>
      </c>
      <c r="BE140" s="2">
        <f t="shared" si="161"/>
        <v>85.666947381149384</v>
      </c>
      <c r="BF140" s="2">
        <f t="shared" si="162"/>
        <v>87.168301212682607</v>
      </c>
      <c r="BG140" s="2">
        <f t="shared" si="163"/>
        <v>88.401660290759764</v>
      </c>
      <c r="BH140" s="2">
        <f t="shared" si="164"/>
        <v>88.515295129940739</v>
      </c>
      <c r="BI140" s="2">
        <f t="shared" si="165"/>
        <v>86.476035814169464</v>
      </c>
      <c r="BJ140" s="2">
        <f t="shared" si="166"/>
        <v>85.974693211172877</v>
      </c>
      <c r="BK140" s="2">
        <f t="shared" si="167"/>
        <v>83.068162038000239</v>
      </c>
      <c r="BL140" s="2">
        <f t="shared" si="168"/>
        <v>77.049722288699016</v>
      </c>
      <c r="BM140" s="2">
        <f t="shared" si="169"/>
        <v>73.12258087801716</v>
      </c>
      <c r="BN140" s="2">
        <f t="shared" si="170"/>
        <v>73.39000401990009</v>
      </c>
      <c r="BP140" s="2" t="str">
        <f t="shared" si="171"/>
        <v/>
      </c>
      <c r="BQ140" s="2" t="str">
        <f t="shared" si="172"/>
        <v/>
      </c>
      <c r="BR140" s="2" t="str">
        <f t="shared" si="173"/>
        <v/>
      </c>
      <c r="BS140" s="2" t="str">
        <f t="shared" si="174"/>
        <v/>
      </c>
      <c r="BT140" s="2" t="str">
        <f t="shared" si="175"/>
        <v/>
      </c>
      <c r="BU140" s="2" t="str">
        <f t="shared" si="176"/>
        <v/>
      </c>
      <c r="BV140" s="2" t="str">
        <f t="shared" si="177"/>
        <v/>
      </c>
      <c r="BW140" s="2" t="str">
        <f t="shared" si="178"/>
        <v/>
      </c>
      <c r="BX140" s="2" t="str">
        <f t="shared" si="179"/>
        <v/>
      </c>
      <c r="BY140" s="2" t="str">
        <f t="shared" si="180"/>
        <v/>
      </c>
      <c r="BZ140" s="2" t="str">
        <f t="shared" si="181"/>
        <v/>
      </c>
      <c r="CA140" s="2" t="str">
        <f t="shared" si="182"/>
        <v/>
      </c>
      <c r="CB140" s="2" t="str">
        <f t="shared" si="183"/>
        <v/>
      </c>
      <c r="CC140" s="2" t="str">
        <f t="shared" si="184"/>
        <v/>
      </c>
      <c r="CD140" s="2" t="str">
        <f t="shared" si="185"/>
        <v/>
      </c>
      <c r="CF140" s="2">
        <f t="shared" si="186"/>
        <v>49.285699999999999</v>
      </c>
      <c r="CG140" s="2" t="str">
        <f t="shared" si="187"/>
        <v/>
      </c>
      <c r="CH140" s="2" t="str">
        <f t="shared" si="188"/>
        <v/>
      </c>
      <c r="CI140" s="2" t="str">
        <f t="shared" si="189"/>
        <v/>
      </c>
      <c r="CJ140" s="2" t="str">
        <f t="shared" si="190"/>
        <v/>
      </c>
      <c r="CK140" s="2" t="str">
        <f t="shared" si="191"/>
        <v/>
      </c>
      <c r="CL140" s="2" t="str">
        <f t="shared" si="192"/>
        <v/>
      </c>
      <c r="CM140" s="2" t="str">
        <f t="shared" si="193"/>
        <v/>
      </c>
      <c r="CN140" s="2" t="str">
        <f t="shared" si="194"/>
        <v/>
      </c>
      <c r="CO140" s="2" t="str">
        <f t="shared" si="195"/>
        <v/>
      </c>
      <c r="CP140" s="2" t="str">
        <f t="shared" si="196"/>
        <v/>
      </c>
      <c r="CQ140" s="2" t="str">
        <f t="shared" si="197"/>
        <v/>
      </c>
      <c r="CR140" s="2" t="str">
        <f t="shared" si="198"/>
        <v/>
      </c>
      <c r="CS140" s="2" t="str">
        <f t="shared" si="199"/>
        <v/>
      </c>
      <c r="CT140" s="2" t="str">
        <f t="shared" si="200"/>
        <v/>
      </c>
      <c r="CV140" s="2">
        <f t="shared" si="201"/>
        <v>54.579377340933398</v>
      </c>
      <c r="CW140" s="2">
        <f t="shared" si="202"/>
        <v>63.877430827222533</v>
      </c>
      <c r="CX140" s="2">
        <f t="shared" si="203"/>
        <v>69.693153070271848</v>
      </c>
      <c r="CY140" s="2">
        <f t="shared" si="204"/>
        <v>77.700863051428229</v>
      </c>
      <c r="CZ140" s="2">
        <f t="shared" si="205"/>
        <v>82.369217123877462</v>
      </c>
      <c r="DA140" s="2">
        <f t="shared" si="206"/>
        <v>86.208405790240235</v>
      </c>
      <c r="DB140" s="2">
        <f t="shared" si="207"/>
        <v>88.306080203047244</v>
      </c>
      <c r="DC140" s="2">
        <f t="shared" si="208"/>
        <v>89.359376206036629</v>
      </c>
      <c r="DD140" s="2">
        <f t="shared" si="209"/>
        <v>88.634726396782341</v>
      </c>
      <c r="DE140" s="2">
        <f t="shared" si="210"/>
        <v>86.299201901107651</v>
      </c>
      <c r="DF140" s="2">
        <f t="shared" si="211"/>
        <v>85.247969418867683</v>
      </c>
      <c r="DG140" s="2">
        <f t="shared" si="212"/>
        <v>82.824366686991752</v>
      </c>
      <c r="DH140" s="2">
        <f t="shared" si="213"/>
        <v>77.713141630283545</v>
      </c>
      <c r="DI140" s="2">
        <f t="shared" si="214"/>
        <v>72.222359242183387</v>
      </c>
      <c r="DJ140" s="2">
        <f t="shared" si="215"/>
        <v>72.226457396512245</v>
      </c>
      <c r="DL140" s="2">
        <f t="shared" si="216"/>
        <v>50.347363113098268</v>
      </c>
      <c r="DM140" s="2">
        <f t="shared" si="217"/>
        <v>62.635375061843831</v>
      </c>
      <c r="DN140" s="2">
        <f t="shared" si="218"/>
        <v>68.249936731401831</v>
      </c>
      <c r="DO140" s="2">
        <f t="shared" si="219"/>
        <v>75.137451996550553</v>
      </c>
      <c r="DP140" s="2">
        <f t="shared" si="220"/>
        <v>81.064627342314438</v>
      </c>
      <c r="DQ140" s="2">
        <f t="shared" si="221"/>
        <v>85.577051999131101</v>
      </c>
      <c r="DR140" s="2">
        <f t="shared" si="222"/>
        <v>86.959771172757982</v>
      </c>
      <c r="DS140" s="2">
        <f t="shared" si="223"/>
        <v>88.276799237484482</v>
      </c>
      <c r="DT140" s="2">
        <f t="shared" si="224"/>
        <v>88.500270928715224</v>
      </c>
      <c r="DU140" s="2">
        <f t="shared" si="225"/>
        <v>86.501875789823771</v>
      </c>
      <c r="DV140" s="2">
        <f t="shared" si="226"/>
        <v>86.096273160752204</v>
      </c>
      <c r="DW140" s="2">
        <f t="shared" si="227"/>
        <v>83.11384551730238</v>
      </c>
      <c r="DX140" s="2">
        <f t="shared" si="228"/>
        <v>76.916619594890506</v>
      </c>
      <c r="DY140" s="2">
        <f t="shared" si="229"/>
        <v>73.269674508199245</v>
      </c>
      <c r="DZ140" s="2">
        <f t="shared" si="230"/>
        <v>73.53974065390328</v>
      </c>
      <c r="EB140" s="2">
        <f t="shared" si="231"/>
        <v>0.90694060359216011</v>
      </c>
      <c r="EC140" s="2">
        <f t="shared" si="232"/>
        <v>0.83743061192005352</v>
      </c>
      <c r="ED140" s="2">
        <f t="shared" si="233"/>
        <v>0.85425987000501502</v>
      </c>
      <c r="EE140" s="2">
        <f t="shared" si="234"/>
        <v>0.86255294503245394</v>
      </c>
      <c r="EF140" s="2">
        <f t="shared" si="235"/>
        <v>0.85034547263775151</v>
      </c>
      <c r="EG140" s="2">
        <f t="shared" si="236"/>
        <v>0.85761488521297513</v>
      </c>
      <c r="EH140" s="2">
        <f t="shared" si="237"/>
        <v>0.84510982602573448</v>
      </c>
      <c r="EI140" s="2">
        <f t="shared" si="238"/>
        <v>0.88466311689387389</v>
      </c>
      <c r="EJ140" s="2">
        <f t="shared" si="239"/>
        <v>0.88825890503751781</v>
      </c>
      <c r="EK140" s="2">
        <f t="shared" si="240"/>
        <v>0.87250466343741651</v>
      </c>
      <c r="EL140" s="2">
        <f t="shared" si="241"/>
        <v>0.85667875363930779</v>
      </c>
      <c r="EM140" s="2">
        <f t="shared" si="242"/>
        <v>0.84218714973691666</v>
      </c>
      <c r="EN140" s="2">
        <f t="shared" si="243"/>
        <v>0.83289515180476281</v>
      </c>
      <c r="EO140" s="2">
        <f t="shared" si="244"/>
        <v>0.859551717658387</v>
      </c>
      <c r="EP140" s="2">
        <f t="shared" si="245"/>
        <v>0.88598298717318913</v>
      </c>
    </row>
    <row r="141" spans="2:146" x14ac:dyDescent="0.25">
      <c r="B141" s="2">
        <v>119</v>
      </c>
      <c r="C141" s="49">
        <v>50.642899999999997</v>
      </c>
      <c r="D141" s="49">
        <v>66.482100000000003</v>
      </c>
      <c r="E141" s="49">
        <v>77.472700000000003</v>
      </c>
      <c r="F141" s="49">
        <v>90.308999999999997</v>
      </c>
      <c r="G141" s="49">
        <v>102</v>
      </c>
      <c r="H141" s="49">
        <v>109.745</v>
      </c>
      <c r="I141" s="49">
        <v>115.655</v>
      </c>
      <c r="J141" s="49">
        <v>96.218000000000004</v>
      </c>
      <c r="K141" s="49">
        <v>94.036000000000001</v>
      </c>
      <c r="L141" s="49">
        <v>94.855000000000004</v>
      </c>
      <c r="M141" s="49">
        <v>98.454999999999998</v>
      </c>
      <c r="N141" s="49">
        <v>93.944999999999993</v>
      </c>
      <c r="O141" s="49">
        <v>81.108999999999995</v>
      </c>
      <c r="P141" s="49">
        <v>75.709000000000003</v>
      </c>
      <c r="Q141" s="49">
        <v>72.326999999999998</v>
      </c>
      <c r="T141" s="4">
        <f t="shared" si="126"/>
        <v>50.705933044199156</v>
      </c>
      <c r="U141" s="4">
        <f t="shared" si="127"/>
        <v>66.530118501020283</v>
      </c>
      <c r="V141" s="4">
        <f t="shared" si="128"/>
        <v>76.86467524286941</v>
      </c>
      <c r="W141" s="4">
        <f t="shared" si="129"/>
        <v>89.434219618719027</v>
      </c>
      <c r="X141" s="4">
        <f t="shared" si="130"/>
        <v>100.78010425118597</v>
      </c>
      <c r="Y141" s="4">
        <f t="shared" si="131"/>
        <v>107.9761742605229</v>
      </c>
      <c r="Z141" s="4">
        <f t="shared" si="132"/>
        <v>112.93973906934707</v>
      </c>
      <c r="AA141" s="4">
        <f t="shared" si="133"/>
        <v>97.592724177991315</v>
      </c>
      <c r="AB141" s="4">
        <f t="shared" si="134"/>
        <v>94.805634930276014</v>
      </c>
      <c r="AC141" s="4">
        <f t="shared" si="135"/>
        <v>95.842159466431539</v>
      </c>
      <c r="AD141" s="4">
        <f t="shared" si="136"/>
        <v>97.742328575298401</v>
      </c>
      <c r="AE141" s="4">
        <f t="shared" si="137"/>
        <v>92.611959646247527</v>
      </c>
      <c r="AF141" s="4">
        <f t="shared" si="138"/>
        <v>81.817961506320188</v>
      </c>
      <c r="AG141" s="4">
        <f t="shared" si="139"/>
        <v>75.001777874214625</v>
      </c>
      <c r="AH141" s="4">
        <f t="shared" si="140"/>
        <v>73.790894671040007</v>
      </c>
      <c r="AJ141" s="4">
        <f t="shared" si="141"/>
        <v>-6.3033044199158894E-2</v>
      </c>
      <c r="AK141" s="4">
        <f t="shared" si="142"/>
        <v>-4.8018501020280269E-2</v>
      </c>
      <c r="AL141" s="4">
        <f t="shared" si="143"/>
        <v>0.60802475713059323</v>
      </c>
      <c r="AM141" s="4">
        <f t="shared" si="144"/>
        <v>0.87478038128097069</v>
      </c>
      <c r="AN141" s="4">
        <f t="shared" si="145"/>
        <v>1.2198957488140252</v>
      </c>
      <c r="AO141" s="4">
        <f t="shared" si="146"/>
        <v>1.7688257394771085</v>
      </c>
      <c r="AP141" s="4">
        <f t="shared" si="147"/>
        <v>2.7152609306529314</v>
      </c>
      <c r="AQ141" s="4">
        <f t="shared" si="148"/>
        <v>-1.3747241779913111</v>
      </c>
      <c r="AR141" s="4">
        <f t="shared" si="149"/>
        <v>-0.7696349302760126</v>
      </c>
      <c r="AS141" s="4">
        <f t="shared" si="150"/>
        <v>-0.98715946643153529</v>
      </c>
      <c r="AT141" s="4">
        <f t="shared" si="151"/>
        <v>0.71267142470159683</v>
      </c>
      <c r="AU141" s="4">
        <f t="shared" si="152"/>
        <v>1.333040353752466</v>
      </c>
      <c r="AV141" s="4">
        <f t="shared" si="153"/>
        <v>-0.70896150632019328</v>
      </c>
      <c r="AW141" s="4">
        <f t="shared" si="154"/>
        <v>0.70722212578537835</v>
      </c>
      <c r="AX141" s="4">
        <f t="shared" si="155"/>
        <v>-1.4638946710400091</v>
      </c>
      <c r="AZ141" s="2">
        <f t="shared" si="156"/>
        <v>50.705933044199156</v>
      </c>
      <c r="BA141" s="2">
        <f t="shared" si="157"/>
        <v>62.802117304379564</v>
      </c>
      <c r="BB141" s="2">
        <f t="shared" si="248"/>
        <v>68.39243324327029</v>
      </c>
      <c r="BC141" s="2">
        <f t="shared" si="159"/>
        <v>75.367168001959897</v>
      </c>
      <c r="BD141" s="2">
        <f t="shared" si="160"/>
        <v>81.150426324045569</v>
      </c>
      <c r="BE141" s="2">
        <f t="shared" si="161"/>
        <v>85.548055656863582</v>
      </c>
      <c r="BF141" s="2">
        <f t="shared" si="162"/>
        <v>87.060569158170821</v>
      </c>
      <c r="BG141" s="2">
        <f t="shared" si="163"/>
        <v>88.29152367583734</v>
      </c>
      <c r="BH141" s="2">
        <f t="shared" si="164"/>
        <v>88.423312912272735</v>
      </c>
      <c r="BI141" s="2">
        <f t="shared" si="165"/>
        <v>86.391937973556495</v>
      </c>
      <c r="BJ141" s="2">
        <f t="shared" si="166"/>
        <v>85.897419951459938</v>
      </c>
      <c r="BK141" s="2">
        <f t="shared" si="167"/>
        <v>82.983909331827121</v>
      </c>
      <c r="BL141" s="2">
        <f t="shared" si="168"/>
        <v>76.987503057351873</v>
      </c>
      <c r="BM141" s="2">
        <f t="shared" si="169"/>
        <v>73.124191804986339</v>
      </c>
      <c r="BN141" s="2">
        <f t="shared" si="170"/>
        <v>73.416652625528172</v>
      </c>
      <c r="BP141" s="2" t="str">
        <f t="shared" si="171"/>
        <v/>
      </c>
      <c r="BQ141" s="2" t="str">
        <f t="shared" si="172"/>
        <v/>
      </c>
      <c r="BR141" s="2" t="str">
        <f t="shared" si="173"/>
        <v/>
      </c>
      <c r="BS141" s="2" t="str">
        <f t="shared" si="174"/>
        <v/>
      </c>
      <c r="BT141" s="2" t="str">
        <f t="shared" si="175"/>
        <v/>
      </c>
      <c r="BU141" s="2" t="str">
        <f t="shared" si="176"/>
        <v/>
      </c>
      <c r="BV141" s="2" t="str">
        <f t="shared" si="177"/>
        <v/>
      </c>
      <c r="BW141" s="2" t="str">
        <f t="shared" si="178"/>
        <v/>
      </c>
      <c r="BX141" s="2" t="str">
        <f t="shared" si="179"/>
        <v/>
      </c>
      <c r="BY141" s="2" t="str">
        <f t="shared" si="180"/>
        <v/>
      </c>
      <c r="BZ141" s="2" t="str">
        <f t="shared" si="181"/>
        <v/>
      </c>
      <c r="CA141" s="2" t="str">
        <f t="shared" si="182"/>
        <v/>
      </c>
      <c r="CB141" s="2" t="str">
        <f t="shared" si="183"/>
        <v/>
      </c>
      <c r="CC141" s="2" t="str">
        <f t="shared" si="184"/>
        <v/>
      </c>
      <c r="CD141" s="2" t="str">
        <f t="shared" si="185"/>
        <v/>
      </c>
      <c r="CF141" s="2">
        <f t="shared" si="186"/>
        <v>50.642899999999997</v>
      </c>
      <c r="CG141" s="2" t="str">
        <f t="shared" si="187"/>
        <v/>
      </c>
      <c r="CH141" s="2" t="str">
        <f t="shared" si="188"/>
        <v/>
      </c>
      <c r="CI141" s="2" t="str">
        <f t="shared" si="189"/>
        <v/>
      </c>
      <c r="CJ141" s="2" t="str">
        <f t="shared" si="190"/>
        <v/>
      </c>
      <c r="CK141" s="2" t="str">
        <f t="shared" si="191"/>
        <v/>
      </c>
      <c r="CL141" s="2" t="str">
        <f t="shared" si="192"/>
        <v/>
      </c>
      <c r="CM141" s="2" t="str">
        <f t="shared" si="193"/>
        <v/>
      </c>
      <c r="CN141" s="2" t="str">
        <f t="shared" si="194"/>
        <v/>
      </c>
      <c r="CO141" s="2" t="str">
        <f t="shared" si="195"/>
        <v/>
      </c>
      <c r="CP141" s="2" t="str">
        <f t="shared" si="196"/>
        <v/>
      </c>
      <c r="CQ141" s="2" t="str">
        <f t="shared" si="197"/>
        <v/>
      </c>
      <c r="CR141" s="2" t="str">
        <f t="shared" si="198"/>
        <v/>
      </c>
      <c r="CS141" s="2" t="str">
        <f t="shared" si="199"/>
        <v/>
      </c>
      <c r="CT141" s="2" t="str">
        <f t="shared" si="200"/>
        <v/>
      </c>
      <c r="CV141" s="2">
        <f t="shared" si="201"/>
        <v>54.590399593168769</v>
      </c>
      <c r="CW141" s="2">
        <f t="shared" si="202"/>
        <v>63.856418890582503</v>
      </c>
      <c r="CX141" s="2">
        <f t="shared" si="203"/>
        <v>69.655253953249783</v>
      </c>
      <c r="CY141" s="2">
        <f t="shared" si="204"/>
        <v>77.663049549093103</v>
      </c>
      <c r="CZ141" s="2">
        <f t="shared" si="205"/>
        <v>82.30988614835772</v>
      </c>
      <c r="DA141" s="2">
        <f t="shared" si="206"/>
        <v>86.141820575566882</v>
      </c>
      <c r="DB141" s="2">
        <f t="shared" si="207"/>
        <v>88.232231974416536</v>
      </c>
      <c r="DC141" s="2">
        <f t="shared" si="208"/>
        <v>89.279285996583567</v>
      </c>
      <c r="DD141" s="2">
        <f t="shared" si="209"/>
        <v>88.557248379056574</v>
      </c>
      <c r="DE141" s="2">
        <f t="shared" si="210"/>
        <v>86.195303870596589</v>
      </c>
      <c r="DF141" s="2">
        <f t="shared" si="211"/>
        <v>85.123824457536585</v>
      </c>
      <c r="DG141" s="2">
        <f t="shared" si="212"/>
        <v>82.699179936193019</v>
      </c>
      <c r="DH141" s="2">
        <f t="shared" si="213"/>
        <v>77.600863800796432</v>
      </c>
      <c r="DI141" s="2">
        <f t="shared" si="214"/>
        <v>72.097806789044455</v>
      </c>
      <c r="DJ141" s="2">
        <f t="shared" si="215"/>
        <v>72.126031900485941</v>
      </c>
      <c r="DL141" s="2">
        <f t="shared" si="216"/>
        <v>50.3424260499241</v>
      </c>
      <c r="DM141" s="2">
        <f t="shared" si="217"/>
        <v>62.615455784101762</v>
      </c>
      <c r="DN141" s="2">
        <f t="shared" si="218"/>
        <v>68.195947591010423</v>
      </c>
      <c r="DO141" s="2">
        <f t="shared" si="219"/>
        <v>75.033511836826506</v>
      </c>
      <c r="DP141" s="2">
        <f t="shared" si="220"/>
        <v>80.964324701038606</v>
      </c>
      <c r="DQ141" s="2">
        <f t="shared" si="221"/>
        <v>85.45815004228885</v>
      </c>
      <c r="DR141" s="2">
        <f t="shared" si="222"/>
        <v>86.864723763393528</v>
      </c>
      <c r="DS141" s="2">
        <f t="shared" si="223"/>
        <v>88.174076454839764</v>
      </c>
      <c r="DT141" s="2">
        <f t="shared" si="224"/>
        <v>88.407946624993826</v>
      </c>
      <c r="DU141" s="2">
        <f t="shared" si="225"/>
        <v>86.418143047175661</v>
      </c>
      <c r="DV141" s="2">
        <f t="shared" si="226"/>
        <v>86.015453784719483</v>
      </c>
      <c r="DW141" s="2">
        <f t="shared" si="227"/>
        <v>83.032568654506804</v>
      </c>
      <c r="DX141" s="2">
        <f t="shared" si="228"/>
        <v>76.875271576642319</v>
      </c>
      <c r="DY141" s="2">
        <f t="shared" si="229"/>
        <v>73.277143650983589</v>
      </c>
      <c r="DZ141" s="2">
        <f t="shared" si="230"/>
        <v>73.568128305542686</v>
      </c>
      <c r="EB141" s="2">
        <f t="shared" si="231"/>
        <v>0.91442814071826695</v>
      </c>
      <c r="EC141" s="2">
        <f t="shared" si="232"/>
        <v>0.84958334433716243</v>
      </c>
      <c r="ED141" s="2">
        <f t="shared" si="233"/>
        <v>0.8653568179074147</v>
      </c>
      <c r="EE141" s="2">
        <f t="shared" si="234"/>
        <v>0.87311223430000295</v>
      </c>
      <c r="EF141" s="2">
        <f t="shared" si="235"/>
        <v>0.86169221526244122</v>
      </c>
      <c r="EG141" s="2">
        <f t="shared" si="236"/>
        <v>0.86849570048944946</v>
      </c>
      <c r="EH141" s="2">
        <f t="shared" si="237"/>
        <v>0.85678667725819502</v>
      </c>
      <c r="EI141" s="2">
        <f t="shared" si="238"/>
        <v>0.8937330736284943</v>
      </c>
      <c r="EJ141" s="2">
        <f t="shared" si="239"/>
        <v>0.89707899029471738</v>
      </c>
      <c r="EK141" s="2">
        <f t="shared" si="240"/>
        <v>0.88240365082363059</v>
      </c>
      <c r="EL141" s="2">
        <f t="shared" si="241"/>
        <v>0.8676200640097077</v>
      </c>
      <c r="EM141" s="2">
        <f t="shared" si="242"/>
        <v>0.85404628289224738</v>
      </c>
      <c r="EN141" s="2">
        <f t="shared" si="243"/>
        <v>0.84532430616881493</v>
      </c>
      <c r="EO141" s="2">
        <f t="shared" si="244"/>
        <v>0.87030690642048081</v>
      </c>
      <c r="EP141" s="2">
        <f t="shared" si="245"/>
        <v>0.89496147450102936</v>
      </c>
    </row>
    <row r="142" spans="2:146" x14ac:dyDescent="0.25">
      <c r="B142" s="2">
        <v>120</v>
      </c>
      <c r="C142" s="49">
        <v>49.982100000000003</v>
      </c>
      <c r="D142" s="49">
        <v>66.285700000000006</v>
      </c>
      <c r="E142" s="49">
        <v>76.490899999999996</v>
      </c>
      <c r="F142" s="49">
        <v>86.218000000000004</v>
      </c>
      <c r="G142" s="49">
        <v>99</v>
      </c>
      <c r="H142" s="49">
        <v>105.036</v>
      </c>
      <c r="I142" s="49">
        <v>110.818</v>
      </c>
      <c r="J142" s="49">
        <v>90.927000000000007</v>
      </c>
      <c r="K142" s="49">
        <v>89.236000000000004</v>
      </c>
      <c r="L142" s="49">
        <v>92.454999999999998</v>
      </c>
      <c r="M142" s="49">
        <v>96.655000000000001</v>
      </c>
      <c r="N142" s="49">
        <v>92.581999999999994</v>
      </c>
      <c r="O142" s="49">
        <v>83.254999999999995</v>
      </c>
      <c r="P142" s="49">
        <v>74.727000000000004</v>
      </c>
      <c r="Q142" s="49">
        <v>71.400000000000006</v>
      </c>
      <c r="T142" s="4">
        <f t="shared" si="126"/>
        <v>50.672781359067578</v>
      </c>
      <c r="U142" s="4">
        <f t="shared" si="127"/>
        <v>66.262679203828768</v>
      </c>
      <c r="V142" s="4">
        <f t="shared" si="128"/>
        <v>74.983810098443229</v>
      </c>
      <c r="W142" s="4">
        <f t="shared" si="129"/>
        <v>85.894621561324328</v>
      </c>
      <c r="X142" s="4">
        <f t="shared" si="130"/>
        <v>97.482359739368988</v>
      </c>
      <c r="Y142" s="4">
        <f t="shared" si="131"/>
        <v>103.90315856680482</v>
      </c>
      <c r="Z142" s="4">
        <f t="shared" si="132"/>
        <v>109.50614885404266</v>
      </c>
      <c r="AA142" s="4">
        <f t="shared" si="133"/>
        <v>94.141070583973772</v>
      </c>
      <c r="AB142" s="4">
        <f t="shared" si="134"/>
        <v>92.257939822220479</v>
      </c>
      <c r="AC142" s="4">
        <f t="shared" si="135"/>
        <v>93.081064363450849</v>
      </c>
      <c r="AD142" s="4">
        <f t="shared" si="136"/>
        <v>95.355864066664225</v>
      </c>
      <c r="AE142" s="4">
        <f t="shared" si="137"/>
        <v>91.580188045026532</v>
      </c>
      <c r="AF142" s="4">
        <f t="shared" si="138"/>
        <v>81.516943301434637</v>
      </c>
      <c r="AG142" s="4">
        <f t="shared" si="139"/>
        <v>74.636635641743823</v>
      </c>
      <c r="AH142" s="4">
        <f t="shared" si="140"/>
        <v>73.72793112069705</v>
      </c>
      <c r="AJ142" s="4">
        <f t="shared" si="141"/>
        <v>-0.69068135906757533</v>
      </c>
      <c r="AK142" s="4">
        <f t="shared" si="142"/>
        <v>2.3020796171238089E-2</v>
      </c>
      <c r="AL142" s="4">
        <f t="shared" si="143"/>
        <v>1.5070899015567676</v>
      </c>
      <c r="AM142" s="4">
        <f t="shared" si="144"/>
        <v>0.32337843867567528</v>
      </c>
      <c r="AN142" s="4">
        <f t="shared" si="145"/>
        <v>1.517640260631012</v>
      </c>
      <c r="AO142" s="4">
        <f t="shared" si="146"/>
        <v>1.1328414331951819</v>
      </c>
      <c r="AP142" s="4">
        <f t="shared" si="147"/>
        <v>1.3118511459573341</v>
      </c>
      <c r="AQ142" s="4">
        <f t="shared" si="148"/>
        <v>-3.2140705839737649</v>
      </c>
      <c r="AR142" s="4">
        <f t="shared" si="149"/>
        <v>-3.0219398222204745</v>
      </c>
      <c r="AS142" s="4">
        <f t="shared" si="150"/>
        <v>-0.62606436345085115</v>
      </c>
      <c r="AT142" s="4">
        <f t="shared" si="151"/>
        <v>1.2991359333357764</v>
      </c>
      <c r="AU142" s="4">
        <f t="shared" si="152"/>
        <v>1.0018119549734621</v>
      </c>
      <c r="AV142" s="4">
        <f t="shared" si="153"/>
        <v>1.7380566985653587</v>
      </c>
      <c r="AW142" s="4">
        <f t="shared" si="154"/>
        <v>9.0364358256181276E-2</v>
      </c>
      <c r="AX142" s="4">
        <f t="shared" si="155"/>
        <v>-2.3279311206970448</v>
      </c>
      <c r="AZ142" s="2">
        <f t="shared" si="156"/>
        <v>50.672781359067578</v>
      </c>
      <c r="BA142" s="2">
        <f t="shared" si="157"/>
        <v>62.767905249826264</v>
      </c>
      <c r="BB142" s="2">
        <f t="shared" si="248"/>
        <v>68.32530339982317</v>
      </c>
      <c r="BC142" s="2">
        <f t="shared" si="159"/>
        <v>75.245044264605866</v>
      </c>
      <c r="BD142" s="2">
        <f t="shared" si="160"/>
        <v>81.041071467260366</v>
      </c>
      <c r="BE142" s="2">
        <f t="shared" si="161"/>
        <v>85.428550820168397</v>
      </c>
      <c r="BF142" s="2">
        <f t="shared" si="162"/>
        <v>86.953373150228089</v>
      </c>
      <c r="BG142" s="2">
        <f t="shared" si="163"/>
        <v>88.181691983047472</v>
      </c>
      <c r="BH142" s="2">
        <f t="shared" si="164"/>
        <v>88.331170896460534</v>
      </c>
      <c r="BI142" s="2">
        <f t="shared" si="165"/>
        <v>86.308075794911616</v>
      </c>
      <c r="BJ142" s="2">
        <f t="shared" si="166"/>
        <v>85.820425182524701</v>
      </c>
      <c r="BK142" s="2">
        <f t="shared" si="167"/>
        <v>82.900415688074844</v>
      </c>
      <c r="BL142" s="2">
        <f t="shared" si="168"/>
        <v>76.927548319819408</v>
      </c>
      <c r="BM142" s="2">
        <f t="shared" si="169"/>
        <v>73.127712861842454</v>
      </c>
      <c r="BN142" s="2">
        <f t="shared" si="170"/>
        <v>73.444624859794445</v>
      </c>
      <c r="BP142" s="2" t="str">
        <f t="shared" si="171"/>
        <v/>
      </c>
      <c r="BQ142" s="2" t="str">
        <f t="shared" si="172"/>
        <v/>
      </c>
      <c r="BR142" s="2" t="str">
        <f t="shared" si="173"/>
        <v/>
      </c>
      <c r="BS142" s="2" t="str">
        <f t="shared" si="174"/>
        <v/>
      </c>
      <c r="BT142" s="2" t="str">
        <f t="shared" si="175"/>
        <v/>
      </c>
      <c r="BU142" s="2" t="str">
        <f t="shared" si="176"/>
        <v/>
      </c>
      <c r="BV142" s="2" t="str">
        <f t="shared" si="177"/>
        <v/>
      </c>
      <c r="BW142" s="2" t="str">
        <f t="shared" si="178"/>
        <v/>
      </c>
      <c r="BX142" s="2" t="str">
        <f t="shared" si="179"/>
        <v/>
      </c>
      <c r="BY142" s="2" t="str">
        <f t="shared" si="180"/>
        <v/>
      </c>
      <c r="BZ142" s="2" t="str">
        <f t="shared" si="181"/>
        <v/>
      </c>
      <c r="CA142" s="2" t="str">
        <f t="shared" si="182"/>
        <v/>
      </c>
      <c r="CB142" s="2" t="str">
        <f t="shared" si="183"/>
        <v/>
      </c>
      <c r="CC142" s="2" t="str">
        <f t="shared" si="184"/>
        <v/>
      </c>
      <c r="CD142" s="2" t="str">
        <f t="shared" si="185"/>
        <v/>
      </c>
      <c r="CF142" s="2">
        <f t="shared" si="186"/>
        <v>49.982100000000003</v>
      </c>
      <c r="CG142" s="2" t="str">
        <f t="shared" si="187"/>
        <v/>
      </c>
      <c r="CH142" s="2" t="str">
        <f t="shared" si="188"/>
        <v/>
      </c>
      <c r="CI142" s="2" t="str">
        <f t="shared" si="189"/>
        <v/>
      </c>
      <c r="CJ142" s="2" t="str">
        <f t="shared" si="190"/>
        <v/>
      </c>
      <c r="CK142" s="2" t="str">
        <f t="shared" si="191"/>
        <v/>
      </c>
      <c r="CL142" s="2" t="str">
        <f t="shared" si="192"/>
        <v/>
      </c>
      <c r="CM142" s="2" t="str">
        <f t="shared" si="193"/>
        <v/>
      </c>
      <c r="CN142" s="2" t="str">
        <f t="shared" si="194"/>
        <v/>
      </c>
      <c r="CO142" s="2" t="str">
        <f t="shared" si="195"/>
        <v/>
      </c>
      <c r="CP142" s="2" t="str">
        <f t="shared" si="196"/>
        <v/>
      </c>
      <c r="CQ142" s="2" t="str">
        <f t="shared" si="197"/>
        <v/>
      </c>
      <c r="CR142" s="2" t="str">
        <f t="shared" si="198"/>
        <v/>
      </c>
      <c r="CS142" s="2" t="str">
        <f t="shared" si="199"/>
        <v/>
      </c>
      <c r="CT142" s="2" t="str">
        <f t="shared" si="200"/>
        <v/>
      </c>
      <c r="CV142" s="2">
        <f t="shared" si="201"/>
        <v>54.601421845404133</v>
      </c>
      <c r="CW142" s="2">
        <f t="shared" si="202"/>
        <v>63.835406953942481</v>
      </c>
      <c r="CX142" s="2">
        <f t="shared" si="203"/>
        <v>69.617354836227733</v>
      </c>
      <c r="CY142" s="2">
        <f t="shared" si="204"/>
        <v>77.625236046757962</v>
      </c>
      <c r="CZ142" s="2">
        <f t="shared" si="205"/>
        <v>82.250555172837977</v>
      </c>
      <c r="DA142" s="2">
        <f t="shared" si="206"/>
        <v>86.075235360893515</v>
      </c>
      <c r="DB142" s="2">
        <f t="shared" si="207"/>
        <v>88.158383745785827</v>
      </c>
      <c r="DC142" s="2">
        <f t="shared" si="208"/>
        <v>89.199195787130492</v>
      </c>
      <c r="DD142" s="2">
        <f t="shared" si="209"/>
        <v>88.479770361330807</v>
      </c>
      <c r="DE142" s="2">
        <f t="shared" si="210"/>
        <v>86.091405840085514</v>
      </c>
      <c r="DF142" s="2">
        <f t="shared" si="211"/>
        <v>84.999679496205474</v>
      </c>
      <c r="DG142" s="2">
        <f t="shared" si="212"/>
        <v>82.573993185394286</v>
      </c>
      <c r="DH142" s="2">
        <f t="shared" si="213"/>
        <v>77.488585971309305</v>
      </c>
      <c r="DI142" s="2">
        <f t="shared" si="214"/>
        <v>71.973254335905537</v>
      </c>
      <c r="DJ142" s="2">
        <f t="shared" si="215"/>
        <v>72.025606404459651</v>
      </c>
      <c r="DL142" s="2">
        <f t="shared" si="216"/>
        <v>50.337488986749932</v>
      </c>
      <c r="DM142" s="2">
        <f t="shared" si="217"/>
        <v>62.595536506359693</v>
      </c>
      <c r="DN142" s="2">
        <f t="shared" si="218"/>
        <v>68.141958450619015</v>
      </c>
      <c r="DO142" s="2">
        <f t="shared" si="219"/>
        <v>74.929571677102459</v>
      </c>
      <c r="DP142" s="2">
        <f t="shared" si="220"/>
        <v>80.864022059762775</v>
      </c>
      <c r="DQ142" s="2">
        <f t="shared" si="221"/>
        <v>85.339248085446599</v>
      </c>
      <c r="DR142" s="2">
        <f t="shared" si="222"/>
        <v>86.769676354029087</v>
      </c>
      <c r="DS142" s="2">
        <f t="shared" si="223"/>
        <v>88.071353672195045</v>
      </c>
      <c r="DT142" s="2">
        <f t="shared" si="224"/>
        <v>88.315622321272414</v>
      </c>
      <c r="DU142" s="2">
        <f t="shared" si="225"/>
        <v>86.334410304527552</v>
      </c>
      <c r="DV142" s="2">
        <f t="shared" si="226"/>
        <v>85.934634408686748</v>
      </c>
      <c r="DW142" s="2">
        <f t="shared" si="227"/>
        <v>82.951291791711213</v>
      </c>
      <c r="DX142" s="2">
        <f t="shared" si="228"/>
        <v>76.833923558394147</v>
      </c>
      <c r="DY142" s="2">
        <f t="shared" si="229"/>
        <v>73.284612793767948</v>
      </c>
      <c r="DZ142" s="2">
        <f t="shared" si="230"/>
        <v>73.596515957182092</v>
      </c>
      <c r="EB142" s="2">
        <f t="shared" si="231"/>
        <v>0.92136546624154136</v>
      </c>
      <c r="EC142" s="2">
        <f t="shared" si="232"/>
        <v>0.86097842415502279</v>
      </c>
      <c r="ED142" s="2">
        <f t="shared" si="233"/>
        <v>0.87573173487983147</v>
      </c>
      <c r="EE142" s="2">
        <f t="shared" si="234"/>
        <v>0.88297037603990669</v>
      </c>
      <c r="EF142" s="2">
        <f t="shared" si="235"/>
        <v>0.87230784044895748</v>
      </c>
      <c r="EG142" s="2">
        <f t="shared" si="236"/>
        <v>0.87866266482995814</v>
      </c>
      <c r="EH142" s="2">
        <f t="shared" si="237"/>
        <v>0.86772102079285029</v>
      </c>
      <c r="EI142" s="2">
        <f t="shared" si="238"/>
        <v>0.90216865517674616</v>
      </c>
      <c r="EJ142" s="2">
        <f t="shared" si="239"/>
        <v>0.9052771194673499</v>
      </c>
      <c r="EK142" s="2">
        <f t="shared" si="240"/>
        <v>0.89162952344762791</v>
      </c>
      <c r="EL142" s="2">
        <f t="shared" si="241"/>
        <v>0.8778452044720102</v>
      </c>
      <c r="EM142" s="2">
        <f t="shared" si="242"/>
        <v>0.86515692667671373</v>
      </c>
      <c r="EN142" s="2">
        <f t="shared" si="243"/>
        <v>0.85698772439316839</v>
      </c>
      <c r="EO142" s="2">
        <f t="shared" si="244"/>
        <v>0.88035313229210854</v>
      </c>
      <c r="EP142" s="2">
        <f t="shared" si="245"/>
        <v>0.90331009374510474</v>
      </c>
    </row>
    <row r="143" spans="2:146" x14ac:dyDescent="0.25">
      <c r="B143" s="2">
        <v>121</v>
      </c>
      <c r="C143" s="49">
        <v>51.053600000000003</v>
      </c>
      <c r="D143" s="49">
        <v>66</v>
      </c>
      <c r="E143" s="49">
        <v>72.454499999999996</v>
      </c>
      <c r="F143" s="49">
        <v>82.055000000000007</v>
      </c>
      <c r="G143" s="49">
        <v>94.6</v>
      </c>
      <c r="H143" s="49">
        <v>99.344999999999999</v>
      </c>
      <c r="I143" s="49">
        <v>106.855</v>
      </c>
      <c r="J143" s="49">
        <v>87.344999999999999</v>
      </c>
      <c r="K143" s="49">
        <v>88.909000000000006</v>
      </c>
      <c r="L143" s="49">
        <v>89.873000000000005</v>
      </c>
      <c r="M143" s="49">
        <v>91.655000000000001</v>
      </c>
      <c r="N143" s="49">
        <v>90.364000000000004</v>
      </c>
      <c r="O143" s="49">
        <v>81.527000000000001</v>
      </c>
      <c r="P143" s="49">
        <v>74.382000000000005</v>
      </c>
      <c r="Q143" s="49">
        <v>72.436000000000007</v>
      </c>
      <c r="T143" s="4">
        <f t="shared" si="126"/>
        <v>50.641625206428905</v>
      </c>
      <c r="U143" s="4">
        <f t="shared" si="127"/>
        <v>65.849109995238905</v>
      </c>
      <c r="V143" s="4">
        <f t="shared" si="128"/>
        <v>73.12736454568369</v>
      </c>
      <c r="W143" s="4">
        <f t="shared" si="129"/>
        <v>82.566481203621578</v>
      </c>
      <c r="X143" s="4">
        <f t="shared" si="130"/>
        <v>93.752623744820767</v>
      </c>
      <c r="Y143" s="4">
        <f t="shared" si="131"/>
        <v>99.542042513073156</v>
      </c>
      <c r="Z143" s="4">
        <f t="shared" si="132"/>
        <v>105.2234497997035</v>
      </c>
      <c r="AA143" s="4">
        <f t="shared" si="133"/>
        <v>91.614990166103055</v>
      </c>
      <c r="AB143" s="4">
        <f t="shared" si="134"/>
        <v>90.481444351315332</v>
      </c>
      <c r="AC143" s="4">
        <f t="shared" si="135"/>
        <v>90.750624861464587</v>
      </c>
      <c r="AD143" s="4">
        <f t="shared" si="136"/>
        <v>92.892237175879202</v>
      </c>
      <c r="AE143" s="4">
        <f t="shared" si="137"/>
        <v>90.109994178070636</v>
      </c>
      <c r="AF143" s="4">
        <f t="shared" si="138"/>
        <v>80.966346703868695</v>
      </c>
      <c r="AG143" s="4">
        <f t="shared" si="139"/>
        <v>74.260130996840729</v>
      </c>
      <c r="AH143" s="4">
        <f t="shared" si="140"/>
        <v>73.671801784171706</v>
      </c>
      <c r="AJ143" s="4">
        <f t="shared" si="141"/>
        <v>0.41197479357109756</v>
      </c>
      <c r="AK143" s="4">
        <f t="shared" si="142"/>
        <v>0.15089000476109504</v>
      </c>
      <c r="AL143" s="4">
        <f t="shared" si="143"/>
        <v>-0.67286454568369436</v>
      </c>
      <c r="AM143" s="4">
        <f t="shared" si="144"/>
        <v>-0.51148120362157101</v>
      </c>
      <c r="AN143" s="4">
        <f t="shared" si="145"/>
        <v>0.84737625517922766</v>
      </c>
      <c r="AO143" s="4">
        <f t="shared" si="146"/>
        <v>-0.19704251307315701</v>
      </c>
      <c r="AP143" s="4">
        <f t="shared" si="147"/>
        <v>1.6315502002965019</v>
      </c>
      <c r="AQ143" s="4">
        <f t="shared" si="148"/>
        <v>-4.2699901661030566</v>
      </c>
      <c r="AR143" s="4">
        <f t="shared" si="149"/>
        <v>-1.5724443513153261</v>
      </c>
      <c r="AS143" s="4">
        <f t="shared" si="150"/>
        <v>-0.8776248614645823</v>
      </c>
      <c r="AT143" s="4">
        <f t="shared" si="151"/>
        <v>-1.2372371758792013</v>
      </c>
      <c r="AU143" s="4">
        <f t="shared" si="152"/>
        <v>0.25400582192936838</v>
      </c>
      <c r="AV143" s="4">
        <f t="shared" si="153"/>
        <v>0.56065329613130643</v>
      </c>
      <c r="AW143" s="4">
        <f t="shared" si="154"/>
        <v>0.12186900315927574</v>
      </c>
      <c r="AX143" s="4">
        <f t="shared" si="155"/>
        <v>-1.2358017841716986</v>
      </c>
      <c r="AZ143" s="2">
        <f t="shared" si="156"/>
        <v>50.641625206428905</v>
      </c>
      <c r="BA143" s="2">
        <f t="shared" si="157"/>
        <v>62.734625910182899</v>
      </c>
      <c r="BB143" s="2">
        <f t="shared" si="248"/>
        <v>68.258874156107041</v>
      </c>
      <c r="BC143" s="2">
        <f t="shared" si="159"/>
        <v>75.123470737212159</v>
      </c>
      <c r="BD143" s="2">
        <f t="shared" si="160"/>
        <v>80.931850864719124</v>
      </c>
      <c r="BE143" s="2">
        <f t="shared" si="161"/>
        <v>85.308522010184461</v>
      </c>
      <c r="BF143" s="2">
        <f t="shared" si="162"/>
        <v>86.846722901799922</v>
      </c>
      <c r="BG143" s="2">
        <f t="shared" si="163"/>
        <v>88.072171262377537</v>
      </c>
      <c r="BH143" s="2">
        <f t="shared" si="164"/>
        <v>88.238890992981709</v>
      </c>
      <c r="BI143" s="2">
        <f t="shared" si="165"/>
        <v>86.224416758459796</v>
      </c>
      <c r="BJ143" s="2">
        <f t="shared" si="166"/>
        <v>85.743644078486881</v>
      </c>
      <c r="BK143" s="2">
        <f t="shared" si="167"/>
        <v>82.817593438836823</v>
      </c>
      <c r="BL143" s="2">
        <f t="shared" si="168"/>
        <v>76.869681313923081</v>
      </c>
      <c r="BM143" s="2">
        <f t="shared" si="169"/>
        <v>73.132905653085686</v>
      </c>
      <c r="BN143" s="2">
        <f t="shared" si="170"/>
        <v>73.473732133295897</v>
      </c>
      <c r="BP143" s="2" t="str">
        <f t="shared" si="171"/>
        <v/>
      </c>
      <c r="BQ143" s="2" t="str">
        <f t="shared" si="172"/>
        <v/>
      </c>
      <c r="BR143" s="2" t="str">
        <f t="shared" si="173"/>
        <v/>
      </c>
      <c r="BS143" s="2" t="str">
        <f t="shared" si="174"/>
        <v/>
      </c>
      <c r="BT143" s="2" t="str">
        <f t="shared" si="175"/>
        <v/>
      </c>
      <c r="BU143" s="2" t="str">
        <f t="shared" si="176"/>
        <v/>
      </c>
      <c r="BV143" s="2" t="str">
        <f t="shared" si="177"/>
        <v/>
      </c>
      <c r="BW143" s="2" t="str">
        <f t="shared" si="178"/>
        <v/>
      </c>
      <c r="BX143" s="2" t="str">
        <f t="shared" si="179"/>
        <v/>
      </c>
      <c r="BY143" s="2" t="str">
        <f t="shared" si="180"/>
        <v/>
      </c>
      <c r="BZ143" s="2" t="str">
        <f t="shared" si="181"/>
        <v/>
      </c>
      <c r="CA143" s="2" t="str">
        <f t="shared" si="182"/>
        <v/>
      </c>
      <c r="CB143" s="2" t="str">
        <f t="shared" si="183"/>
        <v/>
      </c>
      <c r="CC143" s="2" t="str">
        <f t="shared" si="184"/>
        <v/>
      </c>
      <c r="CD143" s="2" t="str">
        <f t="shared" si="185"/>
        <v/>
      </c>
      <c r="CF143" s="2">
        <f t="shared" si="186"/>
        <v>51.053600000000003</v>
      </c>
      <c r="CG143" s="2" t="str">
        <f t="shared" si="187"/>
        <v/>
      </c>
      <c r="CH143" s="2" t="str">
        <f t="shared" si="188"/>
        <v/>
      </c>
      <c r="CI143" s="2" t="str">
        <f t="shared" si="189"/>
        <v/>
      </c>
      <c r="CJ143" s="2" t="str">
        <f t="shared" si="190"/>
        <v/>
      </c>
      <c r="CK143" s="2" t="str">
        <f t="shared" si="191"/>
        <v/>
      </c>
      <c r="CL143" s="2" t="str">
        <f t="shared" si="192"/>
        <v/>
      </c>
      <c r="CM143" s="2">
        <f t="shared" si="193"/>
        <v>87.344999999999999</v>
      </c>
      <c r="CN143" s="2">
        <f t="shared" si="194"/>
        <v>88.909000000000006</v>
      </c>
      <c r="CO143" s="2" t="str">
        <f t="shared" si="195"/>
        <v/>
      </c>
      <c r="CP143" s="2" t="str">
        <f t="shared" si="196"/>
        <v/>
      </c>
      <c r="CQ143" s="2" t="str">
        <f t="shared" si="197"/>
        <v/>
      </c>
      <c r="CR143" s="2" t="str">
        <f t="shared" si="198"/>
        <v/>
      </c>
      <c r="CS143" s="2" t="str">
        <f t="shared" si="199"/>
        <v/>
      </c>
      <c r="CT143" s="2" t="str">
        <f t="shared" si="200"/>
        <v/>
      </c>
      <c r="CV143" s="2">
        <f t="shared" si="201"/>
        <v>54.612444097639496</v>
      </c>
      <c r="CW143" s="2">
        <f t="shared" si="202"/>
        <v>63.814395017302452</v>
      </c>
      <c r="CX143" s="2">
        <f t="shared" si="203"/>
        <v>69.579455719205669</v>
      </c>
      <c r="CY143" s="2">
        <f t="shared" si="204"/>
        <v>77.587422544422822</v>
      </c>
      <c r="CZ143" s="2">
        <f t="shared" si="205"/>
        <v>82.191224197318235</v>
      </c>
      <c r="DA143" s="2">
        <f t="shared" si="206"/>
        <v>86.008650146220162</v>
      </c>
      <c r="DB143" s="2">
        <f t="shared" si="207"/>
        <v>88.084535517155132</v>
      </c>
      <c r="DC143" s="2">
        <f t="shared" si="208"/>
        <v>89.119105577677431</v>
      </c>
      <c r="DD143" s="2">
        <f t="shared" si="209"/>
        <v>88.402292343605041</v>
      </c>
      <c r="DE143" s="2">
        <f t="shared" si="210"/>
        <v>85.987507809574453</v>
      </c>
      <c r="DF143" s="2">
        <f t="shared" si="211"/>
        <v>84.875534534874376</v>
      </c>
      <c r="DG143" s="2">
        <f t="shared" si="212"/>
        <v>82.448806434595568</v>
      </c>
      <c r="DH143" s="2">
        <f t="shared" si="213"/>
        <v>77.376308141822193</v>
      </c>
      <c r="DI143" s="2">
        <f t="shared" si="214"/>
        <v>71.848701882766605</v>
      </c>
      <c r="DJ143" s="2">
        <f t="shared" si="215"/>
        <v>71.925180908433362</v>
      </c>
      <c r="DL143" s="2">
        <f t="shared" si="216"/>
        <v>50.332551923575757</v>
      </c>
      <c r="DM143" s="2">
        <f t="shared" si="217"/>
        <v>62.575617228617631</v>
      </c>
      <c r="DN143" s="2">
        <f t="shared" si="218"/>
        <v>68.087969310227606</v>
      </c>
      <c r="DO143" s="2">
        <f t="shared" si="219"/>
        <v>74.825631517378412</v>
      </c>
      <c r="DP143" s="2">
        <f t="shared" si="220"/>
        <v>80.763719418486943</v>
      </c>
      <c r="DQ143" s="2">
        <f t="shared" si="221"/>
        <v>85.220346128604362</v>
      </c>
      <c r="DR143" s="2">
        <f t="shared" si="222"/>
        <v>86.674628944664633</v>
      </c>
      <c r="DS143" s="2">
        <f t="shared" si="223"/>
        <v>87.968630889550326</v>
      </c>
      <c r="DT143" s="2">
        <f t="shared" si="224"/>
        <v>88.223298017551002</v>
      </c>
      <c r="DU143" s="2">
        <f t="shared" si="225"/>
        <v>86.250677561879442</v>
      </c>
      <c r="DV143" s="2">
        <f t="shared" si="226"/>
        <v>85.853815032654012</v>
      </c>
      <c r="DW143" s="2">
        <f t="shared" si="227"/>
        <v>82.870014928915637</v>
      </c>
      <c r="DX143" s="2">
        <f t="shared" si="228"/>
        <v>76.792575540145975</v>
      </c>
      <c r="DY143" s="2">
        <f t="shared" si="229"/>
        <v>73.292081936552293</v>
      </c>
      <c r="DZ143" s="2">
        <f t="shared" si="230"/>
        <v>73.624903608821484</v>
      </c>
      <c r="EB143" s="2">
        <f t="shared" si="231"/>
        <v>0.92778479683994253</v>
      </c>
      <c r="EC143" s="2">
        <f t="shared" si="232"/>
        <v>0.87164067436655746</v>
      </c>
      <c r="ED143" s="2">
        <f t="shared" si="233"/>
        <v>0.88541307191895291</v>
      </c>
      <c r="EE143" s="2">
        <f t="shared" si="234"/>
        <v>0.8921572208334354</v>
      </c>
      <c r="EF143" s="2">
        <f t="shared" si="235"/>
        <v>0.88222004666784148</v>
      </c>
      <c r="EG143" s="2">
        <f t="shared" si="236"/>
        <v>0.88814482787138516</v>
      </c>
      <c r="EH143" s="2">
        <f t="shared" si="237"/>
        <v>0.87793946032091774</v>
      </c>
      <c r="EI143" s="2">
        <f t="shared" si="238"/>
        <v>0.91000204185651634</v>
      </c>
      <c r="EJ143" s="2">
        <f t="shared" si="239"/>
        <v>0.91288564406231332</v>
      </c>
      <c r="EK143" s="2">
        <f t="shared" si="240"/>
        <v>0.90021344326374464</v>
      </c>
      <c r="EL143" s="2">
        <f t="shared" si="241"/>
        <v>0.88738306199787731</v>
      </c>
      <c r="EM143" s="2">
        <f t="shared" si="242"/>
        <v>0.87554503105776105</v>
      </c>
      <c r="EN143" s="2">
        <f t="shared" si="243"/>
        <v>0.86790908447516935</v>
      </c>
      <c r="EO143" s="2">
        <f t="shared" si="244"/>
        <v>0.88971977058355556</v>
      </c>
      <c r="EP143" s="2">
        <f t="shared" si="245"/>
        <v>0.91106109514741929</v>
      </c>
    </row>
    <row r="144" spans="2:146" x14ac:dyDescent="0.25">
      <c r="B144" s="2">
        <v>122</v>
      </c>
      <c r="C144" s="49">
        <v>50.714300000000001</v>
      </c>
      <c r="D144" s="49">
        <v>65.857100000000003</v>
      </c>
      <c r="E144" s="49">
        <v>70.636399999999995</v>
      </c>
      <c r="F144" s="49">
        <v>79.290999999999997</v>
      </c>
      <c r="G144" s="49">
        <v>90.691000000000003</v>
      </c>
      <c r="H144" s="49">
        <v>94.272999999999996</v>
      </c>
      <c r="I144" s="49">
        <v>102.10899999999999</v>
      </c>
      <c r="J144" s="49">
        <v>87.272999999999996</v>
      </c>
      <c r="K144" s="49">
        <v>86.763999999999996</v>
      </c>
      <c r="L144" s="49">
        <v>86.655000000000001</v>
      </c>
      <c r="M144" s="49">
        <v>89.272999999999996</v>
      </c>
      <c r="N144" s="49">
        <v>88.272999999999996</v>
      </c>
      <c r="O144" s="49">
        <v>80.981999999999999</v>
      </c>
      <c r="P144" s="49">
        <v>73.927000000000007</v>
      </c>
      <c r="Q144" s="49">
        <v>72.454999999999998</v>
      </c>
      <c r="T144" s="4">
        <f t="shared" si="126"/>
        <v>50.612353414698291</v>
      </c>
      <c r="U144" s="4">
        <f t="shared" si="127"/>
        <v>65.340864432099565</v>
      </c>
      <c r="V144" s="4">
        <f t="shared" si="128"/>
        <v>71.504831787433474</v>
      </c>
      <c r="W144" s="4">
        <f t="shared" si="129"/>
        <v>79.80482073677446</v>
      </c>
      <c r="X144" s="4">
        <f t="shared" si="130"/>
        <v>90.130633467375276</v>
      </c>
      <c r="Y144" s="4">
        <f t="shared" si="131"/>
        <v>95.44466866529666</v>
      </c>
      <c r="Z144" s="4">
        <f t="shared" si="132"/>
        <v>100.74148802134292</v>
      </c>
      <c r="AA144" s="4">
        <f t="shared" si="133"/>
        <v>89.917563162288161</v>
      </c>
      <c r="AB144" s="4">
        <f t="shared" si="134"/>
        <v>89.335771028654136</v>
      </c>
      <c r="AC144" s="4">
        <f t="shared" si="135"/>
        <v>88.961379624534743</v>
      </c>
      <c r="AD144" s="4">
        <f t="shared" si="136"/>
        <v>90.657833025443679</v>
      </c>
      <c r="AE144" s="4">
        <f t="shared" si="137"/>
        <v>88.445214019450631</v>
      </c>
      <c r="AF144" s="4">
        <f t="shared" si="138"/>
        <v>80.249416913204456</v>
      </c>
      <c r="AG144" s="4">
        <f t="shared" si="139"/>
        <v>73.922314524398175</v>
      </c>
      <c r="AH144" s="4">
        <f t="shared" si="140"/>
        <v>73.631693316617046</v>
      </c>
      <c r="AJ144" s="4">
        <f t="shared" si="141"/>
        <v>0.10194658530171097</v>
      </c>
      <c r="AK144" s="4">
        <f t="shared" si="142"/>
        <v>0.51623556790043779</v>
      </c>
      <c r="AL144" s="4">
        <f t="shared" si="143"/>
        <v>-0.86843178743347949</v>
      </c>
      <c r="AM144" s="4">
        <f t="shared" si="144"/>
        <v>-0.51382073677446272</v>
      </c>
      <c r="AN144" s="4">
        <f t="shared" si="145"/>
        <v>0.56036653262472669</v>
      </c>
      <c r="AO144" s="4">
        <f t="shared" si="146"/>
        <v>-1.1716686652966644</v>
      </c>
      <c r="AP144" s="4">
        <f t="shared" si="147"/>
        <v>1.3675119786570775</v>
      </c>
      <c r="AQ144" s="4">
        <f t="shared" si="148"/>
        <v>-2.6445631622881649</v>
      </c>
      <c r="AR144" s="4">
        <f t="shared" si="149"/>
        <v>-2.5717710286541404</v>
      </c>
      <c r="AS144" s="4">
        <f t="shared" si="150"/>
        <v>-2.3063796245347419</v>
      </c>
      <c r="AT144" s="4">
        <f t="shared" si="151"/>
        <v>-1.3848330254436831</v>
      </c>
      <c r="AU144" s="4">
        <f t="shared" si="152"/>
        <v>-0.17221401945063519</v>
      </c>
      <c r="AV144" s="4">
        <f t="shared" si="153"/>
        <v>0.73258308679554318</v>
      </c>
      <c r="AW144" s="4">
        <f t="shared" si="154"/>
        <v>4.6854756018319677E-3</v>
      </c>
      <c r="AX144" s="4">
        <f t="shared" si="155"/>
        <v>-1.1766933166170475</v>
      </c>
      <c r="AZ144" s="2">
        <f t="shared" si="156"/>
        <v>50.612353414698291</v>
      </c>
      <c r="BA144" s="2">
        <f t="shared" si="157"/>
        <v>62.702242790824187</v>
      </c>
      <c r="BB144" s="2">
        <f t="shared" si="248"/>
        <v>68.193133369385379</v>
      </c>
      <c r="BC144" s="2">
        <f t="shared" si="159"/>
        <v>75.00249228019976</v>
      </c>
      <c r="BD144" s="2">
        <f t="shared" si="160"/>
        <v>80.822807337031477</v>
      </c>
      <c r="BE144" s="2">
        <f t="shared" si="161"/>
        <v>85.188050913372422</v>
      </c>
      <c r="BF144" s="2">
        <f t="shared" si="162"/>
        <v>86.740622575224094</v>
      </c>
      <c r="BG144" s="2">
        <f t="shared" si="163"/>
        <v>87.962964283574905</v>
      </c>
      <c r="BH144" s="2">
        <f t="shared" si="164"/>
        <v>88.146493160942896</v>
      </c>
      <c r="BI144" s="2">
        <f t="shared" si="165"/>
        <v>86.140931107265644</v>
      </c>
      <c r="BJ144" s="2">
        <f t="shared" si="166"/>
        <v>85.667018539076025</v>
      </c>
      <c r="BK144" s="2">
        <f t="shared" si="167"/>
        <v>82.735360618915962</v>
      </c>
      <c r="BL144" s="2">
        <f t="shared" si="168"/>
        <v>76.81373047109129</v>
      </c>
      <c r="BM144" s="2">
        <f t="shared" si="169"/>
        <v>73.139549710821285</v>
      </c>
      <c r="BN144" s="2">
        <f t="shared" si="170"/>
        <v>73.503802939024297</v>
      </c>
      <c r="BP144" s="2" t="str">
        <f t="shared" si="171"/>
        <v/>
      </c>
      <c r="BQ144" s="2" t="str">
        <f t="shared" si="172"/>
        <v/>
      </c>
      <c r="BR144" s="2" t="str">
        <f t="shared" si="173"/>
        <v/>
      </c>
      <c r="BS144" s="2" t="str">
        <f t="shared" si="174"/>
        <v/>
      </c>
      <c r="BT144" s="2" t="str">
        <f t="shared" si="175"/>
        <v/>
      </c>
      <c r="BU144" s="2" t="str">
        <f t="shared" si="176"/>
        <v/>
      </c>
      <c r="BV144" s="2" t="str">
        <f t="shared" si="177"/>
        <v/>
      </c>
      <c r="BW144" s="2" t="str">
        <f t="shared" si="178"/>
        <v/>
      </c>
      <c r="BX144" s="2" t="str">
        <f t="shared" si="179"/>
        <v/>
      </c>
      <c r="BY144" s="2" t="str">
        <f t="shared" si="180"/>
        <v/>
      </c>
      <c r="BZ144" s="2" t="str">
        <f t="shared" si="181"/>
        <v/>
      </c>
      <c r="CA144" s="2" t="str">
        <f t="shared" si="182"/>
        <v/>
      </c>
      <c r="CB144" s="2" t="str">
        <f t="shared" si="183"/>
        <v/>
      </c>
      <c r="CC144" s="2" t="str">
        <f t="shared" si="184"/>
        <v/>
      </c>
      <c r="CD144" s="2" t="str">
        <f t="shared" si="185"/>
        <v/>
      </c>
      <c r="CF144" s="2">
        <f t="shared" si="186"/>
        <v>50.714300000000001</v>
      </c>
      <c r="CG144" s="2" t="str">
        <f t="shared" si="187"/>
        <v/>
      </c>
      <c r="CH144" s="2" t="str">
        <f t="shared" si="188"/>
        <v/>
      </c>
      <c r="CI144" s="2" t="str">
        <f t="shared" si="189"/>
        <v/>
      </c>
      <c r="CJ144" s="2" t="str">
        <f t="shared" si="190"/>
        <v/>
      </c>
      <c r="CK144" s="2" t="str">
        <f t="shared" si="191"/>
        <v/>
      </c>
      <c r="CL144" s="2" t="str">
        <f t="shared" si="192"/>
        <v/>
      </c>
      <c r="CM144" s="2">
        <f t="shared" si="193"/>
        <v>87.272999999999996</v>
      </c>
      <c r="CN144" s="2">
        <f t="shared" si="194"/>
        <v>86.763999999999996</v>
      </c>
      <c r="CO144" s="2" t="str">
        <f t="shared" si="195"/>
        <v/>
      </c>
      <c r="CP144" s="2" t="str">
        <f t="shared" si="196"/>
        <v/>
      </c>
      <c r="CQ144" s="2" t="str">
        <f t="shared" si="197"/>
        <v/>
      </c>
      <c r="CR144" s="2" t="str">
        <f t="shared" si="198"/>
        <v/>
      </c>
      <c r="CS144" s="2" t="str">
        <f t="shared" si="199"/>
        <v/>
      </c>
      <c r="CT144" s="2" t="str">
        <f t="shared" si="200"/>
        <v/>
      </c>
      <c r="CV144" s="2">
        <f t="shared" si="201"/>
        <v>54.623466349874867</v>
      </c>
      <c r="CW144" s="2">
        <f t="shared" si="202"/>
        <v>63.793383080662423</v>
      </c>
      <c r="CX144" s="2">
        <f t="shared" si="203"/>
        <v>69.541556602183618</v>
      </c>
      <c r="CY144" s="2">
        <f t="shared" si="204"/>
        <v>77.549609042087695</v>
      </c>
      <c r="CZ144" s="2">
        <f t="shared" si="205"/>
        <v>82.131893221798492</v>
      </c>
      <c r="DA144" s="2">
        <f t="shared" si="206"/>
        <v>85.94206493154681</v>
      </c>
      <c r="DB144" s="2">
        <f t="shared" si="207"/>
        <v>88.010687288524423</v>
      </c>
      <c r="DC144" s="2">
        <f t="shared" si="208"/>
        <v>89.039015368224369</v>
      </c>
      <c r="DD144" s="2">
        <f t="shared" si="209"/>
        <v>88.324814325879274</v>
      </c>
      <c r="DE144" s="2">
        <f t="shared" si="210"/>
        <v>85.883609779063377</v>
      </c>
      <c r="DF144" s="2">
        <f t="shared" si="211"/>
        <v>84.751389573543278</v>
      </c>
      <c r="DG144" s="2">
        <f t="shared" si="212"/>
        <v>82.323619683796835</v>
      </c>
      <c r="DH144" s="2">
        <f t="shared" si="213"/>
        <v>77.26403031233508</v>
      </c>
      <c r="DI144" s="2">
        <f t="shared" si="214"/>
        <v>71.724149429627687</v>
      </c>
      <c r="DJ144" s="2">
        <f t="shared" si="215"/>
        <v>71.824755412407072</v>
      </c>
      <c r="DL144" s="2">
        <f t="shared" si="216"/>
        <v>50.327614860401589</v>
      </c>
      <c r="DM144" s="2">
        <f t="shared" si="217"/>
        <v>62.555697950875562</v>
      </c>
      <c r="DN144" s="2">
        <f t="shared" si="218"/>
        <v>68.033980169836198</v>
      </c>
      <c r="DO144" s="2">
        <f t="shared" si="219"/>
        <v>74.721691357654379</v>
      </c>
      <c r="DP144" s="2">
        <f t="shared" si="220"/>
        <v>80.663416777211111</v>
      </c>
      <c r="DQ144" s="2">
        <f t="shared" si="221"/>
        <v>85.101444171762111</v>
      </c>
      <c r="DR144" s="2">
        <f t="shared" si="222"/>
        <v>86.579581535300179</v>
      </c>
      <c r="DS144" s="2">
        <f t="shared" si="223"/>
        <v>87.865908106905607</v>
      </c>
      <c r="DT144" s="2">
        <f t="shared" si="224"/>
        <v>88.130973713829604</v>
      </c>
      <c r="DU144" s="2">
        <f t="shared" si="225"/>
        <v>86.166944819231333</v>
      </c>
      <c r="DV144" s="2">
        <f t="shared" si="226"/>
        <v>85.772995656621276</v>
      </c>
      <c r="DW144" s="2">
        <f t="shared" si="227"/>
        <v>82.788738066120061</v>
      </c>
      <c r="DX144" s="2">
        <f t="shared" si="228"/>
        <v>76.751227521897803</v>
      </c>
      <c r="DY144" s="2">
        <f t="shared" si="229"/>
        <v>73.299551079336638</v>
      </c>
      <c r="DZ144" s="2">
        <f t="shared" si="230"/>
        <v>73.65329126046089</v>
      </c>
      <c r="EB144" s="2">
        <f t="shared" si="231"/>
        <v>0.93371778447312714</v>
      </c>
      <c r="EC144" s="2">
        <f t="shared" si="232"/>
        <v>0.88159764028686216</v>
      </c>
      <c r="ED144" s="2">
        <f t="shared" si="233"/>
        <v>0.89443109076641902</v>
      </c>
      <c r="EE144" s="2">
        <f t="shared" si="234"/>
        <v>0.9007039971173515</v>
      </c>
      <c r="EF144" s="2">
        <f t="shared" si="235"/>
        <v>0.89145855188358636</v>
      </c>
      <c r="EG144" s="2">
        <f t="shared" si="236"/>
        <v>0.89697287319848551</v>
      </c>
      <c r="EH144" s="2">
        <f t="shared" si="237"/>
        <v>0.8874709017407727</v>
      </c>
      <c r="EI144" s="2">
        <f t="shared" si="238"/>
        <v>0.91726572678427809</v>
      </c>
      <c r="EJ144" s="2">
        <f t="shared" si="239"/>
        <v>0.91993707124016399</v>
      </c>
      <c r="EK144" s="2">
        <f t="shared" si="240"/>
        <v>0.908187452034659</v>
      </c>
      <c r="EL144" s="2">
        <f t="shared" si="241"/>
        <v>0.89626420662458128</v>
      </c>
      <c r="EM144" s="2">
        <f t="shared" si="242"/>
        <v>0.88523900745980832</v>
      </c>
      <c r="EN144" s="2">
        <f t="shared" si="243"/>
        <v>0.87811503689325321</v>
      </c>
      <c r="EO144" s="2">
        <f t="shared" si="244"/>
        <v>0.89843772948637579</v>
      </c>
      <c r="EP144" s="2">
        <f t="shared" si="245"/>
        <v>0.91824698345635569</v>
      </c>
    </row>
    <row r="145" spans="2:146" x14ac:dyDescent="0.25">
      <c r="B145" s="2">
        <v>123</v>
      </c>
      <c r="C145" s="49">
        <v>50</v>
      </c>
      <c r="D145" s="49">
        <v>65.767899999999997</v>
      </c>
      <c r="E145" s="49">
        <v>69.836399999999998</v>
      </c>
      <c r="F145" s="49">
        <v>77</v>
      </c>
      <c r="G145" s="49">
        <v>85.290999999999997</v>
      </c>
      <c r="H145" s="49">
        <v>89.727000000000004</v>
      </c>
      <c r="I145" s="49">
        <v>95.218000000000004</v>
      </c>
      <c r="J145" s="49">
        <v>85.344999999999999</v>
      </c>
      <c r="K145" s="49">
        <v>87.272999999999996</v>
      </c>
      <c r="L145" s="49">
        <v>86.108999999999995</v>
      </c>
      <c r="M145" s="49">
        <v>87.635999999999996</v>
      </c>
      <c r="N145" s="49">
        <v>85</v>
      </c>
      <c r="O145" s="49">
        <v>79.018000000000001</v>
      </c>
      <c r="P145" s="49">
        <v>74.126999999999995</v>
      </c>
      <c r="Q145" s="49">
        <v>72.344999999999999</v>
      </c>
      <c r="T145" s="4">
        <f t="shared" si="126"/>
        <v>50.584856242564875</v>
      </c>
      <c r="U145" s="4">
        <f t="shared" si="127"/>
        <v>64.795879269168182</v>
      </c>
      <c r="V145" s="4">
        <f t="shared" si="128"/>
        <v>70.223847677950914</v>
      </c>
      <c r="W145" s="4">
        <f t="shared" si="129"/>
        <v>77.742643802916575</v>
      </c>
      <c r="X145" s="4">
        <f t="shared" si="130"/>
        <v>87.005242161656966</v>
      </c>
      <c r="Y145" s="4">
        <f t="shared" si="131"/>
        <v>91.97996143560475</v>
      </c>
      <c r="Z145" s="4">
        <f t="shared" si="132"/>
        <v>96.608867568347222</v>
      </c>
      <c r="AA145" s="4">
        <f t="shared" si="133"/>
        <v>88.855871002798494</v>
      </c>
      <c r="AB145" s="4">
        <f t="shared" si="134"/>
        <v>88.64118770768124</v>
      </c>
      <c r="AC145" s="4">
        <f t="shared" si="135"/>
        <v>87.696694617415076</v>
      </c>
      <c r="AD145" s="4">
        <f t="shared" si="136"/>
        <v>88.835338628356538</v>
      </c>
      <c r="AE145" s="4">
        <f t="shared" si="137"/>
        <v>86.820145227354985</v>
      </c>
      <c r="AF145" s="4">
        <f t="shared" si="138"/>
        <v>79.466632199502797</v>
      </c>
      <c r="AG145" s="4">
        <f t="shared" si="139"/>
        <v>73.652720315728516</v>
      </c>
      <c r="AH145" s="4">
        <f t="shared" si="140"/>
        <v>73.610945645062799</v>
      </c>
      <c r="AJ145" s="4">
        <f t="shared" si="141"/>
        <v>-0.58485624256487512</v>
      </c>
      <c r="AK145" s="4">
        <f t="shared" si="142"/>
        <v>0.97202073083181517</v>
      </c>
      <c r="AL145" s="4">
        <f t="shared" si="143"/>
        <v>-0.38744767795091661</v>
      </c>
      <c r="AM145" s="4">
        <f t="shared" si="144"/>
        <v>-0.74264380291657517</v>
      </c>
      <c r="AN145" s="4">
        <f t="shared" si="145"/>
        <v>-1.7142421616569692</v>
      </c>
      <c r="AO145" s="4">
        <f t="shared" si="146"/>
        <v>-2.252961435604746</v>
      </c>
      <c r="AP145" s="4">
        <f t="shared" si="147"/>
        <v>-1.3908675683472183</v>
      </c>
      <c r="AQ145" s="4">
        <f t="shared" si="148"/>
        <v>-3.5108710027984955</v>
      </c>
      <c r="AR145" s="4">
        <f t="shared" si="149"/>
        <v>-1.3681877076812441</v>
      </c>
      <c r="AS145" s="4">
        <f t="shared" si="150"/>
        <v>-1.5876946174150817</v>
      </c>
      <c r="AT145" s="4">
        <f t="shared" si="151"/>
        <v>-1.1993386283565428</v>
      </c>
      <c r="AU145" s="4">
        <f t="shared" si="152"/>
        <v>-1.8201452273549847</v>
      </c>
      <c r="AV145" s="4">
        <f t="shared" si="153"/>
        <v>-0.44863219950279642</v>
      </c>
      <c r="AW145" s="4">
        <f t="shared" si="154"/>
        <v>0.4742796842714796</v>
      </c>
      <c r="AX145" s="4">
        <f t="shared" si="155"/>
        <v>-1.2659456450627999</v>
      </c>
      <c r="AZ145" s="2">
        <f t="shared" si="156"/>
        <v>50.584856242564875</v>
      </c>
      <c r="BA145" s="2">
        <f t="shared" si="157"/>
        <v>62.670716969621417</v>
      </c>
      <c r="BB145" s="2">
        <f t="shared" si="248"/>
        <v>68.12806506768608</v>
      </c>
      <c r="BC145" s="2">
        <f t="shared" si="159"/>
        <v>74.882143033051875</v>
      </c>
      <c r="BD145" s="2">
        <f t="shared" si="160"/>
        <v>80.713976687827213</v>
      </c>
      <c r="BE145" s="2">
        <f t="shared" si="161"/>
        <v>85.067211833229834</v>
      </c>
      <c r="BF145" s="2">
        <f t="shared" si="162"/>
        <v>86.635071445624973</v>
      </c>
      <c r="BG145" s="2">
        <f t="shared" si="163"/>
        <v>87.854070962052432</v>
      </c>
      <c r="BH145" s="2">
        <f t="shared" si="164"/>
        <v>88.05399547199049</v>
      </c>
      <c r="BI145" s="2">
        <f t="shared" si="165"/>
        <v>86.057591794620407</v>
      </c>
      <c r="BJ145" s="2">
        <f t="shared" si="166"/>
        <v>85.590496955623536</v>
      </c>
      <c r="BK145" s="2">
        <f t="shared" si="167"/>
        <v>82.653641180769966</v>
      </c>
      <c r="BL145" s="2">
        <f t="shared" si="168"/>
        <v>76.759530771870601</v>
      </c>
      <c r="BM145" s="2">
        <f t="shared" si="169"/>
        <v>73.147442575372253</v>
      </c>
      <c r="BN145" s="2">
        <f t="shared" si="170"/>
        <v>73.534682278489342</v>
      </c>
      <c r="BP145" s="2" t="str">
        <f t="shared" si="171"/>
        <v/>
      </c>
      <c r="BQ145" s="2" t="str">
        <f t="shared" si="172"/>
        <v/>
      </c>
      <c r="BR145" s="2" t="str">
        <f t="shared" si="173"/>
        <v/>
      </c>
      <c r="BS145" s="2" t="str">
        <f t="shared" si="174"/>
        <v/>
      </c>
      <c r="BT145" s="2" t="str">
        <f t="shared" si="175"/>
        <v/>
      </c>
      <c r="BU145" s="2" t="str">
        <f t="shared" si="176"/>
        <v/>
      </c>
      <c r="BV145" s="2" t="str">
        <f t="shared" si="177"/>
        <v/>
      </c>
      <c r="BW145" s="2" t="str">
        <f t="shared" si="178"/>
        <v/>
      </c>
      <c r="BX145" s="2" t="str">
        <f t="shared" si="179"/>
        <v/>
      </c>
      <c r="BY145" s="2" t="str">
        <f t="shared" si="180"/>
        <v/>
      </c>
      <c r="BZ145" s="2" t="str">
        <f t="shared" si="181"/>
        <v/>
      </c>
      <c r="CA145" s="2" t="str">
        <f t="shared" si="182"/>
        <v/>
      </c>
      <c r="CB145" s="2" t="str">
        <f t="shared" si="183"/>
        <v/>
      </c>
      <c r="CC145" s="2" t="str">
        <f t="shared" si="184"/>
        <v/>
      </c>
      <c r="CD145" s="2" t="str">
        <f t="shared" si="185"/>
        <v/>
      </c>
      <c r="CF145" s="2">
        <f t="shared" si="186"/>
        <v>50</v>
      </c>
      <c r="CG145" s="2" t="str">
        <f t="shared" si="187"/>
        <v/>
      </c>
      <c r="CH145" s="2" t="str">
        <f t="shared" si="188"/>
        <v/>
      </c>
      <c r="CI145" s="2" t="str">
        <f t="shared" si="189"/>
        <v/>
      </c>
      <c r="CJ145" s="2" t="str">
        <f t="shared" si="190"/>
        <v/>
      </c>
      <c r="CK145" s="2" t="str">
        <f t="shared" si="191"/>
        <v/>
      </c>
      <c r="CL145" s="2" t="str">
        <f t="shared" si="192"/>
        <v/>
      </c>
      <c r="CM145" s="2">
        <f t="shared" si="193"/>
        <v>85.344999999999999</v>
      </c>
      <c r="CN145" s="2">
        <f t="shared" si="194"/>
        <v>87.272999999999996</v>
      </c>
      <c r="CO145" s="2">
        <f t="shared" si="195"/>
        <v>86.108999999999995</v>
      </c>
      <c r="CP145" s="2" t="str">
        <f t="shared" si="196"/>
        <v/>
      </c>
      <c r="CQ145" s="2" t="str">
        <f t="shared" si="197"/>
        <v/>
      </c>
      <c r="CR145" s="2" t="str">
        <f t="shared" si="198"/>
        <v/>
      </c>
      <c r="CS145" s="2" t="str">
        <f t="shared" si="199"/>
        <v/>
      </c>
      <c r="CT145" s="2" t="str">
        <f t="shared" si="200"/>
        <v/>
      </c>
      <c r="CV145" s="2">
        <f t="shared" si="201"/>
        <v>54.634488602110231</v>
      </c>
      <c r="CW145" s="2">
        <f t="shared" si="202"/>
        <v>63.772371144022401</v>
      </c>
      <c r="CX145" s="2">
        <f t="shared" si="203"/>
        <v>69.503657485161568</v>
      </c>
      <c r="CY145" s="2">
        <f t="shared" si="204"/>
        <v>77.511795539752555</v>
      </c>
      <c r="CZ145" s="2">
        <f t="shared" si="205"/>
        <v>82.07256224627875</v>
      </c>
      <c r="DA145" s="2">
        <f t="shared" si="206"/>
        <v>85.875479716873457</v>
      </c>
      <c r="DB145" s="2">
        <f t="shared" si="207"/>
        <v>87.936839059893714</v>
      </c>
      <c r="DC145" s="2">
        <f t="shared" si="208"/>
        <v>88.958925158771308</v>
      </c>
      <c r="DD145" s="2">
        <f t="shared" si="209"/>
        <v>88.247336308153507</v>
      </c>
      <c r="DE145" s="2">
        <f t="shared" si="210"/>
        <v>85.779711748552316</v>
      </c>
      <c r="DF145" s="2">
        <f t="shared" si="211"/>
        <v>84.627244612212181</v>
      </c>
      <c r="DG145" s="2">
        <f t="shared" si="212"/>
        <v>82.198432932998102</v>
      </c>
      <c r="DH145" s="2">
        <f t="shared" si="213"/>
        <v>77.151752482847954</v>
      </c>
      <c r="DI145" s="2">
        <f t="shared" si="214"/>
        <v>71.599596976488755</v>
      </c>
      <c r="DJ145" s="2">
        <f t="shared" si="215"/>
        <v>71.724329916380782</v>
      </c>
      <c r="DL145" s="2">
        <f t="shared" si="216"/>
        <v>50.322677797227421</v>
      </c>
      <c r="DM145" s="2">
        <f t="shared" si="217"/>
        <v>62.535778673133493</v>
      </c>
      <c r="DN145" s="2">
        <f t="shared" si="218"/>
        <v>67.97999102944479</v>
      </c>
      <c r="DO145" s="2">
        <f t="shared" si="219"/>
        <v>74.617751197930332</v>
      </c>
      <c r="DP145" s="2">
        <f t="shared" si="220"/>
        <v>80.56311413593528</v>
      </c>
      <c r="DQ145" s="2">
        <f t="shared" si="221"/>
        <v>84.98254221491986</v>
      </c>
      <c r="DR145" s="2">
        <f t="shared" si="222"/>
        <v>86.484534125935738</v>
      </c>
      <c r="DS145" s="2">
        <f t="shared" si="223"/>
        <v>87.763185324260888</v>
      </c>
      <c r="DT145" s="2">
        <f t="shared" si="224"/>
        <v>88.038649410108192</v>
      </c>
      <c r="DU145" s="2">
        <f t="shared" si="225"/>
        <v>86.083212076583237</v>
      </c>
      <c r="DV145" s="2">
        <f t="shared" si="226"/>
        <v>85.692176280588541</v>
      </c>
      <c r="DW145" s="2">
        <f t="shared" si="227"/>
        <v>82.70746120332447</v>
      </c>
      <c r="DX145" s="2">
        <f t="shared" si="228"/>
        <v>76.709879503649617</v>
      </c>
      <c r="DY145" s="2">
        <f t="shared" si="229"/>
        <v>73.307020222120983</v>
      </c>
      <c r="DZ145" s="2">
        <f t="shared" si="230"/>
        <v>73.681678912100296</v>
      </c>
      <c r="EB145" s="2">
        <f t="shared" si="231"/>
        <v>0.93919528077610537</v>
      </c>
      <c r="EC145" s="2">
        <f t="shared" si="232"/>
        <v>0.89087892764628784</v>
      </c>
      <c r="ED145" s="2">
        <f t="shared" si="233"/>
        <v>0.90281728807134121</v>
      </c>
      <c r="EE145" s="2">
        <f t="shared" si="234"/>
        <v>0.90864278362954543</v>
      </c>
      <c r="EF145" s="2">
        <f t="shared" si="235"/>
        <v>0.90005449617105449</v>
      </c>
      <c r="EG145" s="2">
        <f t="shared" si="236"/>
        <v>0.90517856162975208</v>
      </c>
      <c r="EH145" s="2">
        <f t="shared" si="237"/>
        <v>0.89634592834510962</v>
      </c>
      <c r="EI145" s="2">
        <f t="shared" si="238"/>
        <v>0.92399213008675629</v>
      </c>
      <c r="EJ145" s="2">
        <f t="shared" si="239"/>
        <v>0.92646370219673646</v>
      </c>
      <c r="EK145" s="2">
        <f t="shared" si="240"/>
        <v>0.91558400569427512</v>
      </c>
      <c r="EL145" s="2">
        <f t="shared" si="241"/>
        <v>0.90452032934655302</v>
      </c>
      <c r="EM145" s="2">
        <f t="shared" si="242"/>
        <v>0.89426908937692362</v>
      </c>
      <c r="EN145" s="2">
        <f t="shared" si="243"/>
        <v>0.88763452268327181</v>
      </c>
      <c r="EO145" s="2">
        <f t="shared" si="244"/>
        <v>0.90653890465826747</v>
      </c>
      <c r="EP145" s="2">
        <f t="shared" si="245"/>
        <v>0.92490014099048601</v>
      </c>
    </row>
    <row r="146" spans="2:146" x14ac:dyDescent="0.25">
      <c r="B146" s="2">
        <v>124</v>
      </c>
      <c r="C146" s="49">
        <v>50.410699999999999</v>
      </c>
      <c r="D146" s="49">
        <v>63.517899999999997</v>
      </c>
      <c r="E146" s="49">
        <v>68</v>
      </c>
      <c r="F146" s="49">
        <v>74.691000000000003</v>
      </c>
      <c r="G146" s="49">
        <v>82.144999999999996</v>
      </c>
      <c r="H146" s="49">
        <v>87.164000000000001</v>
      </c>
      <c r="I146" s="49">
        <v>90.344999999999999</v>
      </c>
      <c r="J146" s="49">
        <v>85.6</v>
      </c>
      <c r="K146" s="49">
        <v>88.182000000000002</v>
      </c>
      <c r="L146" s="49">
        <v>84.491</v>
      </c>
      <c r="M146" s="49">
        <v>87.090999999999994</v>
      </c>
      <c r="N146" s="49">
        <v>83.364000000000004</v>
      </c>
      <c r="O146" s="49">
        <v>78.254999999999995</v>
      </c>
      <c r="P146" s="49">
        <v>73.144999999999996</v>
      </c>
      <c r="Q146" s="49">
        <v>72.781999999999996</v>
      </c>
      <c r="T146" s="4">
        <f t="shared" si="126"/>
        <v>50.559026250110115</v>
      </c>
      <c r="U146" s="4">
        <f t="shared" si="127"/>
        <v>64.267170876013196</v>
      </c>
      <c r="V146" s="4">
        <f t="shared" si="128"/>
        <v>69.297552176594039</v>
      </c>
      <c r="W146" s="4">
        <f t="shared" si="129"/>
        <v>76.335413495935143</v>
      </c>
      <c r="X146" s="4">
        <f t="shared" si="130"/>
        <v>84.564369713555223</v>
      </c>
      <c r="Y146" s="4">
        <f t="shared" si="131"/>
        <v>89.303727472069355</v>
      </c>
      <c r="Z146" s="4">
        <f t="shared" si="132"/>
        <v>93.173409020711048</v>
      </c>
      <c r="AA146" s="4">
        <f t="shared" si="133"/>
        <v>88.22553081197421</v>
      </c>
      <c r="AB146" s="4">
        <f t="shared" si="134"/>
        <v>88.235626946181213</v>
      </c>
      <c r="AC146" s="4">
        <f t="shared" si="135"/>
        <v>86.863597517673881</v>
      </c>
      <c r="AD146" s="4">
        <f t="shared" si="136"/>
        <v>87.478699702520316</v>
      </c>
      <c r="AE146" s="4">
        <f t="shared" si="137"/>
        <v>85.40579219120734</v>
      </c>
      <c r="AF146" s="4">
        <f t="shared" si="138"/>
        <v>78.710951711253699</v>
      </c>
      <c r="AG146" s="4">
        <f t="shared" si="139"/>
        <v>73.45959060225789</v>
      </c>
      <c r="AH146" s="4">
        <f t="shared" si="140"/>
        <v>73.608231208893699</v>
      </c>
      <c r="AJ146" s="4">
        <f t="shared" si="141"/>
        <v>-0.14832625011011658</v>
      </c>
      <c r="AK146" s="4">
        <f t="shared" si="142"/>
        <v>-0.74927087601319897</v>
      </c>
      <c r="AL146" s="4">
        <f t="shared" si="143"/>
        <v>-1.2975521765940385</v>
      </c>
      <c r="AM146" s="4">
        <f t="shared" si="144"/>
        <v>-1.6444134959351402</v>
      </c>
      <c r="AN146" s="4">
        <f t="shared" si="145"/>
        <v>-2.419369713555227</v>
      </c>
      <c r="AO146" s="4">
        <f t="shared" si="146"/>
        <v>-2.1397274720693531</v>
      </c>
      <c r="AP146" s="4">
        <f t="shared" si="147"/>
        <v>-2.8284090207110495</v>
      </c>
      <c r="AQ146" s="4">
        <f t="shared" si="148"/>
        <v>-2.6255308119742153</v>
      </c>
      <c r="AR146" s="4">
        <f t="shared" si="149"/>
        <v>-5.362694618121111E-2</v>
      </c>
      <c r="AS146" s="4">
        <f t="shared" si="150"/>
        <v>-2.3725975176738814</v>
      </c>
      <c r="AT146" s="4">
        <f t="shared" si="151"/>
        <v>-0.38769970252032238</v>
      </c>
      <c r="AU146" s="4">
        <f t="shared" si="152"/>
        <v>-2.0417921912073353</v>
      </c>
      <c r="AV146" s="4">
        <f t="shared" si="153"/>
        <v>-0.45595171125370371</v>
      </c>
      <c r="AW146" s="4">
        <f t="shared" si="154"/>
        <v>-0.31459060225789415</v>
      </c>
      <c r="AX146" s="4">
        <f t="shared" si="155"/>
        <v>-0.82623120889370227</v>
      </c>
      <c r="AZ146" s="2">
        <f t="shared" si="156"/>
        <v>50.559026250110115</v>
      </c>
      <c r="BA146" s="2">
        <f t="shared" si="157"/>
        <v>62.640007851324796</v>
      </c>
      <c r="BB146" s="2">
        <f t="shared" si="248"/>
        <v>68.063650136506368</v>
      </c>
      <c r="BC146" s="2">
        <f t="shared" si="159"/>
        <v>74.762447500007156</v>
      </c>
      <c r="BD146" s="2">
        <f t="shared" si="160"/>
        <v>80.605388238363375</v>
      </c>
      <c r="BE146" s="2">
        <f t="shared" si="161"/>
        <v>84.9460718726572</v>
      </c>
      <c r="BF146" s="2">
        <f t="shared" si="162"/>
        <v>86.530064550472474</v>
      </c>
      <c r="BG146" s="2">
        <f t="shared" si="163"/>
        <v>87.745488762625612</v>
      </c>
      <c r="BH146" s="2">
        <f t="shared" si="164"/>
        <v>87.961414193090107</v>
      </c>
      <c r="BI146" s="2">
        <f t="shared" si="165"/>
        <v>85.974374396050905</v>
      </c>
      <c r="BJ146" s="2">
        <f t="shared" si="166"/>
        <v>85.514033903637724</v>
      </c>
      <c r="BK146" s="2">
        <f t="shared" si="167"/>
        <v>82.572365075481216</v>
      </c>
      <c r="BL146" s="2">
        <f t="shared" si="168"/>
        <v>76.706924789635252</v>
      </c>
      <c r="BM146" s="2">
        <f t="shared" si="169"/>
        <v>73.156399564860308</v>
      </c>
      <c r="BN146" s="2">
        <f t="shared" si="170"/>
        <v>73.566230923072879</v>
      </c>
      <c r="BP146" s="2" t="str">
        <f t="shared" si="171"/>
        <v/>
      </c>
      <c r="BQ146" s="2" t="str">
        <f t="shared" si="172"/>
        <v/>
      </c>
      <c r="BR146" s="2" t="str">
        <f t="shared" si="173"/>
        <v/>
      </c>
      <c r="BS146" s="2" t="str">
        <f t="shared" si="174"/>
        <v/>
      </c>
      <c r="BT146" s="2" t="str">
        <f t="shared" si="175"/>
        <v/>
      </c>
      <c r="BU146" s="2" t="str">
        <f t="shared" si="176"/>
        <v/>
      </c>
      <c r="BV146" s="2" t="str">
        <f t="shared" si="177"/>
        <v/>
      </c>
      <c r="BW146" s="2" t="str">
        <f t="shared" si="178"/>
        <v/>
      </c>
      <c r="BX146" s="2" t="str">
        <f t="shared" si="179"/>
        <v/>
      </c>
      <c r="BY146" s="2" t="str">
        <f t="shared" si="180"/>
        <v/>
      </c>
      <c r="BZ146" s="2" t="str">
        <f t="shared" si="181"/>
        <v/>
      </c>
      <c r="CA146" s="2" t="str">
        <f t="shared" si="182"/>
        <v/>
      </c>
      <c r="CB146" s="2" t="str">
        <f t="shared" si="183"/>
        <v/>
      </c>
      <c r="CC146" s="2" t="str">
        <f t="shared" si="184"/>
        <v/>
      </c>
      <c r="CD146" s="2" t="str">
        <f t="shared" si="185"/>
        <v/>
      </c>
      <c r="CF146" s="2">
        <f t="shared" si="186"/>
        <v>50.410699999999999</v>
      </c>
      <c r="CG146" s="2" t="str">
        <f t="shared" si="187"/>
        <v/>
      </c>
      <c r="CH146" s="2">
        <f t="shared" si="188"/>
        <v>68</v>
      </c>
      <c r="CI146" s="2">
        <f t="shared" si="189"/>
        <v>74.691000000000003</v>
      </c>
      <c r="CJ146" s="2" t="str">
        <f t="shared" si="190"/>
        <v/>
      </c>
      <c r="CK146" s="2" t="str">
        <f t="shared" si="191"/>
        <v/>
      </c>
      <c r="CL146" s="2" t="str">
        <f t="shared" si="192"/>
        <v/>
      </c>
      <c r="CM146" s="2">
        <f t="shared" si="193"/>
        <v>85.6</v>
      </c>
      <c r="CN146" s="2">
        <f t="shared" si="194"/>
        <v>88.182000000000002</v>
      </c>
      <c r="CO146" s="2">
        <f t="shared" si="195"/>
        <v>84.491</v>
      </c>
      <c r="CP146" s="2">
        <f t="shared" si="196"/>
        <v>87.090999999999994</v>
      </c>
      <c r="CQ146" s="2" t="str">
        <f t="shared" si="197"/>
        <v/>
      </c>
      <c r="CR146" s="2" t="str">
        <f t="shared" si="198"/>
        <v/>
      </c>
      <c r="CS146" s="2">
        <f t="shared" si="199"/>
        <v>73.144999999999996</v>
      </c>
      <c r="CT146" s="2">
        <f t="shared" si="200"/>
        <v>72.781999999999996</v>
      </c>
      <c r="CV146" s="2">
        <f t="shared" si="201"/>
        <v>54.645510854345602</v>
      </c>
      <c r="CW146" s="2">
        <f t="shared" si="202"/>
        <v>63.751359207382372</v>
      </c>
      <c r="CX146" s="2">
        <f t="shared" si="203"/>
        <v>69.465758368139504</v>
      </c>
      <c r="CY146" s="2">
        <f t="shared" si="204"/>
        <v>77.473982037417414</v>
      </c>
      <c r="CZ146" s="2">
        <f t="shared" si="205"/>
        <v>82.013231270758993</v>
      </c>
      <c r="DA146" s="2">
        <f t="shared" si="206"/>
        <v>85.808894502200104</v>
      </c>
      <c r="DB146" s="2">
        <f t="shared" si="207"/>
        <v>87.862990831263005</v>
      </c>
      <c r="DC146" s="2">
        <f t="shared" si="208"/>
        <v>88.878834949318232</v>
      </c>
      <c r="DD146" s="2">
        <f t="shared" si="209"/>
        <v>88.16985829042774</v>
      </c>
      <c r="DE146" s="2">
        <f t="shared" si="210"/>
        <v>85.67581371804124</v>
      </c>
      <c r="DF146" s="2">
        <f t="shared" si="211"/>
        <v>84.503099650881083</v>
      </c>
      <c r="DG146" s="2">
        <f t="shared" si="212"/>
        <v>82.07324618219937</v>
      </c>
      <c r="DH146" s="2">
        <f t="shared" si="213"/>
        <v>77.039474653360841</v>
      </c>
      <c r="DI146" s="2">
        <f t="shared" si="214"/>
        <v>71.475044523349837</v>
      </c>
      <c r="DJ146" s="2">
        <f t="shared" si="215"/>
        <v>71.623904420354492</v>
      </c>
      <c r="DL146" s="2">
        <f t="shared" si="216"/>
        <v>50.317740734053245</v>
      </c>
      <c r="DM146" s="2">
        <f t="shared" si="217"/>
        <v>62.515859395391423</v>
      </c>
      <c r="DN146" s="2">
        <f t="shared" si="218"/>
        <v>67.926001889053396</v>
      </c>
      <c r="DO146" s="2">
        <f t="shared" si="219"/>
        <v>74.513811038206285</v>
      </c>
      <c r="DP146" s="2">
        <f t="shared" si="220"/>
        <v>80.462811494659462</v>
      </c>
      <c r="DQ146" s="2">
        <f t="shared" si="221"/>
        <v>84.863640258077623</v>
      </c>
      <c r="DR146" s="2">
        <f t="shared" si="222"/>
        <v>86.389486716571284</v>
      </c>
      <c r="DS146" s="2">
        <f t="shared" si="223"/>
        <v>87.66046254161617</v>
      </c>
      <c r="DT146" s="2">
        <f t="shared" si="224"/>
        <v>87.94632510638678</v>
      </c>
      <c r="DU146" s="2">
        <f t="shared" si="225"/>
        <v>85.999479333935128</v>
      </c>
      <c r="DV146" s="2">
        <f t="shared" si="226"/>
        <v>85.611356904555805</v>
      </c>
      <c r="DW146" s="2">
        <f t="shared" si="227"/>
        <v>82.626184340528894</v>
      </c>
      <c r="DX146" s="2">
        <f t="shared" si="228"/>
        <v>76.668531485401445</v>
      </c>
      <c r="DY146" s="2">
        <f t="shared" si="229"/>
        <v>73.314489364905342</v>
      </c>
      <c r="DZ146" s="2">
        <f t="shared" si="230"/>
        <v>73.710066563739701</v>
      </c>
      <c r="EB146" s="2">
        <f t="shared" si="231"/>
        <v>0.94424715053012687</v>
      </c>
      <c r="EC146" s="2">
        <f t="shared" si="232"/>
        <v>0.89951560111263229</v>
      </c>
      <c r="ED146" s="2">
        <f t="shared" si="233"/>
        <v>0.91060388488530897</v>
      </c>
      <c r="EE146" s="2">
        <f t="shared" si="234"/>
        <v>0.91600604766848526</v>
      </c>
      <c r="EF146" s="2">
        <f t="shared" si="235"/>
        <v>0.90803990899638753</v>
      </c>
      <c r="EG146" s="2">
        <f t="shared" si="236"/>
        <v>0.91279424018233779</v>
      </c>
      <c r="EH146" s="2">
        <f t="shared" si="237"/>
        <v>0.90459623933212041</v>
      </c>
      <c r="EI146" s="2">
        <f t="shared" si="238"/>
        <v>0.93021327430599754</v>
      </c>
      <c r="EJ146" s="2">
        <f t="shared" si="239"/>
        <v>0.9324973302372549</v>
      </c>
      <c r="EK146" s="2">
        <f t="shared" si="240"/>
        <v>0.92243557347021909</v>
      </c>
      <c r="EL146" s="2">
        <f t="shared" si="241"/>
        <v>0.91218374561016424</v>
      </c>
      <c r="EM146" s="2">
        <f t="shared" si="242"/>
        <v>0.90266675533793461</v>
      </c>
      <c r="EN146" s="2">
        <f t="shared" si="243"/>
        <v>0.89649814971652619</v>
      </c>
      <c r="EO146" s="2">
        <f t="shared" si="244"/>
        <v>0.91405569959284139</v>
      </c>
      <c r="EP146" s="2">
        <f t="shared" si="245"/>
        <v>0.93105251136739708</v>
      </c>
    </row>
    <row r="147" spans="2:146" x14ac:dyDescent="0.25">
      <c r="B147" s="2">
        <v>125</v>
      </c>
      <c r="C147" s="49">
        <v>50.071399999999997</v>
      </c>
      <c r="D147" s="49">
        <v>63.821399999999997</v>
      </c>
      <c r="E147" s="49">
        <v>67.454499999999996</v>
      </c>
      <c r="F147" s="49">
        <v>74.036000000000001</v>
      </c>
      <c r="G147" s="49">
        <v>81.236000000000004</v>
      </c>
      <c r="H147" s="49">
        <v>85.454999999999998</v>
      </c>
      <c r="I147" s="49">
        <v>86.4</v>
      </c>
      <c r="J147" s="49">
        <v>87.018000000000001</v>
      </c>
      <c r="K147" s="49">
        <v>87.436000000000007</v>
      </c>
      <c r="L147" s="49">
        <v>85.617999999999995</v>
      </c>
      <c r="M147" s="49">
        <v>85.108999999999995</v>
      </c>
      <c r="N147" s="49">
        <v>82.655000000000001</v>
      </c>
      <c r="O147" s="49">
        <v>77.018000000000001</v>
      </c>
      <c r="P147" s="49">
        <v>72.290999999999997</v>
      </c>
      <c r="Q147" s="49">
        <v>71.472999999999999</v>
      </c>
      <c r="T147" s="4">
        <f t="shared" si="126"/>
        <v>50.534758997810378</v>
      </c>
      <c r="U147" s="4">
        <f t="shared" si="127"/>
        <v>63.794461931593531</v>
      </c>
      <c r="V147" s="4">
        <f t="shared" si="128"/>
        <v>68.675723059141873</v>
      </c>
      <c r="W147" s="4">
        <f t="shared" si="129"/>
        <v>75.44193935854868</v>
      </c>
      <c r="X147" s="4">
        <f t="shared" si="130"/>
        <v>82.816514131519767</v>
      </c>
      <c r="Y147" s="4">
        <f t="shared" si="131"/>
        <v>87.393991050087237</v>
      </c>
      <c r="Z147" s="4">
        <f t="shared" si="132"/>
        <v>90.563147896269868</v>
      </c>
      <c r="AA147" s="4">
        <f t="shared" si="133"/>
        <v>87.860490821639516</v>
      </c>
      <c r="AB147" s="4">
        <f t="shared" si="134"/>
        <v>88.001113793509802</v>
      </c>
      <c r="AC147" s="4">
        <f t="shared" si="135"/>
        <v>86.343946926796093</v>
      </c>
      <c r="AD147" s="4">
        <f t="shared" si="136"/>
        <v>86.54541040318739</v>
      </c>
      <c r="AE147" s="4">
        <f t="shared" si="137"/>
        <v>84.28723934172821</v>
      </c>
      <c r="AF147" s="4">
        <f t="shared" si="138"/>
        <v>78.049596666939124</v>
      </c>
      <c r="AG147" s="4">
        <f t="shared" si="139"/>
        <v>73.335392578205315</v>
      </c>
      <c r="AH147" s="4">
        <f t="shared" si="140"/>
        <v>73.619686790876386</v>
      </c>
      <c r="AJ147" s="4">
        <f t="shared" si="141"/>
        <v>-0.46335899781038137</v>
      </c>
      <c r="AK147" s="4">
        <f t="shared" si="142"/>
        <v>2.6938068406465732E-2</v>
      </c>
      <c r="AL147" s="4">
        <f t="shared" si="143"/>
        <v>-1.2212230591418773</v>
      </c>
      <c r="AM147" s="4">
        <f t="shared" si="144"/>
        <v>-1.4059393585486788</v>
      </c>
      <c r="AN147" s="4">
        <f t="shared" si="145"/>
        <v>-1.5805141315197631</v>
      </c>
      <c r="AO147" s="4">
        <f t="shared" si="146"/>
        <v>-1.9389910500872389</v>
      </c>
      <c r="AP147" s="4">
        <f t="shared" si="147"/>
        <v>-4.1631478962698623</v>
      </c>
      <c r="AQ147" s="4">
        <f t="shared" si="148"/>
        <v>-0.84249082163951527</v>
      </c>
      <c r="AR147" s="4">
        <f t="shared" si="149"/>
        <v>-0.56511379350979496</v>
      </c>
      <c r="AS147" s="4">
        <f t="shared" si="150"/>
        <v>-0.72594692679609807</v>
      </c>
      <c r="AT147" s="4">
        <f t="shared" si="151"/>
        <v>-1.436410403187395</v>
      </c>
      <c r="AU147" s="4">
        <f t="shared" si="152"/>
        <v>-1.6322393417282086</v>
      </c>
      <c r="AV147" s="4">
        <f t="shared" si="153"/>
        <v>-1.031596666939123</v>
      </c>
      <c r="AW147" s="4">
        <f t="shared" si="154"/>
        <v>-1.0443925782053185</v>
      </c>
      <c r="AX147" s="4">
        <f t="shared" si="155"/>
        <v>-2.1466867908763874</v>
      </c>
      <c r="AZ147" s="2">
        <f t="shared" si="156"/>
        <v>50.534758997810378</v>
      </c>
      <c r="BA147" s="2">
        <f t="shared" si="157"/>
        <v>62.610073838381759</v>
      </c>
      <c r="BB147" s="2">
        <f t="shared" si="248"/>
        <v>67.999866952592185</v>
      </c>
      <c r="BC147" s="2">
        <f t="shared" si="159"/>
        <v>74.643421623334959</v>
      </c>
      <c r="BD147" s="2">
        <f t="shared" si="160"/>
        <v>80.497065388340644</v>
      </c>
      <c r="BE147" s="2">
        <f t="shared" si="161"/>
        <v>84.824691205225491</v>
      </c>
      <c r="BF147" s="2">
        <f t="shared" si="162"/>
        <v>86.425593312488346</v>
      </c>
      <c r="BG147" s="2">
        <f t="shared" si="163"/>
        <v>87.637213076532149</v>
      </c>
      <c r="BH147" s="2">
        <f t="shared" si="164"/>
        <v>87.868763883035484</v>
      </c>
      <c r="BI147" s="2">
        <f t="shared" si="165"/>
        <v>85.891256994155981</v>
      </c>
      <c r="BJ147" s="2">
        <f t="shared" si="166"/>
        <v>85.437589781733521</v>
      </c>
      <c r="BK147" s="2">
        <f t="shared" si="167"/>
        <v>82.491468220677305</v>
      </c>
      <c r="BL147" s="2">
        <f t="shared" si="168"/>
        <v>76.655763449836044</v>
      </c>
      <c r="BM147" s="2">
        <f t="shared" si="169"/>
        <v>73.166253293282026</v>
      </c>
      <c r="BN147" s="2">
        <f t="shared" si="170"/>
        <v>73.598324555861851</v>
      </c>
      <c r="BP147" s="2" t="str">
        <f t="shared" si="171"/>
        <v/>
      </c>
      <c r="BQ147" s="2" t="str">
        <f t="shared" si="172"/>
        <v/>
      </c>
      <c r="BR147" s="2" t="str">
        <f t="shared" si="173"/>
        <v/>
      </c>
      <c r="BS147" s="2" t="str">
        <f t="shared" si="174"/>
        <v/>
      </c>
      <c r="BT147" s="2" t="str">
        <f t="shared" si="175"/>
        <v/>
      </c>
      <c r="BU147" s="2" t="str">
        <f t="shared" si="176"/>
        <v/>
      </c>
      <c r="BV147" s="2" t="str">
        <f t="shared" si="177"/>
        <v/>
      </c>
      <c r="BW147" s="2" t="str">
        <f t="shared" si="178"/>
        <v/>
      </c>
      <c r="BX147" s="2" t="str">
        <f t="shared" si="179"/>
        <v/>
      </c>
      <c r="BY147" s="2" t="str">
        <f t="shared" si="180"/>
        <v/>
      </c>
      <c r="BZ147" s="2" t="str">
        <f t="shared" si="181"/>
        <v/>
      </c>
      <c r="CA147" s="2" t="str">
        <f t="shared" si="182"/>
        <v/>
      </c>
      <c r="CB147" s="2" t="str">
        <f t="shared" si="183"/>
        <v/>
      </c>
      <c r="CC147" s="2" t="str">
        <f t="shared" si="184"/>
        <v/>
      </c>
      <c r="CD147" s="2" t="str">
        <f t="shared" si="185"/>
        <v/>
      </c>
      <c r="CF147" s="2">
        <f t="shared" si="186"/>
        <v>50.071399999999997</v>
      </c>
      <c r="CG147" s="2" t="str">
        <f t="shared" si="187"/>
        <v/>
      </c>
      <c r="CH147" s="2">
        <f t="shared" si="188"/>
        <v>67.454499999999996</v>
      </c>
      <c r="CI147" s="2">
        <f t="shared" si="189"/>
        <v>74.036000000000001</v>
      </c>
      <c r="CJ147" s="2">
        <f t="shared" si="190"/>
        <v>81.236000000000004</v>
      </c>
      <c r="CK147" s="2">
        <f t="shared" si="191"/>
        <v>85.454999999999998</v>
      </c>
      <c r="CL147" s="2" t="str">
        <f t="shared" si="192"/>
        <v/>
      </c>
      <c r="CM147" s="2">
        <f t="shared" si="193"/>
        <v>87.018000000000001</v>
      </c>
      <c r="CN147" s="2">
        <f t="shared" si="194"/>
        <v>87.436000000000007</v>
      </c>
      <c r="CO147" s="2">
        <f t="shared" si="195"/>
        <v>85.617999999999995</v>
      </c>
      <c r="CP147" s="2">
        <f t="shared" si="196"/>
        <v>85.108999999999995</v>
      </c>
      <c r="CQ147" s="2" t="str">
        <f t="shared" si="197"/>
        <v/>
      </c>
      <c r="CR147" s="2" t="str">
        <f t="shared" si="198"/>
        <v/>
      </c>
      <c r="CS147" s="2">
        <f t="shared" si="199"/>
        <v>72.290999999999997</v>
      </c>
      <c r="CT147" s="2">
        <f t="shared" si="200"/>
        <v>71.472999999999999</v>
      </c>
      <c r="CV147" s="2">
        <f t="shared" si="201"/>
        <v>54.656533106580966</v>
      </c>
      <c r="CW147" s="2">
        <f t="shared" si="202"/>
        <v>63.73034727074235</v>
      </c>
      <c r="CX147" s="2">
        <f t="shared" si="203"/>
        <v>69.427859251117454</v>
      </c>
      <c r="CY147" s="2">
        <f t="shared" si="204"/>
        <v>77.436168535082288</v>
      </c>
      <c r="CZ147" s="2">
        <f t="shared" si="205"/>
        <v>81.953900295239251</v>
      </c>
      <c r="DA147" s="2">
        <f t="shared" si="206"/>
        <v>85.742309287526737</v>
      </c>
      <c r="DB147" s="2">
        <f t="shared" si="207"/>
        <v>87.78914260263231</v>
      </c>
      <c r="DC147" s="2">
        <f t="shared" si="208"/>
        <v>88.798744739865171</v>
      </c>
      <c r="DD147" s="2">
        <f t="shared" si="209"/>
        <v>88.092380272701973</v>
      </c>
      <c r="DE147" s="2">
        <f t="shared" si="210"/>
        <v>85.571915687530179</v>
      </c>
      <c r="DF147" s="2">
        <f t="shared" si="211"/>
        <v>84.378954689549985</v>
      </c>
      <c r="DG147" s="2">
        <f t="shared" si="212"/>
        <v>81.948059431400651</v>
      </c>
      <c r="DH147" s="2">
        <f t="shared" si="213"/>
        <v>76.927196823873714</v>
      </c>
      <c r="DI147" s="2">
        <f t="shared" si="214"/>
        <v>71.350492070210905</v>
      </c>
      <c r="DJ147" s="2">
        <f t="shared" si="215"/>
        <v>71.523478924328202</v>
      </c>
      <c r="DL147" s="2">
        <f t="shared" si="216"/>
        <v>50.312803670879077</v>
      </c>
      <c r="DM147" s="2">
        <f t="shared" si="217"/>
        <v>62.495940117649361</v>
      </c>
      <c r="DN147" s="2">
        <f t="shared" si="218"/>
        <v>67.872012748661987</v>
      </c>
      <c r="DO147" s="2">
        <f t="shared" si="219"/>
        <v>74.409870878482238</v>
      </c>
      <c r="DP147" s="2">
        <f t="shared" si="220"/>
        <v>80.362508853383616</v>
      </c>
      <c r="DQ147" s="2">
        <f t="shared" si="221"/>
        <v>84.744738301235373</v>
      </c>
      <c r="DR147" s="2">
        <f t="shared" si="222"/>
        <v>86.294439307206829</v>
      </c>
      <c r="DS147" s="2">
        <f t="shared" si="223"/>
        <v>87.557739758971451</v>
      </c>
      <c r="DT147" s="2">
        <f t="shared" si="224"/>
        <v>87.854000802665382</v>
      </c>
      <c r="DU147" s="2">
        <f t="shared" si="225"/>
        <v>85.915746591287018</v>
      </c>
      <c r="DV147" s="2">
        <f t="shared" si="226"/>
        <v>85.530537528523084</v>
      </c>
      <c r="DW147" s="2">
        <f t="shared" si="227"/>
        <v>82.544907477733318</v>
      </c>
      <c r="DX147" s="2">
        <f t="shared" si="228"/>
        <v>76.627183467153273</v>
      </c>
      <c r="DY147" s="2">
        <f t="shared" si="229"/>
        <v>73.321958507689686</v>
      </c>
      <c r="DZ147" s="2">
        <f t="shared" si="230"/>
        <v>73.738454215379107</v>
      </c>
      <c r="EB147" s="2">
        <f t="shared" si="231"/>
        <v>0.94890212886948855</v>
      </c>
      <c r="EC147" s="2">
        <f t="shared" si="232"/>
        <v>0.9075396473145696</v>
      </c>
      <c r="ED147" s="2">
        <f t="shared" si="233"/>
        <v>0.9178233818513466</v>
      </c>
      <c r="EE147" s="2">
        <f t="shared" si="234"/>
        <v>0.92282624799204105</v>
      </c>
      <c r="EF147" s="2">
        <f t="shared" si="235"/>
        <v>0.91544724232014252</v>
      </c>
      <c r="EG147" s="2">
        <f t="shared" si="236"/>
        <v>0.91985241643067062</v>
      </c>
      <c r="EH147" s="2">
        <f t="shared" si="237"/>
        <v>0.91225415392946629</v>
      </c>
      <c r="EI147" s="2">
        <f t="shared" si="238"/>
        <v>0.9359605168518651</v>
      </c>
      <c r="EJ147" s="2">
        <f t="shared" si="239"/>
        <v>0.93806899407974831</v>
      </c>
      <c r="EK147" s="2">
        <f t="shared" si="240"/>
        <v>0.92877429904220099</v>
      </c>
      <c r="EL147" s="2">
        <f t="shared" si="241"/>
        <v>0.91928696430345636</v>
      </c>
      <c r="EM147" s="2">
        <f t="shared" si="242"/>
        <v>0.91046421717492043</v>
      </c>
      <c r="EN147" s="2">
        <f t="shared" si="243"/>
        <v>0.90473763236680727</v>
      </c>
      <c r="EO147" s="2">
        <f t="shared" si="244"/>
        <v>0.92102061113108058</v>
      </c>
      <c r="EP147" s="2">
        <f t="shared" si="245"/>
        <v>0.93673533962955913</v>
      </c>
    </row>
    <row r="148" spans="2:146" x14ac:dyDescent="0.25">
      <c r="B148" s="2">
        <v>126</v>
      </c>
      <c r="C148" s="49">
        <v>49.714300000000001</v>
      </c>
      <c r="D148" s="49">
        <v>63.428600000000003</v>
      </c>
      <c r="E148" s="49">
        <v>67.672700000000006</v>
      </c>
      <c r="F148" s="49">
        <v>75.236000000000004</v>
      </c>
      <c r="G148" s="49">
        <v>80.236000000000004</v>
      </c>
      <c r="H148" s="49">
        <v>84.891000000000005</v>
      </c>
      <c r="I148" s="49">
        <v>86.290999999999997</v>
      </c>
      <c r="J148" s="49">
        <v>86.527000000000001</v>
      </c>
      <c r="K148" s="49">
        <v>87.382000000000005</v>
      </c>
      <c r="L148" s="49">
        <v>85.563999999999993</v>
      </c>
      <c r="M148" s="49">
        <v>84.617999999999995</v>
      </c>
      <c r="N148" s="49">
        <v>81.326999999999998</v>
      </c>
      <c r="O148" s="49">
        <v>77.182000000000002</v>
      </c>
      <c r="P148" s="49">
        <v>72.472999999999999</v>
      </c>
      <c r="Q148" s="49">
        <v>71.944999999999993</v>
      </c>
      <c r="T148" s="4">
        <f t="shared" si="126"/>
        <v>50.511953591819974</v>
      </c>
      <c r="U148" s="4">
        <f t="shared" si="127"/>
        <v>63.400433701331174</v>
      </c>
      <c r="V148" s="4">
        <f t="shared" si="128"/>
        <v>68.281095960870203</v>
      </c>
      <c r="W148" s="4">
        <f t="shared" si="129"/>
        <v>74.899312001204393</v>
      </c>
      <c r="X148" s="4">
        <f t="shared" si="130"/>
        <v>81.654180032864147</v>
      </c>
      <c r="Y148" s="4">
        <f t="shared" si="131"/>
        <v>86.120116952002533</v>
      </c>
      <c r="Z148" s="4">
        <f t="shared" si="132"/>
        <v>88.731479932889698</v>
      </c>
      <c r="AA148" s="4">
        <f t="shared" si="133"/>
        <v>87.650320273471706</v>
      </c>
      <c r="AB148" s="4">
        <f t="shared" si="134"/>
        <v>87.867884141090812</v>
      </c>
      <c r="AC148" s="4">
        <f t="shared" si="135"/>
        <v>86.030643240809439</v>
      </c>
      <c r="AD148" s="4">
        <f t="shared" si="136"/>
        <v>85.942992161921524</v>
      </c>
      <c r="AE148" s="4">
        <f t="shared" si="137"/>
        <v>83.471654342374379</v>
      </c>
      <c r="AF148" s="4">
        <f t="shared" si="138"/>
        <v>77.516716036608287</v>
      </c>
      <c r="AG148" s="4">
        <f t="shared" si="139"/>
        <v>73.264643826414641</v>
      </c>
      <c r="AH148" s="4">
        <f t="shared" si="140"/>
        <v>73.640887415608731</v>
      </c>
      <c r="AJ148" s="4">
        <f t="shared" si="141"/>
        <v>-0.79765359181997297</v>
      </c>
      <c r="AK148" s="4">
        <f t="shared" si="142"/>
        <v>2.8166298668828915E-2</v>
      </c>
      <c r="AL148" s="4">
        <f t="shared" si="143"/>
        <v>-0.60839596087019743</v>
      </c>
      <c r="AM148" s="4">
        <f t="shared" si="144"/>
        <v>0.33668799879561107</v>
      </c>
      <c r="AN148" s="4">
        <f t="shared" si="145"/>
        <v>-1.418180032864143</v>
      </c>
      <c r="AO148" s="4">
        <f t="shared" si="146"/>
        <v>-1.2291169520025278</v>
      </c>
      <c r="AP148" s="4">
        <f t="shared" si="147"/>
        <v>-2.4404799328897013</v>
      </c>
      <c r="AQ148" s="4">
        <f t="shared" si="148"/>
        <v>-1.1233202734717054</v>
      </c>
      <c r="AR148" s="4">
        <f t="shared" si="149"/>
        <v>-0.48588414109080702</v>
      </c>
      <c r="AS148" s="4">
        <f t="shared" si="150"/>
        <v>-0.46664324080944652</v>
      </c>
      <c r="AT148" s="4">
        <f t="shared" si="151"/>
        <v>-1.3249921619215286</v>
      </c>
      <c r="AU148" s="4">
        <f t="shared" si="152"/>
        <v>-2.1446543423743805</v>
      </c>
      <c r="AV148" s="4">
        <f t="shared" si="153"/>
        <v>-0.33471603660828464</v>
      </c>
      <c r="AW148" s="4">
        <f t="shared" si="154"/>
        <v>-0.79164382641464215</v>
      </c>
      <c r="AX148" s="4">
        <f t="shared" si="155"/>
        <v>-1.6958874156087376</v>
      </c>
      <c r="AZ148" s="2">
        <f t="shared" si="156"/>
        <v>50.511953591819974</v>
      </c>
      <c r="BA148" s="2">
        <f t="shared" si="157"/>
        <v>62.580872917059352</v>
      </c>
      <c r="BB148" s="2">
        <f t="shared" si="248"/>
        <v>67.936691959978177</v>
      </c>
      <c r="BC148" s="2">
        <f t="shared" si="159"/>
        <v>74.525073822953672</v>
      </c>
      <c r="BD148" s="2">
        <f t="shared" si="160"/>
        <v>80.389026185724546</v>
      </c>
      <c r="BE148" s="2">
        <f t="shared" si="161"/>
        <v>84.703123413643354</v>
      </c>
      <c r="BF148" s="2">
        <f t="shared" si="162"/>
        <v>86.32164612635799</v>
      </c>
      <c r="BG148" s="2">
        <f t="shared" si="163"/>
        <v>87.529237568829743</v>
      </c>
      <c r="BH148" s="2">
        <f t="shared" si="164"/>
        <v>87.77605749822267</v>
      </c>
      <c r="BI148" s="2">
        <f t="shared" si="165"/>
        <v>85.808220043598467</v>
      </c>
      <c r="BJ148" s="2">
        <f t="shared" si="166"/>
        <v>85.361130414384164</v>
      </c>
      <c r="BK148" s="2">
        <f t="shared" si="167"/>
        <v>82.410892375733837</v>
      </c>
      <c r="BL148" s="2">
        <f t="shared" si="168"/>
        <v>76.605906535748758</v>
      </c>
      <c r="BM148" s="2">
        <f t="shared" si="169"/>
        <v>73.17685299221101</v>
      </c>
      <c r="BN148" s="2">
        <f t="shared" si="170"/>
        <v>73.630852833266403</v>
      </c>
      <c r="BP148" s="2" t="str">
        <f t="shared" si="171"/>
        <v/>
      </c>
      <c r="BQ148" s="2" t="str">
        <f t="shared" si="172"/>
        <v/>
      </c>
      <c r="BR148" s="2" t="str">
        <f t="shared" si="173"/>
        <v/>
      </c>
      <c r="BS148" s="2" t="str">
        <f t="shared" si="174"/>
        <v/>
      </c>
      <c r="BT148" s="2" t="str">
        <f t="shared" si="175"/>
        <v/>
      </c>
      <c r="BU148" s="2" t="str">
        <f t="shared" si="176"/>
        <v/>
      </c>
      <c r="BV148" s="2" t="str">
        <f t="shared" si="177"/>
        <v/>
      </c>
      <c r="BW148" s="2" t="str">
        <f t="shared" si="178"/>
        <v/>
      </c>
      <c r="BX148" s="2" t="str">
        <f t="shared" si="179"/>
        <v/>
      </c>
      <c r="BY148" s="2" t="str">
        <f t="shared" si="180"/>
        <v/>
      </c>
      <c r="BZ148" s="2" t="str">
        <f t="shared" si="181"/>
        <v/>
      </c>
      <c r="CA148" s="2" t="str">
        <f t="shared" si="182"/>
        <v/>
      </c>
      <c r="CB148" s="2" t="str">
        <f t="shared" si="183"/>
        <v/>
      </c>
      <c r="CC148" s="2" t="str">
        <f t="shared" si="184"/>
        <v/>
      </c>
      <c r="CD148" s="2" t="str">
        <f t="shared" si="185"/>
        <v/>
      </c>
      <c r="CF148" s="2">
        <f t="shared" si="186"/>
        <v>49.714300000000001</v>
      </c>
      <c r="CG148" s="2" t="str">
        <f t="shared" si="187"/>
        <v/>
      </c>
      <c r="CH148" s="2">
        <f t="shared" si="188"/>
        <v>67.672700000000006</v>
      </c>
      <c r="CI148" s="2">
        <f t="shared" si="189"/>
        <v>75.236000000000004</v>
      </c>
      <c r="CJ148" s="2">
        <f t="shared" si="190"/>
        <v>80.236000000000004</v>
      </c>
      <c r="CK148" s="2">
        <f t="shared" si="191"/>
        <v>84.891000000000005</v>
      </c>
      <c r="CL148" s="2">
        <f t="shared" si="192"/>
        <v>86.290999999999997</v>
      </c>
      <c r="CM148" s="2">
        <f t="shared" si="193"/>
        <v>86.527000000000001</v>
      </c>
      <c r="CN148" s="2">
        <f t="shared" si="194"/>
        <v>87.382000000000005</v>
      </c>
      <c r="CO148" s="2">
        <f t="shared" si="195"/>
        <v>85.563999999999993</v>
      </c>
      <c r="CP148" s="2">
        <f t="shared" si="196"/>
        <v>84.617999999999995</v>
      </c>
      <c r="CQ148" s="2">
        <f t="shared" si="197"/>
        <v>81.326999999999998</v>
      </c>
      <c r="CR148" s="2" t="str">
        <f t="shared" si="198"/>
        <v/>
      </c>
      <c r="CS148" s="2">
        <f t="shared" si="199"/>
        <v>72.472999999999999</v>
      </c>
      <c r="CT148" s="2">
        <f t="shared" si="200"/>
        <v>71.944999999999993</v>
      </c>
      <c r="CV148" s="2">
        <f t="shared" si="201"/>
        <v>54.667555358816337</v>
      </c>
      <c r="CW148" s="2">
        <f t="shared" si="202"/>
        <v>63.70933533410232</v>
      </c>
      <c r="CX148" s="2">
        <f t="shared" si="203"/>
        <v>69.389960134095389</v>
      </c>
      <c r="CY148" s="2">
        <f t="shared" si="204"/>
        <v>77.398355032747148</v>
      </c>
      <c r="CZ148" s="2">
        <f t="shared" si="205"/>
        <v>81.894569319719508</v>
      </c>
      <c r="DA148" s="2">
        <f t="shared" si="206"/>
        <v>85.675724072853384</v>
      </c>
      <c r="DB148" s="2">
        <f t="shared" si="207"/>
        <v>87.715294374001601</v>
      </c>
      <c r="DC148" s="2">
        <f t="shared" si="208"/>
        <v>88.71865453041211</v>
      </c>
      <c r="DD148" s="2">
        <f t="shared" si="209"/>
        <v>88.014902254976207</v>
      </c>
      <c r="DE148" s="2">
        <f t="shared" si="210"/>
        <v>85.468017657019104</v>
      </c>
      <c r="DF148" s="2">
        <f t="shared" si="211"/>
        <v>84.254809728218873</v>
      </c>
      <c r="DG148" s="2">
        <f t="shared" si="212"/>
        <v>81.822872680601918</v>
      </c>
      <c r="DH148" s="2">
        <f t="shared" si="213"/>
        <v>76.814918994386602</v>
      </c>
      <c r="DI148" s="2">
        <f t="shared" si="214"/>
        <v>71.225939617071987</v>
      </c>
      <c r="DJ148" s="2">
        <f t="shared" si="215"/>
        <v>71.423053428301913</v>
      </c>
      <c r="DL148" s="2">
        <f t="shared" si="216"/>
        <v>50.307866607704909</v>
      </c>
      <c r="DM148" s="2">
        <f t="shared" si="217"/>
        <v>62.476020839907292</v>
      </c>
      <c r="DN148" s="2">
        <f t="shared" si="218"/>
        <v>67.818023608270579</v>
      </c>
      <c r="DO148" s="2">
        <f t="shared" si="219"/>
        <v>74.305930718758191</v>
      </c>
      <c r="DP148" s="2">
        <f t="shared" si="220"/>
        <v>80.262206212107799</v>
      </c>
      <c r="DQ148" s="2">
        <f t="shared" si="221"/>
        <v>84.625836344393122</v>
      </c>
      <c r="DR148" s="2">
        <f t="shared" si="222"/>
        <v>86.199391897842389</v>
      </c>
      <c r="DS148" s="2">
        <f t="shared" si="223"/>
        <v>87.455016976326746</v>
      </c>
      <c r="DT148" s="2">
        <f t="shared" si="224"/>
        <v>87.76167649894397</v>
      </c>
      <c r="DU148" s="2">
        <f t="shared" si="225"/>
        <v>85.832013848638908</v>
      </c>
      <c r="DV148" s="2">
        <f t="shared" si="226"/>
        <v>85.449718152490348</v>
      </c>
      <c r="DW148" s="2">
        <f t="shared" si="227"/>
        <v>82.463630614937728</v>
      </c>
      <c r="DX148" s="2">
        <f t="shared" si="228"/>
        <v>76.585835448905101</v>
      </c>
      <c r="DY148" s="2">
        <f t="shared" si="229"/>
        <v>73.329427650474031</v>
      </c>
      <c r="DZ148" s="2">
        <f t="shared" si="230"/>
        <v>73.766841867018513</v>
      </c>
      <c r="EB148" s="2">
        <f t="shared" si="231"/>
        <v>0.95318771688390913</v>
      </c>
      <c r="EC148" s="2">
        <f t="shared" si="232"/>
        <v>0.91498350368411374</v>
      </c>
      <c r="ED148" s="2">
        <f t="shared" si="233"/>
        <v>0.92450817844229571</v>
      </c>
      <c r="EE148" s="2">
        <f t="shared" si="234"/>
        <v>0.92913549954831232</v>
      </c>
      <c r="EF148" s="2">
        <f t="shared" si="235"/>
        <v>0.92230896849764188</v>
      </c>
      <c r="EG148" s="2">
        <f t="shared" si="236"/>
        <v>0.92638539611889081</v>
      </c>
      <c r="EH148" s="2">
        <f t="shared" si="237"/>
        <v>0.91935218100221061</v>
      </c>
      <c r="EI148" s="2">
        <f t="shared" si="238"/>
        <v>0.94126433464798964</v>
      </c>
      <c r="EJ148" s="2">
        <f t="shared" si="239"/>
        <v>0.94320878134975517</v>
      </c>
      <c r="EK148" s="2">
        <f t="shared" si="240"/>
        <v>0.9346317198139934</v>
      </c>
      <c r="EL148" s="2">
        <f t="shared" si="241"/>
        <v>0.92586232023579884</v>
      </c>
      <c r="EM148" s="2">
        <f t="shared" si="242"/>
        <v>0.91769397399885722</v>
      </c>
      <c r="EN148" s="2">
        <f t="shared" si="243"/>
        <v>0.91238529680747527</v>
      </c>
      <c r="EO148" s="2">
        <f t="shared" si="244"/>
        <v>0.92746587770396982</v>
      </c>
      <c r="EP148" s="2">
        <f t="shared" si="245"/>
        <v>0.94197896384087565</v>
      </c>
    </row>
    <row r="149" spans="2:146" x14ac:dyDescent="0.25">
      <c r="B149" s="2">
        <v>127</v>
      </c>
      <c r="C149" s="49">
        <v>50.214300000000001</v>
      </c>
      <c r="D149" s="49">
        <v>62.375</v>
      </c>
      <c r="E149" s="49">
        <v>67.563599999999994</v>
      </c>
      <c r="F149" s="49">
        <v>73.763999999999996</v>
      </c>
      <c r="G149" s="49">
        <v>78.944999999999993</v>
      </c>
      <c r="H149" s="49">
        <v>83.635999999999996</v>
      </c>
      <c r="I149" s="49">
        <v>84.308999999999997</v>
      </c>
      <c r="J149" s="49">
        <v>86.891000000000005</v>
      </c>
      <c r="K149" s="49">
        <v>87.108999999999995</v>
      </c>
      <c r="L149" s="49">
        <v>86.090999999999994</v>
      </c>
      <c r="M149" s="49">
        <v>84.909000000000006</v>
      </c>
      <c r="N149" s="49">
        <v>80.218000000000004</v>
      </c>
      <c r="O149" s="49">
        <v>75.182000000000002</v>
      </c>
      <c r="P149" s="49">
        <v>73.290999999999997</v>
      </c>
      <c r="Q149" s="49">
        <v>70.927000000000007</v>
      </c>
      <c r="T149" s="4">
        <f t="shared" si="126"/>
        <v>50.49051309387783</v>
      </c>
      <c r="U149" s="4">
        <f t="shared" si="127"/>
        <v>63.091493518911967</v>
      </c>
      <c r="V149" s="4">
        <f t="shared" si="128"/>
        <v>68.037381569120953</v>
      </c>
      <c r="W149" s="4">
        <f t="shared" si="129"/>
        <v>74.569372413782901</v>
      </c>
      <c r="X149" s="4">
        <f t="shared" si="130"/>
        <v>80.923782980044294</v>
      </c>
      <c r="Y149" s="4">
        <f t="shared" si="131"/>
        <v>85.312779946154222</v>
      </c>
      <c r="Z149" s="4">
        <f t="shared" si="132"/>
        <v>87.531701697235775</v>
      </c>
      <c r="AA149" s="4">
        <f t="shared" si="133"/>
        <v>87.537903817932346</v>
      </c>
      <c r="AB149" s="4">
        <f t="shared" si="134"/>
        <v>87.808207133500815</v>
      </c>
      <c r="AC149" s="4">
        <f t="shared" si="135"/>
        <v>85.845525064943871</v>
      </c>
      <c r="AD149" s="4">
        <f t="shared" si="136"/>
        <v>85.569664976528884</v>
      </c>
      <c r="AE149" s="4">
        <f t="shared" si="137"/>
        <v>82.914804227086378</v>
      </c>
      <c r="AF149" s="4">
        <f t="shared" si="138"/>
        <v>77.116414911904812</v>
      </c>
      <c r="AG149" s="4">
        <f t="shared" si="139"/>
        <v>73.230662045736807</v>
      </c>
      <c r="AH149" s="4">
        <f t="shared" si="140"/>
        <v>73.668071614463557</v>
      </c>
      <c r="AJ149" s="4">
        <f t="shared" si="141"/>
        <v>-0.27621309387782844</v>
      </c>
      <c r="AK149" s="4">
        <f t="shared" si="142"/>
        <v>-0.71649351891196744</v>
      </c>
      <c r="AL149" s="4">
        <f t="shared" si="143"/>
        <v>-0.47378156912095903</v>
      </c>
      <c r="AM149" s="4">
        <f t="shared" si="144"/>
        <v>-0.80537241378290503</v>
      </c>
      <c r="AN149" s="4">
        <f t="shared" si="145"/>
        <v>-1.9787829800443006</v>
      </c>
      <c r="AO149" s="4">
        <f t="shared" si="146"/>
        <v>-1.6767799461542268</v>
      </c>
      <c r="AP149" s="4">
        <f t="shared" si="147"/>
        <v>-3.2227016972357774</v>
      </c>
      <c r="AQ149" s="4">
        <f t="shared" si="148"/>
        <v>-0.64690381793234053</v>
      </c>
      <c r="AR149" s="4">
        <f t="shared" si="149"/>
        <v>-0.69920713350082053</v>
      </c>
      <c r="AS149" s="4">
        <f t="shared" si="150"/>
        <v>0.24547493505612294</v>
      </c>
      <c r="AT149" s="4">
        <f t="shared" si="151"/>
        <v>-0.6606649765288779</v>
      </c>
      <c r="AU149" s="4">
        <f t="shared" si="152"/>
        <v>-2.6968042270863748</v>
      </c>
      <c r="AV149" s="4">
        <f t="shared" si="153"/>
        <v>-1.9344149119048097</v>
      </c>
      <c r="AW149" s="4">
        <f t="shared" si="154"/>
        <v>6.0337954263189886E-2</v>
      </c>
      <c r="AX149" s="4">
        <f t="shared" si="155"/>
        <v>-2.7410716144635501</v>
      </c>
      <c r="AZ149" s="2">
        <f t="shared" si="156"/>
        <v>50.49051309387783</v>
      </c>
      <c r="BA149" s="2">
        <f t="shared" si="157"/>
        <v>62.552363160482209</v>
      </c>
      <c r="BB149" s="2">
        <f t="shared" si="248"/>
        <v>67.874100186081264</v>
      </c>
      <c r="BC149" s="2">
        <f t="shared" si="159"/>
        <v>74.407405986342368</v>
      </c>
      <c r="BD149" s="2">
        <f t="shared" si="160"/>
        <v>80.281283891499214</v>
      </c>
      <c r="BE149" s="2">
        <f t="shared" si="161"/>
        <v>84.581415876128631</v>
      </c>
      <c r="BF149" s="2">
        <f t="shared" si="162"/>
        <v>86.218208902636349</v>
      </c>
      <c r="BG149" s="2">
        <f t="shared" si="163"/>
        <v>87.421554494641413</v>
      </c>
      <c r="BH149" s="2">
        <f t="shared" si="164"/>
        <v>87.683306503898564</v>
      </c>
      <c r="BI149" s="2">
        <f t="shared" si="165"/>
        <v>85.725246222644685</v>
      </c>
      <c r="BJ149" s="2">
        <f t="shared" si="166"/>
        <v>85.284626633522734</v>
      </c>
      <c r="BK149" s="2">
        <f t="shared" si="167"/>
        <v>82.330584943351866</v>
      </c>
      <c r="BL149" s="2">
        <f t="shared" si="168"/>
        <v>76.557222973334177</v>
      </c>
      <c r="BM149" s="2">
        <f t="shared" si="169"/>
        <v>73.188063685820239</v>
      </c>
      <c r="BN149" s="2">
        <f t="shared" si="170"/>
        <v>73.66371839980134</v>
      </c>
      <c r="BP149" s="2" t="str">
        <f t="shared" si="171"/>
        <v/>
      </c>
      <c r="BQ149" s="2" t="str">
        <f t="shared" si="172"/>
        <v/>
      </c>
      <c r="BR149" s="2" t="str">
        <f t="shared" si="173"/>
        <v/>
      </c>
      <c r="BS149" s="2" t="str">
        <f t="shared" si="174"/>
        <v/>
      </c>
      <c r="BT149" s="2" t="str">
        <f t="shared" si="175"/>
        <v/>
      </c>
      <c r="BU149" s="2" t="str">
        <f t="shared" si="176"/>
        <v/>
      </c>
      <c r="BV149" s="2" t="str">
        <f t="shared" si="177"/>
        <v/>
      </c>
      <c r="BW149" s="2" t="str">
        <f t="shared" si="178"/>
        <v/>
      </c>
      <c r="BX149" s="2" t="str">
        <f t="shared" si="179"/>
        <v/>
      </c>
      <c r="BY149" s="2" t="str">
        <f t="shared" si="180"/>
        <v/>
      </c>
      <c r="BZ149" s="2" t="str">
        <f t="shared" si="181"/>
        <v/>
      </c>
      <c r="CA149" s="2" t="str">
        <f t="shared" si="182"/>
        <v/>
      </c>
      <c r="CB149" s="2" t="str">
        <f t="shared" si="183"/>
        <v/>
      </c>
      <c r="CC149" s="2" t="str">
        <f t="shared" si="184"/>
        <v/>
      </c>
      <c r="CD149" s="2" t="str">
        <f t="shared" si="185"/>
        <v/>
      </c>
      <c r="CF149" s="2">
        <f t="shared" si="186"/>
        <v>50.214300000000001</v>
      </c>
      <c r="CG149" s="2" t="str">
        <f t="shared" si="187"/>
        <v/>
      </c>
      <c r="CH149" s="2">
        <f t="shared" si="188"/>
        <v>67.563599999999994</v>
      </c>
      <c r="CI149" s="2">
        <f t="shared" si="189"/>
        <v>73.763999999999996</v>
      </c>
      <c r="CJ149" s="2">
        <f t="shared" si="190"/>
        <v>78.944999999999993</v>
      </c>
      <c r="CK149" s="2">
        <f t="shared" si="191"/>
        <v>83.635999999999996</v>
      </c>
      <c r="CL149" s="2">
        <f t="shared" si="192"/>
        <v>84.308999999999997</v>
      </c>
      <c r="CM149" s="2">
        <f t="shared" si="193"/>
        <v>86.891000000000005</v>
      </c>
      <c r="CN149" s="2">
        <f t="shared" si="194"/>
        <v>87.108999999999995</v>
      </c>
      <c r="CO149" s="2">
        <f t="shared" si="195"/>
        <v>86.090999999999994</v>
      </c>
      <c r="CP149" s="2">
        <f t="shared" si="196"/>
        <v>84.909000000000006</v>
      </c>
      <c r="CQ149" s="2">
        <f t="shared" si="197"/>
        <v>80.218000000000004</v>
      </c>
      <c r="CR149" s="2">
        <f t="shared" si="198"/>
        <v>75.182000000000002</v>
      </c>
      <c r="CS149" s="2">
        <f t="shared" si="199"/>
        <v>73.290999999999997</v>
      </c>
      <c r="CT149" s="2">
        <f t="shared" si="200"/>
        <v>70.927000000000007</v>
      </c>
      <c r="CV149" s="2">
        <f t="shared" si="201"/>
        <v>54.678577611051701</v>
      </c>
      <c r="CW149" s="2">
        <f t="shared" si="202"/>
        <v>63.688323397462298</v>
      </c>
      <c r="CX149" s="2">
        <f t="shared" si="203"/>
        <v>69.352061017073339</v>
      </c>
      <c r="CY149" s="2">
        <f t="shared" si="204"/>
        <v>77.360541530412007</v>
      </c>
      <c r="CZ149" s="2">
        <f t="shared" si="205"/>
        <v>81.835238344199766</v>
      </c>
      <c r="DA149" s="2">
        <f t="shared" si="206"/>
        <v>85.609138858180032</v>
      </c>
      <c r="DB149" s="2">
        <f t="shared" si="207"/>
        <v>87.641446145370892</v>
      </c>
      <c r="DC149" s="2">
        <f t="shared" si="208"/>
        <v>88.638564320959048</v>
      </c>
      <c r="DD149" s="2">
        <f t="shared" si="209"/>
        <v>87.93742423725044</v>
      </c>
      <c r="DE149" s="2">
        <f t="shared" si="210"/>
        <v>85.364119626508042</v>
      </c>
      <c r="DF149" s="2">
        <f t="shared" si="211"/>
        <v>84.130664766887776</v>
      </c>
      <c r="DG149" s="2">
        <f t="shared" si="212"/>
        <v>81.697685929803185</v>
      </c>
      <c r="DH149" s="2">
        <f t="shared" si="213"/>
        <v>76.702641164899489</v>
      </c>
      <c r="DI149" s="2">
        <f t="shared" si="214"/>
        <v>71.101387163933055</v>
      </c>
      <c r="DJ149" s="2">
        <f t="shared" si="215"/>
        <v>71.322627932275623</v>
      </c>
      <c r="DL149" s="2">
        <f t="shared" si="216"/>
        <v>50.302929544530734</v>
      </c>
      <c r="DM149" s="2">
        <f t="shared" si="217"/>
        <v>62.456101562165223</v>
      </c>
      <c r="DN149" s="2">
        <f t="shared" si="218"/>
        <v>67.764034467879171</v>
      </c>
      <c r="DO149" s="2">
        <f t="shared" si="219"/>
        <v>74.201990559034144</v>
      </c>
      <c r="DP149" s="2">
        <f t="shared" si="220"/>
        <v>80.161903570831967</v>
      </c>
      <c r="DQ149" s="2">
        <f t="shared" si="221"/>
        <v>84.506934387550885</v>
      </c>
      <c r="DR149" s="2">
        <f t="shared" si="222"/>
        <v>86.104344488477935</v>
      </c>
      <c r="DS149" s="2">
        <f t="shared" si="223"/>
        <v>87.352294193682027</v>
      </c>
      <c r="DT149" s="2">
        <f t="shared" si="224"/>
        <v>87.669352195222558</v>
      </c>
      <c r="DU149" s="2">
        <f t="shared" si="225"/>
        <v>85.748281105990799</v>
      </c>
      <c r="DV149" s="2">
        <f t="shared" si="226"/>
        <v>85.368898776457613</v>
      </c>
      <c r="DW149" s="2">
        <f t="shared" si="227"/>
        <v>82.382353752142151</v>
      </c>
      <c r="DX149" s="2">
        <f t="shared" si="228"/>
        <v>76.544487430656929</v>
      </c>
      <c r="DY149" s="2">
        <f t="shared" si="229"/>
        <v>73.33689679325839</v>
      </c>
      <c r="DZ149" s="2">
        <f t="shared" si="230"/>
        <v>73.795229518657905</v>
      </c>
      <c r="EB149" s="2">
        <f t="shared" si="231"/>
        <v>0.95713011044413243</v>
      </c>
      <c r="EC149" s="2">
        <f t="shared" si="232"/>
        <v>0.92187965221880863</v>
      </c>
      <c r="ED149" s="2">
        <f t="shared" si="233"/>
        <v>0.93069025309561459</v>
      </c>
      <c r="EE149" s="2">
        <f t="shared" si="234"/>
        <v>0.93496529605833345</v>
      </c>
      <c r="EF149" s="2">
        <f t="shared" si="235"/>
        <v>0.92865724028015395</v>
      </c>
      <c r="EG149" s="2">
        <f t="shared" si="236"/>
        <v>0.93242498051634648</v>
      </c>
      <c r="EH149" s="2">
        <f t="shared" si="237"/>
        <v>0.92592265212401459</v>
      </c>
      <c r="EI149" s="2">
        <f t="shared" si="238"/>
        <v>0.94615415573243145</v>
      </c>
      <c r="EJ149" s="2">
        <f t="shared" si="239"/>
        <v>0.9479456769514667</v>
      </c>
      <c r="EK149" s="2">
        <f t="shared" si="240"/>
        <v>0.94003853958204719</v>
      </c>
      <c r="EL149" s="2">
        <f t="shared" si="241"/>
        <v>0.93194166669339018</v>
      </c>
      <c r="EM149" s="2">
        <f t="shared" si="242"/>
        <v>0.92438843027055595</v>
      </c>
      <c r="EN149" s="2">
        <f t="shared" si="243"/>
        <v>0.91947365177155804</v>
      </c>
      <c r="EO149" s="2">
        <f t="shared" si="244"/>
        <v>0.93342318660328671</v>
      </c>
      <c r="EP149" s="2">
        <f t="shared" si="245"/>
        <v>0.94681265288316296</v>
      </c>
    </row>
    <row r="150" spans="2:146" x14ac:dyDescent="0.25">
      <c r="B150" s="2">
        <v>128</v>
      </c>
      <c r="C150" s="49">
        <v>49.553600000000003</v>
      </c>
      <c r="D150" s="49">
        <v>62.410699999999999</v>
      </c>
      <c r="E150" s="49">
        <v>66.818200000000004</v>
      </c>
      <c r="F150" s="49">
        <v>72.400000000000006</v>
      </c>
      <c r="G150" s="49">
        <v>78.290999999999997</v>
      </c>
      <c r="H150" s="49">
        <v>83.909000000000006</v>
      </c>
      <c r="I150" s="49">
        <v>84.891000000000005</v>
      </c>
      <c r="J150" s="49">
        <v>87.108999999999995</v>
      </c>
      <c r="K150" s="49">
        <v>87.144999999999996</v>
      </c>
      <c r="L150" s="49">
        <v>84.418000000000006</v>
      </c>
      <c r="M150" s="49">
        <v>85.635999999999996</v>
      </c>
      <c r="N150" s="49">
        <v>81.963999999999999</v>
      </c>
      <c r="O150" s="49">
        <v>76.344999999999999</v>
      </c>
      <c r="P150" s="49">
        <v>72.326999999999998</v>
      </c>
      <c r="Q150" s="49">
        <v>71.2</v>
      </c>
      <c r="T150" s="4">
        <f t="shared" ref="T150:T213" si="249">AZ150+(C$3*_xlfn.NORM.DIST($B150,C$7,C$11,FALSE))+(C$4*_xlfn.NORM.DIST($B150,C$8,C$12,FALSE))+(C$5*_xlfn.NORM.DIST($B150,C$9,C$13,FALSE))+(C$6*_xlfn.NORM.DIST($B150,C$10,C$14,FALSE))</f>
        <v>50.47034481358147</v>
      </c>
      <c r="U150" s="4">
        <f t="shared" ref="U150:U213" si="250">BA150+(D$3*_xlfn.NORM.DIST($B150,D$7,D$11,FALSE))+(D$4*_xlfn.NORM.DIST($B150,D$8,D$12,FALSE))+(D$5*_xlfn.NORM.DIST($B150,D$9,D$13,FALSE))+(D$6*_xlfn.NORM.DIST($B150,D$10,D$14,FALSE))</f>
        <v>62.861667450669124</v>
      </c>
      <c r="V150" s="4">
        <f t="shared" ref="V150:V213" si="251">BB150+(E$3*_xlfn.NORM.DIST($B150,E$7,E$11,FALSE))+(E$4*_xlfn.NORM.DIST($B150,E$8,E$12,FALSE))+(E$5*_xlfn.NORM.DIST($B150,E$9,E$13,FALSE))+(E$6*_xlfn.NORM.DIST($B150,E$10,E$14,FALSE))</f>
        <v>67.884112151705821</v>
      </c>
      <c r="W150" s="4">
        <f t="shared" ref="W150:W213" si="252">BC150+(F$3*_xlfn.NORM.DIST($B150,F$7,F$11,FALSE))+(F$4*_xlfn.NORM.DIST($B150,F$8,F$12,FALSE))+(F$5*_xlfn.NORM.DIST($B150,F$9,F$13,FALSE))+(F$6*_xlfn.NORM.DIST($B150,F$10,F$14,FALSE))</f>
        <v>74.355333675440704</v>
      </c>
      <c r="X150" s="4">
        <f t="shared" ref="X150:X213" si="253">BD150+(G$3*_xlfn.NORM.DIST($B150,G$7,G$11,FALSE))+(G$4*_xlfn.NORM.DIST($B150,G$8,G$12,FALSE))+(G$5*_xlfn.NORM.DIST($B150,G$9,G$13,FALSE))+(G$6*_xlfn.NORM.DIST($B150,G$10,G$14,FALSE))</f>
        <v>80.477724187761424</v>
      </c>
      <c r="Y150" s="4">
        <f t="shared" ref="Y150:Y213" si="254">BE150+(H$3*_xlfn.NORM.DIST($B150,H$7,H$11,FALSE))+(H$4*_xlfn.NORM.DIST($B150,H$8,H$12,FALSE))+(H$5*_xlfn.NORM.DIST($B150,H$9,H$13,FALSE))+(H$6*_xlfn.NORM.DIST($B150,H$10,H$14,FALSE))</f>
        <v>84.814137967937612</v>
      </c>
      <c r="Z150" s="4">
        <f t="shared" ref="Z150:Z213" si="255">BF150+(I$3*_xlfn.NORM.DIST($B150,I$7,I$11,FALSE))+(I$4*_xlfn.NORM.DIST($B150,I$8,I$12,FALSE))+(I$5*_xlfn.NORM.DIST($B150,I$9,I$13,FALSE))+(I$6*_xlfn.NORM.DIST($B150,I$10,I$14,FALSE))</f>
        <v>86.787926716995102</v>
      </c>
      <c r="AA150" s="4">
        <f t="shared" ref="AA150:AA213" si="256">BG150+(J$3*_xlfn.NORM.DIST($B150,J$7,J$11,FALSE))+(J$4*_xlfn.NORM.DIST($B150,J$8,J$12,FALSE))+(J$5*_xlfn.NORM.DIST($B150,J$9,J$13,FALSE))+(J$6*_xlfn.NORM.DIST($B150,J$10,J$14,FALSE))</f>
        <v>87.510469572645263</v>
      </c>
      <c r="AB150" s="4">
        <f t="shared" ref="AB150:AB213" si="257">BH150+(K$3*_xlfn.NORM.DIST($B150,K$7,K$11,FALSE))+(K$4*_xlfn.NORM.DIST($B150,K$8,K$12,FALSE))+(K$5*_xlfn.NORM.DIST($B150,K$9,K$13,FALSE))+(K$6*_xlfn.NORM.DIST($B150,K$10,K$14,FALSE))</f>
        <v>87.828698766910335</v>
      </c>
      <c r="AC150" s="4">
        <f t="shared" ref="AC150:AC213" si="258">BI150+(L$3*_xlfn.NORM.DIST($B150,L$7,L$11,FALSE))+(L$4*_xlfn.NORM.DIST($B150,L$8,L$12,FALSE))+(L$5*_xlfn.NORM.DIST($B150,L$9,L$13,FALSE))+(L$6*_xlfn.NORM.DIST($B150,L$10,L$14,FALSE))</f>
        <v>85.743558190732301</v>
      </c>
      <c r="AD150" s="4">
        <f t="shared" ref="AD150:AD213" si="259">BJ150+(M$3*_xlfn.NORM.DIST($B150,M$7,M$11,FALSE))+(M$4*_xlfn.NORM.DIST($B150,M$8,M$12,FALSE))+(M$5*_xlfn.NORM.DIST($B150,M$9,M$13,FALSE))+(M$6*_xlfn.NORM.DIST($B150,M$10,M$14,FALSE))</f>
        <v>85.339414612134746</v>
      </c>
      <c r="AE150" s="4">
        <f t="shared" ref="AE150:AE213" si="260">BK150+(N$3*_xlfn.NORM.DIST($B150,N$7,N$11,FALSE))+(N$4*_xlfn.NORM.DIST($B150,N$8,N$12,FALSE))+(N$5*_xlfn.NORM.DIST($B150,N$9,N$13,FALSE))+(N$6*_xlfn.NORM.DIST($B150,N$10,N$14,FALSE))</f>
        <v>82.551130898036206</v>
      </c>
      <c r="AF150" s="4">
        <f t="shared" ref="AF150:AF213" si="261">BL150+(O$3*_xlfn.NORM.DIST($B150,O$7,O$11,FALSE))+(O$4*_xlfn.NORM.DIST($B150,O$8,O$12,FALSE))+(O$5*_xlfn.NORM.DIST($B150,O$9,O$13,FALSE))+(O$6*_xlfn.NORM.DIST($B150,O$10,O$14,FALSE))</f>
        <v>76.832181366078004</v>
      </c>
      <c r="AG150" s="4">
        <f t="shared" ref="AG150:AG213" si="262">BM150+(P$3*_xlfn.NORM.DIST($B150,P$7,P$11,FALSE))+(P$4*_xlfn.NORM.DIST($B150,P$8,P$12,FALSE))+(P$5*_xlfn.NORM.DIST($B150,P$9,P$13,FALSE))+(P$6*_xlfn.NORM.DIST($B150,P$10,P$14,FALSE))</f>
        <v>73.219652626160922</v>
      </c>
      <c r="AH150" s="4">
        <f t="shared" ref="AH150:AH213" si="263">BN150+(Q$3*_xlfn.NORM.DIST($B150,Q$7,Q$11,FALSE))+(Q$4*_xlfn.NORM.DIST($B150,Q$8,Q$12,FALSE))+(Q$5*_xlfn.NORM.DIST($B150,Q$9,Q$13,FALSE))+(Q$6*_xlfn.NORM.DIST($B150,Q$10,Q$14,FALSE))</f>
        <v>73.698580014468035</v>
      </c>
      <c r="AJ150" s="4">
        <f t="shared" ref="AJ150:AJ213" si="264">C150-T150</f>
        <v>-0.91674481358146664</v>
      </c>
      <c r="AK150" s="4">
        <f t="shared" ref="AK150:AK213" si="265">D150-U150</f>
        <v>-0.45096745066912547</v>
      </c>
      <c r="AL150" s="4">
        <f t="shared" ref="AL150:AL213" si="266">E150-V150</f>
        <v>-1.0659121517058168</v>
      </c>
      <c r="AM150" s="4">
        <f t="shared" ref="AM150:AM213" si="267">F150-W150</f>
        <v>-1.9553336754406985</v>
      </c>
      <c r="AN150" s="4">
        <f t="shared" ref="AN150:AN213" si="268">G150-X150</f>
        <v>-2.1867241877614276</v>
      </c>
      <c r="AO150" s="4">
        <f t="shared" ref="AO150:AO213" si="269">H150-Y150</f>
        <v>-0.90513796793760548</v>
      </c>
      <c r="AP150" s="4">
        <f t="shared" ref="AP150:AP213" si="270">I150-Z150</f>
        <v>-1.8969267169950967</v>
      </c>
      <c r="AQ150" s="4">
        <f t="shared" ref="AQ150:AQ213" si="271">J150-AA150</f>
        <v>-0.40146957264526861</v>
      </c>
      <c r="AR150" s="4">
        <f t="shared" ref="AR150:AR213" si="272">K150-AB150</f>
        <v>-0.68369876691033937</v>
      </c>
      <c r="AS150" s="4">
        <f t="shared" ref="AS150:AS213" si="273">L150-AC150</f>
        <v>-1.3255581907322949</v>
      </c>
      <c r="AT150" s="4">
        <f t="shared" ref="AT150:AT213" si="274">M150-AD150</f>
        <v>0.29658538786524957</v>
      </c>
      <c r="AU150" s="4">
        <f t="shared" ref="AU150:AU213" si="275">N150-AE150</f>
        <v>-0.58713089803620733</v>
      </c>
      <c r="AV150" s="4">
        <f t="shared" ref="AV150:AV213" si="276">O150-AF150</f>
        <v>-0.48718136607800488</v>
      </c>
      <c r="AW150" s="4">
        <f t="shared" ref="AW150:AW213" si="277">P150-AG150</f>
        <v>-0.892652626160924</v>
      </c>
      <c r="AX150" s="4">
        <f t="shared" ref="AX150:AX213" si="278">Q150-AH150</f>
        <v>-2.4985800144680326</v>
      </c>
      <c r="AZ150" s="2">
        <f t="shared" ref="AZ150:AZ213" si="279">((1-EB150)*CV150) + (EB150*DL150)</f>
        <v>50.47034481358147</v>
      </c>
      <c r="BA150" s="2">
        <f t="shared" ref="BA150:BA213" si="280">((1-EC150)*CW150) + (EC150*DM150)</f>
        <v>62.524503152286798</v>
      </c>
      <c r="BB150" s="2">
        <f t="shared" ref="BB150:BB165" si="281">((1-ED150)*CX150) + (ED150*DN150)</f>
        <v>67.812065697752161</v>
      </c>
      <c r="BC150" s="2">
        <f t="shared" ref="BC150:BC213" si="282">((1-EE150)*CY150) + (EE150*DO150)</f>
        <v>74.290414397293361</v>
      </c>
      <c r="BD150" s="2">
        <f t="shared" ref="BD150:BD213" si="283">((1-EF150)*CZ150) + (EF150*DP150)</f>
        <v>80.173847528234603</v>
      </c>
      <c r="BE150" s="2">
        <f t="shared" ref="BE150:BE213" si="284">((1-EG150)*DA150) + (EG150*DQ150)</f>
        <v>84.459610183947632</v>
      </c>
      <c r="BF150" s="2">
        <f t="shared" ref="BF150:BF213" si="285">((1-EH150)*DB150) + (EH150*DR150)</f>
        <v>86.115265564768706</v>
      </c>
      <c r="BG150" s="2">
        <f t="shared" ref="BG150:BG213" si="286">((1-EI150)*DC150) + (EI150*DS150)</f>
        <v>87.314154983831145</v>
      </c>
      <c r="BH150" s="2">
        <f t="shared" ref="BH150:BH213" si="287">((1-EJ150)*DD150) + (EJ150*DT150)</f>
        <v>87.590520987735005</v>
      </c>
      <c r="BI150" s="2">
        <f t="shared" ref="BI150:BI213" si="288">((1-EK150)*DE150) + (EK150*DU150)</f>
        <v>85.642320276696822</v>
      </c>
      <c r="BJ150" s="2">
        <f t="shared" ref="BJ150:BJ213" si="289">((1-EL150)*DF150) + (EL150*DV150)</f>
        <v>85.208053851586556</v>
      </c>
      <c r="BK150" s="2">
        <f t="shared" ref="BK150:BK213" si="290">((1-EM150)*DG150) + (EM150*DW150)</f>
        <v>82.250498714930856</v>
      </c>
      <c r="BL150" s="2">
        <f t="shared" ref="BL150:BL213" si="291">((1-EN150)*DH150) + (EN150*DX150)</f>
        <v>76.509590927891537</v>
      </c>
      <c r="BM150" s="2">
        <f t="shared" ref="BM150:BM213" si="292">((1-EO150)*DI150) + (EO150*DY150)</f>
        <v>73.199765262936751</v>
      </c>
      <c r="BN150" s="2">
        <f t="shared" ref="BN150:BN213" si="293">((1-EP150)*DJ150) + (EP150*DZ150)</f>
        <v>73.696835883733357</v>
      </c>
      <c r="BP150" s="2" t="str">
        <f t="shared" ref="BP150:BP213" si="294">IF(OR(AND($B150&gt;C$226, $B150&lt;C$227), AND($B150&gt;C$228, $B150&lt;AVERAGE(C$228, C$229))), C150, "")</f>
        <v/>
      </c>
      <c r="BQ150" s="2" t="str">
        <f t="shared" ref="BQ150:BQ213" si="295">IF(OR(AND($B150&gt;D$226, $B150&lt;D$227), AND($B150&gt;D$228, $B150&lt;AVERAGE(D$228, D$229))), D150, "")</f>
        <v/>
      </c>
      <c r="BR150" s="2" t="str">
        <f t="shared" ref="BR150:BR213" si="296">IF(OR(AND($B150&gt;E$226, $B150&lt;E$227), AND($B150&gt;E$228, $B150&lt;AVERAGE(E$228, E$229))), E150, "")</f>
        <v/>
      </c>
      <c r="BS150" s="2" t="str">
        <f t="shared" ref="BS150:BS213" si="297">IF(OR(AND($B150&gt;F$226, $B150&lt;F$227), AND($B150&gt;F$228, $B150&lt;AVERAGE(F$228, F$229))), F150, "")</f>
        <v/>
      </c>
      <c r="BT150" s="2" t="str">
        <f t="shared" ref="BT150:BT213" si="298">IF(OR(AND($B150&gt;G$226, $B150&lt;G$227), AND($B150&gt;G$228, $B150&lt;AVERAGE(G$228, G$229))), G150, "")</f>
        <v/>
      </c>
      <c r="BU150" s="2" t="str">
        <f t="shared" ref="BU150:BU213" si="299">IF(OR(AND($B150&gt;H$226, $B150&lt;H$227), AND($B150&gt;H$228, $B150&lt;AVERAGE(H$228, H$229))), H150, "")</f>
        <v/>
      </c>
      <c r="BV150" s="2" t="str">
        <f t="shared" ref="BV150:BV213" si="300">IF(OR(AND($B150&gt;I$226, $B150&lt;I$227), AND($B150&gt;I$228, $B150&lt;AVERAGE(I$228, I$229))), I150, "")</f>
        <v/>
      </c>
      <c r="BW150" s="2" t="str">
        <f t="shared" ref="BW150:BW213" si="301">IF(OR(AND($B150&gt;J$226, $B150&lt;J$227), AND($B150&gt;J$228, $B150&lt;AVERAGE(J$228, J$229))), J150, "")</f>
        <v/>
      </c>
      <c r="BX150" s="2" t="str">
        <f t="shared" ref="BX150:BX213" si="302">IF(OR(AND($B150&gt;K$226, $B150&lt;K$227), AND($B150&gt;K$228, $B150&lt;AVERAGE(K$228, K$229))), K150, "")</f>
        <v/>
      </c>
      <c r="BY150" s="2" t="str">
        <f t="shared" ref="BY150:BY213" si="303">IF(OR(AND($B150&gt;L$226, $B150&lt;L$227), AND($B150&gt;L$228, $B150&lt;AVERAGE(L$228, L$229))), L150, "")</f>
        <v/>
      </c>
      <c r="BZ150" s="2" t="str">
        <f t="shared" ref="BZ150:BZ213" si="304">IF(OR(AND($B150&gt;M$226, $B150&lt;M$227), AND($B150&gt;M$228, $B150&lt;AVERAGE(M$228, M$229))), M150, "")</f>
        <v/>
      </c>
      <c r="CA150" s="2" t="str">
        <f t="shared" ref="CA150:CA213" si="305">IF(OR(AND($B150&gt;N$226, $B150&lt;N$227), AND($B150&gt;N$228, $B150&lt;AVERAGE(N$228, N$229))), N150, "")</f>
        <v/>
      </c>
      <c r="CB150" s="2" t="str">
        <f t="shared" ref="CB150:CB213" si="306">IF(OR(AND($B150&gt;O$226, $B150&lt;O$227), AND($B150&gt;O$228, $B150&lt;AVERAGE(O$228, O$229))), O150, "")</f>
        <v/>
      </c>
      <c r="CC150" s="2" t="str">
        <f t="shared" ref="CC150:CC213" si="307">IF(OR(AND($B150&gt;P$226, $B150&lt;P$227), AND($B150&gt;P$228, $B150&lt;AVERAGE(P$228, P$229))), P150, "")</f>
        <v/>
      </c>
      <c r="CD150" s="2" t="str">
        <f t="shared" ref="CD150:CD213" si="308">IF(OR(AND($B150&gt;Q$226, $B150&lt;Q$227), AND($B150&gt;Q$228, $B150&lt;AVERAGE(Q$228, Q$229))), Q150, "")</f>
        <v/>
      </c>
      <c r="CF150" s="2">
        <f t="shared" ref="CF150:CF213" si="309">IF(OR(AND($B150&gt;AVERAGE(C$228,C$229), $B150&lt;C$229), AND($B150&gt;C$230, $B150&lt;C$231), AND($B150 &gt; (C$9 + C$13*$A$229), $B150 &lt; (C$10 - C$14*$A$229))), C150, "")</f>
        <v>49.553600000000003</v>
      </c>
      <c r="CG150" s="2">
        <f t="shared" ref="CG150:CG213" si="310">IF(OR(AND($B150&gt;AVERAGE(D$228,D$229), $B150&lt;D$229), AND($B150&gt;D$230, $B150&lt;D$231), AND($B150 &gt; (D$9 + D$13*$A$229), $B150 &lt; (D$10 - D$14*$A$229))), D150, "")</f>
        <v>62.410699999999999</v>
      </c>
      <c r="CH150" s="2">
        <f t="shared" ref="CH150:CH213" si="311">IF(OR(AND($B150&gt;AVERAGE(E$228,E$229), $B150&lt;E$229), AND($B150&gt;E$230, $B150&lt;E$231), AND($B150 &gt; (E$9 + E$13*$A$229), $B150 &lt; (E$10 - E$14*$A$229))), E150, "")</f>
        <v>66.818200000000004</v>
      </c>
      <c r="CI150" s="2">
        <f t="shared" ref="CI150:CI213" si="312">IF(OR(AND($B150&gt;AVERAGE(F$228,F$229), $B150&lt;F$229), AND($B150&gt;F$230, $B150&lt;F$231), AND($B150 &gt; (F$9 + F$13*$A$229), $B150 &lt; (F$10 - F$14*$A$229))), F150, "")</f>
        <v>72.400000000000006</v>
      </c>
      <c r="CJ150" s="2">
        <f t="shared" ref="CJ150:CJ213" si="313">IF(OR(AND($B150&gt;AVERAGE(G$228,G$229), $B150&lt;G$229), AND($B150&gt;G$230, $B150&lt;G$231), AND($B150 &gt; (G$9 + G$13*$A$229), $B150 &lt; (G$10 - G$14*$A$229))), G150, "")</f>
        <v>78.290999999999997</v>
      </c>
      <c r="CK150" s="2">
        <f t="shared" ref="CK150:CK213" si="314">IF(OR(AND($B150&gt;AVERAGE(H$228,H$229), $B150&lt;H$229), AND($B150&gt;H$230, $B150&lt;H$231), AND($B150 &gt; (H$9 + H$13*$A$229), $B150 &lt; (H$10 - H$14*$A$229))), H150, "")</f>
        <v>83.909000000000006</v>
      </c>
      <c r="CL150" s="2">
        <f t="shared" ref="CL150:CL213" si="315">IF(OR(AND($B150&gt;AVERAGE(I$228,I$229), $B150&lt;I$229), AND($B150&gt;I$230, $B150&lt;I$231), AND($B150 &gt; (I$9 + I$13*$A$229), $B150 &lt; (I$10 - I$14*$A$229))), I150, "")</f>
        <v>84.891000000000005</v>
      </c>
      <c r="CM150" s="2">
        <f t="shared" ref="CM150:CM213" si="316">IF(OR(AND($B150&gt;AVERAGE(J$228,J$229), $B150&lt;J$229), AND($B150&gt;J$230, $B150&lt;J$231), AND($B150 &gt; (J$9 + J$13*$A$229), $B150 &lt; (J$10 - J$14*$A$229))), J150, "")</f>
        <v>87.108999999999995</v>
      </c>
      <c r="CN150" s="2">
        <f t="shared" ref="CN150:CN213" si="317">IF(OR(AND($B150&gt;AVERAGE(K$228,K$229), $B150&lt;K$229), AND($B150&gt;K$230, $B150&lt;K$231), AND($B150 &gt; (K$9 + K$13*$A$229), $B150 &lt; (K$10 - K$14*$A$229))), K150, "")</f>
        <v>87.144999999999996</v>
      </c>
      <c r="CO150" s="2">
        <f t="shared" ref="CO150:CO213" si="318">IF(OR(AND($B150&gt;AVERAGE(L$228,L$229), $B150&lt;L$229), AND($B150&gt;L$230, $B150&lt;L$231), AND($B150 &gt; (L$9 + L$13*$A$229), $B150 &lt; (L$10 - L$14*$A$229))), L150, "")</f>
        <v>84.418000000000006</v>
      </c>
      <c r="CP150" s="2">
        <f t="shared" ref="CP150:CP213" si="319">IF(OR(AND($B150&gt;AVERAGE(M$228,M$229), $B150&lt;M$229), AND($B150&gt;M$230, $B150&lt;M$231), AND($B150 &gt; (M$9 + M$13*$A$229), $B150 &lt; (M$10 - M$14*$A$229))), M150, "")</f>
        <v>85.635999999999996</v>
      </c>
      <c r="CQ150" s="2">
        <f t="shared" ref="CQ150:CQ213" si="320">IF(OR(AND($B150&gt;AVERAGE(N$228,N$229), $B150&lt;N$229), AND($B150&gt;N$230, $B150&lt;N$231), AND($B150 &gt; (N$9 + N$13*$A$229), $B150 &lt; (N$10 - N$14*$A$229))), N150, "")</f>
        <v>81.963999999999999</v>
      </c>
      <c r="CR150" s="2">
        <f t="shared" ref="CR150:CR213" si="321">IF(OR(AND($B150&gt;AVERAGE(O$228,O$229), $B150&lt;O$229), AND($B150&gt;O$230, $B150&lt;O$231), AND($B150 &gt; (O$9 + O$13*$A$229), $B150 &lt; (O$10 - O$14*$A$229))), O150, "")</f>
        <v>76.344999999999999</v>
      </c>
      <c r="CS150" s="2">
        <f t="shared" ref="CS150:CS213" si="322">IF(OR(AND($B150&gt;AVERAGE(P$228,P$229), $B150&lt;P$229), AND($B150&gt;P$230, $B150&lt;P$231), AND($B150 &gt; (P$9 + P$13*$A$229), $B150 &lt; (P$10 - P$14*$A$229))), P150, "")</f>
        <v>72.326999999999998</v>
      </c>
      <c r="CT150" s="2">
        <f t="shared" ref="CT150:CT213" si="323">IF(OR(AND($B150&gt;AVERAGE(Q$228,Q$229), $B150&lt;Q$229), AND($B150&gt;Q$230, $B150&lt;Q$231), AND($B150 &gt; (Q$9 + Q$13*$A$229), $B150 &lt; (Q$10 - Q$14*$A$229))), Q150, "")</f>
        <v>71.2</v>
      </c>
      <c r="CV150" s="2">
        <f t="shared" ref="CV150:CV213" si="324">BP$223*$B150+BP$224</f>
        <v>54.689599863287064</v>
      </c>
      <c r="CW150" s="2">
        <f t="shared" ref="CW150:CW213" si="325">BQ$223*$B150+BQ$224</f>
        <v>63.667311460822269</v>
      </c>
      <c r="CX150" s="2">
        <f t="shared" ref="CX150:CX213" si="326">BR$223*$B150+BR$224</f>
        <v>69.314161900051289</v>
      </c>
      <c r="CY150" s="2">
        <f t="shared" ref="CY150:CY213" si="327">BS$223*$B150+BS$224</f>
        <v>77.322728028076881</v>
      </c>
      <c r="CZ150" s="2">
        <f t="shared" ref="CZ150:CZ213" si="328">BT$223*$B150+BT$224</f>
        <v>81.775907368680024</v>
      </c>
      <c r="DA150" s="2">
        <f t="shared" ref="DA150:DA213" si="329">BU$223*$B150+BU$224</f>
        <v>85.542553643506679</v>
      </c>
      <c r="DB150" s="2">
        <f t="shared" ref="DB150:DB213" si="330">BV$223*$B150+BV$224</f>
        <v>87.567597916740198</v>
      </c>
      <c r="DC150" s="2">
        <f t="shared" ref="DC150:DC213" si="331">BW$223*$B150+BW$224</f>
        <v>88.558474111505973</v>
      </c>
      <c r="DD150" s="2">
        <f t="shared" ref="DD150:DD213" si="332">BX$223*$B150+BX$224</f>
        <v>87.859946219524673</v>
      </c>
      <c r="DE150" s="2">
        <f t="shared" ref="DE150:DE213" si="333">BY$223*$B150+BY$224</f>
        <v>85.260221595996967</v>
      </c>
      <c r="DF150" s="2">
        <f t="shared" ref="DF150:DF213" si="334">BZ$223*$B150+BZ$224</f>
        <v>84.006519805556678</v>
      </c>
      <c r="DG150" s="2">
        <f t="shared" ref="DG150:DG213" si="335">CA$223*$B150+CA$224</f>
        <v>81.572499179004453</v>
      </c>
      <c r="DH150" s="2">
        <f t="shared" ref="DH150:DH213" si="336">CB$223*$B150+CB$224</f>
        <v>76.590363335412363</v>
      </c>
      <c r="DI150" s="2">
        <f t="shared" ref="DI150:DI213" si="337">CC$223*$B150+CC$224</f>
        <v>70.976834710794122</v>
      </c>
      <c r="DJ150" s="2">
        <f t="shared" ref="DJ150:DJ213" si="338">CD$223*$B150+CD$224</f>
        <v>71.222202436249333</v>
      </c>
      <c r="DL150" s="2">
        <f t="shared" ref="DL150:DL213" si="339">CF$223*$B150+CF$224</f>
        <v>50.297992481356566</v>
      </c>
      <c r="DM150" s="2">
        <f t="shared" ref="DM150:DM213" si="340">CG$223*$B150+CG$224</f>
        <v>62.436182284423154</v>
      </c>
      <c r="DN150" s="2">
        <f t="shared" ref="DN150:DN213" si="341">CH$223*$B150+CH$224</f>
        <v>67.710045327487762</v>
      </c>
      <c r="DO150" s="2">
        <f t="shared" ref="DO150:DO213" si="342">CI$223*$B150+CI$224</f>
        <v>74.098050399310097</v>
      </c>
      <c r="DP150" s="2">
        <f t="shared" ref="DP150:DP213" si="343">CJ$223*$B150+CJ$224</f>
        <v>80.061600929556135</v>
      </c>
      <c r="DQ150" s="2">
        <f t="shared" ref="DQ150:DQ213" si="344">CK$223*$B150+CK$224</f>
        <v>84.388032430708634</v>
      </c>
      <c r="DR150" s="2">
        <f t="shared" ref="DR150:DR213" si="345">CL$223*$B150+CL$224</f>
        <v>86.00929707911348</v>
      </c>
      <c r="DS150" s="2">
        <f t="shared" ref="DS150:DS213" si="346">CM$223*$B150+CM$224</f>
        <v>87.249571411037309</v>
      </c>
      <c r="DT150" s="2">
        <f t="shared" ref="DT150:DT213" si="347">CN$223*$B150+CN$224</f>
        <v>87.577027891501146</v>
      </c>
      <c r="DU150" s="2">
        <f t="shared" ref="DU150:DU213" si="348">CO$223*$B150+CO$224</f>
        <v>85.664548363342703</v>
      </c>
      <c r="DV150" s="2">
        <f t="shared" ref="DV150:DV213" si="349">CP$223*$B150+CP$224</f>
        <v>85.288079400424877</v>
      </c>
      <c r="DW150" s="2">
        <f t="shared" ref="DW150:DW213" si="350">CQ$223*$B150+CQ$224</f>
        <v>82.301076889346575</v>
      </c>
      <c r="DX150" s="2">
        <f t="shared" ref="DX150:DX213" si="351">CR$223*$B150+CR$224</f>
        <v>76.503139412408743</v>
      </c>
      <c r="DY150" s="2">
        <f t="shared" ref="DY150:DY213" si="352">CS$223*$B150+CS$224</f>
        <v>73.344365936042735</v>
      </c>
      <c r="DZ150" s="2">
        <f t="shared" ref="DZ150:DZ213" si="353">CT$223*$B150+CT$224</f>
        <v>73.823617170297311</v>
      </c>
      <c r="EB150" s="2">
        <f t="shared" ref="EB150:EB213" si="354">POWER(10,($B150-C$224)/C$225)/(1+POWER(10,($B150-C$224)/C$225))</f>
        <v>0.96075415736523773</v>
      </c>
      <c r="EC150" s="2">
        <f t="shared" ref="EC150:EC213" si="355">POWER(10,($B150-D$224)/D$225)/(1+POWER(10,($B150-D$224)/D$225))</f>
        <v>0.92826027556103652</v>
      </c>
      <c r="ED150" s="2">
        <f t="shared" ref="ED150:ED213" si="356">POWER(10,($B150-E$224)/E$225)/(1+POWER(10,($B150-E$224)/E$225))</f>
        <v>0.93640090002850473</v>
      </c>
      <c r="EE150" s="2">
        <f t="shared" ref="EE150:EE213" si="357">POWER(10,($B150-F$224)/F$225)/(1+POWER(10,($B150-F$224)/F$225))</f>
        <v>0.94034628569776446</v>
      </c>
      <c r="EF150" s="2">
        <f t="shared" ref="EF150:EF213" si="358">POWER(10,($B150-G$224)/G$225)/(1+POWER(10,($B150-G$224)/G$225))</f>
        <v>0.93452360901366305</v>
      </c>
      <c r="EG150" s="2">
        <f t="shared" ref="EG150:EG213" si="359">POWER(10,($B150-H$224)/H$225)/(1+POWER(10,($B150-H$224)/H$225))</f>
        <v>0.9380022190622932</v>
      </c>
      <c r="EH150" s="2">
        <f t="shared" ref="EH150:EH213" si="360">POWER(10,($B150-I$224)/I$225)/(1+POWER(10,($B150-I$224)/I$225))</f>
        <v>0.93199741468623865</v>
      </c>
      <c r="EI150" s="2">
        <f t="shared" ref="EI150:EI213" si="361">POWER(10,($B150-J$224)/J$225)/(1+POWER(10,($B150-J$224)/J$225))</f>
        <v>0.95065823244867242</v>
      </c>
      <c r="EJ150" s="2">
        <f t="shared" ref="EJ150:EJ213" si="362">POWER(10,($B150-K$224)/K$225)/(1+POWER(10,($B150-K$224)/K$225))</f>
        <v>0.95230745095900349</v>
      </c>
      <c r="EK150" s="2">
        <f t="shared" ref="EK150:EK213" si="363">POWER(10,($B150-L$224)/L$225)/(1+POWER(10,($B150-L$224)/L$225))</f>
        <v>0.9450244494278609</v>
      </c>
      <c r="EL150" s="2">
        <f t="shared" ref="EL150:EL213" si="364">POWER(10,($B150-M$224)/M$225)/(1+POWER(10,($B150-M$224)/M$225))</f>
        <v>0.93755612368027053</v>
      </c>
      <c r="EM150" s="2">
        <f t="shared" ref="EM150:EM213" si="365">POWER(10,($B150-N$224)/N$225)/(1+POWER(10,($B150-N$224)/N$225))</f>
        <v>0.93057957483770659</v>
      </c>
      <c r="EN150" s="2">
        <f t="shared" ref="EN150:EN213" si="366">POWER(10,($B150-O$224)/O$225)/(1+POWER(10,($B150-O$224)/O$225))</f>
        <v>0.9260350227250459</v>
      </c>
      <c r="EO150" s="2">
        <f t="shared" ref="EO150:EO213" si="367">POWER(10,($B150-P$224)/P$225)/(1+POWER(10,($B150-P$224)/P$225))</f>
        <v>0.93892343570218384</v>
      </c>
      <c r="EP150" s="2">
        <f t="shared" ref="EP150:EP213" si="368">POWER(10,($B150-Q$224)/Q$225)/(1+POWER(10,($B150-Q$224)/Q$225))</f>
        <v>0.95126448508781936</v>
      </c>
    </row>
    <row r="151" spans="2:146" x14ac:dyDescent="0.25">
      <c r="B151" s="2">
        <v>129</v>
      </c>
      <c r="C151" s="49">
        <v>49.303600000000003</v>
      </c>
      <c r="D151" s="49">
        <v>62.714300000000001</v>
      </c>
      <c r="E151" s="49">
        <v>66.054500000000004</v>
      </c>
      <c r="F151" s="49">
        <v>73.873000000000005</v>
      </c>
      <c r="G151" s="49">
        <v>78.018000000000001</v>
      </c>
      <c r="H151" s="49">
        <v>82.182000000000002</v>
      </c>
      <c r="I151" s="49">
        <v>85.308999999999997</v>
      </c>
      <c r="J151" s="49">
        <v>86.727000000000004</v>
      </c>
      <c r="K151" s="49">
        <v>89.036000000000001</v>
      </c>
      <c r="L151" s="49">
        <v>86.108999999999995</v>
      </c>
      <c r="M151" s="49">
        <v>86.745000000000005</v>
      </c>
      <c r="N151" s="49">
        <v>81.581999999999994</v>
      </c>
      <c r="O151" s="49">
        <v>77.290999999999997</v>
      </c>
      <c r="P151" s="49">
        <v>72.527000000000001</v>
      </c>
      <c r="Q151" s="49">
        <v>72.182000000000002</v>
      </c>
      <c r="T151" s="4">
        <f t="shared" si="249"/>
        <v>50.451360499786574</v>
      </c>
      <c r="U151" s="4">
        <f t="shared" si="250"/>
        <v>62.697742402168444</v>
      </c>
      <c r="V151" s="4">
        <f t="shared" si="251"/>
        <v>67.780258302052061</v>
      </c>
      <c r="W151" s="4">
        <f t="shared" si="252"/>
        <v>74.198934529069263</v>
      </c>
      <c r="X151" s="4">
        <f t="shared" si="253"/>
        <v>80.200925199397147</v>
      </c>
      <c r="Y151" s="4">
        <f t="shared" si="254"/>
        <v>84.503031284410184</v>
      </c>
      <c r="Z151" s="4">
        <f t="shared" si="255"/>
        <v>86.343577871349638</v>
      </c>
      <c r="AA151" s="4">
        <f t="shared" si="256"/>
        <v>87.591245279988357</v>
      </c>
      <c r="AB151" s="4">
        <f t="shared" si="257"/>
        <v>87.964226002040178</v>
      </c>
      <c r="AC151" s="4">
        <f t="shared" si="258"/>
        <v>85.710191921948947</v>
      </c>
      <c r="AD151" s="4">
        <f t="shared" si="259"/>
        <v>85.191531068571891</v>
      </c>
      <c r="AE151" s="4">
        <f t="shared" si="260"/>
        <v>82.316830580489011</v>
      </c>
      <c r="AF151" s="4">
        <f t="shared" si="261"/>
        <v>76.637854502358877</v>
      </c>
      <c r="AG151" s="4">
        <f t="shared" si="262"/>
        <v>73.222241653582657</v>
      </c>
      <c r="AH151" s="4">
        <f t="shared" si="263"/>
        <v>73.73077626214608</v>
      </c>
      <c r="AJ151" s="4">
        <f t="shared" si="264"/>
        <v>-1.1477604997865711</v>
      </c>
      <c r="AK151" s="4">
        <f t="shared" si="265"/>
        <v>1.6557597831557302E-2</v>
      </c>
      <c r="AL151" s="4">
        <f t="shared" si="266"/>
        <v>-1.725758302052057</v>
      </c>
      <c r="AM151" s="4">
        <f t="shared" si="267"/>
        <v>-0.32593452906925791</v>
      </c>
      <c r="AN151" s="4">
        <f t="shared" si="268"/>
        <v>-2.1829251993971468</v>
      </c>
      <c r="AO151" s="4">
        <f t="shared" si="269"/>
        <v>-2.3210312844101821</v>
      </c>
      <c r="AP151" s="4">
        <f t="shared" si="270"/>
        <v>-1.0345778713496401</v>
      </c>
      <c r="AQ151" s="4">
        <f t="shared" si="271"/>
        <v>-0.86424527998835288</v>
      </c>
      <c r="AR151" s="4">
        <f t="shared" si="272"/>
        <v>1.0717739979598235</v>
      </c>
      <c r="AS151" s="4">
        <f t="shared" si="273"/>
        <v>0.39880807805104723</v>
      </c>
      <c r="AT151" s="4">
        <f t="shared" si="274"/>
        <v>1.5534689314281138</v>
      </c>
      <c r="AU151" s="4">
        <f t="shared" si="275"/>
        <v>-0.73483058048901739</v>
      </c>
      <c r="AV151" s="4">
        <f t="shared" si="276"/>
        <v>0.65314549764111973</v>
      </c>
      <c r="AW151" s="4">
        <f t="shared" si="277"/>
        <v>-0.69524165358265577</v>
      </c>
      <c r="AX151" s="4">
        <f t="shared" si="278"/>
        <v>-1.5487762621460774</v>
      </c>
      <c r="AZ151" s="2">
        <f t="shared" si="279"/>
        <v>50.45136049978656</v>
      </c>
      <c r="BA151" s="2">
        <f t="shared" si="280"/>
        <v>62.497252336089417</v>
      </c>
      <c r="BB151" s="2">
        <f t="shared" si="281"/>
        <v>67.750561998833263</v>
      </c>
      <c r="BC151" s="2">
        <f t="shared" si="282"/>
        <v>74.174090596008611</v>
      </c>
      <c r="BD151" s="2">
        <f t="shared" si="283"/>
        <v>80.066722404034806</v>
      </c>
      <c r="BE151" s="2">
        <f t="shared" si="284"/>
        <v>84.337742575948269</v>
      </c>
      <c r="BF151" s="2">
        <f t="shared" si="285"/>
        <v>86.012798497262352</v>
      </c>
      <c r="BG151" s="2">
        <f t="shared" si="286"/>
        <v>87.20702929456472</v>
      </c>
      <c r="BH151" s="2">
        <f t="shared" si="287"/>
        <v>87.497709773175927</v>
      </c>
      <c r="BI151" s="2">
        <f t="shared" si="288"/>
        <v>85.559428858352163</v>
      </c>
      <c r="BJ151" s="2">
        <f t="shared" si="289"/>
        <v>85.131391636272596</v>
      </c>
      <c r="BK151" s="2">
        <f t="shared" si="290"/>
        <v>82.170591575232436</v>
      </c>
      <c r="BL151" s="2">
        <f t="shared" si="291"/>
        <v>76.462897744046813</v>
      </c>
      <c r="BM151" s="2">
        <f t="shared" si="292"/>
        <v>73.211851483698283</v>
      </c>
      <c r="BN151" s="2">
        <f t="shared" si="293"/>
        <v>73.730130896034254</v>
      </c>
      <c r="BP151" s="2" t="str">
        <f t="shared" si="294"/>
        <v/>
      </c>
      <c r="BQ151" s="2" t="str">
        <f t="shared" si="295"/>
        <v/>
      </c>
      <c r="BR151" s="2" t="str">
        <f t="shared" si="296"/>
        <v/>
      </c>
      <c r="BS151" s="2" t="str">
        <f t="shared" si="297"/>
        <v/>
      </c>
      <c r="BT151" s="2" t="str">
        <f t="shared" si="298"/>
        <v/>
      </c>
      <c r="BU151" s="2" t="str">
        <f t="shared" si="299"/>
        <v/>
      </c>
      <c r="BV151" s="2" t="str">
        <f t="shared" si="300"/>
        <v/>
      </c>
      <c r="BW151" s="2" t="str">
        <f t="shared" si="301"/>
        <v/>
      </c>
      <c r="BX151" s="2" t="str">
        <f t="shared" si="302"/>
        <v/>
      </c>
      <c r="BY151" s="2" t="str">
        <f t="shared" si="303"/>
        <v/>
      </c>
      <c r="BZ151" s="2" t="str">
        <f t="shared" si="304"/>
        <v/>
      </c>
      <c r="CA151" s="2" t="str">
        <f t="shared" si="305"/>
        <v/>
      </c>
      <c r="CB151" s="2" t="str">
        <f t="shared" si="306"/>
        <v/>
      </c>
      <c r="CC151" s="2" t="str">
        <f t="shared" si="307"/>
        <v/>
      </c>
      <c r="CD151" s="2" t="str">
        <f t="shared" si="308"/>
        <v/>
      </c>
      <c r="CF151" s="2">
        <f t="shared" si="309"/>
        <v>49.303600000000003</v>
      </c>
      <c r="CG151" s="2">
        <f t="shared" si="310"/>
        <v>62.714300000000001</v>
      </c>
      <c r="CH151" s="2">
        <f t="shared" si="311"/>
        <v>66.054500000000004</v>
      </c>
      <c r="CI151" s="2">
        <f t="shared" si="312"/>
        <v>73.873000000000005</v>
      </c>
      <c r="CJ151" s="2">
        <f t="shared" si="313"/>
        <v>78.018000000000001</v>
      </c>
      <c r="CK151" s="2">
        <f t="shared" si="314"/>
        <v>82.182000000000002</v>
      </c>
      <c r="CL151" s="2">
        <f t="shared" si="315"/>
        <v>85.308999999999997</v>
      </c>
      <c r="CM151" s="2">
        <f t="shared" si="316"/>
        <v>86.727000000000004</v>
      </c>
      <c r="CN151" s="2">
        <f t="shared" si="317"/>
        <v>89.036000000000001</v>
      </c>
      <c r="CO151" s="2">
        <f t="shared" si="318"/>
        <v>86.108999999999995</v>
      </c>
      <c r="CP151" s="2">
        <f t="shared" si="319"/>
        <v>86.745000000000005</v>
      </c>
      <c r="CQ151" s="2">
        <f t="shared" si="320"/>
        <v>81.581999999999994</v>
      </c>
      <c r="CR151" s="2">
        <f t="shared" si="321"/>
        <v>77.290999999999997</v>
      </c>
      <c r="CS151" s="2">
        <f t="shared" si="322"/>
        <v>72.527000000000001</v>
      </c>
      <c r="CT151" s="2">
        <f t="shared" si="323"/>
        <v>72.182000000000002</v>
      </c>
      <c r="CV151" s="2">
        <f t="shared" si="324"/>
        <v>54.700622115522435</v>
      </c>
      <c r="CW151" s="2">
        <f t="shared" si="325"/>
        <v>63.64629952418224</v>
      </c>
      <c r="CX151" s="2">
        <f t="shared" si="326"/>
        <v>69.276262783029225</v>
      </c>
      <c r="CY151" s="2">
        <f t="shared" si="327"/>
        <v>77.28491452574174</v>
      </c>
      <c r="CZ151" s="2">
        <f t="shared" si="328"/>
        <v>81.716576393160281</v>
      </c>
      <c r="DA151" s="2">
        <f t="shared" si="329"/>
        <v>85.475968428833312</v>
      </c>
      <c r="DB151" s="2">
        <f t="shared" si="330"/>
        <v>87.493749688109489</v>
      </c>
      <c r="DC151" s="2">
        <f t="shared" si="331"/>
        <v>88.478383902052911</v>
      </c>
      <c r="DD151" s="2">
        <f t="shared" si="332"/>
        <v>87.782468201798906</v>
      </c>
      <c r="DE151" s="2">
        <f t="shared" si="333"/>
        <v>85.156323565485906</v>
      </c>
      <c r="DF151" s="2">
        <f t="shared" si="334"/>
        <v>83.882374844225581</v>
      </c>
      <c r="DG151" s="2">
        <f t="shared" si="335"/>
        <v>81.44731242820572</v>
      </c>
      <c r="DH151" s="2">
        <f t="shared" si="336"/>
        <v>76.47808550592525</v>
      </c>
      <c r="DI151" s="2">
        <f t="shared" si="337"/>
        <v>70.852282257655204</v>
      </c>
      <c r="DJ151" s="2">
        <f t="shared" si="338"/>
        <v>71.121776940223043</v>
      </c>
      <c r="DL151" s="2">
        <f t="shared" si="339"/>
        <v>50.293055418182391</v>
      </c>
      <c r="DM151" s="2">
        <f t="shared" si="340"/>
        <v>62.416263006681092</v>
      </c>
      <c r="DN151" s="2">
        <f t="shared" si="341"/>
        <v>67.656056187096354</v>
      </c>
      <c r="DO151" s="2">
        <f t="shared" si="342"/>
        <v>73.994110239586064</v>
      </c>
      <c r="DP151" s="2">
        <f t="shared" si="343"/>
        <v>79.961298288280304</v>
      </c>
      <c r="DQ151" s="2">
        <f t="shared" si="344"/>
        <v>84.269130473866383</v>
      </c>
      <c r="DR151" s="2">
        <f t="shared" si="345"/>
        <v>85.914249669749026</v>
      </c>
      <c r="DS151" s="2">
        <f t="shared" si="346"/>
        <v>87.14684862839259</v>
      </c>
      <c r="DT151" s="2">
        <f t="shared" si="347"/>
        <v>87.484703587779748</v>
      </c>
      <c r="DU151" s="2">
        <f t="shared" si="348"/>
        <v>85.580815620694594</v>
      </c>
      <c r="DV151" s="2">
        <f t="shared" si="349"/>
        <v>85.207260024392156</v>
      </c>
      <c r="DW151" s="2">
        <f t="shared" si="350"/>
        <v>82.219800026550985</v>
      </c>
      <c r="DX151" s="2">
        <f t="shared" si="351"/>
        <v>76.461791394160571</v>
      </c>
      <c r="DY151" s="2">
        <f t="shared" si="352"/>
        <v>73.351835078827079</v>
      </c>
      <c r="DZ151" s="2">
        <f t="shared" si="353"/>
        <v>73.852004821936717</v>
      </c>
      <c r="EB151" s="2">
        <f t="shared" si="354"/>
        <v>0.96408333838720939</v>
      </c>
      <c r="EC151" s="2">
        <f t="shared" si="355"/>
        <v>0.93415697155654009</v>
      </c>
      <c r="ED151" s="2">
        <f t="shared" si="356"/>
        <v>0.94167051783757727</v>
      </c>
      <c r="EE151" s="2">
        <f t="shared" si="357"/>
        <v>0.94530809468684607</v>
      </c>
      <c r="EF151" s="2">
        <f t="shared" si="358"/>
        <v>0.93993879633010224</v>
      </c>
      <c r="EG151" s="2">
        <f t="shared" si="359"/>
        <v>0.94314721226697984</v>
      </c>
      <c r="EH151" s="2">
        <f t="shared" si="360"/>
        <v>0.93760758064718297</v>
      </c>
      <c r="EI151" s="2">
        <f t="shared" si="361"/>
        <v>0.95480355093658387</v>
      </c>
      <c r="EJ151" s="2">
        <f t="shared" si="362"/>
        <v>0.95632058080837279</v>
      </c>
      <c r="EK151" s="2">
        <f t="shared" si="363"/>
        <v>0.94961799147942005</v>
      </c>
      <c r="EL151" s="2">
        <f t="shared" si="364"/>
        <v>0.94273587684782567</v>
      </c>
      <c r="EM151" s="2">
        <f t="shared" si="365"/>
        <v>0.93629871673803522</v>
      </c>
      <c r="EN151" s="2">
        <f t="shared" si="366"/>
        <v>0.93210124600712552</v>
      </c>
      <c r="EO151" s="2">
        <f t="shared" si="367"/>
        <v>0.94399654452464254</v>
      </c>
      <c r="EP151" s="2">
        <f t="shared" si="368"/>
        <v>0.9553612624357305</v>
      </c>
    </row>
    <row r="152" spans="2:146" x14ac:dyDescent="0.25">
      <c r="B152" s="2">
        <v>130</v>
      </c>
      <c r="C152" s="49">
        <v>49.607100000000003</v>
      </c>
      <c r="D152" s="49">
        <v>61.928600000000003</v>
      </c>
      <c r="E152" s="49">
        <v>67.981800000000007</v>
      </c>
      <c r="F152" s="49">
        <v>73.673000000000002</v>
      </c>
      <c r="G152" s="49">
        <v>79.308999999999997</v>
      </c>
      <c r="H152" s="49">
        <v>82.218000000000004</v>
      </c>
      <c r="I152" s="49">
        <v>84.817999999999998</v>
      </c>
      <c r="J152" s="49">
        <v>86.182000000000002</v>
      </c>
      <c r="K152" s="49">
        <v>88.527000000000001</v>
      </c>
      <c r="L152" s="49">
        <v>85.254999999999995</v>
      </c>
      <c r="M152" s="49">
        <v>87.6</v>
      </c>
      <c r="N152" s="49">
        <v>82.254999999999995</v>
      </c>
      <c r="O152" s="49">
        <v>74.382000000000005</v>
      </c>
      <c r="P152" s="49">
        <v>73.108999999999995</v>
      </c>
      <c r="Q152" s="49">
        <v>72.563999999999993</v>
      </c>
      <c r="T152" s="4">
        <f t="shared" si="249"/>
        <v>50.433476446652065</v>
      </c>
      <c r="U152" s="4">
        <f t="shared" si="250"/>
        <v>62.584047753819064</v>
      </c>
      <c r="V152" s="4">
        <f t="shared" si="251"/>
        <v>67.701425793190296</v>
      </c>
      <c r="W152" s="4">
        <f t="shared" si="252"/>
        <v>74.070155608705647</v>
      </c>
      <c r="X152" s="4">
        <f t="shared" si="253"/>
        <v>80.016551533574301</v>
      </c>
      <c r="Y152" s="4">
        <f t="shared" si="254"/>
        <v>84.300926399289523</v>
      </c>
      <c r="Z152" s="4">
        <f t="shared" si="255"/>
        <v>86.084451321727428</v>
      </c>
      <c r="AA152" s="4">
        <f t="shared" si="256"/>
        <v>87.832521508399751</v>
      </c>
      <c r="AB152" s="4">
        <f t="shared" si="257"/>
        <v>88.271506228874088</v>
      </c>
      <c r="AC152" s="4">
        <f t="shared" si="258"/>
        <v>85.756885451741127</v>
      </c>
      <c r="AD152" s="4">
        <f t="shared" si="259"/>
        <v>85.09009046588254</v>
      </c>
      <c r="AE152" s="4">
        <f t="shared" si="260"/>
        <v>82.16232742914957</v>
      </c>
      <c r="AF152" s="4">
        <f t="shared" si="261"/>
        <v>76.506516773355031</v>
      </c>
      <c r="AG152" s="4">
        <f t="shared" si="262"/>
        <v>73.233448971849072</v>
      </c>
      <c r="AH152" s="4">
        <f t="shared" si="263"/>
        <v>73.763759592404824</v>
      </c>
      <c r="AJ152" s="4">
        <f t="shared" si="264"/>
        <v>-0.82637644665206267</v>
      </c>
      <c r="AK152" s="4">
        <f t="shared" si="265"/>
        <v>-0.65544775381906106</v>
      </c>
      <c r="AL152" s="4">
        <f t="shared" si="266"/>
        <v>0.28037420680971081</v>
      </c>
      <c r="AM152" s="4">
        <f t="shared" si="267"/>
        <v>-0.39715560870564559</v>
      </c>
      <c r="AN152" s="4">
        <f t="shared" si="268"/>
        <v>-0.70755153357430345</v>
      </c>
      <c r="AO152" s="4">
        <f t="shared" si="269"/>
        <v>-2.0829263992895193</v>
      </c>
      <c r="AP152" s="4">
        <f t="shared" si="270"/>
        <v>-1.2664513217274305</v>
      </c>
      <c r="AQ152" s="4">
        <f t="shared" si="271"/>
        <v>-1.6505215083997484</v>
      </c>
      <c r="AR152" s="4">
        <f t="shared" si="272"/>
        <v>0.25549377112591287</v>
      </c>
      <c r="AS152" s="4">
        <f t="shared" si="273"/>
        <v>-0.50188545174113131</v>
      </c>
      <c r="AT152" s="4">
        <f t="shared" si="274"/>
        <v>2.5099095341174547</v>
      </c>
      <c r="AU152" s="4">
        <f t="shared" si="275"/>
        <v>9.2672570850425018E-2</v>
      </c>
      <c r="AV152" s="4">
        <f t="shared" si="276"/>
        <v>-2.1245167733550261</v>
      </c>
      <c r="AW152" s="4">
        <f t="shared" si="277"/>
        <v>-0.12444897184907688</v>
      </c>
      <c r="AX152" s="4">
        <f t="shared" si="278"/>
        <v>-1.1997595924048312</v>
      </c>
      <c r="AZ152" s="2">
        <f t="shared" si="279"/>
        <v>50.433476446651994</v>
      </c>
      <c r="BA152" s="2">
        <f t="shared" si="280"/>
        <v>62.470571296947085</v>
      </c>
      <c r="BB152" s="2">
        <f t="shared" si="281"/>
        <v>67.689562371993006</v>
      </c>
      <c r="BC152" s="2">
        <f t="shared" si="282"/>
        <v>74.058422166350852</v>
      </c>
      <c r="BD152" s="2">
        <f t="shared" si="283"/>
        <v>79.959910605806641</v>
      </c>
      <c r="BE152" s="2">
        <f t="shared" si="284"/>
        <v>84.215844378371656</v>
      </c>
      <c r="BF152" s="2">
        <f t="shared" si="285"/>
        <v>85.910788944758906</v>
      </c>
      <c r="BG152" s="2">
        <f t="shared" si="286"/>
        <v>87.100167036870133</v>
      </c>
      <c r="BH152" s="2">
        <f t="shared" si="287"/>
        <v>87.404880530541206</v>
      </c>
      <c r="BI152" s="2">
        <f t="shared" si="288"/>
        <v>85.476560367673898</v>
      </c>
      <c r="BJ152" s="2">
        <f t="shared" si="289"/>
        <v>85.054623295125282</v>
      </c>
      <c r="BK152" s="2">
        <f t="shared" si="290"/>
        <v>82.090826179793439</v>
      </c>
      <c r="BL152" s="2">
        <f t="shared" si="291"/>
        <v>76.417039758608695</v>
      </c>
      <c r="BM152" s="2">
        <f t="shared" si="292"/>
        <v>73.224228952375938</v>
      </c>
      <c r="BN152" s="2">
        <f t="shared" si="293"/>
        <v>73.763539050333947</v>
      </c>
      <c r="BP152" s="2" t="str">
        <f t="shared" si="294"/>
        <v/>
      </c>
      <c r="BQ152" s="2" t="str">
        <f t="shared" si="295"/>
        <v/>
      </c>
      <c r="BR152" s="2" t="str">
        <f t="shared" si="296"/>
        <v/>
      </c>
      <c r="BS152" s="2" t="str">
        <f t="shared" si="297"/>
        <v/>
      </c>
      <c r="BT152" s="2" t="str">
        <f t="shared" si="298"/>
        <v/>
      </c>
      <c r="BU152" s="2" t="str">
        <f t="shared" si="299"/>
        <v/>
      </c>
      <c r="BV152" s="2" t="str">
        <f t="shared" si="300"/>
        <v/>
      </c>
      <c r="BW152" s="2" t="str">
        <f t="shared" si="301"/>
        <v/>
      </c>
      <c r="BX152" s="2" t="str">
        <f t="shared" si="302"/>
        <v/>
      </c>
      <c r="BY152" s="2" t="str">
        <f t="shared" si="303"/>
        <v/>
      </c>
      <c r="BZ152" s="2" t="str">
        <f t="shared" si="304"/>
        <v/>
      </c>
      <c r="CA152" s="2" t="str">
        <f t="shared" si="305"/>
        <v/>
      </c>
      <c r="CB152" s="2" t="str">
        <f t="shared" si="306"/>
        <v/>
      </c>
      <c r="CC152" s="2" t="str">
        <f t="shared" si="307"/>
        <v/>
      </c>
      <c r="CD152" s="2" t="str">
        <f t="shared" si="308"/>
        <v/>
      </c>
      <c r="CF152" s="2">
        <f t="shared" si="309"/>
        <v>49.607100000000003</v>
      </c>
      <c r="CG152" s="2">
        <f t="shared" si="310"/>
        <v>61.928600000000003</v>
      </c>
      <c r="CH152" s="2">
        <f t="shared" si="311"/>
        <v>67.981800000000007</v>
      </c>
      <c r="CI152" s="2">
        <f t="shared" si="312"/>
        <v>73.673000000000002</v>
      </c>
      <c r="CJ152" s="2">
        <f t="shared" si="313"/>
        <v>79.308999999999997</v>
      </c>
      <c r="CK152" s="2">
        <f t="shared" si="314"/>
        <v>82.218000000000004</v>
      </c>
      <c r="CL152" s="2">
        <f t="shared" si="315"/>
        <v>84.817999999999998</v>
      </c>
      <c r="CM152" s="2">
        <f t="shared" si="316"/>
        <v>86.182000000000002</v>
      </c>
      <c r="CN152" s="2">
        <f t="shared" si="317"/>
        <v>88.527000000000001</v>
      </c>
      <c r="CO152" s="2">
        <f t="shared" si="318"/>
        <v>85.254999999999995</v>
      </c>
      <c r="CP152" s="2">
        <f t="shared" si="319"/>
        <v>87.6</v>
      </c>
      <c r="CQ152" s="2">
        <f t="shared" si="320"/>
        <v>82.254999999999995</v>
      </c>
      <c r="CR152" s="2">
        <f t="shared" si="321"/>
        <v>74.382000000000005</v>
      </c>
      <c r="CS152" s="2">
        <f t="shared" si="322"/>
        <v>73.108999999999995</v>
      </c>
      <c r="CT152" s="2">
        <f t="shared" si="323"/>
        <v>72.563999999999993</v>
      </c>
      <c r="CV152" s="2">
        <f t="shared" si="324"/>
        <v>54.711644367757799</v>
      </c>
      <c r="CW152" s="2">
        <f t="shared" si="325"/>
        <v>63.625287587542218</v>
      </c>
      <c r="CX152" s="2">
        <f t="shared" si="326"/>
        <v>69.238363666007174</v>
      </c>
      <c r="CY152" s="2">
        <f t="shared" si="327"/>
        <v>77.2471010234066</v>
      </c>
      <c r="CZ152" s="2">
        <f t="shared" si="328"/>
        <v>81.657245417640539</v>
      </c>
      <c r="DA152" s="2">
        <f t="shared" si="329"/>
        <v>85.409383214159959</v>
      </c>
      <c r="DB152" s="2">
        <f t="shared" si="330"/>
        <v>87.41990145947878</v>
      </c>
      <c r="DC152" s="2">
        <f t="shared" si="331"/>
        <v>88.39829369259985</v>
      </c>
      <c r="DD152" s="2">
        <f t="shared" si="332"/>
        <v>87.704990184073139</v>
      </c>
      <c r="DE152" s="2">
        <f t="shared" si="333"/>
        <v>85.05242553497483</v>
      </c>
      <c r="DF152" s="2">
        <f t="shared" si="334"/>
        <v>83.758229882894483</v>
      </c>
      <c r="DG152" s="2">
        <f t="shared" si="335"/>
        <v>81.322125677407001</v>
      </c>
      <c r="DH152" s="2">
        <f t="shared" si="336"/>
        <v>76.365807676438138</v>
      </c>
      <c r="DI152" s="2">
        <f t="shared" si="337"/>
        <v>70.727729804516287</v>
      </c>
      <c r="DJ152" s="2">
        <f t="shared" si="338"/>
        <v>71.021351444196739</v>
      </c>
      <c r="DL152" s="2">
        <f t="shared" si="339"/>
        <v>50.288118355008223</v>
      </c>
      <c r="DM152" s="2">
        <f t="shared" si="340"/>
        <v>62.396343728939023</v>
      </c>
      <c r="DN152" s="2">
        <f t="shared" si="341"/>
        <v>67.602067046704946</v>
      </c>
      <c r="DO152" s="2">
        <f t="shared" si="342"/>
        <v>73.890170079862017</v>
      </c>
      <c r="DP152" s="2">
        <f t="shared" si="343"/>
        <v>79.860995647004472</v>
      </c>
      <c r="DQ152" s="2">
        <f t="shared" si="344"/>
        <v>84.150228517024146</v>
      </c>
      <c r="DR152" s="2">
        <f t="shared" si="345"/>
        <v>85.819202260384586</v>
      </c>
      <c r="DS152" s="2">
        <f t="shared" si="346"/>
        <v>87.044125845747871</v>
      </c>
      <c r="DT152" s="2">
        <f t="shared" si="347"/>
        <v>87.392379284058336</v>
      </c>
      <c r="DU152" s="2">
        <f t="shared" si="348"/>
        <v>85.497082878046484</v>
      </c>
      <c r="DV152" s="2">
        <f t="shared" si="349"/>
        <v>85.12644064835942</v>
      </c>
      <c r="DW152" s="2">
        <f t="shared" si="350"/>
        <v>82.138523163755409</v>
      </c>
      <c r="DX152" s="2">
        <f t="shared" si="351"/>
        <v>76.420443375912399</v>
      </c>
      <c r="DY152" s="2">
        <f t="shared" si="352"/>
        <v>73.359304221611424</v>
      </c>
      <c r="DZ152" s="2">
        <f t="shared" si="353"/>
        <v>73.880392473576123</v>
      </c>
      <c r="EB152" s="2">
        <f t="shared" si="354"/>
        <v>0.96713976786282729</v>
      </c>
      <c r="EC152" s="2">
        <f t="shared" si="355"/>
        <v>0.93960052162803998</v>
      </c>
      <c r="ED152" s="2">
        <f t="shared" si="356"/>
        <v>0.94652844462554286</v>
      </c>
      <c r="EE152" s="2">
        <f t="shared" si="357"/>
        <v>0.94987919343041827</v>
      </c>
      <c r="EF152" s="2">
        <f t="shared" si="358"/>
        <v>0.94493251416413804</v>
      </c>
      <c r="EG152" s="2">
        <f t="shared" si="359"/>
        <v>0.94788895955614927</v>
      </c>
      <c r="EH152" s="2">
        <f t="shared" si="360"/>
        <v>0.94278332592022629</v>
      </c>
      <c r="EI152" s="2">
        <f t="shared" si="361"/>
        <v>0.9586157718538868</v>
      </c>
      <c r="EJ152" s="2">
        <f t="shared" si="362"/>
        <v>0.96001020283589833</v>
      </c>
      <c r="EK152" s="2">
        <f t="shared" si="363"/>
        <v>0.95384646021851238</v>
      </c>
      <c r="EL152" s="2">
        <f t="shared" si="364"/>
        <v>0.94751002181324839</v>
      </c>
      <c r="EM152" s="2">
        <f t="shared" si="365"/>
        <v>0.94157627288232326</v>
      </c>
      <c r="EN152" s="2">
        <f t="shared" si="366"/>
        <v>0.93770341852580896</v>
      </c>
      <c r="EO152" s="2">
        <f t="shared" si="367"/>
        <v>0.9486713093279735</v>
      </c>
      <c r="EP152" s="2">
        <f t="shared" si="368"/>
        <v>0.95912845529623714</v>
      </c>
    </row>
    <row r="153" spans="2:146" x14ac:dyDescent="0.25">
      <c r="B153" s="2">
        <v>131</v>
      </c>
      <c r="C153" s="49">
        <v>49.857100000000003</v>
      </c>
      <c r="D153" s="49">
        <v>62.428600000000003</v>
      </c>
      <c r="E153" s="49">
        <v>67</v>
      </c>
      <c r="F153" s="49">
        <v>73.509</v>
      </c>
      <c r="G153" s="49">
        <v>79.308999999999997</v>
      </c>
      <c r="H153" s="49">
        <v>84.144999999999996</v>
      </c>
      <c r="I153" s="49">
        <v>85.691000000000003</v>
      </c>
      <c r="J153" s="49">
        <v>88.036000000000001</v>
      </c>
      <c r="K153" s="49">
        <v>88.2</v>
      </c>
      <c r="L153" s="49">
        <v>86.090999999999994</v>
      </c>
      <c r="M153" s="49">
        <v>84.927000000000007</v>
      </c>
      <c r="N153" s="49">
        <v>81.326999999999998</v>
      </c>
      <c r="O153" s="49">
        <v>74.963999999999999</v>
      </c>
      <c r="P153" s="49">
        <v>72.581999999999994</v>
      </c>
      <c r="Q153" s="49">
        <v>74.090999999999994</v>
      </c>
      <c r="T153" s="4">
        <f t="shared" si="249"/>
        <v>50.416613528465291</v>
      </c>
      <c r="U153" s="4">
        <f t="shared" si="250"/>
        <v>62.505966578050042</v>
      </c>
      <c r="V153" s="4">
        <f t="shared" si="251"/>
        <v>67.635137577196616</v>
      </c>
      <c r="W153" s="4">
        <f t="shared" si="252"/>
        <v>73.957831328234718</v>
      </c>
      <c r="X153" s="4">
        <f t="shared" si="253"/>
        <v>79.880567751613341</v>
      </c>
      <c r="Y153" s="4">
        <f t="shared" si="254"/>
        <v>84.168272589202573</v>
      </c>
      <c r="Z153" s="4">
        <f t="shared" si="255"/>
        <v>85.943353516577488</v>
      </c>
      <c r="AA153" s="4">
        <f t="shared" si="256"/>
        <v>88.306272495180238</v>
      </c>
      <c r="AB153" s="4">
        <f t="shared" si="257"/>
        <v>88.817835407650691</v>
      </c>
      <c r="AC153" s="4">
        <f t="shared" si="258"/>
        <v>85.916331975773232</v>
      </c>
      <c r="AD153" s="4">
        <f t="shared" si="259"/>
        <v>85.019587131605377</v>
      </c>
      <c r="AE153" s="4">
        <f t="shared" si="260"/>
        <v>82.055899861059999</v>
      </c>
      <c r="AF153" s="4">
        <f t="shared" si="261"/>
        <v>76.415806615058273</v>
      </c>
      <c r="AG153" s="4">
        <f t="shared" si="262"/>
        <v>73.252172726441188</v>
      </c>
      <c r="AH153" s="4">
        <f t="shared" si="263"/>
        <v>73.797074621493906</v>
      </c>
      <c r="AJ153" s="4">
        <f t="shared" si="264"/>
        <v>-0.55951352846528835</v>
      </c>
      <c r="AK153" s="4">
        <f t="shared" si="265"/>
        <v>-7.7366578050039436E-2</v>
      </c>
      <c r="AL153" s="4">
        <f t="shared" si="266"/>
        <v>-0.63513757719661612</v>
      </c>
      <c r="AM153" s="4">
        <f t="shared" si="267"/>
        <v>-0.44883132823471783</v>
      </c>
      <c r="AN153" s="4">
        <f t="shared" si="268"/>
        <v>-0.57156775161334394</v>
      </c>
      <c r="AO153" s="4">
        <f t="shared" si="269"/>
        <v>-2.327258920257691E-2</v>
      </c>
      <c r="AP153" s="4">
        <f t="shared" si="270"/>
        <v>-0.25235351657748595</v>
      </c>
      <c r="AQ153" s="4">
        <f t="shared" si="271"/>
        <v>-0.27027249518023666</v>
      </c>
      <c r="AR153" s="4">
        <f t="shared" si="272"/>
        <v>-0.61783540765068778</v>
      </c>
      <c r="AS153" s="4">
        <f t="shared" si="273"/>
        <v>0.17466802422676153</v>
      </c>
      <c r="AT153" s="4">
        <f t="shared" si="274"/>
        <v>-9.2587131605370132E-2</v>
      </c>
      <c r="AU153" s="4">
        <f t="shared" si="275"/>
        <v>-0.72889986106000038</v>
      </c>
      <c r="AV153" s="4">
        <f t="shared" si="276"/>
        <v>-1.451806615058274</v>
      </c>
      <c r="AW153" s="4">
        <f t="shared" si="277"/>
        <v>-0.6701727264411943</v>
      </c>
      <c r="AX153" s="4">
        <f t="shared" si="278"/>
        <v>0.29392537850608846</v>
      </c>
      <c r="AZ153" s="2">
        <f t="shared" si="279"/>
        <v>50.416613528465007</v>
      </c>
      <c r="BA153" s="2">
        <f t="shared" si="280"/>
        <v>62.444421981541495</v>
      </c>
      <c r="BB153" s="2">
        <f t="shared" si="281"/>
        <v>67.629040168461728</v>
      </c>
      <c r="BC153" s="2">
        <f t="shared" si="282"/>
        <v>73.943393448750228</v>
      </c>
      <c r="BD153" s="2">
        <f t="shared" si="283"/>
        <v>79.853411457824208</v>
      </c>
      <c r="BE153" s="2">
        <f t="shared" si="284"/>
        <v>84.093942440508926</v>
      </c>
      <c r="BF153" s="2">
        <f t="shared" si="285"/>
        <v>85.809217363089957</v>
      </c>
      <c r="BG153" s="2">
        <f t="shared" si="286"/>
        <v>86.99355736778503</v>
      </c>
      <c r="BH153" s="2">
        <f t="shared" si="287"/>
        <v>87.312039884345182</v>
      </c>
      <c r="BI153" s="2">
        <f t="shared" si="288"/>
        <v>85.39370479558707</v>
      </c>
      <c r="BJ153" s="2">
        <f t="shared" si="289"/>
        <v>84.977735476155686</v>
      </c>
      <c r="BK153" s="2">
        <f t="shared" si="290"/>
        <v>82.011169616515119</v>
      </c>
      <c r="BL153" s="2">
        <f t="shared" si="291"/>
        <v>76.371922013247399</v>
      </c>
      <c r="BM153" s="2">
        <f t="shared" si="292"/>
        <v>73.236816082266515</v>
      </c>
      <c r="BN153" s="2">
        <f t="shared" si="293"/>
        <v>73.797005017379945</v>
      </c>
      <c r="BP153" s="2" t="str">
        <f t="shared" si="294"/>
        <v/>
      </c>
      <c r="BQ153" s="2" t="str">
        <f t="shared" si="295"/>
        <v/>
      </c>
      <c r="BR153" s="2" t="str">
        <f t="shared" si="296"/>
        <v/>
      </c>
      <c r="BS153" s="2" t="str">
        <f t="shared" si="297"/>
        <v/>
      </c>
      <c r="BT153" s="2" t="str">
        <f t="shared" si="298"/>
        <v/>
      </c>
      <c r="BU153" s="2" t="str">
        <f t="shared" si="299"/>
        <v/>
      </c>
      <c r="BV153" s="2" t="str">
        <f t="shared" si="300"/>
        <v/>
      </c>
      <c r="BW153" s="2" t="str">
        <f t="shared" si="301"/>
        <v/>
      </c>
      <c r="BX153" s="2" t="str">
        <f t="shared" si="302"/>
        <v/>
      </c>
      <c r="BY153" s="2" t="str">
        <f t="shared" si="303"/>
        <v/>
      </c>
      <c r="BZ153" s="2" t="str">
        <f t="shared" si="304"/>
        <v/>
      </c>
      <c r="CA153" s="2" t="str">
        <f t="shared" si="305"/>
        <v/>
      </c>
      <c r="CB153" s="2" t="str">
        <f t="shared" si="306"/>
        <v/>
      </c>
      <c r="CC153" s="2" t="str">
        <f t="shared" si="307"/>
        <v/>
      </c>
      <c r="CD153" s="2" t="str">
        <f t="shared" si="308"/>
        <v/>
      </c>
      <c r="CF153" s="2">
        <f t="shared" si="309"/>
        <v>49.857100000000003</v>
      </c>
      <c r="CG153" s="2">
        <f t="shared" si="310"/>
        <v>62.428600000000003</v>
      </c>
      <c r="CH153" s="2">
        <f t="shared" si="311"/>
        <v>67</v>
      </c>
      <c r="CI153" s="2">
        <f t="shared" si="312"/>
        <v>73.509</v>
      </c>
      <c r="CJ153" s="2">
        <f t="shared" si="313"/>
        <v>79.308999999999997</v>
      </c>
      <c r="CK153" s="2">
        <f t="shared" si="314"/>
        <v>84.144999999999996</v>
      </c>
      <c r="CL153" s="2">
        <f t="shared" si="315"/>
        <v>85.691000000000003</v>
      </c>
      <c r="CM153" s="2">
        <f t="shared" si="316"/>
        <v>88.036000000000001</v>
      </c>
      <c r="CN153" s="2" t="str">
        <f t="shared" si="317"/>
        <v/>
      </c>
      <c r="CO153" s="2">
        <f t="shared" si="318"/>
        <v>86.090999999999994</v>
      </c>
      <c r="CP153" s="2">
        <f t="shared" si="319"/>
        <v>84.927000000000007</v>
      </c>
      <c r="CQ153" s="2">
        <f t="shared" si="320"/>
        <v>81.326999999999998</v>
      </c>
      <c r="CR153" s="2">
        <f t="shared" si="321"/>
        <v>74.963999999999999</v>
      </c>
      <c r="CS153" s="2">
        <f t="shared" si="322"/>
        <v>72.581999999999994</v>
      </c>
      <c r="CT153" s="2">
        <f t="shared" si="323"/>
        <v>74.090999999999994</v>
      </c>
      <c r="CV153" s="2">
        <f t="shared" si="324"/>
        <v>54.72266661999317</v>
      </c>
      <c r="CW153" s="2">
        <f t="shared" si="325"/>
        <v>63.604275650902188</v>
      </c>
      <c r="CX153" s="2">
        <f t="shared" si="326"/>
        <v>69.20046454898511</v>
      </c>
      <c r="CY153" s="2">
        <f t="shared" si="327"/>
        <v>77.209287521071474</v>
      </c>
      <c r="CZ153" s="2">
        <f t="shared" si="328"/>
        <v>81.597914442120796</v>
      </c>
      <c r="DA153" s="2">
        <f t="shared" si="329"/>
        <v>85.342797999486606</v>
      </c>
      <c r="DB153" s="2">
        <f t="shared" si="330"/>
        <v>87.346053230848071</v>
      </c>
      <c r="DC153" s="2">
        <f t="shared" si="331"/>
        <v>88.318203483146789</v>
      </c>
      <c r="DD153" s="2">
        <f t="shared" si="332"/>
        <v>87.627512166347373</v>
      </c>
      <c r="DE153" s="2">
        <f t="shared" si="333"/>
        <v>84.948527504463769</v>
      </c>
      <c r="DF153" s="2">
        <f t="shared" si="334"/>
        <v>83.634084921563385</v>
      </c>
      <c r="DG153" s="2">
        <f t="shared" si="335"/>
        <v>81.196938926608269</v>
      </c>
      <c r="DH153" s="2">
        <f t="shared" si="336"/>
        <v>76.253529846951011</v>
      </c>
      <c r="DI153" s="2">
        <f t="shared" si="337"/>
        <v>70.603177351377354</v>
      </c>
      <c r="DJ153" s="2">
        <f t="shared" si="338"/>
        <v>70.920925948170449</v>
      </c>
      <c r="DL153" s="2">
        <f t="shared" si="339"/>
        <v>50.283181291834055</v>
      </c>
      <c r="DM153" s="2">
        <f t="shared" si="340"/>
        <v>62.376424451196954</v>
      </c>
      <c r="DN153" s="2">
        <f t="shared" si="341"/>
        <v>67.548077906313537</v>
      </c>
      <c r="DO153" s="2">
        <f t="shared" si="342"/>
        <v>73.78622992013797</v>
      </c>
      <c r="DP153" s="2">
        <f t="shared" si="343"/>
        <v>79.760693005728641</v>
      </c>
      <c r="DQ153" s="2">
        <f t="shared" si="344"/>
        <v>84.031326560181896</v>
      </c>
      <c r="DR153" s="2">
        <f t="shared" si="345"/>
        <v>85.724154851020131</v>
      </c>
      <c r="DS153" s="2">
        <f t="shared" si="346"/>
        <v>86.941403063103152</v>
      </c>
      <c r="DT153" s="2">
        <f t="shared" si="347"/>
        <v>87.300054980336924</v>
      </c>
      <c r="DU153" s="2">
        <f t="shared" si="348"/>
        <v>85.413350135398375</v>
      </c>
      <c r="DV153" s="2">
        <f t="shared" si="349"/>
        <v>85.045621272326684</v>
      </c>
      <c r="DW153" s="2">
        <f t="shared" si="350"/>
        <v>82.057246300959818</v>
      </c>
      <c r="DX153" s="2">
        <f t="shared" si="351"/>
        <v>76.379095357664227</v>
      </c>
      <c r="DY153" s="2">
        <f t="shared" si="352"/>
        <v>73.366773364395783</v>
      </c>
      <c r="DZ153" s="2">
        <f t="shared" si="353"/>
        <v>73.908780125215529</v>
      </c>
      <c r="EB153" s="2">
        <f t="shared" si="354"/>
        <v>0.96994421047308998</v>
      </c>
      <c r="EC153" s="2">
        <f t="shared" si="355"/>
        <v>0.9446207078179627</v>
      </c>
      <c r="ED153" s="2">
        <f t="shared" si="356"/>
        <v>0.95100283428986376</v>
      </c>
      <c r="EE153" s="2">
        <f t="shared" si="357"/>
        <v>0.95408679989217782</v>
      </c>
      <c r="EF153" s="2">
        <f t="shared" si="358"/>
        <v>0.94953332774211707</v>
      </c>
      <c r="EG153" s="2">
        <f t="shared" si="359"/>
        <v>0.95225524670195483</v>
      </c>
      <c r="EH153" s="2">
        <f t="shared" si="360"/>
        <v>0.9475537350996962</v>
      </c>
      <c r="EI153" s="2">
        <f t="shared" si="361"/>
        <v>0.96211919758114572</v>
      </c>
      <c r="EJ153" s="2">
        <f t="shared" si="362"/>
        <v>0.96340008856037296</v>
      </c>
      <c r="EK153" s="2">
        <f t="shared" si="363"/>
        <v>0.95773583620098846</v>
      </c>
      <c r="EL153" s="2">
        <f t="shared" si="364"/>
        <v>0.95190644850605877</v>
      </c>
      <c r="EM153" s="2">
        <f t="shared" si="365"/>
        <v>0.94644160236399755</v>
      </c>
      <c r="EN153" s="2">
        <f t="shared" si="366"/>
        <v>0.94287169799991777</v>
      </c>
      <c r="EO153" s="2">
        <f t="shared" si="367"/>
        <v>0.95297529685342242</v>
      </c>
      <c r="EP153" s="2">
        <f t="shared" si="368"/>
        <v>0.96259017300967065</v>
      </c>
    </row>
    <row r="154" spans="2:146" x14ac:dyDescent="0.25">
      <c r="B154" s="2">
        <v>132</v>
      </c>
      <c r="C154" s="49">
        <v>49.642899999999997</v>
      </c>
      <c r="D154" s="49">
        <v>62.464300000000001</v>
      </c>
      <c r="E154" s="49">
        <v>66.327299999999994</v>
      </c>
      <c r="F154" s="49">
        <v>72.635999999999996</v>
      </c>
      <c r="G154" s="49">
        <v>78.981999999999999</v>
      </c>
      <c r="H154" s="49">
        <v>84.290999999999997</v>
      </c>
      <c r="I154" s="49">
        <v>85.873000000000005</v>
      </c>
      <c r="J154" s="49">
        <v>87.944999999999993</v>
      </c>
      <c r="K154" s="49">
        <v>88.927000000000007</v>
      </c>
      <c r="L154" s="49">
        <v>87.290999999999997</v>
      </c>
      <c r="M154" s="49">
        <v>84.635999999999996</v>
      </c>
      <c r="N154" s="49">
        <v>81.308999999999997</v>
      </c>
      <c r="O154" s="49">
        <v>75.072999999999993</v>
      </c>
      <c r="P154" s="49">
        <v>73.018000000000001</v>
      </c>
      <c r="Q154" s="49">
        <v>74.164000000000001</v>
      </c>
      <c r="T154" s="4">
        <f t="shared" si="249"/>
        <v>50.4006971759351</v>
      </c>
      <c r="U154" s="4">
        <f t="shared" si="250"/>
        <v>62.452025922719912</v>
      </c>
      <c r="V154" s="4">
        <f t="shared" si="251"/>
        <v>67.577091196138767</v>
      </c>
      <c r="W154" s="4">
        <f t="shared" si="252"/>
        <v>73.865183042699982</v>
      </c>
      <c r="X154" s="4">
        <f t="shared" si="253"/>
        <v>79.773935527233306</v>
      </c>
      <c r="Y154" s="4">
        <f t="shared" si="254"/>
        <v>84.099520529220158</v>
      </c>
      <c r="Z154" s="4">
        <f t="shared" si="255"/>
        <v>85.895866216938501</v>
      </c>
      <c r="AA154" s="4">
        <f t="shared" si="256"/>
        <v>89.087080673627099</v>
      </c>
      <c r="AB154" s="4">
        <f t="shared" si="257"/>
        <v>89.660956009872436</v>
      </c>
      <c r="AC154" s="4">
        <f t="shared" si="258"/>
        <v>86.235877962107054</v>
      </c>
      <c r="AD154" s="4">
        <f t="shared" si="259"/>
        <v>84.980929381910997</v>
      </c>
      <c r="AE154" s="4">
        <f t="shared" si="260"/>
        <v>81.982376842985587</v>
      </c>
      <c r="AF154" s="4">
        <f t="shared" si="261"/>
        <v>76.349947263711627</v>
      </c>
      <c r="AG154" s="4">
        <f t="shared" si="262"/>
        <v>73.280872209518463</v>
      </c>
      <c r="AH154" s="4">
        <f t="shared" si="263"/>
        <v>73.83050191177189</v>
      </c>
      <c r="AJ154" s="4">
        <f t="shared" si="264"/>
        <v>-0.75779717593510298</v>
      </c>
      <c r="AK154" s="4">
        <f t="shared" si="265"/>
        <v>1.2274077280089557E-2</v>
      </c>
      <c r="AL154" s="4">
        <f t="shared" si="266"/>
        <v>-1.2497911961387729</v>
      </c>
      <c r="AM154" s="4">
        <f t="shared" si="267"/>
        <v>-1.2291830426999866</v>
      </c>
      <c r="AN154" s="4">
        <f t="shared" si="268"/>
        <v>-0.7919355272333064</v>
      </c>
      <c r="AO154" s="4">
        <f t="shared" si="269"/>
        <v>0.19147947077983929</v>
      </c>
      <c r="AP154" s="4">
        <f t="shared" si="270"/>
        <v>-2.2866216938496109E-2</v>
      </c>
      <c r="AQ154" s="4">
        <f t="shared" si="271"/>
        <v>-1.1420806736271061</v>
      </c>
      <c r="AR154" s="4">
        <f t="shared" si="272"/>
        <v>-0.73395600987242915</v>
      </c>
      <c r="AS154" s="4">
        <f t="shared" si="273"/>
        <v>1.0551220378929429</v>
      </c>
      <c r="AT154" s="4">
        <f t="shared" si="274"/>
        <v>-0.34492938191100109</v>
      </c>
      <c r="AU154" s="4">
        <f t="shared" si="275"/>
        <v>-0.67337684298558997</v>
      </c>
      <c r="AV154" s="4">
        <f t="shared" si="276"/>
        <v>-1.2769472637116337</v>
      </c>
      <c r="AW154" s="4">
        <f t="shared" si="277"/>
        <v>-0.2628722095184628</v>
      </c>
      <c r="AX154" s="4">
        <f t="shared" si="278"/>
        <v>0.33349808822811156</v>
      </c>
      <c r="AZ154" s="2">
        <f t="shared" si="279"/>
        <v>50.400697175933992</v>
      </c>
      <c r="BA154" s="2">
        <f t="shared" si="280"/>
        <v>62.418767864019493</v>
      </c>
      <c r="BB154" s="2">
        <f t="shared" si="281"/>
        <v>67.568969049838159</v>
      </c>
      <c r="BC154" s="2">
        <f t="shared" si="282"/>
        <v>73.828986179387357</v>
      </c>
      <c r="BD154" s="2">
        <f t="shared" si="283"/>
        <v>79.747221943267036</v>
      </c>
      <c r="BE154" s="2">
        <f t="shared" si="284"/>
        <v>83.972059558828064</v>
      </c>
      <c r="BF154" s="2">
        <f t="shared" si="285"/>
        <v>85.708063724396567</v>
      </c>
      <c r="BG154" s="2">
        <f t="shared" si="286"/>
        <v>86.887189159997604</v>
      </c>
      <c r="BH154" s="2">
        <f t="shared" si="287"/>
        <v>87.219193515695153</v>
      </c>
      <c r="BI154" s="2">
        <f t="shared" si="288"/>
        <v>85.310853572632084</v>
      </c>
      <c r="BJ154" s="2">
        <f t="shared" si="289"/>
        <v>84.900717789009576</v>
      </c>
      <c r="BK154" s="2">
        <f t="shared" si="290"/>
        <v>81.931593060909407</v>
      </c>
      <c r="BL154" s="2">
        <f t="shared" si="291"/>
        <v>76.327457891050415</v>
      </c>
      <c r="BM154" s="2">
        <f t="shared" si="292"/>
        <v>73.249542073377896</v>
      </c>
      <c r="BN154" s="2">
        <f t="shared" si="293"/>
        <v>73.830481623897825</v>
      </c>
      <c r="BP154" s="2" t="str">
        <f t="shared" si="294"/>
        <v/>
      </c>
      <c r="BQ154" s="2" t="str">
        <f t="shared" si="295"/>
        <v/>
      </c>
      <c r="BR154" s="2" t="str">
        <f t="shared" si="296"/>
        <v/>
      </c>
      <c r="BS154" s="2" t="str">
        <f t="shared" si="297"/>
        <v/>
      </c>
      <c r="BT154" s="2" t="str">
        <f t="shared" si="298"/>
        <v/>
      </c>
      <c r="BU154" s="2" t="str">
        <f t="shared" si="299"/>
        <v/>
      </c>
      <c r="BV154" s="2" t="str">
        <f t="shared" si="300"/>
        <v/>
      </c>
      <c r="BW154" s="2" t="str">
        <f t="shared" si="301"/>
        <v/>
      </c>
      <c r="BX154" s="2" t="str">
        <f t="shared" si="302"/>
        <v/>
      </c>
      <c r="BY154" s="2" t="str">
        <f t="shared" si="303"/>
        <v/>
      </c>
      <c r="BZ154" s="2" t="str">
        <f t="shared" si="304"/>
        <v/>
      </c>
      <c r="CA154" s="2" t="str">
        <f t="shared" si="305"/>
        <v/>
      </c>
      <c r="CB154" s="2" t="str">
        <f t="shared" si="306"/>
        <v/>
      </c>
      <c r="CC154" s="2" t="str">
        <f t="shared" si="307"/>
        <v/>
      </c>
      <c r="CD154" s="2" t="str">
        <f t="shared" si="308"/>
        <v/>
      </c>
      <c r="CF154" s="2">
        <f t="shared" si="309"/>
        <v>49.642899999999997</v>
      </c>
      <c r="CG154" s="2">
        <f t="shared" si="310"/>
        <v>62.464300000000001</v>
      </c>
      <c r="CH154" s="2">
        <f t="shared" si="311"/>
        <v>66.327299999999994</v>
      </c>
      <c r="CI154" s="2">
        <f t="shared" si="312"/>
        <v>72.635999999999996</v>
      </c>
      <c r="CJ154" s="2">
        <f t="shared" si="313"/>
        <v>78.981999999999999</v>
      </c>
      <c r="CK154" s="2">
        <f t="shared" si="314"/>
        <v>84.290999999999997</v>
      </c>
      <c r="CL154" s="2">
        <f t="shared" si="315"/>
        <v>85.873000000000005</v>
      </c>
      <c r="CM154" s="2" t="str">
        <f t="shared" si="316"/>
        <v/>
      </c>
      <c r="CN154" s="2" t="str">
        <f t="shared" si="317"/>
        <v/>
      </c>
      <c r="CO154" s="2">
        <f t="shared" si="318"/>
        <v>87.290999999999997</v>
      </c>
      <c r="CP154" s="2">
        <f t="shared" si="319"/>
        <v>84.635999999999996</v>
      </c>
      <c r="CQ154" s="2">
        <f t="shared" si="320"/>
        <v>81.308999999999997</v>
      </c>
      <c r="CR154" s="2">
        <f t="shared" si="321"/>
        <v>75.072999999999993</v>
      </c>
      <c r="CS154" s="2">
        <f t="shared" si="322"/>
        <v>73.018000000000001</v>
      </c>
      <c r="CT154" s="2">
        <f t="shared" si="323"/>
        <v>74.164000000000001</v>
      </c>
      <c r="CV154" s="2">
        <f t="shared" si="324"/>
        <v>54.733688872228534</v>
      </c>
      <c r="CW154" s="2">
        <f t="shared" si="325"/>
        <v>63.583263714262159</v>
      </c>
      <c r="CX154" s="2">
        <f t="shared" si="326"/>
        <v>69.16256543196306</v>
      </c>
      <c r="CY154" s="2">
        <f t="shared" si="327"/>
        <v>77.171474018736333</v>
      </c>
      <c r="CZ154" s="2">
        <f t="shared" si="328"/>
        <v>81.53858346660104</v>
      </c>
      <c r="DA154" s="2">
        <f t="shared" si="329"/>
        <v>85.276212784813254</v>
      </c>
      <c r="DB154" s="2">
        <f t="shared" si="330"/>
        <v>87.272205002217376</v>
      </c>
      <c r="DC154" s="2">
        <f t="shared" si="331"/>
        <v>88.238113273693713</v>
      </c>
      <c r="DD154" s="2">
        <f t="shared" si="332"/>
        <v>87.550034148621606</v>
      </c>
      <c r="DE154" s="2">
        <f t="shared" si="333"/>
        <v>84.844629473952693</v>
      </c>
      <c r="DF154" s="2">
        <f t="shared" si="334"/>
        <v>83.509939960232288</v>
      </c>
      <c r="DG154" s="2">
        <f t="shared" si="335"/>
        <v>81.071752175809536</v>
      </c>
      <c r="DH154" s="2">
        <f t="shared" si="336"/>
        <v>76.141252017463898</v>
      </c>
      <c r="DI154" s="2">
        <f t="shared" si="337"/>
        <v>70.478624898238422</v>
      </c>
      <c r="DJ154" s="2">
        <f t="shared" si="338"/>
        <v>70.820500452144159</v>
      </c>
      <c r="DL154" s="2">
        <f t="shared" si="339"/>
        <v>50.278244228659879</v>
      </c>
      <c r="DM154" s="2">
        <f t="shared" si="340"/>
        <v>62.356505173454885</v>
      </c>
      <c r="DN154" s="2">
        <f t="shared" si="341"/>
        <v>67.494088765922129</v>
      </c>
      <c r="DO154" s="2">
        <f t="shared" si="342"/>
        <v>73.682289760413923</v>
      </c>
      <c r="DP154" s="2">
        <f t="shared" si="343"/>
        <v>79.660390364452809</v>
      </c>
      <c r="DQ154" s="2">
        <f t="shared" si="344"/>
        <v>83.912424603339645</v>
      </c>
      <c r="DR154" s="2">
        <f t="shared" si="345"/>
        <v>85.629107441655677</v>
      </c>
      <c r="DS154" s="2">
        <f t="shared" si="346"/>
        <v>86.838680280458433</v>
      </c>
      <c r="DT154" s="2">
        <f t="shared" si="347"/>
        <v>87.207730676615526</v>
      </c>
      <c r="DU154" s="2">
        <f t="shared" si="348"/>
        <v>85.329617392750265</v>
      </c>
      <c r="DV154" s="2">
        <f t="shared" si="349"/>
        <v>84.964801896293949</v>
      </c>
      <c r="DW154" s="2">
        <f t="shared" si="350"/>
        <v>81.975969438164242</v>
      </c>
      <c r="DX154" s="2">
        <f t="shared" si="351"/>
        <v>76.33774733941604</v>
      </c>
      <c r="DY154" s="2">
        <f t="shared" si="352"/>
        <v>73.374242507180128</v>
      </c>
      <c r="DZ154" s="2">
        <f t="shared" si="353"/>
        <v>73.93716777685492</v>
      </c>
      <c r="EB154" s="2">
        <f t="shared" si="354"/>
        <v>0.97251611072065069</v>
      </c>
      <c r="EC154" s="2">
        <f t="shared" si="355"/>
        <v>0.94924617315185955</v>
      </c>
      <c r="ED154" s="2">
        <f t="shared" si="356"/>
        <v>0.95512056869593431</v>
      </c>
      <c r="EE154" s="2">
        <f t="shared" si="357"/>
        <v>0.95795681508549158</v>
      </c>
      <c r="EF154" s="2">
        <f t="shared" si="358"/>
        <v>0.95376855621772016</v>
      </c>
      <c r="EG154" s="2">
        <f t="shared" si="359"/>
        <v>0.9562725676182483</v>
      </c>
      <c r="EH154" s="2">
        <f t="shared" si="360"/>
        <v>0.95194668616396183</v>
      </c>
      <c r="EI154" s="2">
        <f t="shared" si="361"/>
        <v>0.96533676155010351</v>
      </c>
      <c r="EJ154" s="2">
        <f t="shared" si="362"/>
        <v>0.96651264150943184</v>
      </c>
      <c r="EK154" s="2">
        <f t="shared" si="363"/>
        <v>0.96131074735900812</v>
      </c>
      <c r="EL154" s="2">
        <f t="shared" si="364"/>
        <v>0.95595176030389317</v>
      </c>
      <c r="EM154" s="2">
        <f t="shared" si="365"/>
        <v>0.95092288203027342</v>
      </c>
      <c r="EN154" s="2">
        <f t="shared" si="366"/>
        <v>0.94763514844327834</v>
      </c>
      <c r="EO154" s="2">
        <f t="shared" si="367"/>
        <v>0.95693477156059703</v>
      </c>
      <c r="EP154" s="2">
        <f t="shared" si="368"/>
        <v>0.96576915601122471</v>
      </c>
    </row>
    <row r="155" spans="2:146" x14ac:dyDescent="0.25">
      <c r="B155" s="2">
        <v>133</v>
      </c>
      <c r="C155" s="49">
        <v>50.178600000000003</v>
      </c>
      <c r="D155" s="49">
        <v>63</v>
      </c>
      <c r="E155" s="49">
        <v>67.763599999999997</v>
      </c>
      <c r="F155" s="49">
        <v>73.655000000000001</v>
      </c>
      <c r="G155" s="49">
        <v>79.218000000000004</v>
      </c>
      <c r="H155" s="49">
        <v>83.326999999999998</v>
      </c>
      <c r="I155" s="49">
        <v>85.581999999999994</v>
      </c>
      <c r="J155" s="49">
        <v>89.6</v>
      </c>
      <c r="K155" s="49">
        <v>90.4</v>
      </c>
      <c r="L155" s="49">
        <v>87.617999999999995</v>
      </c>
      <c r="M155" s="49">
        <v>85.835999999999999</v>
      </c>
      <c r="N155" s="49">
        <v>81.8</v>
      </c>
      <c r="O155" s="49">
        <v>74.981999999999999</v>
      </c>
      <c r="P155" s="49">
        <v>73.344999999999999</v>
      </c>
      <c r="Q155" s="49">
        <v>74.036000000000001</v>
      </c>
      <c r="T155" s="4">
        <f t="shared" si="249"/>
        <v>50.385657305194258</v>
      </c>
      <c r="U155" s="4">
        <f t="shared" si="250"/>
        <v>62.414958966374769</v>
      </c>
      <c r="V155" s="4">
        <f t="shared" si="251"/>
        <v>67.529774081519577</v>
      </c>
      <c r="W155" s="4">
        <f t="shared" si="252"/>
        <v>73.811348616821945</v>
      </c>
      <c r="X155" s="4">
        <f t="shared" si="253"/>
        <v>79.698080894395048</v>
      </c>
      <c r="Y155" s="4">
        <f t="shared" si="254"/>
        <v>84.120921253303862</v>
      </c>
      <c r="Z155" s="4">
        <f t="shared" si="255"/>
        <v>85.954101657151725</v>
      </c>
      <c r="AA155" s="4">
        <f t="shared" si="256"/>
        <v>90.224646742283625</v>
      </c>
      <c r="AB155" s="4">
        <f t="shared" si="257"/>
        <v>90.820301323754038</v>
      </c>
      <c r="AC155" s="4">
        <f t="shared" si="258"/>
        <v>86.766324452774768</v>
      </c>
      <c r="AD155" s="4">
        <f t="shared" si="259"/>
        <v>84.989262287301244</v>
      </c>
      <c r="AE155" s="4">
        <f t="shared" si="260"/>
        <v>81.940329326153304</v>
      </c>
      <c r="AF155" s="4">
        <f t="shared" si="261"/>
        <v>76.299701597342278</v>
      </c>
      <c r="AG155" s="4">
        <f t="shared" si="262"/>
        <v>73.325623233763125</v>
      </c>
      <c r="AH155" s="4">
        <f t="shared" si="263"/>
        <v>73.863934463993573</v>
      </c>
      <c r="AJ155" s="4">
        <f t="shared" si="264"/>
        <v>-0.20705730519425458</v>
      </c>
      <c r="AK155" s="4">
        <f t="shared" si="265"/>
        <v>0.58504103362523097</v>
      </c>
      <c r="AL155" s="4">
        <f t="shared" si="266"/>
        <v>0.23382591848042011</v>
      </c>
      <c r="AM155" s="4">
        <f t="shared" si="267"/>
        <v>-0.15634861682194412</v>
      </c>
      <c r="AN155" s="4">
        <f t="shared" si="268"/>
        <v>-0.48008089439504431</v>
      </c>
      <c r="AO155" s="4">
        <f t="shared" si="269"/>
        <v>-0.79392125330386421</v>
      </c>
      <c r="AP155" s="4">
        <f t="shared" si="270"/>
        <v>-0.37210165715173105</v>
      </c>
      <c r="AQ155" s="4">
        <f t="shared" si="271"/>
        <v>-0.62464674228363037</v>
      </c>
      <c r="AR155" s="4">
        <f t="shared" si="272"/>
        <v>-0.42030132375403184</v>
      </c>
      <c r="AS155" s="4">
        <f t="shared" si="273"/>
        <v>0.85167554722522709</v>
      </c>
      <c r="AT155" s="4">
        <f t="shared" si="274"/>
        <v>0.84673771269875431</v>
      </c>
      <c r="AU155" s="4">
        <f t="shared" si="275"/>
        <v>-0.14032932615330651</v>
      </c>
      <c r="AV155" s="4">
        <f t="shared" si="276"/>
        <v>-1.3177015973422783</v>
      </c>
      <c r="AW155" s="4">
        <f t="shared" si="277"/>
        <v>1.9376766236874232E-2</v>
      </c>
      <c r="AX155" s="4">
        <f t="shared" si="278"/>
        <v>0.17206553600642849</v>
      </c>
      <c r="AZ155" s="2">
        <f t="shared" si="279"/>
        <v>50.385657305190243</v>
      </c>
      <c r="BA155" s="2">
        <f t="shared" si="280"/>
        <v>62.393574064357431</v>
      </c>
      <c r="BB155" s="2">
        <f t="shared" si="281"/>
        <v>67.509323186426485</v>
      </c>
      <c r="BC155" s="2">
        <f t="shared" si="282"/>
        <v>73.715180057889327</v>
      </c>
      <c r="BD155" s="2">
        <f t="shared" si="283"/>
        <v>79.641337087795108</v>
      </c>
      <c r="BE155" s="2">
        <f t="shared" si="284"/>
        <v>83.850214884006647</v>
      </c>
      <c r="BF155" s="2">
        <f t="shared" si="285"/>
        <v>85.607307779095734</v>
      </c>
      <c r="BG155" s="2">
        <f t="shared" si="286"/>
        <v>86.781051146077402</v>
      </c>
      <c r="BH155" s="2">
        <f t="shared" si="287"/>
        <v>87.126346258982636</v>
      </c>
      <c r="BI155" s="2">
        <f t="shared" si="288"/>
        <v>85.227999424718149</v>
      </c>
      <c r="BJ155" s="2">
        <f t="shared" si="289"/>
        <v>84.823562449768687</v>
      </c>
      <c r="BK155" s="2">
        <f t="shared" si="290"/>
        <v>81.852071432677462</v>
      </c>
      <c r="BL155" s="2">
        <f t="shared" si="291"/>
        <v>76.283568697985302</v>
      </c>
      <c r="BM155" s="2">
        <f t="shared" si="292"/>
        <v>73.262345919008339</v>
      </c>
      <c r="BN155" s="2">
        <f t="shared" si="293"/>
        <v>73.863929002689716</v>
      </c>
      <c r="BP155" s="2" t="str">
        <f t="shared" si="294"/>
        <v/>
      </c>
      <c r="BQ155" s="2" t="str">
        <f t="shared" si="295"/>
        <v/>
      </c>
      <c r="BR155" s="2" t="str">
        <f t="shared" si="296"/>
        <v/>
      </c>
      <c r="BS155" s="2" t="str">
        <f t="shared" si="297"/>
        <v/>
      </c>
      <c r="BT155" s="2" t="str">
        <f t="shared" si="298"/>
        <v/>
      </c>
      <c r="BU155" s="2" t="str">
        <f t="shared" si="299"/>
        <v/>
      </c>
      <c r="BV155" s="2" t="str">
        <f t="shared" si="300"/>
        <v/>
      </c>
      <c r="BW155" s="2" t="str">
        <f t="shared" si="301"/>
        <v/>
      </c>
      <c r="BX155" s="2" t="str">
        <f t="shared" si="302"/>
        <v/>
      </c>
      <c r="BY155" s="2" t="str">
        <f t="shared" si="303"/>
        <v/>
      </c>
      <c r="BZ155" s="2" t="str">
        <f t="shared" si="304"/>
        <v/>
      </c>
      <c r="CA155" s="2" t="str">
        <f t="shared" si="305"/>
        <v/>
      </c>
      <c r="CB155" s="2" t="str">
        <f t="shared" si="306"/>
        <v/>
      </c>
      <c r="CC155" s="2" t="str">
        <f t="shared" si="307"/>
        <v/>
      </c>
      <c r="CD155" s="2" t="str">
        <f t="shared" si="308"/>
        <v/>
      </c>
      <c r="CF155" s="2">
        <f t="shared" si="309"/>
        <v>50.178600000000003</v>
      </c>
      <c r="CG155" s="2">
        <f t="shared" si="310"/>
        <v>63</v>
      </c>
      <c r="CH155" s="2">
        <f t="shared" si="311"/>
        <v>67.763599999999997</v>
      </c>
      <c r="CI155" s="2">
        <f t="shared" si="312"/>
        <v>73.655000000000001</v>
      </c>
      <c r="CJ155" s="2">
        <f t="shared" si="313"/>
        <v>79.218000000000004</v>
      </c>
      <c r="CK155" s="2">
        <f t="shared" si="314"/>
        <v>83.326999999999998</v>
      </c>
      <c r="CL155" s="2">
        <f t="shared" si="315"/>
        <v>85.581999999999994</v>
      </c>
      <c r="CM155" s="2" t="str">
        <f t="shared" si="316"/>
        <v/>
      </c>
      <c r="CN155" s="2" t="str">
        <f t="shared" si="317"/>
        <v/>
      </c>
      <c r="CO155" s="2" t="str">
        <f t="shared" si="318"/>
        <v/>
      </c>
      <c r="CP155" s="2">
        <f t="shared" si="319"/>
        <v>85.835999999999999</v>
      </c>
      <c r="CQ155" s="2">
        <f t="shared" si="320"/>
        <v>81.8</v>
      </c>
      <c r="CR155" s="2">
        <f t="shared" si="321"/>
        <v>74.981999999999999</v>
      </c>
      <c r="CS155" s="2">
        <f t="shared" si="322"/>
        <v>73.344999999999999</v>
      </c>
      <c r="CT155" s="2">
        <f t="shared" si="323"/>
        <v>74.036000000000001</v>
      </c>
      <c r="CV155" s="2">
        <f t="shared" si="324"/>
        <v>54.744711124463898</v>
      </c>
      <c r="CW155" s="2">
        <f t="shared" si="325"/>
        <v>63.562251777622137</v>
      </c>
      <c r="CX155" s="2">
        <f t="shared" si="326"/>
        <v>69.12466631494101</v>
      </c>
      <c r="CY155" s="2">
        <f t="shared" si="327"/>
        <v>77.133660516401193</v>
      </c>
      <c r="CZ155" s="2">
        <f t="shared" si="328"/>
        <v>81.479252491081297</v>
      </c>
      <c r="DA155" s="2">
        <f t="shared" si="329"/>
        <v>85.209627570139901</v>
      </c>
      <c r="DB155" s="2">
        <f t="shared" si="330"/>
        <v>87.198356773586667</v>
      </c>
      <c r="DC155" s="2">
        <f t="shared" si="331"/>
        <v>88.158023064240652</v>
      </c>
      <c r="DD155" s="2">
        <f t="shared" si="332"/>
        <v>87.472556130895839</v>
      </c>
      <c r="DE155" s="2">
        <f t="shared" si="333"/>
        <v>84.740731443441632</v>
      </c>
      <c r="DF155" s="2">
        <f t="shared" si="334"/>
        <v>83.38579499890119</v>
      </c>
      <c r="DG155" s="2">
        <f t="shared" si="335"/>
        <v>80.946565425010817</v>
      </c>
      <c r="DH155" s="2">
        <f t="shared" si="336"/>
        <v>76.028974187976786</v>
      </c>
      <c r="DI155" s="2">
        <f t="shared" si="337"/>
        <v>70.354072445099504</v>
      </c>
      <c r="DJ155" s="2">
        <f t="shared" si="338"/>
        <v>70.72007495611787</v>
      </c>
      <c r="DL155" s="2">
        <f t="shared" si="339"/>
        <v>50.273307165485711</v>
      </c>
      <c r="DM155" s="2">
        <f t="shared" si="340"/>
        <v>62.336585895712815</v>
      </c>
      <c r="DN155" s="2">
        <f t="shared" si="341"/>
        <v>67.440099625530735</v>
      </c>
      <c r="DO155" s="2">
        <f t="shared" si="342"/>
        <v>73.578349600689876</v>
      </c>
      <c r="DP155" s="2">
        <f t="shared" si="343"/>
        <v>79.560087723176977</v>
      </c>
      <c r="DQ155" s="2">
        <f t="shared" si="344"/>
        <v>83.793522646497408</v>
      </c>
      <c r="DR155" s="2">
        <f t="shared" si="345"/>
        <v>85.534060032291237</v>
      </c>
      <c r="DS155" s="2">
        <f t="shared" si="346"/>
        <v>86.735957497813729</v>
      </c>
      <c r="DT155" s="2">
        <f t="shared" si="347"/>
        <v>87.115406372894114</v>
      </c>
      <c r="DU155" s="2">
        <f t="shared" si="348"/>
        <v>85.24588465010217</v>
      </c>
      <c r="DV155" s="2">
        <f t="shared" si="349"/>
        <v>84.883982520261213</v>
      </c>
      <c r="DW155" s="2">
        <f t="shared" si="350"/>
        <v>81.894692575368666</v>
      </c>
      <c r="DX155" s="2">
        <f t="shared" si="351"/>
        <v>76.296399321167868</v>
      </c>
      <c r="DY155" s="2">
        <f t="shared" si="352"/>
        <v>73.381711649964473</v>
      </c>
      <c r="DZ155" s="2">
        <f t="shared" si="353"/>
        <v>73.965555428494326</v>
      </c>
      <c r="EB155" s="2">
        <f t="shared" si="354"/>
        <v>0.97487363236798596</v>
      </c>
      <c r="EC155" s="2">
        <f t="shared" si="355"/>
        <v>0.95350431998984708</v>
      </c>
      <c r="ED155" s="2">
        <f t="shared" si="356"/>
        <v>0.95890720068792001</v>
      </c>
      <c r="EE155" s="2">
        <f t="shared" si="357"/>
        <v>0.96151378587037784</v>
      </c>
      <c r="EF155" s="2">
        <f t="shared" si="358"/>
        <v>0.95766420581654954</v>
      </c>
      <c r="EG155" s="2">
        <f t="shared" si="359"/>
        <v>0.95996607556211</v>
      </c>
      <c r="EH155" s="2">
        <f t="shared" si="360"/>
        <v>0.95598876991883486</v>
      </c>
      <c r="EI155" s="2">
        <f t="shared" si="361"/>
        <v>0.96829003575625117</v>
      </c>
      <c r="EJ155" s="2">
        <f t="shared" si="362"/>
        <v>0.96936891081845489</v>
      </c>
      <c r="EK155" s="2">
        <f t="shared" si="363"/>
        <v>0.96459445342875472</v>
      </c>
      <c r="EL155" s="2">
        <f t="shared" si="364"/>
        <v>0.959671222973696</v>
      </c>
      <c r="EM155" s="2">
        <f t="shared" si="365"/>
        <v>0.95504701803433067</v>
      </c>
      <c r="EN155" s="2">
        <f t="shared" si="366"/>
        <v>0.95202162553137815</v>
      </c>
      <c r="EO155" s="2">
        <f t="shared" si="367"/>
        <v>0.96057465144316523</v>
      </c>
      <c r="EP155" s="2">
        <f t="shared" si="368"/>
        <v>0.96868678561784571</v>
      </c>
    </row>
    <row r="156" spans="2:146" x14ac:dyDescent="0.25">
      <c r="B156" s="2">
        <v>134</v>
      </c>
      <c r="C156" s="49">
        <v>50.732100000000003</v>
      </c>
      <c r="D156" s="49">
        <v>62.071399999999997</v>
      </c>
      <c r="E156" s="49">
        <v>68.2727</v>
      </c>
      <c r="F156" s="49">
        <v>72.963999999999999</v>
      </c>
      <c r="G156" s="49">
        <v>79</v>
      </c>
      <c r="H156" s="49">
        <v>84.290999999999997</v>
      </c>
      <c r="I156" s="49">
        <v>86.182000000000002</v>
      </c>
      <c r="J156" s="49">
        <v>91.418000000000006</v>
      </c>
      <c r="K156" s="49">
        <v>92.072999999999993</v>
      </c>
      <c r="L156" s="49">
        <v>86.727000000000004</v>
      </c>
      <c r="M156" s="49">
        <v>86.036000000000001</v>
      </c>
      <c r="N156" s="49">
        <v>82.6</v>
      </c>
      <c r="O156" s="49">
        <v>75.308999999999997</v>
      </c>
      <c r="P156" s="49">
        <v>73.781999999999996</v>
      </c>
      <c r="Q156" s="49">
        <v>72.400000000000006</v>
      </c>
      <c r="T156" s="4">
        <f t="shared" si="249"/>
        <v>50.371428209354121</v>
      </c>
      <c r="U156" s="4">
        <f t="shared" si="250"/>
        <v>62.392313012959754</v>
      </c>
      <c r="V156" s="4">
        <f t="shared" si="251"/>
        <v>67.503791109613275</v>
      </c>
      <c r="W156" s="4">
        <f t="shared" si="252"/>
        <v>73.837715386068766</v>
      </c>
      <c r="X156" s="4">
        <f t="shared" si="253"/>
        <v>79.675888824067073</v>
      </c>
      <c r="Y156" s="4">
        <f t="shared" si="254"/>
        <v>84.29026863261835</v>
      </c>
      <c r="Z156" s="4">
        <f t="shared" si="255"/>
        <v>86.160586277138492</v>
      </c>
      <c r="AA156" s="4">
        <f t="shared" si="256"/>
        <v>91.709442018912171</v>
      </c>
      <c r="AB156" s="4">
        <f t="shared" si="257"/>
        <v>92.2467308635905</v>
      </c>
      <c r="AC156" s="4">
        <f t="shared" si="258"/>
        <v>87.544386062126108</v>
      </c>
      <c r="AD156" s="4">
        <f t="shared" si="259"/>
        <v>85.072659390632765</v>
      </c>
      <c r="AE156" s="4">
        <f t="shared" si="260"/>
        <v>81.939452979766585</v>
      </c>
      <c r="AF156" s="4">
        <f t="shared" si="261"/>
        <v>76.261530424248548</v>
      </c>
      <c r="AG156" s="4">
        <f t="shared" si="262"/>
        <v>73.396252401484489</v>
      </c>
      <c r="AH156" s="4">
        <f t="shared" si="263"/>
        <v>73.897315156001412</v>
      </c>
      <c r="AJ156" s="4">
        <f t="shared" si="264"/>
        <v>0.36067179064588117</v>
      </c>
      <c r="AK156" s="4">
        <f t="shared" si="265"/>
        <v>-0.32091301295975683</v>
      </c>
      <c r="AL156" s="4">
        <f t="shared" si="266"/>
        <v>0.76890889038672583</v>
      </c>
      <c r="AM156" s="4">
        <f t="shared" si="267"/>
        <v>-0.87371538606876697</v>
      </c>
      <c r="AN156" s="4">
        <f t="shared" si="268"/>
        <v>-0.67588882406707285</v>
      </c>
      <c r="AO156" s="4">
        <f t="shared" si="269"/>
        <v>7.3136738164691906E-4</v>
      </c>
      <c r="AP156" s="4">
        <f t="shared" si="270"/>
        <v>2.1413722861510109E-2</v>
      </c>
      <c r="AQ156" s="4">
        <f t="shared" si="271"/>
        <v>-0.29144201891216426</v>
      </c>
      <c r="AR156" s="4">
        <f t="shared" si="272"/>
        <v>-0.1737308635905066</v>
      </c>
      <c r="AS156" s="4">
        <f t="shared" si="273"/>
        <v>-0.81738606212610421</v>
      </c>
      <c r="AT156" s="4">
        <f t="shared" si="274"/>
        <v>0.96334060936723631</v>
      </c>
      <c r="AU156" s="4">
        <f t="shared" si="275"/>
        <v>0.66054702023340894</v>
      </c>
      <c r="AV156" s="4">
        <f t="shared" si="276"/>
        <v>-0.95253042424855039</v>
      </c>
      <c r="AW156" s="4">
        <f t="shared" si="277"/>
        <v>0.38574759851550766</v>
      </c>
      <c r="AX156" s="4">
        <f t="shared" si="278"/>
        <v>-1.497315156001406</v>
      </c>
      <c r="AZ156" s="2">
        <f t="shared" si="279"/>
        <v>50.371428209340436</v>
      </c>
      <c r="BA156" s="2">
        <f t="shared" si="280"/>
        <v>62.368807425851301</v>
      </c>
      <c r="BB156" s="2">
        <f t="shared" si="281"/>
        <v>67.450077416654665</v>
      </c>
      <c r="BC156" s="2">
        <f t="shared" si="282"/>
        <v>73.601953246951382</v>
      </c>
      <c r="BD156" s="2">
        <f t="shared" si="283"/>
        <v>79.535750305318999</v>
      </c>
      <c r="BE156" s="2">
        <f t="shared" si="284"/>
        <v>83.72842430686751</v>
      </c>
      <c r="BF156" s="2">
        <f t="shared" si="285"/>
        <v>85.50692927793375</v>
      </c>
      <c r="BG156" s="2">
        <f t="shared" si="286"/>
        <v>86.675132040481515</v>
      </c>
      <c r="BH156" s="2">
        <f t="shared" si="287"/>
        <v>87.033502192366171</v>
      </c>
      <c r="BI156" s="2">
        <f t="shared" si="288"/>
        <v>85.145136237017738</v>
      </c>
      <c r="BJ156" s="2">
        <f t="shared" si="289"/>
        <v>84.746263951273463</v>
      </c>
      <c r="BK156" s="2">
        <f t="shared" si="290"/>
        <v>81.77258305966869</v>
      </c>
      <c r="BL156" s="2">
        <f t="shared" si="291"/>
        <v>76.240183207300461</v>
      </c>
      <c r="BM156" s="2">
        <f t="shared" si="292"/>
        <v>73.275175453286508</v>
      </c>
      <c r="BN156" s="2">
        <f t="shared" si="293"/>
        <v>73.897313798268613</v>
      </c>
      <c r="BP156" s="2" t="str">
        <f t="shared" si="294"/>
        <v/>
      </c>
      <c r="BQ156" s="2" t="str">
        <f t="shared" si="295"/>
        <v/>
      </c>
      <c r="BR156" s="2" t="str">
        <f t="shared" si="296"/>
        <v/>
      </c>
      <c r="BS156" s="2" t="str">
        <f t="shared" si="297"/>
        <v/>
      </c>
      <c r="BT156" s="2" t="str">
        <f t="shared" si="298"/>
        <v/>
      </c>
      <c r="BU156" s="2" t="str">
        <f t="shared" si="299"/>
        <v/>
      </c>
      <c r="BV156" s="2" t="str">
        <f t="shared" si="300"/>
        <v/>
      </c>
      <c r="BW156" s="2" t="str">
        <f t="shared" si="301"/>
        <v/>
      </c>
      <c r="BX156" s="2" t="str">
        <f t="shared" si="302"/>
        <v/>
      </c>
      <c r="BY156" s="2" t="str">
        <f t="shared" si="303"/>
        <v/>
      </c>
      <c r="BZ156" s="2" t="str">
        <f t="shared" si="304"/>
        <v/>
      </c>
      <c r="CA156" s="2" t="str">
        <f t="shared" si="305"/>
        <v/>
      </c>
      <c r="CB156" s="2" t="str">
        <f t="shared" si="306"/>
        <v/>
      </c>
      <c r="CC156" s="2" t="str">
        <f t="shared" si="307"/>
        <v/>
      </c>
      <c r="CD156" s="2" t="str">
        <f t="shared" si="308"/>
        <v/>
      </c>
      <c r="CF156" s="2">
        <f t="shared" si="309"/>
        <v>50.732100000000003</v>
      </c>
      <c r="CG156" s="2">
        <f t="shared" si="310"/>
        <v>62.071399999999997</v>
      </c>
      <c r="CH156" s="2">
        <f t="shared" si="311"/>
        <v>68.2727</v>
      </c>
      <c r="CI156" s="2">
        <f t="shared" si="312"/>
        <v>72.963999999999999</v>
      </c>
      <c r="CJ156" s="2">
        <f t="shared" si="313"/>
        <v>79</v>
      </c>
      <c r="CK156" s="2">
        <f t="shared" si="314"/>
        <v>84.290999999999997</v>
      </c>
      <c r="CL156" s="2">
        <f t="shared" si="315"/>
        <v>86.182000000000002</v>
      </c>
      <c r="CM156" s="2" t="str">
        <f t="shared" si="316"/>
        <v/>
      </c>
      <c r="CN156" s="2" t="str">
        <f t="shared" si="317"/>
        <v/>
      </c>
      <c r="CO156" s="2" t="str">
        <f t="shared" si="318"/>
        <v/>
      </c>
      <c r="CP156" s="2">
        <f t="shared" si="319"/>
        <v>86.036000000000001</v>
      </c>
      <c r="CQ156" s="2">
        <f t="shared" si="320"/>
        <v>82.6</v>
      </c>
      <c r="CR156" s="2">
        <f t="shared" si="321"/>
        <v>75.308999999999997</v>
      </c>
      <c r="CS156" s="2">
        <f t="shared" si="322"/>
        <v>73.781999999999996</v>
      </c>
      <c r="CT156" s="2">
        <f t="shared" si="323"/>
        <v>72.400000000000006</v>
      </c>
      <c r="CV156" s="2">
        <f t="shared" si="324"/>
        <v>54.755733376699268</v>
      </c>
      <c r="CW156" s="2">
        <f t="shared" si="325"/>
        <v>63.541239840982108</v>
      </c>
      <c r="CX156" s="2">
        <f t="shared" si="326"/>
        <v>69.086767197918945</v>
      </c>
      <c r="CY156" s="2">
        <f t="shared" si="327"/>
        <v>77.095847014066067</v>
      </c>
      <c r="CZ156" s="2">
        <f t="shared" si="328"/>
        <v>81.419921515561555</v>
      </c>
      <c r="DA156" s="2">
        <f t="shared" si="329"/>
        <v>85.143042355466548</v>
      </c>
      <c r="DB156" s="2">
        <f t="shared" si="330"/>
        <v>87.124508544955958</v>
      </c>
      <c r="DC156" s="2">
        <f t="shared" si="331"/>
        <v>88.077932854787591</v>
      </c>
      <c r="DD156" s="2">
        <f t="shared" si="332"/>
        <v>87.395078113170072</v>
      </c>
      <c r="DE156" s="2">
        <f t="shared" si="333"/>
        <v>84.636833412930557</v>
      </c>
      <c r="DF156" s="2">
        <f t="shared" si="334"/>
        <v>83.261650037570078</v>
      </c>
      <c r="DG156" s="2">
        <f t="shared" si="335"/>
        <v>80.821378674212085</v>
      </c>
      <c r="DH156" s="2">
        <f t="shared" si="336"/>
        <v>75.916696358489659</v>
      </c>
      <c r="DI156" s="2">
        <f t="shared" si="337"/>
        <v>70.229519991960572</v>
      </c>
      <c r="DJ156" s="2">
        <f t="shared" si="338"/>
        <v>70.61964946009158</v>
      </c>
      <c r="DL156" s="2">
        <f t="shared" si="339"/>
        <v>50.268370102311543</v>
      </c>
      <c r="DM156" s="2">
        <f t="shared" si="340"/>
        <v>62.316666617970753</v>
      </c>
      <c r="DN156" s="2">
        <f t="shared" si="341"/>
        <v>67.386110485139326</v>
      </c>
      <c r="DO156" s="2">
        <f t="shared" si="342"/>
        <v>73.474409440965829</v>
      </c>
      <c r="DP156" s="2">
        <f t="shared" si="343"/>
        <v>79.459785081901146</v>
      </c>
      <c r="DQ156" s="2">
        <f t="shared" si="344"/>
        <v>83.674620689655157</v>
      </c>
      <c r="DR156" s="2">
        <f t="shared" si="345"/>
        <v>85.439012622926782</v>
      </c>
      <c r="DS156" s="2">
        <f t="shared" si="346"/>
        <v>86.63323471516901</v>
      </c>
      <c r="DT156" s="2">
        <f t="shared" si="347"/>
        <v>87.023082069172702</v>
      </c>
      <c r="DU156" s="2">
        <f t="shared" si="348"/>
        <v>85.16215190745406</v>
      </c>
      <c r="DV156" s="2">
        <f t="shared" si="349"/>
        <v>84.803163144228492</v>
      </c>
      <c r="DW156" s="2">
        <f t="shared" si="350"/>
        <v>81.813415712573075</v>
      </c>
      <c r="DX156" s="2">
        <f t="shared" si="351"/>
        <v>76.255051302919696</v>
      </c>
      <c r="DY156" s="2">
        <f t="shared" si="352"/>
        <v>73.389180792748832</v>
      </c>
      <c r="DZ156" s="2">
        <f t="shared" si="353"/>
        <v>73.993943080133732</v>
      </c>
      <c r="EB156" s="2">
        <f t="shared" si="354"/>
        <v>0.97703370537947898</v>
      </c>
      <c r="EC156" s="2">
        <f t="shared" si="355"/>
        <v>0.95742124121224015</v>
      </c>
      <c r="ED156" s="2">
        <f t="shared" si="356"/>
        <v>0.96238692321932506</v>
      </c>
      <c r="EE156" s="2">
        <f t="shared" si="357"/>
        <v>0.96478089062394767</v>
      </c>
      <c r="EF156" s="2">
        <f t="shared" si="358"/>
        <v>0.96124493065209826</v>
      </c>
      <c r="EG156" s="2">
        <f t="shared" si="359"/>
        <v>0.96335955913410576</v>
      </c>
      <c r="EH156" s="2">
        <f t="shared" si="360"/>
        <v>0.95970523920034412</v>
      </c>
      <c r="EI156" s="2">
        <f t="shared" si="361"/>
        <v>0.97099925294874234</v>
      </c>
      <c r="EJ156" s="2">
        <f t="shared" si="362"/>
        <v>0.97198861826190164</v>
      </c>
      <c r="EK156" s="2">
        <f t="shared" si="363"/>
        <v>0.96760884946234371</v>
      </c>
      <c r="EL156" s="2">
        <f t="shared" si="364"/>
        <v>0.96308873877928625</v>
      </c>
      <c r="EM156" s="2">
        <f t="shared" si="365"/>
        <v>0.95883958831633531</v>
      </c>
      <c r="EN156" s="2">
        <f t="shared" si="366"/>
        <v>0.95605769661710926</v>
      </c>
      <c r="EO156" s="2">
        <f t="shared" si="367"/>
        <v>0.96391848788519008</v>
      </c>
      <c r="EP156" s="2">
        <f t="shared" si="368"/>
        <v>0.97136310803209902</v>
      </c>
    </row>
    <row r="157" spans="2:146" x14ac:dyDescent="0.25">
      <c r="B157" s="2">
        <v>135</v>
      </c>
      <c r="C157" s="49">
        <v>50.446399999999997</v>
      </c>
      <c r="D157" s="49">
        <v>62.089300000000001</v>
      </c>
      <c r="E157" s="49">
        <v>67.890900000000002</v>
      </c>
      <c r="F157" s="49">
        <v>73.472999999999999</v>
      </c>
      <c r="G157" s="49">
        <v>80.308999999999997</v>
      </c>
      <c r="H157" s="49">
        <v>83.673000000000002</v>
      </c>
      <c r="I157" s="49">
        <v>85.691000000000003</v>
      </c>
      <c r="J157" s="49">
        <v>92.8</v>
      </c>
      <c r="K157" s="49">
        <v>94.254999999999995</v>
      </c>
      <c r="L157" s="49">
        <v>87.855000000000004</v>
      </c>
      <c r="M157" s="49">
        <v>84.727000000000004</v>
      </c>
      <c r="N157" s="49">
        <v>83.727000000000004</v>
      </c>
      <c r="O157" s="49">
        <v>76.164000000000001</v>
      </c>
      <c r="P157" s="49">
        <v>73.308999999999997</v>
      </c>
      <c r="Q157" s="49">
        <v>73.144999999999996</v>
      </c>
      <c r="T157" s="4">
        <f t="shared" si="249"/>
        <v>50.357948421134587</v>
      </c>
      <c r="U157" s="4">
        <f t="shared" si="250"/>
        <v>62.386933650180232</v>
      </c>
      <c r="V157" s="4">
        <f t="shared" si="251"/>
        <v>67.521222293311453</v>
      </c>
      <c r="W157" s="4">
        <f t="shared" si="252"/>
        <v>74.01463304189005</v>
      </c>
      <c r="X157" s="4">
        <f t="shared" si="253"/>
        <v>79.75710169295246</v>
      </c>
      <c r="Y157" s="4">
        <f t="shared" si="254"/>
        <v>84.693150641297024</v>
      </c>
      <c r="Z157" s="4">
        <f t="shared" si="255"/>
        <v>86.580190595229126</v>
      </c>
      <c r="AA157" s="4">
        <f t="shared" si="256"/>
        <v>93.442871390750241</v>
      </c>
      <c r="AB157" s="4">
        <f t="shared" si="257"/>
        <v>93.804158108006078</v>
      </c>
      <c r="AC157" s="4">
        <f t="shared" si="258"/>
        <v>88.570542956373615</v>
      </c>
      <c r="AD157" s="4">
        <f t="shared" si="259"/>
        <v>85.269078384136094</v>
      </c>
      <c r="AE157" s="4">
        <f t="shared" si="260"/>
        <v>81.998074987500999</v>
      </c>
      <c r="AF157" s="4">
        <f t="shared" si="261"/>
        <v>76.236794694608989</v>
      </c>
      <c r="AG157" s="4">
        <f t="shared" si="262"/>
        <v>73.50590634978478</v>
      </c>
      <c r="AH157" s="4">
        <f t="shared" si="263"/>
        <v>73.930608742001297</v>
      </c>
      <c r="AJ157" s="4">
        <f t="shared" si="264"/>
        <v>8.8451578865409886E-2</v>
      </c>
      <c r="AK157" s="4">
        <f t="shared" si="265"/>
        <v>-0.2976336501802308</v>
      </c>
      <c r="AL157" s="4">
        <f t="shared" si="266"/>
        <v>0.36967770668854882</v>
      </c>
      <c r="AM157" s="4">
        <f t="shared" si="267"/>
        <v>-0.54163304189005146</v>
      </c>
      <c r="AN157" s="4">
        <f t="shared" si="268"/>
        <v>0.55189830704753717</v>
      </c>
      <c r="AO157" s="4">
        <f t="shared" si="269"/>
        <v>-1.0201506412970218</v>
      </c>
      <c r="AP157" s="4">
        <f t="shared" si="270"/>
        <v>-0.88919059522912391</v>
      </c>
      <c r="AQ157" s="4">
        <f t="shared" si="271"/>
        <v>-0.64287139075024413</v>
      </c>
      <c r="AR157" s="4">
        <f t="shared" si="272"/>
        <v>0.45084189199391744</v>
      </c>
      <c r="AS157" s="4">
        <f t="shared" si="273"/>
        <v>-0.71554295637361065</v>
      </c>
      <c r="AT157" s="4">
        <f t="shared" si="274"/>
        <v>-0.54207838413609011</v>
      </c>
      <c r="AU157" s="4">
        <f t="shared" si="275"/>
        <v>1.7289250124990048</v>
      </c>
      <c r="AV157" s="4">
        <f t="shared" si="276"/>
        <v>-7.2794694608987243E-2</v>
      </c>
      <c r="AW157" s="4">
        <f t="shared" si="277"/>
        <v>-0.19690634978478272</v>
      </c>
      <c r="AX157" s="4">
        <f t="shared" si="278"/>
        <v>-0.78560874200130115</v>
      </c>
      <c r="AZ157" s="2">
        <f t="shared" si="279"/>
        <v>50.357948421090747</v>
      </c>
      <c r="BA157" s="2">
        <f t="shared" si="280"/>
        <v>62.344436557929356</v>
      </c>
      <c r="BB157" s="2">
        <f t="shared" si="281"/>
        <v>67.39120737206089</v>
      </c>
      <c r="BC157" s="2">
        <f t="shared" si="282"/>
        <v>73.489282808105685</v>
      </c>
      <c r="BD157" s="2">
        <f t="shared" si="283"/>
        <v>79.430453706962822</v>
      </c>
      <c r="BE157" s="2">
        <f t="shared" si="284"/>
        <v>83.606700820530122</v>
      </c>
      <c r="BF157" s="2">
        <f t="shared" si="285"/>
        <v>85.406908157622198</v>
      </c>
      <c r="BG157" s="2">
        <f t="shared" si="286"/>
        <v>86.569420641531778</v>
      </c>
      <c r="BH157" s="2">
        <f t="shared" si="287"/>
        <v>86.940664721779783</v>
      </c>
      <c r="BI157" s="2">
        <f t="shared" si="288"/>
        <v>85.062258926727139</v>
      </c>
      <c r="BJ157" s="2">
        <f t="shared" si="289"/>
        <v>84.668818759880494</v>
      </c>
      <c r="BK157" s="2">
        <f t="shared" si="290"/>
        <v>81.69310935383173</v>
      </c>
      <c r="BL157" s="2">
        <f t="shared" si="291"/>
        <v>76.197237182031415</v>
      </c>
      <c r="BM157" s="2">
        <f t="shared" si="292"/>
        <v>73.287986448288549</v>
      </c>
      <c r="BN157" s="2">
        <f t="shared" si="293"/>
        <v>73.930608430262794</v>
      </c>
      <c r="BP157" s="2" t="str">
        <f t="shared" si="294"/>
        <v/>
      </c>
      <c r="BQ157" s="2" t="str">
        <f t="shared" si="295"/>
        <v/>
      </c>
      <c r="BR157" s="2" t="str">
        <f t="shared" si="296"/>
        <v/>
      </c>
      <c r="BS157" s="2" t="str">
        <f t="shared" si="297"/>
        <v/>
      </c>
      <c r="BT157" s="2" t="str">
        <f t="shared" si="298"/>
        <v/>
      </c>
      <c r="BU157" s="2" t="str">
        <f t="shared" si="299"/>
        <v/>
      </c>
      <c r="BV157" s="2" t="str">
        <f t="shared" si="300"/>
        <v/>
      </c>
      <c r="BW157" s="2" t="str">
        <f t="shared" si="301"/>
        <v/>
      </c>
      <c r="BX157" s="2" t="str">
        <f t="shared" si="302"/>
        <v/>
      </c>
      <c r="BY157" s="2" t="str">
        <f t="shared" si="303"/>
        <v/>
      </c>
      <c r="BZ157" s="2" t="str">
        <f t="shared" si="304"/>
        <v/>
      </c>
      <c r="CA157" s="2" t="str">
        <f t="shared" si="305"/>
        <v/>
      </c>
      <c r="CB157" s="2" t="str">
        <f t="shared" si="306"/>
        <v/>
      </c>
      <c r="CC157" s="2" t="str">
        <f t="shared" si="307"/>
        <v/>
      </c>
      <c r="CD157" s="2" t="str">
        <f t="shared" si="308"/>
        <v/>
      </c>
      <c r="CF157" s="2">
        <f t="shared" si="309"/>
        <v>50.446399999999997</v>
      </c>
      <c r="CG157" s="2">
        <f t="shared" si="310"/>
        <v>62.089300000000001</v>
      </c>
      <c r="CH157" s="2">
        <f t="shared" si="311"/>
        <v>67.890900000000002</v>
      </c>
      <c r="CI157" s="2">
        <f t="shared" si="312"/>
        <v>73.472999999999999</v>
      </c>
      <c r="CJ157" s="2">
        <f t="shared" si="313"/>
        <v>80.308999999999997</v>
      </c>
      <c r="CK157" s="2">
        <f t="shared" si="314"/>
        <v>83.673000000000002</v>
      </c>
      <c r="CL157" s="2">
        <f t="shared" si="315"/>
        <v>85.691000000000003</v>
      </c>
      <c r="CM157" s="2" t="str">
        <f t="shared" si="316"/>
        <v/>
      </c>
      <c r="CN157" s="2" t="str">
        <f t="shared" si="317"/>
        <v/>
      </c>
      <c r="CO157" s="2" t="str">
        <f t="shared" si="318"/>
        <v/>
      </c>
      <c r="CP157" s="2">
        <f t="shared" si="319"/>
        <v>84.727000000000004</v>
      </c>
      <c r="CQ157" s="2">
        <f t="shared" si="320"/>
        <v>83.727000000000004</v>
      </c>
      <c r="CR157" s="2">
        <f t="shared" si="321"/>
        <v>76.164000000000001</v>
      </c>
      <c r="CS157" s="2">
        <f t="shared" si="322"/>
        <v>73.308999999999997</v>
      </c>
      <c r="CT157" s="2">
        <f t="shared" si="323"/>
        <v>73.144999999999996</v>
      </c>
      <c r="CV157" s="2">
        <f t="shared" si="324"/>
        <v>54.766755628934632</v>
      </c>
      <c r="CW157" s="2">
        <f t="shared" si="325"/>
        <v>63.520227904342086</v>
      </c>
      <c r="CX157" s="2">
        <f t="shared" si="326"/>
        <v>69.048868080896895</v>
      </c>
      <c r="CY157" s="2">
        <f t="shared" si="327"/>
        <v>77.058033511730926</v>
      </c>
      <c r="CZ157" s="2">
        <f t="shared" si="328"/>
        <v>81.360590540041812</v>
      </c>
      <c r="DA157" s="2">
        <f t="shared" si="329"/>
        <v>85.076457140793181</v>
      </c>
      <c r="DB157" s="2">
        <f t="shared" si="330"/>
        <v>87.050660316325263</v>
      </c>
      <c r="DC157" s="2">
        <f t="shared" si="331"/>
        <v>87.997842645334529</v>
      </c>
      <c r="DD157" s="2">
        <f t="shared" si="332"/>
        <v>87.317600095444305</v>
      </c>
      <c r="DE157" s="2">
        <f t="shared" si="333"/>
        <v>84.532935382419495</v>
      </c>
      <c r="DF157" s="2">
        <f t="shared" si="334"/>
        <v>83.13750507623898</v>
      </c>
      <c r="DG157" s="2">
        <f t="shared" si="335"/>
        <v>80.696191923413352</v>
      </c>
      <c r="DH157" s="2">
        <f t="shared" si="336"/>
        <v>75.804418529002547</v>
      </c>
      <c r="DI157" s="2">
        <f t="shared" si="337"/>
        <v>70.104967538821654</v>
      </c>
      <c r="DJ157" s="2">
        <f t="shared" si="338"/>
        <v>70.51922396406529</v>
      </c>
      <c r="DL157" s="2">
        <f t="shared" si="339"/>
        <v>50.263433039137368</v>
      </c>
      <c r="DM157" s="2">
        <f t="shared" si="340"/>
        <v>62.296747340228684</v>
      </c>
      <c r="DN157" s="2">
        <f t="shared" si="341"/>
        <v>67.332121344747918</v>
      </c>
      <c r="DO157" s="2">
        <f t="shared" si="342"/>
        <v>73.370469281241782</v>
      </c>
      <c r="DP157" s="2">
        <f t="shared" si="343"/>
        <v>79.359482440625314</v>
      </c>
      <c r="DQ157" s="2">
        <f t="shared" si="344"/>
        <v>83.555718732812906</v>
      </c>
      <c r="DR157" s="2">
        <f t="shared" si="345"/>
        <v>85.343965213562328</v>
      </c>
      <c r="DS157" s="2">
        <f t="shared" si="346"/>
        <v>86.530511932524291</v>
      </c>
      <c r="DT157" s="2">
        <f t="shared" si="347"/>
        <v>86.93075776545129</v>
      </c>
      <c r="DU157" s="2">
        <f t="shared" si="348"/>
        <v>85.07841916480595</v>
      </c>
      <c r="DV157" s="2">
        <f t="shared" si="349"/>
        <v>84.722343768195756</v>
      </c>
      <c r="DW157" s="2">
        <f t="shared" si="350"/>
        <v>81.732138849777499</v>
      </c>
      <c r="DX157" s="2">
        <f t="shared" si="351"/>
        <v>76.213703284671524</v>
      </c>
      <c r="DY157" s="2">
        <f t="shared" si="352"/>
        <v>73.396649935533176</v>
      </c>
      <c r="DZ157" s="2">
        <f t="shared" si="353"/>
        <v>74.022330731773138</v>
      </c>
      <c r="EB157" s="2">
        <f t="shared" si="354"/>
        <v>0.97901207828914683</v>
      </c>
      <c r="EC157" s="2">
        <f t="shared" si="355"/>
        <v>0.9610216793797387</v>
      </c>
      <c r="ED157" s="2">
        <f t="shared" si="356"/>
        <v>0.96558256027588252</v>
      </c>
      <c r="EE157" s="2">
        <f t="shared" si="357"/>
        <v>0.96777994376842669</v>
      </c>
      <c r="EF157" s="2">
        <f t="shared" si="358"/>
        <v>0.96453401674891948</v>
      </c>
      <c r="EG157" s="2">
        <f t="shared" si="359"/>
        <v>0.96647543887253895</v>
      </c>
      <c r="EH157" s="2">
        <f t="shared" si="360"/>
        <v>0.96311998320146142</v>
      </c>
      <c r="EI157" s="2">
        <f t="shared" si="361"/>
        <v>0.97348334041685569</v>
      </c>
      <c r="EJ157" s="2">
        <f t="shared" si="362"/>
        <v>0.97439019579714825</v>
      </c>
      <c r="EK157" s="2">
        <f t="shared" si="363"/>
        <v>0.97037448481399469</v>
      </c>
      <c r="EL157" s="2">
        <f t="shared" si="364"/>
        <v>0.9662268415158547</v>
      </c>
      <c r="EM157" s="2">
        <f t="shared" si="365"/>
        <v>0.96232481128858949</v>
      </c>
      <c r="EN157" s="2">
        <f t="shared" si="366"/>
        <v>0.95976859042014562</v>
      </c>
      <c r="EO157" s="2">
        <f t="shared" si="367"/>
        <v>0.96698846542631545</v>
      </c>
      <c r="EP157" s="2">
        <f t="shared" si="368"/>
        <v>0.97381686954110358</v>
      </c>
    </row>
    <row r="158" spans="2:146" x14ac:dyDescent="0.25">
      <c r="B158" s="2">
        <v>136</v>
      </c>
      <c r="C158" s="49">
        <v>50.75</v>
      </c>
      <c r="D158" s="49">
        <v>61.839300000000001</v>
      </c>
      <c r="E158" s="49">
        <v>68.436400000000006</v>
      </c>
      <c r="F158" s="49">
        <v>74.835999999999999</v>
      </c>
      <c r="G158" s="49">
        <v>80.944999999999993</v>
      </c>
      <c r="H158" s="49">
        <v>84.164000000000001</v>
      </c>
      <c r="I158" s="49">
        <v>86.855000000000004</v>
      </c>
      <c r="J158" s="49">
        <v>94.617999999999995</v>
      </c>
      <c r="K158" s="49">
        <v>94.182000000000002</v>
      </c>
      <c r="L158" s="49">
        <v>89.164000000000001</v>
      </c>
      <c r="M158" s="49">
        <v>85.164000000000001</v>
      </c>
      <c r="N158" s="49">
        <v>85.036000000000001</v>
      </c>
      <c r="O158" s="49">
        <v>74.745000000000005</v>
      </c>
      <c r="P158" s="49">
        <v>73.344999999999999</v>
      </c>
      <c r="Q158" s="49">
        <v>74.617999999999995</v>
      </c>
      <c r="T158" s="4">
        <f t="shared" si="249"/>
        <v>50.345160553872681</v>
      </c>
      <c r="U158" s="4">
        <f t="shared" si="250"/>
        <v>62.407013771120731</v>
      </c>
      <c r="V158" s="4">
        <f t="shared" si="251"/>
        <v>67.618604204633797</v>
      </c>
      <c r="W158" s="4">
        <f t="shared" si="252"/>
        <v>74.4395883561196</v>
      </c>
      <c r="X158" s="4">
        <f t="shared" si="253"/>
        <v>80.022853171778252</v>
      </c>
      <c r="Y158" s="4">
        <f t="shared" si="254"/>
        <v>85.427658591153275</v>
      </c>
      <c r="Z158" s="4">
        <f t="shared" si="255"/>
        <v>87.285945134785763</v>
      </c>
      <c r="AA158" s="4">
        <f t="shared" si="256"/>
        <v>95.228165448047648</v>
      </c>
      <c r="AB158" s="4">
        <f t="shared" si="257"/>
        <v>95.277425052861631</v>
      </c>
      <c r="AC158" s="4">
        <f t="shared" si="258"/>
        <v>89.788658798031236</v>
      </c>
      <c r="AD158" s="4">
        <f t="shared" si="259"/>
        <v>85.618538497584666</v>
      </c>
      <c r="AE158" s="4">
        <f t="shared" si="260"/>
        <v>82.139599606464728</v>
      </c>
      <c r="AF158" s="4">
        <f t="shared" si="261"/>
        <v>76.231242432563945</v>
      </c>
      <c r="AG158" s="4">
        <f t="shared" si="262"/>
        <v>73.669273254202238</v>
      </c>
      <c r="AH158" s="4">
        <f t="shared" si="263"/>
        <v>73.96379048128081</v>
      </c>
      <c r="AJ158" s="4">
        <f t="shared" si="264"/>
        <v>0.40483944612731904</v>
      </c>
      <c r="AK158" s="4">
        <f t="shared" si="265"/>
        <v>-0.5677137711207294</v>
      </c>
      <c r="AL158" s="4">
        <f t="shared" si="266"/>
        <v>0.81779579536620872</v>
      </c>
      <c r="AM158" s="4">
        <f t="shared" si="267"/>
        <v>0.3964116438803984</v>
      </c>
      <c r="AN158" s="4">
        <f t="shared" si="268"/>
        <v>0.92214682822174154</v>
      </c>
      <c r="AO158" s="4">
        <f t="shared" si="269"/>
        <v>-1.2636585911532734</v>
      </c>
      <c r="AP158" s="4">
        <f t="shared" si="270"/>
        <v>-0.43094513478575891</v>
      </c>
      <c r="AQ158" s="4">
        <f t="shared" si="271"/>
        <v>-0.6101654480476526</v>
      </c>
      <c r="AR158" s="4">
        <f t="shared" si="272"/>
        <v>-1.0954250528616285</v>
      </c>
      <c r="AS158" s="4">
        <f t="shared" si="273"/>
        <v>-0.62465879803123414</v>
      </c>
      <c r="AT158" s="4">
        <f t="shared" si="274"/>
        <v>-0.45453849758466447</v>
      </c>
      <c r="AU158" s="4">
        <f t="shared" si="275"/>
        <v>2.8964003935352736</v>
      </c>
      <c r="AV158" s="4">
        <f t="shared" si="276"/>
        <v>-1.486242432563941</v>
      </c>
      <c r="AW158" s="4">
        <f t="shared" si="277"/>
        <v>-0.32427325420223951</v>
      </c>
      <c r="AX158" s="4">
        <f t="shared" si="278"/>
        <v>0.65420951871918476</v>
      </c>
      <c r="AZ158" s="2">
        <f t="shared" si="279"/>
        <v>50.345160553740769</v>
      </c>
      <c r="BA158" s="2">
        <f t="shared" si="280"/>
        <v>62.32043184998976</v>
      </c>
      <c r="BB158" s="2">
        <f t="shared" si="281"/>
        <v>67.332689572159907</v>
      </c>
      <c r="BC158" s="2">
        <f t="shared" si="282"/>
        <v>73.377145078361806</v>
      </c>
      <c r="BD158" s="2">
        <f t="shared" si="283"/>
        <v>79.325438374832856</v>
      </c>
      <c r="BE158" s="2">
        <f t="shared" si="284"/>
        <v>83.485054857176664</v>
      </c>
      <c r="BF158" s="2">
        <f t="shared" si="285"/>
        <v>85.307224693646035</v>
      </c>
      <c r="BG158" s="2">
        <f t="shared" si="286"/>
        <v>86.46390591550805</v>
      </c>
      <c r="BH158" s="2">
        <f t="shared" si="287"/>
        <v>86.847836658387166</v>
      </c>
      <c r="BI158" s="2">
        <f t="shared" si="288"/>
        <v>84.979363325077543</v>
      </c>
      <c r="BJ158" s="2">
        <f t="shared" si="289"/>
        <v>84.591225038793795</v>
      </c>
      <c r="BK158" s="2">
        <f t="shared" si="290"/>
        <v>81.613634502530743</v>
      </c>
      <c r="BL158" s="2">
        <f t="shared" si="291"/>
        <v>76.154672888122931</v>
      </c>
      <c r="BM158" s="2">
        <f t="shared" si="292"/>
        <v>73.300741766456383</v>
      </c>
      <c r="BN158" s="2">
        <f t="shared" si="293"/>
        <v>73.963790415177257</v>
      </c>
      <c r="BP158" s="2" t="str">
        <f t="shared" si="294"/>
        <v/>
      </c>
      <c r="BQ158" s="2" t="str">
        <f t="shared" si="295"/>
        <v/>
      </c>
      <c r="BR158" s="2" t="str">
        <f t="shared" si="296"/>
        <v/>
      </c>
      <c r="BS158" s="2" t="str">
        <f t="shared" si="297"/>
        <v/>
      </c>
      <c r="BT158" s="2" t="str">
        <f t="shared" si="298"/>
        <v/>
      </c>
      <c r="BU158" s="2" t="str">
        <f t="shared" si="299"/>
        <v/>
      </c>
      <c r="BV158" s="2" t="str">
        <f t="shared" si="300"/>
        <v/>
      </c>
      <c r="BW158" s="2" t="str">
        <f t="shared" si="301"/>
        <v/>
      </c>
      <c r="BX158" s="2" t="str">
        <f t="shared" si="302"/>
        <v/>
      </c>
      <c r="BY158" s="2" t="str">
        <f t="shared" si="303"/>
        <v/>
      </c>
      <c r="BZ158" s="2" t="str">
        <f t="shared" si="304"/>
        <v/>
      </c>
      <c r="CA158" s="2" t="str">
        <f t="shared" si="305"/>
        <v/>
      </c>
      <c r="CB158" s="2" t="str">
        <f t="shared" si="306"/>
        <v/>
      </c>
      <c r="CC158" s="2" t="str">
        <f t="shared" si="307"/>
        <v/>
      </c>
      <c r="CD158" s="2" t="str">
        <f t="shared" si="308"/>
        <v/>
      </c>
      <c r="CF158" s="2">
        <f t="shared" si="309"/>
        <v>50.75</v>
      </c>
      <c r="CG158" s="2">
        <f t="shared" si="310"/>
        <v>61.839300000000001</v>
      </c>
      <c r="CH158" s="2">
        <f t="shared" si="311"/>
        <v>68.436400000000006</v>
      </c>
      <c r="CI158" s="2">
        <f t="shared" si="312"/>
        <v>74.835999999999999</v>
      </c>
      <c r="CJ158" s="2">
        <f t="shared" si="313"/>
        <v>80.944999999999993</v>
      </c>
      <c r="CK158" s="2" t="str">
        <f t="shared" si="314"/>
        <v/>
      </c>
      <c r="CL158" s="2" t="str">
        <f t="shared" si="315"/>
        <v/>
      </c>
      <c r="CM158" s="2" t="str">
        <f t="shared" si="316"/>
        <v/>
      </c>
      <c r="CN158" s="2" t="str">
        <f t="shared" si="317"/>
        <v/>
      </c>
      <c r="CO158" s="2" t="str">
        <f t="shared" si="318"/>
        <v/>
      </c>
      <c r="CP158" s="2" t="str">
        <f t="shared" si="319"/>
        <v/>
      </c>
      <c r="CQ158" s="2">
        <f t="shared" si="320"/>
        <v>85.036000000000001</v>
      </c>
      <c r="CR158" s="2">
        <f t="shared" si="321"/>
        <v>74.745000000000005</v>
      </c>
      <c r="CS158" s="2" t="str">
        <f t="shared" si="322"/>
        <v/>
      </c>
      <c r="CT158" s="2">
        <f t="shared" si="323"/>
        <v>74.617999999999995</v>
      </c>
      <c r="CV158" s="2">
        <f t="shared" si="324"/>
        <v>54.777777881170003</v>
      </c>
      <c r="CW158" s="2">
        <f t="shared" si="325"/>
        <v>63.499215967702057</v>
      </c>
      <c r="CX158" s="2">
        <f t="shared" si="326"/>
        <v>69.010968963874831</v>
      </c>
      <c r="CY158" s="2">
        <f t="shared" si="327"/>
        <v>77.020220009395786</v>
      </c>
      <c r="CZ158" s="2">
        <f t="shared" si="328"/>
        <v>81.30125956452207</v>
      </c>
      <c r="DA158" s="2">
        <f t="shared" si="329"/>
        <v>85.009871926119828</v>
      </c>
      <c r="DB158" s="2">
        <f t="shared" si="330"/>
        <v>86.976812087694555</v>
      </c>
      <c r="DC158" s="2">
        <f t="shared" si="331"/>
        <v>87.917752435881454</v>
      </c>
      <c r="DD158" s="2">
        <f t="shared" si="332"/>
        <v>87.240122077718539</v>
      </c>
      <c r="DE158" s="2">
        <f t="shared" si="333"/>
        <v>84.42903735190842</v>
      </c>
      <c r="DF158" s="2">
        <f t="shared" si="334"/>
        <v>83.013360114907883</v>
      </c>
      <c r="DG158" s="2">
        <f t="shared" si="335"/>
        <v>80.571005172614619</v>
      </c>
      <c r="DH158" s="2">
        <f t="shared" si="336"/>
        <v>75.69214069951542</v>
      </c>
      <c r="DI158" s="2">
        <f t="shared" si="337"/>
        <v>69.980415085682722</v>
      </c>
      <c r="DJ158" s="2">
        <f t="shared" si="338"/>
        <v>70.418798468039</v>
      </c>
      <c r="DL158" s="2">
        <f t="shared" si="339"/>
        <v>50.2584959759632</v>
      </c>
      <c r="DM158" s="2">
        <f t="shared" si="340"/>
        <v>62.276828062486615</v>
      </c>
      <c r="DN158" s="2">
        <f t="shared" si="341"/>
        <v>67.27813220435651</v>
      </c>
      <c r="DO158" s="2">
        <f t="shared" si="342"/>
        <v>73.266529121517749</v>
      </c>
      <c r="DP158" s="2">
        <f t="shared" si="343"/>
        <v>79.259179799349482</v>
      </c>
      <c r="DQ158" s="2">
        <f t="shared" si="344"/>
        <v>83.436816775970669</v>
      </c>
      <c r="DR158" s="2">
        <f t="shared" si="345"/>
        <v>85.248917804197873</v>
      </c>
      <c r="DS158" s="2">
        <f t="shared" si="346"/>
        <v>86.427789149879573</v>
      </c>
      <c r="DT158" s="2">
        <f t="shared" si="347"/>
        <v>86.838433461729892</v>
      </c>
      <c r="DU158" s="2">
        <f t="shared" si="348"/>
        <v>84.994686422157841</v>
      </c>
      <c r="DV158" s="2">
        <f t="shared" si="349"/>
        <v>84.641524392163021</v>
      </c>
      <c r="DW158" s="2">
        <f t="shared" si="350"/>
        <v>81.650861986981923</v>
      </c>
      <c r="DX158" s="2">
        <f t="shared" si="351"/>
        <v>76.172355266423352</v>
      </c>
      <c r="DY158" s="2">
        <f t="shared" si="352"/>
        <v>73.404119078317521</v>
      </c>
      <c r="DZ158" s="2">
        <f t="shared" si="353"/>
        <v>74.050718383412544</v>
      </c>
      <c r="EB158" s="2">
        <f t="shared" si="354"/>
        <v>0.98082337424498356</v>
      </c>
      <c r="EC158" s="2">
        <f t="shared" si="355"/>
        <v>0.96432900937820309</v>
      </c>
      <c r="ED158" s="2">
        <f t="shared" si="356"/>
        <v>0.9685155756861018</v>
      </c>
      <c r="EE158" s="2">
        <f t="shared" si="357"/>
        <v>0.97053141557252987</v>
      </c>
      <c r="EF158" s="2">
        <f t="shared" si="358"/>
        <v>0.96755338522353307</v>
      </c>
      <c r="EG158" s="2">
        <f t="shared" si="359"/>
        <v>0.96933478066460721</v>
      </c>
      <c r="EH158" s="2">
        <f t="shared" si="360"/>
        <v>0.96625552268731629</v>
      </c>
      <c r="EI158" s="2">
        <f t="shared" si="361"/>
        <v>0.97575996269988963</v>
      </c>
      <c r="EJ158" s="2">
        <f t="shared" si="362"/>
        <v>0.97659083109903122</v>
      </c>
      <c r="EK158" s="2">
        <f t="shared" si="363"/>
        <v>0.97291059441936667</v>
      </c>
      <c r="EL158" s="2">
        <f t="shared" si="364"/>
        <v>0.96910670865840576</v>
      </c>
      <c r="EM158" s="2">
        <f t="shared" si="365"/>
        <v>0.96552553638975847</v>
      </c>
      <c r="EN158" s="2">
        <f t="shared" si="366"/>
        <v>0.96317817176126808</v>
      </c>
      <c r="EO158" s="2">
        <f t="shared" si="367"/>
        <v>0.96980541773368145</v>
      </c>
      <c r="EP158" s="2">
        <f t="shared" si="368"/>
        <v>0.97606556029296521</v>
      </c>
    </row>
    <row r="159" spans="2:146" x14ac:dyDescent="0.25">
      <c r="B159" s="2">
        <v>137</v>
      </c>
      <c r="C159" s="49">
        <v>50.125</v>
      </c>
      <c r="D159" s="49">
        <v>62.678600000000003</v>
      </c>
      <c r="E159" s="49">
        <v>68.9636</v>
      </c>
      <c r="F159" s="49">
        <v>75.581999999999994</v>
      </c>
      <c r="G159" s="49">
        <v>80.382000000000005</v>
      </c>
      <c r="H159" s="49">
        <v>86.691000000000003</v>
      </c>
      <c r="I159" s="49">
        <v>88.090999999999994</v>
      </c>
      <c r="J159" s="49">
        <v>97.254999999999995</v>
      </c>
      <c r="K159" s="49">
        <v>96.144999999999996</v>
      </c>
      <c r="L159" s="49">
        <v>90.108999999999995</v>
      </c>
      <c r="M159" s="49">
        <v>86.691000000000003</v>
      </c>
      <c r="N159" s="49">
        <v>81.835999999999999</v>
      </c>
      <c r="O159" s="49">
        <v>75.126999999999995</v>
      </c>
      <c r="P159" s="49">
        <v>75.364000000000004</v>
      </c>
      <c r="Q159" s="49">
        <v>73.072999999999993</v>
      </c>
      <c r="T159" s="4">
        <f t="shared" si="249"/>
        <v>50.333011127105067</v>
      </c>
      <c r="U159" s="4">
        <f t="shared" si="250"/>
        <v>62.464619417284581</v>
      </c>
      <c r="V159" s="4">
        <f t="shared" si="251"/>
        <v>67.844862039766213</v>
      </c>
      <c r="W159" s="4">
        <f t="shared" si="252"/>
        <v>75.215267209910152</v>
      </c>
      <c r="X159" s="4">
        <f t="shared" si="253"/>
        <v>80.579642313077272</v>
      </c>
      <c r="Y159" s="4">
        <f t="shared" si="254"/>
        <v>86.571474997429831</v>
      </c>
      <c r="Z159" s="4">
        <f t="shared" si="255"/>
        <v>88.335689486290903</v>
      </c>
      <c r="AA159" s="4">
        <f t="shared" si="256"/>
        <v>96.795222528858872</v>
      </c>
      <c r="AB159" s="4">
        <f t="shared" si="257"/>
        <v>96.413085553393643</v>
      </c>
      <c r="AC159" s="4">
        <f t="shared" si="258"/>
        <v>91.077056581144745</v>
      </c>
      <c r="AD159" s="4">
        <f t="shared" si="259"/>
        <v>86.148883312898974</v>
      </c>
      <c r="AE159" s="4">
        <f t="shared" si="260"/>
        <v>82.386555047042947</v>
      </c>
      <c r="AF159" s="4">
        <f t="shared" si="261"/>
        <v>76.254477161973412</v>
      </c>
      <c r="AG159" s="4">
        <f t="shared" si="262"/>
        <v>73.898903617183052</v>
      </c>
      <c r="AH159" s="4">
        <f t="shared" si="263"/>
        <v>73.996841758765399</v>
      </c>
      <c r="AJ159" s="4">
        <f t="shared" si="264"/>
        <v>-0.20801112710506686</v>
      </c>
      <c r="AK159" s="4">
        <f t="shared" si="265"/>
        <v>0.21398058271542197</v>
      </c>
      <c r="AL159" s="4">
        <f t="shared" si="266"/>
        <v>1.118737960233787</v>
      </c>
      <c r="AM159" s="4">
        <f t="shared" si="267"/>
        <v>0.36673279008984139</v>
      </c>
      <c r="AN159" s="4">
        <f t="shared" si="268"/>
        <v>-0.19764231307726732</v>
      </c>
      <c r="AO159" s="4">
        <f t="shared" si="269"/>
        <v>0.11952500257017107</v>
      </c>
      <c r="AP159" s="4">
        <f t="shared" si="270"/>
        <v>-0.24468948629090903</v>
      </c>
      <c r="AQ159" s="4">
        <f t="shared" si="271"/>
        <v>0.45977747114112333</v>
      </c>
      <c r="AR159" s="4">
        <f t="shared" si="272"/>
        <v>-0.26808555339364659</v>
      </c>
      <c r="AS159" s="4">
        <f t="shared" si="273"/>
        <v>-0.96805658114475079</v>
      </c>
      <c r="AT159" s="4">
        <f t="shared" si="274"/>
        <v>0.54211668710102856</v>
      </c>
      <c r="AU159" s="4">
        <f t="shared" si="275"/>
        <v>-0.55055504704294833</v>
      </c>
      <c r="AV159" s="4">
        <f t="shared" si="276"/>
        <v>-1.1274771619734167</v>
      </c>
      <c r="AW159" s="4">
        <f t="shared" si="277"/>
        <v>1.4650963828169523</v>
      </c>
      <c r="AX159" s="4">
        <f t="shared" si="278"/>
        <v>-0.92384175876540553</v>
      </c>
      <c r="AZ159" s="2">
        <f t="shared" si="279"/>
        <v>50.333011126732202</v>
      </c>
      <c r="BA159" s="2">
        <f t="shared" si="280"/>
        <v>62.296765461422133</v>
      </c>
      <c r="BB159" s="2">
        <f t="shared" si="281"/>
        <v>67.274501493247556</v>
      </c>
      <c r="BC159" s="2">
        <f t="shared" si="282"/>
        <v>73.265515992705019</v>
      </c>
      <c r="BD159" s="2">
        <f t="shared" si="283"/>
        <v>79.22069460263485</v>
      </c>
      <c r="BE159" s="2">
        <f t="shared" si="284"/>
        <v>83.363494598712535</v>
      </c>
      <c r="BF159" s="2">
        <f t="shared" si="285"/>
        <v>85.20785962380647</v>
      </c>
      <c r="BG159" s="2">
        <f t="shared" si="286"/>
        <v>86.358577064911287</v>
      </c>
      <c r="BH159" s="2">
        <f t="shared" si="287"/>
        <v>86.755020289548</v>
      </c>
      <c r="BI159" s="2">
        <f t="shared" si="288"/>
        <v>84.896446068710716</v>
      </c>
      <c r="BJ159" s="2">
        <f t="shared" si="289"/>
        <v>84.513482397508426</v>
      </c>
      <c r="BK159" s="2">
        <f t="shared" si="290"/>
        <v>81.534145177552077</v>
      </c>
      <c r="BL159" s="2">
        <f t="shared" si="291"/>
        <v>76.112438608271546</v>
      </c>
      <c r="BM159" s="2">
        <f t="shared" si="292"/>
        <v>73.313410571661933</v>
      </c>
      <c r="BN159" s="2">
        <f t="shared" si="293"/>
        <v>73.99684174581995</v>
      </c>
      <c r="BP159" s="2" t="str">
        <f t="shared" si="294"/>
        <v/>
      </c>
      <c r="BQ159" s="2" t="str">
        <f t="shared" si="295"/>
        <v/>
      </c>
      <c r="BR159" s="2" t="str">
        <f t="shared" si="296"/>
        <v/>
      </c>
      <c r="BS159" s="2" t="str">
        <f t="shared" si="297"/>
        <v/>
      </c>
      <c r="BT159" s="2" t="str">
        <f t="shared" si="298"/>
        <v/>
      </c>
      <c r="BU159" s="2" t="str">
        <f t="shared" si="299"/>
        <v/>
      </c>
      <c r="BV159" s="2" t="str">
        <f t="shared" si="300"/>
        <v/>
      </c>
      <c r="BW159" s="2" t="str">
        <f t="shared" si="301"/>
        <v/>
      </c>
      <c r="BX159" s="2" t="str">
        <f t="shared" si="302"/>
        <v/>
      </c>
      <c r="BY159" s="2" t="str">
        <f t="shared" si="303"/>
        <v/>
      </c>
      <c r="BZ159" s="2" t="str">
        <f t="shared" si="304"/>
        <v/>
      </c>
      <c r="CA159" s="2" t="str">
        <f t="shared" si="305"/>
        <v/>
      </c>
      <c r="CB159" s="2" t="str">
        <f t="shared" si="306"/>
        <v/>
      </c>
      <c r="CC159" s="2" t="str">
        <f t="shared" si="307"/>
        <v/>
      </c>
      <c r="CD159" s="2" t="str">
        <f t="shared" si="308"/>
        <v/>
      </c>
      <c r="CF159" s="2">
        <f t="shared" si="309"/>
        <v>50.125</v>
      </c>
      <c r="CG159" s="2" t="str">
        <f t="shared" si="310"/>
        <v/>
      </c>
      <c r="CH159" s="2">
        <f t="shared" si="311"/>
        <v>68.9636</v>
      </c>
      <c r="CI159" s="2" t="str">
        <f t="shared" si="312"/>
        <v/>
      </c>
      <c r="CJ159" s="2">
        <f t="shared" si="313"/>
        <v>80.382000000000005</v>
      </c>
      <c r="CK159" s="2" t="str">
        <f t="shared" si="314"/>
        <v/>
      </c>
      <c r="CL159" s="2" t="str">
        <f t="shared" si="315"/>
        <v/>
      </c>
      <c r="CM159" s="2" t="str">
        <f t="shared" si="316"/>
        <v/>
      </c>
      <c r="CN159" s="2" t="str">
        <f t="shared" si="317"/>
        <v/>
      </c>
      <c r="CO159" s="2" t="str">
        <f t="shared" si="318"/>
        <v/>
      </c>
      <c r="CP159" s="2" t="str">
        <f t="shared" si="319"/>
        <v/>
      </c>
      <c r="CQ159" s="2" t="str">
        <f t="shared" si="320"/>
        <v/>
      </c>
      <c r="CR159" s="2">
        <f t="shared" si="321"/>
        <v>75.126999999999995</v>
      </c>
      <c r="CS159" s="2" t="str">
        <f t="shared" si="322"/>
        <v/>
      </c>
      <c r="CT159" s="2">
        <f t="shared" si="323"/>
        <v>73.072999999999993</v>
      </c>
      <c r="CV159" s="2">
        <f t="shared" si="324"/>
        <v>54.788800133405367</v>
      </c>
      <c r="CW159" s="2">
        <f t="shared" si="325"/>
        <v>63.478204031062027</v>
      </c>
      <c r="CX159" s="2">
        <f t="shared" si="326"/>
        <v>68.973069846852781</v>
      </c>
      <c r="CY159" s="2">
        <f t="shared" si="327"/>
        <v>76.982406507060659</v>
      </c>
      <c r="CZ159" s="2">
        <f t="shared" si="328"/>
        <v>81.241928589002327</v>
      </c>
      <c r="DA159" s="2">
        <f t="shared" si="329"/>
        <v>84.943286711446476</v>
      </c>
      <c r="DB159" s="2">
        <f t="shared" si="330"/>
        <v>86.902963859063846</v>
      </c>
      <c r="DC159" s="2">
        <f t="shared" si="331"/>
        <v>87.837662226428392</v>
      </c>
      <c r="DD159" s="2">
        <f t="shared" si="332"/>
        <v>87.162644059992772</v>
      </c>
      <c r="DE159" s="2">
        <f t="shared" si="333"/>
        <v>84.325139321397359</v>
      </c>
      <c r="DF159" s="2">
        <f t="shared" si="334"/>
        <v>82.889215153576785</v>
      </c>
      <c r="DG159" s="2">
        <f t="shared" si="335"/>
        <v>80.445818421815886</v>
      </c>
      <c r="DH159" s="2">
        <f t="shared" si="336"/>
        <v>75.579862870028307</v>
      </c>
      <c r="DI159" s="2">
        <f t="shared" si="337"/>
        <v>69.85586263254379</v>
      </c>
      <c r="DJ159" s="2">
        <f t="shared" si="338"/>
        <v>70.31837297201271</v>
      </c>
      <c r="DL159" s="2">
        <f t="shared" si="339"/>
        <v>50.253558912789032</v>
      </c>
      <c r="DM159" s="2">
        <f t="shared" si="340"/>
        <v>62.256908784744546</v>
      </c>
      <c r="DN159" s="2">
        <f t="shared" si="341"/>
        <v>67.224143063965101</v>
      </c>
      <c r="DO159" s="2">
        <f t="shared" si="342"/>
        <v>73.162588961793702</v>
      </c>
      <c r="DP159" s="2">
        <f t="shared" si="343"/>
        <v>79.158877158073651</v>
      </c>
      <c r="DQ159" s="2">
        <f t="shared" si="344"/>
        <v>83.317914819128418</v>
      </c>
      <c r="DR159" s="2">
        <f t="shared" si="345"/>
        <v>85.153870394833433</v>
      </c>
      <c r="DS159" s="2">
        <f t="shared" si="346"/>
        <v>86.325066367234854</v>
      </c>
      <c r="DT159" s="2">
        <f t="shared" si="347"/>
        <v>86.74610915800848</v>
      </c>
      <c r="DU159" s="2">
        <f t="shared" si="348"/>
        <v>84.910953679509731</v>
      </c>
      <c r="DV159" s="2">
        <f t="shared" si="349"/>
        <v>84.560705016130285</v>
      </c>
      <c r="DW159" s="2">
        <f t="shared" si="350"/>
        <v>81.569585124186332</v>
      </c>
      <c r="DX159" s="2">
        <f t="shared" si="351"/>
        <v>76.131007248175166</v>
      </c>
      <c r="DY159" s="2">
        <f t="shared" si="352"/>
        <v>73.411588221101866</v>
      </c>
      <c r="DZ159" s="2">
        <f t="shared" si="353"/>
        <v>74.079106035051936</v>
      </c>
      <c r="EB159" s="2">
        <f t="shared" si="354"/>
        <v>0.98248114927558949</v>
      </c>
      <c r="EC159" s="2">
        <f t="shared" si="355"/>
        <v>0.96736524047090899</v>
      </c>
      <c r="ED159" s="2">
        <f t="shared" si="356"/>
        <v>0.97120609634710198</v>
      </c>
      <c r="EE159" s="2">
        <f t="shared" si="357"/>
        <v>0.97305446407018514</v>
      </c>
      <c r="EF159" s="2">
        <f t="shared" si="358"/>
        <v>0.97032361100482645</v>
      </c>
      <c r="EG159" s="2">
        <f t="shared" si="359"/>
        <v>0.97195732262903012</v>
      </c>
      <c r="EH159" s="2">
        <f t="shared" si="360"/>
        <v>0.96913302229004206</v>
      </c>
      <c r="EI159" s="2">
        <f t="shared" si="361"/>
        <v>0.97784557092844304</v>
      </c>
      <c r="EJ159" s="2">
        <f t="shared" si="362"/>
        <v>0.97860651893256334</v>
      </c>
      <c r="EK159" s="2">
        <f t="shared" si="363"/>
        <v>0.97523513959991992</v>
      </c>
      <c r="EL159" s="2">
        <f t="shared" si="364"/>
        <v>0.97174818724312995</v>
      </c>
      <c r="EM159" s="2">
        <f t="shared" si="365"/>
        <v>0.96846325259549282</v>
      </c>
      <c r="EN159" s="2">
        <f t="shared" si="366"/>
        <v>0.96630893711360821</v>
      </c>
      <c r="EO159" s="2">
        <f t="shared" si="367"/>
        <v>0.97238885650910301</v>
      </c>
      <c r="EP159" s="2">
        <f t="shared" si="368"/>
        <v>0.9781254644099886</v>
      </c>
    </row>
    <row r="160" spans="2:146" x14ac:dyDescent="0.25">
      <c r="B160" s="2">
        <v>138</v>
      </c>
      <c r="C160" s="49">
        <v>49.017899999999997</v>
      </c>
      <c r="D160" s="49">
        <v>63.089300000000001</v>
      </c>
      <c r="E160" s="49">
        <v>69.472700000000003</v>
      </c>
      <c r="F160" s="49">
        <v>77.2</v>
      </c>
      <c r="G160" s="49">
        <v>81.963999999999999</v>
      </c>
      <c r="H160" s="49">
        <v>88.709000000000003</v>
      </c>
      <c r="I160" s="49">
        <v>88.617999999999995</v>
      </c>
      <c r="J160" s="49">
        <v>98.4</v>
      </c>
      <c r="K160" s="49">
        <v>96.891000000000005</v>
      </c>
      <c r="L160" s="49">
        <v>91.691000000000003</v>
      </c>
      <c r="M160" s="49">
        <v>86.817999999999998</v>
      </c>
      <c r="N160" s="49">
        <v>81.873000000000005</v>
      </c>
      <c r="O160" s="49">
        <v>75.855000000000004</v>
      </c>
      <c r="P160" s="49">
        <v>74.254999999999995</v>
      </c>
      <c r="Q160" s="49">
        <v>74.491</v>
      </c>
      <c r="T160" s="4">
        <f t="shared" si="249"/>
        <v>50.321450381928024</v>
      </c>
      <c r="U160" s="4">
        <f t="shared" si="250"/>
        <v>62.571348689646094</v>
      </c>
      <c r="V160" s="4">
        <f t="shared" si="251"/>
        <v>68.248575073251004</v>
      </c>
      <c r="W160" s="4">
        <f t="shared" si="252"/>
        <v>76.401224298450842</v>
      </c>
      <c r="X160" s="4">
        <f t="shared" si="253"/>
        <v>81.531791763373391</v>
      </c>
      <c r="Y160" s="4">
        <f t="shared" si="254"/>
        <v>88.13387908151563</v>
      </c>
      <c r="Z160" s="4">
        <f t="shared" si="255"/>
        <v>89.741044532226425</v>
      </c>
      <c r="AA160" s="4">
        <f t="shared" si="256"/>
        <v>97.860207300303344</v>
      </c>
      <c r="AB160" s="4">
        <f t="shared" si="257"/>
        <v>96.984993505769765</v>
      </c>
      <c r="AC160" s="4">
        <f t="shared" si="258"/>
        <v>92.259859991414615</v>
      </c>
      <c r="AD160" s="4">
        <f t="shared" si="259"/>
        <v>86.857017327128361</v>
      </c>
      <c r="AE160" s="4">
        <f t="shared" si="260"/>
        <v>82.751832801389511</v>
      </c>
      <c r="AF160" s="4">
        <f t="shared" si="261"/>
        <v>76.318750703222605</v>
      </c>
      <c r="AG160" s="4">
        <f t="shared" si="262"/>
        <v>74.199798468219612</v>
      </c>
      <c r="AH160" s="4">
        <f t="shared" si="263"/>
        <v>74.029748329073968</v>
      </c>
      <c r="AJ160" s="4">
        <f t="shared" si="264"/>
        <v>-1.3035503819280265</v>
      </c>
      <c r="AK160" s="4">
        <f t="shared" si="265"/>
        <v>0.51795131035390796</v>
      </c>
      <c r="AL160" s="4">
        <f t="shared" si="266"/>
        <v>1.2241249267489991</v>
      </c>
      <c r="AM160" s="4">
        <f t="shared" si="267"/>
        <v>0.798775701549161</v>
      </c>
      <c r="AN160" s="4">
        <f t="shared" si="268"/>
        <v>0.43220823662660734</v>
      </c>
      <c r="AO160" s="4">
        <f t="shared" si="269"/>
        <v>0.57512091848437308</v>
      </c>
      <c r="AP160" s="4">
        <f t="shared" si="270"/>
        <v>-1.1230445322264302</v>
      </c>
      <c r="AQ160" s="4">
        <f t="shared" si="271"/>
        <v>0.53979269969666177</v>
      </c>
      <c r="AR160" s="4">
        <f t="shared" si="272"/>
        <v>-9.3993505769759622E-2</v>
      </c>
      <c r="AS160" s="4">
        <f t="shared" si="273"/>
        <v>-0.56885999141461241</v>
      </c>
      <c r="AT160" s="4">
        <f t="shared" si="274"/>
        <v>-3.9017327128362922E-2</v>
      </c>
      <c r="AU160" s="4">
        <f t="shared" si="275"/>
        <v>-0.87883280138950681</v>
      </c>
      <c r="AV160" s="4">
        <f t="shared" si="276"/>
        <v>-0.46375070322260115</v>
      </c>
      <c r="AW160" s="4">
        <f t="shared" si="277"/>
        <v>5.5201531780383561E-2</v>
      </c>
      <c r="AX160" s="4">
        <f t="shared" si="278"/>
        <v>0.46125167092603192</v>
      </c>
      <c r="AZ160" s="2">
        <f t="shared" si="279"/>
        <v>50.321450380937897</v>
      </c>
      <c r="BA160" s="2">
        <f t="shared" si="280"/>
        <v>62.273411292410877</v>
      </c>
      <c r="BB160" s="2">
        <f t="shared" si="281"/>
        <v>67.216621614898486</v>
      </c>
      <c r="BC160" s="2">
        <f t="shared" si="282"/>
        <v>73.154371357507372</v>
      </c>
      <c r="BD160" s="2">
        <f t="shared" si="283"/>
        <v>79.116212105456853</v>
      </c>
      <c r="BE160" s="2">
        <f t="shared" si="284"/>
        <v>83.242026261294711</v>
      </c>
      <c r="BF160" s="2">
        <f t="shared" si="285"/>
        <v>85.108794245942192</v>
      </c>
      <c r="BG160" s="2">
        <f t="shared" si="286"/>
        <v>86.253423582827693</v>
      </c>
      <c r="BH160" s="2">
        <f t="shared" si="287"/>
        <v>86.662217443473182</v>
      </c>
      <c r="BI160" s="2">
        <f t="shared" si="288"/>
        <v>84.813504500321272</v>
      </c>
      <c r="BJ160" s="2">
        <f t="shared" si="289"/>
        <v>84.435591666456858</v>
      </c>
      <c r="BK160" s="2">
        <f t="shared" si="290"/>
        <v>81.454630263256263</v>
      </c>
      <c r="BL160" s="2">
        <f t="shared" si="291"/>
        <v>76.070488164460031</v>
      </c>
      <c r="BM160" s="2">
        <f t="shared" si="292"/>
        <v>73.325967600345891</v>
      </c>
      <c r="BN160" s="2">
        <f t="shared" si="293"/>
        <v>74.029748326732616</v>
      </c>
      <c r="BP160" s="2" t="str">
        <f t="shared" si="294"/>
        <v/>
      </c>
      <c r="BQ160" s="2" t="str">
        <f t="shared" si="295"/>
        <v/>
      </c>
      <c r="BR160" s="2" t="str">
        <f t="shared" si="296"/>
        <v/>
      </c>
      <c r="BS160" s="2" t="str">
        <f t="shared" si="297"/>
        <v/>
      </c>
      <c r="BT160" s="2" t="str">
        <f t="shared" si="298"/>
        <v/>
      </c>
      <c r="BU160" s="2" t="str">
        <f t="shared" si="299"/>
        <v/>
      </c>
      <c r="BV160" s="2" t="str">
        <f t="shared" si="300"/>
        <v/>
      </c>
      <c r="BW160" s="2" t="str">
        <f t="shared" si="301"/>
        <v/>
      </c>
      <c r="BX160" s="2" t="str">
        <f t="shared" si="302"/>
        <v/>
      </c>
      <c r="BY160" s="2" t="str">
        <f t="shared" si="303"/>
        <v/>
      </c>
      <c r="BZ160" s="2" t="str">
        <f t="shared" si="304"/>
        <v/>
      </c>
      <c r="CA160" s="2" t="str">
        <f t="shared" si="305"/>
        <v/>
      </c>
      <c r="CB160" s="2" t="str">
        <f t="shared" si="306"/>
        <v/>
      </c>
      <c r="CC160" s="2" t="str">
        <f t="shared" si="307"/>
        <v/>
      </c>
      <c r="CD160" s="2" t="str">
        <f t="shared" si="308"/>
        <v/>
      </c>
      <c r="CF160" s="2">
        <f t="shared" si="309"/>
        <v>49.017899999999997</v>
      </c>
      <c r="CG160" s="2" t="str">
        <f t="shared" si="310"/>
        <v/>
      </c>
      <c r="CH160" s="2" t="str">
        <f t="shared" si="311"/>
        <v/>
      </c>
      <c r="CI160" s="2" t="str">
        <f t="shared" si="312"/>
        <v/>
      </c>
      <c r="CJ160" s="2" t="str">
        <f t="shared" si="313"/>
        <v/>
      </c>
      <c r="CK160" s="2" t="str">
        <f t="shared" si="314"/>
        <v/>
      </c>
      <c r="CL160" s="2" t="str">
        <f t="shared" si="315"/>
        <v/>
      </c>
      <c r="CM160" s="2" t="str">
        <f t="shared" si="316"/>
        <v/>
      </c>
      <c r="CN160" s="2" t="str">
        <f t="shared" si="317"/>
        <v/>
      </c>
      <c r="CO160" s="2" t="str">
        <f t="shared" si="318"/>
        <v/>
      </c>
      <c r="CP160" s="2" t="str">
        <f t="shared" si="319"/>
        <v/>
      </c>
      <c r="CQ160" s="2" t="str">
        <f t="shared" si="320"/>
        <v/>
      </c>
      <c r="CR160" s="2">
        <f t="shared" si="321"/>
        <v>75.855000000000004</v>
      </c>
      <c r="CS160" s="2" t="str">
        <f t="shared" si="322"/>
        <v/>
      </c>
      <c r="CT160" s="2">
        <f t="shared" si="323"/>
        <v>74.491</v>
      </c>
      <c r="CV160" s="2">
        <f t="shared" si="324"/>
        <v>54.799822385640738</v>
      </c>
      <c r="CW160" s="2">
        <f t="shared" si="325"/>
        <v>63.457192094422005</v>
      </c>
      <c r="CX160" s="2">
        <f t="shared" si="326"/>
        <v>68.935170729830716</v>
      </c>
      <c r="CY160" s="2">
        <f t="shared" si="327"/>
        <v>76.944593004725519</v>
      </c>
      <c r="CZ160" s="2">
        <f t="shared" si="328"/>
        <v>81.182597613482585</v>
      </c>
      <c r="DA160" s="2">
        <f t="shared" si="329"/>
        <v>84.876701496773123</v>
      </c>
      <c r="DB160" s="2">
        <f t="shared" si="330"/>
        <v>86.829115630433151</v>
      </c>
      <c r="DC160" s="2">
        <f t="shared" si="331"/>
        <v>87.757572016975331</v>
      </c>
      <c r="DD160" s="2">
        <f t="shared" si="332"/>
        <v>87.085166042267005</v>
      </c>
      <c r="DE160" s="2">
        <f t="shared" si="333"/>
        <v>84.221241290886283</v>
      </c>
      <c r="DF160" s="2">
        <f t="shared" si="334"/>
        <v>82.765070192245688</v>
      </c>
      <c r="DG160" s="2">
        <f t="shared" si="335"/>
        <v>80.320631671017168</v>
      </c>
      <c r="DH160" s="2">
        <f t="shared" si="336"/>
        <v>75.467585040541195</v>
      </c>
      <c r="DI160" s="2">
        <f t="shared" si="337"/>
        <v>69.731310179404872</v>
      </c>
      <c r="DJ160" s="2">
        <f t="shared" si="338"/>
        <v>70.217947475986421</v>
      </c>
      <c r="DL160" s="2">
        <f t="shared" si="339"/>
        <v>50.248621849614857</v>
      </c>
      <c r="DM160" s="2">
        <f t="shared" si="340"/>
        <v>62.236989507002484</v>
      </c>
      <c r="DN160" s="2">
        <f t="shared" si="341"/>
        <v>67.170153923573693</v>
      </c>
      <c r="DO160" s="2">
        <f t="shared" si="342"/>
        <v>73.058648802069655</v>
      </c>
      <c r="DP160" s="2">
        <f t="shared" si="343"/>
        <v>79.058574516797819</v>
      </c>
      <c r="DQ160" s="2">
        <f t="shared" si="344"/>
        <v>83.199012862286168</v>
      </c>
      <c r="DR160" s="2">
        <f t="shared" si="345"/>
        <v>85.058822985468979</v>
      </c>
      <c r="DS160" s="2">
        <f t="shared" si="346"/>
        <v>86.222343584590135</v>
      </c>
      <c r="DT160" s="2">
        <f t="shared" si="347"/>
        <v>86.653784854287068</v>
      </c>
      <c r="DU160" s="2">
        <f t="shared" si="348"/>
        <v>84.827220936861636</v>
      </c>
      <c r="DV160" s="2">
        <f t="shared" si="349"/>
        <v>84.47988564009755</v>
      </c>
      <c r="DW160" s="2">
        <f t="shared" si="350"/>
        <v>81.488308261390756</v>
      </c>
      <c r="DX160" s="2">
        <f t="shared" si="351"/>
        <v>76.089659229926994</v>
      </c>
      <c r="DY160" s="2">
        <f t="shared" si="352"/>
        <v>73.419057363886225</v>
      </c>
      <c r="DZ160" s="2">
        <f t="shared" si="353"/>
        <v>74.107493686691342</v>
      </c>
      <c r="EB160" s="2">
        <f t="shared" si="354"/>
        <v>0.98399795158518055</v>
      </c>
      <c r="EC160" s="2">
        <f t="shared" si="355"/>
        <v>0.97015103411195436</v>
      </c>
      <c r="ED160" s="2">
        <f t="shared" si="356"/>
        <v>0.97367294681837024</v>
      </c>
      <c r="EE160" s="2">
        <f t="shared" si="357"/>
        <v>0.97536697635228664</v>
      </c>
      <c r="EF160" s="2">
        <f t="shared" si="358"/>
        <v>0.97286395390473623</v>
      </c>
      <c r="EG160" s="2">
        <f t="shared" si="359"/>
        <v>0.97436151254509229</v>
      </c>
      <c r="EH160" s="2">
        <f t="shared" si="360"/>
        <v>0.97177231650633356</v>
      </c>
      <c r="EI160" s="2">
        <f t="shared" si="361"/>
        <v>0.97975545685454002</v>
      </c>
      <c r="EJ160" s="2">
        <f t="shared" si="362"/>
        <v>0.98045211654777153</v>
      </c>
      <c r="EK160" s="2">
        <f t="shared" si="363"/>
        <v>0.97736485601213141</v>
      </c>
      <c r="EL160" s="2">
        <f t="shared" si="364"/>
        <v>0.9741698305224743</v>
      </c>
      <c r="EM160" s="2">
        <f t="shared" si="365"/>
        <v>0.97115811140504904</v>
      </c>
      <c r="EN160" s="2">
        <f t="shared" si="366"/>
        <v>0.96918202716964874</v>
      </c>
      <c r="EO160" s="2">
        <f t="shared" si="367"/>
        <v>0.97475701047727459</v>
      </c>
      <c r="EP160" s="2">
        <f t="shared" si="368"/>
        <v>0.9800117145427506</v>
      </c>
    </row>
    <row r="161" spans="2:148" x14ac:dyDescent="0.25">
      <c r="B161" s="2">
        <v>139</v>
      </c>
      <c r="C161" s="49">
        <v>50.053600000000003</v>
      </c>
      <c r="D161" s="49">
        <v>62.035699999999999</v>
      </c>
      <c r="E161" s="49">
        <v>68.890900000000002</v>
      </c>
      <c r="F161" s="49">
        <v>79.218000000000004</v>
      </c>
      <c r="G161" s="49">
        <v>82.8</v>
      </c>
      <c r="H161" s="49">
        <v>89.873000000000005</v>
      </c>
      <c r="I161" s="49">
        <v>91.655000000000001</v>
      </c>
      <c r="J161" s="49">
        <v>99.382000000000005</v>
      </c>
      <c r="K161" s="49">
        <v>97.454999999999998</v>
      </c>
      <c r="L161" s="49">
        <v>94.4</v>
      </c>
      <c r="M161" s="49">
        <v>86.944999999999993</v>
      </c>
      <c r="N161" s="49">
        <v>83</v>
      </c>
      <c r="O161" s="49">
        <v>75.545000000000002</v>
      </c>
      <c r="P161" s="49">
        <v>74.873000000000005</v>
      </c>
      <c r="Q161" s="49">
        <v>73.599999999999994</v>
      </c>
      <c r="T161" s="4">
        <f t="shared" si="249"/>
        <v>50.310432090459713</v>
      </c>
      <c r="U161" s="4">
        <f t="shared" si="250"/>
        <v>62.730875779872811</v>
      </c>
      <c r="V161" s="4">
        <f t="shared" si="251"/>
        <v>68.852432035993729</v>
      </c>
      <c r="W161" s="4">
        <f t="shared" si="252"/>
        <v>77.950000857497827</v>
      </c>
      <c r="X161" s="4">
        <f t="shared" si="253"/>
        <v>82.928704951524821</v>
      </c>
      <c r="Y161" s="4">
        <f t="shared" si="254"/>
        <v>90.008713924538299</v>
      </c>
      <c r="Z161" s="4">
        <f t="shared" si="255"/>
        <v>91.43686078553975</v>
      </c>
      <c r="AA161" s="4">
        <f t="shared" si="256"/>
        <v>98.203460085146503</v>
      </c>
      <c r="AB161" s="4">
        <f t="shared" si="257"/>
        <v>96.862038616850995</v>
      </c>
      <c r="AC161" s="4">
        <f t="shared" si="258"/>
        <v>93.140972446909956</v>
      </c>
      <c r="AD161" s="4">
        <f t="shared" si="259"/>
        <v>87.692117577185442</v>
      </c>
      <c r="AE161" s="4">
        <f t="shared" si="260"/>
        <v>83.228530643057354</v>
      </c>
      <c r="AF161" s="4">
        <f t="shared" si="261"/>
        <v>76.436390299210544</v>
      </c>
      <c r="AG161" s="4">
        <f t="shared" si="262"/>
        <v>74.563544286450849</v>
      </c>
      <c r="AH161" s="4">
        <f t="shared" si="263"/>
        <v>74.062499463650695</v>
      </c>
      <c r="AJ161" s="4">
        <f t="shared" si="264"/>
        <v>-0.25683209045971012</v>
      </c>
      <c r="AK161" s="4">
        <f t="shared" si="265"/>
        <v>-0.69517577987281243</v>
      </c>
      <c r="AL161" s="4">
        <f t="shared" si="266"/>
        <v>3.8467964006272837E-2</v>
      </c>
      <c r="AM161" s="4">
        <f t="shared" si="267"/>
        <v>1.2679991425021768</v>
      </c>
      <c r="AN161" s="4">
        <f t="shared" si="268"/>
        <v>-0.1287049515248242</v>
      </c>
      <c r="AO161" s="4">
        <f t="shared" si="269"/>
        <v>-0.1357139245382939</v>
      </c>
      <c r="AP161" s="4">
        <f t="shared" si="270"/>
        <v>0.2181392144602512</v>
      </c>
      <c r="AQ161" s="4">
        <f t="shared" si="271"/>
        <v>1.1785399148535021</v>
      </c>
      <c r="AR161" s="4">
        <f t="shared" si="272"/>
        <v>0.59296138314900304</v>
      </c>
      <c r="AS161" s="4">
        <f t="shared" si="273"/>
        <v>1.2590275530900499</v>
      </c>
      <c r="AT161" s="4">
        <f t="shared" si="274"/>
        <v>-0.74711757718544902</v>
      </c>
      <c r="AU161" s="4">
        <f t="shared" si="275"/>
        <v>-0.22853064305735415</v>
      </c>
      <c r="AV161" s="4">
        <f t="shared" si="276"/>
        <v>-0.89139029921054203</v>
      </c>
      <c r="AW161" s="4">
        <f t="shared" si="277"/>
        <v>0.30945571354915558</v>
      </c>
      <c r="AX161" s="4">
        <f t="shared" si="278"/>
        <v>-0.46249946365070116</v>
      </c>
      <c r="AZ161" s="2">
        <f t="shared" si="279"/>
        <v>50.310432087989795</v>
      </c>
      <c r="BA161" s="2">
        <f t="shared" si="280"/>
        <v>62.25034493956197</v>
      </c>
      <c r="BB161" s="2">
        <f t="shared" si="281"/>
        <v>67.159029447581702</v>
      </c>
      <c r="BC161" s="2">
        <f t="shared" si="282"/>
        <v>73.043687079831969</v>
      </c>
      <c r="BD161" s="2">
        <f t="shared" si="283"/>
        <v>79.011980201185565</v>
      </c>
      <c r="BE161" s="2">
        <f t="shared" si="284"/>
        <v>83.120654354236635</v>
      </c>
      <c r="BF161" s="2">
        <f t="shared" si="285"/>
        <v>85.010010493090107</v>
      </c>
      <c r="BG161" s="2">
        <f t="shared" si="286"/>
        <v>86.148435295186104</v>
      </c>
      <c r="BH161" s="2">
        <f t="shared" si="287"/>
        <v>86.569429547826189</v>
      </c>
      <c r="BI161" s="2">
        <f t="shared" si="288"/>
        <v>84.730536578307465</v>
      </c>
      <c r="BJ161" s="2">
        <f t="shared" si="289"/>
        <v>84.357554695627456</v>
      </c>
      <c r="BK161" s="2">
        <f t="shared" si="290"/>
        <v>81.375080604623449</v>
      </c>
      <c r="BL161" s="2">
        <f t="shared" si="291"/>
        <v>76.028780455297124</v>
      </c>
      <c r="BM161" s="2">
        <f t="shared" si="292"/>
        <v>73.338392492649405</v>
      </c>
      <c r="BN161" s="2">
        <f t="shared" si="293"/>
        <v>74.062499463259599</v>
      </c>
      <c r="BP161" s="2" t="str">
        <f t="shared" si="294"/>
        <v/>
      </c>
      <c r="BQ161" s="2" t="str">
        <f t="shared" si="295"/>
        <v/>
      </c>
      <c r="BR161" s="2" t="str">
        <f t="shared" si="296"/>
        <v/>
      </c>
      <c r="BS161" s="2" t="str">
        <f t="shared" si="297"/>
        <v/>
      </c>
      <c r="BT161" s="2" t="str">
        <f t="shared" si="298"/>
        <v/>
      </c>
      <c r="BU161" s="2" t="str">
        <f t="shared" si="299"/>
        <v/>
      </c>
      <c r="BV161" s="2" t="str">
        <f t="shared" si="300"/>
        <v/>
      </c>
      <c r="BW161" s="2" t="str">
        <f t="shared" si="301"/>
        <v/>
      </c>
      <c r="BX161" s="2" t="str">
        <f t="shared" si="302"/>
        <v/>
      </c>
      <c r="BY161" s="2" t="str">
        <f t="shared" si="303"/>
        <v/>
      </c>
      <c r="BZ161" s="2" t="str">
        <f t="shared" si="304"/>
        <v/>
      </c>
      <c r="CA161" s="2" t="str">
        <f t="shared" si="305"/>
        <v/>
      </c>
      <c r="CB161" s="2" t="str">
        <f t="shared" si="306"/>
        <v/>
      </c>
      <c r="CC161" s="2" t="str">
        <f t="shared" si="307"/>
        <v/>
      </c>
      <c r="CD161" s="2" t="str">
        <f t="shared" si="308"/>
        <v/>
      </c>
      <c r="CF161" s="2">
        <f t="shared" si="309"/>
        <v>50.053600000000003</v>
      </c>
      <c r="CG161" s="2" t="str">
        <f t="shared" si="310"/>
        <v/>
      </c>
      <c r="CH161" s="2" t="str">
        <f t="shared" si="311"/>
        <v/>
      </c>
      <c r="CI161" s="2" t="str">
        <f t="shared" si="312"/>
        <v/>
      </c>
      <c r="CJ161" s="2" t="str">
        <f t="shared" si="313"/>
        <v/>
      </c>
      <c r="CK161" s="2" t="str">
        <f t="shared" si="314"/>
        <v/>
      </c>
      <c r="CL161" s="2" t="str">
        <f t="shared" si="315"/>
        <v/>
      </c>
      <c r="CM161" s="2" t="str">
        <f t="shared" si="316"/>
        <v/>
      </c>
      <c r="CN161" s="2" t="str">
        <f t="shared" si="317"/>
        <v/>
      </c>
      <c r="CO161" s="2" t="str">
        <f t="shared" si="318"/>
        <v/>
      </c>
      <c r="CP161" s="2" t="str">
        <f t="shared" si="319"/>
        <v/>
      </c>
      <c r="CQ161" s="2" t="str">
        <f t="shared" si="320"/>
        <v/>
      </c>
      <c r="CR161" s="2" t="str">
        <f t="shared" si="321"/>
        <v/>
      </c>
      <c r="CS161" s="2" t="str">
        <f t="shared" si="322"/>
        <v/>
      </c>
      <c r="CT161" s="2">
        <f t="shared" si="323"/>
        <v>73.599999999999994</v>
      </c>
      <c r="CV161" s="2">
        <f t="shared" si="324"/>
        <v>54.810844637876102</v>
      </c>
      <c r="CW161" s="2">
        <f t="shared" si="325"/>
        <v>63.436180157781976</v>
      </c>
      <c r="CX161" s="2">
        <f t="shared" si="326"/>
        <v>68.897271612808666</v>
      </c>
      <c r="CY161" s="2">
        <f t="shared" si="327"/>
        <v>76.906779502390378</v>
      </c>
      <c r="CZ161" s="2">
        <f t="shared" si="328"/>
        <v>81.123266637962843</v>
      </c>
      <c r="DA161" s="2">
        <f t="shared" si="329"/>
        <v>84.810116282099756</v>
      </c>
      <c r="DB161" s="2">
        <f t="shared" si="330"/>
        <v>86.755267401802442</v>
      </c>
      <c r="DC161" s="2">
        <f t="shared" si="331"/>
        <v>87.67748180752227</v>
      </c>
      <c r="DD161" s="2">
        <f t="shared" si="332"/>
        <v>87.007688024541238</v>
      </c>
      <c r="DE161" s="2">
        <f t="shared" si="333"/>
        <v>84.117343260375222</v>
      </c>
      <c r="DF161" s="2">
        <f t="shared" si="334"/>
        <v>82.64092523091459</v>
      </c>
      <c r="DG161" s="2">
        <f t="shared" si="335"/>
        <v>80.195444920218435</v>
      </c>
      <c r="DH161" s="2">
        <f t="shared" si="336"/>
        <v>75.355307211054068</v>
      </c>
      <c r="DI161" s="2">
        <f t="shared" si="337"/>
        <v>69.606757726265954</v>
      </c>
      <c r="DJ161" s="2">
        <f t="shared" si="338"/>
        <v>70.117521979960117</v>
      </c>
      <c r="DL161" s="2">
        <f t="shared" si="339"/>
        <v>50.243684786440689</v>
      </c>
      <c r="DM161" s="2">
        <f t="shared" si="340"/>
        <v>62.217070229260415</v>
      </c>
      <c r="DN161" s="2">
        <f t="shared" si="341"/>
        <v>67.116164783182285</v>
      </c>
      <c r="DO161" s="2">
        <f t="shared" si="342"/>
        <v>72.954708642345608</v>
      </c>
      <c r="DP161" s="2">
        <f t="shared" si="343"/>
        <v>78.958271875522001</v>
      </c>
      <c r="DQ161" s="2">
        <f t="shared" si="344"/>
        <v>83.080110905443917</v>
      </c>
      <c r="DR161" s="2">
        <f t="shared" si="345"/>
        <v>84.963775576104524</v>
      </c>
      <c r="DS161" s="2">
        <f t="shared" si="346"/>
        <v>86.119620801945416</v>
      </c>
      <c r="DT161" s="2">
        <f t="shared" si="347"/>
        <v>86.56146055056567</v>
      </c>
      <c r="DU161" s="2">
        <f t="shared" si="348"/>
        <v>84.743488194213526</v>
      </c>
      <c r="DV161" s="2">
        <f t="shared" si="349"/>
        <v>84.399066264064828</v>
      </c>
      <c r="DW161" s="2">
        <f t="shared" si="350"/>
        <v>81.40703139859518</v>
      </c>
      <c r="DX161" s="2">
        <f t="shared" si="351"/>
        <v>76.048311211678822</v>
      </c>
      <c r="DY161" s="2">
        <f t="shared" si="352"/>
        <v>73.426526506670569</v>
      </c>
      <c r="DZ161" s="2">
        <f t="shared" si="353"/>
        <v>74.135881338330748</v>
      </c>
      <c r="EB161" s="2">
        <f t="shared" si="354"/>
        <v>0.98538538091060357</v>
      </c>
      <c r="EC161" s="2">
        <f t="shared" si="355"/>
        <v>0.97270573430412044</v>
      </c>
      <c r="ED161" s="2">
        <f t="shared" si="356"/>
        <v>0.97593369264188956</v>
      </c>
      <c r="EE161" s="2">
        <f t="shared" si="357"/>
        <v>0.97748561687343949</v>
      </c>
      <c r="EF161" s="2">
        <f t="shared" si="358"/>
        <v>0.97519239926335255</v>
      </c>
      <c r="EG161" s="2">
        <f t="shared" si="359"/>
        <v>0.97656455330151037</v>
      </c>
      <c r="EH161" s="2">
        <f t="shared" si="360"/>
        <v>0.97419194644242391</v>
      </c>
      <c r="EI161" s="2">
        <f t="shared" si="361"/>
        <v>0.98150380994354458</v>
      </c>
      <c r="EJ161" s="2">
        <f t="shared" si="362"/>
        <v>0.98214140158265451</v>
      </c>
      <c r="EK161" s="2">
        <f t="shared" si="363"/>
        <v>0.97931530671873201</v>
      </c>
      <c r="EL161" s="2">
        <f t="shared" si="364"/>
        <v>0.97638894283526323</v>
      </c>
      <c r="EM161" s="2">
        <f t="shared" si="365"/>
        <v>0.97362896124878295</v>
      </c>
      <c r="EN161" s="2">
        <f t="shared" si="366"/>
        <v>0.97181725305469646</v>
      </c>
      <c r="EO161" s="2">
        <f t="shared" si="367"/>
        <v>0.97692687199463646</v>
      </c>
      <c r="EP161" s="2">
        <f t="shared" si="368"/>
        <v>0.9817383492797187</v>
      </c>
    </row>
    <row r="162" spans="2:148" x14ac:dyDescent="0.25">
      <c r="B162" s="2">
        <v>140</v>
      </c>
      <c r="C162" s="49">
        <v>50.732100000000003</v>
      </c>
      <c r="D162" s="49">
        <v>63.464300000000001</v>
      </c>
      <c r="E162" s="49">
        <v>70.163600000000002</v>
      </c>
      <c r="F162" s="49">
        <v>78.873000000000005</v>
      </c>
      <c r="G162" s="49">
        <v>84.909000000000006</v>
      </c>
      <c r="H162" s="49">
        <v>91.891000000000005</v>
      </c>
      <c r="I162" s="49">
        <v>92.418000000000006</v>
      </c>
      <c r="J162" s="49">
        <v>98.090999999999994</v>
      </c>
      <c r="K162" s="49">
        <v>97.326999999999998</v>
      </c>
      <c r="L162" s="49">
        <v>93.691000000000003</v>
      </c>
      <c r="M162" s="49">
        <v>88.472999999999999</v>
      </c>
      <c r="N162" s="49">
        <v>82.6</v>
      </c>
      <c r="O162" s="49">
        <v>76.8</v>
      </c>
      <c r="P162" s="49">
        <v>76.090999999999994</v>
      </c>
      <c r="Q162" s="49">
        <v>73.364000000000004</v>
      </c>
      <c r="T162" s="4">
        <f t="shared" si="249"/>
        <v>50.299913362954477</v>
      </c>
      <c r="U162" s="4">
        <f t="shared" si="250"/>
        <v>62.930733678859859</v>
      </c>
      <c r="V162" s="4">
        <f t="shared" si="251"/>
        <v>69.621986049385029</v>
      </c>
      <c r="W162" s="4">
        <f t="shared" si="252"/>
        <v>79.660993943950899</v>
      </c>
      <c r="X162" s="4">
        <f t="shared" si="253"/>
        <v>84.701004725618589</v>
      </c>
      <c r="Y162" s="4">
        <f t="shared" si="254"/>
        <v>91.955097250890248</v>
      </c>
      <c r="Z162" s="4">
        <f t="shared" si="255"/>
        <v>93.26474753672025</v>
      </c>
      <c r="AA162" s="4">
        <f t="shared" si="256"/>
        <v>97.736700075210109</v>
      </c>
      <c r="AB162" s="4">
        <f t="shared" si="257"/>
        <v>96.050296762816586</v>
      </c>
      <c r="AC162" s="4">
        <f t="shared" si="258"/>
        <v>93.552984621211465</v>
      </c>
      <c r="AD162" s="4">
        <f t="shared" si="259"/>
        <v>88.550347217571939</v>
      </c>
      <c r="AE162" s="4">
        <f t="shared" si="260"/>
        <v>83.781818059984658</v>
      </c>
      <c r="AF162" s="4">
        <f t="shared" si="261"/>
        <v>76.615585808260093</v>
      </c>
      <c r="AG162" s="4">
        <f t="shared" si="262"/>
        <v>74.964318122534905</v>
      </c>
      <c r="AH162" s="4">
        <f t="shared" si="263"/>
        <v>74.095087401460717</v>
      </c>
      <c r="AJ162" s="4">
        <f t="shared" si="264"/>
        <v>0.4321866370455254</v>
      </c>
      <c r="AK162" s="4">
        <f t="shared" si="265"/>
        <v>0.53356632114014246</v>
      </c>
      <c r="AL162" s="4">
        <f t="shared" si="266"/>
        <v>0.54161395061497331</v>
      </c>
      <c r="AM162" s="4">
        <f t="shared" si="267"/>
        <v>-0.7879939439508945</v>
      </c>
      <c r="AN162" s="4">
        <f t="shared" si="268"/>
        <v>0.20799527438141752</v>
      </c>
      <c r="AO162" s="4">
        <f t="shared" si="269"/>
        <v>-6.4097250890242208E-2</v>
      </c>
      <c r="AP162" s="4">
        <f t="shared" si="270"/>
        <v>-0.84674753672024394</v>
      </c>
      <c r="AQ162" s="4">
        <f t="shared" si="271"/>
        <v>0.35429992478988481</v>
      </c>
      <c r="AR162" s="4">
        <f t="shared" si="272"/>
        <v>1.2767032371834119</v>
      </c>
      <c r="AS162" s="4">
        <f t="shared" si="273"/>
        <v>0.13801537878853765</v>
      </c>
      <c r="AT162" s="4">
        <f t="shared" si="274"/>
        <v>-7.7347217571940519E-2</v>
      </c>
      <c r="AU162" s="4">
        <f t="shared" si="275"/>
        <v>-1.1818180599846642</v>
      </c>
      <c r="AV162" s="4">
        <f t="shared" si="276"/>
        <v>0.18441419173990425</v>
      </c>
      <c r="AW162" s="4">
        <f t="shared" si="277"/>
        <v>1.1266818774650886</v>
      </c>
      <c r="AX162" s="4">
        <f t="shared" si="278"/>
        <v>-0.73108740146071227</v>
      </c>
      <c r="AZ162" s="2">
        <f t="shared" si="279"/>
        <v>50.299913357166446</v>
      </c>
      <c r="BA162" s="2">
        <f t="shared" si="280"/>
        <v>62.227543639862617</v>
      </c>
      <c r="BB162" s="2">
        <f t="shared" si="281"/>
        <v>67.101705544477511</v>
      </c>
      <c r="BC162" s="2">
        <f t="shared" si="282"/>
        <v>72.933439357430686</v>
      </c>
      <c r="BD162" s="2">
        <f t="shared" si="283"/>
        <v>78.907987966076121</v>
      </c>
      <c r="BE162" s="2">
        <f t="shared" si="284"/>
        <v>82.999381914197386</v>
      </c>
      <c r="BF162" s="2">
        <f t="shared" si="285"/>
        <v>84.91149098912156</v>
      </c>
      <c r="BG162" s="2">
        <f t="shared" si="286"/>
        <v>86.043602392550952</v>
      </c>
      <c r="BH162" s="2">
        <f t="shared" si="287"/>
        <v>86.476657682584943</v>
      </c>
      <c r="BI162" s="2">
        <f t="shared" si="288"/>
        <v>84.647540795055576</v>
      </c>
      <c r="BJ162" s="2">
        <f t="shared" si="289"/>
        <v>84.279374175707119</v>
      </c>
      <c r="BK162" s="2">
        <f t="shared" si="290"/>
        <v>81.295488775377052</v>
      </c>
      <c r="BL162" s="2">
        <f t="shared" si="291"/>
        <v>75.987279012686045</v>
      </c>
      <c r="BM162" s="2">
        <f t="shared" si="292"/>
        <v>73.350669182297565</v>
      </c>
      <c r="BN162" s="2">
        <f t="shared" si="293"/>
        <v>74.095087401400392</v>
      </c>
      <c r="BP162" s="2" t="str">
        <f t="shared" si="294"/>
        <v/>
      </c>
      <c r="BQ162" s="2" t="str">
        <f t="shared" si="295"/>
        <v/>
      </c>
      <c r="BR162" s="2" t="str">
        <f t="shared" si="296"/>
        <v/>
      </c>
      <c r="BS162" s="2" t="str">
        <f t="shared" si="297"/>
        <v/>
      </c>
      <c r="BT162" s="2" t="str">
        <f t="shared" si="298"/>
        <v/>
      </c>
      <c r="BU162" s="2" t="str">
        <f t="shared" si="299"/>
        <v/>
      </c>
      <c r="BV162" s="2" t="str">
        <f t="shared" si="300"/>
        <v/>
      </c>
      <c r="BW162" s="2" t="str">
        <f t="shared" si="301"/>
        <v/>
      </c>
      <c r="BX162" s="2" t="str">
        <f t="shared" si="302"/>
        <v/>
      </c>
      <c r="BY162" s="2" t="str">
        <f t="shared" si="303"/>
        <v/>
      </c>
      <c r="BZ162" s="2" t="str">
        <f t="shared" si="304"/>
        <v/>
      </c>
      <c r="CA162" s="2" t="str">
        <f t="shared" si="305"/>
        <v/>
      </c>
      <c r="CB162" s="2" t="str">
        <f t="shared" si="306"/>
        <v/>
      </c>
      <c r="CC162" s="2" t="str">
        <f t="shared" si="307"/>
        <v/>
      </c>
      <c r="CD162" s="2" t="str">
        <f t="shared" si="308"/>
        <v/>
      </c>
      <c r="CF162" s="2">
        <f t="shared" si="309"/>
        <v>50.732100000000003</v>
      </c>
      <c r="CG162" s="2" t="str">
        <f t="shared" si="310"/>
        <v/>
      </c>
      <c r="CH162" s="2" t="str">
        <f t="shared" si="311"/>
        <v/>
      </c>
      <c r="CI162" s="2" t="str">
        <f t="shared" si="312"/>
        <v/>
      </c>
      <c r="CJ162" s="2" t="str">
        <f t="shared" si="313"/>
        <v/>
      </c>
      <c r="CK162" s="2" t="str">
        <f t="shared" si="314"/>
        <v/>
      </c>
      <c r="CL162" s="2" t="str">
        <f t="shared" si="315"/>
        <v/>
      </c>
      <c r="CM162" s="2" t="str">
        <f t="shared" si="316"/>
        <v/>
      </c>
      <c r="CN162" s="2" t="str">
        <f t="shared" si="317"/>
        <v/>
      </c>
      <c r="CO162" s="2" t="str">
        <f t="shared" si="318"/>
        <v/>
      </c>
      <c r="CP162" s="2" t="str">
        <f t="shared" si="319"/>
        <v/>
      </c>
      <c r="CQ162" s="2" t="str">
        <f t="shared" si="320"/>
        <v/>
      </c>
      <c r="CR162" s="2" t="str">
        <f t="shared" si="321"/>
        <v/>
      </c>
      <c r="CS162" s="2" t="str">
        <f t="shared" si="322"/>
        <v/>
      </c>
      <c r="CT162" s="2" t="str">
        <f t="shared" si="323"/>
        <v/>
      </c>
      <c r="CV162" s="2">
        <f t="shared" si="324"/>
        <v>54.821866890111465</v>
      </c>
      <c r="CW162" s="2">
        <f t="shared" si="325"/>
        <v>63.415168221141954</v>
      </c>
      <c r="CX162" s="2">
        <f t="shared" si="326"/>
        <v>68.859372495786616</v>
      </c>
      <c r="CY162" s="2">
        <f t="shared" si="327"/>
        <v>76.868966000055252</v>
      </c>
      <c r="CZ162" s="2">
        <f t="shared" si="328"/>
        <v>81.0639356624431</v>
      </c>
      <c r="DA162" s="2">
        <f t="shared" si="329"/>
        <v>84.743531067426403</v>
      </c>
      <c r="DB162" s="2">
        <f t="shared" si="330"/>
        <v>86.681419173171733</v>
      </c>
      <c r="DC162" s="2">
        <f t="shared" si="331"/>
        <v>87.597391598069194</v>
      </c>
      <c r="DD162" s="2">
        <f t="shared" si="332"/>
        <v>86.930210006815472</v>
      </c>
      <c r="DE162" s="2">
        <f t="shared" si="333"/>
        <v>84.013445229864146</v>
      </c>
      <c r="DF162" s="2">
        <f t="shared" si="334"/>
        <v>82.516780269583478</v>
      </c>
      <c r="DG162" s="2">
        <f t="shared" si="335"/>
        <v>80.070258169419702</v>
      </c>
      <c r="DH162" s="2">
        <f t="shared" si="336"/>
        <v>75.243029381566956</v>
      </c>
      <c r="DI162" s="2">
        <f t="shared" si="337"/>
        <v>69.482205273127022</v>
      </c>
      <c r="DJ162" s="2">
        <f t="shared" si="338"/>
        <v>70.017096483933841</v>
      </c>
      <c r="DL162" s="2">
        <f t="shared" si="339"/>
        <v>50.238747723266513</v>
      </c>
      <c r="DM162" s="2">
        <f t="shared" si="340"/>
        <v>62.197150951518346</v>
      </c>
      <c r="DN162" s="2">
        <f t="shared" si="341"/>
        <v>67.062175642790876</v>
      </c>
      <c r="DO162" s="2">
        <f t="shared" si="342"/>
        <v>72.850768482621561</v>
      </c>
      <c r="DP162" s="2">
        <f t="shared" si="343"/>
        <v>78.85796923424617</v>
      </c>
      <c r="DQ162" s="2">
        <f t="shared" si="344"/>
        <v>82.96120894860168</v>
      </c>
      <c r="DR162" s="2">
        <f t="shared" si="345"/>
        <v>84.868728166740084</v>
      </c>
      <c r="DS162" s="2">
        <f t="shared" si="346"/>
        <v>86.016898019300697</v>
      </c>
      <c r="DT162" s="2">
        <f t="shared" si="347"/>
        <v>86.469136246844258</v>
      </c>
      <c r="DU162" s="2">
        <f t="shared" si="348"/>
        <v>84.659755451565417</v>
      </c>
      <c r="DV162" s="2">
        <f t="shared" si="349"/>
        <v>84.318246888032093</v>
      </c>
      <c r="DW162" s="2">
        <f t="shared" si="350"/>
        <v>81.325754535799589</v>
      </c>
      <c r="DX162" s="2">
        <f t="shared" si="351"/>
        <v>76.00696319343065</v>
      </c>
      <c r="DY162" s="2">
        <f t="shared" si="352"/>
        <v>73.433995649454914</v>
      </c>
      <c r="DZ162" s="2">
        <f t="shared" si="353"/>
        <v>74.164268989970154</v>
      </c>
      <c r="EB162" s="2">
        <f t="shared" si="354"/>
        <v>0.98665414717068389</v>
      </c>
      <c r="EC162" s="2">
        <f t="shared" si="355"/>
        <v>0.97504740769918119</v>
      </c>
      <c r="ED162" s="2">
        <f t="shared" si="356"/>
        <v>0.97800469012576829</v>
      </c>
      <c r="EE162" s="2">
        <f t="shared" si="357"/>
        <v>0.97942588077105464</v>
      </c>
      <c r="EF162" s="2">
        <f t="shared" si="358"/>
        <v>0.97732570578110445</v>
      </c>
      <c r="EG162" s="2">
        <f t="shared" si="359"/>
        <v>0.97858245420817713</v>
      </c>
      <c r="EH162" s="2">
        <f t="shared" si="360"/>
        <v>0.97640920475152804</v>
      </c>
      <c r="EI162" s="2">
        <f t="shared" si="361"/>
        <v>0.98310377618170097</v>
      </c>
      <c r="EJ162" s="2">
        <f t="shared" si="362"/>
        <v>0.98368713122787721</v>
      </c>
      <c r="EK162" s="2">
        <f t="shared" si="363"/>
        <v>0.98110093868284109</v>
      </c>
      <c r="EL162" s="2">
        <f t="shared" si="364"/>
        <v>0.97842163050545328</v>
      </c>
      <c r="EM162" s="2">
        <f t="shared" si="365"/>
        <v>0.97589339066763081</v>
      </c>
      <c r="EN162" s="2">
        <f t="shared" si="366"/>
        <v>0.97423313323886951</v>
      </c>
      <c r="EO162" s="2">
        <f t="shared" si="367"/>
        <v>0.97891424918272563</v>
      </c>
      <c r="EP162" s="2">
        <f t="shared" si="368"/>
        <v>0.98331837210314421</v>
      </c>
    </row>
    <row r="163" spans="2:148" x14ac:dyDescent="0.25">
      <c r="B163" s="2">
        <v>141</v>
      </c>
      <c r="C163" s="49">
        <v>49.482100000000003</v>
      </c>
      <c r="D163" s="49">
        <v>62.678600000000003</v>
      </c>
      <c r="E163" s="49">
        <v>71.018199999999993</v>
      </c>
      <c r="F163" s="49">
        <v>81.308999999999997</v>
      </c>
      <c r="G163" s="49">
        <v>85.655000000000001</v>
      </c>
      <c r="H163" s="49">
        <v>92.108999999999995</v>
      </c>
      <c r="I163" s="49">
        <v>95.254999999999995</v>
      </c>
      <c r="J163" s="49">
        <v>98.835999999999999</v>
      </c>
      <c r="K163" s="49">
        <v>95.655000000000001</v>
      </c>
      <c r="L163" s="49">
        <v>94.436000000000007</v>
      </c>
      <c r="M163" s="49">
        <v>89.545000000000002</v>
      </c>
      <c r="N163" s="49">
        <v>83.855000000000004</v>
      </c>
      <c r="O163" s="49">
        <v>76.617999999999995</v>
      </c>
      <c r="P163" s="49">
        <v>75.2</v>
      </c>
      <c r="Q163" s="49">
        <v>73.182000000000002</v>
      </c>
      <c r="T163" s="4">
        <f t="shared" si="249"/>
        <v>50.289854455426372</v>
      </c>
      <c r="U163" s="4">
        <f t="shared" si="250"/>
        <v>63.138341375822762</v>
      </c>
      <c r="V163" s="4">
        <f t="shared" si="251"/>
        <v>70.446566294667889</v>
      </c>
      <c r="W163" s="4">
        <f t="shared" si="252"/>
        <v>81.194431381360147</v>
      </c>
      <c r="X163" s="4">
        <f t="shared" si="253"/>
        <v>86.619893594244417</v>
      </c>
      <c r="Y163" s="4">
        <f t="shared" si="254"/>
        <v>93.630061427209739</v>
      </c>
      <c r="Z163" s="4">
        <f t="shared" si="255"/>
        <v>94.984224975147825</v>
      </c>
      <c r="AA163" s="4">
        <f t="shared" si="256"/>
        <v>96.531362497975209</v>
      </c>
      <c r="AB163" s="4">
        <f t="shared" si="257"/>
        <v>94.691036800041715</v>
      </c>
      <c r="AC163" s="4">
        <f t="shared" si="258"/>
        <v>93.404570898831437</v>
      </c>
      <c r="AD163" s="4">
        <f t="shared" si="259"/>
        <v>89.288909208448914</v>
      </c>
      <c r="AE163" s="4">
        <f t="shared" si="260"/>
        <v>84.347256100456008</v>
      </c>
      <c r="AF163" s="4">
        <f t="shared" si="261"/>
        <v>76.855133851532017</v>
      </c>
      <c r="AG163" s="4">
        <f t="shared" si="262"/>
        <v>75.35935661510122</v>
      </c>
      <c r="AH163" s="4">
        <f t="shared" si="263"/>
        <v>74.127506915286062</v>
      </c>
      <c r="AJ163" s="4">
        <f t="shared" si="264"/>
        <v>-0.80775445542636959</v>
      </c>
      <c r="AK163" s="4">
        <f t="shared" si="265"/>
        <v>-0.45974137582275887</v>
      </c>
      <c r="AL163" s="4">
        <f t="shared" si="266"/>
        <v>0.57163370533210411</v>
      </c>
      <c r="AM163" s="4">
        <f t="shared" si="267"/>
        <v>0.11456861863985068</v>
      </c>
      <c r="AN163" s="4">
        <f t="shared" si="268"/>
        <v>-0.96489359424441545</v>
      </c>
      <c r="AO163" s="4">
        <f t="shared" si="269"/>
        <v>-1.5210614272097445</v>
      </c>
      <c r="AP163" s="4">
        <f t="shared" si="270"/>
        <v>0.27077502485217053</v>
      </c>
      <c r="AQ163" s="4">
        <f t="shared" si="271"/>
        <v>2.3046375020247893</v>
      </c>
      <c r="AR163" s="4">
        <f t="shared" si="272"/>
        <v>0.96396319995828605</v>
      </c>
      <c r="AS163" s="4">
        <f t="shared" si="273"/>
        <v>1.0314291011685697</v>
      </c>
      <c r="AT163" s="4">
        <f t="shared" si="274"/>
        <v>0.25609079155108816</v>
      </c>
      <c r="AU163" s="4">
        <f t="shared" si="275"/>
        <v>-0.49225610045600376</v>
      </c>
      <c r="AV163" s="4">
        <f t="shared" si="276"/>
        <v>-0.23713385153202182</v>
      </c>
      <c r="AW163" s="4">
        <f t="shared" si="277"/>
        <v>-0.1593566151012169</v>
      </c>
      <c r="AX163" s="4">
        <f t="shared" si="278"/>
        <v>-0.94550691528606023</v>
      </c>
      <c r="AZ163" s="2">
        <f t="shared" si="279"/>
        <v>50.289854442684408</v>
      </c>
      <c r="BA163" s="2">
        <f t="shared" si="280"/>
        <v>62.204986205982593</v>
      </c>
      <c r="BB163" s="2">
        <f t="shared" si="281"/>
        <v>67.044631500242772</v>
      </c>
      <c r="BC163" s="2">
        <f t="shared" si="282"/>
        <v>72.82360483398044</v>
      </c>
      <c r="BD163" s="2">
        <f t="shared" si="283"/>
        <v>78.804224366974609</v>
      </c>
      <c r="BE163" s="2">
        <f t="shared" si="284"/>
        <v>82.878210715846649</v>
      </c>
      <c r="BF163" s="2">
        <f t="shared" si="285"/>
        <v>84.813219087642324</v>
      </c>
      <c r="BG163" s="2">
        <f t="shared" si="286"/>
        <v>85.938915452941103</v>
      </c>
      <c r="BH163" s="2">
        <f t="shared" si="287"/>
        <v>86.38390262751463</v>
      </c>
      <c r="BI163" s="2">
        <f t="shared" si="288"/>
        <v>84.56451610340099</v>
      </c>
      <c r="BJ163" s="2">
        <f t="shared" si="289"/>
        <v>84.201053480170401</v>
      </c>
      <c r="BK163" s="2">
        <f t="shared" si="290"/>
        <v>81.215848865932699</v>
      </c>
      <c r="BL163" s="2">
        <f t="shared" si="291"/>
        <v>75.945951581006511</v>
      </c>
      <c r="BM163" s="2">
        <f t="shared" si="292"/>
        <v>73.362785343131719</v>
      </c>
      <c r="BN163" s="2">
        <f t="shared" si="293"/>
        <v>74.127506915277465</v>
      </c>
      <c r="BP163" s="2" t="str">
        <f t="shared" si="294"/>
        <v/>
      </c>
      <c r="BQ163" s="2" t="str">
        <f t="shared" si="295"/>
        <v/>
      </c>
      <c r="BR163" s="2" t="str">
        <f t="shared" si="296"/>
        <v/>
      </c>
      <c r="BS163" s="2" t="str">
        <f t="shared" si="297"/>
        <v/>
      </c>
      <c r="BT163" s="2" t="str">
        <f t="shared" si="298"/>
        <v/>
      </c>
      <c r="BU163" s="2" t="str">
        <f t="shared" si="299"/>
        <v/>
      </c>
      <c r="BV163" s="2" t="str">
        <f t="shared" si="300"/>
        <v/>
      </c>
      <c r="BW163" s="2" t="str">
        <f t="shared" si="301"/>
        <v/>
      </c>
      <c r="BX163" s="2" t="str">
        <f t="shared" si="302"/>
        <v/>
      </c>
      <c r="BY163" s="2" t="str">
        <f t="shared" si="303"/>
        <v/>
      </c>
      <c r="BZ163" s="2" t="str">
        <f t="shared" si="304"/>
        <v/>
      </c>
      <c r="CA163" s="2" t="str">
        <f t="shared" si="305"/>
        <v/>
      </c>
      <c r="CB163" s="2" t="str">
        <f t="shared" si="306"/>
        <v/>
      </c>
      <c r="CC163" s="2" t="str">
        <f t="shared" si="307"/>
        <v/>
      </c>
      <c r="CD163" s="2" t="str">
        <f t="shared" si="308"/>
        <v/>
      </c>
      <c r="CF163" s="2">
        <f t="shared" si="309"/>
        <v>49.482100000000003</v>
      </c>
      <c r="CG163" s="2" t="str">
        <f t="shared" si="310"/>
        <v/>
      </c>
      <c r="CH163" s="2" t="str">
        <f t="shared" si="311"/>
        <v/>
      </c>
      <c r="CI163" s="2" t="str">
        <f t="shared" si="312"/>
        <v/>
      </c>
      <c r="CJ163" s="2" t="str">
        <f t="shared" si="313"/>
        <v/>
      </c>
      <c r="CK163" s="2" t="str">
        <f t="shared" si="314"/>
        <v/>
      </c>
      <c r="CL163" s="2" t="str">
        <f t="shared" si="315"/>
        <v/>
      </c>
      <c r="CM163" s="2" t="str">
        <f t="shared" si="316"/>
        <v/>
      </c>
      <c r="CN163" s="2" t="str">
        <f t="shared" si="317"/>
        <v/>
      </c>
      <c r="CO163" s="2" t="str">
        <f t="shared" si="318"/>
        <v/>
      </c>
      <c r="CP163" s="2" t="str">
        <f t="shared" si="319"/>
        <v/>
      </c>
      <c r="CQ163" s="2" t="str">
        <f t="shared" si="320"/>
        <v/>
      </c>
      <c r="CR163" s="2" t="str">
        <f t="shared" si="321"/>
        <v/>
      </c>
      <c r="CS163" s="2" t="str">
        <f t="shared" si="322"/>
        <v/>
      </c>
      <c r="CT163" s="2" t="str">
        <f t="shared" si="323"/>
        <v/>
      </c>
      <c r="CV163" s="2">
        <f t="shared" si="324"/>
        <v>54.832889142346836</v>
      </c>
      <c r="CW163" s="2">
        <f t="shared" si="325"/>
        <v>63.394156284501925</v>
      </c>
      <c r="CX163" s="2">
        <f t="shared" si="326"/>
        <v>68.821473378764551</v>
      </c>
      <c r="CY163" s="2">
        <f t="shared" si="327"/>
        <v>76.831152497720112</v>
      </c>
      <c r="CZ163" s="2">
        <f t="shared" si="328"/>
        <v>81.004604686923344</v>
      </c>
      <c r="DA163" s="2">
        <f t="shared" si="329"/>
        <v>84.67694585275305</v>
      </c>
      <c r="DB163" s="2">
        <f t="shared" si="330"/>
        <v>86.607570944541038</v>
      </c>
      <c r="DC163" s="2">
        <f t="shared" si="331"/>
        <v>87.517301388616133</v>
      </c>
      <c r="DD163" s="2">
        <f t="shared" si="332"/>
        <v>86.852731989089705</v>
      </c>
      <c r="DE163" s="2">
        <f t="shared" si="333"/>
        <v>83.909547199353085</v>
      </c>
      <c r="DF163" s="2">
        <f t="shared" si="334"/>
        <v>82.39263530825238</v>
      </c>
      <c r="DG163" s="2">
        <f t="shared" si="335"/>
        <v>79.945071418620969</v>
      </c>
      <c r="DH163" s="2">
        <f t="shared" si="336"/>
        <v>75.130751552079829</v>
      </c>
      <c r="DI163" s="2">
        <f t="shared" si="337"/>
        <v>69.35765281998809</v>
      </c>
      <c r="DJ163" s="2">
        <f t="shared" si="338"/>
        <v>69.916670987907537</v>
      </c>
      <c r="DL163" s="2">
        <f t="shared" si="339"/>
        <v>50.233810660092345</v>
      </c>
      <c r="DM163" s="2">
        <f t="shared" si="340"/>
        <v>62.177231673776276</v>
      </c>
      <c r="DN163" s="2">
        <f t="shared" si="341"/>
        <v>67.008186502399468</v>
      </c>
      <c r="DO163" s="2">
        <f t="shared" si="342"/>
        <v>72.746828322897514</v>
      </c>
      <c r="DP163" s="2">
        <f t="shared" si="343"/>
        <v>78.757666592970338</v>
      </c>
      <c r="DQ163" s="2">
        <f t="shared" si="344"/>
        <v>82.842306991759429</v>
      </c>
      <c r="DR163" s="2">
        <f t="shared" si="345"/>
        <v>84.773680757375629</v>
      </c>
      <c r="DS163" s="2">
        <f t="shared" si="346"/>
        <v>85.914175236655993</v>
      </c>
      <c r="DT163" s="2">
        <f t="shared" si="347"/>
        <v>86.376811943122846</v>
      </c>
      <c r="DU163" s="2">
        <f t="shared" si="348"/>
        <v>84.576022708917307</v>
      </c>
      <c r="DV163" s="2">
        <f t="shared" si="349"/>
        <v>84.237427511999357</v>
      </c>
      <c r="DW163" s="2">
        <f t="shared" si="350"/>
        <v>81.244477673004013</v>
      </c>
      <c r="DX163" s="2">
        <f t="shared" si="351"/>
        <v>75.965615175182464</v>
      </c>
      <c r="DY163" s="2">
        <f t="shared" si="352"/>
        <v>73.441464792239273</v>
      </c>
      <c r="DZ163" s="2">
        <f t="shared" si="353"/>
        <v>74.19265664160956</v>
      </c>
      <c r="EB163" s="2">
        <f t="shared" si="354"/>
        <v>0.98781412780662248</v>
      </c>
      <c r="EC163" s="2">
        <f t="shared" si="355"/>
        <v>0.97719289102899309</v>
      </c>
      <c r="ED163" s="2">
        <f t="shared" si="356"/>
        <v>0.97990114067534917</v>
      </c>
      <c r="EE163" s="2">
        <f t="shared" si="357"/>
        <v>0.98120215051581805</v>
      </c>
      <c r="EF163" s="2">
        <f t="shared" si="358"/>
        <v>0.97927945850864284</v>
      </c>
      <c r="EG163" s="2">
        <f t="shared" si="359"/>
        <v>0.98043008635074669</v>
      </c>
      <c r="EH163" s="2">
        <f t="shared" si="360"/>
        <v>0.97844018658073728</v>
      </c>
      <c r="EI163" s="2">
        <f t="shared" si="361"/>
        <v>0.98456751750019911</v>
      </c>
      <c r="EJ163" s="2">
        <f t="shared" si="362"/>
        <v>0.98510110164117914</v>
      </c>
      <c r="EK163" s="2">
        <f t="shared" si="363"/>
        <v>0.98273514127498496</v>
      </c>
      <c r="EL163" s="2">
        <f t="shared" si="364"/>
        <v>0.98028285692281469</v>
      </c>
      <c r="EM163" s="2">
        <f t="shared" si="365"/>
        <v>0.97796777799494639</v>
      </c>
      <c r="EN163" s="2">
        <f t="shared" si="366"/>
        <v>0.97644693859953779</v>
      </c>
      <c r="EO163" s="2">
        <f t="shared" si="367"/>
        <v>0.98073382182084656</v>
      </c>
      <c r="EP163" s="2">
        <f t="shared" si="368"/>
        <v>0.9847638108243657</v>
      </c>
    </row>
    <row r="164" spans="2:148" x14ac:dyDescent="0.25">
      <c r="B164" s="2">
        <v>142</v>
      </c>
      <c r="C164" s="49">
        <v>49.660699999999999</v>
      </c>
      <c r="D164" s="49">
        <v>63.214300000000001</v>
      </c>
      <c r="E164" s="49">
        <v>70.509100000000004</v>
      </c>
      <c r="F164" s="49">
        <v>81.382000000000005</v>
      </c>
      <c r="G164" s="49">
        <v>88.2</v>
      </c>
      <c r="H164" s="49">
        <v>94.8</v>
      </c>
      <c r="I164" s="49">
        <v>96.545000000000002</v>
      </c>
      <c r="J164" s="49">
        <v>94.873000000000005</v>
      </c>
      <c r="K164" s="49">
        <v>93.491</v>
      </c>
      <c r="L164" s="49">
        <v>93.873000000000005</v>
      </c>
      <c r="M164" s="49">
        <v>88.873000000000005</v>
      </c>
      <c r="N164" s="49">
        <v>83.817999999999998</v>
      </c>
      <c r="O164" s="49">
        <v>76.182000000000002</v>
      </c>
      <c r="P164" s="49">
        <v>74.364000000000004</v>
      </c>
      <c r="Q164" s="49">
        <v>73.927000000000007</v>
      </c>
      <c r="T164" s="4">
        <f t="shared" si="249"/>
        <v>50.280218580007052</v>
      </c>
      <c r="U164" s="4">
        <f t="shared" si="250"/>
        <v>63.306263169996036</v>
      </c>
      <c r="V164" s="4">
        <f t="shared" si="251"/>
        <v>71.15256472580981</v>
      </c>
      <c r="W164" s="4">
        <f t="shared" si="252"/>
        <v>82.165397792002537</v>
      </c>
      <c r="X164" s="4">
        <f t="shared" si="253"/>
        <v>88.319174161644071</v>
      </c>
      <c r="Y164" s="4">
        <f t="shared" si="254"/>
        <v>94.676302221204693</v>
      </c>
      <c r="Z164" s="4">
        <f t="shared" si="255"/>
        <v>96.316895758499285</v>
      </c>
      <c r="AA164" s="4">
        <f t="shared" si="256"/>
        <v>94.795608971404505</v>
      </c>
      <c r="AB164" s="4">
        <f t="shared" si="257"/>
        <v>93.015479140197371</v>
      </c>
      <c r="AC164" s="4">
        <f t="shared" si="258"/>
        <v>92.707991520702706</v>
      </c>
      <c r="AD164" s="4">
        <f t="shared" si="259"/>
        <v>89.759787766201342</v>
      </c>
      <c r="AE164" s="4">
        <f t="shared" si="260"/>
        <v>84.838897390272322</v>
      </c>
      <c r="AF164" s="4">
        <f t="shared" si="261"/>
        <v>77.139792388612776</v>
      </c>
      <c r="AG164" s="4">
        <f t="shared" si="262"/>
        <v>75.695422139714765</v>
      </c>
      <c r="AH164" s="4">
        <f t="shared" si="263"/>
        <v>74.15975493888179</v>
      </c>
      <c r="AJ164" s="4">
        <f t="shared" si="264"/>
        <v>-0.61951858000705329</v>
      </c>
      <c r="AK164" s="4">
        <f t="shared" si="265"/>
        <v>-9.1963169996034821E-2</v>
      </c>
      <c r="AL164" s="4">
        <f t="shared" si="266"/>
        <v>-0.64346472580980674</v>
      </c>
      <c r="AM164" s="4">
        <f t="shared" si="267"/>
        <v>-0.7833977920025319</v>
      </c>
      <c r="AN164" s="4">
        <f t="shared" si="268"/>
        <v>-0.11917416164406802</v>
      </c>
      <c r="AO164" s="4">
        <f t="shared" si="269"/>
        <v>0.12369777879530375</v>
      </c>
      <c r="AP164" s="4">
        <f t="shared" si="270"/>
        <v>0.2281042415007164</v>
      </c>
      <c r="AQ164" s="4">
        <f t="shared" si="271"/>
        <v>7.7391028595499733E-2</v>
      </c>
      <c r="AR164" s="4">
        <f t="shared" si="272"/>
        <v>0.47552085980262859</v>
      </c>
      <c r="AS164" s="4">
        <f t="shared" si="273"/>
        <v>1.165008479297299</v>
      </c>
      <c r="AT164" s="4">
        <f t="shared" si="274"/>
        <v>-0.88678776620133704</v>
      </c>
      <c r="AU164" s="4">
        <f t="shared" si="275"/>
        <v>-1.0208973902723244</v>
      </c>
      <c r="AV164" s="4">
        <f t="shared" si="276"/>
        <v>-0.95779238861277349</v>
      </c>
      <c r="AW164" s="4">
        <f t="shared" si="277"/>
        <v>-1.3314221397147605</v>
      </c>
      <c r="AX164" s="4">
        <f t="shared" si="278"/>
        <v>-0.23275493888178289</v>
      </c>
      <c r="AZ164" s="2">
        <f t="shared" si="279"/>
        <v>50.280218553655978</v>
      </c>
      <c r="BA164" s="2">
        <f t="shared" si="280"/>
        <v>62.182652955468008</v>
      </c>
      <c r="BB164" s="2">
        <f t="shared" si="281"/>
        <v>66.987789939144804</v>
      </c>
      <c r="BC164" s="2">
        <f t="shared" si="282"/>
        <v>72.714160723801484</v>
      </c>
      <c r="BD164" s="2">
        <f t="shared" si="283"/>
        <v>78.700678372614462</v>
      </c>
      <c r="BE164" s="2">
        <f t="shared" si="284"/>
        <v>82.757141460388965</v>
      </c>
      <c r="BF164" s="2">
        <f t="shared" si="285"/>
        <v>84.715178896684336</v>
      </c>
      <c r="BG164" s="2">
        <f t="shared" si="286"/>
        <v>85.834365457014172</v>
      </c>
      <c r="BH164" s="2">
        <f t="shared" si="287"/>
        <v>86.291164904622406</v>
      </c>
      <c r="BI164" s="2">
        <f t="shared" si="288"/>
        <v>84.481461850757299</v>
      </c>
      <c r="BJ164" s="2">
        <f t="shared" si="289"/>
        <v>84.122596526672496</v>
      </c>
      <c r="BK164" s="2">
        <f t="shared" si="290"/>
        <v>81.136156290588687</v>
      </c>
      <c r="BL164" s="2">
        <f t="shared" si="291"/>
        <v>75.904769720885611</v>
      </c>
      <c r="BM164" s="2">
        <f t="shared" si="292"/>
        <v>73.374731889572814</v>
      </c>
      <c r="BN164" s="2">
        <f t="shared" si="293"/>
        <v>74.159754938880653</v>
      </c>
      <c r="BP164" s="2" t="str">
        <f t="shared" si="294"/>
        <v/>
      </c>
      <c r="BQ164" s="2" t="str">
        <f t="shared" si="295"/>
        <v/>
      </c>
      <c r="BR164" s="2" t="str">
        <f t="shared" si="296"/>
        <v/>
      </c>
      <c r="BS164" s="2" t="str">
        <f t="shared" si="297"/>
        <v/>
      </c>
      <c r="BT164" s="2" t="str">
        <f t="shared" si="298"/>
        <v/>
      </c>
      <c r="BU164" s="2" t="str">
        <f t="shared" si="299"/>
        <v/>
      </c>
      <c r="BV164" s="2" t="str">
        <f t="shared" si="300"/>
        <v/>
      </c>
      <c r="BW164" s="2" t="str">
        <f t="shared" si="301"/>
        <v/>
      </c>
      <c r="BX164" s="2" t="str">
        <f t="shared" si="302"/>
        <v/>
      </c>
      <c r="BY164" s="2" t="str">
        <f t="shared" si="303"/>
        <v/>
      </c>
      <c r="BZ164" s="2" t="str">
        <f t="shared" si="304"/>
        <v/>
      </c>
      <c r="CA164" s="2" t="str">
        <f t="shared" si="305"/>
        <v/>
      </c>
      <c r="CB164" s="2" t="str">
        <f t="shared" si="306"/>
        <v/>
      </c>
      <c r="CC164" s="2" t="str">
        <f t="shared" si="307"/>
        <v/>
      </c>
      <c r="CD164" s="2" t="str">
        <f t="shared" si="308"/>
        <v/>
      </c>
      <c r="CF164" s="2">
        <f t="shared" si="309"/>
        <v>49.660699999999999</v>
      </c>
      <c r="CG164" s="2" t="str">
        <f t="shared" si="310"/>
        <v/>
      </c>
      <c r="CH164" s="2" t="str">
        <f t="shared" si="311"/>
        <v/>
      </c>
      <c r="CI164" s="2" t="str">
        <f t="shared" si="312"/>
        <v/>
      </c>
      <c r="CJ164" s="2" t="str">
        <f t="shared" si="313"/>
        <v/>
      </c>
      <c r="CK164" s="2" t="str">
        <f t="shared" si="314"/>
        <v/>
      </c>
      <c r="CL164" s="2" t="str">
        <f t="shared" si="315"/>
        <v/>
      </c>
      <c r="CM164" s="2" t="str">
        <f t="shared" si="316"/>
        <v/>
      </c>
      <c r="CN164" s="2" t="str">
        <f t="shared" si="317"/>
        <v/>
      </c>
      <c r="CO164" s="2" t="str">
        <f t="shared" si="318"/>
        <v/>
      </c>
      <c r="CP164" s="2" t="str">
        <f t="shared" si="319"/>
        <v/>
      </c>
      <c r="CQ164" s="2" t="str">
        <f t="shared" si="320"/>
        <v/>
      </c>
      <c r="CR164" s="2" t="str">
        <f t="shared" si="321"/>
        <v/>
      </c>
      <c r="CS164" s="2" t="str">
        <f t="shared" si="322"/>
        <v/>
      </c>
      <c r="CT164" s="2" t="str">
        <f t="shared" si="323"/>
        <v/>
      </c>
      <c r="CV164" s="2">
        <f t="shared" si="324"/>
        <v>54.8439113945822</v>
      </c>
      <c r="CW164" s="2">
        <f t="shared" si="325"/>
        <v>63.373144347861896</v>
      </c>
      <c r="CX164" s="2">
        <f t="shared" si="326"/>
        <v>68.783574261742501</v>
      </c>
      <c r="CY164" s="2">
        <f t="shared" si="327"/>
        <v>76.793338995384971</v>
      </c>
      <c r="CZ164" s="2">
        <f t="shared" si="328"/>
        <v>80.945273711403601</v>
      </c>
      <c r="DA164" s="2">
        <f t="shared" si="329"/>
        <v>84.610360638079698</v>
      </c>
      <c r="DB164" s="2">
        <f t="shared" si="330"/>
        <v>86.533722715910329</v>
      </c>
      <c r="DC164" s="2">
        <f t="shared" si="331"/>
        <v>87.437211179163072</v>
      </c>
      <c r="DD164" s="2">
        <f t="shared" si="332"/>
        <v>86.775253971363938</v>
      </c>
      <c r="DE164" s="2">
        <f t="shared" si="333"/>
        <v>83.80564916884201</v>
      </c>
      <c r="DF164" s="2">
        <f t="shared" si="334"/>
        <v>82.268490346921283</v>
      </c>
      <c r="DG164" s="2">
        <f t="shared" si="335"/>
        <v>79.819884667822237</v>
      </c>
      <c r="DH164" s="2">
        <f t="shared" si="336"/>
        <v>75.018473722592717</v>
      </c>
      <c r="DI164" s="2">
        <f t="shared" si="337"/>
        <v>69.233100366849172</v>
      </c>
      <c r="DJ164" s="2">
        <f t="shared" si="338"/>
        <v>69.816245491881247</v>
      </c>
      <c r="DL164" s="2">
        <f t="shared" si="339"/>
        <v>50.228873596918177</v>
      </c>
      <c r="DM164" s="2">
        <f t="shared" si="340"/>
        <v>62.157312396034214</v>
      </c>
      <c r="DN164" s="2">
        <f t="shared" si="341"/>
        <v>66.95419736200806</v>
      </c>
      <c r="DO164" s="2">
        <f t="shared" si="342"/>
        <v>72.642888163173467</v>
      </c>
      <c r="DP164" s="2">
        <f t="shared" si="343"/>
        <v>78.657363951694506</v>
      </c>
      <c r="DQ164" s="2">
        <f t="shared" si="344"/>
        <v>82.723405034917192</v>
      </c>
      <c r="DR164" s="2">
        <f t="shared" si="345"/>
        <v>84.678633348011175</v>
      </c>
      <c r="DS164" s="2">
        <f t="shared" si="346"/>
        <v>85.811452454011274</v>
      </c>
      <c r="DT164" s="2">
        <f t="shared" si="347"/>
        <v>86.284487639401448</v>
      </c>
      <c r="DU164" s="2">
        <f t="shared" si="348"/>
        <v>84.492289966269212</v>
      </c>
      <c r="DV164" s="2">
        <f t="shared" si="349"/>
        <v>84.156608135966621</v>
      </c>
      <c r="DW164" s="2">
        <f t="shared" si="350"/>
        <v>81.163200810208423</v>
      </c>
      <c r="DX164" s="2">
        <f t="shared" si="351"/>
        <v>75.924267156934292</v>
      </c>
      <c r="DY164" s="2">
        <f t="shared" si="352"/>
        <v>73.448933935023618</v>
      </c>
      <c r="DZ164" s="2">
        <f t="shared" si="353"/>
        <v>74.221044293248951</v>
      </c>
      <c r="EB164" s="2">
        <f t="shared" si="354"/>
        <v>0.98887442335493148</v>
      </c>
      <c r="EC164" s="2">
        <f t="shared" si="355"/>
        <v>0.97915784381574977</v>
      </c>
      <c r="ED164" s="2">
        <f t="shared" si="356"/>
        <v>0.98163714806849189</v>
      </c>
      <c r="EE164" s="2">
        <f t="shared" si="357"/>
        <v>0.98282775449961568</v>
      </c>
      <c r="EF164" s="2">
        <f t="shared" si="358"/>
        <v>0.98106812528940723</v>
      </c>
      <c r="EG164" s="2">
        <f t="shared" si="359"/>
        <v>0.98212124047050531</v>
      </c>
      <c r="EH164" s="2">
        <f t="shared" si="360"/>
        <v>0.98029984468373965</v>
      </c>
      <c r="EI164" s="2">
        <f t="shared" si="361"/>
        <v>0.98590627093159033</v>
      </c>
      <c r="EJ164" s="2">
        <f t="shared" si="362"/>
        <v>0.98639420680251888</v>
      </c>
      <c r="EK164" s="2">
        <f t="shared" si="363"/>
        <v>0.98423030563799152</v>
      </c>
      <c r="EL164" s="2">
        <f t="shared" si="364"/>
        <v>0.98198650026419942</v>
      </c>
      <c r="EM164" s="2">
        <f t="shared" si="365"/>
        <v>0.97986734561851929</v>
      </c>
      <c r="EN164" s="2">
        <f t="shared" si="366"/>
        <v>0.97847474345752905</v>
      </c>
      <c r="EO164" s="2">
        <f t="shared" si="367"/>
        <v>0.98239919952937638</v>
      </c>
      <c r="EP164" s="2">
        <f t="shared" si="368"/>
        <v>0.98608577664222563</v>
      </c>
    </row>
    <row r="165" spans="2:148" x14ac:dyDescent="0.25">
      <c r="B165" s="2">
        <v>143</v>
      </c>
      <c r="C165" s="49">
        <v>49.178600000000003</v>
      </c>
      <c r="D165" s="49">
        <v>63.821399999999997</v>
      </c>
      <c r="E165" s="49">
        <v>72</v>
      </c>
      <c r="F165" s="49">
        <v>82</v>
      </c>
      <c r="G165" s="49">
        <v>88.472999999999999</v>
      </c>
      <c r="H165" s="49">
        <v>95.144999999999996</v>
      </c>
      <c r="I165" s="49">
        <v>98.472999999999999</v>
      </c>
      <c r="J165" s="49">
        <v>91.581999999999994</v>
      </c>
      <c r="K165" s="49">
        <v>90.763999999999996</v>
      </c>
      <c r="L165" s="49">
        <v>91.164000000000001</v>
      </c>
      <c r="M165" s="49">
        <v>91.2</v>
      </c>
      <c r="N165" s="49">
        <v>85.763999999999996</v>
      </c>
      <c r="O165" s="49">
        <v>77.382000000000005</v>
      </c>
      <c r="P165" s="49">
        <v>75.290999999999997</v>
      </c>
      <c r="Q165" s="49">
        <v>73.344999999999999</v>
      </c>
      <c r="T165" s="4">
        <f t="shared" si="249"/>
        <v>50.270971719672161</v>
      </c>
      <c r="U165" s="4">
        <f t="shared" si="250"/>
        <v>63.387322410816999</v>
      </c>
      <c r="V165" s="4">
        <f t="shared" si="251"/>
        <v>71.555459029115184</v>
      </c>
      <c r="W165" s="4">
        <f t="shared" si="252"/>
        <v>82.288268628610012</v>
      </c>
      <c r="X165" s="4">
        <f t="shared" si="253"/>
        <v>89.394951669730901</v>
      </c>
      <c r="Y165" s="4">
        <f t="shared" si="254"/>
        <v>94.836954829487482</v>
      </c>
      <c r="Z165" s="4">
        <f t="shared" si="255"/>
        <v>97.014762273264196</v>
      </c>
      <c r="AA165" s="4">
        <f t="shared" si="256"/>
        <v>92.810143547941522</v>
      </c>
      <c r="AB165" s="4">
        <f t="shared" si="257"/>
        <v>91.276148773693151</v>
      </c>
      <c r="AC165" s="4">
        <f t="shared" si="258"/>
        <v>91.575340641972105</v>
      </c>
      <c r="AD165" s="4">
        <f t="shared" si="259"/>
        <v>89.853133289008881</v>
      </c>
      <c r="AE165" s="4">
        <f t="shared" si="260"/>
        <v>85.167052798361595</v>
      </c>
      <c r="AF165" s="4">
        <f t="shared" si="261"/>
        <v>77.438569953849793</v>
      </c>
      <c r="AG165" s="4">
        <f t="shared" si="262"/>
        <v>75.920499757232335</v>
      </c>
      <c r="AH165" s="4">
        <f t="shared" si="263"/>
        <v>74.191830238686649</v>
      </c>
      <c r="AJ165" s="4">
        <f t="shared" si="264"/>
        <v>-1.0923717196721583</v>
      </c>
      <c r="AK165" s="4">
        <f t="shared" si="265"/>
        <v>0.43407758918299777</v>
      </c>
      <c r="AL165" s="4">
        <f t="shared" si="266"/>
        <v>0.44454097088481603</v>
      </c>
      <c r="AM165" s="4">
        <f t="shared" si="267"/>
        <v>-0.28826862861001246</v>
      </c>
      <c r="AN165" s="4">
        <f t="shared" si="268"/>
        <v>-0.92195166973090181</v>
      </c>
      <c r="AO165" s="4">
        <f t="shared" si="269"/>
        <v>0.30804517051251423</v>
      </c>
      <c r="AP165" s="4">
        <f t="shared" si="270"/>
        <v>1.4582377267358027</v>
      </c>
      <c r="AQ165" s="4">
        <f t="shared" si="271"/>
        <v>-1.2281435479415279</v>
      </c>
      <c r="AR165" s="4">
        <f t="shared" si="272"/>
        <v>-0.51214877369315559</v>
      </c>
      <c r="AS165" s="4">
        <f t="shared" si="273"/>
        <v>-0.41134064197210307</v>
      </c>
      <c r="AT165" s="4">
        <f t="shared" si="274"/>
        <v>1.3468667109911223</v>
      </c>
      <c r="AU165" s="4">
        <f t="shared" si="275"/>
        <v>0.59694720163840032</v>
      </c>
      <c r="AV165" s="4">
        <f t="shared" si="276"/>
        <v>-5.6569953849788135E-2</v>
      </c>
      <c r="AW165" s="4">
        <f t="shared" si="277"/>
        <v>-0.6294997572323382</v>
      </c>
      <c r="AX165" s="4">
        <f t="shared" si="278"/>
        <v>-0.84683023868664975</v>
      </c>
      <c r="AZ165" s="2">
        <f t="shared" si="279"/>
        <v>50.270971668478424</v>
      </c>
      <c r="BA165" s="2">
        <f t="shared" si="280"/>
        <v>62.160525635963261</v>
      </c>
      <c r="BB165" s="2">
        <f t="shared" si="281"/>
        <v>66.931164494678271</v>
      </c>
      <c r="BC165" s="2">
        <f t="shared" si="282"/>
        <v>72.605084909971779</v>
      </c>
      <c r="BD165" s="2">
        <f t="shared" si="283"/>
        <v>78.597339046292646</v>
      </c>
      <c r="BE165" s="2">
        <f t="shared" si="284"/>
        <v>82.636173943445328</v>
      </c>
      <c r="BF165" s="2">
        <f t="shared" si="285"/>
        <v>84.617355291457812</v>
      </c>
      <c r="BG165" s="2">
        <f t="shared" si="286"/>
        <v>85.729943796811568</v>
      </c>
      <c r="BH165" s="2">
        <f t="shared" si="287"/>
        <v>86.198444815973133</v>
      </c>
      <c r="BI165" s="2">
        <f t="shared" si="288"/>
        <v>84.398377720375095</v>
      </c>
      <c r="BJ165" s="2">
        <f t="shared" si="289"/>
        <v>84.04400765609347</v>
      </c>
      <c r="BK165" s="2">
        <f t="shared" si="290"/>
        <v>81.056407613134724</v>
      </c>
      <c r="BL165" s="2">
        <f t="shared" si="291"/>
        <v>75.863708438727727</v>
      </c>
      <c r="BM165" s="2">
        <f t="shared" si="292"/>
        <v>73.386502527887203</v>
      </c>
      <c r="BN165" s="2">
        <f t="shared" si="293"/>
        <v>74.191830238686507</v>
      </c>
      <c r="BP165" s="2" t="str">
        <f t="shared" si="294"/>
        <v/>
      </c>
      <c r="BQ165" s="2" t="str">
        <f t="shared" si="295"/>
        <v/>
      </c>
      <c r="BR165" s="2" t="str">
        <f t="shared" si="296"/>
        <v/>
      </c>
      <c r="BS165" s="2" t="str">
        <f t="shared" si="297"/>
        <v/>
      </c>
      <c r="BT165" s="2" t="str">
        <f t="shared" si="298"/>
        <v/>
      </c>
      <c r="BU165" s="2" t="str">
        <f t="shared" si="299"/>
        <v/>
      </c>
      <c r="BV165" s="2" t="str">
        <f t="shared" si="300"/>
        <v/>
      </c>
      <c r="BW165" s="2" t="str">
        <f t="shared" si="301"/>
        <v/>
      </c>
      <c r="BX165" s="2" t="str">
        <f t="shared" si="302"/>
        <v/>
      </c>
      <c r="BY165" s="2" t="str">
        <f t="shared" si="303"/>
        <v/>
      </c>
      <c r="BZ165" s="2" t="str">
        <f t="shared" si="304"/>
        <v/>
      </c>
      <c r="CA165" s="2" t="str">
        <f t="shared" si="305"/>
        <v/>
      </c>
      <c r="CB165" s="2" t="str">
        <f t="shared" si="306"/>
        <v/>
      </c>
      <c r="CC165" s="2" t="str">
        <f t="shared" si="307"/>
        <v/>
      </c>
      <c r="CD165" s="2" t="str">
        <f t="shared" si="308"/>
        <v/>
      </c>
      <c r="CF165" s="2">
        <f t="shared" si="309"/>
        <v>49.178600000000003</v>
      </c>
      <c r="CG165" s="2" t="str">
        <f t="shared" si="310"/>
        <v/>
      </c>
      <c r="CH165" s="2" t="str">
        <f t="shared" si="311"/>
        <v/>
      </c>
      <c r="CI165" s="2" t="str">
        <f t="shared" si="312"/>
        <v/>
      </c>
      <c r="CJ165" s="2" t="str">
        <f t="shared" si="313"/>
        <v/>
      </c>
      <c r="CK165" s="2" t="str">
        <f t="shared" si="314"/>
        <v/>
      </c>
      <c r="CL165" s="2" t="str">
        <f t="shared" si="315"/>
        <v/>
      </c>
      <c r="CM165" s="2" t="str">
        <f t="shared" si="316"/>
        <v/>
      </c>
      <c r="CN165" s="2" t="str">
        <f t="shared" si="317"/>
        <v/>
      </c>
      <c r="CO165" s="2" t="str">
        <f t="shared" si="318"/>
        <v/>
      </c>
      <c r="CP165" s="2" t="str">
        <f t="shared" si="319"/>
        <v/>
      </c>
      <c r="CQ165" s="2" t="str">
        <f t="shared" si="320"/>
        <v/>
      </c>
      <c r="CR165" s="2" t="str">
        <f t="shared" si="321"/>
        <v/>
      </c>
      <c r="CS165" s="2" t="str">
        <f t="shared" si="322"/>
        <v/>
      </c>
      <c r="CT165" s="2" t="str">
        <f t="shared" si="323"/>
        <v/>
      </c>
      <c r="CV165" s="2">
        <f t="shared" si="324"/>
        <v>54.854933646817571</v>
      </c>
      <c r="CW165" s="2">
        <f t="shared" si="325"/>
        <v>63.352132411221874</v>
      </c>
      <c r="CX165" s="2">
        <f t="shared" si="326"/>
        <v>68.745675144720437</v>
      </c>
      <c r="CY165" s="2">
        <f t="shared" si="327"/>
        <v>76.755525493049845</v>
      </c>
      <c r="CZ165" s="2">
        <f t="shared" si="328"/>
        <v>80.885942735883859</v>
      </c>
      <c r="DA165" s="2">
        <f t="shared" si="329"/>
        <v>84.543775423406345</v>
      </c>
      <c r="DB165" s="2">
        <f t="shared" si="330"/>
        <v>86.45987448727962</v>
      </c>
      <c r="DC165" s="2">
        <f t="shared" si="331"/>
        <v>87.357120969709996</v>
      </c>
      <c r="DD165" s="2">
        <f t="shared" si="332"/>
        <v>86.697775953638171</v>
      </c>
      <c r="DE165" s="2">
        <f t="shared" si="333"/>
        <v>83.701751138330948</v>
      </c>
      <c r="DF165" s="2">
        <f t="shared" si="334"/>
        <v>82.144345385590185</v>
      </c>
      <c r="DG165" s="2">
        <f t="shared" si="335"/>
        <v>79.694697917023518</v>
      </c>
      <c r="DH165" s="2">
        <f t="shared" si="336"/>
        <v>74.906195893105604</v>
      </c>
      <c r="DI165" s="2">
        <f t="shared" si="337"/>
        <v>69.10854791371024</v>
      </c>
      <c r="DJ165" s="2">
        <f t="shared" si="338"/>
        <v>69.715819995854957</v>
      </c>
      <c r="DL165" s="2">
        <f t="shared" si="339"/>
        <v>50.223936533744002</v>
      </c>
      <c r="DM165" s="2">
        <f t="shared" si="340"/>
        <v>62.137393118292145</v>
      </c>
      <c r="DN165" s="2">
        <f t="shared" si="341"/>
        <v>66.900208221616666</v>
      </c>
      <c r="DO165" s="2">
        <f t="shared" si="342"/>
        <v>72.538948003449434</v>
      </c>
      <c r="DP165" s="2">
        <f t="shared" si="343"/>
        <v>78.557061310418675</v>
      </c>
      <c r="DQ165" s="2">
        <f t="shared" si="344"/>
        <v>82.604503078074941</v>
      </c>
      <c r="DR165" s="2">
        <f t="shared" si="345"/>
        <v>84.583585938646735</v>
      </c>
      <c r="DS165" s="2">
        <f t="shared" si="346"/>
        <v>85.708729671366555</v>
      </c>
      <c r="DT165" s="2">
        <f t="shared" si="347"/>
        <v>86.192163335680036</v>
      </c>
      <c r="DU165" s="2">
        <f t="shared" si="348"/>
        <v>84.408557223621102</v>
      </c>
      <c r="DV165" s="2">
        <f t="shared" si="349"/>
        <v>84.075788759933886</v>
      </c>
      <c r="DW165" s="2">
        <f t="shared" si="350"/>
        <v>81.081923947412847</v>
      </c>
      <c r="DX165" s="2">
        <f t="shared" si="351"/>
        <v>75.88291913868612</v>
      </c>
      <c r="DY165" s="2">
        <f t="shared" si="352"/>
        <v>73.456403077807963</v>
      </c>
      <c r="DZ165" s="2">
        <f t="shared" si="353"/>
        <v>74.249431944888357</v>
      </c>
      <c r="EB165" s="2">
        <f t="shared" si="354"/>
        <v>0.98984341091432848</v>
      </c>
      <c r="EC165" s="2">
        <f t="shared" si="355"/>
        <v>0.98095680463639157</v>
      </c>
      <c r="ED165" s="2">
        <f t="shared" si="356"/>
        <v>0.9832257773498656</v>
      </c>
      <c r="EE165" s="2">
        <f t="shared" si="357"/>
        <v>0.98431502642001378</v>
      </c>
      <c r="EF165" s="2">
        <f t="shared" si="358"/>
        <v>0.98270511523963833</v>
      </c>
      <c r="EG165" s="2">
        <f t="shared" si="359"/>
        <v>0.98366868612001546</v>
      </c>
      <c r="EH165" s="2">
        <f t="shared" si="360"/>
        <v>0.98200204716076933</v>
      </c>
      <c r="EI165" s="2">
        <f t="shared" si="361"/>
        <v>0.98713040679945185</v>
      </c>
      <c r="EJ165" s="2">
        <f t="shared" si="362"/>
        <v>0.9875764961751593</v>
      </c>
      <c r="EK165" s="2">
        <f t="shared" si="363"/>
        <v>0.98559788397714965</v>
      </c>
      <c r="EL165" s="2">
        <f t="shared" si="364"/>
        <v>0.98354541258491834</v>
      </c>
      <c r="EM165" s="2">
        <f t="shared" si="365"/>
        <v>0.98160621721396601</v>
      </c>
      <c r="EN165" s="2">
        <f t="shared" si="366"/>
        <v>0.98033148074921084</v>
      </c>
      <c r="EO165" s="2">
        <f t="shared" si="367"/>
        <v>0.98392298103718834</v>
      </c>
      <c r="EP165" s="2">
        <f t="shared" si="368"/>
        <v>0.98729452214935831</v>
      </c>
    </row>
    <row r="166" spans="2:148" x14ac:dyDescent="0.25">
      <c r="B166" s="2">
        <v>144</v>
      </c>
      <c r="C166" s="49">
        <v>50.071399999999997</v>
      </c>
      <c r="D166" s="49">
        <v>63.660699999999999</v>
      </c>
      <c r="E166" s="49">
        <v>71.545500000000004</v>
      </c>
      <c r="F166" s="49">
        <v>81.454999999999998</v>
      </c>
      <c r="G166" s="49">
        <v>90</v>
      </c>
      <c r="H166" s="49">
        <v>95.6</v>
      </c>
      <c r="I166" s="49">
        <v>98.090999999999994</v>
      </c>
      <c r="J166" s="49">
        <v>87.236000000000004</v>
      </c>
      <c r="K166" s="49">
        <v>87.635999999999996</v>
      </c>
      <c r="L166" s="49">
        <v>89.673000000000002</v>
      </c>
      <c r="M166" s="49">
        <v>90.036000000000001</v>
      </c>
      <c r="N166" s="49">
        <v>85.835999999999999</v>
      </c>
      <c r="O166" s="49">
        <v>77.236000000000004</v>
      </c>
      <c r="P166" s="49">
        <v>75.182000000000002</v>
      </c>
      <c r="Q166" s="49">
        <v>73.981999999999999</v>
      </c>
      <c r="T166" s="4">
        <f t="shared" si="249"/>
        <v>50.262082448431194</v>
      </c>
      <c r="U166" s="4">
        <f t="shared" si="250"/>
        <v>63.353419581508383</v>
      </c>
      <c r="V166" s="4">
        <f t="shared" si="251"/>
        <v>71.531542968852634</v>
      </c>
      <c r="W166" s="4">
        <f t="shared" si="252"/>
        <v>81.49872662439067</v>
      </c>
      <c r="X166" s="4">
        <f t="shared" si="253"/>
        <v>89.550956576656418</v>
      </c>
      <c r="Y166" s="4">
        <f t="shared" si="254"/>
        <v>94.047425137374333</v>
      </c>
      <c r="Z166" s="4">
        <f t="shared" si="255"/>
        <v>96.930245620847529</v>
      </c>
      <c r="AA166" s="4">
        <f t="shared" si="256"/>
        <v>90.849940928789891</v>
      </c>
      <c r="AB166" s="4">
        <f t="shared" si="257"/>
        <v>89.682663527702971</v>
      </c>
      <c r="AC166" s="4">
        <f t="shared" si="258"/>
        <v>90.185114438576448</v>
      </c>
      <c r="AD166" s="4">
        <f t="shared" si="259"/>
        <v>89.533029513608071</v>
      </c>
      <c r="AE166" s="4">
        <f t="shared" si="260"/>
        <v>85.261093799014162</v>
      </c>
      <c r="AF166" s="4">
        <f t="shared" si="261"/>
        <v>77.707926837480755</v>
      </c>
      <c r="AG166" s="4">
        <f t="shared" si="262"/>
        <v>75.997365135731798</v>
      </c>
      <c r="AH166" s="4">
        <f t="shared" si="263"/>
        <v>74.223733123774409</v>
      </c>
      <c r="AJ166" s="4">
        <f t="shared" si="264"/>
        <v>-0.19068244843119686</v>
      </c>
      <c r="AK166" s="4">
        <f t="shared" si="265"/>
        <v>0.30728041849161514</v>
      </c>
      <c r="AL166" s="4">
        <f t="shared" si="266"/>
        <v>1.3957031147370458E-2</v>
      </c>
      <c r="AM166" s="4">
        <f t="shared" si="267"/>
        <v>-4.3726624390671986E-2</v>
      </c>
      <c r="AN166" s="4">
        <f t="shared" si="268"/>
        <v>0.44904342334358205</v>
      </c>
      <c r="AO166" s="4">
        <f t="shared" si="269"/>
        <v>1.5525748626256615</v>
      </c>
      <c r="AP166" s="4">
        <f t="shared" si="270"/>
        <v>1.1607543791524648</v>
      </c>
      <c r="AQ166" s="4">
        <f t="shared" si="271"/>
        <v>-3.6139409287898872</v>
      </c>
      <c r="AR166" s="4">
        <f t="shared" si="272"/>
        <v>-2.0466635277029752</v>
      </c>
      <c r="AS166" s="4">
        <f t="shared" si="273"/>
        <v>-0.51211443857644667</v>
      </c>
      <c r="AT166" s="4">
        <f t="shared" si="274"/>
        <v>0.50297048639193065</v>
      </c>
      <c r="AU166" s="4">
        <f t="shared" si="275"/>
        <v>0.57490620098583634</v>
      </c>
      <c r="AV166" s="4">
        <f t="shared" si="276"/>
        <v>-0.47192683748075126</v>
      </c>
      <c r="AW166" s="4">
        <f t="shared" si="277"/>
        <v>-0.81536513573179548</v>
      </c>
      <c r="AX166" s="4">
        <f t="shared" si="278"/>
        <v>-0.24173312377440936</v>
      </c>
      <c r="AZ166" s="2">
        <f t="shared" si="279"/>
        <v>50.262082354999997</v>
      </c>
      <c r="BA166" s="2">
        <f t="shared" si="280"/>
        <v>62.138587348227574</v>
      </c>
      <c r="BB166" s="2">
        <f t="shared" ref="BB166:BB181" si="369">((1-ED166)*CX166) + (ED166*DN166)</f>
        <v>66.874739782494146</v>
      </c>
      <c r="BC166" s="2">
        <f t="shared" si="282"/>
        <v>72.496356019410115</v>
      </c>
      <c r="BD166" s="2">
        <f t="shared" si="283"/>
        <v>78.494195622089293</v>
      </c>
      <c r="BE166" s="2">
        <f t="shared" si="284"/>
        <v>82.515307203845879</v>
      </c>
      <c r="BF166" s="2">
        <f t="shared" si="285"/>
        <v>84.519733917180304</v>
      </c>
      <c r="BG166" s="2">
        <f t="shared" si="286"/>
        <v>85.625642279121251</v>
      </c>
      <c r="BH166" s="2">
        <f t="shared" si="287"/>
        <v>86.105742477243652</v>
      </c>
      <c r="BI166" s="2">
        <f t="shared" si="288"/>
        <v>84.315263679181896</v>
      </c>
      <c r="BJ166" s="2">
        <f t="shared" si="289"/>
        <v>83.965291527609224</v>
      </c>
      <c r="BK166" s="2">
        <f t="shared" si="290"/>
        <v>80.97660038988775</v>
      </c>
      <c r="BL166" s="2">
        <f t="shared" si="291"/>
        <v>75.82274584245144</v>
      </c>
      <c r="BM166" s="2">
        <f t="shared" si="292"/>
        <v>73.398093354878142</v>
      </c>
      <c r="BN166" s="2">
        <f t="shared" si="293"/>
        <v>74.223733123774394</v>
      </c>
      <c r="BP166" s="2" t="str">
        <f t="shared" si="294"/>
        <v/>
      </c>
      <c r="BQ166" s="2" t="str">
        <f t="shared" si="295"/>
        <v/>
      </c>
      <c r="BR166" s="2" t="str">
        <f t="shared" si="296"/>
        <v/>
      </c>
      <c r="BS166" s="2" t="str">
        <f t="shared" si="297"/>
        <v/>
      </c>
      <c r="BT166" s="2" t="str">
        <f t="shared" si="298"/>
        <v/>
      </c>
      <c r="BU166" s="2" t="str">
        <f t="shared" si="299"/>
        <v/>
      </c>
      <c r="BV166" s="2" t="str">
        <f t="shared" si="300"/>
        <v/>
      </c>
      <c r="BW166" s="2" t="str">
        <f t="shared" si="301"/>
        <v/>
      </c>
      <c r="BX166" s="2" t="str">
        <f t="shared" si="302"/>
        <v/>
      </c>
      <c r="BY166" s="2" t="str">
        <f t="shared" si="303"/>
        <v/>
      </c>
      <c r="BZ166" s="2" t="str">
        <f t="shared" si="304"/>
        <v/>
      </c>
      <c r="CA166" s="2" t="str">
        <f t="shared" si="305"/>
        <v/>
      </c>
      <c r="CB166" s="2" t="str">
        <f t="shared" si="306"/>
        <v/>
      </c>
      <c r="CC166" s="2" t="str">
        <f t="shared" si="307"/>
        <v/>
      </c>
      <c r="CD166" s="2" t="str">
        <f t="shared" si="308"/>
        <v/>
      </c>
      <c r="CF166" s="2">
        <f t="shared" si="309"/>
        <v>50.071399999999997</v>
      </c>
      <c r="CG166" s="2" t="str">
        <f t="shared" si="310"/>
        <v/>
      </c>
      <c r="CH166" s="2" t="str">
        <f t="shared" si="311"/>
        <v/>
      </c>
      <c r="CI166" s="2" t="str">
        <f t="shared" si="312"/>
        <v/>
      </c>
      <c r="CJ166" s="2" t="str">
        <f t="shared" si="313"/>
        <v/>
      </c>
      <c r="CK166" s="2" t="str">
        <f t="shared" si="314"/>
        <v/>
      </c>
      <c r="CL166" s="2" t="str">
        <f t="shared" si="315"/>
        <v/>
      </c>
      <c r="CM166" s="2" t="str">
        <f t="shared" si="316"/>
        <v/>
      </c>
      <c r="CN166" s="2" t="str">
        <f t="shared" si="317"/>
        <v/>
      </c>
      <c r="CO166" s="2" t="str">
        <f t="shared" si="318"/>
        <v/>
      </c>
      <c r="CP166" s="2" t="str">
        <f t="shared" si="319"/>
        <v/>
      </c>
      <c r="CQ166" s="2" t="str">
        <f t="shared" si="320"/>
        <v/>
      </c>
      <c r="CR166" s="2" t="str">
        <f t="shared" si="321"/>
        <v/>
      </c>
      <c r="CS166" s="2" t="str">
        <f t="shared" si="322"/>
        <v/>
      </c>
      <c r="CT166" s="2" t="str">
        <f t="shared" si="323"/>
        <v/>
      </c>
      <c r="CV166" s="2">
        <f t="shared" si="324"/>
        <v>54.865955899052935</v>
      </c>
      <c r="CW166" s="2">
        <f t="shared" si="325"/>
        <v>63.331120474581844</v>
      </c>
      <c r="CX166" s="2">
        <f t="shared" si="326"/>
        <v>68.707776027698387</v>
      </c>
      <c r="CY166" s="2">
        <f t="shared" si="327"/>
        <v>76.717711990714704</v>
      </c>
      <c r="CZ166" s="2">
        <f t="shared" si="328"/>
        <v>80.826611760364116</v>
      </c>
      <c r="DA166" s="2">
        <f t="shared" si="329"/>
        <v>84.477190208732992</v>
      </c>
      <c r="DB166" s="2">
        <f t="shared" si="330"/>
        <v>86.386026258648911</v>
      </c>
      <c r="DC166" s="2">
        <f t="shared" si="331"/>
        <v>87.277030760256935</v>
      </c>
      <c r="DD166" s="2">
        <f t="shared" si="332"/>
        <v>86.620297935912404</v>
      </c>
      <c r="DE166" s="2">
        <f t="shared" si="333"/>
        <v>83.597853107819873</v>
      </c>
      <c r="DF166" s="2">
        <f t="shared" si="334"/>
        <v>82.020200424259087</v>
      </c>
      <c r="DG166" s="2">
        <f t="shared" si="335"/>
        <v>79.569511166224785</v>
      </c>
      <c r="DH166" s="2">
        <f t="shared" si="336"/>
        <v>74.793918063618477</v>
      </c>
      <c r="DI166" s="2">
        <f t="shared" si="337"/>
        <v>68.983995460571322</v>
      </c>
      <c r="DJ166" s="2">
        <f t="shared" si="338"/>
        <v>69.615394499828668</v>
      </c>
      <c r="DL166" s="2">
        <f t="shared" si="339"/>
        <v>50.218999470569834</v>
      </c>
      <c r="DM166" s="2">
        <f t="shared" si="340"/>
        <v>62.117473840550076</v>
      </c>
      <c r="DN166" s="2">
        <f t="shared" si="341"/>
        <v>66.846219081225257</v>
      </c>
      <c r="DO166" s="2">
        <f t="shared" si="342"/>
        <v>72.435007843725387</v>
      </c>
      <c r="DP166" s="2">
        <f t="shared" si="343"/>
        <v>78.456758669142843</v>
      </c>
      <c r="DQ166" s="2">
        <f t="shared" si="344"/>
        <v>82.485601121232691</v>
      </c>
      <c r="DR166" s="2">
        <f t="shared" si="345"/>
        <v>84.48853852928228</v>
      </c>
      <c r="DS166" s="2">
        <f t="shared" si="346"/>
        <v>85.606006888721836</v>
      </c>
      <c r="DT166" s="2">
        <f t="shared" si="347"/>
        <v>86.099839031958624</v>
      </c>
      <c r="DU166" s="2">
        <f t="shared" si="348"/>
        <v>84.324824480972993</v>
      </c>
      <c r="DV166" s="2">
        <f t="shared" si="349"/>
        <v>83.994969383901164</v>
      </c>
      <c r="DW166" s="2">
        <f t="shared" si="350"/>
        <v>81.00064708461727</v>
      </c>
      <c r="DX166" s="2">
        <f t="shared" si="351"/>
        <v>75.841571120437948</v>
      </c>
      <c r="DY166" s="2">
        <f t="shared" si="352"/>
        <v>73.463872220592307</v>
      </c>
      <c r="DZ166" s="2">
        <f t="shared" si="353"/>
        <v>74.277819596527763</v>
      </c>
      <c r="EB166" s="2">
        <f t="shared" si="354"/>
        <v>0.9907287952677809</v>
      </c>
      <c r="EC166" s="2">
        <f t="shared" si="355"/>
        <v>0.9826032495081729</v>
      </c>
      <c r="ED166" s="2">
        <f t="shared" si="356"/>
        <v>0.98467911426350696</v>
      </c>
      <c r="EE166" s="2">
        <f t="shared" si="357"/>
        <v>0.98567536454091731</v>
      </c>
      <c r="EF166" s="2">
        <f t="shared" si="358"/>
        <v>0.98420283810624487</v>
      </c>
      <c r="EG166" s="2">
        <f t="shared" si="359"/>
        <v>0.98508423107978182</v>
      </c>
      <c r="EH166" s="2">
        <f t="shared" si="360"/>
        <v>0.98355963655773482</v>
      </c>
      <c r="EI166" s="2">
        <f t="shared" si="361"/>
        <v>0.98824948540000712</v>
      </c>
      <c r="EJ166" s="2">
        <f t="shared" si="362"/>
        <v>0.98865723068587419</v>
      </c>
      <c r="EK166" s="2">
        <f t="shared" si="363"/>
        <v>0.98684844803498262</v>
      </c>
      <c r="EL166" s="2">
        <f t="shared" si="364"/>
        <v>0.98497147924721673</v>
      </c>
      <c r="EM166" s="2">
        <f t="shared" si="365"/>
        <v>0.98319747661946344</v>
      </c>
      <c r="EN166" s="2">
        <f t="shared" si="366"/>
        <v>0.9820309998009672</v>
      </c>
      <c r="EO166" s="2">
        <f t="shared" si="367"/>
        <v>0.98531681355585687</v>
      </c>
      <c r="EP166" s="2">
        <f t="shared" si="368"/>
        <v>0.98839949776530067</v>
      </c>
    </row>
    <row r="167" spans="2:148" x14ac:dyDescent="0.25">
      <c r="B167" s="2">
        <v>145</v>
      </c>
      <c r="C167" s="49">
        <v>49.964300000000001</v>
      </c>
      <c r="D167" s="49">
        <v>62.339300000000001</v>
      </c>
      <c r="E167" s="49">
        <v>70.654499999999999</v>
      </c>
      <c r="F167" s="49">
        <v>79.673000000000002</v>
      </c>
      <c r="G167" s="49">
        <v>89.272999999999996</v>
      </c>
      <c r="H167" s="49">
        <v>93.727000000000004</v>
      </c>
      <c r="I167" s="49">
        <v>96.617999999999995</v>
      </c>
      <c r="J167" s="49">
        <v>87.344999999999999</v>
      </c>
      <c r="K167" s="49">
        <v>86.727000000000004</v>
      </c>
      <c r="L167" s="49">
        <v>88.673000000000002</v>
      </c>
      <c r="M167" s="49">
        <v>88.055000000000007</v>
      </c>
      <c r="N167" s="49">
        <v>86.364000000000004</v>
      </c>
      <c r="O167" s="49">
        <v>78.709000000000003</v>
      </c>
      <c r="P167" s="49">
        <v>76.727000000000004</v>
      </c>
      <c r="Q167" s="49">
        <v>74.254999999999995</v>
      </c>
      <c r="T167" s="4">
        <f t="shared" si="249"/>
        <v>50.253521757640428</v>
      </c>
      <c r="U167" s="4">
        <f t="shared" si="250"/>
        <v>63.207876762155074</v>
      </c>
      <c r="V167" s="4">
        <f t="shared" si="251"/>
        <v>71.071729802670845</v>
      </c>
      <c r="W167" s="4">
        <f t="shared" si="252"/>
        <v>79.982551727646268</v>
      </c>
      <c r="X167" s="4">
        <f t="shared" si="253"/>
        <v>88.719034547453475</v>
      </c>
      <c r="Y167" s="4">
        <f t="shared" si="254"/>
        <v>92.459452516342807</v>
      </c>
      <c r="Z167" s="4">
        <f t="shared" si="255"/>
        <v>96.06084782824972</v>
      </c>
      <c r="AA167" s="4">
        <f t="shared" si="256"/>
        <v>89.121562825581165</v>
      </c>
      <c r="AB167" s="4">
        <f t="shared" si="257"/>
        <v>88.363631876154187</v>
      </c>
      <c r="AC167" s="4">
        <f t="shared" si="258"/>
        <v>88.73277509787485</v>
      </c>
      <c r="AD167" s="4">
        <f t="shared" si="259"/>
        <v>88.84971078234463</v>
      </c>
      <c r="AE167" s="4">
        <f t="shared" si="260"/>
        <v>85.089413904206822</v>
      </c>
      <c r="AF167" s="4">
        <f t="shared" si="261"/>
        <v>77.900257789767252</v>
      </c>
      <c r="AG167" s="4">
        <f t="shared" si="262"/>
        <v>75.914191718126972</v>
      </c>
      <c r="AH167" s="4">
        <f t="shared" si="263"/>
        <v>74.255465190148186</v>
      </c>
      <c r="AJ167" s="4">
        <f t="shared" si="264"/>
        <v>-0.28922175764042635</v>
      </c>
      <c r="AK167" s="4">
        <f t="shared" si="265"/>
        <v>-0.8685767621550724</v>
      </c>
      <c r="AL167" s="4">
        <f t="shared" si="266"/>
        <v>-0.41722980267084608</v>
      </c>
      <c r="AM167" s="4">
        <f t="shared" si="267"/>
        <v>-0.30955172764626582</v>
      </c>
      <c r="AN167" s="4">
        <f t="shared" si="268"/>
        <v>0.55396545254652096</v>
      </c>
      <c r="AO167" s="4">
        <f t="shared" si="269"/>
        <v>1.2675474836571965</v>
      </c>
      <c r="AP167" s="4">
        <f t="shared" si="270"/>
        <v>0.55715217175027476</v>
      </c>
      <c r="AQ167" s="4">
        <f t="shared" si="271"/>
        <v>-1.7765628255811663</v>
      </c>
      <c r="AR167" s="4">
        <f t="shared" si="272"/>
        <v>-1.6366318761541834</v>
      </c>
      <c r="AS167" s="4">
        <f t="shared" si="273"/>
        <v>-5.9775097874847916E-2</v>
      </c>
      <c r="AT167" s="4">
        <f t="shared" si="274"/>
        <v>-0.79471078234462311</v>
      </c>
      <c r="AU167" s="4">
        <f t="shared" si="275"/>
        <v>1.2745860957931825</v>
      </c>
      <c r="AV167" s="4">
        <f t="shared" si="276"/>
        <v>0.80874221023275084</v>
      </c>
      <c r="AW167" s="4">
        <f t="shared" si="277"/>
        <v>0.812808281873032</v>
      </c>
      <c r="AX167" s="4">
        <f t="shared" si="278"/>
        <v>-4.6519014819068616E-4</v>
      </c>
      <c r="AZ167" s="2">
        <f t="shared" si="279"/>
        <v>50.253521597454771</v>
      </c>
      <c r="BA167" s="2">
        <f t="shared" si="280"/>
        <v>62.116822468387191</v>
      </c>
      <c r="BB167" s="2">
        <f t="shared" si="369"/>
        <v>66.818501368211045</v>
      </c>
      <c r="BC167" s="2">
        <f t="shared" si="282"/>
        <v>72.387953478160824</v>
      </c>
      <c r="BD167" s="2">
        <f t="shared" si="283"/>
        <v>78.391237566637002</v>
      </c>
      <c r="BE167" s="2">
        <f t="shared" si="284"/>
        <v>82.394539654896562</v>
      </c>
      <c r="BF167" s="2">
        <f t="shared" si="285"/>
        <v>84.42230118375862</v>
      </c>
      <c r="BG167" s="2">
        <f t="shared" si="286"/>
        <v>85.521453124388728</v>
      </c>
      <c r="BH167" s="2">
        <f t="shared" si="287"/>
        <v>86.013057847384303</v>
      </c>
      <c r="BI167" s="2">
        <f t="shared" si="288"/>
        <v>84.232119931656726</v>
      </c>
      <c r="BJ167" s="2">
        <f t="shared" si="289"/>
        <v>83.886453028222206</v>
      </c>
      <c r="BK167" s="2">
        <f t="shared" si="290"/>
        <v>80.896733029059916</v>
      </c>
      <c r="BL167" s="2">
        <f t="shared" si="291"/>
        <v>75.781862823311315</v>
      </c>
      <c r="BM167" s="2">
        <f t="shared" si="292"/>
        <v>73.409502500508793</v>
      </c>
      <c r="BN167" s="2">
        <f t="shared" si="293"/>
        <v>74.255465190148186</v>
      </c>
      <c r="BP167" s="2" t="str">
        <f t="shared" si="294"/>
        <v/>
      </c>
      <c r="BQ167" s="2" t="str">
        <f t="shared" si="295"/>
        <v/>
      </c>
      <c r="BR167" s="2" t="str">
        <f t="shared" si="296"/>
        <v/>
      </c>
      <c r="BS167" s="2" t="str">
        <f t="shared" si="297"/>
        <v/>
      </c>
      <c r="BT167" s="2" t="str">
        <f t="shared" si="298"/>
        <v/>
      </c>
      <c r="BU167" s="2" t="str">
        <f t="shared" si="299"/>
        <v/>
      </c>
      <c r="BV167" s="2" t="str">
        <f t="shared" si="300"/>
        <v/>
      </c>
      <c r="BW167" s="2" t="str">
        <f t="shared" si="301"/>
        <v/>
      </c>
      <c r="BX167" s="2" t="str">
        <f t="shared" si="302"/>
        <v/>
      </c>
      <c r="BY167" s="2" t="str">
        <f t="shared" si="303"/>
        <v/>
      </c>
      <c r="BZ167" s="2" t="str">
        <f t="shared" si="304"/>
        <v/>
      </c>
      <c r="CA167" s="2" t="str">
        <f t="shared" si="305"/>
        <v/>
      </c>
      <c r="CB167" s="2" t="str">
        <f t="shared" si="306"/>
        <v/>
      </c>
      <c r="CC167" s="2" t="str">
        <f t="shared" si="307"/>
        <v/>
      </c>
      <c r="CD167" s="2" t="str">
        <f t="shared" si="308"/>
        <v/>
      </c>
      <c r="CF167" s="2">
        <f t="shared" si="309"/>
        <v>49.964300000000001</v>
      </c>
      <c r="CG167" s="2" t="str">
        <f t="shared" si="310"/>
        <v/>
      </c>
      <c r="CH167" s="2" t="str">
        <f t="shared" si="311"/>
        <v/>
      </c>
      <c r="CI167" s="2" t="str">
        <f t="shared" si="312"/>
        <v/>
      </c>
      <c r="CJ167" s="2" t="str">
        <f t="shared" si="313"/>
        <v/>
      </c>
      <c r="CK167" s="2" t="str">
        <f t="shared" si="314"/>
        <v/>
      </c>
      <c r="CL167" s="2" t="str">
        <f t="shared" si="315"/>
        <v/>
      </c>
      <c r="CM167" s="2" t="str">
        <f t="shared" si="316"/>
        <v/>
      </c>
      <c r="CN167" s="2" t="str">
        <f t="shared" si="317"/>
        <v/>
      </c>
      <c r="CO167" s="2" t="str">
        <f t="shared" si="318"/>
        <v/>
      </c>
      <c r="CP167" s="2" t="str">
        <f t="shared" si="319"/>
        <v/>
      </c>
      <c r="CQ167" s="2" t="str">
        <f t="shared" si="320"/>
        <v/>
      </c>
      <c r="CR167" s="2" t="str">
        <f t="shared" si="321"/>
        <v/>
      </c>
      <c r="CS167" s="2" t="str">
        <f t="shared" si="322"/>
        <v/>
      </c>
      <c r="CT167" s="2" t="str">
        <f t="shared" si="323"/>
        <v/>
      </c>
      <c r="CV167" s="2">
        <f t="shared" si="324"/>
        <v>54.876978151288299</v>
      </c>
      <c r="CW167" s="2">
        <f t="shared" si="325"/>
        <v>63.310108537941822</v>
      </c>
      <c r="CX167" s="2">
        <f t="shared" si="326"/>
        <v>68.669876910676322</v>
      </c>
      <c r="CY167" s="2">
        <f t="shared" si="327"/>
        <v>76.679898488379564</v>
      </c>
      <c r="CZ167" s="2">
        <f t="shared" si="328"/>
        <v>80.767280784844374</v>
      </c>
      <c r="DA167" s="2">
        <f t="shared" si="329"/>
        <v>84.410604994059625</v>
      </c>
      <c r="DB167" s="2">
        <f t="shared" si="330"/>
        <v>86.312178030018217</v>
      </c>
      <c r="DC167" s="2">
        <f t="shared" si="331"/>
        <v>87.196940550803873</v>
      </c>
      <c r="DD167" s="2">
        <f t="shared" si="332"/>
        <v>86.542819918186638</v>
      </c>
      <c r="DE167" s="2">
        <f t="shared" si="333"/>
        <v>83.493955077308811</v>
      </c>
      <c r="DF167" s="2">
        <f t="shared" si="334"/>
        <v>81.89605546292799</v>
      </c>
      <c r="DG167" s="2">
        <f t="shared" si="335"/>
        <v>79.444324415426053</v>
      </c>
      <c r="DH167" s="2">
        <f t="shared" si="336"/>
        <v>74.681640234131365</v>
      </c>
      <c r="DI167" s="2">
        <f t="shared" si="337"/>
        <v>68.85944300743239</v>
      </c>
      <c r="DJ167" s="2">
        <f t="shared" si="338"/>
        <v>69.514969003802378</v>
      </c>
      <c r="DL167" s="2">
        <f t="shared" si="339"/>
        <v>50.214062407395666</v>
      </c>
      <c r="DM167" s="2">
        <f t="shared" si="340"/>
        <v>62.097554562808007</v>
      </c>
      <c r="DN167" s="2">
        <f t="shared" si="341"/>
        <v>66.792229940833849</v>
      </c>
      <c r="DO167" s="2">
        <f t="shared" si="342"/>
        <v>72.33106768400134</v>
      </c>
      <c r="DP167" s="2">
        <f t="shared" si="343"/>
        <v>78.356456027867011</v>
      </c>
      <c r="DQ167" s="2">
        <f t="shared" si="344"/>
        <v>82.36669916439044</v>
      </c>
      <c r="DR167" s="2">
        <f t="shared" si="345"/>
        <v>84.393491119917826</v>
      </c>
      <c r="DS167" s="2">
        <f t="shared" si="346"/>
        <v>85.503284106077118</v>
      </c>
      <c r="DT167" s="2">
        <f t="shared" si="347"/>
        <v>86.007514728237226</v>
      </c>
      <c r="DU167" s="2">
        <f t="shared" si="348"/>
        <v>84.241091738324883</v>
      </c>
      <c r="DV167" s="2">
        <f t="shared" si="349"/>
        <v>83.914150007868429</v>
      </c>
      <c r="DW167" s="2">
        <f t="shared" si="350"/>
        <v>80.91937022182168</v>
      </c>
      <c r="DX167" s="2">
        <f t="shared" si="351"/>
        <v>75.800223102189761</v>
      </c>
      <c r="DY167" s="2">
        <f t="shared" si="352"/>
        <v>73.471341363376666</v>
      </c>
      <c r="DZ167" s="2">
        <f t="shared" si="353"/>
        <v>74.306207248167169</v>
      </c>
      <c r="EB167" s="2">
        <f t="shared" si="354"/>
        <v>0.99153765750307932</v>
      </c>
      <c r="EC167" s="2">
        <f t="shared" si="355"/>
        <v>0.98410965122022009</v>
      </c>
      <c r="ED167" s="2">
        <f t="shared" si="356"/>
        <v>0.98600832435534647</v>
      </c>
      <c r="EE167" s="2">
        <f t="shared" si="357"/>
        <v>0.98691929009925716</v>
      </c>
      <c r="EF167" s="2">
        <f t="shared" si="358"/>
        <v>0.98557276356593893</v>
      </c>
      <c r="EG167" s="2">
        <f t="shared" si="359"/>
        <v>0.98637878022461634</v>
      </c>
      <c r="EH167" s="2">
        <f t="shared" si="360"/>
        <v>0.98498448929362281</v>
      </c>
      <c r="EI167" s="2">
        <f t="shared" si="361"/>
        <v>0.98927231176772756</v>
      </c>
      <c r="EJ167" s="2">
        <f t="shared" si="362"/>
        <v>0.98964493666200981</v>
      </c>
      <c r="EK167" s="2">
        <f t="shared" si="363"/>
        <v>0.98799174617405083</v>
      </c>
      <c r="EL167" s="2">
        <f t="shared" si="364"/>
        <v>0.98627567785877113</v>
      </c>
      <c r="EM167" s="2">
        <f t="shared" si="365"/>
        <v>0.98465322726683024</v>
      </c>
      <c r="EN167" s="2">
        <f t="shared" si="366"/>
        <v>0.98358612544252644</v>
      </c>
      <c r="EO167" s="2">
        <f t="shared" si="367"/>
        <v>0.98659145148154237</v>
      </c>
      <c r="EP167" s="2">
        <f t="shared" si="368"/>
        <v>0.98940940620544959</v>
      </c>
    </row>
    <row r="168" spans="2:148" x14ac:dyDescent="0.25">
      <c r="B168" s="2">
        <v>146</v>
      </c>
      <c r="C168" s="49">
        <v>49.232100000000003</v>
      </c>
      <c r="D168" s="49">
        <v>63.017899999999997</v>
      </c>
      <c r="E168" s="49">
        <v>69.672700000000006</v>
      </c>
      <c r="F168" s="49">
        <v>79.527000000000001</v>
      </c>
      <c r="G168" s="49">
        <v>86.563999999999993</v>
      </c>
      <c r="H168" s="49">
        <v>89.835999999999999</v>
      </c>
      <c r="I168" s="49">
        <v>95.072999999999993</v>
      </c>
      <c r="J168" s="49">
        <v>87.691000000000003</v>
      </c>
      <c r="K168" s="49">
        <v>86.454999999999998</v>
      </c>
      <c r="L168" s="49">
        <v>85.781999999999996</v>
      </c>
      <c r="M168" s="49">
        <v>88.655000000000001</v>
      </c>
      <c r="N168" s="49">
        <v>85.581999999999994</v>
      </c>
      <c r="O168" s="49">
        <v>78.599999999999994</v>
      </c>
      <c r="P168" s="49">
        <v>75.927000000000007</v>
      </c>
      <c r="Q168" s="49">
        <v>74.072999999999993</v>
      </c>
      <c r="T168" s="4">
        <f t="shared" si="249"/>
        <v>50.245262888860637</v>
      </c>
      <c r="U168" s="4">
        <f t="shared" si="250"/>
        <v>62.983931964172648</v>
      </c>
      <c r="V168" s="4">
        <f t="shared" si="251"/>
        <v>70.285641134774636</v>
      </c>
      <c r="W168" s="4">
        <f t="shared" si="252"/>
        <v>78.093682119793371</v>
      </c>
      <c r="X168" s="4">
        <f t="shared" si="253"/>
        <v>87.088138251887955</v>
      </c>
      <c r="Y168" s="4">
        <f t="shared" si="254"/>
        <v>90.38516912492048</v>
      </c>
      <c r="Z168" s="4">
        <f t="shared" si="255"/>
        <v>94.549920192726475</v>
      </c>
      <c r="AA168" s="4">
        <f t="shared" si="256"/>
        <v>87.734276632789417</v>
      </c>
      <c r="AB168" s="4">
        <f t="shared" si="257"/>
        <v>87.361381240515357</v>
      </c>
      <c r="AC168" s="4">
        <f t="shared" si="258"/>
        <v>87.384039668572669</v>
      </c>
      <c r="AD168" s="4">
        <f t="shared" si="259"/>
        <v>87.92254504756562</v>
      </c>
      <c r="AE168" s="4">
        <f t="shared" si="260"/>
        <v>84.668810858417146</v>
      </c>
      <c r="AF168" s="4">
        <f t="shared" si="261"/>
        <v>77.975664463711723</v>
      </c>
      <c r="AG168" s="4">
        <f t="shared" si="262"/>
        <v>75.688048660843947</v>
      </c>
      <c r="AH168" s="4">
        <f t="shared" si="263"/>
        <v>74.287029096103183</v>
      </c>
      <c r="AJ168" s="4">
        <f t="shared" si="264"/>
        <v>-1.0131628888606343</v>
      </c>
      <c r="AK168" s="4">
        <f t="shared" si="265"/>
        <v>3.3968035827349752E-2</v>
      </c>
      <c r="AL168" s="4">
        <f t="shared" si="266"/>
        <v>-0.61294113477462986</v>
      </c>
      <c r="AM168" s="4">
        <f t="shared" si="267"/>
        <v>1.43331788020663</v>
      </c>
      <c r="AN168" s="4">
        <f t="shared" si="268"/>
        <v>-0.52413825188796181</v>
      </c>
      <c r="AO168" s="4">
        <f t="shared" si="269"/>
        <v>-0.54916912492048198</v>
      </c>
      <c r="AP168" s="4">
        <f t="shared" si="270"/>
        <v>0.52307980727351833</v>
      </c>
      <c r="AQ168" s="4">
        <f t="shared" si="271"/>
        <v>-4.3276632789414293E-2</v>
      </c>
      <c r="AR168" s="4">
        <f t="shared" si="272"/>
        <v>-0.9063812405153584</v>
      </c>
      <c r="AS168" s="4">
        <f t="shared" si="273"/>
        <v>-1.6020396685726723</v>
      </c>
      <c r="AT168" s="4">
        <f t="shared" si="274"/>
        <v>0.73245495243438086</v>
      </c>
      <c r="AU168" s="4">
        <f t="shared" si="275"/>
        <v>0.9131891415828477</v>
      </c>
      <c r="AV168" s="4">
        <f t="shared" si="276"/>
        <v>0.62433553628827099</v>
      </c>
      <c r="AW168" s="4">
        <f t="shared" si="277"/>
        <v>0.23895133915605982</v>
      </c>
      <c r="AX168" s="4">
        <f t="shared" si="278"/>
        <v>-0.21402909610318943</v>
      </c>
      <c r="AZ168" s="2">
        <f t="shared" si="279"/>
        <v>50.245262630865263</v>
      </c>
      <c r="BA168" s="2">
        <f t="shared" si="280"/>
        <v>62.095216570581542</v>
      </c>
      <c r="BB168" s="2">
        <f t="shared" si="369"/>
        <v>66.762435731443702</v>
      </c>
      <c r="BC168" s="2">
        <f t="shared" si="282"/>
        <v>72.279857549781525</v>
      </c>
      <c r="BD168" s="2">
        <f t="shared" si="283"/>
        <v>78.288454628281045</v>
      </c>
      <c r="BE168" s="2">
        <f t="shared" si="284"/>
        <v>82.273869199655934</v>
      </c>
      <c r="BF168" s="2">
        <f t="shared" si="285"/>
        <v>84.325044253876044</v>
      </c>
      <c r="BG168" s="2">
        <f t="shared" si="286"/>
        <v>85.417368961988188</v>
      </c>
      <c r="BH168" s="2">
        <f t="shared" si="287"/>
        <v>85.920390754741788</v>
      </c>
      <c r="BI168" s="2">
        <f t="shared" si="288"/>
        <v>84.148946879207614</v>
      </c>
      <c r="BJ168" s="2">
        <f t="shared" si="289"/>
        <v>83.80749719526294</v>
      </c>
      <c r="BK168" s="2">
        <f t="shared" si="290"/>
        <v>80.816804665304673</v>
      </c>
      <c r="BL168" s="2">
        <f t="shared" si="291"/>
        <v>75.741042763248217</v>
      </c>
      <c r="BM168" s="2">
        <f t="shared" si="292"/>
        <v>73.420729810944678</v>
      </c>
      <c r="BN168" s="2">
        <f t="shared" si="293"/>
        <v>74.287029096103183</v>
      </c>
      <c r="BP168" s="2" t="str">
        <f t="shared" si="294"/>
        <v/>
      </c>
      <c r="BQ168" s="2" t="str">
        <f t="shared" si="295"/>
        <v/>
      </c>
      <c r="BR168" s="2" t="str">
        <f t="shared" si="296"/>
        <v/>
      </c>
      <c r="BS168" s="2" t="str">
        <f t="shared" si="297"/>
        <v/>
      </c>
      <c r="BT168" s="2" t="str">
        <f t="shared" si="298"/>
        <v/>
      </c>
      <c r="BU168" s="2" t="str">
        <f t="shared" si="299"/>
        <v/>
      </c>
      <c r="BV168" s="2" t="str">
        <f t="shared" si="300"/>
        <v/>
      </c>
      <c r="BW168" s="2" t="str">
        <f t="shared" si="301"/>
        <v/>
      </c>
      <c r="BX168" s="2" t="str">
        <f t="shared" si="302"/>
        <v/>
      </c>
      <c r="BY168" s="2" t="str">
        <f t="shared" si="303"/>
        <v/>
      </c>
      <c r="BZ168" s="2" t="str">
        <f t="shared" si="304"/>
        <v/>
      </c>
      <c r="CA168" s="2" t="str">
        <f t="shared" si="305"/>
        <v/>
      </c>
      <c r="CB168" s="2" t="str">
        <f t="shared" si="306"/>
        <v/>
      </c>
      <c r="CC168" s="2" t="str">
        <f t="shared" si="307"/>
        <v/>
      </c>
      <c r="CD168" s="2" t="str">
        <f t="shared" si="308"/>
        <v/>
      </c>
      <c r="CF168" s="2" t="str">
        <f t="shared" si="309"/>
        <v/>
      </c>
      <c r="CG168" s="2" t="str">
        <f t="shared" si="310"/>
        <v/>
      </c>
      <c r="CH168" s="2" t="str">
        <f t="shared" si="311"/>
        <v/>
      </c>
      <c r="CI168" s="2" t="str">
        <f t="shared" si="312"/>
        <v/>
      </c>
      <c r="CJ168" s="2" t="str">
        <f t="shared" si="313"/>
        <v/>
      </c>
      <c r="CK168" s="2" t="str">
        <f t="shared" si="314"/>
        <v/>
      </c>
      <c r="CL168" s="2" t="str">
        <f t="shared" si="315"/>
        <v/>
      </c>
      <c r="CM168" s="2" t="str">
        <f t="shared" si="316"/>
        <v/>
      </c>
      <c r="CN168" s="2" t="str">
        <f t="shared" si="317"/>
        <v/>
      </c>
      <c r="CO168" s="2" t="str">
        <f t="shared" si="318"/>
        <v/>
      </c>
      <c r="CP168" s="2" t="str">
        <f t="shared" si="319"/>
        <v/>
      </c>
      <c r="CQ168" s="2" t="str">
        <f t="shared" si="320"/>
        <v/>
      </c>
      <c r="CR168" s="2" t="str">
        <f t="shared" si="321"/>
        <v/>
      </c>
      <c r="CS168" s="2" t="str">
        <f t="shared" si="322"/>
        <v/>
      </c>
      <c r="CT168" s="2" t="str">
        <f t="shared" si="323"/>
        <v/>
      </c>
      <c r="CV168" s="2">
        <f t="shared" si="324"/>
        <v>54.888000403523669</v>
      </c>
      <c r="CW168" s="2">
        <f t="shared" si="325"/>
        <v>63.289096601301793</v>
      </c>
      <c r="CX168" s="2">
        <f t="shared" si="326"/>
        <v>68.631977793654272</v>
      </c>
      <c r="CY168" s="2">
        <f t="shared" si="327"/>
        <v>76.642084986044438</v>
      </c>
      <c r="CZ168" s="2">
        <f t="shared" si="328"/>
        <v>80.707949809324631</v>
      </c>
      <c r="DA168" s="2">
        <f t="shared" si="329"/>
        <v>84.344019779386272</v>
      </c>
      <c r="DB168" s="2">
        <f t="shared" si="330"/>
        <v>86.238329801387508</v>
      </c>
      <c r="DC168" s="2">
        <f t="shared" si="331"/>
        <v>87.116850341350812</v>
      </c>
      <c r="DD168" s="2">
        <f t="shared" si="332"/>
        <v>86.465341900460871</v>
      </c>
      <c r="DE168" s="2">
        <f t="shared" si="333"/>
        <v>83.390057046797736</v>
      </c>
      <c r="DF168" s="2">
        <f t="shared" si="334"/>
        <v>81.771910501596892</v>
      </c>
      <c r="DG168" s="2">
        <f t="shared" si="335"/>
        <v>79.319137664627334</v>
      </c>
      <c r="DH168" s="2">
        <f t="shared" si="336"/>
        <v>74.569362404644238</v>
      </c>
      <c r="DI168" s="2">
        <f t="shared" si="337"/>
        <v>68.734890554293472</v>
      </c>
      <c r="DJ168" s="2">
        <f t="shared" si="338"/>
        <v>69.414543507776088</v>
      </c>
      <c r="DL168" s="2">
        <f t="shared" si="339"/>
        <v>50.209125344221491</v>
      </c>
      <c r="DM168" s="2">
        <f t="shared" si="340"/>
        <v>62.077635285065945</v>
      </c>
      <c r="DN168" s="2">
        <f t="shared" si="341"/>
        <v>66.738240800442441</v>
      </c>
      <c r="DO168" s="2">
        <f t="shared" si="342"/>
        <v>72.227127524277293</v>
      </c>
      <c r="DP168" s="2">
        <f t="shared" si="343"/>
        <v>78.25615338659118</v>
      </c>
      <c r="DQ168" s="2">
        <f t="shared" si="344"/>
        <v>82.247797207548203</v>
      </c>
      <c r="DR168" s="2">
        <f t="shared" si="345"/>
        <v>84.298443710553371</v>
      </c>
      <c r="DS168" s="2">
        <f t="shared" si="346"/>
        <v>85.400561323432399</v>
      </c>
      <c r="DT168" s="2">
        <f t="shared" si="347"/>
        <v>85.915190424515814</v>
      </c>
      <c r="DU168" s="2">
        <f t="shared" si="348"/>
        <v>84.157358995676773</v>
      </c>
      <c r="DV168" s="2">
        <f t="shared" si="349"/>
        <v>83.833330631835693</v>
      </c>
      <c r="DW168" s="2">
        <f t="shared" si="350"/>
        <v>80.838093359026104</v>
      </c>
      <c r="DX168" s="2">
        <f t="shared" si="351"/>
        <v>75.758875083941589</v>
      </c>
      <c r="DY168" s="2">
        <f t="shared" si="352"/>
        <v>73.478810506161011</v>
      </c>
      <c r="DZ168" s="2">
        <f t="shared" si="353"/>
        <v>74.334594899806575</v>
      </c>
      <c r="EB168" s="2">
        <f t="shared" si="354"/>
        <v>0.99227650104229048</v>
      </c>
      <c r="EC168" s="2">
        <f t="shared" si="355"/>
        <v>0.98548753866097272</v>
      </c>
      <c r="ED168" s="2">
        <f t="shared" si="356"/>
        <v>0.98722371106019613</v>
      </c>
      <c r="EE168" s="2">
        <f t="shared" si="357"/>
        <v>0.98805650429005121</v>
      </c>
      <c r="EF168" s="2">
        <f t="shared" si="358"/>
        <v>0.98682547972157431</v>
      </c>
      <c r="EG168" s="2">
        <f t="shared" si="359"/>
        <v>0.98756239320289618</v>
      </c>
      <c r="EH168" s="2">
        <f t="shared" si="360"/>
        <v>0.98628757459092498</v>
      </c>
      <c r="EI168" s="2">
        <f t="shared" si="361"/>
        <v>0.99020698822849185</v>
      </c>
      <c r="EJ168" s="2">
        <f t="shared" si="362"/>
        <v>0.99054745746696637</v>
      </c>
      <c r="EK168" s="2">
        <f t="shared" si="363"/>
        <v>0.98903675863010088</v>
      </c>
      <c r="EL168" s="2">
        <f t="shared" si="364"/>
        <v>0.98746813607095418</v>
      </c>
      <c r="EM168" s="2">
        <f t="shared" si="365"/>
        <v>0.98598465129698221</v>
      </c>
      <c r="EN168" s="2">
        <f t="shared" si="366"/>
        <v>0.98500871743216822</v>
      </c>
      <c r="EO168" s="2">
        <f t="shared" si="367"/>
        <v>0.98775681381523595</v>
      </c>
      <c r="EP168" s="2">
        <f t="shared" si="368"/>
        <v>0.99033225470359132</v>
      </c>
    </row>
    <row r="169" spans="2:148" x14ac:dyDescent="0.25">
      <c r="B169" s="2">
        <v>147</v>
      </c>
      <c r="C169" s="49">
        <v>49.553600000000003</v>
      </c>
      <c r="D169" s="49">
        <v>63.160699999999999</v>
      </c>
      <c r="E169" s="49">
        <v>68.945499999999996</v>
      </c>
      <c r="F169" s="49">
        <v>76.126999999999995</v>
      </c>
      <c r="G169" s="49">
        <v>85.308999999999997</v>
      </c>
      <c r="H169" s="49">
        <v>88.236000000000004</v>
      </c>
      <c r="I169" s="49">
        <v>92.364000000000004</v>
      </c>
      <c r="J169" s="49">
        <v>85.2</v>
      </c>
      <c r="K169" s="49">
        <v>86.909000000000006</v>
      </c>
      <c r="L169" s="49">
        <v>85.581999999999994</v>
      </c>
      <c r="M169" s="49">
        <v>87.182000000000002</v>
      </c>
      <c r="N169" s="49">
        <v>84.218000000000004</v>
      </c>
      <c r="O169" s="49">
        <v>78.254999999999995</v>
      </c>
      <c r="P169" s="49">
        <v>76.144999999999996</v>
      </c>
      <c r="Q169" s="49">
        <v>74.182000000000002</v>
      </c>
      <c r="T169" s="4">
        <f t="shared" si="249"/>
        <v>50.237281173722614</v>
      </c>
      <c r="U169" s="4">
        <f t="shared" si="250"/>
        <v>62.730302566090117</v>
      </c>
      <c r="V169" s="4">
        <f t="shared" si="251"/>
        <v>69.353479677717203</v>
      </c>
      <c r="W169" s="4">
        <f t="shared" si="252"/>
        <v>76.210625192600702</v>
      </c>
      <c r="X169" s="4">
        <f t="shared" si="253"/>
        <v>85.025048122904437</v>
      </c>
      <c r="Y169" s="4">
        <f t="shared" si="254"/>
        <v>88.189309550523831</v>
      </c>
      <c r="Z169" s="4">
        <f t="shared" si="255"/>
        <v>92.643211749075988</v>
      </c>
      <c r="AA169" s="4">
        <f t="shared" si="256"/>
        <v>86.705920562352361</v>
      </c>
      <c r="AB169" s="4">
        <f t="shared" si="257"/>
        <v>86.65182380489972</v>
      </c>
      <c r="AC169" s="4">
        <f t="shared" si="258"/>
        <v>86.245763021439515</v>
      </c>
      <c r="AD169" s="4">
        <f t="shared" si="259"/>
        <v>86.901669512529537</v>
      </c>
      <c r="AE169" s="4">
        <f t="shared" si="260"/>
        <v>84.059468037100714</v>
      </c>
      <c r="AF169" s="4">
        <f t="shared" si="261"/>
        <v>77.913082053524278</v>
      </c>
      <c r="AG169" s="4">
        <f t="shared" si="262"/>
        <v>75.359869441294833</v>
      </c>
      <c r="AH169" s="4">
        <f t="shared" si="263"/>
        <v>74.318428365641694</v>
      </c>
      <c r="AJ169" s="4">
        <f t="shared" si="264"/>
        <v>-0.68368117372261139</v>
      </c>
      <c r="AK169" s="4">
        <f t="shared" si="265"/>
        <v>0.4303974339098815</v>
      </c>
      <c r="AL169" s="4">
        <f t="shared" si="266"/>
        <v>-0.40797967771720778</v>
      </c>
      <c r="AM169" s="4">
        <f t="shared" si="267"/>
        <v>-8.3625192600706555E-2</v>
      </c>
      <c r="AN169" s="4">
        <f t="shared" si="268"/>
        <v>0.28395187709556069</v>
      </c>
      <c r="AO169" s="4">
        <f t="shared" si="269"/>
        <v>4.6690449476173512E-2</v>
      </c>
      <c r="AP169" s="4">
        <f t="shared" si="270"/>
        <v>-0.27921174907598356</v>
      </c>
      <c r="AQ169" s="4">
        <f t="shared" si="271"/>
        <v>-1.5059205623523582</v>
      </c>
      <c r="AR169" s="4">
        <f t="shared" si="272"/>
        <v>0.25717619510028555</v>
      </c>
      <c r="AS169" s="4">
        <f t="shared" si="273"/>
        <v>-0.66376302143952159</v>
      </c>
      <c r="AT169" s="4">
        <f t="shared" si="274"/>
        <v>0.28033048747046507</v>
      </c>
      <c r="AU169" s="4">
        <f t="shared" si="275"/>
        <v>0.15853196289928917</v>
      </c>
      <c r="AV169" s="4">
        <f t="shared" si="276"/>
        <v>0.34191794647571783</v>
      </c>
      <c r="AW169" s="4">
        <f t="shared" si="277"/>
        <v>0.78513055870516268</v>
      </c>
      <c r="AX169" s="4">
        <f t="shared" si="278"/>
        <v>-0.13642836564169158</v>
      </c>
      <c r="AZ169" s="2">
        <f t="shared" si="279"/>
        <v>50.237280783370245</v>
      </c>
      <c r="BA169" s="2">
        <f t="shared" si="280"/>
        <v>62.073756350917975</v>
      </c>
      <c r="BB169" s="2">
        <f t="shared" si="369"/>
        <v>66.70653022717508</v>
      </c>
      <c r="BC169" s="2">
        <f t="shared" si="282"/>
        <v>72.172049359419333</v>
      </c>
      <c r="BD169" s="2">
        <f t="shared" si="283"/>
        <v>78.185836875304886</v>
      </c>
      <c r="BE169" s="2">
        <f t="shared" si="284"/>
        <v>82.153293331706649</v>
      </c>
      <c r="BF169" s="2">
        <f t="shared" si="285"/>
        <v>84.227951025830563</v>
      </c>
      <c r="BG169" s="2">
        <f t="shared" si="286"/>
        <v>85.313382822559177</v>
      </c>
      <c r="BH169" s="2">
        <f t="shared" si="287"/>
        <v>85.827740919980755</v>
      </c>
      <c r="BI169" s="2">
        <f t="shared" si="288"/>
        <v>84.065745084540353</v>
      </c>
      <c r="BJ169" s="2">
        <f t="shared" si="289"/>
        <v>83.728429150464379</v>
      </c>
      <c r="BK169" s="2">
        <f t="shared" si="290"/>
        <v>80.736815048267786</v>
      </c>
      <c r="BL169" s="2">
        <f t="shared" si="291"/>
        <v>75.700271266886887</v>
      </c>
      <c r="BM169" s="2">
        <f t="shared" si="292"/>
        <v>73.431776568562512</v>
      </c>
      <c r="BN169" s="2">
        <f t="shared" si="293"/>
        <v>74.318428365641694</v>
      </c>
      <c r="BP169" s="2" t="str">
        <f t="shared" si="294"/>
        <v/>
      </c>
      <c r="BQ169" s="2" t="str">
        <f t="shared" si="295"/>
        <v/>
      </c>
      <c r="BR169" s="2" t="str">
        <f t="shared" si="296"/>
        <v/>
      </c>
      <c r="BS169" s="2" t="str">
        <f t="shared" si="297"/>
        <v/>
      </c>
      <c r="BT169" s="2" t="str">
        <f t="shared" si="298"/>
        <v/>
      </c>
      <c r="BU169" s="2" t="str">
        <f t="shared" si="299"/>
        <v/>
      </c>
      <c r="BV169" s="2" t="str">
        <f t="shared" si="300"/>
        <v/>
      </c>
      <c r="BW169" s="2" t="str">
        <f t="shared" si="301"/>
        <v/>
      </c>
      <c r="BX169" s="2" t="str">
        <f t="shared" si="302"/>
        <v/>
      </c>
      <c r="BY169" s="2" t="str">
        <f t="shared" si="303"/>
        <v/>
      </c>
      <c r="BZ169" s="2" t="str">
        <f t="shared" si="304"/>
        <v/>
      </c>
      <c r="CA169" s="2" t="str">
        <f t="shared" si="305"/>
        <v/>
      </c>
      <c r="CB169" s="2" t="str">
        <f t="shared" si="306"/>
        <v/>
      </c>
      <c r="CC169" s="2" t="str">
        <f t="shared" si="307"/>
        <v/>
      </c>
      <c r="CD169" s="2" t="str">
        <f t="shared" si="308"/>
        <v/>
      </c>
      <c r="CF169" s="2" t="str">
        <f t="shared" si="309"/>
        <v/>
      </c>
      <c r="CG169" s="2" t="str">
        <f t="shared" si="310"/>
        <v/>
      </c>
      <c r="CH169" s="2" t="str">
        <f t="shared" si="311"/>
        <v/>
      </c>
      <c r="CI169" s="2" t="str">
        <f t="shared" si="312"/>
        <v/>
      </c>
      <c r="CJ169" s="2" t="str">
        <f t="shared" si="313"/>
        <v/>
      </c>
      <c r="CK169" s="2" t="str">
        <f t="shared" si="314"/>
        <v/>
      </c>
      <c r="CL169" s="2" t="str">
        <f t="shared" si="315"/>
        <v/>
      </c>
      <c r="CM169" s="2" t="str">
        <f t="shared" si="316"/>
        <v/>
      </c>
      <c r="CN169" s="2" t="str">
        <f t="shared" si="317"/>
        <v/>
      </c>
      <c r="CO169" s="2" t="str">
        <f t="shared" si="318"/>
        <v/>
      </c>
      <c r="CP169" s="2" t="str">
        <f t="shared" si="319"/>
        <v/>
      </c>
      <c r="CQ169" s="2" t="str">
        <f t="shared" si="320"/>
        <v/>
      </c>
      <c r="CR169" s="2" t="str">
        <f t="shared" si="321"/>
        <v/>
      </c>
      <c r="CS169" s="2" t="str">
        <f t="shared" si="322"/>
        <v/>
      </c>
      <c r="CT169" s="2" t="str">
        <f t="shared" si="323"/>
        <v/>
      </c>
      <c r="CV169" s="2">
        <f t="shared" si="324"/>
        <v>54.899022655759033</v>
      </c>
      <c r="CW169" s="2">
        <f t="shared" si="325"/>
        <v>63.268084664661764</v>
      </c>
      <c r="CX169" s="2">
        <f t="shared" si="326"/>
        <v>68.594078676632222</v>
      </c>
      <c r="CY169" s="2">
        <f t="shared" si="327"/>
        <v>76.604271483709297</v>
      </c>
      <c r="CZ169" s="2">
        <f t="shared" si="328"/>
        <v>80.648618833804889</v>
      </c>
      <c r="DA169" s="2">
        <f t="shared" si="329"/>
        <v>84.277434564712919</v>
      </c>
      <c r="DB169" s="2">
        <f t="shared" si="330"/>
        <v>86.164481572756799</v>
      </c>
      <c r="DC169" s="2">
        <f t="shared" si="331"/>
        <v>87.036760131897751</v>
      </c>
      <c r="DD169" s="2">
        <f t="shared" si="332"/>
        <v>86.387863882735104</v>
      </c>
      <c r="DE169" s="2">
        <f t="shared" si="333"/>
        <v>83.286159016286675</v>
      </c>
      <c r="DF169" s="2">
        <f t="shared" si="334"/>
        <v>81.647765540265794</v>
      </c>
      <c r="DG169" s="2">
        <f t="shared" si="335"/>
        <v>79.193950913828601</v>
      </c>
      <c r="DH169" s="2">
        <f t="shared" si="336"/>
        <v>74.457084575157126</v>
      </c>
      <c r="DI169" s="2">
        <f t="shared" si="337"/>
        <v>68.610338101154539</v>
      </c>
      <c r="DJ169" s="2">
        <f t="shared" si="338"/>
        <v>69.314118011749798</v>
      </c>
      <c r="DL169" s="2">
        <f t="shared" si="339"/>
        <v>50.204188281047323</v>
      </c>
      <c r="DM169" s="2">
        <f t="shared" si="340"/>
        <v>62.057716007323876</v>
      </c>
      <c r="DN169" s="2">
        <f t="shared" si="341"/>
        <v>66.684251660051032</v>
      </c>
      <c r="DO169" s="2">
        <f t="shared" si="342"/>
        <v>72.123187364553246</v>
      </c>
      <c r="DP169" s="2">
        <f t="shared" si="343"/>
        <v>78.155850745315348</v>
      </c>
      <c r="DQ169" s="2">
        <f t="shared" si="344"/>
        <v>82.128895250705952</v>
      </c>
      <c r="DR169" s="2">
        <f t="shared" si="345"/>
        <v>84.203396301188931</v>
      </c>
      <c r="DS169" s="2">
        <f t="shared" si="346"/>
        <v>85.297838540787694</v>
      </c>
      <c r="DT169" s="2">
        <f t="shared" si="347"/>
        <v>85.822866120794401</v>
      </c>
      <c r="DU169" s="2">
        <f t="shared" si="348"/>
        <v>84.073626253028678</v>
      </c>
      <c r="DV169" s="2">
        <f t="shared" si="349"/>
        <v>83.752511255802958</v>
      </c>
      <c r="DW169" s="2">
        <f t="shared" si="350"/>
        <v>80.756816496230527</v>
      </c>
      <c r="DX169" s="2">
        <f t="shared" si="351"/>
        <v>75.717527065693417</v>
      </c>
      <c r="DY169" s="2">
        <f t="shared" si="352"/>
        <v>73.486279648945356</v>
      </c>
      <c r="DZ169" s="2">
        <f t="shared" si="353"/>
        <v>74.362982551445967</v>
      </c>
      <c r="EB169" s="2">
        <f t="shared" si="354"/>
        <v>0.99295129504436341</v>
      </c>
      <c r="EC169" s="2">
        <f t="shared" si="355"/>
        <v>0.98674755538582926</v>
      </c>
      <c r="ED169" s="2">
        <f t="shared" si="356"/>
        <v>0.98833477224344302</v>
      </c>
      <c r="EE169" s="2">
        <f t="shared" si="357"/>
        <v>0.98909594339967888</v>
      </c>
      <c r="EF169" s="2">
        <f t="shared" si="358"/>
        <v>0.98797075021619962</v>
      </c>
      <c r="EG169" s="2">
        <f t="shared" si="359"/>
        <v>0.98864434044020488</v>
      </c>
      <c r="EH169" s="2">
        <f t="shared" si="360"/>
        <v>0.98747901226038937</v>
      </c>
      <c r="EI169" s="2">
        <f t="shared" si="361"/>
        <v>0.99106096453632475</v>
      </c>
      <c r="EJ169" s="2">
        <f t="shared" si="362"/>
        <v>0.99137200266138059</v>
      </c>
      <c r="EK169" s="2">
        <f t="shared" si="363"/>
        <v>0.98999175061437583</v>
      </c>
      <c r="EL169" s="2">
        <f t="shared" si="364"/>
        <v>0.98855818773697657</v>
      </c>
      <c r="EM169" s="2">
        <f t="shared" si="365"/>
        <v>0.98720206767110752</v>
      </c>
      <c r="EN169" s="2">
        <f t="shared" si="366"/>
        <v>0.98630972937194572</v>
      </c>
      <c r="EO169" s="2">
        <f t="shared" si="367"/>
        <v>0.98882203983607431</v>
      </c>
      <c r="EP169" s="2">
        <f t="shared" si="368"/>
        <v>0.99117540479567867</v>
      </c>
    </row>
    <row r="170" spans="2:148" x14ac:dyDescent="0.25">
      <c r="B170" s="2">
        <v>148</v>
      </c>
      <c r="C170" s="49">
        <v>48.910699999999999</v>
      </c>
      <c r="D170" s="49">
        <v>62.857100000000003</v>
      </c>
      <c r="E170" s="49">
        <v>68.472700000000003</v>
      </c>
      <c r="F170" s="49">
        <v>74.382000000000005</v>
      </c>
      <c r="G170" s="49">
        <v>82.8</v>
      </c>
      <c r="H170" s="49">
        <v>84.963999999999999</v>
      </c>
      <c r="I170" s="49">
        <v>89.2</v>
      </c>
      <c r="J170" s="49">
        <v>85.727000000000004</v>
      </c>
      <c r="K170" s="49">
        <v>85.509</v>
      </c>
      <c r="L170" s="49">
        <v>83.981999999999999</v>
      </c>
      <c r="M170" s="49">
        <v>84.635999999999996</v>
      </c>
      <c r="N170" s="49">
        <v>82.763999999999996</v>
      </c>
      <c r="O170" s="49">
        <v>78.418000000000006</v>
      </c>
      <c r="P170" s="49">
        <v>75.635999999999996</v>
      </c>
      <c r="Q170" s="49">
        <v>73.709000000000003</v>
      </c>
      <c r="T170" s="4">
        <f t="shared" si="249"/>
        <v>50.229553881565259</v>
      </c>
      <c r="U170" s="4">
        <f t="shared" si="250"/>
        <v>62.492329748007421</v>
      </c>
      <c r="V170" s="4">
        <f t="shared" si="251"/>
        <v>68.454379418625194</v>
      </c>
      <c r="W170" s="4">
        <f t="shared" si="252"/>
        <v>74.610190623335924</v>
      </c>
      <c r="X170" s="4">
        <f t="shared" si="253"/>
        <v>82.93206644509641</v>
      </c>
      <c r="Y170" s="4">
        <f t="shared" si="254"/>
        <v>86.180342055158675</v>
      </c>
      <c r="Z170" s="4">
        <f t="shared" si="255"/>
        <v>90.619256555260378</v>
      </c>
      <c r="AA170" s="4">
        <f t="shared" si="256"/>
        <v>85.991134784316458</v>
      </c>
      <c r="AB170" s="4">
        <f t="shared" si="257"/>
        <v>86.174754128626702</v>
      </c>
      <c r="AC170" s="4">
        <f t="shared" si="258"/>
        <v>85.359711121062546</v>
      </c>
      <c r="AD170" s="4">
        <f t="shared" si="259"/>
        <v>85.92514300511499</v>
      </c>
      <c r="AE170" s="4">
        <f t="shared" si="260"/>
        <v>83.347591821912687</v>
      </c>
      <c r="AF170" s="4">
        <f t="shared" si="261"/>
        <v>77.716504882451119</v>
      </c>
      <c r="AG170" s="4">
        <f t="shared" si="262"/>
        <v>74.982926031837266</v>
      </c>
      <c r="AH170" s="4">
        <f t="shared" si="263"/>
        <v>74.349667217124249</v>
      </c>
      <c r="AJ170" s="4">
        <f t="shared" si="264"/>
        <v>-1.3188538815652606</v>
      </c>
      <c r="AK170" s="4">
        <f t="shared" si="265"/>
        <v>0.36477025199258151</v>
      </c>
      <c r="AL170" s="4">
        <f t="shared" si="266"/>
        <v>1.8320581374808853E-2</v>
      </c>
      <c r="AM170" s="4">
        <f t="shared" si="267"/>
        <v>-0.22819062333591944</v>
      </c>
      <c r="AN170" s="4">
        <f t="shared" si="268"/>
        <v>-0.13206644509641308</v>
      </c>
      <c r="AO170" s="4">
        <f t="shared" si="269"/>
        <v>-1.2163420551586768</v>
      </c>
      <c r="AP170" s="4">
        <f t="shared" si="270"/>
        <v>-1.4192565552603753</v>
      </c>
      <c r="AQ170" s="4">
        <f t="shared" si="271"/>
        <v>-0.26413478431645387</v>
      </c>
      <c r="AR170" s="4">
        <f t="shared" si="272"/>
        <v>-0.66575412862670191</v>
      </c>
      <c r="AS170" s="4">
        <f t="shared" si="273"/>
        <v>-1.3777111210625463</v>
      </c>
      <c r="AT170" s="4">
        <f t="shared" si="274"/>
        <v>-1.2891430051149939</v>
      </c>
      <c r="AU170" s="4">
        <f t="shared" si="275"/>
        <v>-0.58359182191269099</v>
      </c>
      <c r="AV170" s="4">
        <f t="shared" si="276"/>
        <v>0.70149511754888749</v>
      </c>
      <c r="AW170" s="4">
        <f t="shared" si="277"/>
        <v>0.65307396816272956</v>
      </c>
      <c r="AX170" s="4">
        <f t="shared" si="278"/>
        <v>-0.64066721712424624</v>
      </c>
      <c r="AZ170" s="2">
        <f t="shared" si="279"/>
        <v>50.229553326737339</v>
      </c>
      <c r="BA170" s="2">
        <f t="shared" si="280"/>
        <v>62.052429553442011</v>
      </c>
      <c r="BB170" s="2">
        <f t="shared" si="369"/>
        <v>66.650773045413032</v>
      </c>
      <c r="BC170" s="2">
        <f t="shared" si="282"/>
        <v>72.064510905865006</v>
      </c>
      <c r="BD170" s="2">
        <f t="shared" si="283"/>
        <v>78.083374724733019</v>
      </c>
      <c r="BE170" s="2">
        <f t="shared" si="284"/>
        <v>82.032809222835539</v>
      </c>
      <c r="BF170" s="2">
        <f t="shared" si="285"/>
        <v>84.131010112282652</v>
      </c>
      <c r="BG170" s="2">
        <f t="shared" si="286"/>
        <v>85.209488128017284</v>
      </c>
      <c r="BH170" s="2">
        <f t="shared" si="287"/>
        <v>85.735107976120204</v>
      </c>
      <c r="BI170" s="2">
        <f t="shared" si="288"/>
        <v>83.982515240533928</v>
      </c>
      <c r="BJ170" s="2">
        <f t="shared" si="289"/>
        <v>83.649254044309913</v>
      </c>
      <c r="BK170" s="2">
        <f t="shared" si="290"/>
        <v>80.656764443979213</v>
      </c>
      <c r="BL170" s="2">
        <f t="shared" si="291"/>
        <v>75.6595359170677</v>
      </c>
      <c r="BM170" s="2">
        <f t="shared" si="292"/>
        <v>73.442645245586945</v>
      </c>
      <c r="BN170" s="2">
        <f t="shared" si="293"/>
        <v>74.349667217124249</v>
      </c>
      <c r="BP170" s="2" t="str">
        <f t="shared" si="294"/>
        <v/>
      </c>
      <c r="BQ170" s="2" t="str">
        <f t="shared" si="295"/>
        <v/>
      </c>
      <c r="BR170" s="2" t="str">
        <f t="shared" si="296"/>
        <v/>
      </c>
      <c r="BS170" s="2" t="str">
        <f t="shared" si="297"/>
        <v/>
      </c>
      <c r="BT170" s="2" t="str">
        <f t="shared" si="298"/>
        <v/>
      </c>
      <c r="BU170" s="2" t="str">
        <f t="shared" si="299"/>
        <v/>
      </c>
      <c r="BV170" s="2" t="str">
        <f t="shared" si="300"/>
        <v/>
      </c>
      <c r="BW170" s="2" t="str">
        <f t="shared" si="301"/>
        <v/>
      </c>
      <c r="BX170" s="2" t="str">
        <f t="shared" si="302"/>
        <v/>
      </c>
      <c r="BY170" s="2" t="str">
        <f t="shared" si="303"/>
        <v/>
      </c>
      <c r="BZ170" s="2" t="str">
        <f t="shared" si="304"/>
        <v/>
      </c>
      <c r="CA170" s="2" t="str">
        <f t="shared" si="305"/>
        <v/>
      </c>
      <c r="CB170" s="2" t="str">
        <f t="shared" si="306"/>
        <v/>
      </c>
      <c r="CC170" s="2" t="str">
        <f t="shared" si="307"/>
        <v/>
      </c>
      <c r="CD170" s="2" t="str">
        <f t="shared" si="308"/>
        <v/>
      </c>
      <c r="CF170" s="2" t="str">
        <f t="shared" si="309"/>
        <v/>
      </c>
      <c r="CG170" s="2" t="str">
        <f t="shared" si="310"/>
        <v/>
      </c>
      <c r="CH170" s="2" t="str">
        <f t="shared" si="311"/>
        <v/>
      </c>
      <c r="CI170" s="2" t="str">
        <f t="shared" si="312"/>
        <v/>
      </c>
      <c r="CJ170" s="2" t="str">
        <f t="shared" si="313"/>
        <v/>
      </c>
      <c r="CK170" s="2" t="str">
        <f t="shared" si="314"/>
        <v/>
      </c>
      <c r="CL170" s="2" t="str">
        <f t="shared" si="315"/>
        <v/>
      </c>
      <c r="CM170" s="2" t="str">
        <f t="shared" si="316"/>
        <v/>
      </c>
      <c r="CN170" s="2" t="str">
        <f t="shared" si="317"/>
        <v/>
      </c>
      <c r="CO170" s="2" t="str">
        <f t="shared" si="318"/>
        <v/>
      </c>
      <c r="CP170" s="2" t="str">
        <f t="shared" si="319"/>
        <v/>
      </c>
      <c r="CQ170" s="2" t="str">
        <f t="shared" si="320"/>
        <v/>
      </c>
      <c r="CR170" s="2" t="str">
        <f t="shared" si="321"/>
        <v/>
      </c>
      <c r="CS170" s="2" t="str">
        <f t="shared" si="322"/>
        <v/>
      </c>
      <c r="CT170" s="2" t="str">
        <f t="shared" si="323"/>
        <v/>
      </c>
      <c r="CV170" s="2">
        <f t="shared" si="324"/>
        <v>54.910044907994404</v>
      </c>
      <c r="CW170" s="2">
        <f t="shared" si="325"/>
        <v>63.247072728021742</v>
      </c>
      <c r="CX170" s="2">
        <f t="shared" si="326"/>
        <v>68.556179559610158</v>
      </c>
      <c r="CY170" s="2">
        <f t="shared" si="327"/>
        <v>76.566457981374157</v>
      </c>
      <c r="CZ170" s="2">
        <f t="shared" si="328"/>
        <v>80.589287858285147</v>
      </c>
      <c r="DA170" s="2">
        <f t="shared" si="329"/>
        <v>84.210849350039567</v>
      </c>
      <c r="DB170" s="2">
        <f t="shared" si="330"/>
        <v>86.090633344126104</v>
      </c>
      <c r="DC170" s="2">
        <f t="shared" si="331"/>
        <v>86.956669922444675</v>
      </c>
      <c r="DD170" s="2">
        <f t="shared" si="332"/>
        <v>86.310385865009323</v>
      </c>
      <c r="DE170" s="2">
        <f t="shared" si="333"/>
        <v>83.182260985775599</v>
      </c>
      <c r="DF170" s="2">
        <f t="shared" si="334"/>
        <v>81.523620578934683</v>
      </c>
      <c r="DG170" s="2">
        <f t="shared" si="335"/>
        <v>79.068764163029869</v>
      </c>
      <c r="DH170" s="2">
        <f t="shared" si="336"/>
        <v>74.344806745670013</v>
      </c>
      <c r="DI170" s="2">
        <f t="shared" si="337"/>
        <v>68.485785648015622</v>
      </c>
      <c r="DJ170" s="2">
        <f t="shared" si="338"/>
        <v>69.213692515723508</v>
      </c>
      <c r="DL170" s="2">
        <f t="shared" si="339"/>
        <v>50.199251217873147</v>
      </c>
      <c r="DM170" s="2">
        <f t="shared" si="340"/>
        <v>62.037796729581807</v>
      </c>
      <c r="DN170" s="2">
        <f t="shared" si="341"/>
        <v>66.630262519659624</v>
      </c>
      <c r="DO170" s="2">
        <f t="shared" si="342"/>
        <v>72.019247204829199</v>
      </c>
      <c r="DP170" s="2">
        <f t="shared" si="343"/>
        <v>78.055548104039516</v>
      </c>
      <c r="DQ170" s="2">
        <f t="shared" si="344"/>
        <v>82.009993293863715</v>
      </c>
      <c r="DR170" s="2">
        <f t="shared" si="345"/>
        <v>84.108348891824477</v>
      </c>
      <c r="DS170" s="2">
        <f t="shared" si="346"/>
        <v>85.195115758142975</v>
      </c>
      <c r="DT170" s="2">
        <f t="shared" si="347"/>
        <v>85.730541817072989</v>
      </c>
      <c r="DU170" s="2">
        <f t="shared" si="348"/>
        <v>83.989893510380568</v>
      </c>
      <c r="DV170" s="2">
        <f t="shared" si="349"/>
        <v>83.671691879770236</v>
      </c>
      <c r="DW170" s="2">
        <f t="shared" si="350"/>
        <v>80.675539633434937</v>
      </c>
      <c r="DX170" s="2">
        <f t="shared" si="351"/>
        <v>75.676179047445245</v>
      </c>
      <c r="DY170" s="2">
        <f t="shared" si="352"/>
        <v>73.493748791729715</v>
      </c>
      <c r="DZ170" s="2">
        <f t="shared" si="353"/>
        <v>74.391370203085373</v>
      </c>
      <c r="EB170" s="2">
        <f t="shared" si="354"/>
        <v>0.99356751518799524</v>
      </c>
      <c r="EC170" s="2">
        <f t="shared" si="355"/>
        <v>0.98789951683562349</v>
      </c>
      <c r="ED170" s="2">
        <f t="shared" si="356"/>
        <v>0.98935025479916439</v>
      </c>
      <c r="EE170" s="2">
        <f t="shared" si="357"/>
        <v>0.99004583177245831</v>
      </c>
      <c r="EF170" s="2">
        <f t="shared" si="358"/>
        <v>0.98901756952469699</v>
      </c>
      <c r="EG170" s="2">
        <f t="shared" si="359"/>
        <v>0.98963315710366528</v>
      </c>
      <c r="EH170" s="2">
        <f t="shared" si="360"/>
        <v>0.98856812884152157</v>
      </c>
      <c r="EI170" s="2">
        <f t="shared" si="361"/>
        <v>0.99184108546556571</v>
      </c>
      <c r="EJ170" s="2">
        <f t="shared" si="362"/>
        <v>0.99212519458729964</v>
      </c>
      <c r="EK170" s="2">
        <f t="shared" si="363"/>
        <v>0.99086432304066729</v>
      </c>
      <c r="EL170" s="2">
        <f t="shared" si="364"/>
        <v>0.98955442705668217</v>
      </c>
      <c r="EM170" s="2">
        <f t="shared" si="365"/>
        <v>0.98831498874513646</v>
      </c>
      <c r="EN170" s="2">
        <f t="shared" si="366"/>
        <v>0.98749926646711894</v>
      </c>
      <c r="EO170" s="2">
        <f t="shared" si="367"/>
        <v>0.98979554268347325</v>
      </c>
      <c r="EP170" s="2">
        <f t="shared" si="368"/>
        <v>0.99194561954620875</v>
      </c>
    </row>
    <row r="171" spans="2:148" x14ac:dyDescent="0.25">
      <c r="B171" s="2">
        <v>149</v>
      </c>
      <c r="C171" s="49">
        <v>49.803600000000003</v>
      </c>
      <c r="D171" s="49">
        <v>62.178600000000003</v>
      </c>
      <c r="E171" s="49">
        <v>68.109099999999998</v>
      </c>
      <c r="F171" s="49">
        <v>73.527000000000001</v>
      </c>
      <c r="G171" s="49">
        <v>80.817999999999998</v>
      </c>
      <c r="H171" s="49">
        <v>82.691000000000003</v>
      </c>
      <c r="I171" s="49">
        <v>86.418000000000006</v>
      </c>
      <c r="J171" s="49">
        <v>84.891000000000005</v>
      </c>
      <c r="K171" s="49">
        <v>86.236000000000004</v>
      </c>
      <c r="L171" s="49">
        <v>84.055000000000007</v>
      </c>
      <c r="M171" s="49">
        <v>84.527000000000001</v>
      </c>
      <c r="N171" s="49">
        <v>81.491</v>
      </c>
      <c r="O171" s="49">
        <v>77.8</v>
      </c>
      <c r="P171" s="49">
        <v>74.454999999999998</v>
      </c>
      <c r="Q171" s="49">
        <v>73.108999999999995</v>
      </c>
      <c r="T171" s="4">
        <f t="shared" si="249"/>
        <v>50.222060075988011</v>
      </c>
      <c r="U171" s="4">
        <f t="shared" si="250"/>
        <v>62.298543547125796</v>
      </c>
      <c r="V171" s="4">
        <f t="shared" si="251"/>
        <v>67.709771817324494</v>
      </c>
      <c r="W171" s="4">
        <f t="shared" si="252"/>
        <v>73.413315950003749</v>
      </c>
      <c r="X171" s="4">
        <f t="shared" si="253"/>
        <v>81.116673873720856</v>
      </c>
      <c r="Y171" s="4">
        <f t="shared" si="254"/>
        <v>84.543946456353865</v>
      </c>
      <c r="Z171" s="4">
        <f t="shared" si="255"/>
        <v>88.720588987889116</v>
      </c>
      <c r="AA171" s="4">
        <f t="shared" si="256"/>
        <v>85.515428931085722</v>
      </c>
      <c r="AB171" s="4">
        <f t="shared" si="257"/>
        <v>85.861296999032206</v>
      </c>
      <c r="AC171" s="4">
        <f t="shared" si="258"/>
        <v>84.71488907173476</v>
      </c>
      <c r="AD171" s="4">
        <f t="shared" si="259"/>
        <v>85.088142756735508</v>
      </c>
      <c r="AE171" s="4">
        <f t="shared" si="260"/>
        <v>82.622577701925536</v>
      </c>
      <c r="AF171" s="4">
        <f t="shared" si="261"/>
        <v>77.413784463270531</v>
      </c>
      <c r="AG171" s="4">
        <f t="shared" si="262"/>
        <v>74.609261062906157</v>
      </c>
      <c r="AH171" s="4">
        <f t="shared" si="263"/>
        <v>74.380750414537033</v>
      </c>
      <c r="AJ171" s="4">
        <f t="shared" si="264"/>
        <v>-0.41846007598800838</v>
      </c>
      <c r="AK171" s="4">
        <f t="shared" si="265"/>
        <v>-0.1199435471257928</v>
      </c>
      <c r="AL171" s="4">
        <f t="shared" si="266"/>
        <v>0.39932818267550374</v>
      </c>
      <c r="AM171" s="4">
        <f t="shared" si="267"/>
        <v>0.1136840499962517</v>
      </c>
      <c r="AN171" s="4">
        <f t="shared" si="268"/>
        <v>-0.2986738737208583</v>
      </c>
      <c r="AO171" s="4">
        <f t="shared" si="269"/>
        <v>-1.8529464563538625</v>
      </c>
      <c r="AP171" s="4">
        <f t="shared" si="270"/>
        <v>-2.3025889878891093</v>
      </c>
      <c r="AQ171" s="4">
        <f t="shared" si="271"/>
        <v>-0.62442893108571695</v>
      </c>
      <c r="AR171" s="4">
        <f t="shared" si="272"/>
        <v>0.37470300096779852</v>
      </c>
      <c r="AS171" s="4">
        <f t="shared" si="273"/>
        <v>-0.65988907173475297</v>
      </c>
      <c r="AT171" s="4">
        <f t="shared" si="274"/>
        <v>-0.56114275673550651</v>
      </c>
      <c r="AU171" s="4">
        <f t="shared" si="275"/>
        <v>-1.1315777019255364</v>
      </c>
      <c r="AV171" s="4">
        <f t="shared" si="276"/>
        <v>0.38621553672946618</v>
      </c>
      <c r="AW171" s="4">
        <f t="shared" si="277"/>
        <v>-0.15426106290615849</v>
      </c>
      <c r="AX171" s="4">
        <f t="shared" si="278"/>
        <v>-1.2717504145370384</v>
      </c>
      <c r="AZ171" s="2">
        <f t="shared" si="279"/>
        <v>50.22205933516171</v>
      </c>
      <c r="BA171" s="2">
        <f t="shared" si="280"/>
        <v>62.031224898654585</v>
      </c>
      <c r="BB171" s="2">
        <f t="shared" si="369"/>
        <v>66.595153169910674</v>
      </c>
      <c r="BC171" s="2">
        <f t="shared" si="282"/>
        <v>71.957225063599154</v>
      </c>
      <c r="BD171" s="2">
        <f t="shared" si="283"/>
        <v>77.981058963066062</v>
      </c>
      <c r="BE171" s="2">
        <f t="shared" si="284"/>
        <v>81.912413798954105</v>
      </c>
      <c r="BF171" s="2">
        <f t="shared" si="285"/>
        <v>84.034210815901901</v>
      </c>
      <c r="BG171" s="2">
        <f t="shared" si="286"/>
        <v>85.105678679761027</v>
      </c>
      <c r="BH171" s="2">
        <f t="shared" si="287"/>
        <v>85.642491485980486</v>
      </c>
      <c r="BI171" s="2">
        <f t="shared" si="288"/>
        <v>83.899258143167444</v>
      </c>
      <c r="BJ171" s="2">
        <f t="shared" si="289"/>
        <v>83.569977009458214</v>
      </c>
      <c r="BK171" s="2">
        <f t="shared" si="290"/>
        <v>80.576653547952247</v>
      </c>
      <c r="BL171" s="2">
        <f t="shared" si="291"/>
        <v>75.618826052643385</v>
      </c>
      <c r="BM171" s="2">
        <f t="shared" si="292"/>
        <v>73.453339288170937</v>
      </c>
      <c r="BN171" s="2">
        <f t="shared" si="293"/>
        <v>74.380750414537033</v>
      </c>
      <c r="BP171" s="2" t="str">
        <f t="shared" si="294"/>
        <v/>
      </c>
      <c r="BQ171" s="2" t="str">
        <f t="shared" si="295"/>
        <v/>
      </c>
      <c r="BR171" s="2" t="str">
        <f t="shared" si="296"/>
        <v/>
      </c>
      <c r="BS171" s="2" t="str">
        <f t="shared" si="297"/>
        <v/>
      </c>
      <c r="BT171" s="2" t="str">
        <f t="shared" si="298"/>
        <v/>
      </c>
      <c r="BU171" s="2" t="str">
        <f t="shared" si="299"/>
        <v/>
      </c>
      <c r="BV171" s="2" t="str">
        <f t="shared" si="300"/>
        <v/>
      </c>
      <c r="BW171" s="2" t="str">
        <f t="shared" si="301"/>
        <v/>
      </c>
      <c r="BX171" s="2" t="str">
        <f t="shared" si="302"/>
        <v/>
      </c>
      <c r="BY171" s="2" t="str">
        <f t="shared" si="303"/>
        <v/>
      </c>
      <c r="BZ171" s="2" t="str">
        <f t="shared" si="304"/>
        <v/>
      </c>
      <c r="CA171" s="2" t="str">
        <f t="shared" si="305"/>
        <v/>
      </c>
      <c r="CB171" s="2" t="str">
        <f t="shared" si="306"/>
        <v/>
      </c>
      <c r="CC171" s="2" t="str">
        <f t="shared" si="307"/>
        <v/>
      </c>
      <c r="CD171" s="2" t="str">
        <f t="shared" si="308"/>
        <v/>
      </c>
      <c r="CF171" s="2" t="str">
        <f t="shared" si="309"/>
        <v/>
      </c>
      <c r="CG171" s="2" t="str">
        <f t="shared" si="310"/>
        <v/>
      </c>
      <c r="CH171" s="2" t="str">
        <f t="shared" si="311"/>
        <v/>
      </c>
      <c r="CI171" s="2" t="str">
        <f t="shared" si="312"/>
        <v/>
      </c>
      <c r="CJ171" s="2" t="str">
        <f t="shared" si="313"/>
        <v/>
      </c>
      <c r="CK171" s="2" t="str">
        <f t="shared" si="314"/>
        <v/>
      </c>
      <c r="CL171" s="2" t="str">
        <f t="shared" si="315"/>
        <v/>
      </c>
      <c r="CM171" s="2" t="str">
        <f t="shared" si="316"/>
        <v/>
      </c>
      <c r="CN171" s="2" t="str">
        <f t="shared" si="317"/>
        <v/>
      </c>
      <c r="CO171" s="2" t="str">
        <f t="shared" si="318"/>
        <v/>
      </c>
      <c r="CP171" s="2" t="str">
        <f t="shared" si="319"/>
        <v/>
      </c>
      <c r="CQ171" s="2" t="str">
        <f t="shared" si="320"/>
        <v/>
      </c>
      <c r="CR171" s="2" t="str">
        <f t="shared" si="321"/>
        <v/>
      </c>
      <c r="CS171" s="2" t="str">
        <f t="shared" si="322"/>
        <v/>
      </c>
      <c r="CT171" s="2" t="str">
        <f t="shared" si="323"/>
        <v/>
      </c>
      <c r="CV171" s="2">
        <f t="shared" si="324"/>
        <v>54.921067160229768</v>
      </c>
      <c r="CW171" s="2">
        <f t="shared" si="325"/>
        <v>63.226060791381713</v>
      </c>
      <c r="CX171" s="2">
        <f t="shared" si="326"/>
        <v>68.518280442588107</v>
      </c>
      <c r="CY171" s="2">
        <f t="shared" si="327"/>
        <v>76.528644479039031</v>
      </c>
      <c r="CZ171" s="2">
        <f t="shared" si="328"/>
        <v>80.52995688276539</v>
      </c>
      <c r="DA171" s="2">
        <f t="shared" si="329"/>
        <v>84.1442641353662</v>
      </c>
      <c r="DB171" s="2">
        <f t="shared" si="330"/>
        <v>86.016785115495395</v>
      </c>
      <c r="DC171" s="2">
        <f t="shared" si="331"/>
        <v>86.876579712991614</v>
      </c>
      <c r="DD171" s="2">
        <f t="shared" si="332"/>
        <v>86.23290784728357</v>
      </c>
      <c r="DE171" s="2">
        <f t="shared" si="333"/>
        <v>83.078362955264538</v>
      </c>
      <c r="DF171" s="2">
        <f t="shared" si="334"/>
        <v>81.399475617603585</v>
      </c>
      <c r="DG171" s="2">
        <f t="shared" si="335"/>
        <v>78.943577412231136</v>
      </c>
      <c r="DH171" s="2">
        <f t="shared" si="336"/>
        <v>74.232528916182901</v>
      </c>
      <c r="DI171" s="2">
        <f t="shared" si="337"/>
        <v>68.361233194876689</v>
      </c>
      <c r="DJ171" s="2">
        <f t="shared" si="338"/>
        <v>69.113267019697219</v>
      </c>
      <c r="DL171" s="2">
        <f t="shared" si="339"/>
        <v>50.194314154698979</v>
      </c>
      <c r="DM171" s="2">
        <f t="shared" si="340"/>
        <v>62.017877451839738</v>
      </c>
      <c r="DN171" s="2">
        <f t="shared" si="341"/>
        <v>66.576273379268216</v>
      </c>
      <c r="DO171" s="2">
        <f t="shared" si="342"/>
        <v>71.915307045105152</v>
      </c>
      <c r="DP171" s="2">
        <f t="shared" si="343"/>
        <v>77.955245462763685</v>
      </c>
      <c r="DQ171" s="2">
        <f t="shared" si="344"/>
        <v>81.891091337021464</v>
      </c>
      <c r="DR171" s="2">
        <f t="shared" si="345"/>
        <v>84.013301482460022</v>
      </c>
      <c r="DS171" s="2">
        <f t="shared" si="346"/>
        <v>85.092392975498257</v>
      </c>
      <c r="DT171" s="2">
        <f t="shared" si="347"/>
        <v>85.638217513351591</v>
      </c>
      <c r="DU171" s="2">
        <f t="shared" si="348"/>
        <v>83.906160767732459</v>
      </c>
      <c r="DV171" s="2">
        <f t="shared" si="349"/>
        <v>83.590872503737501</v>
      </c>
      <c r="DW171" s="2">
        <f t="shared" si="350"/>
        <v>80.594262770639361</v>
      </c>
      <c r="DX171" s="2">
        <f t="shared" si="351"/>
        <v>75.634831029197073</v>
      </c>
      <c r="DY171" s="2">
        <f t="shared" si="352"/>
        <v>73.501217934514059</v>
      </c>
      <c r="DZ171" s="2">
        <f t="shared" si="353"/>
        <v>74.419757854724779</v>
      </c>
      <c r="EB171" s="2">
        <f t="shared" si="354"/>
        <v>0.9941301818753242</v>
      </c>
      <c r="EC171" s="2">
        <f t="shared" si="355"/>
        <v>0.98895246575746976</v>
      </c>
      <c r="ED171" s="2">
        <f t="shared" si="356"/>
        <v>0.99027820701630875</v>
      </c>
      <c r="EE171" s="2">
        <f t="shared" si="357"/>
        <v>0.99091373239129099</v>
      </c>
      <c r="EF171" s="2">
        <f t="shared" si="358"/>
        <v>0.98997421609977632</v>
      </c>
      <c r="EG171" s="2">
        <f t="shared" si="359"/>
        <v>0.9905366947673544</v>
      </c>
      <c r="EH171" s="2">
        <f t="shared" si="360"/>
        <v>0.98956351172671853</v>
      </c>
      <c r="EI171" s="2">
        <f t="shared" si="361"/>
        <v>0.99255363579182776</v>
      </c>
      <c r="EJ171" s="2">
        <f t="shared" si="362"/>
        <v>0.9928131123291658</v>
      </c>
      <c r="EK171" s="2">
        <f t="shared" si="363"/>
        <v>0.99166146073226369</v>
      </c>
      <c r="EL171" s="2">
        <f t="shared" si="364"/>
        <v>0.9904647604404716</v>
      </c>
      <c r="EM171" s="2">
        <f t="shared" si="365"/>
        <v>0.98933217490698167</v>
      </c>
      <c r="EN171" s="2">
        <f t="shared" si="366"/>
        <v>0.98858664163367604</v>
      </c>
      <c r="EO171" s="2">
        <f t="shared" si="367"/>
        <v>0.99068506060457695</v>
      </c>
      <c r="EP171" s="2">
        <f t="shared" si="368"/>
        <v>0.99264910815820839</v>
      </c>
    </row>
    <row r="172" spans="2:148" x14ac:dyDescent="0.25">
      <c r="B172" s="2">
        <v>150</v>
      </c>
      <c r="C172" s="49">
        <v>50.553600000000003</v>
      </c>
      <c r="D172" s="49">
        <v>61.982100000000003</v>
      </c>
      <c r="E172" s="49">
        <v>66.781800000000004</v>
      </c>
      <c r="F172" s="49">
        <v>72.781999999999996</v>
      </c>
      <c r="G172" s="49">
        <v>79.563999999999993</v>
      </c>
      <c r="H172" s="49">
        <v>82.036000000000001</v>
      </c>
      <c r="I172" s="49">
        <v>84.218000000000004</v>
      </c>
      <c r="J172" s="49">
        <v>85.454999999999998</v>
      </c>
      <c r="K172" s="49">
        <v>85.691000000000003</v>
      </c>
      <c r="L172" s="49">
        <v>84.891000000000005</v>
      </c>
      <c r="M172" s="49">
        <v>83.344999999999999</v>
      </c>
      <c r="N172" s="49">
        <v>81.126999999999995</v>
      </c>
      <c r="O172" s="49">
        <v>76.8</v>
      </c>
      <c r="P172" s="49">
        <v>73.873000000000005</v>
      </c>
      <c r="Q172" s="49">
        <v>73.927000000000007</v>
      </c>
      <c r="T172" s="4">
        <f t="shared" si="249"/>
        <v>50.214780481571573</v>
      </c>
      <c r="U172" s="4">
        <f t="shared" si="250"/>
        <v>62.157461818405118</v>
      </c>
      <c r="V172" s="4">
        <f t="shared" si="251"/>
        <v>67.164400284696399</v>
      </c>
      <c r="W172" s="4">
        <f t="shared" si="252"/>
        <v>72.605932972649285</v>
      </c>
      <c r="X172" s="4">
        <f t="shared" si="253"/>
        <v>79.728577212034338</v>
      </c>
      <c r="Y172" s="4">
        <f t="shared" si="254"/>
        <v>83.333829790024978</v>
      </c>
      <c r="Z172" s="4">
        <f t="shared" si="255"/>
        <v>87.108552714802258</v>
      </c>
      <c r="AA172" s="4">
        <f t="shared" si="256"/>
        <v>85.202549711559925</v>
      </c>
      <c r="AB172" s="4">
        <f t="shared" si="257"/>
        <v>85.651477421601953</v>
      </c>
      <c r="AC172" s="4">
        <f t="shared" si="258"/>
        <v>84.268824258581873</v>
      </c>
      <c r="AD172" s="4">
        <f t="shared" si="259"/>
        <v>84.432508611347018</v>
      </c>
      <c r="AE172" s="4">
        <f t="shared" si="260"/>
        <v>81.956964916252758</v>
      </c>
      <c r="AF172" s="4">
        <f t="shared" si="261"/>
        <v>77.048494440988677</v>
      </c>
      <c r="AG172" s="4">
        <f t="shared" si="262"/>
        <v>74.278780325979838</v>
      </c>
      <c r="AH172" s="4">
        <f t="shared" si="263"/>
        <v>74.411683138955269</v>
      </c>
      <c r="AJ172" s="4">
        <f t="shared" si="264"/>
        <v>0.33881951842842994</v>
      </c>
      <c r="AK172" s="4">
        <f t="shared" si="265"/>
        <v>-0.17536181840511489</v>
      </c>
      <c r="AL172" s="4">
        <f t="shared" si="266"/>
        <v>-0.38260028469639451</v>
      </c>
      <c r="AM172" s="4">
        <f t="shared" si="267"/>
        <v>0.17606702735071167</v>
      </c>
      <c r="AN172" s="4">
        <f t="shared" si="268"/>
        <v>-0.16457721203434517</v>
      </c>
      <c r="AO172" s="4">
        <f t="shared" si="269"/>
        <v>-1.2978297900249771</v>
      </c>
      <c r="AP172" s="4">
        <f t="shared" si="270"/>
        <v>-2.8905527148022543</v>
      </c>
      <c r="AQ172" s="4">
        <f t="shared" si="271"/>
        <v>0.25245028844007322</v>
      </c>
      <c r="AR172" s="4">
        <f t="shared" si="272"/>
        <v>3.9522578398049291E-2</v>
      </c>
      <c r="AS172" s="4">
        <f t="shared" si="273"/>
        <v>0.62217574141813259</v>
      </c>
      <c r="AT172" s="4">
        <f t="shared" si="274"/>
        <v>-1.0875086113470189</v>
      </c>
      <c r="AU172" s="4">
        <f t="shared" si="275"/>
        <v>-0.82996491625276292</v>
      </c>
      <c r="AV172" s="4">
        <f t="shared" si="276"/>
        <v>-0.24849444098867934</v>
      </c>
      <c r="AW172" s="4">
        <f t="shared" si="277"/>
        <v>-0.40578032597983338</v>
      </c>
      <c r="AX172" s="4">
        <f t="shared" si="278"/>
        <v>-0.48468313895526194</v>
      </c>
      <c r="AZ172" s="2">
        <f t="shared" si="279"/>
        <v>50.214779552324778</v>
      </c>
      <c r="BA172" s="2">
        <f t="shared" si="280"/>
        <v>62.010132014961023</v>
      </c>
      <c r="BB172" s="2">
        <f t="shared" si="369"/>
        <v>66.539660336587758</v>
      </c>
      <c r="BC172" s="2">
        <f t="shared" si="282"/>
        <v>71.85017557659269</v>
      </c>
      <c r="BD172" s="2">
        <f t="shared" si="283"/>
        <v>77.87888076015426</v>
      </c>
      <c r="BE172" s="2">
        <f t="shared" si="284"/>
        <v>81.792103805501867</v>
      </c>
      <c r="BF172" s="2">
        <f t="shared" si="285"/>
        <v>83.937543102751803</v>
      </c>
      <c r="BG172" s="2">
        <f t="shared" si="286"/>
        <v>85.001948645519704</v>
      </c>
      <c r="BH172" s="2">
        <f t="shared" si="287"/>
        <v>85.549890957313835</v>
      </c>
      <c r="BI172" s="2">
        <f t="shared" si="288"/>
        <v>83.81597466807473</v>
      </c>
      <c r="BJ172" s="2">
        <f t="shared" si="289"/>
        <v>83.490603122150574</v>
      </c>
      <c r="BK172" s="2">
        <f t="shared" si="290"/>
        <v>80.496483408902748</v>
      </c>
      <c r="BL172" s="2">
        <f t="shared" si="291"/>
        <v>75.578132567174848</v>
      </c>
      <c r="BM172" s="2">
        <f t="shared" si="292"/>
        <v>73.463862927916566</v>
      </c>
      <c r="BN172" s="2">
        <f t="shared" si="293"/>
        <v>74.411683138955269</v>
      </c>
      <c r="BP172" s="2" t="str">
        <f t="shared" si="294"/>
        <v/>
      </c>
      <c r="BQ172" s="2" t="str">
        <f t="shared" si="295"/>
        <v/>
      </c>
      <c r="BR172" s="2" t="str">
        <f t="shared" si="296"/>
        <v/>
      </c>
      <c r="BS172" s="2" t="str">
        <f t="shared" si="297"/>
        <v/>
      </c>
      <c r="BT172" s="2" t="str">
        <f t="shared" si="298"/>
        <v/>
      </c>
      <c r="BU172" s="2" t="str">
        <f t="shared" si="299"/>
        <v/>
      </c>
      <c r="BV172" s="2" t="str">
        <f t="shared" si="300"/>
        <v/>
      </c>
      <c r="BW172" s="2" t="str">
        <f t="shared" si="301"/>
        <v/>
      </c>
      <c r="BX172" s="2" t="str">
        <f t="shared" si="302"/>
        <v/>
      </c>
      <c r="BY172" s="2" t="str">
        <f t="shared" si="303"/>
        <v/>
      </c>
      <c r="BZ172" s="2" t="str">
        <f t="shared" si="304"/>
        <v/>
      </c>
      <c r="CA172" s="2" t="str">
        <f t="shared" si="305"/>
        <v/>
      </c>
      <c r="CB172" s="2" t="str">
        <f t="shared" si="306"/>
        <v/>
      </c>
      <c r="CC172" s="2" t="str">
        <f t="shared" si="307"/>
        <v/>
      </c>
      <c r="CD172" s="2" t="str">
        <f t="shared" si="308"/>
        <v/>
      </c>
      <c r="CF172" s="2" t="str">
        <f t="shared" si="309"/>
        <v/>
      </c>
      <c r="CG172" s="2" t="str">
        <f t="shared" si="310"/>
        <v/>
      </c>
      <c r="CH172" s="2" t="str">
        <f t="shared" si="311"/>
        <v/>
      </c>
      <c r="CI172" s="2" t="str">
        <f t="shared" si="312"/>
        <v/>
      </c>
      <c r="CJ172" s="2" t="str">
        <f t="shared" si="313"/>
        <v/>
      </c>
      <c r="CK172" s="2" t="str">
        <f t="shared" si="314"/>
        <v/>
      </c>
      <c r="CL172" s="2" t="str">
        <f t="shared" si="315"/>
        <v/>
      </c>
      <c r="CM172" s="2" t="str">
        <f t="shared" si="316"/>
        <v/>
      </c>
      <c r="CN172" s="2">
        <f t="shared" si="317"/>
        <v>85.691000000000003</v>
      </c>
      <c r="CO172" s="2" t="str">
        <f t="shared" si="318"/>
        <v/>
      </c>
      <c r="CP172" s="2" t="str">
        <f t="shared" si="319"/>
        <v/>
      </c>
      <c r="CQ172" s="2" t="str">
        <f t="shared" si="320"/>
        <v/>
      </c>
      <c r="CR172" s="2" t="str">
        <f t="shared" si="321"/>
        <v/>
      </c>
      <c r="CS172" s="2" t="str">
        <f t="shared" si="322"/>
        <v/>
      </c>
      <c r="CT172" s="2" t="str">
        <f t="shared" si="323"/>
        <v/>
      </c>
      <c r="CV172" s="2">
        <f t="shared" si="324"/>
        <v>54.932089412465139</v>
      </c>
      <c r="CW172" s="2">
        <f t="shared" si="325"/>
        <v>63.20504885474169</v>
      </c>
      <c r="CX172" s="2">
        <f t="shared" si="326"/>
        <v>68.480381325566043</v>
      </c>
      <c r="CY172" s="2">
        <f t="shared" si="327"/>
        <v>76.49083097670389</v>
      </c>
      <c r="CZ172" s="2">
        <f t="shared" si="328"/>
        <v>80.470625907245648</v>
      </c>
      <c r="DA172" s="2">
        <f t="shared" si="329"/>
        <v>84.077678920692847</v>
      </c>
      <c r="DB172" s="2">
        <f t="shared" si="330"/>
        <v>85.942936886864686</v>
      </c>
      <c r="DC172" s="2">
        <f t="shared" si="331"/>
        <v>86.796489503538552</v>
      </c>
      <c r="DD172" s="2">
        <f t="shared" si="332"/>
        <v>86.155429829557789</v>
      </c>
      <c r="DE172" s="2">
        <f t="shared" si="333"/>
        <v>82.974464924753462</v>
      </c>
      <c r="DF172" s="2">
        <f t="shared" si="334"/>
        <v>81.275330656272487</v>
      </c>
      <c r="DG172" s="2">
        <f t="shared" si="335"/>
        <v>78.818390661432403</v>
      </c>
      <c r="DH172" s="2">
        <f t="shared" si="336"/>
        <v>74.120251086695774</v>
      </c>
      <c r="DI172" s="2">
        <f t="shared" si="337"/>
        <v>68.236680741737757</v>
      </c>
      <c r="DJ172" s="2">
        <f t="shared" si="338"/>
        <v>69.012841523670915</v>
      </c>
      <c r="DL172" s="2">
        <f t="shared" si="339"/>
        <v>50.189377091524811</v>
      </c>
      <c r="DM172" s="2">
        <f t="shared" si="340"/>
        <v>61.997958174097676</v>
      </c>
      <c r="DN172" s="2">
        <f t="shared" si="341"/>
        <v>66.522284238876807</v>
      </c>
      <c r="DO172" s="2">
        <f t="shared" si="342"/>
        <v>71.811366885381119</v>
      </c>
      <c r="DP172" s="2">
        <f t="shared" si="343"/>
        <v>77.854942821487853</v>
      </c>
      <c r="DQ172" s="2">
        <f t="shared" si="344"/>
        <v>81.772189380179213</v>
      </c>
      <c r="DR172" s="2">
        <f t="shared" si="345"/>
        <v>83.918254073095568</v>
      </c>
      <c r="DS172" s="2">
        <f t="shared" si="346"/>
        <v>84.989670192853538</v>
      </c>
      <c r="DT172" s="2">
        <f t="shared" si="347"/>
        <v>85.545893209630179</v>
      </c>
      <c r="DU172" s="2">
        <f t="shared" si="348"/>
        <v>83.822428025084349</v>
      </c>
      <c r="DV172" s="2">
        <f t="shared" si="349"/>
        <v>83.510053127704765</v>
      </c>
      <c r="DW172" s="2">
        <f t="shared" si="350"/>
        <v>80.512985907843785</v>
      </c>
      <c r="DX172" s="2">
        <f t="shared" si="351"/>
        <v>75.593483010948887</v>
      </c>
      <c r="DY172" s="2">
        <f t="shared" si="352"/>
        <v>73.508687077298404</v>
      </c>
      <c r="DZ172" s="2">
        <f t="shared" si="353"/>
        <v>74.448145506364185</v>
      </c>
      <c r="EB172" s="2">
        <f t="shared" si="354"/>
        <v>0.99464389592263258</v>
      </c>
      <c r="EC172" s="2">
        <f t="shared" si="355"/>
        <v>0.98991472549779391</v>
      </c>
      <c r="ED172" s="2">
        <f t="shared" si="356"/>
        <v>0.9911260285156136</v>
      </c>
      <c r="EE172" s="2">
        <f t="shared" si="357"/>
        <v>0.99170659493177071</v>
      </c>
      <c r="EF172" s="2">
        <f t="shared" si="358"/>
        <v>0.99084830314622085</v>
      </c>
      <c r="EG172" s="2">
        <f t="shared" si="359"/>
        <v>0.991362170605111</v>
      </c>
      <c r="EH172" s="2">
        <f t="shared" si="360"/>
        <v>0.99047306100242227</v>
      </c>
      <c r="EI172" s="2">
        <f t="shared" si="361"/>
        <v>0.99320438264437227</v>
      </c>
      <c r="EJ172" s="2">
        <f t="shared" si="362"/>
        <v>0.99344133305046212</v>
      </c>
      <c r="EK172" s="2">
        <f t="shared" si="363"/>
        <v>0.99238957802867722</v>
      </c>
      <c r="EL172" s="2">
        <f t="shared" si="364"/>
        <v>0.99129645591216242</v>
      </c>
      <c r="EM172" s="2">
        <f t="shared" si="365"/>
        <v>0.99026168698632444</v>
      </c>
      <c r="EN172" s="2">
        <f t="shared" si="366"/>
        <v>0.98958042958387604</v>
      </c>
      <c r="EO172" s="2">
        <f t="shared" si="367"/>
        <v>0.99149770570655615</v>
      </c>
      <c r="EP172" s="2">
        <f t="shared" si="368"/>
        <v>0.99329156795553586</v>
      </c>
    </row>
    <row r="173" spans="2:148" x14ac:dyDescent="0.25">
      <c r="B173" s="2">
        <v>151</v>
      </c>
      <c r="C173" s="49">
        <v>50.178600000000003</v>
      </c>
      <c r="D173" s="49">
        <v>61.785699999999999</v>
      </c>
      <c r="E173" s="49">
        <v>66.509100000000004</v>
      </c>
      <c r="F173" s="49">
        <v>72.509</v>
      </c>
      <c r="G173" s="49">
        <v>77.182000000000002</v>
      </c>
      <c r="H173" s="49">
        <v>81.673000000000002</v>
      </c>
      <c r="I173" s="49">
        <v>84.8</v>
      </c>
      <c r="J173" s="49">
        <v>85.509</v>
      </c>
      <c r="K173" s="49">
        <v>85.072999999999993</v>
      </c>
      <c r="L173" s="49">
        <v>83.855000000000004</v>
      </c>
      <c r="M173" s="49">
        <v>85.055000000000007</v>
      </c>
      <c r="N173" s="49">
        <v>79.981999999999999</v>
      </c>
      <c r="O173" s="49">
        <v>75.364000000000004</v>
      </c>
      <c r="P173" s="49">
        <v>74.126999999999995</v>
      </c>
      <c r="Q173" s="49">
        <v>72.527000000000001</v>
      </c>
      <c r="T173" s="4">
        <f t="shared" si="249"/>
        <v>50.207697361558409</v>
      </c>
      <c r="U173" s="4">
        <f t="shared" si="250"/>
        <v>62.062785516218867</v>
      </c>
      <c r="V173" s="4">
        <f t="shared" si="251"/>
        <v>66.801870502234763</v>
      </c>
      <c r="W173" s="4">
        <f t="shared" si="252"/>
        <v>72.099294203123861</v>
      </c>
      <c r="X173" s="4">
        <f t="shared" si="253"/>
        <v>78.772140377033651</v>
      </c>
      <c r="Y173" s="4">
        <f t="shared" si="254"/>
        <v>82.505912478637356</v>
      </c>
      <c r="Z173" s="4">
        <f t="shared" si="255"/>
        <v>85.85105293184759</v>
      </c>
      <c r="AA173" s="4">
        <f t="shared" si="256"/>
        <v>84.990010106476021</v>
      </c>
      <c r="AB173" s="4">
        <f t="shared" si="257"/>
        <v>85.501304169465925</v>
      </c>
      <c r="AC173" s="4">
        <f t="shared" si="258"/>
        <v>83.968374983907054</v>
      </c>
      <c r="AD173" s="4">
        <f t="shared" si="259"/>
        <v>83.9546573171707</v>
      </c>
      <c r="AE173" s="4">
        <f t="shared" si="260"/>
        <v>81.395081224782729</v>
      </c>
      <c r="AF173" s="4">
        <f t="shared" si="261"/>
        <v>76.668121366771345</v>
      </c>
      <c r="AG173" s="4">
        <f t="shared" si="262"/>
        <v>74.013924640461781</v>
      </c>
      <c r="AH173" s="4">
        <f t="shared" si="263"/>
        <v>74.442470877979318</v>
      </c>
      <c r="AJ173" s="4">
        <f t="shared" si="264"/>
        <v>-2.9097361558406476E-2</v>
      </c>
      <c r="AK173" s="4">
        <f t="shared" si="265"/>
        <v>-0.27708551621886812</v>
      </c>
      <c r="AL173" s="4">
        <f t="shared" si="266"/>
        <v>-0.29277050223475953</v>
      </c>
      <c r="AM173" s="4">
        <f t="shared" si="267"/>
        <v>0.40970579687613906</v>
      </c>
      <c r="AN173" s="4">
        <f t="shared" si="268"/>
        <v>-1.5901403770336486</v>
      </c>
      <c r="AO173" s="4">
        <f t="shared" si="269"/>
        <v>-0.83291247863735407</v>
      </c>
      <c r="AP173" s="4">
        <f t="shared" si="270"/>
        <v>-1.0510529318475932</v>
      </c>
      <c r="AQ173" s="4">
        <f t="shared" si="271"/>
        <v>0.51898989352397962</v>
      </c>
      <c r="AR173" s="4">
        <f t="shared" si="272"/>
        <v>-0.42830416946593175</v>
      </c>
      <c r="AS173" s="4">
        <f t="shared" si="273"/>
        <v>-0.11337498390705036</v>
      </c>
      <c r="AT173" s="4">
        <f t="shared" si="274"/>
        <v>1.1003426828293073</v>
      </c>
      <c r="AU173" s="4">
        <f t="shared" si="275"/>
        <v>-1.4130812247827294</v>
      </c>
      <c r="AV173" s="4">
        <f t="shared" si="276"/>
        <v>-1.3041213667713407</v>
      </c>
      <c r="AW173" s="4">
        <f t="shared" si="277"/>
        <v>0.11307535953821457</v>
      </c>
      <c r="AX173" s="4">
        <f t="shared" si="278"/>
        <v>-1.9154708779793168</v>
      </c>
      <c r="AZ173" s="2">
        <f t="shared" si="279"/>
        <v>50.207696266588094</v>
      </c>
      <c r="BA173" s="2">
        <f t="shared" si="280"/>
        <v>61.989141373315263</v>
      </c>
      <c r="BB173" s="2">
        <f t="shared" si="369"/>
        <v>66.484284992169478</v>
      </c>
      <c r="BC173" s="2">
        <f t="shared" si="282"/>
        <v>71.743347045395524</v>
      </c>
      <c r="BD173" s="2">
        <f t="shared" si="283"/>
        <v>77.776831677279048</v>
      </c>
      <c r="BE173" s="2">
        <f t="shared" si="284"/>
        <v>81.671875863482015</v>
      </c>
      <c r="BF173" s="2">
        <f t="shared" si="285"/>
        <v>83.840997574118106</v>
      </c>
      <c r="BG173" s="2">
        <f t="shared" si="286"/>
        <v>84.898292545219761</v>
      </c>
      <c r="BH173" s="2">
        <f t="shared" si="287"/>
        <v>85.457305855870047</v>
      </c>
      <c r="BI173" s="2">
        <f t="shared" si="288"/>
        <v>83.732665750335158</v>
      </c>
      <c r="BJ173" s="2">
        <f t="shared" si="289"/>
        <v>83.411137370606397</v>
      </c>
      <c r="BK173" s="2">
        <f t="shared" si="290"/>
        <v>80.416255362057967</v>
      </c>
      <c r="BL173" s="2">
        <f t="shared" si="291"/>
        <v>75.537447727113445</v>
      </c>
      <c r="BM173" s="2">
        <f t="shared" si="292"/>
        <v>73.47422101802853</v>
      </c>
      <c r="BN173" s="2">
        <f t="shared" si="293"/>
        <v>74.442470877979318</v>
      </c>
      <c r="BP173" s="2" t="str">
        <f t="shared" si="294"/>
        <v/>
      </c>
      <c r="BQ173" s="2" t="str">
        <f t="shared" si="295"/>
        <v/>
      </c>
      <c r="BR173" s="2" t="str">
        <f t="shared" si="296"/>
        <v/>
      </c>
      <c r="BS173" s="2" t="str">
        <f t="shared" si="297"/>
        <v/>
      </c>
      <c r="BT173" s="2" t="str">
        <f t="shared" si="298"/>
        <v/>
      </c>
      <c r="BU173" s="2" t="str">
        <f t="shared" si="299"/>
        <v/>
      </c>
      <c r="BV173" s="2" t="str">
        <f t="shared" si="300"/>
        <v/>
      </c>
      <c r="BW173" s="2" t="str">
        <f t="shared" si="301"/>
        <v/>
      </c>
      <c r="BX173" s="2" t="str">
        <f t="shared" si="302"/>
        <v/>
      </c>
      <c r="BY173" s="2" t="str">
        <f t="shared" si="303"/>
        <v/>
      </c>
      <c r="BZ173" s="2" t="str">
        <f t="shared" si="304"/>
        <v/>
      </c>
      <c r="CA173" s="2" t="str">
        <f t="shared" si="305"/>
        <v/>
      </c>
      <c r="CB173" s="2" t="str">
        <f t="shared" si="306"/>
        <v/>
      </c>
      <c r="CC173" s="2" t="str">
        <f t="shared" si="307"/>
        <v/>
      </c>
      <c r="CD173" s="2" t="str">
        <f t="shared" si="308"/>
        <v/>
      </c>
      <c r="CF173" s="2" t="str">
        <f t="shared" si="309"/>
        <v/>
      </c>
      <c r="CG173" s="2" t="str">
        <f t="shared" si="310"/>
        <v/>
      </c>
      <c r="CH173" s="2" t="str">
        <f t="shared" si="311"/>
        <v/>
      </c>
      <c r="CI173" s="2" t="str">
        <f t="shared" si="312"/>
        <v/>
      </c>
      <c r="CJ173" s="2" t="str">
        <f t="shared" si="313"/>
        <v/>
      </c>
      <c r="CK173" s="2" t="str">
        <f t="shared" si="314"/>
        <v/>
      </c>
      <c r="CL173" s="2" t="str">
        <f t="shared" si="315"/>
        <v/>
      </c>
      <c r="CM173" s="2">
        <f t="shared" si="316"/>
        <v>85.509</v>
      </c>
      <c r="CN173" s="2">
        <f t="shared" si="317"/>
        <v>85.072999999999993</v>
      </c>
      <c r="CO173" s="2" t="str">
        <f t="shared" si="318"/>
        <v/>
      </c>
      <c r="CP173" s="2" t="str">
        <f t="shared" si="319"/>
        <v/>
      </c>
      <c r="CQ173" s="2" t="str">
        <f t="shared" si="320"/>
        <v/>
      </c>
      <c r="CR173" s="2" t="str">
        <f t="shared" si="321"/>
        <v/>
      </c>
      <c r="CS173" s="2" t="str">
        <f t="shared" si="322"/>
        <v/>
      </c>
      <c r="CT173" s="2" t="str">
        <f t="shared" si="323"/>
        <v/>
      </c>
      <c r="CV173" s="2">
        <f t="shared" si="324"/>
        <v>54.943111664700503</v>
      </c>
      <c r="CW173" s="2">
        <f t="shared" si="325"/>
        <v>63.184036918101661</v>
      </c>
      <c r="CX173" s="2">
        <f t="shared" si="326"/>
        <v>68.442482208543993</v>
      </c>
      <c r="CY173" s="2">
        <f t="shared" si="327"/>
        <v>76.45301747436875</v>
      </c>
      <c r="CZ173" s="2">
        <f t="shared" si="328"/>
        <v>80.411294931725905</v>
      </c>
      <c r="DA173" s="2">
        <f t="shared" si="329"/>
        <v>84.011093706019494</v>
      </c>
      <c r="DB173" s="2">
        <f t="shared" si="330"/>
        <v>85.869088658233977</v>
      </c>
      <c r="DC173" s="2">
        <f t="shared" si="331"/>
        <v>86.716399294085477</v>
      </c>
      <c r="DD173" s="2">
        <f t="shared" si="332"/>
        <v>86.077951811832037</v>
      </c>
      <c r="DE173" s="2">
        <f t="shared" si="333"/>
        <v>82.870566894242401</v>
      </c>
      <c r="DF173" s="2">
        <f t="shared" si="334"/>
        <v>81.15118569494139</v>
      </c>
      <c r="DG173" s="2">
        <f t="shared" si="335"/>
        <v>78.693203910633684</v>
      </c>
      <c r="DH173" s="2">
        <f t="shared" si="336"/>
        <v>74.007973257208661</v>
      </c>
      <c r="DI173" s="2">
        <f t="shared" si="337"/>
        <v>68.112128288598839</v>
      </c>
      <c r="DJ173" s="2">
        <f t="shared" si="338"/>
        <v>68.912416027644625</v>
      </c>
      <c r="DK173" s="5"/>
      <c r="DL173" s="2">
        <f t="shared" si="339"/>
        <v>50.184440028350636</v>
      </c>
      <c r="DM173" s="2">
        <f t="shared" si="340"/>
        <v>61.978038896355606</v>
      </c>
      <c r="DN173" s="2">
        <f t="shared" si="341"/>
        <v>66.468295098485413</v>
      </c>
      <c r="DO173" s="2">
        <f t="shared" si="342"/>
        <v>71.707426725657072</v>
      </c>
      <c r="DP173" s="2">
        <f t="shared" si="343"/>
        <v>77.754640180212022</v>
      </c>
      <c r="DQ173" s="2">
        <f t="shared" si="344"/>
        <v>81.653287423336963</v>
      </c>
      <c r="DR173" s="2">
        <f t="shared" si="345"/>
        <v>83.823206663731128</v>
      </c>
      <c r="DS173" s="2">
        <f t="shared" si="346"/>
        <v>84.886947410208819</v>
      </c>
      <c r="DT173" s="2">
        <f t="shared" si="347"/>
        <v>85.453568905908767</v>
      </c>
      <c r="DU173" s="2">
        <f t="shared" si="348"/>
        <v>83.73869528243624</v>
      </c>
      <c r="DV173" s="2">
        <f t="shared" si="349"/>
        <v>83.429233751672029</v>
      </c>
      <c r="DW173" s="2">
        <f t="shared" si="350"/>
        <v>80.431709045048194</v>
      </c>
      <c r="DX173" s="2">
        <f t="shared" si="351"/>
        <v>75.552134992700715</v>
      </c>
      <c r="DY173" s="2">
        <f t="shared" si="352"/>
        <v>73.516156220082749</v>
      </c>
      <c r="DZ173" s="2">
        <f t="shared" si="353"/>
        <v>74.476533158003591</v>
      </c>
      <c r="EB173" s="2">
        <f t="shared" si="354"/>
        <v>0.99511287182334363</v>
      </c>
      <c r="EC173" s="2">
        <f t="shared" si="355"/>
        <v>0.99079395093568734</v>
      </c>
      <c r="ED173" s="2">
        <f t="shared" si="356"/>
        <v>0.99190051763453013</v>
      </c>
      <c r="EE173" s="2">
        <f t="shared" si="357"/>
        <v>0.99243080121306082</v>
      </c>
      <c r="EF173" s="2">
        <f t="shared" si="358"/>
        <v>0.99164682687715577</v>
      </c>
      <c r="EG173" s="2">
        <f t="shared" si="359"/>
        <v>0.99211621400724281</v>
      </c>
      <c r="EH173" s="2">
        <f t="shared" si="360"/>
        <v>0.99130403882786078</v>
      </c>
      <c r="EI173" s="2">
        <f t="shared" si="361"/>
        <v>0.99379861525141844</v>
      </c>
      <c r="EJ173" s="2">
        <f t="shared" si="362"/>
        <v>0.99401497074018552</v>
      </c>
      <c r="EK173" s="2">
        <f t="shared" si="363"/>
        <v>0.99305456176403872</v>
      </c>
      <c r="EL173" s="2">
        <f t="shared" si="364"/>
        <v>0.99205618994201183</v>
      </c>
      <c r="EM173" s="2">
        <f t="shared" si="365"/>
        <v>0.991110936238083</v>
      </c>
      <c r="EN173" s="2">
        <f t="shared" si="366"/>
        <v>0.99048851862490761</v>
      </c>
      <c r="EO173" s="2">
        <f t="shared" si="367"/>
        <v>0.99224001012098673</v>
      </c>
      <c r="EP173" s="2">
        <f t="shared" si="368"/>
        <v>0.99387822376376289</v>
      </c>
      <c r="EQ173" s="5"/>
      <c r="ER173" s="5"/>
    </row>
    <row r="174" spans="2:148" x14ac:dyDescent="0.25">
      <c r="B174" s="2">
        <v>152</v>
      </c>
      <c r="C174" s="49">
        <v>49.392899999999997</v>
      </c>
      <c r="D174" s="49">
        <v>62.214300000000001</v>
      </c>
      <c r="E174" s="49">
        <v>65.909099999999995</v>
      </c>
      <c r="F174" s="49">
        <v>71.563999999999993</v>
      </c>
      <c r="G174" s="49">
        <v>77.8</v>
      </c>
      <c r="H174" s="49">
        <v>81.144999999999996</v>
      </c>
      <c r="I174" s="49">
        <v>83.963999999999999</v>
      </c>
      <c r="J174" s="49">
        <v>84.963999999999999</v>
      </c>
      <c r="K174" s="49">
        <v>85.055000000000007</v>
      </c>
      <c r="L174" s="49">
        <v>83.581999999999994</v>
      </c>
      <c r="M174" s="49">
        <v>82.617999999999995</v>
      </c>
      <c r="N174" s="49">
        <v>79.781999999999996</v>
      </c>
      <c r="O174" s="49">
        <v>76.182000000000002</v>
      </c>
      <c r="P174" s="49">
        <v>72.364000000000004</v>
      </c>
      <c r="Q174" s="49">
        <v>72.944999999999993</v>
      </c>
      <c r="T174" s="4">
        <f t="shared" si="249"/>
        <v>50.200794406197787</v>
      </c>
      <c r="U174" s="4">
        <f t="shared" si="250"/>
        <v>62.001630815271866</v>
      </c>
      <c r="V174" s="4">
        <f t="shared" si="251"/>
        <v>66.575441661548027</v>
      </c>
      <c r="W174" s="4">
        <f t="shared" si="252"/>
        <v>71.788848949994588</v>
      </c>
      <c r="X174" s="4">
        <f t="shared" si="253"/>
        <v>78.163437599164354</v>
      </c>
      <c r="Y174" s="4">
        <f t="shared" si="254"/>
        <v>81.968348842750302</v>
      </c>
      <c r="Z174" s="4">
        <f t="shared" si="255"/>
        <v>84.938192648257967</v>
      </c>
      <c r="AA174" s="4">
        <f t="shared" si="256"/>
        <v>84.833868331902593</v>
      </c>
      <c r="AB174" s="4">
        <f t="shared" si="257"/>
        <v>85.382512630764069</v>
      </c>
      <c r="AC174" s="4">
        <f t="shared" si="258"/>
        <v>83.764349234509368</v>
      </c>
      <c r="AD174" s="4">
        <f t="shared" si="259"/>
        <v>83.623289490011473</v>
      </c>
      <c r="AE174" s="4">
        <f t="shared" si="260"/>
        <v>80.951881531036904</v>
      </c>
      <c r="AF174" s="4">
        <f t="shared" si="261"/>
        <v>76.31295918678228</v>
      </c>
      <c r="AG174" s="4">
        <f t="shared" si="262"/>
        <v>73.820198001996602</v>
      </c>
      <c r="AH174" s="4">
        <f t="shared" si="263"/>
        <v>74.473119331112372</v>
      </c>
      <c r="AJ174" s="4">
        <f t="shared" si="264"/>
        <v>-0.80789440619778929</v>
      </c>
      <c r="AK174" s="4">
        <f t="shared" si="265"/>
        <v>0.21266918472813501</v>
      </c>
      <c r="AL174" s="4">
        <f t="shared" si="266"/>
        <v>-0.66634166154803154</v>
      </c>
      <c r="AM174" s="4">
        <f t="shared" si="267"/>
        <v>-0.2248489499945947</v>
      </c>
      <c r="AN174" s="4">
        <f t="shared" si="268"/>
        <v>-0.36343759916435658</v>
      </c>
      <c r="AO174" s="4">
        <f t="shared" si="269"/>
        <v>-0.82334884275030618</v>
      </c>
      <c r="AP174" s="4">
        <f t="shared" si="270"/>
        <v>-0.97419264825796859</v>
      </c>
      <c r="AQ174" s="4">
        <f t="shared" si="271"/>
        <v>0.1301316680974054</v>
      </c>
      <c r="AR174" s="4">
        <f t="shared" si="272"/>
        <v>-0.3275126307640619</v>
      </c>
      <c r="AS174" s="4">
        <f t="shared" si="273"/>
        <v>-0.18234923450937401</v>
      </c>
      <c r="AT174" s="4">
        <f t="shared" si="274"/>
        <v>-1.0052894900114779</v>
      </c>
      <c r="AU174" s="4">
        <f t="shared" si="275"/>
        <v>-1.1698815310369071</v>
      </c>
      <c r="AV174" s="4">
        <f t="shared" si="276"/>
        <v>-0.13095918678227747</v>
      </c>
      <c r="AW174" s="4">
        <f t="shared" si="277"/>
        <v>-1.4561980019965972</v>
      </c>
      <c r="AX174" s="4">
        <f t="shared" si="278"/>
        <v>-1.5281193311123786</v>
      </c>
      <c r="AZ174" s="2">
        <f t="shared" si="279"/>
        <v>50.200793194120777</v>
      </c>
      <c r="BA174" s="2">
        <f t="shared" si="280"/>
        <v>61.968244225222982</v>
      </c>
      <c r="BB174" s="2">
        <f t="shared" si="369"/>
        <v>66.429018253453734</v>
      </c>
      <c r="BC174" s="2">
        <f t="shared" si="282"/>
        <v>71.636724908840122</v>
      </c>
      <c r="BD174" s="2">
        <f t="shared" si="283"/>
        <v>77.674903670383088</v>
      </c>
      <c r="BE174" s="2">
        <f t="shared" si="284"/>
        <v>81.551726517185429</v>
      </c>
      <c r="BF174" s="2">
        <f t="shared" si="285"/>
        <v>83.744565437370383</v>
      </c>
      <c r="BG174" s="2">
        <f t="shared" si="286"/>
        <v>84.794705236186402</v>
      </c>
      <c r="BH174" s="2">
        <f t="shared" si="287"/>
        <v>85.364735616627271</v>
      </c>
      <c r="BI174" s="2">
        <f t="shared" si="288"/>
        <v>83.649332367141639</v>
      </c>
      <c r="BJ174" s="2">
        <f t="shared" si="289"/>
        <v>83.33158462950901</v>
      </c>
      <c r="BK174" s="2">
        <f t="shared" si="290"/>
        <v>80.3359709710885</v>
      </c>
      <c r="BL174" s="2">
        <f t="shared" si="291"/>
        <v>75.496765008046566</v>
      </c>
      <c r="BM174" s="2">
        <f t="shared" si="292"/>
        <v>73.484418891497512</v>
      </c>
      <c r="BN174" s="2">
        <f t="shared" si="293"/>
        <v>74.473119331112372</v>
      </c>
      <c r="BP174" s="2" t="str">
        <f t="shared" si="294"/>
        <v/>
      </c>
      <c r="BQ174" s="2" t="str">
        <f t="shared" si="295"/>
        <v/>
      </c>
      <c r="BR174" s="2" t="str">
        <f t="shared" si="296"/>
        <v/>
      </c>
      <c r="BS174" s="2" t="str">
        <f t="shared" si="297"/>
        <v/>
      </c>
      <c r="BT174" s="2" t="str">
        <f t="shared" si="298"/>
        <v/>
      </c>
      <c r="BU174" s="2" t="str">
        <f t="shared" si="299"/>
        <v/>
      </c>
      <c r="BV174" s="2" t="str">
        <f t="shared" si="300"/>
        <v/>
      </c>
      <c r="BW174" s="2" t="str">
        <f t="shared" si="301"/>
        <v/>
      </c>
      <c r="BX174" s="2" t="str">
        <f t="shared" si="302"/>
        <v/>
      </c>
      <c r="BY174" s="2" t="str">
        <f t="shared" si="303"/>
        <v/>
      </c>
      <c r="BZ174" s="2" t="str">
        <f t="shared" si="304"/>
        <v/>
      </c>
      <c r="CA174" s="2" t="str">
        <f t="shared" si="305"/>
        <v/>
      </c>
      <c r="CB174" s="2" t="str">
        <f t="shared" si="306"/>
        <v/>
      </c>
      <c r="CC174" s="2" t="str">
        <f t="shared" si="307"/>
        <v/>
      </c>
      <c r="CD174" s="2" t="str">
        <f t="shared" si="308"/>
        <v/>
      </c>
      <c r="CF174" s="2" t="str">
        <f t="shared" si="309"/>
        <v/>
      </c>
      <c r="CG174" s="2" t="str">
        <f t="shared" si="310"/>
        <v/>
      </c>
      <c r="CH174" s="2" t="str">
        <f t="shared" si="311"/>
        <v/>
      </c>
      <c r="CI174" s="2" t="str">
        <f t="shared" si="312"/>
        <v/>
      </c>
      <c r="CJ174" s="2" t="str">
        <f t="shared" si="313"/>
        <v/>
      </c>
      <c r="CK174" s="2" t="str">
        <f t="shared" si="314"/>
        <v/>
      </c>
      <c r="CL174" s="2" t="str">
        <f t="shared" si="315"/>
        <v/>
      </c>
      <c r="CM174" s="2">
        <f t="shared" si="316"/>
        <v>84.963999999999999</v>
      </c>
      <c r="CN174" s="2">
        <f t="shared" si="317"/>
        <v>85.055000000000007</v>
      </c>
      <c r="CO174" s="2" t="str">
        <f t="shared" si="318"/>
        <v/>
      </c>
      <c r="CP174" s="2" t="str">
        <f t="shared" si="319"/>
        <v/>
      </c>
      <c r="CQ174" s="2" t="str">
        <f t="shared" si="320"/>
        <v/>
      </c>
      <c r="CR174" s="2" t="str">
        <f t="shared" si="321"/>
        <v/>
      </c>
      <c r="CS174" s="2" t="str">
        <f t="shared" si="322"/>
        <v/>
      </c>
      <c r="CT174" s="2" t="str">
        <f t="shared" si="323"/>
        <v/>
      </c>
      <c r="CV174" s="2">
        <f t="shared" si="324"/>
        <v>54.954133916935866</v>
      </c>
      <c r="CW174" s="2">
        <f t="shared" si="325"/>
        <v>63.163024981461632</v>
      </c>
      <c r="CX174" s="2">
        <f t="shared" si="326"/>
        <v>68.404583091521943</v>
      </c>
      <c r="CY174" s="2">
        <f t="shared" si="327"/>
        <v>76.415203972033623</v>
      </c>
      <c r="CZ174" s="2">
        <f t="shared" si="328"/>
        <v>80.351963956206163</v>
      </c>
      <c r="DA174" s="2">
        <f t="shared" si="329"/>
        <v>83.944508491346141</v>
      </c>
      <c r="DB174" s="2">
        <f t="shared" si="330"/>
        <v>85.795240429603282</v>
      </c>
      <c r="DC174" s="2">
        <f t="shared" si="331"/>
        <v>86.636309084632416</v>
      </c>
      <c r="DD174" s="2">
        <f t="shared" si="332"/>
        <v>86.000473794106256</v>
      </c>
      <c r="DE174" s="2">
        <f t="shared" si="333"/>
        <v>82.766668863731326</v>
      </c>
      <c r="DF174" s="2">
        <f t="shared" si="334"/>
        <v>81.027040733610292</v>
      </c>
      <c r="DG174" s="2">
        <f t="shared" si="335"/>
        <v>78.568017159834952</v>
      </c>
      <c r="DH174" s="2">
        <f t="shared" si="336"/>
        <v>73.895695427721535</v>
      </c>
      <c r="DI174" s="2">
        <f t="shared" si="337"/>
        <v>67.987575835459921</v>
      </c>
      <c r="DJ174" s="2">
        <f t="shared" si="338"/>
        <v>68.811990531618335</v>
      </c>
      <c r="DL174" s="2">
        <f t="shared" si="339"/>
        <v>50.179502965176468</v>
      </c>
      <c r="DM174" s="2">
        <f t="shared" si="340"/>
        <v>61.958119618613537</v>
      </c>
      <c r="DN174" s="2">
        <f t="shared" si="341"/>
        <v>66.414305958093991</v>
      </c>
      <c r="DO174" s="2">
        <f t="shared" si="342"/>
        <v>71.603486565933025</v>
      </c>
      <c r="DP174" s="2">
        <f t="shared" si="343"/>
        <v>77.654337538936204</v>
      </c>
      <c r="DQ174" s="2">
        <f t="shared" si="344"/>
        <v>81.534385466494726</v>
      </c>
      <c r="DR174" s="2">
        <f t="shared" si="345"/>
        <v>83.728159254366673</v>
      </c>
      <c r="DS174" s="2">
        <f t="shared" si="346"/>
        <v>84.7842246275641</v>
      </c>
      <c r="DT174" s="2">
        <f t="shared" si="347"/>
        <v>85.361244602187369</v>
      </c>
      <c r="DU174" s="2">
        <f t="shared" si="348"/>
        <v>83.654962539788144</v>
      </c>
      <c r="DV174" s="2">
        <f t="shared" si="349"/>
        <v>83.348414375639294</v>
      </c>
      <c r="DW174" s="2">
        <f t="shared" si="350"/>
        <v>80.350432182252618</v>
      </c>
      <c r="DX174" s="2">
        <f t="shared" si="351"/>
        <v>75.510786974452543</v>
      </c>
      <c r="DY174" s="2">
        <f t="shared" si="352"/>
        <v>73.523625362867108</v>
      </c>
      <c r="DZ174" s="2">
        <f t="shared" si="353"/>
        <v>74.504920809642982</v>
      </c>
      <c r="EB174" s="2">
        <f t="shared" si="354"/>
        <v>0.99554096868230924</v>
      </c>
      <c r="EC174" s="2">
        <f t="shared" si="355"/>
        <v>0.99159717690565419</v>
      </c>
      <c r="ED174" s="2">
        <f t="shared" si="356"/>
        <v>0.9926079161978828</v>
      </c>
      <c r="EE174" s="2">
        <f t="shared" si="357"/>
        <v>0.99309220802016407</v>
      </c>
      <c r="EF174" s="2">
        <f t="shared" si="358"/>
        <v>0.99237621217110672</v>
      </c>
      <c r="EG174" s="2">
        <f t="shared" si="359"/>
        <v>0.99280491057432041</v>
      </c>
      <c r="EH174" s="2">
        <f t="shared" si="360"/>
        <v>0.99206311624320864</v>
      </c>
      <c r="EI174" s="2">
        <f t="shared" si="361"/>
        <v>0.99434118213005596</v>
      </c>
      <c r="EJ174" s="2">
        <f t="shared" si="362"/>
        <v>0.99453871243048253</v>
      </c>
      <c r="EK174" s="2">
        <f t="shared" si="363"/>
        <v>0.99366181163025613</v>
      </c>
      <c r="EL174" s="2">
        <f t="shared" si="364"/>
        <v>0.99275009165884687</v>
      </c>
      <c r="EM174" s="2">
        <f t="shared" si="365"/>
        <v>0.99188673177557962</v>
      </c>
      <c r="EN174" s="2">
        <f t="shared" si="366"/>
        <v>0.99131815999262829</v>
      </c>
      <c r="EO174" s="2">
        <f t="shared" si="367"/>
        <v>0.99291796954208911</v>
      </c>
      <c r="EP174" s="2">
        <f t="shared" si="368"/>
        <v>0.99441386474494953</v>
      </c>
    </row>
    <row r="175" spans="2:148" x14ac:dyDescent="0.25">
      <c r="B175" s="2">
        <v>153</v>
      </c>
      <c r="C175" s="49">
        <v>49.75</v>
      </c>
      <c r="D175" s="49">
        <v>62.017899999999997</v>
      </c>
      <c r="E175" s="49">
        <v>65.581800000000001</v>
      </c>
      <c r="F175" s="49">
        <v>72.581999999999994</v>
      </c>
      <c r="G175" s="49">
        <v>77.382000000000005</v>
      </c>
      <c r="H175" s="49">
        <v>80.308999999999997</v>
      </c>
      <c r="I175" s="49">
        <v>83.364000000000004</v>
      </c>
      <c r="J175" s="49">
        <v>84.855000000000004</v>
      </c>
      <c r="K175" s="49">
        <v>85.472999999999999</v>
      </c>
      <c r="L175" s="49">
        <v>84.364000000000004</v>
      </c>
      <c r="M175" s="49">
        <v>83.635999999999996</v>
      </c>
      <c r="N175" s="49">
        <v>82.344999999999999</v>
      </c>
      <c r="O175" s="49">
        <v>75.090999999999994</v>
      </c>
      <c r="P175" s="49">
        <v>73.909000000000006</v>
      </c>
      <c r="Q175" s="49">
        <v>73.072999999999993</v>
      </c>
      <c r="T175" s="4">
        <f t="shared" si="249"/>
        <v>50.19405663011996</v>
      </c>
      <c r="U175" s="4">
        <f t="shared" si="250"/>
        <v>61.961160066766716</v>
      </c>
      <c r="V175" s="4">
        <f t="shared" si="251"/>
        <v>66.435079684081984</v>
      </c>
      <c r="W175" s="4">
        <f t="shared" si="252"/>
        <v>71.589290988494838</v>
      </c>
      <c r="X175" s="4">
        <f t="shared" si="253"/>
        <v>77.791820551315283</v>
      </c>
      <c r="Y175" s="4">
        <f t="shared" si="254"/>
        <v>81.623819560883049</v>
      </c>
      <c r="Z175" s="4">
        <f t="shared" si="255"/>
        <v>84.31225614584433</v>
      </c>
      <c r="AA175" s="4">
        <f t="shared" si="256"/>
        <v>84.706799227812738</v>
      </c>
      <c r="AB175" s="4">
        <f t="shared" si="257"/>
        <v>85.27888010702533</v>
      </c>
      <c r="AC175" s="4">
        <f t="shared" si="258"/>
        <v>83.618590428765287</v>
      </c>
      <c r="AD175" s="4">
        <f t="shared" si="259"/>
        <v>83.397559861804027</v>
      </c>
      <c r="AE175" s="4">
        <f t="shared" si="260"/>
        <v>80.619490629154001</v>
      </c>
      <c r="AF175" s="4">
        <f t="shared" si="261"/>
        <v>76.009165259315608</v>
      </c>
      <c r="AG175" s="4">
        <f t="shared" si="262"/>
        <v>73.690711763674713</v>
      </c>
      <c r="AH175" s="4">
        <f t="shared" si="263"/>
        <v>74.503634329234188</v>
      </c>
      <c r="AJ175" s="4">
        <f t="shared" si="264"/>
        <v>-0.44405663011995955</v>
      </c>
      <c r="AK175" s="4">
        <f t="shared" si="265"/>
        <v>5.6739933233281192E-2</v>
      </c>
      <c r="AL175" s="4">
        <f t="shared" si="266"/>
        <v>-0.85327968408198274</v>
      </c>
      <c r="AM175" s="4">
        <f t="shared" si="267"/>
        <v>0.99270901150515556</v>
      </c>
      <c r="AN175" s="4">
        <f t="shared" si="268"/>
        <v>-0.40982055131527773</v>
      </c>
      <c r="AO175" s="4">
        <f t="shared" si="269"/>
        <v>-1.314819560883052</v>
      </c>
      <c r="AP175" s="4">
        <f t="shared" si="270"/>
        <v>-0.94825614584432572</v>
      </c>
      <c r="AQ175" s="4">
        <f t="shared" si="271"/>
        <v>0.14820077218726624</v>
      </c>
      <c r="AR175" s="4">
        <f t="shared" si="272"/>
        <v>0.19411989297466903</v>
      </c>
      <c r="AS175" s="4">
        <f t="shared" si="273"/>
        <v>0.74540957123471685</v>
      </c>
      <c r="AT175" s="4">
        <f t="shared" si="274"/>
        <v>0.2384401381959691</v>
      </c>
      <c r="AU175" s="4">
        <f t="shared" si="275"/>
        <v>1.7255093708459981</v>
      </c>
      <c r="AV175" s="4">
        <f t="shared" si="276"/>
        <v>-0.91816525931561443</v>
      </c>
      <c r="AW175" s="4">
        <f t="shared" si="277"/>
        <v>0.21828823632529293</v>
      </c>
      <c r="AX175" s="4">
        <f t="shared" si="278"/>
        <v>-1.430634329234195</v>
      </c>
      <c r="AZ175" s="2">
        <f t="shared" si="279"/>
        <v>50.194055369701722</v>
      </c>
      <c r="BA175" s="2">
        <f t="shared" si="280"/>
        <v>61.947432544186846</v>
      </c>
      <c r="BB175" s="2">
        <f t="shared" si="369"/>
        <v>66.37385186752941</v>
      </c>
      <c r="BC175" s="2">
        <f t="shared" si="282"/>
        <v>71.530295421502458</v>
      </c>
      <c r="BD175" s="2">
        <f t="shared" si="283"/>
        <v>77.573089089274276</v>
      </c>
      <c r="BE175" s="2">
        <f t="shared" si="284"/>
        <v>81.431652274568023</v>
      </c>
      <c r="BF175" s="2">
        <f t="shared" si="285"/>
        <v>83.648238476343266</v>
      </c>
      <c r="BG175" s="2">
        <f t="shared" si="286"/>
        <v>84.691181897946251</v>
      </c>
      <c r="BH175" s="2">
        <f t="shared" si="287"/>
        <v>85.27217965339706</v>
      </c>
      <c r="BI175" s="2">
        <f t="shared" si="288"/>
        <v>83.565975523017187</v>
      </c>
      <c r="BJ175" s="2">
        <f t="shared" si="289"/>
        <v>83.251949639775248</v>
      </c>
      <c r="BK175" s="2">
        <f t="shared" si="290"/>
        <v>80.255631977763471</v>
      </c>
      <c r="BL175" s="2">
        <f t="shared" si="291"/>
        <v>75.456078947602251</v>
      </c>
      <c r="BM175" s="2">
        <f t="shared" si="292"/>
        <v>73.494462238915375</v>
      </c>
      <c r="BN175" s="2">
        <f t="shared" si="293"/>
        <v>74.503634329234188</v>
      </c>
      <c r="BP175" s="2" t="str">
        <f t="shared" si="294"/>
        <v/>
      </c>
      <c r="BQ175" s="2" t="str">
        <f t="shared" si="295"/>
        <v/>
      </c>
      <c r="BR175" s="2" t="str">
        <f t="shared" si="296"/>
        <v/>
      </c>
      <c r="BS175" s="2" t="str">
        <f t="shared" si="297"/>
        <v/>
      </c>
      <c r="BT175" s="2" t="str">
        <f t="shared" si="298"/>
        <v/>
      </c>
      <c r="BU175" s="2" t="str">
        <f t="shared" si="299"/>
        <v/>
      </c>
      <c r="BV175" s="2" t="str">
        <f t="shared" si="300"/>
        <v/>
      </c>
      <c r="BW175" s="2" t="str">
        <f t="shared" si="301"/>
        <v/>
      </c>
      <c r="BX175" s="2" t="str">
        <f t="shared" si="302"/>
        <v/>
      </c>
      <c r="BY175" s="2" t="str">
        <f t="shared" si="303"/>
        <v/>
      </c>
      <c r="BZ175" s="2" t="str">
        <f t="shared" si="304"/>
        <v/>
      </c>
      <c r="CA175" s="2" t="str">
        <f t="shared" si="305"/>
        <v/>
      </c>
      <c r="CB175" s="2" t="str">
        <f t="shared" si="306"/>
        <v/>
      </c>
      <c r="CC175" s="2" t="str">
        <f t="shared" si="307"/>
        <v/>
      </c>
      <c r="CD175" s="2" t="str">
        <f t="shared" si="308"/>
        <v/>
      </c>
      <c r="CF175" s="2" t="str">
        <f t="shared" si="309"/>
        <v/>
      </c>
      <c r="CG175" s="2">
        <f t="shared" si="310"/>
        <v>62.017899999999997</v>
      </c>
      <c r="CH175" s="2" t="str">
        <f t="shared" si="311"/>
        <v/>
      </c>
      <c r="CI175" s="2">
        <f t="shared" si="312"/>
        <v>72.581999999999994</v>
      </c>
      <c r="CJ175" s="2" t="str">
        <f t="shared" si="313"/>
        <v/>
      </c>
      <c r="CK175" s="2" t="str">
        <f t="shared" si="314"/>
        <v/>
      </c>
      <c r="CL175" s="2" t="str">
        <f t="shared" si="315"/>
        <v/>
      </c>
      <c r="CM175" s="2">
        <f t="shared" si="316"/>
        <v>84.855000000000004</v>
      </c>
      <c r="CN175" s="2">
        <f t="shared" si="317"/>
        <v>85.472999999999999</v>
      </c>
      <c r="CO175" s="2">
        <f t="shared" si="318"/>
        <v>84.364000000000004</v>
      </c>
      <c r="CP175" s="2" t="str">
        <f t="shared" si="319"/>
        <v/>
      </c>
      <c r="CQ175" s="2" t="str">
        <f t="shared" si="320"/>
        <v/>
      </c>
      <c r="CR175" s="2" t="str">
        <f t="shared" si="321"/>
        <v/>
      </c>
      <c r="CS175" s="2" t="str">
        <f t="shared" si="322"/>
        <v/>
      </c>
      <c r="CT175" s="2" t="str">
        <f t="shared" si="323"/>
        <v/>
      </c>
      <c r="CV175" s="2">
        <f t="shared" si="324"/>
        <v>54.965156169171237</v>
      </c>
      <c r="CW175" s="2">
        <f t="shared" si="325"/>
        <v>63.14201304482161</v>
      </c>
      <c r="CX175" s="2">
        <f t="shared" si="326"/>
        <v>68.366683974499878</v>
      </c>
      <c r="CY175" s="2">
        <f t="shared" si="327"/>
        <v>76.377390469698483</v>
      </c>
      <c r="CZ175" s="2">
        <f t="shared" si="328"/>
        <v>80.29263298068642</v>
      </c>
      <c r="DA175" s="2">
        <f t="shared" si="329"/>
        <v>83.877923276672789</v>
      </c>
      <c r="DB175" s="2">
        <f t="shared" si="330"/>
        <v>85.721392200972574</v>
      </c>
      <c r="DC175" s="2">
        <f t="shared" si="331"/>
        <v>86.556218875179354</v>
      </c>
      <c r="DD175" s="2">
        <f t="shared" si="332"/>
        <v>85.922995776380503</v>
      </c>
      <c r="DE175" s="2">
        <f t="shared" si="333"/>
        <v>82.662770833220264</v>
      </c>
      <c r="DF175" s="2">
        <f t="shared" si="334"/>
        <v>80.90289577227918</v>
      </c>
      <c r="DG175" s="2">
        <f t="shared" si="335"/>
        <v>78.442830409036219</v>
      </c>
      <c r="DH175" s="2">
        <f t="shared" si="336"/>
        <v>73.783417598234422</v>
      </c>
      <c r="DI175" s="2">
        <f t="shared" si="337"/>
        <v>67.863023382320989</v>
      </c>
      <c r="DJ175" s="2">
        <f t="shared" si="338"/>
        <v>68.711565035592045</v>
      </c>
      <c r="DL175" s="2">
        <f t="shared" si="339"/>
        <v>50.1745659020023</v>
      </c>
      <c r="DM175" s="2">
        <f t="shared" si="340"/>
        <v>61.938200340871468</v>
      </c>
      <c r="DN175" s="2">
        <f t="shared" si="341"/>
        <v>66.360316817702596</v>
      </c>
      <c r="DO175" s="2">
        <f t="shared" si="342"/>
        <v>71.499546406208978</v>
      </c>
      <c r="DP175" s="2">
        <f t="shared" si="343"/>
        <v>77.554034897660372</v>
      </c>
      <c r="DQ175" s="2">
        <f t="shared" si="344"/>
        <v>81.415483509652475</v>
      </c>
      <c r="DR175" s="2">
        <f t="shared" si="345"/>
        <v>83.633111845002219</v>
      </c>
      <c r="DS175" s="2">
        <f t="shared" si="346"/>
        <v>84.681501844919381</v>
      </c>
      <c r="DT175" s="2">
        <f t="shared" si="347"/>
        <v>85.268920298465957</v>
      </c>
      <c r="DU175" s="2">
        <f t="shared" si="348"/>
        <v>83.571229797140035</v>
      </c>
      <c r="DV175" s="2">
        <f t="shared" si="349"/>
        <v>83.267594999606558</v>
      </c>
      <c r="DW175" s="2">
        <f t="shared" si="350"/>
        <v>80.269155319457042</v>
      </c>
      <c r="DX175" s="2">
        <f t="shared" si="351"/>
        <v>75.469438956204371</v>
      </c>
      <c r="DY175" s="2">
        <f t="shared" si="352"/>
        <v>73.531094505651453</v>
      </c>
      <c r="DZ175" s="2">
        <f t="shared" si="353"/>
        <v>74.533308461282388</v>
      </c>
      <c r="EB175" s="2">
        <f t="shared" si="354"/>
        <v>0.99593171892971322</v>
      </c>
      <c r="EC175" s="2">
        <f t="shared" si="355"/>
        <v>0.99233086402470638</v>
      </c>
      <c r="ED175" s="2">
        <f t="shared" si="356"/>
        <v>0.99325395166036179</v>
      </c>
      <c r="EE175" s="2">
        <f t="shared" si="357"/>
        <v>0.9936961873128265</v>
      </c>
      <c r="EF175" s="2">
        <f t="shared" si="358"/>
        <v>0.99304235560084564</v>
      </c>
      <c r="EG175" s="2">
        <f t="shared" si="359"/>
        <v>0.99343384348641028</v>
      </c>
      <c r="EH175" s="2">
        <f t="shared" si="360"/>
        <v>0.9927564173566078</v>
      </c>
      <c r="EI175" s="2">
        <f t="shared" si="361"/>
        <v>0.99483652579529813</v>
      </c>
      <c r="EJ175" s="2">
        <f t="shared" si="362"/>
        <v>0.99501685196715906</v>
      </c>
      <c r="EK175" s="2">
        <f t="shared" si="363"/>
        <v>0.99421627797013279</v>
      </c>
      <c r="EL175" s="2">
        <f t="shared" si="364"/>
        <v>0.99338378443629904</v>
      </c>
      <c r="EM175" s="2">
        <f t="shared" si="365"/>
        <v>0.99259532539012529</v>
      </c>
      <c r="EN175" s="2">
        <f t="shared" si="366"/>
        <v>0.9920760146133597</v>
      </c>
      <c r="EO175" s="2">
        <f t="shared" si="367"/>
        <v>0.99353708414396935</v>
      </c>
      <c r="EP175" s="2">
        <f t="shared" si="368"/>
        <v>0.99490287876355687</v>
      </c>
    </row>
    <row r="176" spans="2:148" x14ac:dyDescent="0.25">
      <c r="B176" s="2">
        <v>154</v>
      </c>
      <c r="C176" s="49">
        <v>49.821399999999997</v>
      </c>
      <c r="D176" s="49">
        <v>62.035699999999999</v>
      </c>
      <c r="E176" s="49">
        <v>65.8</v>
      </c>
      <c r="F176" s="49">
        <v>71.382000000000005</v>
      </c>
      <c r="G176" s="49">
        <v>77.126999999999995</v>
      </c>
      <c r="H176" s="49">
        <v>81.272999999999996</v>
      </c>
      <c r="I176" s="49">
        <v>82.963999999999999</v>
      </c>
      <c r="J176" s="49">
        <v>83.891000000000005</v>
      </c>
      <c r="K176" s="49">
        <v>84.527000000000001</v>
      </c>
      <c r="L176" s="49">
        <v>83.290999999999997</v>
      </c>
      <c r="M176" s="49">
        <v>82.617999999999995</v>
      </c>
      <c r="N176" s="49">
        <v>82.545000000000002</v>
      </c>
      <c r="O176" s="49">
        <v>75.364000000000004</v>
      </c>
      <c r="P176" s="49">
        <v>73.364000000000004</v>
      </c>
      <c r="Q176" s="49">
        <v>73.763999999999996</v>
      </c>
      <c r="T176" s="4">
        <f t="shared" si="249"/>
        <v>50.1874702761733</v>
      </c>
      <c r="U176" s="4">
        <f t="shared" si="250"/>
        <v>61.931818128432873</v>
      </c>
      <c r="V176" s="4">
        <f t="shared" si="251"/>
        <v>66.341998881501553</v>
      </c>
      <c r="W176" s="4">
        <f t="shared" si="252"/>
        <v>71.444806715739432</v>
      </c>
      <c r="X176" s="4">
        <f t="shared" si="253"/>
        <v>77.560712738866314</v>
      </c>
      <c r="Y176" s="4">
        <f t="shared" si="254"/>
        <v>81.393495342131388</v>
      </c>
      <c r="Z176" s="4">
        <f t="shared" si="255"/>
        <v>83.898060567946999</v>
      </c>
      <c r="AA176" s="4">
        <f t="shared" si="256"/>
        <v>84.593534249991379</v>
      </c>
      <c r="AB176" s="4">
        <f t="shared" si="257"/>
        <v>85.181993350226151</v>
      </c>
      <c r="AC176" s="4">
        <f t="shared" si="258"/>
        <v>83.505160356280982</v>
      </c>
      <c r="AD176" s="4">
        <f t="shared" si="259"/>
        <v>83.239839076583635</v>
      </c>
      <c r="AE176" s="4">
        <f t="shared" si="260"/>
        <v>80.37705393847493</v>
      </c>
      <c r="AF176" s="4">
        <f t="shared" si="261"/>
        <v>75.767217161147855</v>
      </c>
      <c r="AG176" s="4">
        <f t="shared" si="262"/>
        <v>73.6121077163953</v>
      </c>
      <c r="AH176" s="4">
        <f t="shared" si="263"/>
        <v>74.534021766499365</v>
      </c>
      <c r="AJ176" s="4">
        <f t="shared" si="264"/>
        <v>-0.36607027617330345</v>
      </c>
      <c r="AK176" s="4">
        <f t="shared" si="265"/>
        <v>0.10388187156712547</v>
      </c>
      <c r="AL176" s="4">
        <f t="shared" si="266"/>
        <v>-0.54199888150155573</v>
      </c>
      <c r="AM176" s="4">
        <f t="shared" si="267"/>
        <v>-6.2806715739426977E-2</v>
      </c>
      <c r="AN176" s="4">
        <f t="shared" si="268"/>
        <v>-0.43371273886631911</v>
      </c>
      <c r="AO176" s="4">
        <f t="shared" si="269"/>
        <v>-0.12049534213139168</v>
      </c>
      <c r="AP176" s="4">
        <f t="shared" si="270"/>
        <v>-0.93406056794700021</v>
      </c>
      <c r="AQ176" s="4">
        <f t="shared" si="271"/>
        <v>-0.70253424999137337</v>
      </c>
      <c r="AR176" s="4">
        <f t="shared" si="272"/>
        <v>-0.65499335022614957</v>
      </c>
      <c r="AS176" s="4">
        <f t="shared" si="273"/>
        <v>-0.21416035628098484</v>
      </c>
      <c r="AT176" s="4">
        <f t="shared" si="274"/>
        <v>-0.62183907658364035</v>
      </c>
      <c r="AU176" s="4">
        <f t="shared" si="275"/>
        <v>2.1679460615250719</v>
      </c>
      <c r="AV176" s="4">
        <f t="shared" si="276"/>
        <v>-0.40321716114785033</v>
      </c>
      <c r="AW176" s="4">
        <f t="shared" si="277"/>
        <v>-0.24810771639529605</v>
      </c>
      <c r="AX176" s="4">
        <f t="shared" si="278"/>
        <v>-0.77002176649936871</v>
      </c>
      <c r="AZ176" s="2">
        <f t="shared" si="279"/>
        <v>50.187469044896389</v>
      </c>
      <c r="BA176" s="2">
        <f t="shared" si="280"/>
        <v>61.926698970612655</v>
      </c>
      <c r="BB176" s="2">
        <f t="shared" si="369"/>
        <v>66.318778173192342</v>
      </c>
      <c r="BC176" s="2">
        <f t="shared" si="282"/>
        <v>71.42404562789855</v>
      </c>
      <c r="BD176" s="2">
        <f t="shared" si="283"/>
        <v>77.471380673522745</v>
      </c>
      <c r="BE176" s="2">
        <f t="shared" si="284"/>
        <v>81.311649641157459</v>
      </c>
      <c r="BF176" s="2">
        <f t="shared" si="285"/>
        <v>83.552009021636394</v>
      </c>
      <c r="BG176" s="2">
        <f t="shared" si="286"/>
        <v>84.58771801685009</v>
      </c>
      <c r="BH176" s="2">
        <f t="shared" si="287"/>
        <v>85.179637366993816</v>
      </c>
      <c r="BI176" s="2">
        <f t="shared" si="288"/>
        <v>83.482596237282394</v>
      </c>
      <c r="BJ176" s="2">
        <f t="shared" si="289"/>
        <v>83.172236992887164</v>
      </c>
      <c r="BK176" s="2">
        <f t="shared" si="290"/>
        <v>80.175240258498377</v>
      </c>
      <c r="BL176" s="2">
        <f t="shared" si="291"/>
        <v>75.415385013648716</v>
      </c>
      <c r="BM176" s="2">
        <f t="shared" si="292"/>
        <v>73.504357003726696</v>
      </c>
      <c r="BN176" s="2">
        <f t="shared" si="293"/>
        <v>74.534021766499365</v>
      </c>
      <c r="BP176" s="2" t="str">
        <f t="shared" si="294"/>
        <v/>
      </c>
      <c r="BQ176" s="2" t="str">
        <f t="shared" si="295"/>
        <v/>
      </c>
      <c r="BR176" s="2" t="str">
        <f t="shared" si="296"/>
        <v/>
      </c>
      <c r="BS176" s="2" t="str">
        <f t="shared" si="297"/>
        <v/>
      </c>
      <c r="BT176" s="2" t="str">
        <f t="shared" si="298"/>
        <v/>
      </c>
      <c r="BU176" s="2" t="str">
        <f t="shared" si="299"/>
        <v/>
      </c>
      <c r="BV176" s="2" t="str">
        <f t="shared" si="300"/>
        <v/>
      </c>
      <c r="BW176" s="2" t="str">
        <f t="shared" si="301"/>
        <v/>
      </c>
      <c r="BX176" s="2" t="str">
        <f t="shared" si="302"/>
        <v/>
      </c>
      <c r="BY176" s="2" t="str">
        <f t="shared" si="303"/>
        <v/>
      </c>
      <c r="BZ176" s="2" t="str">
        <f t="shared" si="304"/>
        <v/>
      </c>
      <c r="CA176" s="2" t="str">
        <f t="shared" si="305"/>
        <v/>
      </c>
      <c r="CB176" s="2" t="str">
        <f t="shared" si="306"/>
        <v/>
      </c>
      <c r="CC176" s="2" t="str">
        <f t="shared" si="307"/>
        <v/>
      </c>
      <c r="CD176" s="2" t="str">
        <f t="shared" si="308"/>
        <v/>
      </c>
      <c r="CF176" s="2" t="str">
        <f t="shared" si="309"/>
        <v/>
      </c>
      <c r="CG176" s="2">
        <f t="shared" si="310"/>
        <v>62.035699999999999</v>
      </c>
      <c r="CH176" s="2">
        <f t="shared" si="311"/>
        <v>65.8</v>
      </c>
      <c r="CI176" s="2">
        <f t="shared" si="312"/>
        <v>71.382000000000005</v>
      </c>
      <c r="CJ176" s="2">
        <f t="shared" si="313"/>
        <v>77.126999999999995</v>
      </c>
      <c r="CK176" s="2">
        <f t="shared" si="314"/>
        <v>81.272999999999996</v>
      </c>
      <c r="CL176" s="2" t="str">
        <f t="shared" si="315"/>
        <v/>
      </c>
      <c r="CM176" s="2">
        <f t="shared" si="316"/>
        <v>83.891000000000005</v>
      </c>
      <c r="CN176" s="2">
        <f t="shared" si="317"/>
        <v>84.527000000000001</v>
      </c>
      <c r="CO176" s="2">
        <f t="shared" si="318"/>
        <v>83.290999999999997</v>
      </c>
      <c r="CP176" s="2" t="str">
        <f t="shared" si="319"/>
        <v/>
      </c>
      <c r="CQ176" s="2" t="str">
        <f t="shared" si="320"/>
        <v/>
      </c>
      <c r="CR176" s="2" t="str">
        <f t="shared" si="321"/>
        <v/>
      </c>
      <c r="CS176" s="2" t="str">
        <f t="shared" si="322"/>
        <v/>
      </c>
      <c r="CT176" s="2" t="str">
        <f t="shared" si="323"/>
        <v/>
      </c>
      <c r="CV176" s="2">
        <f t="shared" si="324"/>
        <v>54.976178421406601</v>
      </c>
      <c r="CW176" s="2">
        <f t="shared" si="325"/>
        <v>63.121001108181581</v>
      </c>
      <c r="CX176" s="2">
        <f t="shared" si="326"/>
        <v>68.328784857477828</v>
      </c>
      <c r="CY176" s="2">
        <f t="shared" si="327"/>
        <v>76.339576967363342</v>
      </c>
      <c r="CZ176" s="2">
        <f t="shared" si="328"/>
        <v>80.233302005166678</v>
      </c>
      <c r="DA176" s="2">
        <f t="shared" si="329"/>
        <v>83.811338061999422</v>
      </c>
      <c r="DB176" s="2">
        <f t="shared" si="330"/>
        <v>85.647543972341865</v>
      </c>
      <c r="DC176" s="2">
        <f t="shared" si="331"/>
        <v>86.476128665726293</v>
      </c>
      <c r="DD176" s="2">
        <f t="shared" si="332"/>
        <v>85.845517758654722</v>
      </c>
      <c r="DE176" s="2">
        <f t="shared" si="333"/>
        <v>82.558872802709189</v>
      </c>
      <c r="DF176" s="2">
        <f t="shared" si="334"/>
        <v>80.778750810948083</v>
      </c>
      <c r="DG176" s="2">
        <f t="shared" si="335"/>
        <v>78.3176436582375</v>
      </c>
      <c r="DH176" s="2">
        <f t="shared" si="336"/>
        <v>73.67113976874731</v>
      </c>
      <c r="DI176" s="2">
        <f t="shared" si="337"/>
        <v>67.738470929182057</v>
      </c>
      <c r="DJ176" s="2">
        <f t="shared" si="338"/>
        <v>68.611139539565755</v>
      </c>
      <c r="DL176" s="2">
        <f t="shared" si="339"/>
        <v>50.169628838828125</v>
      </c>
      <c r="DM176" s="2">
        <f t="shared" si="340"/>
        <v>61.918281063129399</v>
      </c>
      <c r="DN176" s="2">
        <f t="shared" si="341"/>
        <v>66.306327677311188</v>
      </c>
      <c r="DO176" s="2">
        <f t="shared" si="342"/>
        <v>71.395606246484931</v>
      </c>
      <c r="DP176" s="2">
        <f t="shared" si="343"/>
        <v>77.453732256384541</v>
      </c>
      <c r="DQ176" s="2">
        <f t="shared" si="344"/>
        <v>81.296581552810224</v>
      </c>
      <c r="DR176" s="2">
        <f t="shared" si="345"/>
        <v>83.538064435637779</v>
      </c>
      <c r="DS176" s="2">
        <f t="shared" si="346"/>
        <v>84.578779062274663</v>
      </c>
      <c r="DT176" s="2">
        <f t="shared" si="347"/>
        <v>85.176595994744545</v>
      </c>
      <c r="DU176" s="2">
        <f t="shared" si="348"/>
        <v>83.487497054491925</v>
      </c>
      <c r="DV176" s="2">
        <f t="shared" si="349"/>
        <v>83.186775623573837</v>
      </c>
      <c r="DW176" s="2">
        <f t="shared" si="350"/>
        <v>80.187878456661451</v>
      </c>
      <c r="DX176" s="2">
        <f t="shared" si="351"/>
        <v>75.428090937956199</v>
      </c>
      <c r="DY176" s="2">
        <f t="shared" si="352"/>
        <v>73.538563648435797</v>
      </c>
      <c r="DZ176" s="2">
        <f t="shared" si="353"/>
        <v>74.561696112921794</v>
      </c>
      <c r="EB176" s="2">
        <f t="shared" si="354"/>
        <v>0.99628835492867263</v>
      </c>
      <c r="EC176" s="2">
        <f t="shared" si="355"/>
        <v>0.99300094189176591</v>
      </c>
      <c r="ED176" s="2">
        <f t="shared" si="356"/>
        <v>0.99384387664507923</v>
      </c>
      <c r="EE176" s="2">
        <f t="shared" si="357"/>
        <v>0.99424766386792629</v>
      </c>
      <c r="EF176" s="2">
        <f t="shared" si="358"/>
        <v>0.99365066584642048</v>
      </c>
      <c r="EG176" s="2">
        <f t="shared" si="359"/>
        <v>0.99400813228152762</v>
      </c>
      <c r="EH176" s="2">
        <f t="shared" si="360"/>
        <v>0.99338956090543329</v>
      </c>
      <c r="EI176" s="2">
        <f t="shared" si="361"/>
        <v>0.99528871507962402</v>
      </c>
      <c r="EJ176" s="2">
        <f t="shared" si="362"/>
        <v>0.99545332142954979</v>
      </c>
      <c r="EK176" s="2">
        <f t="shared" si="363"/>
        <v>0.99472249707011939</v>
      </c>
      <c r="EL176" s="2">
        <f t="shared" si="364"/>
        <v>0.99396242488431397</v>
      </c>
      <c r="EM176" s="2">
        <f t="shared" si="365"/>
        <v>0.99324245374231879</v>
      </c>
      <c r="EN176" s="2">
        <f t="shared" si="366"/>
        <v>0.99276819724408882</v>
      </c>
      <c r="EO176" s="2">
        <f t="shared" si="367"/>
        <v>0.99410239691590596</v>
      </c>
      <c r="EP176" s="2">
        <f t="shared" si="368"/>
        <v>0.99534928437680203</v>
      </c>
    </row>
    <row r="177" spans="2:146" x14ac:dyDescent="0.25">
      <c r="B177" s="2">
        <v>155</v>
      </c>
      <c r="C177" s="49">
        <v>49.321399999999997</v>
      </c>
      <c r="D177" s="49">
        <v>61.607100000000003</v>
      </c>
      <c r="E177" s="49">
        <v>65.7273</v>
      </c>
      <c r="F177" s="49">
        <v>72.164000000000001</v>
      </c>
      <c r="G177" s="49">
        <v>77.126999999999995</v>
      </c>
      <c r="H177" s="49">
        <v>80.563999999999993</v>
      </c>
      <c r="I177" s="49">
        <v>82.709000000000003</v>
      </c>
      <c r="J177" s="49">
        <v>84.891000000000005</v>
      </c>
      <c r="K177" s="49">
        <v>84.691000000000003</v>
      </c>
      <c r="L177" s="49">
        <v>83.364000000000004</v>
      </c>
      <c r="M177" s="49">
        <v>83.126999999999995</v>
      </c>
      <c r="N177" s="49">
        <v>80.491</v>
      </c>
      <c r="O177" s="49">
        <v>74.509</v>
      </c>
      <c r="P177" s="49">
        <v>73.108999999999995</v>
      </c>
      <c r="Q177" s="49">
        <v>73.763999999999996</v>
      </c>
      <c r="T177" s="4">
        <f t="shared" si="249"/>
        <v>50.181022723214049</v>
      </c>
      <c r="U177" s="4">
        <f t="shared" si="250"/>
        <v>61.907768135057609</v>
      </c>
      <c r="V177" s="4">
        <f t="shared" si="251"/>
        <v>66.27177719061865</v>
      </c>
      <c r="W177" s="4">
        <f t="shared" si="252"/>
        <v>71.324592975583911</v>
      </c>
      <c r="X177" s="4">
        <f t="shared" si="253"/>
        <v>77.40305152808844</v>
      </c>
      <c r="Y177" s="4">
        <f t="shared" si="254"/>
        <v>81.22390298463641</v>
      </c>
      <c r="Z177" s="4">
        <f t="shared" si="255"/>
        <v>83.624817582754687</v>
      </c>
      <c r="AA177" s="4">
        <f t="shared" si="256"/>
        <v>84.486332306420053</v>
      </c>
      <c r="AB177" s="4">
        <f t="shared" si="257"/>
        <v>85.087880944438822</v>
      </c>
      <c r="AC177" s="4">
        <f t="shared" si="258"/>
        <v>83.408267267117068</v>
      </c>
      <c r="AD177" s="4">
        <f t="shared" si="259"/>
        <v>83.121642075289444</v>
      </c>
      <c r="AE177" s="4">
        <f t="shared" si="260"/>
        <v>80.199890193917994</v>
      </c>
      <c r="AF177" s="4">
        <f t="shared" si="261"/>
        <v>75.58477719688193</v>
      </c>
      <c r="AG177" s="4">
        <f t="shared" si="262"/>
        <v>73.569685421028254</v>
      </c>
      <c r="AH177" s="4">
        <f t="shared" si="263"/>
        <v>74.564287543154066</v>
      </c>
      <c r="AJ177" s="4">
        <f t="shared" si="264"/>
        <v>-0.85962272321405209</v>
      </c>
      <c r="AK177" s="4">
        <f t="shared" si="265"/>
        <v>-0.30066813505760592</v>
      </c>
      <c r="AL177" s="4">
        <f t="shared" si="266"/>
        <v>-0.5444771906186503</v>
      </c>
      <c r="AM177" s="4">
        <f t="shared" si="267"/>
        <v>0.83940702441609005</v>
      </c>
      <c r="AN177" s="4">
        <f t="shared" si="268"/>
        <v>-0.2760515280884448</v>
      </c>
      <c r="AO177" s="4">
        <f t="shared" si="269"/>
        <v>-0.6599029846364175</v>
      </c>
      <c r="AP177" s="4">
        <f t="shared" si="270"/>
        <v>-0.91581758275468417</v>
      </c>
      <c r="AQ177" s="4">
        <f t="shared" si="271"/>
        <v>0.40466769357995247</v>
      </c>
      <c r="AR177" s="4">
        <f t="shared" si="272"/>
        <v>-0.39688094443881994</v>
      </c>
      <c r="AS177" s="4">
        <f t="shared" si="273"/>
        <v>-4.426726711706408E-2</v>
      </c>
      <c r="AT177" s="4">
        <f t="shared" si="274"/>
        <v>5.3579247105517425E-3</v>
      </c>
      <c r="AU177" s="4">
        <f t="shared" si="275"/>
        <v>0.29110980608200521</v>
      </c>
      <c r="AV177" s="4">
        <f t="shared" si="276"/>
        <v>-1.0757771968819299</v>
      </c>
      <c r="AW177" s="4">
        <f t="shared" si="277"/>
        <v>-0.46068542102825916</v>
      </c>
      <c r="AX177" s="4">
        <f t="shared" si="278"/>
        <v>-0.80028754315407014</v>
      </c>
      <c r="AZ177" s="2">
        <f t="shared" si="279"/>
        <v>50.181021593279233</v>
      </c>
      <c r="BA177" s="2">
        <f t="shared" si="280"/>
        <v>61.906036760144097</v>
      </c>
      <c r="BB177" s="2">
        <f t="shared" si="369"/>
        <v>66.263790063743102</v>
      </c>
      <c r="BC177" s="2">
        <f t="shared" si="282"/>
        <v>71.317963334249185</v>
      </c>
      <c r="BD177" s="2">
        <f t="shared" si="283"/>
        <v>77.369771545675164</v>
      </c>
      <c r="BE177" s="2">
        <f t="shared" si="284"/>
        <v>81.191715148281205</v>
      </c>
      <c r="BF177" s="2">
        <f t="shared" si="285"/>
        <v>83.455869921155468</v>
      </c>
      <c r="BG177" s="2">
        <f t="shared" si="286"/>
        <v>84.484309370696678</v>
      </c>
      <c r="BH177" s="2">
        <f t="shared" si="287"/>
        <v>85.087108152139677</v>
      </c>
      <c r="BI177" s="2">
        <f t="shared" si="288"/>
        <v>83.399195533504013</v>
      </c>
      <c r="BJ177" s="2">
        <f t="shared" si="289"/>
        <v>83.09245111914413</v>
      </c>
      <c r="BK177" s="2">
        <f t="shared" si="290"/>
        <v>80.094797787033102</v>
      </c>
      <c r="BL177" s="2">
        <f t="shared" si="291"/>
        <v>75.374679486479792</v>
      </c>
      <c r="BM177" s="2">
        <f t="shared" si="292"/>
        <v>73.514109292916018</v>
      </c>
      <c r="BN177" s="2">
        <f t="shared" si="293"/>
        <v>74.564287543154066</v>
      </c>
      <c r="BP177" s="2" t="str">
        <f t="shared" si="294"/>
        <v/>
      </c>
      <c r="BQ177" s="2" t="str">
        <f t="shared" si="295"/>
        <v/>
      </c>
      <c r="BR177" s="2" t="str">
        <f t="shared" si="296"/>
        <v/>
      </c>
      <c r="BS177" s="2" t="str">
        <f t="shared" si="297"/>
        <v/>
      </c>
      <c r="BT177" s="2" t="str">
        <f t="shared" si="298"/>
        <v/>
      </c>
      <c r="BU177" s="2" t="str">
        <f t="shared" si="299"/>
        <v/>
      </c>
      <c r="BV177" s="2" t="str">
        <f t="shared" si="300"/>
        <v/>
      </c>
      <c r="BW177" s="2" t="str">
        <f t="shared" si="301"/>
        <v/>
      </c>
      <c r="BX177" s="2" t="str">
        <f t="shared" si="302"/>
        <v/>
      </c>
      <c r="BY177" s="2" t="str">
        <f t="shared" si="303"/>
        <v/>
      </c>
      <c r="BZ177" s="2" t="str">
        <f t="shared" si="304"/>
        <v/>
      </c>
      <c r="CA177" s="2" t="str">
        <f t="shared" si="305"/>
        <v/>
      </c>
      <c r="CB177" s="2" t="str">
        <f t="shared" si="306"/>
        <v/>
      </c>
      <c r="CC177" s="2" t="str">
        <f t="shared" si="307"/>
        <v/>
      </c>
      <c r="CD177" s="2" t="str">
        <f t="shared" si="308"/>
        <v/>
      </c>
      <c r="CF177" s="2" t="str">
        <f t="shared" si="309"/>
        <v/>
      </c>
      <c r="CG177" s="2">
        <f t="shared" si="310"/>
        <v>61.607100000000003</v>
      </c>
      <c r="CH177" s="2">
        <f t="shared" si="311"/>
        <v>65.7273</v>
      </c>
      <c r="CI177" s="2">
        <f t="shared" si="312"/>
        <v>72.164000000000001</v>
      </c>
      <c r="CJ177" s="2">
        <f t="shared" si="313"/>
        <v>77.126999999999995</v>
      </c>
      <c r="CK177" s="2">
        <f t="shared" si="314"/>
        <v>80.563999999999993</v>
      </c>
      <c r="CL177" s="2" t="str">
        <f t="shared" si="315"/>
        <v/>
      </c>
      <c r="CM177" s="2">
        <f t="shared" si="316"/>
        <v>84.891000000000005</v>
      </c>
      <c r="CN177" s="2">
        <f t="shared" si="317"/>
        <v>84.691000000000003</v>
      </c>
      <c r="CO177" s="2">
        <f t="shared" si="318"/>
        <v>83.364000000000004</v>
      </c>
      <c r="CP177" s="2">
        <f t="shared" si="319"/>
        <v>83.126999999999995</v>
      </c>
      <c r="CQ177" s="2" t="str">
        <f t="shared" si="320"/>
        <v/>
      </c>
      <c r="CR177" s="2" t="str">
        <f t="shared" si="321"/>
        <v/>
      </c>
      <c r="CS177" s="2" t="str">
        <f t="shared" si="322"/>
        <v/>
      </c>
      <c r="CT177" s="2" t="str">
        <f t="shared" si="323"/>
        <v/>
      </c>
      <c r="CV177" s="2">
        <f t="shared" si="324"/>
        <v>54.987200673641972</v>
      </c>
      <c r="CW177" s="2">
        <f t="shared" si="325"/>
        <v>63.099989171541559</v>
      </c>
      <c r="CX177" s="2">
        <f t="shared" si="326"/>
        <v>68.290885740455764</v>
      </c>
      <c r="CY177" s="2">
        <f t="shared" si="327"/>
        <v>76.301763465028216</v>
      </c>
      <c r="CZ177" s="2">
        <f t="shared" si="328"/>
        <v>80.173971029646935</v>
      </c>
      <c r="DA177" s="2">
        <f t="shared" si="329"/>
        <v>83.744752847326069</v>
      </c>
      <c r="DB177" s="2">
        <f t="shared" si="330"/>
        <v>85.57369574371117</v>
      </c>
      <c r="DC177" s="2">
        <f t="shared" si="331"/>
        <v>86.396038456273232</v>
      </c>
      <c r="DD177" s="2">
        <f t="shared" si="332"/>
        <v>85.768039740928955</v>
      </c>
      <c r="DE177" s="2">
        <f t="shared" si="333"/>
        <v>82.454974772198113</v>
      </c>
      <c r="DF177" s="2">
        <f t="shared" si="334"/>
        <v>80.654605849616985</v>
      </c>
      <c r="DG177" s="2">
        <f t="shared" si="335"/>
        <v>78.192456907438768</v>
      </c>
      <c r="DH177" s="2">
        <f t="shared" si="336"/>
        <v>73.558861939260183</v>
      </c>
      <c r="DI177" s="2">
        <f t="shared" si="337"/>
        <v>67.613918476043139</v>
      </c>
      <c r="DJ177" s="2">
        <f t="shared" si="338"/>
        <v>68.510714043539465</v>
      </c>
      <c r="DL177" s="2">
        <f t="shared" si="339"/>
        <v>50.164691775653957</v>
      </c>
      <c r="DM177" s="2">
        <f t="shared" si="340"/>
        <v>61.898361785387337</v>
      </c>
      <c r="DN177" s="2">
        <f t="shared" si="341"/>
        <v>66.25233853691978</v>
      </c>
      <c r="DO177" s="2">
        <f t="shared" si="342"/>
        <v>71.291666086760898</v>
      </c>
      <c r="DP177" s="2">
        <f t="shared" si="343"/>
        <v>77.353429615108709</v>
      </c>
      <c r="DQ177" s="2">
        <f t="shared" si="344"/>
        <v>81.177679595967987</v>
      </c>
      <c r="DR177" s="2">
        <f t="shared" si="345"/>
        <v>83.443017026273324</v>
      </c>
      <c r="DS177" s="2">
        <f t="shared" si="346"/>
        <v>84.476056279629958</v>
      </c>
      <c r="DT177" s="2">
        <f t="shared" si="347"/>
        <v>85.084271691023133</v>
      </c>
      <c r="DU177" s="2">
        <f t="shared" si="348"/>
        <v>83.403764311843815</v>
      </c>
      <c r="DV177" s="2">
        <f t="shared" si="349"/>
        <v>83.105956247541101</v>
      </c>
      <c r="DW177" s="2">
        <f t="shared" si="350"/>
        <v>80.106601593865875</v>
      </c>
      <c r="DX177" s="2">
        <f t="shared" si="351"/>
        <v>75.386742919708013</v>
      </c>
      <c r="DY177" s="2">
        <f t="shared" si="352"/>
        <v>73.546032791220156</v>
      </c>
      <c r="DZ177" s="2">
        <f t="shared" si="353"/>
        <v>74.5900837645612</v>
      </c>
      <c r="EB177" s="2">
        <f t="shared" si="354"/>
        <v>0.99661383359352818</v>
      </c>
      <c r="EC177" s="2">
        <f t="shared" si="355"/>
        <v>0.99361284966937635</v>
      </c>
      <c r="ED177" s="2">
        <f t="shared" si="356"/>
        <v>0.994382505931941</v>
      </c>
      <c r="EE177" s="2">
        <f t="shared" si="357"/>
        <v>0.99475115042626361</v>
      </c>
      <c r="EF177" s="2">
        <f t="shared" si="358"/>
        <v>0.99420610153702382</v>
      </c>
      <c r="EG177" s="2">
        <f t="shared" si="359"/>
        <v>0.99453246910434667</v>
      </c>
      <c r="EH177" s="2">
        <f t="shared" si="360"/>
        <v>0.9939676992232791</v>
      </c>
      <c r="EI177" s="2">
        <f t="shared" si="361"/>
        <v>0.99570147516621699</v>
      </c>
      <c r="EJ177" s="2">
        <f t="shared" si="362"/>
        <v>0.99585172030641611</v>
      </c>
      <c r="EK177" s="2">
        <f t="shared" si="363"/>
        <v>0.99518462404053398</v>
      </c>
      <c r="EL177" s="2">
        <f t="shared" si="364"/>
        <v>0.99449073930498921</v>
      </c>
      <c r="EM177" s="2">
        <f t="shared" si="365"/>
        <v>0.99383337794866378</v>
      </c>
      <c r="EN177" s="2">
        <f t="shared" si="366"/>
        <v>0.99340031798718742</v>
      </c>
      <c r="EO177" s="2">
        <f t="shared" si="367"/>
        <v>0.99461852948071694</v>
      </c>
      <c r="EP177" s="2">
        <f t="shared" si="368"/>
        <v>0.99575676055398787</v>
      </c>
    </row>
    <row r="178" spans="2:146" x14ac:dyDescent="0.25">
      <c r="B178" s="2">
        <v>156</v>
      </c>
      <c r="C178" s="49">
        <v>49.946399999999997</v>
      </c>
      <c r="D178" s="49">
        <v>62.892899999999997</v>
      </c>
      <c r="E178" s="49">
        <v>66.236400000000003</v>
      </c>
      <c r="F178" s="49">
        <v>71.909000000000006</v>
      </c>
      <c r="G178" s="49">
        <v>76.691000000000003</v>
      </c>
      <c r="H178" s="49">
        <v>80.855000000000004</v>
      </c>
      <c r="I178" s="49">
        <v>82.855000000000004</v>
      </c>
      <c r="J178" s="49">
        <v>84.472999999999999</v>
      </c>
      <c r="K178" s="49">
        <v>84.855000000000004</v>
      </c>
      <c r="L178" s="49">
        <v>82.873000000000005</v>
      </c>
      <c r="M178" s="49">
        <v>81.581999999999994</v>
      </c>
      <c r="N178" s="49">
        <v>80.126999999999995</v>
      </c>
      <c r="O178" s="49">
        <v>74.527000000000001</v>
      </c>
      <c r="P178" s="49">
        <v>73.891000000000005</v>
      </c>
      <c r="Q178" s="49">
        <v>74.126999999999995</v>
      </c>
      <c r="T178" s="4">
        <f t="shared" si="249"/>
        <v>50.174702396463928</v>
      </c>
      <c r="U178" s="4">
        <f t="shared" si="250"/>
        <v>61.885970827614848</v>
      </c>
      <c r="V178" s="4">
        <f t="shared" si="251"/>
        <v>66.211372642007234</v>
      </c>
      <c r="W178" s="4">
        <f t="shared" si="252"/>
        <v>71.213958130701343</v>
      </c>
      <c r="X178" s="4">
        <f t="shared" si="253"/>
        <v>77.279564571874033</v>
      </c>
      <c r="Y178" s="4">
        <f t="shared" si="254"/>
        <v>81.083534102739847</v>
      </c>
      <c r="Z178" s="4">
        <f t="shared" si="255"/>
        <v>83.437085026505457</v>
      </c>
      <c r="AA178" s="4">
        <f t="shared" si="256"/>
        <v>84.381609107674663</v>
      </c>
      <c r="AB178" s="4">
        <f t="shared" si="257"/>
        <v>84.994827873218767</v>
      </c>
      <c r="AC178" s="4">
        <f t="shared" si="258"/>
        <v>83.31919363079443</v>
      </c>
      <c r="AD178" s="4">
        <f t="shared" si="259"/>
        <v>83.024319760114579</v>
      </c>
      <c r="AE178" s="4">
        <f t="shared" si="260"/>
        <v>80.065686699142177</v>
      </c>
      <c r="AF178" s="4">
        <f t="shared" si="261"/>
        <v>75.451733594061324</v>
      </c>
      <c r="AG178" s="4">
        <f t="shared" si="262"/>
        <v>73.550653854534559</v>
      </c>
      <c r="AH178" s="4">
        <f t="shared" si="263"/>
        <v>74.594437517917399</v>
      </c>
      <c r="AJ178" s="4">
        <f t="shared" si="264"/>
        <v>-0.22830239646393125</v>
      </c>
      <c r="AK178" s="4">
        <f t="shared" si="265"/>
        <v>1.0069291723851492</v>
      </c>
      <c r="AL178" s="4">
        <f t="shared" si="266"/>
        <v>2.5027357992769339E-2</v>
      </c>
      <c r="AM178" s="4">
        <f t="shared" si="267"/>
        <v>0.69504186929866307</v>
      </c>
      <c r="AN178" s="4">
        <f t="shared" si="268"/>
        <v>-0.58856457187403066</v>
      </c>
      <c r="AO178" s="4">
        <f t="shared" si="269"/>
        <v>-0.22853410273984309</v>
      </c>
      <c r="AP178" s="4">
        <f t="shared" si="270"/>
        <v>-0.58208502650545313</v>
      </c>
      <c r="AQ178" s="4">
        <f t="shared" si="271"/>
        <v>9.1390892325335926E-2</v>
      </c>
      <c r="AR178" s="4">
        <f t="shared" si="272"/>
        <v>-0.13982787321876344</v>
      </c>
      <c r="AS178" s="4">
        <f t="shared" si="273"/>
        <v>-0.44619363079442564</v>
      </c>
      <c r="AT178" s="4">
        <f t="shared" si="274"/>
        <v>-1.4423197601145858</v>
      </c>
      <c r="AU178" s="4">
        <f t="shared" si="275"/>
        <v>6.1313300857818831E-2</v>
      </c>
      <c r="AV178" s="4">
        <f t="shared" si="276"/>
        <v>-0.92473359406132261</v>
      </c>
      <c r="AW178" s="4">
        <f t="shared" si="277"/>
        <v>0.34034614546544617</v>
      </c>
      <c r="AX178" s="4">
        <f t="shared" si="278"/>
        <v>-0.46743751791740351</v>
      </c>
      <c r="AZ178" s="2">
        <f t="shared" si="279"/>
        <v>50.174701422354744</v>
      </c>
      <c r="BA178" s="2">
        <f t="shared" si="280"/>
        <v>61.885439735354822</v>
      </c>
      <c r="BB178" s="2">
        <f t="shared" si="369"/>
        <v>66.208880951297246</v>
      </c>
      <c r="BC178" s="2">
        <f t="shared" si="282"/>
        <v>71.212037078517454</v>
      </c>
      <c r="BD178" s="2">
        <f t="shared" si="283"/>
        <v>77.268255202325619</v>
      </c>
      <c r="BE178" s="2">
        <f t="shared" si="284"/>
        <v>81.071845376329009</v>
      </c>
      <c r="BF178" s="2">
        <f t="shared" si="285"/>
        <v>83.359814511151995</v>
      </c>
      <c r="BG178" s="2">
        <f t="shared" si="286"/>
        <v>84.380952013503745</v>
      </c>
      <c r="BH178" s="2">
        <f t="shared" si="287"/>
        <v>84.994591403259079</v>
      </c>
      <c r="BI178" s="2">
        <f t="shared" si="288"/>
        <v>83.315774430681827</v>
      </c>
      <c r="BJ178" s="2">
        <f t="shared" si="289"/>
        <v>83.012596279265466</v>
      </c>
      <c r="BK178" s="2">
        <f t="shared" si="290"/>
        <v>80.0143066025433</v>
      </c>
      <c r="BL178" s="2">
        <f t="shared" si="291"/>
        <v>75.333959353743893</v>
      </c>
      <c r="BM178" s="2">
        <f t="shared" si="292"/>
        <v>73.523725301316944</v>
      </c>
      <c r="BN178" s="2">
        <f t="shared" si="293"/>
        <v>74.594437517917399</v>
      </c>
      <c r="BP178" s="2" t="str">
        <f t="shared" si="294"/>
        <v/>
      </c>
      <c r="BQ178" s="2" t="str">
        <f t="shared" si="295"/>
        <v/>
      </c>
      <c r="BR178" s="2" t="str">
        <f t="shared" si="296"/>
        <v/>
      </c>
      <c r="BS178" s="2" t="str">
        <f t="shared" si="297"/>
        <v/>
      </c>
      <c r="BT178" s="2" t="str">
        <f t="shared" si="298"/>
        <v/>
      </c>
      <c r="BU178" s="2" t="str">
        <f t="shared" si="299"/>
        <v/>
      </c>
      <c r="BV178" s="2" t="str">
        <f t="shared" si="300"/>
        <v/>
      </c>
      <c r="BW178" s="2" t="str">
        <f t="shared" si="301"/>
        <v/>
      </c>
      <c r="BX178" s="2" t="str">
        <f t="shared" si="302"/>
        <v/>
      </c>
      <c r="BY178" s="2" t="str">
        <f t="shared" si="303"/>
        <v/>
      </c>
      <c r="BZ178" s="2" t="str">
        <f t="shared" si="304"/>
        <v/>
      </c>
      <c r="CA178" s="2" t="str">
        <f t="shared" si="305"/>
        <v/>
      </c>
      <c r="CB178" s="2" t="str">
        <f t="shared" si="306"/>
        <v/>
      </c>
      <c r="CC178" s="2" t="str">
        <f t="shared" si="307"/>
        <v/>
      </c>
      <c r="CD178" s="2" t="str">
        <f t="shared" si="308"/>
        <v/>
      </c>
      <c r="CF178" s="2" t="str">
        <f t="shared" si="309"/>
        <v/>
      </c>
      <c r="CG178" s="2">
        <f t="shared" si="310"/>
        <v>62.892899999999997</v>
      </c>
      <c r="CH178" s="2">
        <f t="shared" si="311"/>
        <v>66.236400000000003</v>
      </c>
      <c r="CI178" s="2">
        <f t="shared" si="312"/>
        <v>71.909000000000006</v>
      </c>
      <c r="CJ178" s="2">
        <f t="shared" si="313"/>
        <v>76.691000000000003</v>
      </c>
      <c r="CK178" s="2">
        <f t="shared" si="314"/>
        <v>80.855000000000004</v>
      </c>
      <c r="CL178" s="2">
        <f t="shared" si="315"/>
        <v>82.855000000000004</v>
      </c>
      <c r="CM178" s="2">
        <f t="shared" si="316"/>
        <v>84.472999999999999</v>
      </c>
      <c r="CN178" s="2">
        <f t="shared" si="317"/>
        <v>84.855000000000004</v>
      </c>
      <c r="CO178" s="2">
        <f t="shared" si="318"/>
        <v>82.873000000000005</v>
      </c>
      <c r="CP178" s="2">
        <f t="shared" si="319"/>
        <v>81.581999999999994</v>
      </c>
      <c r="CQ178" s="2" t="str">
        <f t="shared" si="320"/>
        <v/>
      </c>
      <c r="CR178" s="2" t="str">
        <f t="shared" si="321"/>
        <v/>
      </c>
      <c r="CS178" s="2">
        <f t="shared" si="322"/>
        <v>73.891000000000005</v>
      </c>
      <c r="CT178" s="2" t="str">
        <f t="shared" si="323"/>
        <v/>
      </c>
      <c r="CV178" s="2">
        <f t="shared" si="324"/>
        <v>54.998222925877336</v>
      </c>
      <c r="CW178" s="2">
        <f t="shared" si="325"/>
        <v>63.078977234901529</v>
      </c>
      <c r="CX178" s="2">
        <f t="shared" si="326"/>
        <v>68.252986623433713</v>
      </c>
      <c r="CY178" s="2">
        <f t="shared" si="327"/>
        <v>76.263949962693076</v>
      </c>
      <c r="CZ178" s="2">
        <f t="shared" si="328"/>
        <v>80.114640054127193</v>
      </c>
      <c r="DA178" s="2">
        <f t="shared" si="329"/>
        <v>83.678167632652716</v>
      </c>
      <c r="DB178" s="2">
        <f t="shared" si="330"/>
        <v>85.499847515080461</v>
      </c>
      <c r="DC178" s="2">
        <f t="shared" si="331"/>
        <v>86.315948246820156</v>
      </c>
      <c r="DD178" s="2">
        <f t="shared" si="332"/>
        <v>85.690561723203189</v>
      </c>
      <c r="DE178" s="2">
        <f t="shared" si="333"/>
        <v>82.351076741687052</v>
      </c>
      <c r="DF178" s="2">
        <f t="shared" si="334"/>
        <v>80.530460888285887</v>
      </c>
      <c r="DG178" s="2">
        <f t="shared" si="335"/>
        <v>78.067270156640035</v>
      </c>
      <c r="DH178" s="2">
        <f t="shared" si="336"/>
        <v>73.44658410977307</v>
      </c>
      <c r="DI178" s="2">
        <f t="shared" si="337"/>
        <v>67.489366022904207</v>
      </c>
      <c r="DJ178" s="2">
        <f t="shared" si="338"/>
        <v>68.410288547513176</v>
      </c>
      <c r="DL178" s="2">
        <f t="shared" si="339"/>
        <v>50.159754712479781</v>
      </c>
      <c r="DM178" s="2">
        <f t="shared" si="340"/>
        <v>61.878442507645268</v>
      </c>
      <c r="DN178" s="2">
        <f t="shared" si="341"/>
        <v>66.198349396528371</v>
      </c>
      <c r="DO178" s="2">
        <f t="shared" si="342"/>
        <v>71.187725927036837</v>
      </c>
      <c r="DP178" s="2">
        <f t="shared" si="343"/>
        <v>77.253126973832877</v>
      </c>
      <c r="DQ178" s="2">
        <f t="shared" si="344"/>
        <v>81.058777639125736</v>
      </c>
      <c r="DR178" s="2">
        <f t="shared" si="345"/>
        <v>83.34796961690887</v>
      </c>
      <c r="DS178" s="2">
        <f t="shared" si="346"/>
        <v>84.373333496985239</v>
      </c>
      <c r="DT178" s="2">
        <f t="shared" si="347"/>
        <v>84.991947387301735</v>
      </c>
      <c r="DU178" s="2">
        <f t="shared" si="348"/>
        <v>83.320031569195706</v>
      </c>
      <c r="DV178" s="2">
        <f t="shared" si="349"/>
        <v>83.025136871508366</v>
      </c>
      <c r="DW178" s="2">
        <f t="shared" si="350"/>
        <v>80.025324731070299</v>
      </c>
      <c r="DX178" s="2">
        <f t="shared" si="351"/>
        <v>75.345394901459841</v>
      </c>
      <c r="DY178" s="2">
        <f t="shared" si="352"/>
        <v>73.553501934004501</v>
      </c>
      <c r="DZ178" s="2">
        <f t="shared" si="353"/>
        <v>74.618471416200606</v>
      </c>
      <c r="EB178" s="2">
        <f t="shared" si="354"/>
        <v>0.99691085913645672</v>
      </c>
      <c r="EC178" s="2">
        <f t="shared" si="355"/>
        <v>0.9941715740905348</v>
      </c>
      <c r="ED178" s="2">
        <f t="shared" si="356"/>
        <v>0.99487425097192073</v>
      </c>
      <c r="EE178" s="2">
        <f t="shared" si="357"/>
        <v>0.99521078043249078</v>
      </c>
      <c r="EF178" s="2">
        <f t="shared" si="358"/>
        <v>0.99471320659096996</v>
      </c>
      <c r="EG178" s="2">
        <f t="shared" si="359"/>
        <v>0.99501115250666572</v>
      </c>
      <c r="EH178" s="2">
        <f t="shared" si="360"/>
        <v>0.99449555467194573</v>
      </c>
      <c r="EI178" s="2">
        <f t="shared" si="361"/>
        <v>0.99607821544690811</v>
      </c>
      <c r="EJ178" s="2">
        <f t="shared" si="362"/>
        <v>0.9962153425409912</v>
      </c>
      <c r="EK178" s="2">
        <f t="shared" si="363"/>
        <v>0.9956064633840237</v>
      </c>
      <c r="EL178" s="2">
        <f t="shared" si="364"/>
        <v>0.99497305769276689</v>
      </c>
      <c r="EM178" s="2">
        <f t="shared" si="365"/>
        <v>0.9943729206167774</v>
      </c>
      <c r="EN178" s="2">
        <f t="shared" si="366"/>
        <v>0.99397752121168459</v>
      </c>
      <c r="EO178" s="2">
        <f t="shared" si="367"/>
        <v>0.99508971548064307</v>
      </c>
      <c r="EP178" s="2">
        <f t="shared" si="368"/>
        <v>0.99612867423663964</v>
      </c>
    </row>
    <row r="179" spans="2:146" x14ac:dyDescent="0.25">
      <c r="B179" s="2">
        <v>157</v>
      </c>
      <c r="C179" s="49">
        <v>50.553600000000003</v>
      </c>
      <c r="D179" s="49">
        <v>61.428600000000003</v>
      </c>
      <c r="E179" s="49">
        <v>66.090900000000005</v>
      </c>
      <c r="F179" s="49">
        <v>70.891000000000005</v>
      </c>
      <c r="G179" s="49">
        <v>77.454999999999998</v>
      </c>
      <c r="H179" s="49">
        <v>80.635999999999996</v>
      </c>
      <c r="I179" s="49">
        <v>82.6</v>
      </c>
      <c r="J179" s="49">
        <v>84.617999999999995</v>
      </c>
      <c r="K179" s="49">
        <v>85.072999999999993</v>
      </c>
      <c r="L179" s="49">
        <v>82.727000000000004</v>
      </c>
      <c r="M179" s="49">
        <v>82.272999999999996</v>
      </c>
      <c r="N179" s="49">
        <v>79.454999999999998</v>
      </c>
      <c r="O179" s="49">
        <v>75.144999999999996</v>
      </c>
      <c r="P179" s="49">
        <v>73.090999999999994</v>
      </c>
      <c r="Q179" s="49">
        <v>72.745000000000005</v>
      </c>
      <c r="T179" s="4">
        <f t="shared" si="249"/>
        <v>50.168498680714485</v>
      </c>
      <c r="U179" s="4">
        <f t="shared" si="250"/>
        <v>61.865049993276898</v>
      </c>
      <c r="V179" s="4">
        <f t="shared" si="251"/>
        <v>66.154749727817418</v>
      </c>
      <c r="W179" s="4">
        <f t="shared" si="252"/>
        <v>71.106761222717026</v>
      </c>
      <c r="X179" s="4">
        <f t="shared" si="253"/>
        <v>77.170331191787866</v>
      </c>
      <c r="Y179" s="4">
        <f t="shared" si="254"/>
        <v>80.95595639634972</v>
      </c>
      <c r="Z179" s="4">
        <f t="shared" si="255"/>
        <v>83.296944032885918</v>
      </c>
      <c r="AA179" s="4">
        <f t="shared" si="256"/>
        <v>84.277841593175154</v>
      </c>
      <c r="AB179" s="4">
        <f t="shared" si="257"/>
        <v>84.902154020544344</v>
      </c>
      <c r="AC179" s="4">
        <f t="shared" si="258"/>
        <v>83.233542086550614</v>
      </c>
      <c r="AD179" s="4">
        <f t="shared" si="259"/>
        <v>82.937055658772962</v>
      </c>
      <c r="AE179" s="4">
        <f t="shared" si="260"/>
        <v>79.957352992654307</v>
      </c>
      <c r="AF179" s="4">
        <f t="shared" si="261"/>
        <v>75.355198067415103</v>
      </c>
      <c r="AG179" s="4">
        <f t="shared" si="262"/>
        <v>73.545468534841262</v>
      </c>
      <c r="AH179" s="4">
        <f t="shared" si="263"/>
        <v>74.624477468715625</v>
      </c>
      <c r="AJ179" s="4">
        <f t="shared" si="264"/>
        <v>0.38510131928551772</v>
      </c>
      <c r="AK179" s="4">
        <f t="shared" si="265"/>
        <v>-0.43644999327689504</v>
      </c>
      <c r="AL179" s="4">
        <f t="shared" si="266"/>
        <v>-6.3849727817412827E-2</v>
      </c>
      <c r="AM179" s="4">
        <f t="shared" si="267"/>
        <v>-0.21576122271702047</v>
      </c>
      <c r="AN179" s="4">
        <f t="shared" si="268"/>
        <v>0.28466880821213181</v>
      </c>
      <c r="AO179" s="4">
        <f t="shared" si="269"/>
        <v>-0.31995639634972406</v>
      </c>
      <c r="AP179" s="4">
        <f t="shared" si="270"/>
        <v>-0.69694403288592355</v>
      </c>
      <c r="AQ179" s="4">
        <f t="shared" si="271"/>
        <v>0.34015840682484111</v>
      </c>
      <c r="AR179" s="4">
        <f t="shared" si="272"/>
        <v>0.17084597945564894</v>
      </c>
      <c r="AS179" s="4">
        <f t="shared" si="273"/>
        <v>-0.50654208655060984</v>
      </c>
      <c r="AT179" s="4">
        <f t="shared" si="274"/>
        <v>-0.66405565877296624</v>
      </c>
      <c r="AU179" s="4">
        <f t="shared" si="275"/>
        <v>-0.50235299265430911</v>
      </c>
      <c r="AV179" s="4">
        <f t="shared" si="276"/>
        <v>-0.21019806741510649</v>
      </c>
      <c r="AW179" s="4">
        <f t="shared" si="277"/>
        <v>-0.45446853484126848</v>
      </c>
      <c r="AX179" s="4">
        <f t="shared" si="278"/>
        <v>-1.8794774687156206</v>
      </c>
      <c r="AZ179" s="2">
        <f t="shared" si="279"/>
        <v>50.168497891820792</v>
      </c>
      <c r="BA179" s="2">
        <f t="shared" si="280"/>
        <v>61.864902240696736</v>
      </c>
      <c r="BB179" s="2">
        <f t="shared" si="369"/>
        <v>66.154044732695141</v>
      </c>
      <c r="BC179" s="2">
        <f t="shared" si="282"/>
        <v>71.106256099312105</v>
      </c>
      <c r="BD179" s="2">
        <f t="shared" si="283"/>
        <v>77.166825503506516</v>
      </c>
      <c r="BE179" s="2">
        <f t="shared" si="284"/>
        <v>80.952036973689246</v>
      </c>
      <c r="BF179" s="2">
        <f t="shared" si="285"/>
        <v>83.263836587963524</v>
      </c>
      <c r="BG179" s="2">
        <f t="shared" si="286"/>
        <v>84.277642260544084</v>
      </c>
      <c r="BH179" s="2">
        <f t="shared" si="287"/>
        <v>84.902086519301363</v>
      </c>
      <c r="BI179" s="2">
        <f t="shared" si="288"/>
        <v>83.232333935955594</v>
      </c>
      <c r="BJ179" s="2">
        <f t="shared" si="289"/>
        <v>82.932676558841251</v>
      </c>
      <c r="BK179" s="2">
        <f t="shared" si="290"/>
        <v>79.933768782552974</v>
      </c>
      <c r="BL179" s="2">
        <f t="shared" si="291"/>
        <v>75.293222216945992</v>
      </c>
      <c r="BM179" s="2">
        <f t="shared" si="292"/>
        <v>73.533211247905115</v>
      </c>
      <c r="BN179" s="2">
        <f t="shared" si="293"/>
        <v>74.624477468715625</v>
      </c>
      <c r="BP179" s="2" t="str">
        <f t="shared" si="294"/>
        <v/>
      </c>
      <c r="BQ179" s="2" t="str">
        <f t="shared" si="295"/>
        <v/>
      </c>
      <c r="BR179" s="2" t="str">
        <f t="shared" si="296"/>
        <v/>
      </c>
      <c r="BS179" s="2" t="str">
        <f t="shared" si="297"/>
        <v/>
      </c>
      <c r="BT179" s="2" t="str">
        <f t="shared" si="298"/>
        <v/>
      </c>
      <c r="BU179" s="2" t="str">
        <f t="shared" si="299"/>
        <v/>
      </c>
      <c r="BV179" s="2" t="str">
        <f t="shared" si="300"/>
        <v/>
      </c>
      <c r="BW179" s="2" t="str">
        <f t="shared" si="301"/>
        <v/>
      </c>
      <c r="BX179" s="2" t="str">
        <f t="shared" si="302"/>
        <v/>
      </c>
      <c r="BY179" s="2" t="str">
        <f t="shared" si="303"/>
        <v/>
      </c>
      <c r="BZ179" s="2" t="str">
        <f t="shared" si="304"/>
        <v/>
      </c>
      <c r="CA179" s="2" t="str">
        <f t="shared" si="305"/>
        <v/>
      </c>
      <c r="CB179" s="2" t="str">
        <f t="shared" si="306"/>
        <v/>
      </c>
      <c r="CC179" s="2" t="str">
        <f t="shared" si="307"/>
        <v/>
      </c>
      <c r="CD179" s="2" t="str">
        <f t="shared" si="308"/>
        <v/>
      </c>
      <c r="CF179" s="2" t="str">
        <f t="shared" si="309"/>
        <v/>
      </c>
      <c r="CG179" s="2">
        <f t="shared" si="310"/>
        <v>61.428600000000003</v>
      </c>
      <c r="CH179" s="2">
        <f t="shared" si="311"/>
        <v>66.090900000000005</v>
      </c>
      <c r="CI179" s="2">
        <f t="shared" si="312"/>
        <v>70.891000000000005</v>
      </c>
      <c r="CJ179" s="2">
        <f t="shared" si="313"/>
        <v>77.454999999999998</v>
      </c>
      <c r="CK179" s="2">
        <f t="shared" si="314"/>
        <v>80.635999999999996</v>
      </c>
      <c r="CL179" s="2">
        <f t="shared" si="315"/>
        <v>82.6</v>
      </c>
      <c r="CM179" s="2">
        <f t="shared" si="316"/>
        <v>84.617999999999995</v>
      </c>
      <c r="CN179" s="2">
        <f t="shared" si="317"/>
        <v>85.072999999999993</v>
      </c>
      <c r="CO179" s="2">
        <f t="shared" si="318"/>
        <v>82.727000000000004</v>
      </c>
      <c r="CP179" s="2">
        <f t="shared" si="319"/>
        <v>82.272999999999996</v>
      </c>
      <c r="CQ179" s="2">
        <f t="shared" si="320"/>
        <v>79.454999999999998</v>
      </c>
      <c r="CR179" s="2" t="str">
        <f t="shared" si="321"/>
        <v/>
      </c>
      <c r="CS179" s="2">
        <f t="shared" si="322"/>
        <v>73.090999999999994</v>
      </c>
      <c r="CT179" s="2" t="str">
        <f t="shared" si="323"/>
        <v/>
      </c>
      <c r="CV179" s="2">
        <f t="shared" si="324"/>
        <v>55.0092451781127</v>
      </c>
      <c r="CW179" s="2">
        <f t="shared" si="325"/>
        <v>63.0579652982615</v>
      </c>
      <c r="CX179" s="2">
        <f t="shared" si="326"/>
        <v>68.215087506411649</v>
      </c>
      <c r="CY179" s="2">
        <f t="shared" si="327"/>
        <v>76.226136460357935</v>
      </c>
      <c r="CZ179" s="2">
        <f t="shared" si="328"/>
        <v>80.055309078607451</v>
      </c>
      <c r="DA179" s="2">
        <f t="shared" si="329"/>
        <v>83.611582417979363</v>
      </c>
      <c r="DB179" s="2">
        <f t="shared" si="330"/>
        <v>85.425999286449752</v>
      </c>
      <c r="DC179" s="2">
        <f t="shared" si="331"/>
        <v>86.235858037367095</v>
      </c>
      <c r="DD179" s="2">
        <f t="shared" si="332"/>
        <v>85.613083705477422</v>
      </c>
      <c r="DE179" s="2">
        <f t="shared" si="333"/>
        <v>82.247178711175991</v>
      </c>
      <c r="DF179" s="2">
        <f t="shared" si="334"/>
        <v>80.40631592695479</v>
      </c>
      <c r="DG179" s="2">
        <f t="shared" si="335"/>
        <v>77.942083405841302</v>
      </c>
      <c r="DH179" s="2">
        <f t="shared" si="336"/>
        <v>73.334306280285944</v>
      </c>
      <c r="DI179" s="2">
        <f t="shared" si="337"/>
        <v>67.364813569765289</v>
      </c>
      <c r="DJ179" s="2">
        <f t="shared" si="338"/>
        <v>68.309863051486886</v>
      </c>
      <c r="DL179" s="2">
        <f t="shared" si="339"/>
        <v>50.154817649305613</v>
      </c>
      <c r="DM179" s="2">
        <f t="shared" si="340"/>
        <v>61.858523229903199</v>
      </c>
      <c r="DN179" s="2">
        <f t="shared" si="341"/>
        <v>66.144360256136963</v>
      </c>
      <c r="DO179" s="2">
        <f t="shared" si="342"/>
        <v>71.083785767312804</v>
      </c>
      <c r="DP179" s="2">
        <f t="shared" si="343"/>
        <v>77.152824332557046</v>
      </c>
      <c r="DQ179" s="2">
        <f t="shared" si="344"/>
        <v>80.939875682283486</v>
      </c>
      <c r="DR179" s="2">
        <f t="shared" si="345"/>
        <v>83.25292220754443</v>
      </c>
      <c r="DS179" s="2">
        <f t="shared" si="346"/>
        <v>84.270610714340521</v>
      </c>
      <c r="DT179" s="2">
        <f t="shared" si="347"/>
        <v>84.899623083580323</v>
      </c>
      <c r="DU179" s="2">
        <f t="shared" si="348"/>
        <v>83.23629882654761</v>
      </c>
      <c r="DV179" s="2">
        <f t="shared" si="349"/>
        <v>82.94431749547563</v>
      </c>
      <c r="DW179" s="2">
        <f t="shared" si="350"/>
        <v>79.944047868274708</v>
      </c>
      <c r="DX179" s="2">
        <f t="shared" si="351"/>
        <v>75.304046883211669</v>
      </c>
      <c r="DY179" s="2">
        <f t="shared" si="352"/>
        <v>73.560971076788846</v>
      </c>
      <c r="DZ179" s="2">
        <f t="shared" si="353"/>
        <v>74.646859067840012</v>
      </c>
      <c r="EB179" s="2">
        <f t="shared" si="354"/>
        <v>0.99718190405892426</v>
      </c>
      <c r="EC179" s="2">
        <f t="shared" si="355"/>
        <v>0.99468168495852072</v>
      </c>
      <c r="ED179" s="2">
        <f t="shared" si="356"/>
        <v>0.99532315201970745</v>
      </c>
      <c r="EE179" s="2">
        <f t="shared" si="357"/>
        <v>0.99563033846958582</v>
      </c>
      <c r="EF179" s="2">
        <f t="shared" si="358"/>
        <v>0.99517614314131353</v>
      </c>
      <c r="EG179" s="2">
        <f t="shared" si="359"/>
        <v>0.99544811889595664</v>
      </c>
      <c r="EH179" s="2">
        <f t="shared" si="360"/>
        <v>0.9949774536186281</v>
      </c>
      <c r="EI179" s="2">
        <f t="shared" si="361"/>
        <v>0.99642205532037909</v>
      </c>
      <c r="EJ179" s="2">
        <f t="shared" si="362"/>
        <v>0.99654720156175569</v>
      </c>
      <c r="EK179" s="2">
        <f t="shared" si="363"/>
        <v>0.99599149736174564</v>
      </c>
      <c r="EL179" s="2">
        <f t="shared" si="364"/>
        <v>0.99541334537426751</v>
      </c>
      <c r="EM179" s="2">
        <f t="shared" si="365"/>
        <v>0.99486550040491839</v>
      </c>
      <c r="EN179" s="2">
        <f t="shared" si="366"/>
        <v>0.99450452194080519</v>
      </c>
      <c r="EO179" s="2">
        <f t="shared" si="367"/>
        <v>0.99551983162915603</v>
      </c>
      <c r="EP179" s="2">
        <f t="shared" si="368"/>
        <v>0.99646810585541923</v>
      </c>
    </row>
    <row r="180" spans="2:146" x14ac:dyDescent="0.25">
      <c r="B180" s="2">
        <v>158</v>
      </c>
      <c r="C180" s="49">
        <v>50.196399999999997</v>
      </c>
      <c r="D180" s="49">
        <v>61.017899999999997</v>
      </c>
      <c r="E180" s="49">
        <v>65.709100000000007</v>
      </c>
      <c r="F180" s="49">
        <v>71.817999999999998</v>
      </c>
      <c r="G180" s="49">
        <v>76.126999999999995</v>
      </c>
      <c r="H180" s="49">
        <v>80.144999999999996</v>
      </c>
      <c r="I180" s="49">
        <v>82.491</v>
      </c>
      <c r="J180" s="49">
        <v>84.436000000000007</v>
      </c>
      <c r="K180" s="49">
        <v>84.727000000000004</v>
      </c>
      <c r="L180" s="49">
        <v>82.382000000000005</v>
      </c>
      <c r="M180" s="49">
        <v>82.873000000000005</v>
      </c>
      <c r="N180" s="49">
        <v>80.072999999999993</v>
      </c>
      <c r="O180" s="49">
        <v>75.290999999999997</v>
      </c>
      <c r="P180" s="49">
        <v>73.745000000000005</v>
      </c>
      <c r="Q180" s="49">
        <v>73.709000000000003</v>
      </c>
      <c r="T180" s="4">
        <f t="shared" si="249"/>
        <v>50.162401838000783</v>
      </c>
      <c r="U180" s="4">
        <f t="shared" si="250"/>
        <v>61.844456381484683</v>
      </c>
      <c r="V180" s="4">
        <f t="shared" si="251"/>
        <v>66.099456668707276</v>
      </c>
      <c r="W180" s="4">
        <f t="shared" si="252"/>
        <v>71.000730825788253</v>
      </c>
      <c r="X180" s="4">
        <f t="shared" si="253"/>
        <v>77.066467921277123</v>
      </c>
      <c r="Y180" s="4">
        <f t="shared" si="254"/>
        <v>80.833500218652063</v>
      </c>
      <c r="Z180" s="4">
        <f t="shared" si="255"/>
        <v>83.181219241477606</v>
      </c>
      <c r="AA180" s="4">
        <f t="shared" si="256"/>
        <v>84.174433145904146</v>
      </c>
      <c r="AB180" s="4">
        <f t="shared" si="257"/>
        <v>84.809610882767458</v>
      </c>
      <c r="AC180" s="4">
        <f t="shared" si="258"/>
        <v>83.149275241276072</v>
      </c>
      <c r="AD180" s="4">
        <f t="shared" si="259"/>
        <v>82.854217229251404</v>
      </c>
      <c r="AE180" s="4">
        <f t="shared" si="260"/>
        <v>79.863350090988774</v>
      </c>
      <c r="AF180" s="4">
        <f t="shared" si="261"/>
        <v>75.283081462662992</v>
      </c>
      <c r="AG180" s="4">
        <f t="shared" si="262"/>
        <v>73.547814541313301</v>
      </c>
      <c r="AH180" s="4">
        <f t="shared" si="263"/>
        <v>74.654413060686977</v>
      </c>
      <c r="AJ180" s="4">
        <f t="shared" si="264"/>
        <v>3.399816199921446E-2</v>
      </c>
      <c r="AK180" s="4">
        <f t="shared" si="265"/>
        <v>-0.82655638148468569</v>
      </c>
      <c r="AL180" s="4">
        <f t="shared" si="266"/>
        <v>-0.39035666870726971</v>
      </c>
      <c r="AM180" s="4">
        <f t="shared" si="267"/>
        <v>0.81726917421174505</v>
      </c>
      <c r="AN180" s="4">
        <f t="shared" si="268"/>
        <v>-0.93946792127712797</v>
      </c>
      <c r="AO180" s="4">
        <f t="shared" si="269"/>
        <v>-0.68850021865206656</v>
      </c>
      <c r="AP180" s="4">
        <f t="shared" si="270"/>
        <v>-0.69021924147760672</v>
      </c>
      <c r="AQ180" s="4">
        <f t="shared" si="271"/>
        <v>0.26156685409586089</v>
      </c>
      <c r="AR180" s="4">
        <f t="shared" si="272"/>
        <v>-8.2610882767454541E-2</v>
      </c>
      <c r="AS180" s="4">
        <f t="shared" si="273"/>
        <v>-0.76727524127606728</v>
      </c>
      <c r="AT180" s="4">
        <f t="shared" si="274"/>
        <v>1.8782770748600797E-2</v>
      </c>
      <c r="AU180" s="4">
        <f t="shared" si="275"/>
        <v>0.20964990901121894</v>
      </c>
      <c r="AV180" s="4">
        <f t="shared" si="276"/>
        <v>7.9185373370052048E-3</v>
      </c>
      <c r="AW180" s="4">
        <f t="shared" si="277"/>
        <v>0.1971854586867039</v>
      </c>
      <c r="AX180" s="4">
        <f t="shared" si="278"/>
        <v>-0.94541306068697395</v>
      </c>
      <c r="AZ180" s="2">
        <f t="shared" si="279"/>
        <v>50.162401237814699</v>
      </c>
      <c r="BA180" s="2">
        <f t="shared" si="280"/>
        <v>61.84441910058154</v>
      </c>
      <c r="BB180" s="2">
        <f t="shared" si="369"/>
        <v>66.099275757062983</v>
      </c>
      <c r="BC180" s="2">
        <f t="shared" si="282"/>
        <v>71.000610304150982</v>
      </c>
      <c r="BD180" s="2">
        <f t="shared" si="283"/>
        <v>77.065476660795753</v>
      </c>
      <c r="BE180" s="2">
        <f t="shared" si="284"/>
        <v>80.832286671929623</v>
      </c>
      <c r="BF180" s="2">
        <f t="shared" si="285"/>
        <v>83.16793038060915</v>
      </c>
      <c r="BG180" s="2">
        <f t="shared" si="286"/>
        <v>84.174376673739161</v>
      </c>
      <c r="BH180" s="2">
        <f t="shared" si="287"/>
        <v>84.8095929077151</v>
      </c>
      <c r="BI180" s="2">
        <f t="shared" si="288"/>
        <v>83.148875038637271</v>
      </c>
      <c r="BJ180" s="2">
        <f t="shared" si="289"/>
        <v>82.852695865188181</v>
      </c>
      <c r="BK180" s="2">
        <f t="shared" si="290"/>
        <v>79.853186420075914</v>
      </c>
      <c r="BL180" s="2">
        <f t="shared" si="291"/>
        <v>75.252466208429411</v>
      </c>
      <c r="BM180" s="2">
        <f t="shared" si="292"/>
        <v>73.542573322600504</v>
      </c>
      <c r="BN180" s="2">
        <f t="shared" si="293"/>
        <v>74.654413060686977</v>
      </c>
      <c r="BP180" s="2" t="str">
        <f t="shared" si="294"/>
        <v/>
      </c>
      <c r="BQ180" s="2" t="str">
        <f t="shared" si="295"/>
        <v/>
      </c>
      <c r="BR180" s="2" t="str">
        <f t="shared" si="296"/>
        <v/>
      </c>
      <c r="BS180" s="2" t="str">
        <f t="shared" si="297"/>
        <v/>
      </c>
      <c r="BT180" s="2" t="str">
        <f t="shared" si="298"/>
        <v/>
      </c>
      <c r="BU180" s="2" t="str">
        <f t="shared" si="299"/>
        <v/>
      </c>
      <c r="BV180" s="2" t="str">
        <f t="shared" si="300"/>
        <v/>
      </c>
      <c r="BW180" s="2" t="str">
        <f t="shared" si="301"/>
        <v/>
      </c>
      <c r="BX180" s="2" t="str">
        <f t="shared" si="302"/>
        <v/>
      </c>
      <c r="BY180" s="2" t="str">
        <f t="shared" si="303"/>
        <v/>
      </c>
      <c r="BZ180" s="2" t="str">
        <f t="shared" si="304"/>
        <v/>
      </c>
      <c r="CA180" s="2" t="str">
        <f t="shared" si="305"/>
        <v/>
      </c>
      <c r="CB180" s="2" t="str">
        <f t="shared" si="306"/>
        <v/>
      </c>
      <c r="CC180" s="2" t="str">
        <f t="shared" si="307"/>
        <v/>
      </c>
      <c r="CD180" s="2" t="str">
        <f t="shared" si="308"/>
        <v/>
      </c>
      <c r="CF180" s="2" t="str">
        <f t="shared" si="309"/>
        <v/>
      </c>
      <c r="CG180" s="2">
        <f t="shared" si="310"/>
        <v>61.017899999999997</v>
      </c>
      <c r="CH180" s="2">
        <f t="shared" si="311"/>
        <v>65.709100000000007</v>
      </c>
      <c r="CI180" s="2">
        <f t="shared" si="312"/>
        <v>71.817999999999998</v>
      </c>
      <c r="CJ180" s="2">
        <f t="shared" si="313"/>
        <v>76.126999999999995</v>
      </c>
      <c r="CK180" s="2">
        <f t="shared" si="314"/>
        <v>80.144999999999996</v>
      </c>
      <c r="CL180" s="2">
        <f t="shared" si="315"/>
        <v>82.491</v>
      </c>
      <c r="CM180" s="2">
        <f t="shared" si="316"/>
        <v>84.436000000000007</v>
      </c>
      <c r="CN180" s="2">
        <f t="shared" si="317"/>
        <v>84.727000000000004</v>
      </c>
      <c r="CO180" s="2">
        <f t="shared" si="318"/>
        <v>82.382000000000005</v>
      </c>
      <c r="CP180" s="2">
        <f t="shared" si="319"/>
        <v>82.873000000000005</v>
      </c>
      <c r="CQ180" s="2">
        <f t="shared" si="320"/>
        <v>80.072999999999993</v>
      </c>
      <c r="CR180" s="2" t="str">
        <f t="shared" si="321"/>
        <v/>
      </c>
      <c r="CS180" s="2">
        <f t="shared" si="322"/>
        <v>73.745000000000005</v>
      </c>
      <c r="CT180" s="2" t="str">
        <f t="shared" si="323"/>
        <v/>
      </c>
      <c r="CV180" s="2">
        <f t="shared" si="324"/>
        <v>55.020267430348071</v>
      </c>
      <c r="CW180" s="2">
        <f t="shared" si="325"/>
        <v>63.036953361621478</v>
      </c>
      <c r="CX180" s="2">
        <f t="shared" si="326"/>
        <v>68.177188389389599</v>
      </c>
      <c r="CY180" s="2">
        <f t="shared" si="327"/>
        <v>76.188322958022809</v>
      </c>
      <c r="CZ180" s="2">
        <f t="shared" si="328"/>
        <v>79.995978103087694</v>
      </c>
      <c r="DA180" s="2">
        <f t="shared" si="329"/>
        <v>83.544997203306011</v>
      </c>
      <c r="DB180" s="2">
        <f t="shared" si="330"/>
        <v>85.352151057819043</v>
      </c>
      <c r="DC180" s="2">
        <f t="shared" si="331"/>
        <v>86.155767827914033</v>
      </c>
      <c r="DD180" s="2">
        <f t="shared" si="332"/>
        <v>85.535605687751655</v>
      </c>
      <c r="DE180" s="2">
        <f t="shared" si="333"/>
        <v>82.143280680664915</v>
      </c>
      <c r="DF180" s="2">
        <f t="shared" si="334"/>
        <v>80.282170965623692</v>
      </c>
      <c r="DG180" s="2">
        <f t="shared" si="335"/>
        <v>77.816896655042569</v>
      </c>
      <c r="DH180" s="2">
        <f t="shared" si="336"/>
        <v>73.222028450798831</v>
      </c>
      <c r="DI180" s="2">
        <f t="shared" si="337"/>
        <v>67.240261116626357</v>
      </c>
      <c r="DJ180" s="2">
        <f t="shared" si="338"/>
        <v>68.209437555460596</v>
      </c>
      <c r="DL180" s="2">
        <f t="shared" si="339"/>
        <v>50.149880586131445</v>
      </c>
      <c r="DM180" s="2">
        <f t="shared" si="340"/>
        <v>61.838603952161129</v>
      </c>
      <c r="DN180" s="2">
        <f t="shared" si="341"/>
        <v>66.090371115745555</v>
      </c>
      <c r="DO180" s="2">
        <f t="shared" si="342"/>
        <v>70.979845607588757</v>
      </c>
      <c r="DP180" s="2">
        <f t="shared" si="343"/>
        <v>77.052521691281214</v>
      </c>
      <c r="DQ180" s="2">
        <f t="shared" si="344"/>
        <v>80.820973725441235</v>
      </c>
      <c r="DR180" s="2">
        <f t="shared" si="345"/>
        <v>83.157874798179975</v>
      </c>
      <c r="DS180" s="2">
        <f t="shared" si="346"/>
        <v>84.167887931695802</v>
      </c>
      <c r="DT180" s="2">
        <f t="shared" si="347"/>
        <v>84.807298779858911</v>
      </c>
      <c r="DU180" s="2">
        <f t="shared" si="348"/>
        <v>83.152566083899501</v>
      </c>
      <c r="DV180" s="2">
        <f t="shared" si="349"/>
        <v>82.863498119442909</v>
      </c>
      <c r="DW180" s="2">
        <f t="shared" si="350"/>
        <v>79.862771005479132</v>
      </c>
      <c r="DX180" s="2">
        <f t="shared" si="351"/>
        <v>75.262698864963497</v>
      </c>
      <c r="DY180" s="2">
        <f t="shared" si="352"/>
        <v>73.568440219573191</v>
      </c>
      <c r="DZ180" s="2">
        <f t="shared" si="353"/>
        <v>74.675246719479404</v>
      </c>
      <c r="EB180" s="2">
        <f t="shared" si="354"/>
        <v>0.99742922850201798</v>
      </c>
      <c r="EC180" s="2">
        <f t="shared" si="355"/>
        <v>0.99514736822624084</v>
      </c>
      <c r="ED180" s="2">
        <f t="shared" si="356"/>
        <v>0.99573290798869185</v>
      </c>
      <c r="EE180" s="2">
        <f t="shared" si="357"/>
        <v>0.99601328849774384</v>
      </c>
      <c r="EF180" s="2">
        <f t="shared" si="358"/>
        <v>0.99559872214768519</v>
      </c>
      <c r="EG180" s="2">
        <f t="shared" si="359"/>
        <v>0.99584697173856496</v>
      </c>
      <c r="EH180" s="2">
        <f t="shared" si="360"/>
        <v>0.99541735805371367</v>
      </c>
      <c r="EI180" s="2">
        <f t="shared" si="361"/>
        <v>0.99673584804811266</v>
      </c>
      <c r="EJ180" s="2">
        <f t="shared" si="362"/>
        <v>0.99685005341660371</v>
      </c>
      <c r="EK180" s="2">
        <f t="shared" si="363"/>
        <v>0.99634291227199334</v>
      </c>
      <c r="EL180" s="2">
        <f t="shared" si="364"/>
        <v>0.99581523239363601</v>
      </c>
      <c r="EM180" s="2">
        <f t="shared" si="365"/>
        <v>0.99531516419804755</v>
      </c>
      <c r="EN180" s="2">
        <f t="shared" si="366"/>
        <v>0.99498563978628929</v>
      </c>
      <c r="EO180" s="2">
        <f t="shared" si="367"/>
        <v>0.99591242653662582</v>
      </c>
      <c r="EP180" s="2">
        <f t="shared" si="368"/>
        <v>0.99677787292140385</v>
      </c>
    </row>
    <row r="181" spans="2:146" x14ac:dyDescent="0.25">
      <c r="B181" s="2">
        <v>159</v>
      </c>
      <c r="C181" s="49">
        <v>49.25</v>
      </c>
      <c r="D181" s="49">
        <v>61.053600000000003</v>
      </c>
      <c r="E181" s="49">
        <v>66.309100000000001</v>
      </c>
      <c r="F181" s="49">
        <v>69.599999999999994</v>
      </c>
      <c r="G181" s="49">
        <v>76.873000000000005</v>
      </c>
      <c r="H181" s="49">
        <v>80.763999999999996</v>
      </c>
      <c r="I181" s="49">
        <v>82.817999999999998</v>
      </c>
      <c r="J181" s="49">
        <v>83.617999999999995</v>
      </c>
      <c r="K181" s="49">
        <v>85.6</v>
      </c>
      <c r="L181" s="49">
        <v>82.944999999999993</v>
      </c>
      <c r="M181" s="49">
        <v>83.491</v>
      </c>
      <c r="N181" s="49">
        <v>79.745000000000005</v>
      </c>
      <c r="O181" s="49">
        <v>75.382000000000005</v>
      </c>
      <c r="P181" s="49">
        <v>73.108999999999995</v>
      </c>
      <c r="Q181" s="49">
        <v>74.909000000000006</v>
      </c>
      <c r="T181" s="4">
        <f t="shared" si="249"/>
        <v>50.156402931738604</v>
      </c>
      <c r="U181" s="4">
        <f t="shared" si="250"/>
        <v>61.823994111930709</v>
      </c>
      <c r="V181" s="4">
        <f t="shared" si="251"/>
        <v>66.044610900210174</v>
      </c>
      <c r="W181" s="4">
        <f t="shared" si="252"/>
        <v>70.895116331561212</v>
      </c>
      <c r="X181" s="4">
        <f t="shared" si="253"/>
        <v>76.964458895720455</v>
      </c>
      <c r="Y181" s="4">
        <f t="shared" si="254"/>
        <v>80.712938250534492</v>
      </c>
      <c r="Z181" s="4">
        <f t="shared" si="255"/>
        <v>83.077087417662597</v>
      </c>
      <c r="AA181" s="4">
        <f t="shared" si="256"/>
        <v>84.07116698903495</v>
      </c>
      <c r="AB181" s="4">
        <f t="shared" si="257"/>
        <v>84.717114452989435</v>
      </c>
      <c r="AC181" s="4">
        <f t="shared" si="258"/>
        <v>83.065522985366286</v>
      </c>
      <c r="AD181" s="4">
        <f t="shared" si="259"/>
        <v>82.77314951444643</v>
      </c>
      <c r="AE181" s="4">
        <f t="shared" si="260"/>
        <v>79.776673884635926</v>
      </c>
      <c r="AF181" s="4">
        <f t="shared" si="261"/>
        <v>75.225886913066617</v>
      </c>
      <c r="AG181" s="4">
        <f t="shared" si="262"/>
        <v>73.553923004408958</v>
      </c>
      <c r="AH181" s="4">
        <f t="shared" si="263"/>
        <v>74.684249820494045</v>
      </c>
      <c r="AJ181" s="4">
        <f t="shared" si="264"/>
        <v>-0.90640293173860442</v>
      </c>
      <c r="AK181" s="4">
        <f t="shared" si="265"/>
        <v>-0.77039411193070606</v>
      </c>
      <c r="AL181" s="4">
        <f t="shared" si="266"/>
        <v>0.26448909978982726</v>
      </c>
      <c r="AM181" s="4">
        <f t="shared" si="267"/>
        <v>-1.2951163315612177</v>
      </c>
      <c r="AN181" s="4">
        <f t="shared" si="268"/>
        <v>-9.1458895720450073E-2</v>
      </c>
      <c r="AO181" s="4">
        <f t="shared" si="269"/>
        <v>5.1061749465503681E-2</v>
      </c>
      <c r="AP181" s="4">
        <f t="shared" si="270"/>
        <v>-0.2590874176625988</v>
      </c>
      <c r="AQ181" s="4">
        <f t="shared" si="271"/>
        <v>-0.45316698903495478</v>
      </c>
      <c r="AR181" s="4">
        <f t="shared" si="272"/>
        <v>0.88288554701055943</v>
      </c>
      <c r="AS181" s="4">
        <f t="shared" si="273"/>
        <v>-0.1205229853662928</v>
      </c>
      <c r="AT181" s="4">
        <f t="shared" si="274"/>
        <v>0.71785048555356923</v>
      </c>
      <c r="AU181" s="4">
        <f t="shared" si="275"/>
        <v>-3.1673884635921468E-2</v>
      </c>
      <c r="AV181" s="4">
        <f t="shared" si="276"/>
        <v>0.15611308693338799</v>
      </c>
      <c r="AW181" s="4">
        <f t="shared" si="277"/>
        <v>-0.44492300440896315</v>
      </c>
      <c r="AX181" s="4">
        <f t="shared" si="278"/>
        <v>0.22475017950596055</v>
      </c>
      <c r="AZ181" s="2">
        <f t="shared" si="279"/>
        <v>50.156402502785362</v>
      </c>
      <c r="BA181" s="2">
        <f t="shared" si="280"/>
        <v>61.82398558045761</v>
      </c>
      <c r="BB181" s="2">
        <f t="shared" si="369"/>
        <v>66.044568795046573</v>
      </c>
      <c r="BC181" s="2">
        <f t="shared" si="282"/>
        <v>70.895090237495324</v>
      </c>
      <c r="BD181" s="2">
        <f t="shared" si="283"/>
        <v>76.964203224477842</v>
      </c>
      <c r="BE181" s="2">
        <f t="shared" si="284"/>
        <v>80.712591297731166</v>
      </c>
      <c r="BF181" s="2">
        <f t="shared" si="285"/>
        <v>83.072090524356028</v>
      </c>
      <c r="BG181" s="2">
        <f t="shared" si="286"/>
        <v>84.071152047482286</v>
      </c>
      <c r="BH181" s="2">
        <f t="shared" si="287"/>
        <v>84.717109987684125</v>
      </c>
      <c r="BI181" s="2">
        <f t="shared" si="288"/>
        <v>83.065398705394372</v>
      </c>
      <c r="BJ181" s="2">
        <f t="shared" si="289"/>
        <v>82.772657926222678</v>
      </c>
      <c r="BK181" s="2">
        <f t="shared" si="290"/>
        <v>79.772561604469914</v>
      </c>
      <c r="BL181" s="2">
        <f t="shared" si="291"/>
        <v>75.211689917820905</v>
      </c>
      <c r="BM181" s="2">
        <f t="shared" si="292"/>
        <v>73.551817642257944</v>
      </c>
      <c r="BN181" s="2">
        <f t="shared" si="293"/>
        <v>74.684249820494045</v>
      </c>
      <c r="BP181" s="2" t="str">
        <f t="shared" si="294"/>
        <v/>
      </c>
      <c r="BQ181" s="2" t="str">
        <f t="shared" si="295"/>
        <v/>
      </c>
      <c r="BR181" s="2" t="str">
        <f t="shared" si="296"/>
        <v/>
      </c>
      <c r="BS181" s="2" t="str">
        <f t="shared" si="297"/>
        <v/>
      </c>
      <c r="BT181" s="2" t="str">
        <f t="shared" si="298"/>
        <v/>
      </c>
      <c r="BU181" s="2" t="str">
        <f t="shared" si="299"/>
        <v/>
      </c>
      <c r="BV181" s="2" t="str">
        <f t="shared" si="300"/>
        <v/>
      </c>
      <c r="BW181" s="2" t="str">
        <f t="shared" si="301"/>
        <v/>
      </c>
      <c r="BX181" s="2" t="str">
        <f t="shared" si="302"/>
        <v/>
      </c>
      <c r="BY181" s="2" t="str">
        <f t="shared" si="303"/>
        <v/>
      </c>
      <c r="BZ181" s="2" t="str">
        <f t="shared" si="304"/>
        <v/>
      </c>
      <c r="CA181" s="2" t="str">
        <f t="shared" si="305"/>
        <v/>
      </c>
      <c r="CB181" s="2" t="str">
        <f t="shared" si="306"/>
        <v/>
      </c>
      <c r="CC181" s="2" t="str">
        <f t="shared" si="307"/>
        <v/>
      </c>
      <c r="CD181" s="2" t="str">
        <f t="shared" si="308"/>
        <v/>
      </c>
      <c r="CF181" s="2" t="str">
        <f t="shared" si="309"/>
        <v/>
      </c>
      <c r="CG181" s="2">
        <f t="shared" si="310"/>
        <v>61.053600000000003</v>
      </c>
      <c r="CH181" s="2">
        <f t="shared" si="311"/>
        <v>66.309100000000001</v>
      </c>
      <c r="CI181" s="2">
        <f t="shared" si="312"/>
        <v>69.599999999999994</v>
      </c>
      <c r="CJ181" s="2">
        <f t="shared" si="313"/>
        <v>76.873000000000005</v>
      </c>
      <c r="CK181" s="2">
        <f t="shared" si="314"/>
        <v>80.763999999999996</v>
      </c>
      <c r="CL181" s="2">
        <f t="shared" si="315"/>
        <v>82.817999999999998</v>
      </c>
      <c r="CM181" s="2">
        <f t="shared" si="316"/>
        <v>83.617999999999995</v>
      </c>
      <c r="CN181" s="2">
        <f t="shared" si="317"/>
        <v>85.6</v>
      </c>
      <c r="CO181" s="2">
        <f t="shared" si="318"/>
        <v>82.944999999999993</v>
      </c>
      <c r="CP181" s="2">
        <f t="shared" si="319"/>
        <v>83.491</v>
      </c>
      <c r="CQ181" s="2">
        <f t="shared" si="320"/>
        <v>79.745000000000005</v>
      </c>
      <c r="CR181" s="2">
        <f t="shared" si="321"/>
        <v>75.382000000000005</v>
      </c>
      <c r="CS181" s="2">
        <f t="shared" si="322"/>
        <v>73.108999999999995</v>
      </c>
      <c r="CT181" s="2" t="str">
        <f t="shared" si="323"/>
        <v/>
      </c>
      <c r="CV181" s="2">
        <f t="shared" si="324"/>
        <v>55.031289682583434</v>
      </c>
      <c r="CW181" s="2">
        <f t="shared" si="325"/>
        <v>63.015941424981449</v>
      </c>
      <c r="CX181" s="2">
        <f t="shared" si="326"/>
        <v>68.139289272367549</v>
      </c>
      <c r="CY181" s="2">
        <f t="shared" si="327"/>
        <v>76.150509455687668</v>
      </c>
      <c r="CZ181" s="2">
        <f t="shared" si="328"/>
        <v>79.936647127567952</v>
      </c>
      <c r="DA181" s="2">
        <f t="shared" si="329"/>
        <v>83.478411988632644</v>
      </c>
      <c r="DB181" s="2">
        <f t="shared" si="330"/>
        <v>85.278302829188348</v>
      </c>
      <c r="DC181" s="2">
        <f t="shared" si="331"/>
        <v>86.075677618460958</v>
      </c>
      <c r="DD181" s="2">
        <f t="shared" si="332"/>
        <v>85.458127670025888</v>
      </c>
      <c r="DE181" s="2">
        <f t="shared" si="333"/>
        <v>82.03938265015384</v>
      </c>
      <c r="DF181" s="2">
        <f t="shared" si="334"/>
        <v>80.158026004292594</v>
      </c>
      <c r="DG181" s="2">
        <f t="shared" si="335"/>
        <v>77.691709904243851</v>
      </c>
      <c r="DH181" s="2">
        <f t="shared" si="336"/>
        <v>73.109750621311719</v>
      </c>
      <c r="DI181" s="2">
        <f t="shared" si="337"/>
        <v>67.115708663487439</v>
      </c>
      <c r="DJ181" s="2">
        <f t="shared" si="338"/>
        <v>68.109012059434306</v>
      </c>
      <c r="DL181" s="2">
        <f t="shared" si="339"/>
        <v>50.14494352295727</v>
      </c>
      <c r="DM181" s="2">
        <f t="shared" si="340"/>
        <v>61.818684674419067</v>
      </c>
      <c r="DN181" s="2">
        <f t="shared" si="341"/>
        <v>66.036381975354146</v>
      </c>
      <c r="DO181" s="2">
        <f t="shared" si="342"/>
        <v>70.87590544786471</v>
      </c>
      <c r="DP181" s="2">
        <f t="shared" si="343"/>
        <v>76.952219050005382</v>
      </c>
      <c r="DQ181" s="2">
        <f t="shared" si="344"/>
        <v>80.702071768598998</v>
      </c>
      <c r="DR181" s="2">
        <f t="shared" si="345"/>
        <v>83.062827388815521</v>
      </c>
      <c r="DS181" s="2">
        <f t="shared" si="346"/>
        <v>84.065165149051083</v>
      </c>
      <c r="DT181" s="2">
        <f t="shared" si="347"/>
        <v>84.714974476137513</v>
      </c>
      <c r="DU181" s="2">
        <f t="shared" si="348"/>
        <v>83.068833341251391</v>
      </c>
      <c r="DV181" s="2">
        <f t="shared" si="349"/>
        <v>82.782678743410173</v>
      </c>
      <c r="DW181" s="2">
        <f t="shared" si="350"/>
        <v>79.781494142683556</v>
      </c>
      <c r="DX181" s="2">
        <f t="shared" si="351"/>
        <v>75.22135084671531</v>
      </c>
      <c r="DY181" s="2">
        <f t="shared" si="352"/>
        <v>73.57590936235755</v>
      </c>
      <c r="DZ181" s="2">
        <f t="shared" si="353"/>
        <v>74.70363437111881</v>
      </c>
      <c r="EB181" s="2">
        <f t="shared" si="354"/>
        <v>0.9976548980662141</v>
      </c>
      <c r="EC181" s="2">
        <f t="shared" si="355"/>
        <v>0.9955724567549562</v>
      </c>
      <c r="ED181" s="2">
        <f t="shared" si="356"/>
        <v>0.99610690413977809</v>
      </c>
      <c r="EE181" s="2">
        <f t="shared" si="357"/>
        <v>0.99636280001263489</v>
      </c>
      <c r="EF181" s="2">
        <f t="shared" si="358"/>
        <v>0.99598443180368224</v>
      </c>
      <c r="EG181" s="2">
        <f t="shared" si="359"/>
        <v>0.99621100863062051</v>
      </c>
      <c r="EH181" s="2">
        <f t="shared" si="360"/>
        <v>0.99581889495513964</v>
      </c>
      <c r="EI181" s="2">
        <f t="shared" si="361"/>
        <v>0.99702220278546438</v>
      </c>
      <c r="EJ181" s="2">
        <f t="shared" si="362"/>
        <v>0.99712641812727687</v>
      </c>
      <c r="EK181" s="2">
        <f t="shared" si="363"/>
        <v>0.99666362275850262</v>
      </c>
      <c r="EL181" s="2">
        <f t="shared" si="364"/>
        <v>0.99618204075604322</v>
      </c>
      <c r="EM181" s="2">
        <f t="shared" si="365"/>
        <v>0.99572561700421336</v>
      </c>
      <c r="EN181" s="2">
        <f t="shared" si="366"/>
        <v>0.9954248305251272</v>
      </c>
      <c r="EO181" s="2">
        <f t="shared" si="367"/>
        <v>0.99627074742370947</v>
      </c>
      <c r="EP181" s="2">
        <f t="shared" si="368"/>
        <v>0.9970605518089467</v>
      </c>
    </row>
    <row r="182" spans="2:146" x14ac:dyDescent="0.25">
      <c r="B182" s="2">
        <v>160</v>
      </c>
      <c r="C182" s="49">
        <v>50.035699999999999</v>
      </c>
      <c r="D182" s="49">
        <v>62.5</v>
      </c>
      <c r="E182" s="49">
        <v>65.309100000000001</v>
      </c>
      <c r="F182" s="49">
        <v>69.781999999999996</v>
      </c>
      <c r="G182" s="49">
        <v>76.454999999999998</v>
      </c>
      <c r="H182" s="49">
        <v>82.4</v>
      </c>
      <c r="I182" s="49">
        <v>83.6</v>
      </c>
      <c r="J182" s="49">
        <v>84.436000000000007</v>
      </c>
      <c r="K182" s="49">
        <v>84.617999999999995</v>
      </c>
      <c r="L182" s="49">
        <v>82.963999999999999</v>
      </c>
      <c r="M182" s="49">
        <v>82.4</v>
      </c>
      <c r="N182" s="49">
        <v>79.072999999999993</v>
      </c>
      <c r="O182" s="49">
        <v>74.108999999999995</v>
      </c>
      <c r="P182" s="49">
        <v>73.218000000000004</v>
      </c>
      <c r="Q182" s="49">
        <v>76.144999999999996</v>
      </c>
      <c r="T182" s="4">
        <f t="shared" si="249"/>
        <v>50.150493758639691</v>
      </c>
      <c r="U182" s="4">
        <f t="shared" si="250"/>
        <v>61.803599121445721</v>
      </c>
      <c r="V182" s="4">
        <f t="shared" si="251"/>
        <v>65.989927897483398</v>
      </c>
      <c r="W182" s="4">
        <f t="shared" si="252"/>
        <v>70.78969217547025</v>
      </c>
      <c r="X182" s="4">
        <f t="shared" si="253"/>
        <v>76.863060222804847</v>
      </c>
      <c r="Y182" s="4">
        <f t="shared" si="254"/>
        <v>80.593039375345441</v>
      </c>
      <c r="Z182" s="4">
        <f t="shared" si="255"/>
        <v>82.978072237830261</v>
      </c>
      <c r="AA182" s="4">
        <f t="shared" si="256"/>
        <v>83.967969086949978</v>
      </c>
      <c r="AB182" s="4">
        <f t="shared" si="257"/>
        <v>84.624638227519625</v>
      </c>
      <c r="AC182" s="4">
        <f t="shared" si="258"/>
        <v>82.981942057771334</v>
      </c>
      <c r="AD182" s="4">
        <f t="shared" si="259"/>
        <v>82.692714028193251</v>
      </c>
      <c r="AE182" s="4">
        <f t="shared" si="260"/>
        <v>79.693458537208244</v>
      </c>
      <c r="AF182" s="4">
        <f t="shared" si="261"/>
        <v>75.177072465317664</v>
      </c>
      <c r="AG182" s="4">
        <f t="shared" si="262"/>
        <v>73.561744685459757</v>
      </c>
      <c r="AH182" s="4">
        <f t="shared" si="263"/>
        <v>74.713993116087963</v>
      </c>
      <c r="AJ182" s="4">
        <f t="shared" si="264"/>
        <v>-0.1147937586396921</v>
      </c>
      <c r="AK182" s="4">
        <f t="shared" si="265"/>
        <v>0.69640087855427879</v>
      </c>
      <c r="AL182" s="4">
        <f t="shared" si="266"/>
        <v>-0.68082789748339678</v>
      </c>
      <c r="AM182" s="4">
        <f t="shared" si="267"/>
        <v>-1.0076921754702539</v>
      </c>
      <c r="AN182" s="4">
        <f t="shared" si="268"/>
        <v>-0.4080602228048491</v>
      </c>
      <c r="AO182" s="4">
        <f t="shared" si="269"/>
        <v>1.8069606246545646</v>
      </c>
      <c r="AP182" s="4">
        <f t="shared" si="270"/>
        <v>0.621927762169733</v>
      </c>
      <c r="AQ182" s="4">
        <f t="shared" si="271"/>
        <v>0.46803091305002908</v>
      </c>
      <c r="AR182" s="4">
        <f t="shared" si="272"/>
        <v>-6.6382275196303908E-3</v>
      </c>
      <c r="AS182" s="4">
        <f t="shared" si="273"/>
        <v>-1.794205777133584E-2</v>
      </c>
      <c r="AT182" s="4">
        <f t="shared" si="274"/>
        <v>-0.29271402819324521</v>
      </c>
      <c r="AU182" s="4">
        <f t="shared" si="275"/>
        <v>-0.6204585372082505</v>
      </c>
      <c r="AV182" s="4">
        <f t="shared" si="276"/>
        <v>-1.0680724653176696</v>
      </c>
      <c r="AW182" s="4">
        <f t="shared" si="277"/>
        <v>-0.3437446854597539</v>
      </c>
      <c r="AX182" s="4">
        <f t="shared" si="278"/>
        <v>1.4310068839120333</v>
      </c>
      <c r="AZ182" s="2">
        <f t="shared" si="279"/>
        <v>50.150493470640953</v>
      </c>
      <c r="BA182" s="2">
        <f t="shared" si="280"/>
        <v>61.803597350733938</v>
      </c>
      <c r="BB182" s="2">
        <f t="shared" ref="BB182:BB197" si="370">((1-ED182)*CX182) + (ED182*DN182)</f>
        <v>65.989919009717084</v>
      </c>
      <c r="BC182" s="2">
        <f t="shared" si="282"/>
        <v>70.789687048890855</v>
      </c>
      <c r="BD182" s="2">
        <f t="shared" si="283"/>
        <v>76.863000070043867</v>
      </c>
      <c r="BE182" s="2">
        <f t="shared" si="284"/>
        <v>80.592947782026357</v>
      </c>
      <c r="BF182" s="2">
        <f t="shared" si="285"/>
        <v>82.976312035339021</v>
      </c>
      <c r="BG182" s="2">
        <f t="shared" si="286"/>
        <v>83.967965394945011</v>
      </c>
      <c r="BH182" s="2">
        <f t="shared" si="287"/>
        <v>84.624637192723597</v>
      </c>
      <c r="BI182" s="2">
        <f t="shared" si="288"/>
        <v>82.981905876429622</v>
      </c>
      <c r="BJ182" s="2">
        <f t="shared" si="289"/>
        <v>82.692566291012369</v>
      </c>
      <c r="BK182" s="2">
        <f t="shared" si="290"/>
        <v>79.691896405541215</v>
      </c>
      <c r="BL182" s="2">
        <f t="shared" si="291"/>
        <v>75.170892327000288</v>
      </c>
      <c r="BM182" s="2">
        <f t="shared" si="292"/>
        <v>73.560950214663791</v>
      </c>
      <c r="BN182" s="2">
        <f t="shared" si="293"/>
        <v>74.713993116087963</v>
      </c>
      <c r="BP182" s="2" t="str">
        <f t="shared" si="294"/>
        <v/>
      </c>
      <c r="BQ182" s="2" t="str">
        <f t="shared" si="295"/>
        <v/>
      </c>
      <c r="BR182" s="2" t="str">
        <f t="shared" si="296"/>
        <v/>
      </c>
      <c r="BS182" s="2" t="str">
        <f t="shared" si="297"/>
        <v/>
      </c>
      <c r="BT182" s="2" t="str">
        <f t="shared" si="298"/>
        <v/>
      </c>
      <c r="BU182" s="2" t="str">
        <f t="shared" si="299"/>
        <v/>
      </c>
      <c r="BV182" s="2" t="str">
        <f t="shared" si="300"/>
        <v/>
      </c>
      <c r="BW182" s="2" t="str">
        <f t="shared" si="301"/>
        <v/>
      </c>
      <c r="BX182" s="2" t="str">
        <f t="shared" si="302"/>
        <v/>
      </c>
      <c r="BY182" s="2" t="str">
        <f t="shared" si="303"/>
        <v/>
      </c>
      <c r="BZ182" s="2" t="str">
        <f t="shared" si="304"/>
        <v/>
      </c>
      <c r="CA182" s="2" t="str">
        <f t="shared" si="305"/>
        <v/>
      </c>
      <c r="CB182" s="2" t="str">
        <f t="shared" si="306"/>
        <v/>
      </c>
      <c r="CC182" s="2" t="str">
        <f t="shared" si="307"/>
        <v/>
      </c>
      <c r="CD182" s="2" t="str">
        <f t="shared" si="308"/>
        <v/>
      </c>
      <c r="CF182" s="2" t="str">
        <f t="shared" si="309"/>
        <v/>
      </c>
      <c r="CG182" s="2">
        <f t="shared" si="310"/>
        <v>62.5</v>
      </c>
      <c r="CH182" s="2">
        <f t="shared" si="311"/>
        <v>65.309100000000001</v>
      </c>
      <c r="CI182" s="2">
        <f t="shared" si="312"/>
        <v>69.781999999999996</v>
      </c>
      <c r="CJ182" s="2">
        <f t="shared" si="313"/>
        <v>76.454999999999998</v>
      </c>
      <c r="CK182" s="2">
        <f t="shared" si="314"/>
        <v>82.4</v>
      </c>
      <c r="CL182" s="2">
        <f t="shared" si="315"/>
        <v>83.6</v>
      </c>
      <c r="CM182" s="2">
        <f t="shared" si="316"/>
        <v>84.436000000000007</v>
      </c>
      <c r="CN182" s="2">
        <f t="shared" si="317"/>
        <v>84.617999999999995</v>
      </c>
      <c r="CO182" s="2">
        <f t="shared" si="318"/>
        <v>82.963999999999999</v>
      </c>
      <c r="CP182" s="2">
        <f t="shared" si="319"/>
        <v>82.4</v>
      </c>
      <c r="CQ182" s="2">
        <f t="shared" si="320"/>
        <v>79.072999999999993</v>
      </c>
      <c r="CR182" s="2">
        <f t="shared" si="321"/>
        <v>74.108999999999995</v>
      </c>
      <c r="CS182" s="2">
        <f t="shared" si="322"/>
        <v>73.218000000000004</v>
      </c>
      <c r="CT182" s="2">
        <f t="shared" si="323"/>
        <v>76.144999999999996</v>
      </c>
      <c r="CV182" s="2">
        <f t="shared" si="324"/>
        <v>55.042311934818805</v>
      </c>
      <c r="CW182" s="2">
        <f t="shared" si="325"/>
        <v>62.994929488341427</v>
      </c>
      <c r="CX182" s="2">
        <f t="shared" si="326"/>
        <v>68.101390155345484</v>
      </c>
      <c r="CY182" s="2">
        <f t="shared" si="327"/>
        <v>76.112695953352528</v>
      </c>
      <c r="CZ182" s="2">
        <f t="shared" si="328"/>
        <v>79.877316152048209</v>
      </c>
      <c r="DA182" s="2">
        <f t="shared" si="329"/>
        <v>83.411826773959291</v>
      </c>
      <c r="DB182" s="2">
        <f t="shared" si="330"/>
        <v>85.204454600557639</v>
      </c>
      <c r="DC182" s="2">
        <f t="shared" si="331"/>
        <v>85.995587409007896</v>
      </c>
      <c r="DD182" s="2">
        <f t="shared" si="332"/>
        <v>85.380649652300121</v>
      </c>
      <c r="DE182" s="2">
        <f t="shared" si="333"/>
        <v>81.935484619642779</v>
      </c>
      <c r="DF182" s="2">
        <f t="shared" si="334"/>
        <v>80.033881042961497</v>
      </c>
      <c r="DG182" s="2">
        <f t="shared" si="335"/>
        <v>77.566523153445118</v>
      </c>
      <c r="DH182" s="2">
        <f t="shared" si="336"/>
        <v>72.997472791824592</v>
      </c>
      <c r="DI182" s="2">
        <f t="shared" si="337"/>
        <v>66.991156210348507</v>
      </c>
      <c r="DJ182" s="2">
        <f t="shared" si="338"/>
        <v>68.008586563408016</v>
      </c>
      <c r="DL182" s="2">
        <f t="shared" si="339"/>
        <v>50.140006459783102</v>
      </c>
      <c r="DM182" s="2">
        <f t="shared" si="340"/>
        <v>61.798765396676998</v>
      </c>
      <c r="DN182" s="2">
        <f t="shared" si="341"/>
        <v>65.982392834962738</v>
      </c>
      <c r="DO182" s="2">
        <f t="shared" si="342"/>
        <v>70.771965288140663</v>
      </c>
      <c r="DP182" s="2">
        <f t="shared" si="343"/>
        <v>76.851916408729551</v>
      </c>
      <c r="DQ182" s="2">
        <f t="shared" si="344"/>
        <v>80.583169811756747</v>
      </c>
      <c r="DR182" s="2">
        <f t="shared" si="345"/>
        <v>82.967779979451066</v>
      </c>
      <c r="DS182" s="2">
        <f t="shared" si="346"/>
        <v>83.962442366406364</v>
      </c>
      <c r="DT182" s="2">
        <f t="shared" si="347"/>
        <v>84.622650172416101</v>
      </c>
      <c r="DU182" s="2">
        <f t="shared" si="348"/>
        <v>82.985100598603282</v>
      </c>
      <c r="DV182" s="2">
        <f t="shared" si="349"/>
        <v>82.701859367377438</v>
      </c>
      <c r="DW182" s="2">
        <f t="shared" si="350"/>
        <v>79.700217279887966</v>
      </c>
      <c r="DX182" s="2">
        <f t="shared" si="351"/>
        <v>75.180002828467138</v>
      </c>
      <c r="DY182" s="2">
        <f t="shared" si="352"/>
        <v>73.583378505141894</v>
      </c>
      <c r="DZ182" s="2">
        <f t="shared" si="353"/>
        <v>74.732022022758215</v>
      </c>
      <c r="EB182" s="2">
        <f t="shared" si="354"/>
        <v>0.99786080020691159</v>
      </c>
      <c r="EC182" s="2">
        <f t="shared" si="355"/>
        <v>0.99596045886127638</v>
      </c>
      <c r="ED182" s="2">
        <f t="shared" si="356"/>
        <v>0.99644823771981483</v>
      </c>
      <c r="EE182" s="2">
        <f t="shared" si="357"/>
        <v>0.99668177224033772</v>
      </c>
      <c r="EF182" s="2">
        <f t="shared" si="358"/>
        <v>0.99633646385447261</v>
      </c>
      <c r="EG182" s="2">
        <f t="shared" si="359"/>
        <v>0.99654324635321301</v>
      </c>
      <c r="EH182" s="2">
        <f t="shared" si="360"/>
        <v>0.99618538351200459</v>
      </c>
      <c r="EI182" s="2">
        <f t="shared" si="361"/>
        <v>0.99728350490352635</v>
      </c>
      <c r="EJ182" s="2">
        <f t="shared" si="362"/>
        <v>0.99737859937873174</v>
      </c>
      <c r="EK182" s="2">
        <f t="shared" si="363"/>
        <v>0.99695629426599952</v>
      </c>
      <c r="EL182" s="2">
        <f t="shared" si="364"/>
        <v>0.9965168096457061</v>
      </c>
      <c r="EM182" s="2">
        <f t="shared" si="365"/>
        <v>0.99610024968263844</v>
      </c>
      <c r="EN182" s="2">
        <f t="shared" si="366"/>
        <v>0.99582571542481202</v>
      </c>
      <c r="EO182" s="2">
        <f t="shared" si="367"/>
        <v>0.99659776483936169</v>
      </c>
      <c r="EP182" s="2">
        <f t="shared" si="368"/>
        <v>0.99731849784544568</v>
      </c>
    </row>
    <row r="183" spans="2:146" x14ac:dyDescent="0.25">
      <c r="B183" s="2">
        <v>161</v>
      </c>
      <c r="C183" s="49">
        <v>49.839300000000001</v>
      </c>
      <c r="D183" s="49">
        <v>61.642899999999997</v>
      </c>
      <c r="E183" s="49">
        <v>65.945499999999996</v>
      </c>
      <c r="F183" s="49">
        <v>70.563999999999993</v>
      </c>
      <c r="G183" s="49">
        <v>77.617999999999995</v>
      </c>
      <c r="H183" s="49">
        <v>81.472999999999999</v>
      </c>
      <c r="I183" s="49">
        <v>82.527000000000001</v>
      </c>
      <c r="J183" s="49">
        <v>84.873000000000005</v>
      </c>
      <c r="K183" s="49">
        <v>84.617999999999995</v>
      </c>
      <c r="L183" s="49">
        <v>83.436000000000007</v>
      </c>
      <c r="M183" s="49">
        <v>81.581999999999994</v>
      </c>
      <c r="N183" s="49">
        <v>78.418000000000006</v>
      </c>
      <c r="O183" s="49">
        <v>74.835999999999999</v>
      </c>
      <c r="P183" s="49">
        <v>73.364000000000004</v>
      </c>
      <c r="Q183" s="49">
        <v>76.873000000000005</v>
      </c>
      <c r="T183" s="4">
        <f t="shared" si="249"/>
        <v>50.144666788478666</v>
      </c>
      <c r="U183" s="4">
        <f t="shared" si="250"/>
        <v>61.783250786715371</v>
      </c>
      <c r="V183" s="4">
        <f t="shared" si="251"/>
        <v>65.935323630653144</v>
      </c>
      <c r="W183" s="4">
        <f t="shared" si="252"/>
        <v>70.684393375440123</v>
      </c>
      <c r="X183" s="4">
        <f t="shared" si="253"/>
        <v>76.761875293753391</v>
      </c>
      <c r="Y183" s="4">
        <f t="shared" si="254"/>
        <v>80.473375494065593</v>
      </c>
      <c r="Z183" s="4">
        <f t="shared" si="255"/>
        <v>82.881171151569148</v>
      </c>
      <c r="AA183" s="4">
        <f t="shared" si="256"/>
        <v>83.864814786895167</v>
      </c>
      <c r="AB183" s="4">
        <f t="shared" si="257"/>
        <v>84.532174196430603</v>
      </c>
      <c r="AC183" s="4">
        <f t="shared" si="258"/>
        <v>82.898407337370074</v>
      </c>
      <c r="AD183" s="4">
        <f t="shared" si="259"/>
        <v>82.612465626775972</v>
      </c>
      <c r="AE183" s="4">
        <f t="shared" si="260"/>
        <v>79.611749989039751</v>
      </c>
      <c r="AF183" s="4">
        <f t="shared" si="261"/>
        <v>75.132598228144602</v>
      </c>
      <c r="AG183" s="4">
        <f t="shared" si="262"/>
        <v>73.570258543861897</v>
      </c>
      <c r="AH183" s="4">
        <f t="shared" si="263"/>
        <v>74.743648141167554</v>
      </c>
      <c r="AJ183" s="4">
        <f t="shared" si="264"/>
        <v>-0.30536678847866483</v>
      </c>
      <c r="AK183" s="4">
        <f t="shared" si="265"/>
        <v>-0.14035078671537349</v>
      </c>
      <c r="AL183" s="4">
        <f t="shared" si="266"/>
        <v>1.0176369346851288E-2</v>
      </c>
      <c r="AM183" s="4">
        <f t="shared" si="267"/>
        <v>-0.12039337544013051</v>
      </c>
      <c r="AN183" s="4">
        <f t="shared" si="268"/>
        <v>0.85612470624660375</v>
      </c>
      <c r="AO183" s="4">
        <f t="shared" si="269"/>
        <v>0.99962450593440622</v>
      </c>
      <c r="AP183" s="4">
        <f t="shared" si="270"/>
        <v>-0.35417115156914747</v>
      </c>
      <c r="AQ183" s="4">
        <f t="shared" si="271"/>
        <v>1.0081852131048379</v>
      </c>
      <c r="AR183" s="4">
        <f t="shared" si="272"/>
        <v>8.5825803569392178E-2</v>
      </c>
      <c r="AS183" s="4">
        <f t="shared" si="273"/>
        <v>0.53759266262993322</v>
      </c>
      <c r="AT183" s="4">
        <f t="shared" si="274"/>
        <v>-1.0304656267759782</v>
      </c>
      <c r="AU183" s="4">
        <f t="shared" si="275"/>
        <v>-1.1937499890397447</v>
      </c>
      <c r="AV183" s="4">
        <f t="shared" si="276"/>
        <v>-0.29659822814460313</v>
      </c>
      <c r="AW183" s="4">
        <f t="shared" si="277"/>
        <v>-0.20625854386189246</v>
      </c>
      <c r="AX183" s="4">
        <f t="shared" si="278"/>
        <v>2.1293518588324503</v>
      </c>
      <c r="AZ183" s="2">
        <f t="shared" si="279"/>
        <v>50.144666606831841</v>
      </c>
      <c r="BA183" s="2">
        <f t="shared" si="280"/>
        <v>61.783250453397976</v>
      </c>
      <c r="BB183" s="2">
        <f t="shared" si="370"/>
        <v>65.935321929128179</v>
      </c>
      <c r="BC183" s="2">
        <f t="shared" si="282"/>
        <v>70.68439246148931</v>
      </c>
      <c r="BD183" s="2">
        <f t="shared" si="283"/>
        <v>76.761862384270572</v>
      </c>
      <c r="BE183" s="2">
        <f t="shared" si="284"/>
        <v>80.473353166740822</v>
      </c>
      <c r="BF183" s="2">
        <f t="shared" si="285"/>
        <v>82.880590286288211</v>
      </c>
      <c r="BG183" s="2">
        <f t="shared" si="286"/>
        <v>83.864813934905996</v>
      </c>
      <c r="BH183" s="2">
        <f t="shared" si="287"/>
        <v>84.532173972722887</v>
      </c>
      <c r="BI183" s="2">
        <f t="shared" si="288"/>
        <v>82.898397462519966</v>
      </c>
      <c r="BJ183" s="2">
        <f t="shared" si="289"/>
        <v>82.612424331709988</v>
      </c>
      <c r="BK183" s="2">
        <f t="shared" si="290"/>
        <v>79.611192860484522</v>
      </c>
      <c r="BL183" s="2">
        <f t="shared" si="291"/>
        <v>75.130072752730726</v>
      </c>
      <c r="BM183" s="2">
        <f t="shared" si="292"/>
        <v>73.569976909486641</v>
      </c>
      <c r="BN183" s="2">
        <f t="shared" si="293"/>
        <v>74.743648141167554</v>
      </c>
      <c r="BP183" s="2" t="str">
        <f t="shared" si="294"/>
        <v/>
      </c>
      <c r="BQ183" s="2" t="str">
        <f t="shared" si="295"/>
        <v/>
      </c>
      <c r="BR183" s="2" t="str">
        <f t="shared" si="296"/>
        <v/>
      </c>
      <c r="BS183" s="2" t="str">
        <f t="shared" si="297"/>
        <v/>
      </c>
      <c r="BT183" s="2" t="str">
        <f t="shared" si="298"/>
        <v/>
      </c>
      <c r="BU183" s="2" t="str">
        <f t="shared" si="299"/>
        <v/>
      </c>
      <c r="BV183" s="2" t="str">
        <f t="shared" si="300"/>
        <v/>
      </c>
      <c r="BW183" s="2" t="str">
        <f t="shared" si="301"/>
        <v/>
      </c>
      <c r="BX183" s="2" t="str">
        <f t="shared" si="302"/>
        <v/>
      </c>
      <c r="BY183" s="2" t="str">
        <f t="shared" si="303"/>
        <v/>
      </c>
      <c r="BZ183" s="2" t="str">
        <f t="shared" si="304"/>
        <v/>
      </c>
      <c r="CA183" s="2" t="str">
        <f t="shared" si="305"/>
        <v/>
      </c>
      <c r="CB183" s="2" t="str">
        <f t="shared" si="306"/>
        <v/>
      </c>
      <c r="CC183" s="2" t="str">
        <f t="shared" si="307"/>
        <v/>
      </c>
      <c r="CD183" s="2" t="str">
        <f t="shared" si="308"/>
        <v/>
      </c>
      <c r="CF183" s="2" t="str">
        <f t="shared" si="309"/>
        <v/>
      </c>
      <c r="CG183" s="2">
        <f t="shared" si="310"/>
        <v>61.642899999999997</v>
      </c>
      <c r="CH183" s="2">
        <f t="shared" si="311"/>
        <v>65.945499999999996</v>
      </c>
      <c r="CI183" s="2">
        <f t="shared" si="312"/>
        <v>70.563999999999993</v>
      </c>
      <c r="CJ183" s="2">
        <f t="shared" si="313"/>
        <v>77.617999999999995</v>
      </c>
      <c r="CK183" s="2">
        <f t="shared" si="314"/>
        <v>81.472999999999999</v>
      </c>
      <c r="CL183" s="2">
        <f t="shared" si="315"/>
        <v>82.527000000000001</v>
      </c>
      <c r="CM183" s="2">
        <f t="shared" si="316"/>
        <v>84.873000000000005</v>
      </c>
      <c r="CN183" s="2">
        <f t="shared" si="317"/>
        <v>84.617999999999995</v>
      </c>
      <c r="CO183" s="2">
        <f t="shared" si="318"/>
        <v>83.436000000000007</v>
      </c>
      <c r="CP183" s="2">
        <f t="shared" si="319"/>
        <v>81.581999999999994</v>
      </c>
      <c r="CQ183" s="2">
        <f t="shared" si="320"/>
        <v>78.418000000000006</v>
      </c>
      <c r="CR183" s="2">
        <f t="shared" si="321"/>
        <v>74.835999999999999</v>
      </c>
      <c r="CS183" s="2">
        <f t="shared" si="322"/>
        <v>73.364000000000004</v>
      </c>
      <c r="CT183" s="2">
        <f t="shared" si="323"/>
        <v>76.873000000000005</v>
      </c>
      <c r="CV183" s="2">
        <f t="shared" si="324"/>
        <v>55.053334187054169</v>
      </c>
      <c r="CW183" s="2">
        <f t="shared" si="325"/>
        <v>62.973917551701398</v>
      </c>
      <c r="CX183" s="2">
        <f t="shared" si="326"/>
        <v>68.063491038323434</v>
      </c>
      <c r="CY183" s="2">
        <f t="shared" si="327"/>
        <v>76.074882451017402</v>
      </c>
      <c r="CZ183" s="2">
        <f t="shared" si="328"/>
        <v>79.817985176528467</v>
      </c>
      <c r="DA183" s="2">
        <f t="shared" si="329"/>
        <v>83.345241559285938</v>
      </c>
      <c r="DB183" s="2">
        <f t="shared" si="330"/>
        <v>85.13060637192693</v>
      </c>
      <c r="DC183" s="2">
        <f t="shared" si="331"/>
        <v>85.915497199554835</v>
      </c>
      <c r="DD183" s="2">
        <f t="shared" si="332"/>
        <v>85.303171634574355</v>
      </c>
      <c r="DE183" s="2">
        <f t="shared" si="333"/>
        <v>81.831586589131717</v>
      </c>
      <c r="DF183" s="2">
        <f t="shared" si="334"/>
        <v>79.909736081630399</v>
      </c>
      <c r="DG183" s="2">
        <f t="shared" si="335"/>
        <v>77.441336402646385</v>
      </c>
      <c r="DH183" s="2">
        <f t="shared" si="336"/>
        <v>72.885194962337479</v>
      </c>
      <c r="DI183" s="2">
        <f t="shared" si="337"/>
        <v>66.866603757209589</v>
      </c>
      <c r="DJ183" s="2">
        <f t="shared" si="338"/>
        <v>67.908161067381712</v>
      </c>
      <c r="DL183" s="2">
        <f t="shared" si="339"/>
        <v>50.135069396608934</v>
      </c>
      <c r="DM183" s="2">
        <f t="shared" si="340"/>
        <v>61.778846118934929</v>
      </c>
      <c r="DN183" s="2">
        <f t="shared" si="341"/>
        <v>65.92840369457133</v>
      </c>
      <c r="DO183" s="2">
        <f t="shared" si="342"/>
        <v>70.668025128416616</v>
      </c>
      <c r="DP183" s="2">
        <f t="shared" si="343"/>
        <v>76.751613767453719</v>
      </c>
      <c r="DQ183" s="2">
        <f t="shared" si="344"/>
        <v>80.46426785491451</v>
      </c>
      <c r="DR183" s="2">
        <f t="shared" si="345"/>
        <v>82.872732570086626</v>
      </c>
      <c r="DS183" s="2">
        <f t="shared" si="346"/>
        <v>83.85971958376166</v>
      </c>
      <c r="DT183" s="2">
        <f t="shared" si="347"/>
        <v>84.530325868694689</v>
      </c>
      <c r="DU183" s="2">
        <f t="shared" si="348"/>
        <v>82.901367855955172</v>
      </c>
      <c r="DV183" s="2">
        <f t="shared" si="349"/>
        <v>82.621039991344702</v>
      </c>
      <c r="DW183" s="2">
        <f t="shared" si="350"/>
        <v>79.618940417092389</v>
      </c>
      <c r="DX183" s="2">
        <f t="shared" si="351"/>
        <v>75.138654810218966</v>
      </c>
      <c r="DY183" s="2">
        <f t="shared" si="352"/>
        <v>73.590847647926239</v>
      </c>
      <c r="DZ183" s="2">
        <f t="shared" si="353"/>
        <v>74.760409674397621</v>
      </c>
      <c r="EB183" s="2">
        <f t="shared" si="354"/>
        <v>0.99804865930733278</v>
      </c>
      <c r="EC183" s="2">
        <f t="shared" si="355"/>
        <v>0.99631458476682222</v>
      </c>
      <c r="ED183" s="2">
        <f t="shared" si="356"/>
        <v>0.99675974166719727</v>
      </c>
      <c r="EE183" s="2">
        <f t="shared" si="357"/>
        <v>0.99697285648647072</v>
      </c>
      <c r="EF183" s="2">
        <f t="shared" si="358"/>
        <v>0.99665773794181789</v>
      </c>
      <c r="EG183" s="2">
        <f t="shared" si="359"/>
        <v>0.99684644402949085</v>
      </c>
      <c r="EH183" s="2">
        <f t="shared" si="360"/>
        <v>0.99651986032381856</v>
      </c>
      <c r="EI183" s="2">
        <f t="shared" si="361"/>
        <v>0.99752193471453232</v>
      </c>
      <c r="EJ183" s="2">
        <f t="shared" si="362"/>
        <v>0.9976087026548015</v>
      </c>
      <c r="EK183" s="2">
        <f t="shared" si="363"/>
        <v>0.99722336375918708</v>
      </c>
      <c r="EL183" s="2">
        <f t="shared" si="364"/>
        <v>0.99682231873607108</v>
      </c>
      <c r="EM183" s="2">
        <f t="shared" si="365"/>
        <v>0.99644216461924739</v>
      </c>
      <c r="EN183" s="2">
        <f t="shared" si="366"/>
        <v>0.99619160842989252</v>
      </c>
      <c r="EO183" s="2">
        <f t="shared" si="367"/>
        <v>0.99689619550111608</v>
      </c>
      <c r="EP183" s="2">
        <f t="shared" si="368"/>
        <v>0.99755386382027866</v>
      </c>
    </row>
    <row r="184" spans="2:146" x14ac:dyDescent="0.25">
      <c r="B184" s="2">
        <v>162</v>
      </c>
      <c r="C184" s="49">
        <v>50.214300000000001</v>
      </c>
      <c r="D184" s="49">
        <v>62.410699999999999</v>
      </c>
      <c r="E184" s="49">
        <v>67.018199999999993</v>
      </c>
      <c r="F184" s="49">
        <v>70.164000000000001</v>
      </c>
      <c r="G184" s="49">
        <v>77.418000000000006</v>
      </c>
      <c r="H184" s="49">
        <v>80.344999999999999</v>
      </c>
      <c r="I184" s="49">
        <v>82.144999999999996</v>
      </c>
      <c r="J184" s="49">
        <v>84.436000000000007</v>
      </c>
      <c r="K184" s="49">
        <v>83.763999999999996</v>
      </c>
      <c r="L184" s="49">
        <v>83.272999999999996</v>
      </c>
      <c r="M184" s="49">
        <v>82.344999999999999</v>
      </c>
      <c r="N184" s="49">
        <v>79.108999999999995</v>
      </c>
      <c r="O184" s="49">
        <v>74.673000000000002</v>
      </c>
      <c r="P184" s="49">
        <v>73.308999999999997</v>
      </c>
      <c r="Q184" s="49">
        <v>75.963999999999999</v>
      </c>
      <c r="T184" s="4">
        <f t="shared" si="249"/>
        <v>50.138915110666979</v>
      </c>
      <c r="U184" s="4">
        <f t="shared" si="250"/>
        <v>61.762941328076458</v>
      </c>
      <c r="V184" s="4">
        <f t="shared" si="251"/>
        <v>65.880773715932506</v>
      </c>
      <c r="W184" s="4">
        <f t="shared" si="252"/>
        <v>70.579198889021555</v>
      </c>
      <c r="X184" s="4">
        <f t="shared" si="253"/>
        <v>76.660788178291</v>
      </c>
      <c r="Y184" s="4">
        <f t="shared" si="254"/>
        <v>80.353809635104014</v>
      </c>
      <c r="Z184" s="4">
        <f t="shared" si="255"/>
        <v>82.78510055532233</v>
      </c>
      <c r="AA184" s="4">
        <f t="shared" si="256"/>
        <v>83.761695262744809</v>
      </c>
      <c r="AB184" s="4">
        <f t="shared" si="257"/>
        <v>84.439719840628328</v>
      </c>
      <c r="AC184" s="4">
        <f t="shared" si="258"/>
        <v>82.814876869406021</v>
      </c>
      <c r="AD184" s="4">
        <f t="shared" si="259"/>
        <v>82.532245982219493</v>
      </c>
      <c r="AE184" s="4">
        <f t="shared" si="260"/>
        <v>79.530639513627079</v>
      </c>
      <c r="AF184" s="4">
        <f t="shared" si="261"/>
        <v>75.090199589814517</v>
      </c>
      <c r="AG184" s="4">
        <f t="shared" si="262"/>
        <v>73.578997223830441</v>
      </c>
      <c r="AH184" s="4">
        <f t="shared" si="263"/>
        <v>74.773219903664057</v>
      </c>
      <c r="AJ184" s="4">
        <f t="shared" si="264"/>
        <v>7.5384889333022898E-2</v>
      </c>
      <c r="AK184" s="4">
        <f t="shared" si="265"/>
        <v>0.64775867192354042</v>
      </c>
      <c r="AL184" s="4">
        <f t="shared" si="266"/>
        <v>1.1374262840674874</v>
      </c>
      <c r="AM184" s="4">
        <f t="shared" si="267"/>
        <v>-0.41519888902155344</v>
      </c>
      <c r="AN184" s="4">
        <f t="shared" si="268"/>
        <v>0.75721182170900647</v>
      </c>
      <c r="AO184" s="4">
        <f t="shared" si="269"/>
        <v>-8.8096351040150012E-3</v>
      </c>
      <c r="AP184" s="4">
        <f t="shared" si="270"/>
        <v>-0.64010055532233423</v>
      </c>
      <c r="AQ184" s="4">
        <f t="shared" si="271"/>
        <v>0.67430473725519846</v>
      </c>
      <c r="AR184" s="4">
        <f t="shared" si="272"/>
        <v>-0.67571984062833224</v>
      </c>
      <c r="AS184" s="4">
        <f t="shared" si="273"/>
        <v>0.45812313059397525</v>
      </c>
      <c r="AT184" s="4">
        <f t="shared" si="274"/>
        <v>-0.18724598221949407</v>
      </c>
      <c r="AU184" s="4">
        <f t="shared" si="275"/>
        <v>-0.42163951362708474</v>
      </c>
      <c r="AV184" s="4">
        <f t="shared" si="276"/>
        <v>-0.41719958981451555</v>
      </c>
      <c r="AW184" s="4">
        <f t="shared" si="277"/>
        <v>-0.269997223830444</v>
      </c>
      <c r="AX184" s="4">
        <f t="shared" si="278"/>
        <v>1.1907800963359421</v>
      </c>
      <c r="AZ184" s="2">
        <f t="shared" si="279"/>
        <v>50.138915003039884</v>
      </c>
      <c r="BA184" s="2">
        <f t="shared" si="280"/>
        <v>61.762941271170945</v>
      </c>
      <c r="BB184" s="2">
        <f t="shared" si="370"/>
        <v>65.880773420490357</v>
      </c>
      <c r="BC184" s="2">
        <f t="shared" si="282"/>
        <v>70.579198741169577</v>
      </c>
      <c r="BD184" s="2">
        <f t="shared" si="283"/>
        <v>76.660785651078754</v>
      </c>
      <c r="BE184" s="2">
        <f t="shared" si="284"/>
        <v>80.353804609490581</v>
      </c>
      <c r="BF184" s="2">
        <f t="shared" si="285"/>
        <v>82.784920983396916</v>
      </c>
      <c r="BG184" s="2">
        <f t="shared" si="286"/>
        <v>83.761695079128557</v>
      </c>
      <c r="BH184" s="2">
        <f t="shared" si="287"/>
        <v>84.439719795512417</v>
      </c>
      <c r="BI184" s="2">
        <f t="shared" si="288"/>
        <v>82.814874342793303</v>
      </c>
      <c r="BJ184" s="2">
        <f t="shared" si="289"/>
        <v>82.532235246614079</v>
      </c>
      <c r="BK184" s="2">
        <f t="shared" si="290"/>
        <v>79.530452963288553</v>
      </c>
      <c r="BL184" s="2">
        <f t="shared" si="291"/>
        <v>75.089230796158489</v>
      </c>
      <c r="BM184" s="2">
        <f t="shared" si="292"/>
        <v>73.578903435245209</v>
      </c>
      <c r="BN184" s="2">
        <f t="shared" si="293"/>
        <v>74.773219903664057</v>
      </c>
      <c r="BP184" s="2" t="str">
        <f t="shared" si="294"/>
        <v/>
      </c>
      <c r="BQ184" s="2" t="str">
        <f t="shared" si="295"/>
        <v/>
      </c>
      <c r="BR184" s="2" t="str">
        <f t="shared" si="296"/>
        <v/>
      </c>
      <c r="BS184" s="2" t="str">
        <f t="shared" si="297"/>
        <v/>
      </c>
      <c r="BT184" s="2" t="str">
        <f t="shared" si="298"/>
        <v/>
      </c>
      <c r="BU184" s="2" t="str">
        <f t="shared" si="299"/>
        <v/>
      </c>
      <c r="BV184" s="2" t="str">
        <f t="shared" si="300"/>
        <v/>
      </c>
      <c r="BW184" s="2" t="str">
        <f t="shared" si="301"/>
        <v/>
      </c>
      <c r="BX184" s="2" t="str">
        <f t="shared" si="302"/>
        <v/>
      </c>
      <c r="BY184" s="2" t="str">
        <f t="shared" si="303"/>
        <v/>
      </c>
      <c r="BZ184" s="2" t="str">
        <f t="shared" si="304"/>
        <v/>
      </c>
      <c r="CA184" s="2" t="str">
        <f t="shared" si="305"/>
        <v/>
      </c>
      <c r="CB184" s="2" t="str">
        <f t="shared" si="306"/>
        <v/>
      </c>
      <c r="CC184" s="2" t="str">
        <f t="shared" si="307"/>
        <v/>
      </c>
      <c r="CD184" s="2" t="str">
        <f t="shared" si="308"/>
        <v/>
      </c>
      <c r="CF184" s="2" t="str">
        <f t="shared" si="309"/>
        <v/>
      </c>
      <c r="CG184" s="2">
        <f t="shared" si="310"/>
        <v>62.410699999999999</v>
      </c>
      <c r="CH184" s="2">
        <f t="shared" si="311"/>
        <v>67.018199999999993</v>
      </c>
      <c r="CI184" s="2" t="str">
        <f t="shared" si="312"/>
        <v/>
      </c>
      <c r="CJ184" s="2">
        <f t="shared" si="313"/>
        <v>77.418000000000006</v>
      </c>
      <c r="CK184" s="2">
        <f t="shared" si="314"/>
        <v>80.344999999999999</v>
      </c>
      <c r="CL184" s="2">
        <f t="shared" si="315"/>
        <v>82.144999999999996</v>
      </c>
      <c r="CM184" s="2">
        <f t="shared" si="316"/>
        <v>84.436000000000007</v>
      </c>
      <c r="CN184" s="2" t="str">
        <f t="shared" si="317"/>
        <v/>
      </c>
      <c r="CO184" s="2">
        <f t="shared" si="318"/>
        <v>83.272999999999996</v>
      </c>
      <c r="CP184" s="2">
        <f t="shared" si="319"/>
        <v>82.344999999999999</v>
      </c>
      <c r="CQ184" s="2">
        <f t="shared" si="320"/>
        <v>79.108999999999995</v>
      </c>
      <c r="CR184" s="2">
        <f t="shared" si="321"/>
        <v>74.673000000000002</v>
      </c>
      <c r="CS184" s="2">
        <f t="shared" si="322"/>
        <v>73.308999999999997</v>
      </c>
      <c r="CT184" s="2">
        <f t="shared" si="323"/>
        <v>75.963999999999999</v>
      </c>
      <c r="CV184" s="2">
        <f t="shared" si="324"/>
        <v>55.06435643928954</v>
      </c>
      <c r="CW184" s="2">
        <f t="shared" si="325"/>
        <v>62.952905615061368</v>
      </c>
      <c r="CX184" s="2">
        <f t="shared" si="326"/>
        <v>68.02559192130137</v>
      </c>
      <c r="CY184" s="2">
        <f t="shared" si="327"/>
        <v>76.037068948682261</v>
      </c>
      <c r="CZ184" s="2">
        <f t="shared" si="328"/>
        <v>79.758654201008724</v>
      </c>
      <c r="DA184" s="2">
        <f t="shared" si="329"/>
        <v>83.278656344612585</v>
      </c>
      <c r="DB184" s="2">
        <f t="shared" si="330"/>
        <v>85.056758143296236</v>
      </c>
      <c r="DC184" s="2">
        <f t="shared" si="331"/>
        <v>85.835406990101774</v>
      </c>
      <c r="DD184" s="2">
        <f t="shared" si="332"/>
        <v>85.225693616848588</v>
      </c>
      <c r="DE184" s="2">
        <f t="shared" si="333"/>
        <v>81.727688558620642</v>
      </c>
      <c r="DF184" s="2">
        <f t="shared" si="334"/>
        <v>79.785591120299287</v>
      </c>
      <c r="DG184" s="2">
        <f t="shared" si="335"/>
        <v>77.316149651847653</v>
      </c>
      <c r="DH184" s="2">
        <f t="shared" si="336"/>
        <v>72.772917132850353</v>
      </c>
      <c r="DI184" s="2">
        <f t="shared" si="337"/>
        <v>66.742051304070657</v>
      </c>
      <c r="DJ184" s="2">
        <f t="shared" si="338"/>
        <v>67.807735571355423</v>
      </c>
      <c r="DL184" s="2">
        <f t="shared" si="339"/>
        <v>50.130132333434759</v>
      </c>
      <c r="DM184" s="2">
        <f t="shared" si="340"/>
        <v>61.75892684119286</v>
      </c>
      <c r="DN184" s="2">
        <f t="shared" si="341"/>
        <v>65.874414554179936</v>
      </c>
      <c r="DO184" s="2">
        <f t="shared" si="342"/>
        <v>70.564084968692583</v>
      </c>
      <c r="DP184" s="2">
        <f t="shared" si="343"/>
        <v>76.651311126177887</v>
      </c>
      <c r="DQ184" s="2">
        <f t="shared" si="344"/>
        <v>80.345365898072259</v>
      </c>
      <c r="DR184" s="2">
        <f t="shared" si="345"/>
        <v>82.777685160722172</v>
      </c>
      <c r="DS184" s="2">
        <f t="shared" si="346"/>
        <v>83.756996801116941</v>
      </c>
      <c r="DT184" s="2">
        <f t="shared" si="347"/>
        <v>84.438001564973291</v>
      </c>
      <c r="DU184" s="2">
        <f t="shared" si="348"/>
        <v>82.817635113307077</v>
      </c>
      <c r="DV184" s="2">
        <f t="shared" si="349"/>
        <v>82.540220615311966</v>
      </c>
      <c r="DW184" s="2">
        <f t="shared" si="350"/>
        <v>79.537663554296799</v>
      </c>
      <c r="DX184" s="2">
        <f t="shared" si="351"/>
        <v>75.097306791970794</v>
      </c>
      <c r="DY184" s="2">
        <f t="shared" si="352"/>
        <v>73.598316790710598</v>
      </c>
      <c r="DZ184" s="2">
        <f t="shared" si="353"/>
        <v>74.788797326037027</v>
      </c>
      <c r="EB184" s="2">
        <f t="shared" si="354"/>
        <v>0.99822005052532958</v>
      </c>
      <c r="EC184" s="2">
        <f t="shared" si="355"/>
        <v>0.99663777106767149</v>
      </c>
      <c r="ED184" s="2">
        <f t="shared" si="356"/>
        <v>0.99704400650192626</v>
      </c>
      <c r="EE184" s="2">
        <f t="shared" si="357"/>
        <v>0.99723847675559574</v>
      </c>
      <c r="EF184" s="2">
        <f t="shared" si="358"/>
        <v>0.99695092409408903</v>
      </c>
      <c r="EG184" s="2">
        <f t="shared" si="359"/>
        <v>0.99712312450058305</v>
      </c>
      <c r="EH184" s="2">
        <f t="shared" si="360"/>
        <v>0.99682510269303937</v>
      </c>
      <c r="EI184" s="2">
        <f t="shared" si="361"/>
        <v>0.99773948470974749</v>
      </c>
      <c r="EJ184" s="2">
        <f t="shared" si="362"/>
        <v>0.99781865192743358</v>
      </c>
      <c r="EK184" s="2">
        <f t="shared" si="363"/>
        <v>0.99746705881871134</v>
      </c>
      <c r="EL184" s="2">
        <f t="shared" si="364"/>
        <v>0.99710110970918409</v>
      </c>
      <c r="EM184" s="2">
        <f t="shared" si="365"/>
        <v>0.99675419946717303</v>
      </c>
      <c r="EN184" s="2">
        <f t="shared" si="366"/>
        <v>0.99652554132625482</v>
      </c>
      <c r="EO184" s="2">
        <f t="shared" si="367"/>
        <v>0.997168523374246</v>
      </c>
      <c r="EP184" s="2">
        <f t="shared" si="368"/>
        <v>0.99776861702125363</v>
      </c>
    </row>
    <row r="185" spans="2:146" x14ac:dyDescent="0.25">
      <c r="B185" s="2">
        <v>163</v>
      </c>
      <c r="C185" s="49">
        <v>49.803600000000003</v>
      </c>
      <c r="D185" s="49">
        <v>61.732100000000003</v>
      </c>
      <c r="E185" s="49">
        <v>65.872699999999995</v>
      </c>
      <c r="F185" s="49">
        <v>70.036000000000001</v>
      </c>
      <c r="G185" s="49">
        <v>77.691000000000003</v>
      </c>
      <c r="H185" s="49">
        <v>80.491</v>
      </c>
      <c r="I185" s="49">
        <v>82.763999999999996</v>
      </c>
      <c r="J185" s="49">
        <v>83.835999999999999</v>
      </c>
      <c r="K185" s="49">
        <v>84.873000000000005</v>
      </c>
      <c r="L185" s="49">
        <v>81.944999999999993</v>
      </c>
      <c r="M185" s="49">
        <v>82.418000000000006</v>
      </c>
      <c r="N185" s="49">
        <v>79.745000000000005</v>
      </c>
      <c r="O185" s="49">
        <v>73.835999999999999</v>
      </c>
      <c r="P185" s="49">
        <v>73.509</v>
      </c>
      <c r="Q185" s="49">
        <v>75.545000000000002</v>
      </c>
      <c r="T185" s="4">
        <f t="shared" si="249"/>
        <v>50.1332323860656</v>
      </c>
      <c r="U185" s="4">
        <f t="shared" si="250"/>
        <v>61.742666507856818</v>
      </c>
      <c r="V185" s="4">
        <f t="shared" si="251"/>
        <v>65.826269712442198</v>
      </c>
      <c r="W185" s="4">
        <f t="shared" si="252"/>
        <v>70.474098688135129</v>
      </c>
      <c r="X185" s="4">
        <f t="shared" si="253"/>
        <v>76.559766088625707</v>
      </c>
      <c r="Y185" s="4">
        <f t="shared" si="254"/>
        <v>80.234300431075184</v>
      </c>
      <c r="Z185" s="4">
        <f t="shared" si="255"/>
        <v>82.689352150133047</v>
      </c>
      <c r="AA185" s="4">
        <f t="shared" si="256"/>
        <v>83.658606457260092</v>
      </c>
      <c r="AB185" s="4">
        <f t="shared" si="257"/>
        <v>84.347274156510082</v>
      </c>
      <c r="AC185" s="4">
        <f t="shared" si="258"/>
        <v>82.731337969186924</v>
      </c>
      <c r="AD185" s="4">
        <f t="shared" si="259"/>
        <v>82.452004659956742</v>
      </c>
      <c r="AE185" s="4">
        <f t="shared" si="260"/>
        <v>79.449737302428431</v>
      </c>
      <c r="AF185" s="4">
        <f t="shared" si="261"/>
        <v>75.048715167651949</v>
      </c>
      <c r="AG185" s="4">
        <f t="shared" si="262"/>
        <v>73.587764662194303</v>
      </c>
      <c r="AH185" s="4">
        <f t="shared" si="263"/>
        <v>74.802713217661847</v>
      </c>
      <c r="AJ185" s="4">
        <f t="shared" si="264"/>
        <v>-0.32963238606559742</v>
      </c>
      <c r="AK185" s="4">
        <f t="shared" si="265"/>
        <v>-1.0566507856815122E-2</v>
      </c>
      <c r="AL185" s="4">
        <f t="shared" si="266"/>
        <v>4.6430287557797101E-2</v>
      </c>
      <c r="AM185" s="4">
        <f t="shared" si="267"/>
        <v>-0.43809868813512765</v>
      </c>
      <c r="AN185" s="4">
        <f t="shared" si="268"/>
        <v>1.1312339113742951</v>
      </c>
      <c r="AO185" s="4">
        <f t="shared" si="269"/>
        <v>0.25669956892481594</v>
      </c>
      <c r="AP185" s="4">
        <f t="shared" si="270"/>
        <v>7.4647849866948945E-2</v>
      </c>
      <c r="AQ185" s="4">
        <f t="shared" si="271"/>
        <v>0.17739354273990671</v>
      </c>
      <c r="AR185" s="4">
        <f t="shared" si="272"/>
        <v>0.5257258434899228</v>
      </c>
      <c r="AS185" s="4">
        <f t="shared" si="273"/>
        <v>-0.78633796918693122</v>
      </c>
      <c r="AT185" s="4">
        <f t="shared" si="274"/>
        <v>-3.400465995673585E-2</v>
      </c>
      <c r="AU185" s="4">
        <f t="shared" si="275"/>
        <v>0.29526269757157309</v>
      </c>
      <c r="AV185" s="4">
        <f t="shared" si="276"/>
        <v>-1.2127151676519503</v>
      </c>
      <c r="AW185" s="4">
        <f t="shared" si="277"/>
        <v>-7.8764662194302559E-2</v>
      </c>
      <c r="AX185" s="4">
        <f t="shared" si="278"/>
        <v>0.74228678233815515</v>
      </c>
      <c r="AZ185" s="2">
        <f t="shared" si="279"/>
        <v>50.133232326159366</v>
      </c>
      <c r="BA185" s="2">
        <f t="shared" si="280"/>
        <v>61.742666499045583</v>
      </c>
      <c r="BB185" s="2">
        <f t="shared" si="370"/>
        <v>65.826269665916271</v>
      </c>
      <c r="BC185" s="2">
        <f t="shared" si="282"/>
        <v>70.47409866643109</v>
      </c>
      <c r="BD185" s="2">
        <f t="shared" si="283"/>
        <v>76.559765637337293</v>
      </c>
      <c r="BE185" s="2">
        <f t="shared" si="284"/>
        <v>80.234299386545075</v>
      </c>
      <c r="BF185" s="2">
        <f t="shared" si="285"/>
        <v>82.689300144343704</v>
      </c>
      <c r="BG185" s="2">
        <f t="shared" si="286"/>
        <v>83.658606420303371</v>
      </c>
      <c r="BH185" s="2">
        <f t="shared" si="287"/>
        <v>84.347274148022166</v>
      </c>
      <c r="BI185" s="2">
        <f t="shared" si="288"/>
        <v>82.731337363135935</v>
      </c>
      <c r="BJ185" s="2">
        <f t="shared" si="289"/>
        <v>82.452002064134575</v>
      </c>
      <c r="BK185" s="2">
        <f t="shared" si="290"/>
        <v>79.449678656278635</v>
      </c>
      <c r="BL185" s="2">
        <f t="shared" si="291"/>
        <v>75.048366298460138</v>
      </c>
      <c r="BM185" s="2">
        <f t="shared" si="292"/>
        <v>73.587735321464933</v>
      </c>
      <c r="BN185" s="2">
        <f t="shared" si="293"/>
        <v>74.802713217661847</v>
      </c>
      <c r="BP185" s="2" t="str">
        <f t="shared" si="294"/>
        <v/>
      </c>
      <c r="BQ185" s="2" t="str">
        <f t="shared" si="295"/>
        <v/>
      </c>
      <c r="BR185" s="2" t="str">
        <f t="shared" si="296"/>
        <v/>
      </c>
      <c r="BS185" s="2" t="str">
        <f t="shared" si="297"/>
        <v/>
      </c>
      <c r="BT185" s="2" t="str">
        <f t="shared" si="298"/>
        <v/>
      </c>
      <c r="BU185" s="2" t="str">
        <f t="shared" si="299"/>
        <v/>
      </c>
      <c r="BV185" s="2" t="str">
        <f t="shared" si="300"/>
        <v/>
      </c>
      <c r="BW185" s="2" t="str">
        <f t="shared" si="301"/>
        <v/>
      </c>
      <c r="BX185" s="2" t="str">
        <f t="shared" si="302"/>
        <v/>
      </c>
      <c r="BY185" s="2" t="str">
        <f t="shared" si="303"/>
        <v/>
      </c>
      <c r="BZ185" s="2" t="str">
        <f t="shared" si="304"/>
        <v/>
      </c>
      <c r="CA185" s="2" t="str">
        <f t="shared" si="305"/>
        <v/>
      </c>
      <c r="CB185" s="2" t="str">
        <f t="shared" si="306"/>
        <v/>
      </c>
      <c r="CC185" s="2" t="str">
        <f t="shared" si="307"/>
        <v/>
      </c>
      <c r="CD185" s="2" t="str">
        <f t="shared" si="308"/>
        <v/>
      </c>
      <c r="CF185" s="2" t="str">
        <f t="shared" si="309"/>
        <v/>
      </c>
      <c r="CG185" s="2" t="str">
        <f t="shared" si="310"/>
        <v/>
      </c>
      <c r="CH185" s="2" t="str">
        <f t="shared" si="311"/>
        <v/>
      </c>
      <c r="CI185" s="2" t="str">
        <f t="shared" si="312"/>
        <v/>
      </c>
      <c r="CJ185" s="2">
        <f t="shared" si="313"/>
        <v>77.691000000000003</v>
      </c>
      <c r="CK185" s="2">
        <f t="shared" si="314"/>
        <v>80.491</v>
      </c>
      <c r="CL185" s="2">
        <f t="shared" si="315"/>
        <v>82.763999999999996</v>
      </c>
      <c r="CM185" s="2" t="str">
        <f t="shared" si="316"/>
        <v/>
      </c>
      <c r="CN185" s="2" t="str">
        <f t="shared" si="317"/>
        <v/>
      </c>
      <c r="CO185" s="2">
        <f t="shared" si="318"/>
        <v>81.944999999999993</v>
      </c>
      <c r="CP185" s="2">
        <f t="shared" si="319"/>
        <v>82.418000000000006</v>
      </c>
      <c r="CQ185" s="2">
        <f t="shared" si="320"/>
        <v>79.745000000000005</v>
      </c>
      <c r="CR185" s="2">
        <f t="shared" si="321"/>
        <v>73.835999999999999</v>
      </c>
      <c r="CS185" s="2">
        <f t="shared" si="322"/>
        <v>73.509</v>
      </c>
      <c r="CT185" s="2">
        <f t="shared" si="323"/>
        <v>75.545000000000002</v>
      </c>
      <c r="CV185" s="2">
        <f t="shared" si="324"/>
        <v>55.075378691524904</v>
      </c>
      <c r="CW185" s="2">
        <f t="shared" si="325"/>
        <v>62.931893678421346</v>
      </c>
      <c r="CX185" s="2">
        <f t="shared" si="326"/>
        <v>67.98769280427932</v>
      </c>
      <c r="CY185" s="2">
        <f t="shared" si="327"/>
        <v>75.999255446347121</v>
      </c>
      <c r="CZ185" s="2">
        <f t="shared" si="328"/>
        <v>79.699323225488982</v>
      </c>
      <c r="DA185" s="2">
        <f t="shared" si="329"/>
        <v>83.212071129939233</v>
      </c>
      <c r="DB185" s="2">
        <f t="shared" si="330"/>
        <v>84.982909914665527</v>
      </c>
      <c r="DC185" s="2">
        <f t="shared" si="331"/>
        <v>85.755316780648712</v>
      </c>
      <c r="DD185" s="2">
        <f t="shared" si="332"/>
        <v>85.148215599122821</v>
      </c>
      <c r="DE185" s="2">
        <f t="shared" si="333"/>
        <v>81.623790528109566</v>
      </c>
      <c r="DF185" s="2">
        <f t="shared" si="334"/>
        <v>79.661446158968189</v>
      </c>
      <c r="DG185" s="2">
        <f t="shared" si="335"/>
        <v>77.19096290104892</v>
      </c>
      <c r="DH185" s="2">
        <f t="shared" si="336"/>
        <v>72.66063930336324</v>
      </c>
      <c r="DI185" s="2">
        <f t="shared" si="337"/>
        <v>66.617498850931725</v>
      </c>
      <c r="DJ185" s="2">
        <f t="shared" si="338"/>
        <v>67.707310075329133</v>
      </c>
      <c r="DL185" s="2">
        <f t="shared" si="339"/>
        <v>50.125195270260591</v>
      </c>
      <c r="DM185" s="2">
        <f t="shared" si="340"/>
        <v>61.739007563450798</v>
      </c>
      <c r="DN185" s="2">
        <f t="shared" si="341"/>
        <v>65.820425413788527</v>
      </c>
      <c r="DO185" s="2">
        <f t="shared" si="342"/>
        <v>70.460144808968536</v>
      </c>
      <c r="DP185" s="2">
        <f t="shared" si="343"/>
        <v>76.55100848490207</v>
      </c>
      <c r="DQ185" s="2">
        <f t="shared" si="344"/>
        <v>80.226463941230008</v>
      </c>
      <c r="DR185" s="2">
        <f t="shared" si="345"/>
        <v>82.682637751357717</v>
      </c>
      <c r="DS185" s="2">
        <f t="shared" si="346"/>
        <v>83.654274018472222</v>
      </c>
      <c r="DT185" s="2">
        <f t="shared" si="347"/>
        <v>84.345677261251879</v>
      </c>
      <c r="DU185" s="2">
        <f t="shared" si="348"/>
        <v>82.733902370658967</v>
      </c>
      <c r="DV185" s="2">
        <f t="shared" si="349"/>
        <v>82.459401239279245</v>
      </c>
      <c r="DW185" s="2">
        <f t="shared" si="350"/>
        <v>79.456386691501223</v>
      </c>
      <c r="DX185" s="2">
        <f t="shared" si="351"/>
        <v>75.055958773722608</v>
      </c>
      <c r="DY185" s="2">
        <f t="shared" si="352"/>
        <v>73.605785933494943</v>
      </c>
      <c r="DZ185" s="2">
        <f t="shared" si="353"/>
        <v>74.817184977676419</v>
      </c>
      <c r="EB185" s="2">
        <f t="shared" si="354"/>
        <v>0.99837641250539311</v>
      </c>
      <c r="EC185" s="2">
        <f t="shared" si="355"/>
        <v>0.99693270334119188</v>
      </c>
      <c r="ED185" s="2">
        <f t="shared" si="356"/>
        <v>0.99730340051560529</v>
      </c>
      <c r="EE185" s="2">
        <f t="shared" si="357"/>
        <v>0.99748084875424059</v>
      </c>
      <c r="EF185" s="2">
        <f t="shared" si="358"/>
        <v>0.99721846347751275</v>
      </c>
      <c r="EG185" s="2">
        <f t="shared" si="359"/>
        <v>0.99737559403504095</v>
      </c>
      <c r="EH185" s="2">
        <f t="shared" si="360"/>
        <v>0.99710365012790458</v>
      </c>
      <c r="EI185" s="2">
        <f t="shared" si="361"/>
        <v>0.9979379754143316</v>
      </c>
      <c r="EJ185" s="2">
        <f t="shared" si="362"/>
        <v>0.99801020500213633</v>
      </c>
      <c r="EK185" s="2">
        <f t="shared" si="363"/>
        <v>0.99768941522402277</v>
      </c>
      <c r="EL185" s="2">
        <f t="shared" si="364"/>
        <v>0.99735550609917079</v>
      </c>
      <c r="EM185" s="2">
        <f t="shared" si="365"/>
        <v>0.99703894906955093</v>
      </c>
      <c r="EN185" s="2">
        <f t="shared" si="366"/>
        <v>0.99683028700078402</v>
      </c>
      <c r="EO185" s="2">
        <f t="shared" si="367"/>
        <v>0.99741701910400193</v>
      </c>
      <c r="EP185" s="2">
        <f t="shared" si="368"/>
        <v>0.99796455490239588</v>
      </c>
    </row>
    <row r="186" spans="2:146" x14ac:dyDescent="0.25">
      <c r="B186" s="2">
        <v>164</v>
      </c>
      <c r="C186" s="49">
        <v>50.517899999999997</v>
      </c>
      <c r="D186" s="49">
        <v>61.053600000000003</v>
      </c>
      <c r="E186" s="49">
        <v>65.654499999999999</v>
      </c>
      <c r="F186" s="49">
        <v>70.709000000000003</v>
      </c>
      <c r="G186" s="49">
        <v>76.144999999999996</v>
      </c>
      <c r="H186" s="49">
        <v>80.218000000000004</v>
      </c>
      <c r="I186" s="49">
        <v>83.272999999999996</v>
      </c>
      <c r="J186" s="49">
        <v>83.364000000000004</v>
      </c>
      <c r="K186" s="49">
        <v>84.727000000000004</v>
      </c>
      <c r="L186" s="49">
        <v>83.418000000000006</v>
      </c>
      <c r="M186" s="49">
        <v>81.709000000000003</v>
      </c>
      <c r="N186" s="49">
        <v>77.835999999999999</v>
      </c>
      <c r="O186" s="49">
        <v>75.927000000000007</v>
      </c>
      <c r="P186" s="49">
        <v>75.581999999999994</v>
      </c>
      <c r="Q186" s="49">
        <v>74.927000000000007</v>
      </c>
      <c r="T186" s="4">
        <f t="shared" si="249"/>
        <v>50.127612802593248</v>
      </c>
      <c r="U186" s="4">
        <f t="shared" si="250"/>
        <v>61.722423119290639</v>
      </c>
      <c r="V186" s="4">
        <f t="shared" si="251"/>
        <v>65.771807146328683</v>
      </c>
      <c r="W186" s="4">
        <f t="shared" si="252"/>
        <v>70.369085502084218</v>
      </c>
      <c r="X186" s="4">
        <f t="shared" si="253"/>
        <v>76.458798452258776</v>
      </c>
      <c r="Y186" s="4">
        <f t="shared" si="254"/>
        <v>80.114835094789427</v>
      </c>
      <c r="Z186" s="4">
        <f t="shared" si="255"/>
        <v>82.593738187082948</v>
      </c>
      <c r="AA186" s="4">
        <f t="shared" si="256"/>
        <v>83.555545727510321</v>
      </c>
      <c r="AB186" s="4">
        <f t="shared" si="257"/>
        <v>84.254836538581614</v>
      </c>
      <c r="AC186" s="4">
        <f t="shared" si="258"/>
        <v>82.647787471419733</v>
      </c>
      <c r="AD186" s="4">
        <f t="shared" si="259"/>
        <v>82.371728231244532</v>
      </c>
      <c r="AE186" s="4">
        <f t="shared" si="260"/>
        <v>79.368889133055319</v>
      </c>
      <c r="AF186" s="4">
        <f t="shared" si="261"/>
        <v>75.007597235467486</v>
      </c>
      <c r="AG186" s="4">
        <f t="shared" si="262"/>
        <v>73.596486528091418</v>
      </c>
      <c r="AH186" s="4">
        <f t="shared" si="263"/>
        <v>74.832132698237217</v>
      </c>
      <c r="AJ186" s="4">
        <f t="shared" si="264"/>
        <v>0.39028719740674944</v>
      </c>
      <c r="AK186" s="4">
        <f t="shared" si="265"/>
        <v>-0.66882311929063576</v>
      </c>
      <c r="AL186" s="4">
        <f t="shared" si="266"/>
        <v>-0.11730714632868455</v>
      </c>
      <c r="AM186" s="4">
        <f t="shared" si="267"/>
        <v>0.33991449791578532</v>
      </c>
      <c r="AN186" s="4">
        <f t="shared" si="268"/>
        <v>-0.31379845225878</v>
      </c>
      <c r="AO186" s="4">
        <f t="shared" si="269"/>
        <v>0.10316490521057631</v>
      </c>
      <c r="AP186" s="4">
        <f t="shared" si="270"/>
        <v>0.67926181291704779</v>
      </c>
      <c r="AQ186" s="4">
        <f t="shared" si="271"/>
        <v>-0.19154572751031651</v>
      </c>
      <c r="AR186" s="4">
        <f t="shared" si="272"/>
        <v>0.47216346141838983</v>
      </c>
      <c r="AS186" s="4">
        <f t="shared" si="273"/>
        <v>0.77021252858027367</v>
      </c>
      <c r="AT186" s="4">
        <f t="shared" si="274"/>
        <v>-0.66272823124452884</v>
      </c>
      <c r="AU186" s="4">
        <f t="shared" si="275"/>
        <v>-1.5328891330553205</v>
      </c>
      <c r="AV186" s="4">
        <f t="shared" si="276"/>
        <v>0.91940276453252068</v>
      </c>
      <c r="AW186" s="4">
        <f t="shared" si="277"/>
        <v>1.9855134719085754</v>
      </c>
      <c r="AX186" s="4">
        <f t="shared" si="278"/>
        <v>9.486730176278968E-2</v>
      </c>
      <c r="AZ186" s="2">
        <f t="shared" si="279"/>
        <v>50.127612771269114</v>
      </c>
      <c r="BA186" s="2">
        <f t="shared" si="280"/>
        <v>61.72242311805325</v>
      </c>
      <c r="BB186" s="2">
        <f t="shared" si="370"/>
        <v>65.771807139683517</v>
      </c>
      <c r="BC186" s="2">
        <f t="shared" si="282"/>
        <v>70.369085499193119</v>
      </c>
      <c r="BD186" s="2">
        <f t="shared" si="283"/>
        <v>76.45879837874881</v>
      </c>
      <c r="BE186" s="2">
        <f t="shared" si="284"/>
        <v>80.114834894327288</v>
      </c>
      <c r="BF186" s="2">
        <f t="shared" si="285"/>
        <v>82.593724077467471</v>
      </c>
      <c r="BG186" s="2">
        <f t="shared" si="286"/>
        <v>83.555545720563586</v>
      </c>
      <c r="BH186" s="2">
        <f t="shared" si="287"/>
        <v>84.254836537091933</v>
      </c>
      <c r="BI186" s="2">
        <f t="shared" si="288"/>
        <v>82.647787335136641</v>
      </c>
      <c r="BJ186" s="2">
        <f t="shared" si="289"/>
        <v>82.371727647472412</v>
      </c>
      <c r="BK186" s="2">
        <f t="shared" si="290"/>
        <v>79.368871823504023</v>
      </c>
      <c r="BL186" s="2">
        <f t="shared" si="291"/>
        <v>75.00747930197943</v>
      </c>
      <c r="BM186" s="2">
        <f t="shared" si="292"/>
        <v>73.596477905289206</v>
      </c>
      <c r="BN186" s="2">
        <f t="shared" si="293"/>
        <v>74.832132698237217</v>
      </c>
      <c r="BP186" s="2" t="str">
        <f t="shared" si="294"/>
        <v/>
      </c>
      <c r="BQ186" s="2" t="str">
        <f t="shared" si="295"/>
        <v/>
      </c>
      <c r="BR186" s="2" t="str">
        <f t="shared" si="296"/>
        <v/>
      </c>
      <c r="BS186" s="2" t="str">
        <f t="shared" si="297"/>
        <v/>
      </c>
      <c r="BT186" s="2" t="str">
        <f t="shared" si="298"/>
        <v/>
      </c>
      <c r="BU186" s="2" t="str">
        <f t="shared" si="299"/>
        <v/>
      </c>
      <c r="BV186" s="2" t="str">
        <f t="shared" si="300"/>
        <v/>
      </c>
      <c r="BW186" s="2" t="str">
        <f t="shared" si="301"/>
        <v/>
      </c>
      <c r="BX186" s="2" t="str">
        <f t="shared" si="302"/>
        <v/>
      </c>
      <c r="BY186" s="2" t="str">
        <f t="shared" si="303"/>
        <v/>
      </c>
      <c r="BZ186" s="2" t="str">
        <f t="shared" si="304"/>
        <v/>
      </c>
      <c r="CA186" s="2" t="str">
        <f t="shared" si="305"/>
        <v/>
      </c>
      <c r="CB186" s="2" t="str">
        <f t="shared" si="306"/>
        <v/>
      </c>
      <c r="CC186" s="2" t="str">
        <f t="shared" si="307"/>
        <v/>
      </c>
      <c r="CD186" s="2" t="str">
        <f t="shared" si="308"/>
        <v/>
      </c>
      <c r="CF186" s="2" t="str">
        <f t="shared" si="309"/>
        <v/>
      </c>
      <c r="CG186" s="2" t="str">
        <f t="shared" si="310"/>
        <v/>
      </c>
      <c r="CH186" s="2" t="str">
        <f t="shared" si="311"/>
        <v/>
      </c>
      <c r="CI186" s="2" t="str">
        <f t="shared" si="312"/>
        <v/>
      </c>
      <c r="CJ186" s="2" t="str">
        <f t="shared" si="313"/>
        <v/>
      </c>
      <c r="CK186" s="2">
        <f t="shared" si="314"/>
        <v>80.218000000000004</v>
      </c>
      <c r="CL186" s="2">
        <f t="shared" si="315"/>
        <v>83.272999999999996</v>
      </c>
      <c r="CM186" s="2" t="str">
        <f t="shared" si="316"/>
        <v/>
      </c>
      <c r="CN186" s="2" t="str">
        <f t="shared" si="317"/>
        <v/>
      </c>
      <c r="CO186" s="2">
        <f t="shared" si="318"/>
        <v>83.418000000000006</v>
      </c>
      <c r="CP186" s="2">
        <f t="shared" si="319"/>
        <v>81.709000000000003</v>
      </c>
      <c r="CQ186" s="2">
        <f t="shared" si="320"/>
        <v>77.835999999999999</v>
      </c>
      <c r="CR186" s="2">
        <f t="shared" si="321"/>
        <v>75.927000000000007</v>
      </c>
      <c r="CS186" s="2">
        <f t="shared" si="322"/>
        <v>75.581999999999994</v>
      </c>
      <c r="CT186" s="2">
        <f t="shared" si="323"/>
        <v>74.927000000000007</v>
      </c>
      <c r="CV186" s="2">
        <f t="shared" si="324"/>
        <v>55.086400943760268</v>
      </c>
      <c r="CW186" s="2">
        <f t="shared" si="325"/>
        <v>62.910881741781317</v>
      </c>
      <c r="CX186" s="2">
        <f t="shared" si="326"/>
        <v>67.949793687257269</v>
      </c>
      <c r="CY186" s="2">
        <f t="shared" si="327"/>
        <v>75.961441944011995</v>
      </c>
      <c r="CZ186" s="2">
        <f t="shared" si="328"/>
        <v>79.639992249969239</v>
      </c>
      <c r="DA186" s="2">
        <f t="shared" si="329"/>
        <v>83.145485915265866</v>
      </c>
      <c r="DB186" s="2">
        <f t="shared" si="330"/>
        <v>84.909061686034818</v>
      </c>
      <c r="DC186" s="2">
        <f t="shared" si="331"/>
        <v>85.675226571195637</v>
      </c>
      <c r="DD186" s="2">
        <f t="shared" si="332"/>
        <v>85.070737581397054</v>
      </c>
      <c r="DE186" s="2">
        <f t="shared" si="333"/>
        <v>81.519892497598505</v>
      </c>
      <c r="DF186" s="2">
        <f t="shared" si="334"/>
        <v>79.537301197637092</v>
      </c>
      <c r="DG186" s="2">
        <f t="shared" si="335"/>
        <v>77.065776150250201</v>
      </c>
      <c r="DH186" s="2">
        <f t="shared" si="336"/>
        <v>72.548361473876128</v>
      </c>
      <c r="DI186" s="2">
        <f t="shared" si="337"/>
        <v>66.492946397792807</v>
      </c>
      <c r="DJ186" s="2">
        <f t="shared" si="338"/>
        <v>67.606884579302843</v>
      </c>
      <c r="DL186" s="2">
        <f t="shared" si="339"/>
        <v>50.120258207086422</v>
      </c>
      <c r="DM186" s="2">
        <f t="shared" si="340"/>
        <v>61.719088285708729</v>
      </c>
      <c r="DN186" s="2">
        <f t="shared" si="341"/>
        <v>65.766436273397119</v>
      </c>
      <c r="DO186" s="2">
        <f t="shared" si="342"/>
        <v>70.356204649244489</v>
      </c>
      <c r="DP186" s="2">
        <f t="shared" si="343"/>
        <v>76.450705843626224</v>
      </c>
      <c r="DQ186" s="2">
        <f t="shared" si="344"/>
        <v>80.107561984387758</v>
      </c>
      <c r="DR186" s="2">
        <f t="shared" si="345"/>
        <v>82.587590341993277</v>
      </c>
      <c r="DS186" s="2">
        <f t="shared" si="346"/>
        <v>83.551551235827503</v>
      </c>
      <c r="DT186" s="2">
        <f t="shared" si="347"/>
        <v>84.253352957530467</v>
      </c>
      <c r="DU186" s="2">
        <f t="shared" si="348"/>
        <v>82.650169628010858</v>
      </c>
      <c r="DV186" s="2">
        <f t="shared" si="349"/>
        <v>82.378581863246509</v>
      </c>
      <c r="DW186" s="2">
        <f t="shared" si="350"/>
        <v>79.375109828705646</v>
      </c>
      <c r="DX186" s="2">
        <f t="shared" si="351"/>
        <v>75.014610755474436</v>
      </c>
      <c r="DY186" s="2">
        <f t="shared" si="352"/>
        <v>73.613255076279287</v>
      </c>
      <c r="DZ186" s="2">
        <f t="shared" si="353"/>
        <v>74.845572629315825</v>
      </c>
      <c r="EB186" s="2">
        <f t="shared" si="354"/>
        <v>0.998519059041863</v>
      </c>
      <c r="EC186" s="2">
        <f t="shared" si="355"/>
        <v>0.99720183700663079</v>
      </c>
      <c r="ED186" s="2">
        <f t="shared" si="356"/>
        <v>0.997540088373847</v>
      </c>
      <c r="EE186" s="2">
        <f t="shared" si="357"/>
        <v>0.99770199738721899</v>
      </c>
      <c r="EF186" s="2">
        <f t="shared" si="358"/>
        <v>0.99746258752224826</v>
      </c>
      <c r="EG186" s="2">
        <f t="shared" si="359"/>
        <v>0.99760596048321026</v>
      </c>
      <c r="EH186" s="2">
        <f t="shared" si="360"/>
        <v>0.99735782417045671</v>
      </c>
      <c r="EI186" s="2">
        <f t="shared" si="361"/>
        <v>0.99811906995878175</v>
      </c>
      <c r="EJ186" s="2">
        <f t="shared" si="362"/>
        <v>0.9981849676172716</v>
      </c>
      <c r="EK186" s="2">
        <f t="shared" si="363"/>
        <v>0.99789229312873007</v>
      </c>
      <c r="EL186" s="2">
        <f t="shared" si="364"/>
        <v>0.9975876315715464</v>
      </c>
      <c r="EM186" s="2">
        <f t="shared" si="365"/>
        <v>0.99729878568012398</v>
      </c>
      <c r="EN186" s="2">
        <f t="shared" si="366"/>
        <v>0.99710838091338749</v>
      </c>
      <c r="EO186" s="2">
        <f t="shared" si="367"/>
        <v>0.9976437579116797</v>
      </c>
      <c r="EP186" s="2">
        <f t="shared" si="368"/>
        <v>0.99814331948196433</v>
      </c>
    </row>
    <row r="187" spans="2:146" x14ac:dyDescent="0.25">
      <c r="B187" s="2">
        <v>165</v>
      </c>
      <c r="C187" s="49">
        <v>50.446399999999997</v>
      </c>
      <c r="D187" s="49">
        <v>60.410699999999999</v>
      </c>
      <c r="E187" s="49">
        <v>65.890900000000002</v>
      </c>
      <c r="F187" s="49">
        <v>69.981999999999999</v>
      </c>
      <c r="G187" s="49">
        <v>76.472999999999999</v>
      </c>
      <c r="H187" s="49">
        <v>80.182000000000002</v>
      </c>
      <c r="I187" s="49">
        <v>83.018000000000001</v>
      </c>
      <c r="J187" s="49">
        <v>84.509</v>
      </c>
      <c r="K187" s="49">
        <v>84.891000000000005</v>
      </c>
      <c r="L187" s="49">
        <v>82.691000000000003</v>
      </c>
      <c r="M187" s="49">
        <v>82.8</v>
      </c>
      <c r="N187" s="49">
        <v>79.691000000000003</v>
      </c>
      <c r="O187" s="49">
        <v>75.308999999999997</v>
      </c>
      <c r="P187" s="49">
        <v>74.472999999999999</v>
      </c>
      <c r="Q187" s="49">
        <v>75.817999999999998</v>
      </c>
      <c r="T187" s="4">
        <f t="shared" si="249"/>
        <v>50.122051033697574</v>
      </c>
      <c r="U187" s="4">
        <f t="shared" si="250"/>
        <v>61.702208371269144</v>
      </c>
      <c r="V187" s="4">
        <f t="shared" si="251"/>
        <v>65.717382587814981</v>
      </c>
      <c r="W187" s="4">
        <f t="shared" si="252"/>
        <v>70.264152956949374</v>
      </c>
      <c r="X187" s="4">
        <f t="shared" si="253"/>
        <v>76.3578801768506</v>
      </c>
      <c r="Y187" s="4">
        <f t="shared" si="254"/>
        <v>79.99540868521332</v>
      </c>
      <c r="Z187" s="4">
        <f t="shared" si="255"/>
        <v>82.498192948235967</v>
      </c>
      <c r="AA187" s="4">
        <f t="shared" si="256"/>
        <v>83.452510901792635</v>
      </c>
      <c r="AB187" s="4">
        <f t="shared" si="257"/>
        <v>84.162406490229699</v>
      </c>
      <c r="AC187" s="4">
        <f t="shared" si="258"/>
        <v>82.564225064214526</v>
      </c>
      <c r="AD187" s="4">
        <f t="shared" si="259"/>
        <v>82.29141482195439</v>
      </c>
      <c r="AE187" s="4">
        <f t="shared" si="260"/>
        <v>79.288039082327671</v>
      </c>
      <c r="AF187" s="4">
        <f t="shared" si="261"/>
        <v>74.966607440659473</v>
      </c>
      <c r="AG187" s="4">
        <f t="shared" si="262"/>
        <v>73.60513870247739</v>
      </c>
      <c r="AH187" s="4">
        <f t="shared" si="263"/>
        <v>74.861482758760204</v>
      </c>
      <c r="AJ187" s="4">
        <f t="shared" si="264"/>
        <v>0.32434896630242349</v>
      </c>
      <c r="AK187" s="4">
        <f t="shared" si="265"/>
        <v>-1.2915083712691455</v>
      </c>
      <c r="AL187" s="4">
        <f t="shared" si="266"/>
        <v>0.1735174121850207</v>
      </c>
      <c r="AM187" s="4">
        <f t="shared" si="267"/>
        <v>-0.28215295694937481</v>
      </c>
      <c r="AN187" s="4">
        <f t="shared" si="268"/>
        <v>0.11511982314939928</v>
      </c>
      <c r="AO187" s="4">
        <f t="shared" si="269"/>
        <v>0.18659131478668201</v>
      </c>
      <c r="AP187" s="4">
        <f t="shared" si="270"/>
        <v>0.51980705176403319</v>
      </c>
      <c r="AQ187" s="4">
        <f t="shared" si="271"/>
        <v>1.0564890982073649</v>
      </c>
      <c r="AR187" s="4">
        <f t="shared" si="272"/>
        <v>0.72859350977030601</v>
      </c>
      <c r="AS187" s="4">
        <f t="shared" si="273"/>
        <v>0.12677493578547683</v>
      </c>
      <c r="AT187" s="4">
        <f t="shared" si="274"/>
        <v>0.50858517804560677</v>
      </c>
      <c r="AU187" s="4">
        <f t="shared" si="275"/>
        <v>0.40296091767233122</v>
      </c>
      <c r="AV187" s="4">
        <f t="shared" si="276"/>
        <v>0.34239255934052437</v>
      </c>
      <c r="AW187" s="4">
        <f t="shared" si="277"/>
        <v>0.86786129752260877</v>
      </c>
      <c r="AX187" s="4">
        <f t="shared" si="278"/>
        <v>0.9565172412397942</v>
      </c>
      <c r="AZ187" s="2">
        <f t="shared" si="279"/>
        <v>50.122051018310977</v>
      </c>
      <c r="BA187" s="2">
        <f t="shared" si="280"/>
        <v>61.702208371111546</v>
      </c>
      <c r="BB187" s="2">
        <f t="shared" si="370"/>
        <v>65.717382586954173</v>
      </c>
      <c r="BC187" s="2">
        <f t="shared" si="282"/>
        <v>70.264152956599915</v>
      </c>
      <c r="BD187" s="2">
        <f t="shared" si="283"/>
        <v>76.357880165928208</v>
      </c>
      <c r="BE187" s="2">
        <f t="shared" si="284"/>
        <v>79.99540864968921</v>
      </c>
      <c r="BF187" s="2">
        <f t="shared" si="285"/>
        <v>82.498189362082286</v>
      </c>
      <c r="BG187" s="2">
        <f t="shared" si="286"/>
        <v>83.452510900573159</v>
      </c>
      <c r="BH187" s="2">
        <f t="shared" si="287"/>
        <v>84.162406489985798</v>
      </c>
      <c r="BI187" s="2">
        <f t="shared" si="288"/>
        <v>82.564225035484426</v>
      </c>
      <c r="BJ187" s="2">
        <f t="shared" si="289"/>
        <v>82.291414699849852</v>
      </c>
      <c r="BK187" s="2">
        <f t="shared" si="290"/>
        <v>79.288034285711632</v>
      </c>
      <c r="BL187" s="2">
        <f t="shared" si="291"/>
        <v>74.966570016258331</v>
      </c>
      <c r="BM187" s="2">
        <f t="shared" si="292"/>
        <v>73.605136321898698</v>
      </c>
      <c r="BN187" s="2">
        <f t="shared" si="293"/>
        <v>74.861482758760204</v>
      </c>
      <c r="BP187" s="2" t="str">
        <f t="shared" si="294"/>
        <v/>
      </c>
      <c r="BQ187" s="2" t="str">
        <f t="shared" si="295"/>
        <v/>
      </c>
      <c r="BR187" s="2" t="str">
        <f t="shared" si="296"/>
        <v/>
      </c>
      <c r="BS187" s="2" t="str">
        <f t="shared" si="297"/>
        <v/>
      </c>
      <c r="BT187" s="2" t="str">
        <f t="shared" si="298"/>
        <v/>
      </c>
      <c r="BU187" s="2" t="str">
        <f t="shared" si="299"/>
        <v/>
      </c>
      <c r="BV187" s="2" t="str">
        <f t="shared" si="300"/>
        <v/>
      </c>
      <c r="BW187" s="2" t="str">
        <f t="shared" si="301"/>
        <v/>
      </c>
      <c r="BX187" s="2" t="str">
        <f t="shared" si="302"/>
        <v/>
      </c>
      <c r="BY187" s="2" t="str">
        <f t="shared" si="303"/>
        <v/>
      </c>
      <c r="BZ187" s="2" t="str">
        <f t="shared" si="304"/>
        <v/>
      </c>
      <c r="CA187" s="2" t="str">
        <f t="shared" si="305"/>
        <v/>
      </c>
      <c r="CB187" s="2" t="str">
        <f t="shared" si="306"/>
        <v/>
      </c>
      <c r="CC187" s="2" t="str">
        <f t="shared" si="307"/>
        <v/>
      </c>
      <c r="CD187" s="2" t="str">
        <f t="shared" si="308"/>
        <v/>
      </c>
      <c r="CF187" s="2" t="str">
        <f t="shared" si="309"/>
        <v/>
      </c>
      <c r="CG187" s="2" t="str">
        <f t="shared" si="310"/>
        <v/>
      </c>
      <c r="CH187" s="2" t="str">
        <f t="shared" si="311"/>
        <v/>
      </c>
      <c r="CI187" s="2" t="str">
        <f t="shared" si="312"/>
        <v/>
      </c>
      <c r="CJ187" s="2" t="str">
        <f t="shared" si="313"/>
        <v/>
      </c>
      <c r="CK187" s="2" t="str">
        <f t="shared" si="314"/>
        <v/>
      </c>
      <c r="CL187" s="2">
        <f t="shared" si="315"/>
        <v>83.018000000000001</v>
      </c>
      <c r="CM187" s="2" t="str">
        <f t="shared" si="316"/>
        <v/>
      </c>
      <c r="CN187" s="2" t="str">
        <f t="shared" si="317"/>
        <v/>
      </c>
      <c r="CO187" s="2" t="str">
        <f t="shared" si="318"/>
        <v/>
      </c>
      <c r="CP187" s="2">
        <f t="shared" si="319"/>
        <v>82.8</v>
      </c>
      <c r="CQ187" s="2">
        <f t="shared" si="320"/>
        <v>79.691000000000003</v>
      </c>
      <c r="CR187" s="2">
        <f t="shared" si="321"/>
        <v>75.308999999999997</v>
      </c>
      <c r="CS187" s="2">
        <f t="shared" si="322"/>
        <v>74.472999999999999</v>
      </c>
      <c r="CT187" s="2">
        <f t="shared" si="323"/>
        <v>75.817999999999998</v>
      </c>
      <c r="CV187" s="2">
        <f t="shared" si="324"/>
        <v>55.097423195995638</v>
      </c>
      <c r="CW187" s="2">
        <f t="shared" si="325"/>
        <v>62.889869805141295</v>
      </c>
      <c r="CX187" s="2">
        <f t="shared" si="326"/>
        <v>67.911894570235205</v>
      </c>
      <c r="CY187" s="2">
        <f t="shared" si="327"/>
        <v>75.923628441676854</v>
      </c>
      <c r="CZ187" s="2">
        <f t="shared" si="328"/>
        <v>79.580661274449497</v>
      </c>
      <c r="DA187" s="2">
        <f t="shared" si="329"/>
        <v>83.078900700592513</v>
      </c>
      <c r="DB187" s="2">
        <f t="shared" si="330"/>
        <v>84.835213457404109</v>
      </c>
      <c r="DC187" s="2">
        <f t="shared" si="331"/>
        <v>85.595136361742576</v>
      </c>
      <c r="DD187" s="2">
        <f t="shared" si="332"/>
        <v>84.993259563671288</v>
      </c>
      <c r="DE187" s="2">
        <f t="shared" si="333"/>
        <v>81.415994467087444</v>
      </c>
      <c r="DF187" s="2">
        <f t="shared" si="334"/>
        <v>79.413156236305994</v>
      </c>
      <c r="DG187" s="2">
        <f t="shared" si="335"/>
        <v>76.940589399451468</v>
      </c>
      <c r="DH187" s="2">
        <f t="shared" si="336"/>
        <v>72.436083644389001</v>
      </c>
      <c r="DI187" s="2">
        <f t="shared" si="337"/>
        <v>66.368393944653889</v>
      </c>
      <c r="DJ187" s="2">
        <f t="shared" si="338"/>
        <v>67.506459083276553</v>
      </c>
      <c r="DL187" s="2">
        <f t="shared" si="339"/>
        <v>50.115321143912247</v>
      </c>
      <c r="DM187" s="2">
        <f t="shared" si="340"/>
        <v>61.69916900796666</v>
      </c>
      <c r="DN187" s="2">
        <f t="shared" si="341"/>
        <v>65.71244713300571</v>
      </c>
      <c r="DO187" s="2">
        <f t="shared" si="342"/>
        <v>70.252264489520442</v>
      </c>
      <c r="DP187" s="2">
        <f t="shared" si="343"/>
        <v>76.350403202350407</v>
      </c>
      <c r="DQ187" s="2">
        <f t="shared" si="344"/>
        <v>79.988660027545521</v>
      </c>
      <c r="DR187" s="2">
        <f t="shared" si="345"/>
        <v>82.492542932628822</v>
      </c>
      <c r="DS187" s="2">
        <f t="shared" si="346"/>
        <v>83.448828453182784</v>
      </c>
      <c r="DT187" s="2">
        <f t="shared" si="347"/>
        <v>84.161028653809069</v>
      </c>
      <c r="DU187" s="2">
        <f t="shared" si="348"/>
        <v>82.566436885362748</v>
      </c>
      <c r="DV187" s="2">
        <f t="shared" si="349"/>
        <v>82.297762487213774</v>
      </c>
      <c r="DW187" s="2">
        <f t="shared" si="350"/>
        <v>79.293832965910056</v>
      </c>
      <c r="DX187" s="2">
        <f t="shared" si="351"/>
        <v>74.973262737226264</v>
      </c>
      <c r="DY187" s="2">
        <f t="shared" si="352"/>
        <v>73.620724219063632</v>
      </c>
      <c r="DZ187" s="2">
        <f t="shared" si="353"/>
        <v>74.873960280955231</v>
      </c>
      <c r="EB187" s="2">
        <f t="shared" si="354"/>
        <v>0.99864918977404005</v>
      </c>
      <c r="EC187" s="2">
        <f t="shared" si="355"/>
        <v>0.99744741655326397</v>
      </c>
      <c r="ED187" s="2">
        <f t="shared" si="356"/>
        <v>0.99775604823969721</v>
      </c>
      <c r="EE187" s="2">
        <f t="shared" si="357"/>
        <v>0.99790377285256948</v>
      </c>
      <c r="EF187" s="2">
        <f t="shared" si="358"/>
        <v>0.99768533553328786</v>
      </c>
      <c r="EG187" s="2">
        <f t="shared" si="359"/>
        <v>0.99781614998386703</v>
      </c>
      <c r="EH187" s="2">
        <f t="shared" si="360"/>
        <v>0.99758974666144673</v>
      </c>
      <c r="EI187" s="2">
        <f t="shared" si="361"/>
        <v>0.99828428746141629</v>
      </c>
      <c r="EJ187" s="2">
        <f t="shared" si="362"/>
        <v>0.99834440638961208</v>
      </c>
      <c r="EK187" s="2">
        <f t="shared" si="363"/>
        <v>0.99807739192924794</v>
      </c>
      <c r="EL187" s="2">
        <f t="shared" si="364"/>
        <v>0.99779942674604916</v>
      </c>
      <c r="EM187" s="2">
        <f t="shared" si="365"/>
        <v>0.9975358775941976</v>
      </c>
      <c r="EN187" s="2">
        <f t="shared" si="366"/>
        <v>0.99736214089623165</v>
      </c>
      <c r="EO187" s="2">
        <f t="shared" si="367"/>
        <v>0.99785063606108415</v>
      </c>
      <c r="EP187" s="2">
        <f t="shared" si="368"/>
        <v>0.99830641056441738</v>
      </c>
    </row>
    <row r="188" spans="2:146" x14ac:dyDescent="0.25">
      <c r="B188" s="2">
        <v>166</v>
      </c>
      <c r="C188" s="49">
        <v>51.428600000000003</v>
      </c>
      <c r="D188" s="49">
        <v>60.767899999999997</v>
      </c>
      <c r="E188" s="49">
        <v>65.581800000000001</v>
      </c>
      <c r="F188" s="49">
        <v>71.655000000000001</v>
      </c>
      <c r="G188" s="49">
        <v>76</v>
      </c>
      <c r="H188" s="49">
        <v>80.727000000000004</v>
      </c>
      <c r="I188" s="49">
        <v>83.164000000000001</v>
      </c>
      <c r="J188" s="49">
        <v>83.817999999999998</v>
      </c>
      <c r="K188" s="49">
        <v>84.344999999999999</v>
      </c>
      <c r="L188" s="49">
        <v>83.691000000000003</v>
      </c>
      <c r="M188" s="49">
        <v>80.909000000000006</v>
      </c>
      <c r="N188" s="49">
        <v>79.236000000000004</v>
      </c>
      <c r="O188" s="49">
        <v>76.400000000000006</v>
      </c>
      <c r="P188" s="49">
        <v>74.290999999999997</v>
      </c>
      <c r="Q188" s="49">
        <v>75.126999999999995</v>
      </c>
      <c r="T188" s="4">
        <f t="shared" si="249"/>
        <v>50.116542199305414</v>
      </c>
      <c r="U188" s="4">
        <f t="shared" si="250"/>
        <v>61.682019740826966</v>
      </c>
      <c r="V188" s="4">
        <f t="shared" si="251"/>
        <v>65.662993003988603</v>
      </c>
      <c r="W188" s="4">
        <f t="shared" si="252"/>
        <v>70.159295183942035</v>
      </c>
      <c r="X188" s="4">
        <f t="shared" si="253"/>
        <v>76.257007532242852</v>
      </c>
      <c r="Y188" s="4">
        <f t="shared" si="254"/>
        <v>79.87601829498287</v>
      </c>
      <c r="Z188" s="4">
        <f t="shared" si="255"/>
        <v>82.402693683781735</v>
      </c>
      <c r="AA188" s="4">
        <f t="shared" si="256"/>
        <v>83.349500029383123</v>
      </c>
      <c r="AB188" s="4">
        <f t="shared" si="257"/>
        <v>84.06998355469419</v>
      </c>
      <c r="AC188" s="4">
        <f t="shared" si="258"/>
        <v>82.480651211425709</v>
      </c>
      <c r="AD188" s="4">
        <f t="shared" si="259"/>
        <v>82.211065793905163</v>
      </c>
      <c r="AE188" s="4">
        <f t="shared" si="260"/>
        <v>79.207169044598885</v>
      </c>
      <c r="AF188" s="4">
        <f t="shared" si="261"/>
        <v>74.925649936905231</v>
      </c>
      <c r="AG188" s="4">
        <f t="shared" si="262"/>
        <v>73.613716115579138</v>
      </c>
      <c r="AH188" s="4">
        <f t="shared" si="263"/>
        <v>74.890767610262472</v>
      </c>
      <c r="AJ188" s="4">
        <f t="shared" si="264"/>
        <v>1.3120578006945891</v>
      </c>
      <c r="AK188" s="4">
        <f t="shared" si="265"/>
        <v>-0.91411974082696901</v>
      </c>
      <c r="AL188" s="4">
        <f t="shared" si="266"/>
        <v>-8.1193003988602186E-2</v>
      </c>
      <c r="AM188" s="4">
        <f t="shared" si="267"/>
        <v>1.495704816057966</v>
      </c>
      <c r="AN188" s="4">
        <f t="shared" si="268"/>
        <v>-0.25700753224285222</v>
      </c>
      <c r="AO188" s="4">
        <f t="shared" si="269"/>
        <v>0.85098170501713355</v>
      </c>
      <c r="AP188" s="4">
        <f t="shared" si="270"/>
        <v>0.76130631621826694</v>
      </c>
      <c r="AQ188" s="4">
        <f t="shared" si="271"/>
        <v>0.46849997061687532</v>
      </c>
      <c r="AR188" s="4">
        <f t="shared" si="272"/>
        <v>0.27501644530580904</v>
      </c>
      <c r="AS188" s="4">
        <f t="shared" si="273"/>
        <v>1.2103487885742936</v>
      </c>
      <c r="AT188" s="4">
        <f t="shared" si="274"/>
        <v>-1.3020657939051574</v>
      </c>
      <c r="AU188" s="4">
        <f t="shared" si="275"/>
        <v>2.883095540111924E-2</v>
      </c>
      <c r="AV188" s="4">
        <f t="shared" si="276"/>
        <v>1.474350063094775</v>
      </c>
      <c r="AW188" s="4">
        <f t="shared" si="277"/>
        <v>0.67728388442085929</v>
      </c>
      <c r="AX188" s="4">
        <f t="shared" si="278"/>
        <v>0.23623238973752336</v>
      </c>
      <c r="AZ188" s="2">
        <f t="shared" si="279"/>
        <v>50.116542192205337</v>
      </c>
      <c r="BA188" s="2">
        <f t="shared" si="280"/>
        <v>61.682019740808762</v>
      </c>
      <c r="BB188" s="2">
        <f t="shared" si="370"/>
        <v>65.662993003887465</v>
      </c>
      <c r="BC188" s="2">
        <f t="shared" si="282"/>
        <v>70.159295183903708</v>
      </c>
      <c r="BD188" s="2">
        <f t="shared" si="283"/>
        <v>76.257007530762479</v>
      </c>
      <c r="BE188" s="2">
        <f t="shared" si="284"/>
        <v>79.876018289169963</v>
      </c>
      <c r="BF188" s="2">
        <f t="shared" si="285"/>
        <v>82.402692829909583</v>
      </c>
      <c r="BG188" s="2">
        <f t="shared" si="286"/>
        <v>83.34950002918319</v>
      </c>
      <c r="BH188" s="2">
        <f t="shared" si="287"/>
        <v>84.069983554656943</v>
      </c>
      <c r="BI188" s="2">
        <f t="shared" si="288"/>
        <v>82.480651205747719</v>
      </c>
      <c r="BJ188" s="2">
        <f t="shared" si="289"/>
        <v>82.211065770150967</v>
      </c>
      <c r="BK188" s="2">
        <f t="shared" si="290"/>
        <v>79.20716779667832</v>
      </c>
      <c r="BL188" s="2">
        <f t="shared" si="291"/>
        <v>74.925638788422461</v>
      </c>
      <c r="BM188" s="2">
        <f t="shared" si="292"/>
        <v>73.613715498169711</v>
      </c>
      <c r="BN188" s="2">
        <f t="shared" si="293"/>
        <v>74.890767610262472</v>
      </c>
      <c r="BP188" s="2" t="str">
        <f t="shared" si="294"/>
        <v/>
      </c>
      <c r="BQ188" s="2" t="str">
        <f t="shared" si="295"/>
        <v/>
      </c>
      <c r="BR188" s="2" t="str">
        <f t="shared" si="296"/>
        <v/>
      </c>
      <c r="BS188" s="2" t="str">
        <f t="shared" si="297"/>
        <v/>
      </c>
      <c r="BT188" s="2" t="str">
        <f t="shared" si="298"/>
        <v/>
      </c>
      <c r="BU188" s="2" t="str">
        <f t="shared" si="299"/>
        <v/>
      </c>
      <c r="BV188" s="2" t="str">
        <f t="shared" si="300"/>
        <v/>
      </c>
      <c r="BW188" s="2" t="str">
        <f t="shared" si="301"/>
        <v/>
      </c>
      <c r="BX188" s="2" t="str">
        <f t="shared" si="302"/>
        <v/>
      </c>
      <c r="BY188" s="2" t="str">
        <f t="shared" si="303"/>
        <v/>
      </c>
      <c r="BZ188" s="2" t="str">
        <f t="shared" si="304"/>
        <v/>
      </c>
      <c r="CA188" s="2" t="str">
        <f t="shared" si="305"/>
        <v/>
      </c>
      <c r="CB188" s="2" t="str">
        <f t="shared" si="306"/>
        <v/>
      </c>
      <c r="CC188" s="2" t="str">
        <f t="shared" si="307"/>
        <v/>
      </c>
      <c r="CD188" s="2" t="str">
        <f t="shared" si="308"/>
        <v/>
      </c>
      <c r="CF188" s="2">
        <f t="shared" si="309"/>
        <v>51.428600000000003</v>
      </c>
      <c r="CG188" s="2" t="str">
        <f t="shared" si="310"/>
        <v/>
      </c>
      <c r="CH188" s="2" t="str">
        <f t="shared" si="311"/>
        <v/>
      </c>
      <c r="CI188" s="2" t="str">
        <f t="shared" si="312"/>
        <v/>
      </c>
      <c r="CJ188" s="2" t="str">
        <f t="shared" si="313"/>
        <v/>
      </c>
      <c r="CK188" s="2" t="str">
        <f t="shared" si="314"/>
        <v/>
      </c>
      <c r="CL188" s="2">
        <f t="shared" si="315"/>
        <v>83.164000000000001</v>
      </c>
      <c r="CM188" s="2" t="str">
        <f t="shared" si="316"/>
        <v/>
      </c>
      <c r="CN188" s="2" t="str">
        <f t="shared" si="317"/>
        <v/>
      </c>
      <c r="CO188" s="2" t="str">
        <f t="shared" si="318"/>
        <v/>
      </c>
      <c r="CP188" s="2" t="str">
        <f t="shared" si="319"/>
        <v/>
      </c>
      <c r="CQ188" s="2">
        <f t="shared" si="320"/>
        <v>79.236000000000004</v>
      </c>
      <c r="CR188" s="2">
        <f t="shared" si="321"/>
        <v>76.400000000000006</v>
      </c>
      <c r="CS188" s="2">
        <f t="shared" si="322"/>
        <v>74.290999999999997</v>
      </c>
      <c r="CT188" s="2">
        <f t="shared" si="323"/>
        <v>75.126999999999995</v>
      </c>
      <c r="CV188" s="2">
        <f t="shared" si="324"/>
        <v>55.108445448231002</v>
      </c>
      <c r="CW188" s="2">
        <f t="shared" si="325"/>
        <v>62.868857868501266</v>
      </c>
      <c r="CX188" s="2">
        <f t="shared" si="326"/>
        <v>67.873995453213155</v>
      </c>
      <c r="CY188" s="2">
        <f t="shared" si="327"/>
        <v>75.885814939341714</v>
      </c>
      <c r="CZ188" s="2">
        <f t="shared" si="328"/>
        <v>79.52133029892974</v>
      </c>
      <c r="DA188" s="2">
        <f t="shared" si="329"/>
        <v>83.01231548591916</v>
      </c>
      <c r="DB188" s="2">
        <f t="shared" si="330"/>
        <v>84.761365228773414</v>
      </c>
      <c r="DC188" s="2">
        <f t="shared" si="331"/>
        <v>85.515046152289514</v>
      </c>
      <c r="DD188" s="2">
        <f t="shared" si="332"/>
        <v>84.915781545945521</v>
      </c>
      <c r="DE188" s="2">
        <f t="shared" si="333"/>
        <v>81.312096436576368</v>
      </c>
      <c r="DF188" s="2">
        <f t="shared" si="334"/>
        <v>79.289011274974897</v>
      </c>
      <c r="DG188" s="2">
        <f t="shared" si="335"/>
        <v>76.815402648652736</v>
      </c>
      <c r="DH188" s="2">
        <f t="shared" si="336"/>
        <v>72.323805814901888</v>
      </c>
      <c r="DI188" s="2">
        <f t="shared" si="337"/>
        <v>66.243841491514956</v>
      </c>
      <c r="DJ188" s="2">
        <f t="shared" si="338"/>
        <v>67.406033587250263</v>
      </c>
      <c r="DL188" s="2">
        <f t="shared" si="339"/>
        <v>50.110384080738079</v>
      </c>
      <c r="DM188" s="2">
        <f t="shared" si="340"/>
        <v>61.679249730224591</v>
      </c>
      <c r="DN188" s="2">
        <f t="shared" si="341"/>
        <v>65.658457992614302</v>
      </c>
      <c r="DO188" s="2">
        <f t="shared" si="342"/>
        <v>70.148324329796395</v>
      </c>
      <c r="DP188" s="2">
        <f t="shared" si="343"/>
        <v>76.250100561074575</v>
      </c>
      <c r="DQ188" s="2">
        <f t="shared" si="344"/>
        <v>79.86975807070327</v>
      </c>
      <c r="DR188" s="2">
        <f t="shared" si="345"/>
        <v>82.397495523264368</v>
      </c>
      <c r="DS188" s="2">
        <f t="shared" si="346"/>
        <v>83.346105670538066</v>
      </c>
      <c r="DT188" s="2">
        <f t="shared" si="347"/>
        <v>84.068704350087657</v>
      </c>
      <c r="DU188" s="2">
        <f t="shared" si="348"/>
        <v>82.482704142714638</v>
      </c>
      <c r="DV188" s="2">
        <f t="shared" si="349"/>
        <v>82.216943111181038</v>
      </c>
      <c r="DW188" s="2">
        <f t="shared" si="350"/>
        <v>79.21255610311448</v>
      </c>
      <c r="DX188" s="2">
        <f t="shared" si="351"/>
        <v>74.931914718978092</v>
      </c>
      <c r="DY188" s="2">
        <f t="shared" si="352"/>
        <v>73.628193361847991</v>
      </c>
      <c r="DZ188" s="2">
        <f t="shared" si="353"/>
        <v>74.902347932594637</v>
      </c>
      <c r="EB188" s="2">
        <f t="shared" si="354"/>
        <v>0.99876789998872206</v>
      </c>
      <c r="EC188" s="2">
        <f t="shared" si="355"/>
        <v>0.99767149324635629</v>
      </c>
      <c r="ED188" s="2">
        <f t="shared" si="356"/>
        <v>0.99795308752218759</v>
      </c>
      <c r="EE188" s="2">
        <f t="shared" si="357"/>
        <v>0.99808786543562056</v>
      </c>
      <c r="EF188" s="2">
        <f t="shared" si="358"/>
        <v>0.99788857089186733</v>
      </c>
      <c r="EG188" s="2">
        <f t="shared" si="359"/>
        <v>0.99800792232581492</v>
      </c>
      <c r="EH188" s="2">
        <f t="shared" si="360"/>
        <v>0.99780135654976743</v>
      </c>
      <c r="EI188" s="2">
        <f t="shared" si="361"/>
        <v>0.99843501531107803</v>
      </c>
      <c r="EJ188" s="2">
        <f t="shared" si="362"/>
        <v>0.99848986069328327</v>
      </c>
      <c r="EK188" s="2">
        <f t="shared" si="363"/>
        <v>0.99824626392244042</v>
      </c>
      <c r="EL188" s="2">
        <f t="shared" si="364"/>
        <v>0.99799266466609726</v>
      </c>
      <c r="EM188" s="2">
        <f t="shared" si="365"/>
        <v>0.99775220629862948</v>
      </c>
      <c r="EN188" s="2">
        <f t="shared" si="366"/>
        <v>0.99759368539180981</v>
      </c>
      <c r="EO188" s="2">
        <f t="shared" si="367"/>
        <v>0.99803938599723874</v>
      </c>
      <c r="EP188" s="2">
        <f t="shared" si="368"/>
        <v>0.99845519787475945</v>
      </c>
    </row>
    <row r="189" spans="2:146" x14ac:dyDescent="0.25">
      <c r="B189" s="2">
        <v>167</v>
      </c>
      <c r="C189" s="49">
        <v>51.053600000000003</v>
      </c>
      <c r="D189" s="49">
        <v>60.785699999999999</v>
      </c>
      <c r="E189" s="49">
        <v>65.9636</v>
      </c>
      <c r="F189" s="49">
        <v>70.817999999999998</v>
      </c>
      <c r="G189" s="49">
        <v>76.763999999999996</v>
      </c>
      <c r="H189" s="49">
        <v>81.018000000000001</v>
      </c>
      <c r="I189" s="49">
        <v>83.364000000000004</v>
      </c>
      <c r="J189" s="49">
        <v>84.472999999999999</v>
      </c>
      <c r="K189" s="49">
        <v>84.817999999999998</v>
      </c>
      <c r="L189" s="49">
        <v>83.055000000000007</v>
      </c>
      <c r="M189" s="49">
        <v>82.018000000000001</v>
      </c>
      <c r="N189" s="49">
        <v>80.454999999999998</v>
      </c>
      <c r="O189" s="49">
        <v>77.873000000000005</v>
      </c>
      <c r="P189" s="49">
        <v>73.581999999999994</v>
      </c>
      <c r="Q189" s="49">
        <v>75.563999999999993</v>
      </c>
      <c r="T189" s="4">
        <f t="shared" si="249"/>
        <v>50.111081829227778</v>
      </c>
      <c r="U189" s="4">
        <f t="shared" si="250"/>
        <v>61.661854928989534</v>
      </c>
      <c r="V189" s="4">
        <f t="shared" si="251"/>
        <v>65.608635619089625</v>
      </c>
      <c r="W189" s="4">
        <f t="shared" si="252"/>
        <v>70.054506728478131</v>
      </c>
      <c r="X189" s="4">
        <f t="shared" si="253"/>
        <v>76.156177233305229</v>
      </c>
      <c r="Y189" s="4">
        <f t="shared" si="254"/>
        <v>79.7566615682953</v>
      </c>
      <c r="Z189" s="4">
        <f t="shared" si="255"/>
        <v>82.307231738059343</v>
      </c>
      <c r="AA189" s="4">
        <f t="shared" si="256"/>
        <v>83.246511313677431</v>
      </c>
      <c r="AB189" s="4">
        <f t="shared" si="257"/>
        <v>83.977567299808442</v>
      </c>
      <c r="AC189" s="4">
        <f t="shared" si="258"/>
        <v>82.397066553523601</v>
      </c>
      <c r="AD189" s="4">
        <f t="shared" si="259"/>
        <v>82.130683263152136</v>
      </c>
      <c r="AE189" s="4">
        <f t="shared" si="260"/>
        <v>79.126274345519377</v>
      </c>
      <c r="AF189" s="4">
        <f t="shared" si="261"/>
        <v>74.884689195030148</v>
      </c>
      <c r="AG189" s="4">
        <f t="shared" si="262"/>
        <v>73.62222029949703</v>
      </c>
      <c r="AH189" s="4">
        <f t="shared" si="263"/>
        <v>74.919991262524235</v>
      </c>
      <c r="AJ189" s="4">
        <f t="shared" si="264"/>
        <v>0.94251817077222455</v>
      </c>
      <c r="AK189" s="4">
        <f t="shared" si="265"/>
        <v>-0.87615492898953562</v>
      </c>
      <c r="AL189" s="4">
        <f t="shared" si="266"/>
        <v>0.35496438091037419</v>
      </c>
      <c r="AM189" s="4">
        <f t="shared" si="267"/>
        <v>0.76349327152186675</v>
      </c>
      <c r="AN189" s="4">
        <f t="shared" si="268"/>
        <v>0.60782276669476687</v>
      </c>
      <c r="AO189" s="4">
        <f t="shared" si="269"/>
        <v>1.2613384317047007</v>
      </c>
      <c r="AP189" s="4">
        <f t="shared" si="270"/>
        <v>1.0567682619406611</v>
      </c>
      <c r="AQ189" s="4">
        <f t="shared" si="271"/>
        <v>1.2264886863225684</v>
      </c>
      <c r="AR189" s="4">
        <f t="shared" si="272"/>
        <v>0.84043270019155614</v>
      </c>
      <c r="AS189" s="4">
        <f t="shared" si="273"/>
        <v>0.65793344647640595</v>
      </c>
      <c r="AT189" s="4">
        <f t="shared" si="274"/>
        <v>-0.11268326315213528</v>
      </c>
      <c r="AU189" s="4">
        <f t="shared" si="275"/>
        <v>1.3287256544806212</v>
      </c>
      <c r="AV189" s="4">
        <f t="shared" si="276"/>
        <v>2.9883108049698563</v>
      </c>
      <c r="AW189" s="4">
        <f t="shared" si="277"/>
        <v>-4.0220299497036649E-2</v>
      </c>
      <c r="AX189" s="4">
        <f t="shared" si="278"/>
        <v>0.64400873747575815</v>
      </c>
      <c r="AZ189" s="2">
        <f t="shared" si="279"/>
        <v>50.111081826149984</v>
      </c>
      <c r="BA189" s="2">
        <f t="shared" si="280"/>
        <v>61.66185492898763</v>
      </c>
      <c r="BB189" s="2">
        <f t="shared" si="370"/>
        <v>65.608635619078854</v>
      </c>
      <c r="BC189" s="2">
        <f t="shared" si="282"/>
        <v>70.054506728474323</v>
      </c>
      <c r="BD189" s="2">
        <f t="shared" si="283"/>
        <v>76.156177233122207</v>
      </c>
      <c r="BE189" s="2">
        <f t="shared" si="284"/>
        <v>79.756661567416998</v>
      </c>
      <c r="BF189" s="2">
        <f t="shared" si="285"/>
        <v>82.307231547597922</v>
      </c>
      <c r="BG189" s="2">
        <f t="shared" si="286"/>
        <v>83.24651131364682</v>
      </c>
      <c r="BH189" s="2">
        <f t="shared" si="287"/>
        <v>83.977567299803127</v>
      </c>
      <c r="BI189" s="2">
        <f t="shared" si="288"/>
        <v>82.3970665524716</v>
      </c>
      <c r="BJ189" s="2">
        <f t="shared" si="289"/>
        <v>82.13068325885412</v>
      </c>
      <c r="BK189" s="2">
        <f t="shared" si="290"/>
        <v>79.126274040700565</v>
      </c>
      <c r="BL189" s="2">
        <f t="shared" si="291"/>
        <v>74.884686077433926</v>
      </c>
      <c r="BM189" s="2">
        <f t="shared" si="292"/>
        <v>73.622220149071836</v>
      </c>
      <c r="BN189" s="2">
        <f t="shared" si="293"/>
        <v>74.919991262524235</v>
      </c>
      <c r="BP189" s="2" t="str">
        <f t="shared" si="294"/>
        <v/>
      </c>
      <c r="BQ189" s="2" t="str">
        <f t="shared" si="295"/>
        <v/>
      </c>
      <c r="BR189" s="2" t="str">
        <f t="shared" si="296"/>
        <v/>
      </c>
      <c r="BS189" s="2" t="str">
        <f t="shared" si="297"/>
        <v/>
      </c>
      <c r="BT189" s="2" t="str">
        <f t="shared" si="298"/>
        <v/>
      </c>
      <c r="BU189" s="2" t="str">
        <f t="shared" si="299"/>
        <v/>
      </c>
      <c r="BV189" s="2" t="str">
        <f t="shared" si="300"/>
        <v/>
      </c>
      <c r="BW189" s="2" t="str">
        <f t="shared" si="301"/>
        <v/>
      </c>
      <c r="BX189" s="2" t="str">
        <f t="shared" si="302"/>
        <v/>
      </c>
      <c r="BY189" s="2" t="str">
        <f t="shared" si="303"/>
        <v/>
      </c>
      <c r="BZ189" s="2" t="str">
        <f t="shared" si="304"/>
        <v/>
      </c>
      <c r="CA189" s="2" t="str">
        <f t="shared" si="305"/>
        <v/>
      </c>
      <c r="CB189" s="2" t="str">
        <f t="shared" si="306"/>
        <v/>
      </c>
      <c r="CC189" s="2" t="str">
        <f t="shared" si="307"/>
        <v/>
      </c>
      <c r="CD189" s="2" t="str">
        <f t="shared" si="308"/>
        <v/>
      </c>
      <c r="CF189" s="2">
        <f t="shared" si="309"/>
        <v>51.053600000000003</v>
      </c>
      <c r="CG189" s="2" t="str">
        <f t="shared" si="310"/>
        <v/>
      </c>
      <c r="CH189" s="2" t="str">
        <f t="shared" si="311"/>
        <v/>
      </c>
      <c r="CI189" s="2" t="str">
        <f t="shared" si="312"/>
        <v/>
      </c>
      <c r="CJ189" s="2" t="str">
        <f t="shared" si="313"/>
        <v/>
      </c>
      <c r="CK189" s="2" t="str">
        <f t="shared" si="314"/>
        <v/>
      </c>
      <c r="CL189" s="2">
        <f t="shared" si="315"/>
        <v>83.364000000000004</v>
      </c>
      <c r="CM189" s="2" t="str">
        <f t="shared" si="316"/>
        <v/>
      </c>
      <c r="CN189" s="2" t="str">
        <f t="shared" si="317"/>
        <v/>
      </c>
      <c r="CO189" s="2" t="str">
        <f t="shared" si="318"/>
        <v/>
      </c>
      <c r="CP189" s="2" t="str">
        <f t="shared" si="319"/>
        <v/>
      </c>
      <c r="CQ189" s="2">
        <f t="shared" si="320"/>
        <v>80.454999999999998</v>
      </c>
      <c r="CR189" s="2">
        <f t="shared" si="321"/>
        <v>77.873000000000005</v>
      </c>
      <c r="CS189" s="2">
        <f t="shared" si="322"/>
        <v>73.581999999999994</v>
      </c>
      <c r="CT189" s="2">
        <f t="shared" si="323"/>
        <v>75.563999999999993</v>
      </c>
      <c r="CV189" s="2">
        <f t="shared" si="324"/>
        <v>55.119467700466373</v>
      </c>
      <c r="CW189" s="2">
        <f t="shared" si="325"/>
        <v>62.847845931861237</v>
      </c>
      <c r="CX189" s="2">
        <f t="shared" si="326"/>
        <v>67.83609633619109</v>
      </c>
      <c r="CY189" s="2">
        <f t="shared" si="327"/>
        <v>75.848001437006587</v>
      </c>
      <c r="CZ189" s="2">
        <f t="shared" si="328"/>
        <v>79.461999323409998</v>
      </c>
      <c r="DA189" s="2">
        <f t="shared" si="329"/>
        <v>82.945730271245807</v>
      </c>
      <c r="DB189" s="2">
        <f t="shared" si="330"/>
        <v>84.687517000142705</v>
      </c>
      <c r="DC189" s="2">
        <f t="shared" si="331"/>
        <v>85.434955942836439</v>
      </c>
      <c r="DD189" s="2">
        <f t="shared" si="332"/>
        <v>84.838303528219754</v>
      </c>
      <c r="DE189" s="2">
        <f t="shared" si="333"/>
        <v>81.208198406065293</v>
      </c>
      <c r="DF189" s="2">
        <f t="shared" si="334"/>
        <v>79.164866313643785</v>
      </c>
      <c r="DG189" s="2">
        <f t="shared" si="335"/>
        <v>76.690215897854017</v>
      </c>
      <c r="DH189" s="2">
        <f t="shared" si="336"/>
        <v>72.211527985414762</v>
      </c>
      <c r="DI189" s="2">
        <f t="shared" si="337"/>
        <v>66.119289038376024</v>
      </c>
      <c r="DJ189" s="2">
        <f t="shared" si="338"/>
        <v>67.305608091223974</v>
      </c>
      <c r="DL189" s="2">
        <f t="shared" si="339"/>
        <v>50.105447017563904</v>
      </c>
      <c r="DM189" s="2">
        <f t="shared" si="340"/>
        <v>61.659330452482529</v>
      </c>
      <c r="DN189" s="2">
        <f t="shared" si="341"/>
        <v>65.604468852222894</v>
      </c>
      <c r="DO189" s="2">
        <f t="shared" si="342"/>
        <v>70.044384170072348</v>
      </c>
      <c r="DP189" s="2">
        <f t="shared" si="343"/>
        <v>76.149797919798743</v>
      </c>
      <c r="DQ189" s="2">
        <f t="shared" si="344"/>
        <v>79.750856113861033</v>
      </c>
      <c r="DR189" s="2">
        <f t="shared" si="345"/>
        <v>82.302448113899914</v>
      </c>
      <c r="DS189" s="2">
        <f t="shared" si="346"/>
        <v>83.243382887893347</v>
      </c>
      <c r="DT189" s="2">
        <f t="shared" si="347"/>
        <v>83.976380046366245</v>
      </c>
      <c r="DU189" s="2">
        <f t="shared" si="348"/>
        <v>82.398971400066543</v>
      </c>
      <c r="DV189" s="2">
        <f t="shared" si="349"/>
        <v>82.136123735148303</v>
      </c>
      <c r="DW189" s="2">
        <f t="shared" si="350"/>
        <v>79.131279240318904</v>
      </c>
      <c r="DX189" s="2">
        <f t="shared" si="351"/>
        <v>74.89056670072992</v>
      </c>
      <c r="DY189" s="2">
        <f t="shared" si="352"/>
        <v>73.635662504632336</v>
      </c>
      <c r="DZ189" s="2">
        <f t="shared" si="353"/>
        <v>74.930735584234043</v>
      </c>
      <c r="EB189" s="2">
        <f t="shared" si="354"/>
        <v>0.99887618960063373</v>
      </c>
      <c r="EC189" s="2">
        <f t="shared" si="355"/>
        <v>0.99787594141691516</v>
      </c>
      <c r="ED189" s="2">
        <f t="shared" si="356"/>
        <v>0.99813285734922108</v>
      </c>
      <c r="EE189" s="2">
        <f t="shared" si="357"/>
        <v>0.99825581909757333</v>
      </c>
      <c r="EF189" s="2">
        <f t="shared" si="358"/>
        <v>0.99807399594828139</v>
      </c>
      <c r="EG189" s="2">
        <f t="shared" si="359"/>
        <v>0.99818288506214026</v>
      </c>
      <c r="EH189" s="2">
        <f t="shared" si="360"/>
        <v>0.99799442534947158</v>
      </c>
      <c r="EI189" s="2">
        <f t="shared" si="361"/>
        <v>0.99857252043392963</v>
      </c>
      <c r="EJ189" s="2">
        <f t="shared" si="362"/>
        <v>0.99862255355391449</v>
      </c>
      <c r="EK189" s="2">
        <f t="shared" si="363"/>
        <v>0.99840032684270652</v>
      </c>
      <c r="EL189" s="2">
        <f t="shared" si="364"/>
        <v>0.99816896501299068</v>
      </c>
      <c r="EM189" s="2">
        <f t="shared" si="365"/>
        <v>0.9979495822450537</v>
      </c>
      <c r="EN189" s="2">
        <f t="shared" si="366"/>
        <v>0.99780495023741611</v>
      </c>
      <c r="EO189" s="2">
        <f t="shared" si="367"/>
        <v>0.99821159025415085</v>
      </c>
      <c r="EP189" s="2">
        <f t="shared" si="368"/>
        <v>0.99859093218839123</v>
      </c>
    </row>
    <row r="190" spans="2:146" x14ac:dyDescent="0.25">
      <c r="B190" s="2">
        <v>168</v>
      </c>
      <c r="C190" s="49">
        <v>51.321399999999997</v>
      </c>
      <c r="D190" s="49">
        <v>60.696399999999997</v>
      </c>
      <c r="E190" s="49">
        <v>66.181799999999996</v>
      </c>
      <c r="F190" s="49">
        <v>71.164000000000001</v>
      </c>
      <c r="G190" s="49">
        <v>76.290999999999997</v>
      </c>
      <c r="H190" s="49">
        <v>80.290999999999997</v>
      </c>
      <c r="I190" s="49">
        <v>83.182000000000002</v>
      </c>
      <c r="J190" s="49">
        <v>84.236000000000004</v>
      </c>
      <c r="K190" s="49">
        <v>84.182000000000002</v>
      </c>
      <c r="L190" s="49">
        <v>82.344999999999999</v>
      </c>
      <c r="M190" s="49">
        <v>81.727000000000004</v>
      </c>
      <c r="N190" s="49">
        <v>79.873000000000005</v>
      </c>
      <c r="O190" s="49">
        <v>76.108999999999995</v>
      </c>
      <c r="P190" s="49">
        <v>74.254999999999995</v>
      </c>
      <c r="Q190" s="49">
        <v>75.254999999999995</v>
      </c>
      <c r="T190" s="4">
        <f t="shared" si="249"/>
        <v>50.105665829117726</v>
      </c>
      <c r="U190" s="4">
        <f t="shared" si="250"/>
        <v>61.641711837997484</v>
      </c>
      <c r="V190" s="4">
        <f t="shared" si="251"/>
        <v>65.554307876258989</v>
      </c>
      <c r="W190" s="4">
        <f t="shared" si="252"/>
        <v>69.949782514964426</v>
      </c>
      <c r="X190" s="4">
        <f t="shared" si="253"/>
        <v>76.055386247999252</v>
      </c>
      <c r="Y190" s="4">
        <f t="shared" si="254"/>
        <v>79.637336355049271</v>
      </c>
      <c r="Z190" s="4">
        <f t="shared" si="255"/>
        <v>82.211802840093895</v>
      </c>
      <c r="AA190" s="4">
        <f t="shared" si="256"/>
        <v>83.143543090383901</v>
      </c>
      <c r="AB190" s="4">
        <f t="shared" si="257"/>
        <v>83.885157314748696</v>
      </c>
      <c r="AC190" s="4">
        <f t="shared" si="258"/>
        <v>82.313471747720982</v>
      </c>
      <c r="AD190" s="4">
        <f t="shared" si="259"/>
        <v>82.05026942487865</v>
      </c>
      <c r="AE190" s="4">
        <f t="shared" si="260"/>
        <v>79.045354700968943</v>
      </c>
      <c r="AF190" s="4">
        <f t="shared" si="261"/>
        <v>74.843713250176023</v>
      </c>
      <c r="AG190" s="4">
        <f t="shared" si="262"/>
        <v>73.630654810797509</v>
      </c>
      <c r="AH190" s="4">
        <f t="shared" si="263"/>
        <v>74.949157526578063</v>
      </c>
      <c r="AJ190" s="4">
        <f t="shared" si="264"/>
        <v>1.2157341708822713</v>
      </c>
      <c r="AK190" s="4">
        <f t="shared" si="265"/>
        <v>-0.94531183799748675</v>
      </c>
      <c r="AL190" s="4">
        <f t="shared" si="266"/>
        <v>0.62749212374100694</v>
      </c>
      <c r="AM190" s="4">
        <f t="shared" si="267"/>
        <v>1.2142174850355758</v>
      </c>
      <c r="AN190" s="4">
        <f t="shared" si="268"/>
        <v>0.23561375200074508</v>
      </c>
      <c r="AO190" s="4">
        <f t="shared" si="269"/>
        <v>0.6536636449507256</v>
      </c>
      <c r="AP190" s="4">
        <f t="shared" si="270"/>
        <v>0.97019715990610678</v>
      </c>
      <c r="AQ190" s="4">
        <f t="shared" si="271"/>
        <v>1.0924569096161036</v>
      </c>
      <c r="AR190" s="4">
        <f t="shared" si="272"/>
        <v>0.29684268525130619</v>
      </c>
      <c r="AS190" s="4">
        <f t="shared" si="273"/>
        <v>3.1528252279017011E-2</v>
      </c>
      <c r="AT190" s="4">
        <f t="shared" si="274"/>
        <v>-0.32326942487864585</v>
      </c>
      <c r="AU190" s="4">
        <f t="shared" si="275"/>
        <v>0.82764529903106165</v>
      </c>
      <c r="AV190" s="4">
        <f t="shared" si="276"/>
        <v>1.2652867498239715</v>
      </c>
      <c r="AW190" s="4">
        <f t="shared" si="277"/>
        <v>0.62434518920248649</v>
      </c>
      <c r="AX190" s="4">
        <f t="shared" si="278"/>
        <v>0.30584247342193294</v>
      </c>
      <c r="AZ190" s="2">
        <f t="shared" si="279"/>
        <v>50.105665827864371</v>
      </c>
      <c r="BA190" s="2">
        <f t="shared" si="280"/>
        <v>61.641711837997299</v>
      </c>
      <c r="BB190" s="2">
        <f t="shared" si="370"/>
        <v>65.554307876257951</v>
      </c>
      <c r="BC190" s="2">
        <f t="shared" si="282"/>
        <v>69.949782514964085</v>
      </c>
      <c r="BD190" s="2">
        <f t="shared" si="283"/>
        <v>76.055386247978618</v>
      </c>
      <c r="BE190" s="2">
        <f t="shared" si="284"/>
        <v>79.637336354926731</v>
      </c>
      <c r="BF190" s="2">
        <f t="shared" si="285"/>
        <v>82.211802800294961</v>
      </c>
      <c r="BG190" s="2">
        <f t="shared" si="286"/>
        <v>83.143543090379524</v>
      </c>
      <c r="BH190" s="2">
        <f t="shared" si="287"/>
        <v>83.885157314747985</v>
      </c>
      <c r="BI190" s="2">
        <f t="shared" si="288"/>
        <v>82.313471747538259</v>
      </c>
      <c r="BJ190" s="2">
        <f t="shared" si="289"/>
        <v>82.050269424155346</v>
      </c>
      <c r="BK190" s="2">
        <f t="shared" si="290"/>
        <v>79.045354631065365</v>
      </c>
      <c r="BL190" s="2">
        <f t="shared" si="291"/>
        <v>74.843712431773127</v>
      </c>
      <c r="BM190" s="2">
        <f t="shared" si="292"/>
        <v>73.630654776368502</v>
      </c>
      <c r="BN190" s="2">
        <f t="shared" si="293"/>
        <v>74.949157526578063</v>
      </c>
      <c r="BP190" s="2" t="str">
        <f t="shared" si="294"/>
        <v/>
      </c>
      <c r="BQ190" s="2" t="str">
        <f t="shared" si="295"/>
        <v/>
      </c>
      <c r="BR190" s="2" t="str">
        <f t="shared" si="296"/>
        <v/>
      </c>
      <c r="BS190" s="2" t="str">
        <f t="shared" si="297"/>
        <v/>
      </c>
      <c r="BT190" s="2" t="str">
        <f t="shared" si="298"/>
        <v/>
      </c>
      <c r="BU190" s="2" t="str">
        <f t="shared" si="299"/>
        <v/>
      </c>
      <c r="BV190" s="2" t="str">
        <f t="shared" si="300"/>
        <v/>
      </c>
      <c r="BW190" s="2" t="str">
        <f t="shared" si="301"/>
        <v/>
      </c>
      <c r="BX190" s="2" t="str">
        <f t="shared" si="302"/>
        <v/>
      </c>
      <c r="BY190" s="2" t="str">
        <f t="shared" si="303"/>
        <v/>
      </c>
      <c r="BZ190" s="2" t="str">
        <f t="shared" si="304"/>
        <v/>
      </c>
      <c r="CA190" s="2" t="str">
        <f t="shared" si="305"/>
        <v/>
      </c>
      <c r="CB190" s="2" t="str">
        <f t="shared" si="306"/>
        <v/>
      </c>
      <c r="CC190" s="2" t="str">
        <f t="shared" si="307"/>
        <v/>
      </c>
      <c r="CD190" s="2" t="str">
        <f t="shared" si="308"/>
        <v/>
      </c>
      <c r="CF190" s="2">
        <f t="shared" si="309"/>
        <v>51.321399999999997</v>
      </c>
      <c r="CG190" s="2" t="str">
        <f t="shared" si="310"/>
        <v/>
      </c>
      <c r="CH190" s="2" t="str">
        <f t="shared" si="311"/>
        <v/>
      </c>
      <c r="CI190" s="2" t="str">
        <f t="shared" si="312"/>
        <v/>
      </c>
      <c r="CJ190" s="2" t="str">
        <f t="shared" si="313"/>
        <v/>
      </c>
      <c r="CK190" s="2" t="str">
        <f t="shared" si="314"/>
        <v/>
      </c>
      <c r="CL190" s="2" t="str">
        <f t="shared" si="315"/>
        <v/>
      </c>
      <c r="CM190" s="2" t="str">
        <f t="shared" si="316"/>
        <v/>
      </c>
      <c r="CN190" s="2" t="str">
        <f t="shared" si="317"/>
        <v/>
      </c>
      <c r="CO190" s="2" t="str">
        <f t="shared" si="318"/>
        <v/>
      </c>
      <c r="CP190" s="2" t="str">
        <f t="shared" si="319"/>
        <v/>
      </c>
      <c r="CQ190" s="2">
        <f t="shared" si="320"/>
        <v>79.873000000000005</v>
      </c>
      <c r="CR190" s="2">
        <f t="shared" si="321"/>
        <v>76.108999999999995</v>
      </c>
      <c r="CS190" s="2" t="str">
        <f t="shared" si="322"/>
        <v/>
      </c>
      <c r="CT190" s="2">
        <f t="shared" si="323"/>
        <v>75.254999999999995</v>
      </c>
      <c r="CV190" s="2">
        <f t="shared" si="324"/>
        <v>55.130489952701737</v>
      </c>
      <c r="CW190" s="2">
        <f t="shared" si="325"/>
        <v>62.826833995221214</v>
      </c>
      <c r="CX190" s="2">
        <f t="shared" si="326"/>
        <v>67.79819721916904</v>
      </c>
      <c r="CY190" s="2">
        <f t="shared" si="327"/>
        <v>75.810187934671447</v>
      </c>
      <c r="CZ190" s="2">
        <f t="shared" si="328"/>
        <v>79.402668347890256</v>
      </c>
      <c r="DA190" s="2">
        <f t="shared" si="329"/>
        <v>82.87914505657244</v>
      </c>
      <c r="DB190" s="2">
        <f t="shared" si="330"/>
        <v>84.613668771511996</v>
      </c>
      <c r="DC190" s="2">
        <f t="shared" si="331"/>
        <v>85.354865733383377</v>
      </c>
      <c r="DD190" s="2">
        <f t="shared" si="332"/>
        <v>84.760825510493987</v>
      </c>
      <c r="DE190" s="2">
        <f t="shared" si="333"/>
        <v>81.104300375554232</v>
      </c>
      <c r="DF190" s="2">
        <f t="shared" si="334"/>
        <v>79.040721352312687</v>
      </c>
      <c r="DG190" s="2">
        <f t="shared" si="335"/>
        <v>76.565029147055284</v>
      </c>
      <c r="DH190" s="2">
        <f t="shared" si="336"/>
        <v>72.099250155927649</v>
      </c>
      <c r="DI190" s="2">
        <f t="shared" si="337"/>
        <v>65.994736585237106</v>
      </c>
      <c r="DJ190" s="2">
        <f t="shared" si="338"/>
        <v>67.205182595197684</v>
      </c>
      <c r="DL190" s="2">
        <f t="shared" si="339"/>
        <v>50.100509954389736</v>
      </c>
      <c r="DM190" s="2">
        <f t="shared" si="340"/>
        <v>61.639411174740459</v>
      </c>
      <c r="DN190" s="2">
        <f t="shared" si="341"/>
        <v>65.550479711831485</v>
      </c>
      <c r="DO190" s="2">
        <f t="shared" si="342"/>
        <v>69.940444010348301</v>
      </c>
      <c r="DP190" s="2">
        <f t="shared" si="343"/>
        <v>76.049495278522912</v>
      </c>
      <c r="DQ190" s="2">
        <f t="shared" si="344"/>
        <v>79.631954157018782</v>
      </c>
      <c r="DR190" s="2">
        <f t="shared" si="345"/>
        <v>82.207400704535473</v>
      </c>
      <c r="DS190" s="2">
        <f t="shared" si="346"/>
        <v>83.140660105248628</v>
      </c>
      <c r="DT190" s="2">
        <f t="shared" si="347"/>
        <v>83.884055742644833</v>
      </c>
      <c r="DU190" s="2">
        <f t="shared" si="348"/>
        <v>82.315238657418433</v>
      </c>
      <c r="DV190" s="2">
        <f t="shared" si="349"/>
        <v>82.055304359115581</v>
      </c>
      <c r="DW190" s="2">
        <f t="shared" si="350"/>
        <v>79.050002377523313</v>
      </c>
      <c r="DX190" s="2">
        <f t="shared" si="351"/>
        <v>74.849218682481734</v>
      </c>
      <c r="DY190" s="2">
        <f t="shared" si="352"/>
        <v>73.643131647416681</v>
      </c>
      <c r="DZ190" s="2">
        <f t="shared" si="353"/>
        <v>74.959123235873435</v>
      </c>
      <c r="EB190" s="2">
        <f t="shared" si="354"/>
        <v>0.9989749713763546</v>
      </c>
      <c r="EC190" s="2">
        <f t="shared" si="355"/>
        <v>0.9980624734364546</v>
      </c>
      <c r="ED190" s="2">
        <f t="shared" si="356"/>
        <v>0.99829686585882826</v>
      </c>
      <c r="EE190" s="2">
        <f t="shared" si="357"/>
        <v>0.99840904394873342</v>
      </c>
      <c r="EF190" s="2">
        <f t="shared" si="358"/>
        <v>0.99824316570190819</v>
      </c>
      <c r="EG190" s="2">
        <f t="shared" si="359"/>
        <v>0.99834250646961264</v>
      </c>
      <c r="EH190" s="2">
        <f t="shared" si="360"/>
        <v>0.99817057134244569</v>
      </c>
      <c r="EI190" s="2">
        <f t="shared" si="361"/>
        <v>0.99869795962296037</v>
      </c>
      <c r="EJ190" s="2">
        <f t="shared" si="362"/>
        <v>0.99874360163460774</v>
      </c>
      <c r="EK190" s="2">
        <f t="shared" si="363"/>
        <v>0.99854087536364078</v>
      </c>
      <c r="EL190" s="2">
        <f t="shared" si="364"/>
        <v>0.99832980715778175</v>
      </c>
      <c r="EM190" s="2">
        <f t="shared" si="365"/>
        <v>0.99812965934563758</v>
      </c>
      <c r="EN190" s="2">
        <f t="shared" si="366"/>
        <v>0.9979977040989938</v>
      </c>
      <c r="EO190" s="2">
        <f t="shared" si="367"/>
        <v>0.99836869422320185</v>
      </c>
      <c r="EP190" s="2">
        <f t="shared" si="368"/>
        <v>0.99871475553435396</v>
      </c>
    </row>
    <row r="191" spans="2:146" x14ac:dyDescent="0.25">
      <c r="B191" s="2">
        <v>169</v>
      </c>
      <c r="C191" s="49">
        <v>50.767899999999997</v>
      </c>
      <c r="D191" s="49">
        <v>60.517899999999997</v>
      </c>
      <c r="E191" s="49">
        <v>66.072699999999998</v>
      </c>
      <c r="F191" s="49">
        <v>70.635999999999996</v>
      </c>
      <c r="G191" s="49">
        <v>76.454999999999998</v>
      </c>
      <c r="H191" s="49">
        <v>80.364000000000004</v>
      </c>
      <c r="I191" s="49">
        <v>83.763999999999996</v>
      </c>
      <c r="J191" s="49">
        <v>84.2</v>
      </c>
      <c r="K191" s="49">
        <v>83.727000000000004</v>
      </c>
      <c r="L191" s="49">
        <v>83.436000000000007</v>
      </c>
      <c r="M191" s="49">
        <v>81.018000000000001</v>
      </c>
      <c r="N191" s="49">
        <v>79.491</v>
      </c>
      <c r="O191" s="49">
        <v>75.344999999999999</v>
      </c>
      <c r="P191" s="49">
        <v>74.400000000000006</v>
      </c>
      <c r="Q191" s="49">
        <v>75.382000000000005</v>
      </c>
      <c r="T191" s="4">
        <f t="shared" si="249"/>
        <v>50.10029044903537</v>
      </c>
      <c r="U191" s="4">
        <f t="shared" si="250"/>
        <v>61.62158855348946</v>
      </c>
      <c r="V191" s="4">
        <f t="shared" si="251"/>
        <v>65.500007418177205</v>
      </c>
      <c r="W191" s="4">
        <f t="shared" si="252"/>
        <v>69.84511782164104</v>
      </c>
      <c r="X191" s="4">
        <f t="shared" si="253"/>
        <v>75.95463175296878</v>
      </c>
      <c r="Y191" s="4">
        <f t="shared" si="254"/>
        <v>79.518040635255971</v>
      </c>
      <c r="Z191" s="4">
        <f t="shared" si="255"/>
        <v>82.116404084023131</v>
      </c>
      <c r="AA191" s="4">
        <f t="shared" si="256"/>
        <v>83.04059381624937</v>
      </c>
      <c r="AB191" s="4">
        <f t="shared" si="257"/>
        <v>83.79275320917894</v>
      </c>
      <c r="AC191" s="4">
        <f t="shared" si="258"/>
        <v>82.229867428772195</v>
      </c>
      <c r="AD191" s="4">
        <f t="shared" si="259"/>
        <v>81.969826388311489</v>
      </c>
      <c r="AE191" s="4">
        <f t="shared" si="260"/>
        <v>78.964411124398538</v>
      </c>
      <c r="AF191" s="4">
        <f t="shared" si="261"/>
        <v>74.802718671833048</v>
      </c>
      <c r="AG191" s="4">
        <f t="shared" si="262"/>
        <v>73.639023676640221</v>
      </c>
      <c r="AH191" s="4">
        <f t="shared" si="263"/>
        <v>74.978270018368264</v>
      </c>
      <c r="AJ191" s="4">
        <f t="shared" si="264"/>
        <v>0.66760955096462737</v>
      </c>
      <c r="AK191" s="4">
        <f t="shared" si="265"/>
        <v>-1.1036885534894623</v>
      </c>
      <c r="AL191" s="4">
        <f t="shared" si="266"/>
        <v>0.57269258182279259</v>
      </c>
      <c r="AM191" s="4">
        <f t="shared" si="267"/>
        <v>0.79088217835895591</v>
      </c>
      <c r="AN191" s="4">
        <f t="shared" si="268"/>
        <v>0.50036824703121852</v>
      </c>
      <c r="AO191" s="4">
        <f t="shared" si="269"/>
        <v>0.84595936474403288</v>
      </c>
      <c r="AP191" s="4">
        <f t="shared" si="270"/>
        <v>1.6475959159768649</v>
      </c>
      <c r="AQ191" s="4">
        <f t="shared" si="271"/>
        <v>1.1594061837506331</v>
      </c>
      <c r="AR191" s="4">
        <f t="shared" si="272"/>
        <v>-6.5753209178936345E-2</v>
      </c>
      <c r="AS191" s="4">
        <f t="shared" si="273"/>
        <v>1.2061325712278119</v>
      </c>
      <c r="AT191" s="4">
        <f t="shared" si="274"/>
        <v>-0.95182638831148836</v>
      </c>
      <c r="AU191" s="4">
        <f t="shared" si="275"/>
        <v>0.52658887560146184</v>
      </c>
      <c r="AV191" s="4">
        <f t="shared" si="276"/>
        <v>0.54228132816695052</v>
      </c>
      <c r="AW191" s="4">
        <f t="shared" si="277"/>
        <v>0.7609763233597846</v>
      </c>
      <c r="AX191" s="4">
        <f t="shared" si="278"/>
        <v>0.40372998163174145</v>
      </c>
      <c r="AZ191" s="2">
        <f t="shared" si="279"/>
        <v>50.100290448555896</v>
      </c>
      <c r="BA191" s="2">
        <f t="shared" si="280"/>
        <v>61.621588553489445</v>
      </c>
      <c r="BB191" s="2">
        <f t="shared" si="370"/>
        <v>65.50000741817712</v>
      </c>
      <c r="BC191" s="2">
        <f t="shared" si="282"/>
        <v>69.845117821641011</v>
      </c>
      <c r="BD191" s="2">
        <f t="shared" si="283"/>
        <v>75.954631752966662</v>
      </c>
      <c r="BE191" s="2">
        <f t="shared" si="284"/>
        <v>79.518040635240183</v>
      </c>
      <c r="BF191" s="2">
        <f t="shared" si="285"/>
        <v>82.116404076232257</v>
      </c>
      <c r="BG191" s="2">
        <f t="shared" si="286"/>
        <v>83.040593816248787</v>
      </c>
      <c r="BH191" s="2">
        <f t="shared" si="287"/>
        <v>83.792753209178855</v>
      </c>
      <c r="BI191" s="2">
        <f t="shared" si="288"/>
        <v>82.229867428742438</v>
      </c>
      <c r="BJ191" s="2">
        <f t="shared" si="289"/>
        <v>81.969826388198285</v>
      </c>
      <c r="BK191" s="2">
        <f t="shared" si="290"/>
        <v>78.964411109347722</v>
      </c>
      <c r="BL191" s="2">
        <f t="shared" si="291"/>
        <v>74.802718470155455</v>
      </c>
      <c r="BM191" s="2">
        <f t="shared" si="292"/>
        <v>73.639023669237602</v>
      </c>
      <c r="BN191" s="2">
        <f t="shared" si="293"/>
        <v>74.978270018368264</v>
      </c>
      <c r="BP191" s="2" t="str">
        <f t="shared" si="294"/>
        <v/>
      </c>
      <c r="BQ191" s="2" t="str">
        <f t="shared" si="295"/>
        <v/>
      </c>
      <c r="BR191" s="2" t="str">
        <f t="shared" si="296"/>
        <v/>
      </c>
      <c r="BS191" s="2" t="str">
        <f t="shared" si="297"/>
        <v/>
      </c>
      <c r="BT191" s="2" t="str">
        <f t="shared" si="298"/>
        <v/>
      </c>
      <c r="BU191" s="2" t="str">
        <f t="shared" si="299"/>
        <v/>
      </c>
      <c r="BV191" s="2" t="str">
        <f t="shared" si="300"/>
        <v/>
      </c>
      <c r="BW191" s="2" t="str">
        <f t="shared" si="301"/>
        <v/>
      </c>
      <c r="BX191" s="2" t="str">
        <f t="shared" si="302"/>
        <v/>
      </c>
      <c r="BY191" s="2" t="str">
        <f t="shared" si="303"/>
        <v/>
      </c>
      <c r="BZ191" s="2" t="str">
        <f t="shared" si="304"/>
        <v/>
      </c>
      <c r="CA191" s="2" t="str">
        <f t="shared" si="305"/>
        <v/>
      </c>
      <c r="CB191" s="2" t="str">
        <f t="shared" si="306"/>
        <v/>
      </c>
      <c r="CC191" s="2" t="str">
        <f t="shared" si="307"/>
        <v/>
      </c>
      <c r="CD191" s="2" t="str">
        <f t="shared" si="308"/>
        <v/>
      </c>
      <c r="CF191" s="2">
        <f t="shared" si="309"/>
        <v>50.767899999999997</v>
      </c>
      <c r="CG191" s="2" t="str">
        <f t="shared" si="310"/>
        <v/>
      </c>
      <c r="CH191" s="2" t="str">
        <f t="shared" si="311"/>
        <v/>
      </c>
      <c r="CI191" s="2" t="str">
        <f t="shared" si="312"/>
        <v/>
      </c>
      <c r="CJ191" s="2" t="str">
        <f t="shared" si="313"/>
        <v/>
      </c>
      <c r="CK191" s="2" t="str">
        <f t="shared" si="314"/>
        <v/>
      </c>
      <c r="CL191" s="2" t="str">
        <f t="shared" si="315"/>
        <v/>
      </c>
      <c r="CM191" s="2" t="str">
        <f t="shared" si="316"/>
        <v/>
      </c>
      <c r="CN191" s="2" t="str">
        <f t="shared" si="317"/>
        <v/>
      </c>
      <c r="CO191" s="2" t="str">
        <f t="shared" si="318"/>
        <v/>
      </c>
      <c r="CP191" s="2" t="str">
        <f t="shared" si="319"/>
        <v/>
      </c>
      <c r="CQ191" s="2" t="str">
        <f t="shared" si="320"/>
        <v/>
      </c>
      <c r="CR191" s="2">
        <f t="shared" si="321"/>
        <v>75.344999999999999</v>
      </c>
      <c r="CS191" s="2" t="str">
        <f t="shared" si="322"/>
        <v/>
      </c>
      <c r="CT191" s="2">
        <f t="shared" si="323"/>
        <v>75.382000000000005</v>
      </c>
      <c r="CV191" s="2">
        <f t="shared" si="324"/>
        <v>55.141512204937101</v>
      </c>
      <c r="CW191" s="2">
        <f t="shared" si="325"/>
        <v>62.805822058581185</v>
      </c>
      <c r="CX191" s="2">
        <f t="shared" si="326"/>
        <v>67.760298102146976</v>
      </c>
      <c r="CY191" s="2">
        <f t="shared" si="327"/>
        <v>75.772374432336306</v>
      </c>
      <c r="CZ191" s="2">
        <f t="shared" si="328"/>
        <v>79.343337372370513</v>
      </c>
      <c r="DA191" s="2">
        <f t="shared" si="329"/>
        <v>82.812559841899088</v>
      </c>
      <c r="DB191" s="2">
        <f t="shared" si="330"/>
        <v>84.539820542881301</v>
      </c>
      <c r="DC191" s="2">
        <f t="shared" si="331"/>
        <v>85.274775523930316</v>
      </c>
      <c r="DD191" s="2">
        <f t="shared" si="332"/>
        <v>84.68334749276822</v>
      </c>
      <c r="DE191" s="2">
        <f t="shared" si="333"/>
        <v>81.00040234504317</v>
      </c>
      <c r="DF191" s="2">
        <f t="shared" si="334"/>
        <v>78.916576390981589</v>
      </c>
      <c r="DG191" s="2">
        <f t="shared" si="335"/>
        <v>76.439842396256552</v>
      </c>
      <c r="DH191" s="2">
        <f t="shared" si="336"/>
        <v>71.986972326440537</v>
      </c>
      <c r="DI191" s="2">
        <f t="shared" si="337"/>
        <v>65.870184132098174</v>
      </c>
      <c r="DJ191" s="2">
        <f t="shared" si="338"/>
        <v>67.104757099171394</v>
      </c>
      <c r="DL191" s="2">
        <f t="shared" si="339"/>
        <v>50.095572891215568</v>
      </c>
      <c r="DM191" s="2">
        <f t="shared" si="340"/>
        <v>61.61949189699839</v>
      </c>
      <c r="DN191" s="2">
        <f t="shared" si="341"/>
        <v>65.496490571440077</v>
      </c>
      <c r="DO191" s="2">
        <f t="shared" si="342"/>
        <v>69.836503850624268</v>
      </c>
      <c r="DP191" s="2">
        <f t="shared" si="343"/>
        <v>75.94919263724708</v>
      </c>
      <c r="DQ191" s="2">
        <f t="shared" si="344"/>
        <v>79.513052200176531</v>
      </c>
      <c r="DR191" s="2">
        <f t="shared" si="345"/>
        <v>82.112353295171019</v>
      </c>
      <c r="DS191" s="2">
        <f t="shared" si="346"/>
        <v>83.037937322603909</v>
      </c>
      <c r="DT191" s="2">
        <f t="shared" si="347"/>
        <v>83.791731438923435</v>
      </c>
      <c r="DU191" s="2">
        <f t="shared" si="348"/>
        <v>82.231505914770324</v>
      </c>
      <c r="DV191" s="2">
        <f t="shared" si="349"/>
        <v>81.974484983082846</v>
      </c>
      <c r="DW191" s="2">
        <f t="shared" si="350"/>
        <v>78.968725514727737</v>
      </c>
      <c r="DX191" s="2">
        <f t="shared" si="351"/>
        <v>74.807870664233562</v>
      </c>
      <c r="DY191" s="2">
        <f t="shared" si="352"/>
        <v>73.65060079020104</v>
      </c>
      <c r="DZ191" s="2">
        <f t="shared" si="353"/>
        <v>74.98751088751284</v>
      </c>
      <c r="EB191" s="2">
        <f t="shared" si="354"/>
        <v>0.99906507846269521</v>
      </c>
      <c r="EC191" s="2">
        <f t="shared" si="355"/>
        <v>0.99823265347290935</v>
      </c>
      <c r="ED191" s="2">
        <f t="shared" si="356"/>
        <v>0.99844649039755207</v>
      </c>
      <c r="EE191" s="2">
        <f t="shared" si="357"/>
        <v>0.99854882769121123</v>
      </c>
      <c r="EF191" s="2">
        <f t="shared" si="358"/>
        <v>0.99839750035898711</v>
      </c>
      <c r="EG191" s="2">
        <f t="shared" si="359"/>
        <v>0.99848812744041615</v>
      </c>
      <c r="EH191" s="2">
        <f t="shared" si="360"/>
        <v>0.99833127261961585</v>
      </c>
      <c r="EI191" s="2">
        <f t="shared" si="361"/>
        <v>0.99881238900368452</v>
      </c>
      <c r="EJ191" s="2">
        <f t="shared" si="362"/>
        <v>0.9988540243852535</v>
      </c>
      <c r="EK191" s="2">
        <f t="shared" si="363"/>
        <v>0.99866909164413575</v>
      </c>
      <c r="EL191" s="2">
        <f t="shared" si="364"/>
        <v>0.99847654213844206</v>
      </c>
      <c r="EM191" s="2">
        <f t="shared" si="365"/>
        <v>0.99829394828550733</v>
      </c>
      <c r="EN191" s="2">
        <f t="shared" si="366"/>
        <v>0.99817356265233947</v>
      </c>
      <c r="EO191" s="2">
        <f t="shared" si="367"/>
        <v>0.99851201786842858</v>
      </c>
      <c r="EP191" s="2">
        <f t="shared" si="368"/>
        <v>0.99882771054472907</v>
      </c>
    </row>
    <row r="192" spans="2:146" x14ac:dyDescent="0.25">
      <c r="B192" s="2">
        <v>170</v>
      </c>
      <c r="C192" s="49">
        <v>50.696399999999997</v>
      </c>
      <c r="D192" s="49">
        <v>61.232100000000003</v>
      </c>
      <c r="E192" s="49">
        <v>65.636399999999995</v>
      </c>
      <c r="F192" s="49">
        <v>71.491</v>
      </c>
      <c r="G192" s="49">
        <v>76.491</v>
      </c>
      <c r="H192" s="49">
        <v>80.418000000000006</v>
      </c>
      <c r="I192" s="49">
        <v>83.236000000000004</v>
      </c>
      <c r="J192" s="49">
        <v>84</v>
      </c>
      <c r="K192" s="49">
        <v>84.981999999999999</v>
      </c>
      <c r="L192" s="49">
        <v>82.727000000000004</v>
      </c>
      <c r="M192" s="49">
        <v>81.563999999999993</v>
      </c>
      <c r="N192" s="49">
        <v>80.272999999999996</v>
      </c>
      <c r="O192" s="49">
        <v>74.745000000000005</v>
      </c>
      <c r="P192" s="49">
        <v>73.944999999999993</v>
      </c>
      <c r="Q192" s="49">
        <v>74.981999999999999</v>
      </c>
      <c r="T192" s="4">
        <f t="shared" si="249"/>
        <v>50.094952254572533</v>
      </c>
      <c r="U192" s="4">
        <f t="shared" si="250"/>
        <v>61.601483328641464</v>
      </c>
      <c r="V192" s="4">
        <f t="shared" si="251"/>
        <v>65.445732071624192</v>
      </c>
      <c r="W192" s="4">
        <f t="shared" si="252"/>
        <v>69.740508257889672</v>
      </c>
      <c r="X192" s="4">
        <f t="shared" si="253"/>
        <v>75.853911116423575</v>
      </c>
      <c r="Y192" s="4">
        <f t="shared" si="254"/>
        <v>79.398772501711775</v>
      </c>
      <c r="Z192" s="4">
        <f t="shared" si="255"/>
        <v>82.021033053709857</v>
      </c>
      <c r="AA192" s="4">
        <f t="shared" si="256"/>
        <v>82.937662060375544</v>
      </c>
      <c r="AB192" s="4">
        <f t="shared" si="257"/>
        <v>83.70035461276747</v>
      </c>
      <c r="AC192" s="4">
        <f t="shared" si="258"/>
        <v>82.146254200545442</v>
      </c>
      <c r="AD192" s="4">
        <f t="shared" si="259"/>
        <v>81.889356143356608</v>
      </c>
      <c r="AE192" s="4">
        <f t="shared" si="260"/>
        <v>78.883444948441792</v>
      </c>
      <c r="AF192" s="4">
        <f t="shared" si="261"/>
        <v>74.761704911583138</v>
      </c>
      <c r="AG192" s="4">
        <f t="shared" si="262"/>
        <v>73.647330907975615</v>
      </c>
      <c r="AH192" s="4">
        <f t="shared" si="263"/>
        <v>75.00733216333866</v>
      </c>
      <c r="AJ192" s="4">
        <f t="shared" si="264"/>
        <v>0.60144774542746404</v>
      </c>
      <c r="AK192" s="4">
        <f t="shared" si="265"/>
        <v>-0.36938332864146162</v>
      </c>
      <c r="AL192" s="4">
        <f t="shared" si="266"/>
        <v>0.19066792837580238</v>
      </c>
      <c r="AM192" s="4">
        <f t="shared" si="267"/>
        <v>1.7504917421103272</v>
      </c>
      <c r="AN192" s="4">
        <f t="shared" si="268"/>
        <v>0.63708888357642479</v>
      </c>
      <c r="AO192" s="4">
        <f t="shared" si="269"/>
        <v>1.019227498288231</v>
      </c>
      <c r="AP192" s="4">
        <f t="shared" si="270"/>
        <v>1.2149669462901471</v>
      </c>
      <c r="AQ192" s="4">
        <f t="shared" si="271"/>
        <v>1.0623379396244559</v>
      </c>
      <c r="AR192" s="4">
        <f t="shared" si="272"/>
        <v>1.2816453872325297</v>
      </c>
      <c r="AS192" s="4">
        <f t="shared" si="273"/>
        <v>0.58074579945456151</v>
      </c>
      <c r="AT192" s="4">
        <f t="shared" si="274"/>
        <v>-0.32535614335661478</v>
      </c>
      <c r="AU192" s="4">
        <f t="shared" si="275"/>
        <v>1.3895550515582045</v>
      </c>
      <c r="AV192" s="4">
        <f t="shared" si="276"/>
        <v>-1.6704911583133253E-2</v>
      </c>
      <c r="AW192" s="4">
        <f t="shared" si="277"/>
        <v>0.2976690920243783</v>
      </c>
      <c r="AX192" s="4">
        <f t="shared" si="278"/>
        <v>-2.5332163338660507E-2</v>
      </c>
      <c r="AZ192" s="2">
        <f t="shared" si="279"/>
        <v>50.094952254400226</v>
      </c>
      <c r="BA192" s="2">
        <f t="shared" si="280"/>
        <v>61.601483328641464</v>
      </c>
      <c r="BB192" s="2">
        <f t="shared" si="370"/>
        <v>65.445732071624178</v>
      </c>
      <c r="BC192" s="2">
        <f t="shared" si="282"/>
        <v>69.740508257889672</v>
      </c>
      <c r="BD192" s="2">
        <f t="shared" si="283"/>
        <v>75.853911116423376</v>
      </c>
      <c r="BE192" s="2">
        <f t="shared" si="284"/>
        <v>79.3987725017099</v>
      </c>
      <c r="BF192" s="2">
        <f t="shared" si="285"/>
        <v>82.021033052281126</v>
      </c>
      <c r="BG192" s="2">
        <f t="shared" si="286"/>
        <v>82.937662060375473</v>
      </c>
      <c r="BH192" s="2">
        <f t="shared" si="287"/>
        <v>83.700354612767455</v>
      </c>
      <c r="BI192" s="2">
        <f t="shared" si="288"/>
        <v>82.146254200540895</v>
      </c>
      <c r="BJ192" s="2">
        <f t="shared" si="289"/>
        <v>81.889356143340123</v>
      </c>
      <c r="BK192" s="2">
        <f t="shared" si="290"/>
        <v>78.883444945399347</v>
      </c>
      <c r="BL192" s="2">
        <f t="shared" si="291"/>
        <v>74.761704864928873</v>
      </c>
      <c r="BM192" s="2">
        <f t="shared" si="292"/>
        <v>73.647330906480406</v>
      </c>
      <c r="BN192" s="2">
        <f t="shared" si="293"/>
        <v>75.00733216333866</v>
      </c>
      <c r="BP192" s="2" t="str">
        <f t="shared" si="294"/>
        <v/>
      </c>
      <c r="BQ192" s="2" t="str">
        <f t="shared" si="295"/>
        <v/>
      </c>
      <c r="BR192" s="2" t="str">
        <f t="shared" si="296"/>
        <v/>
      </c>
      <c r="BS192" s="2" t="str">
        <f t="shared" si="297"/>
        <v/>
      </c>
      <c r="BT192" s="2" t="str">
        <f t="shared" si="298"/>
        <v/>
      </c>
      <c r="BU192" s="2" t="str">
        <f t="shared" si="299"/>
        <v/>
      </c>
      <c r="BV192" s="2" t="str">
        <f t="shared" si="300"/>
        <v/>
      </c>
      <c r="BW192" s="2" t="str">
        <f t="shared" si="301"/>
        <v/>
      </c>
      <c r="BX192" s="2" t="str">
        <f t="shared" si="302"/>
        <v/>
      </c>
      <c r="BY192" s="2" t="str">
        <f t="shared" si="303"/>
        <v/>
      </c>
      <c r="BZ192" s="2" t="str">
        <f t="shared" si="304"/>
        <v/>
      </c>
      <c r="CA192" s="2" t="str">
        <f t="shared" si="305"/>
        <v/>
      </c>
      <c r="CB192" s="2" t="str">
        <f t="shared" si="306"/>
        <v/>
      </c>
      <c r="CC192" s="2" t="str">
        <f t="shared" si="307"/>
        <v/>
      </c>
      <c r="CD192" s="2" t="str">
        <f t="shared" si="308"/>
        <v/>
      </c>
      <c r="CF192" s="2">
        <f t="shared" si="309"/>
        <v>50.696399999999997</v>
      </c>
      <c r="CG192" s="2" t="str">
        <f t="shared" si="310"/>
        <v/>
      </c>
      <c r="CH192" s="2" t="str">
        <f t="shared" si="311"/>
        <v/>
      </c>
      <c r="CI192" s="2" t="str">
        <f t="shared" si="312"/>
        <v/>
      </c>
      <c r="CJ192" s="2" t="str">
        <f t="shared" si="313"/>
        <v/>
      </c>
      <c r="CK192" s="2" t="str">
        <f t="shared" si="314"/>
        <v/>
      </c>
      <c r="CL192" s="2" t="str">
        <f t="shared" si="315"/>
        <v/>
      </c>
      <c r="CM192" s="2" t="str">
        <f t="shared" si="316"/>
        <v/>
      </c>
      <c r="CN192" s="2" t="str">
        <f t="shared" si="317"/>
        <v/>
      </c>
      <c r="CO192" s="2" t="str">
        <f t="shared" si="318"/>
        <v/>
      </c>
      <c r="CP192" s="2" t="str">
        <f t="shared" si="319"/>
        <v/>
      </c>
      <c r="CQ192" s="2" t="str">
        <f t="shared" si="320"/>
        <v/>
      </c>
      <c r="CR192" s="2">
        <f t="shared" si="321"/>
        <v>74.745000000000005</v>
      </c>
      <c r="CS192" s="2" t="str">
        <f t="shared" si="322"/>
        <v/>
      </c>
      <c r="CT192" s="2">
        <f t="shared" si="323"/>
        <v>74.981999999999999</v>
      </c>
      <c r="CV192" s="2">
        <f t="shared" si="324"/>
        <v>55.152534457172472</v>
      </c>
      <c r="CW192" s="2">
        <f t="shared" si="325"/>
        <v>62.784810121941163</v>
      </c>
      <c r="CX192" s="2">
        <f t="shared" si="326"/>
        <v>67.722398985124926</v>
      </c>
      <c r="CY192" s="2">
        <f t="shared" si="327"/>
        <v>75.73456093000118</v>
      </c>
      <c r="CZ192" s="2">
        <f t="shared" si="328"/>
        <v>79.284006396850771</v>
      </c>
      <c r="DA192" s="2">
        <f t="shared" si="329"/>
        <v>82.745974627225735</v>
      </c>
      <c r="DB192" s="2">
        <f t="shared" si="330"/>
        <v>84.465972314250592</v>
      </c>
      <c r="DC192" s="2">
        <f t="shared" si="331"/>
        <v>85.194685314477255</v>
      </c>
      <c r="DD192" s="2">
        <f t="shared" si="332"/>
        <v>84.605869475042454</v>
      </c>
      <c r="DE192" s="2">
        <f t="shared" si="333"/>
        <v>80.896504314532095</v>
      </c>
      <c r="DF192" s="2">
        <f t="shared" si="334"/>
        <v>78.792431429650492</v>
      </c>
      <c r="DG192" s="2">
        <f t="shared" si="335"/>
        <v>76.314655645457819</v>
      </c>
      <c r="DH192" s="2">
        <f t="shared" si="336"/>
        <v>71.874694496953424</v>
      </c>
      <c r="DI192" s="2">
        <f t="shared" si="337"/>
        <v>65.745631678959256</v>
      </c>
      <c r="DJ192" s="2">
        <f t="shared" si="338"/>
        <v>67.00433160314509</v>
      </c>
      <c r="DL192" s="2">
        <f t="shared" si="339"/>
        <v>50.090635828041393</v>
      </c>
      <c r="DM192" s="2">
        <f t="shared" si="340"/>
        <v>61.599572619256321</v>
      </c>
      <c r="DN192" s="2">
        <f t="shared" si="341"/>
        <v>65.442501431048669</v>
      </c>
      <c r="DO192" s="2">
        <f t="shared" si="342"/>
        <v>69.732563690900221</v>
      </c>
      <c r="DP192" s="2">
        <f t="shared" si="343"/>
        <v>75.848889995971248</v>
      </c>
      <c r="DQ192" s="2">
        <f t="shared" si="344"/>
        <v>79.394150243334281</v>
      </c>
      <c r="DR192" s="2">
        <f t="shared" si="345"/>
        <v>82.017305885806564</v>
      </c>
      <c r="DS192" s="2">
        <f t="shared" si="346"/>
        <v>82.935214539959205</v>
      </c>
      <c r="DT192" s="2">
        <f t="shared" si="347"/>
        <v>83.699407135202023</v>
      </c>
      <c r="DU192" s="2">
        <f t="shared" si="348"/>
        <v>82.147773172122214</v>
      </c>
      <c r="DV192" s="2">
        <f t="shared" si="349"/>
        <v>81.89366560705011</v>
      </c>
      <c r="DW192" s="2">
        <f t="shared" si="350"/>
        <v>78.887448651932161</v>
      </c>
      <c r="DX192" s="2">
        <f t="shared" si="351"/>
        <v>74.76652264598539</v>
      </c>
      <c r="DY192" s="2">
        <f t="shared" si="352"/>
        <v>73.658069932985384</v>
      </c>
      <c r="DZ192" s="2">
        <f t="shared" si="353"/>
        <v>75.015898539152246</v>
      </c>
      <c r="EB192" s="2">
        <f t="shared" si="354"/>
        <v>0.99914727127604075</v>
      </c>
      <c r="EC192" s="2">
        <f t="shared" si="355"/>
        <v>0.99838791011859007</v>
      </c>
      <c r="ED192" s="2">
        <f t="shared" si="356"/>
        <v>0.9985829887094082</v>
      </c>
      <c r="EE192" s="2">
        <f t="shared" si="357"/>
        <v>0.9986763461106436</v>
      </c>
      <c r="EF192" s="2">
        <f t="shared" si="358"/>
        <v>0.99853829685339057</v>
      </c>
      <c r="EG192" s="2">
        <f t="shared" si="359"/>
        <v>0.99862097238810144</v>
      </c>
      <c r="EH192" s="2">
        <f t="shared" si="360"/>
        <v>0.9984778790482598</v>
      </c>
      <c r="EI192" s="2">
        <f t="shared" si="361"/>
        <v>0.99891677270453338</v>
      </c>
      <c r="EJ192" s="2">
        <f t="shared" si="362"/>
        <v>0.99895475242181253</v>
      </c>
      <c r="EK192" s="2">
        <f t="shared" si="363"/>
        <v>0.99878605499361439</v>
      </c>
      <c r="EL192" s="2">
        <f t="shared" si="364"/>
        <v>0.99861040364465281</v>
      </c>
      <c r="EM192" s="2">
        <f t="shared" si="365"/>
        <v>0.9984438287406977</v>
      </c>
      <c r="EN192" s="2">
        <f t="shared" si="366"/>
        <v>0.99833400160444274</v>
      </c>
      <c r="EO192" s="2">
        <f t="shared" si="367"/>
        <v>0.9986427664696762</v>
      </c>
      <c r="EP192" s="2">
        <f t="shared" si="368"/>
        <v>0.99893074901801182</v>
      </c>
    </row>
    <row r="193" spans="2:146" x14ac:dyDescent="0.25">
      <c r="B193" s="2">
        <v>171</v>
      </c>
      <c r="C193" s="49">
        <v>50.642899999999997</v>
      </c>
      <c r="D193" s="49">
        <v>60.446399999999997</v>
      </c>
      <c r="E193" s="49">
        <v>65.454499999999996</v>
      </c>
      <c r="F193" s="49">
        <v>70.8</v>
      </c>
      <c r="G193" s="49">
        <v>76.182000000000002</v>
      </c>
      <c r="H193" s="49">
        <v>80.364000000000004</v>
      </c>
      <c r="I193" s="49">
        <v>82.055000000000007</v>
      </c>
      <c r="J193" s="49">
        <v>83.691000000000003</v>
      </c>
      <c r="K193" s="49">
        <v>85.308999999999997</v>
      </c>
      <c r="L193" s="49">
        <v>82.472999999999999</v>
      </c>
      <c r="M193" s="49">
        <v>80.236000000000004</v>
      </c>
      <c r="N193" s="49">
        <v>79.364000000000004</v>
      </c>
      <c r="O193" s="49">
        <v>74.527000000000001</v>
      </c>
      <c r="P193" s="49">
        <v>73.781999999999996</v>
      </c>
      <c r="Q193" s="49">
        <v>74.418000000000006</v>
      </c>
      <c r="T193" s="4">
        <f t="shared" si="249"/>
        <v>50.089648100399181</v>
      </c>
      <c r="U193" s="4">
        <f t="shared" si="250"/>
        <v>61.581394569696798</v>
      </c>
      <c r="V193" s="4">
        <f t="shared" si="251"/>
        <v>65.391479833492681</v>
      </c>
      <c r="W193" s="4">
        <f t="shared" si="252"/>
        <v>69.635949742868817</v>
      </c>
      <c r="X193" s="4">
        <f t="shared" si="253"/>
        <v>75.753221885920837</v>
      </c>
      <c r="Y193" s="4">
        <f t="shared" si="254"/>
        <v>79.27953015393831</v>
      </c>
      <c r="Z193" s="4">
        <f t="shared" si="255"/>
        <v>81.925687580680645</v>
      </c>
      <c r="AA193" s="4">
        <f t="shared" si="256"/>
        <v>82.8347464964273</v>
      </c>
      <c r="AB193" s="4">
        <f t="shared" si="257"/>
        <v>83.60796117469674</v>
      </c>
      <c r="AC193" s="4">
        <f t="shared" si="258"/>
        <v>82.062632634940357</v>
      </c>
      <c r="AD193" s="4">
        <f t="shared" si="259"/>
        <v>81.808860558397043</v>
      </c>
      <c r="AE193" s="4">
        <f t="shared" si="260"/>
        <v>78.802457538488667</v>
      </c>
      <c r="AF193" s="4">
        <f t="shared" si="261"/>
        <v>74.720672337967315</v>
      </c>
      <c r="AG193" s="4">
        <f t="shared" si="262"/>
        <v>73.655580360313692</v>
      </c>
      <c r="AH193" s="4">
        <f t="shared" si="263"/>
        <v>75.036347201753628</v>
      </c>
      <c r="AJ193" s="4">
        <f t="shared" si="264"/>
        <v>0.55325189960081644</v>
      </c>
      <c r="AK193" s="4">
        <f t="shared" si="265"/>
        <v>-1.1349945696968007</v>
      </c>
      <c r="AL193" s="4">
        <f t="shared" si="266"/>
        <v>6.3020166507314457E-2</v>
      </c>
      <c r="AM193" s="4">
        <f t="shared" si="267"/>
        <v>1.1640502571311799</v>
      </c>
      <c r="AN193" s="4">
        <f t="shared" si="268"/>
        <v>0.42877811407916511</v>
      </c>
      <c r="AO193" s="4">
        <f t="shared" si="269"/>
        <v>1.0844698460616939</v>
      </c>
      <c r="AP193" s="4">
        <f t="shared" si="270"/>
        <v>0.12931241931936199</v>
      </c>
      <c r="AQ193" s="4">
        <f t="shared" si="271"/>
        <v>0.85625350357270236</v>
      </c>
      <c r="AR193" s="4">
        <f t="shared" si="272"/>
        <v>1.7010388253032573</v>
      </c>
      <c r="AS193" s="4">
        <f t="shared" si="273"/>
        <v>0.410367365059642</v>
      </c>
      <c r="AT193" s="4">
        <f t="shared" si="274"/>
        <v>-1.5728605583970392</v>
      </c>
      <c r="AU193" s="4">
        <f t="shared" si="275"/>
        <v>0.56154246151133691</v>
      </c>
      <c r="AV193" s="4">
        <f t="shared" si="276"/>
        <v>-0.19367233796731398</v>
      </c>
      <c r="AW193" s="4">
        <f t="shared" si="277"/>
        <v>0.12641963968630421</v>
      </c>
      <c r="AX193" s="4">
        <f t="shared" si="278"/>
        <v>-0.61834720175362179</v>
      </c>
      <c r="AZ193" s="2">
        <f t="shared" si="279"/>
        <v>50.089648100341009</v>
      </c>
      <c r="BA193" s="2">
        <f t="shared" si="280"/>
        <v>61.581394569696798</v>
      </c>
      <c r="BB193" s="2">
        <f t="shared" si="370"/>
        <v>65.391479833492681</v>
      </c>
      <c r="BC193" s="2">
        <f t="shared" si="282"/>
        <v>69.635949742868817</v>
      </c>
      <c r="BD193" s="2">
        <f t="shared" si="283"/>
        <v>75.753221885920823</v>
      </c>
      <c r="BE193" s="2">
        <f t="shared" si="284"/>
        <v>79.279530153938097</v>
      </c>
      <c r="BF193" s="2">
        <f t="shared" si="285"/>
        <v>81.925687580435195</v>
      </c>
      <c r="BG193" s="2">
        <f t="shared" si="286"/>
        <v>82.834746496427286</v>
      </c>
      <c r="BH193" s="2">
        <f t="shared" si="287"/>
        <v>83.60796117469674</v>
      </c>
      <c r="BI193" s="2">
        <f t="shared" si="288"/>
        <v>82.062632634939703</v>
      </c>
      <c r="BJ193" s="2">
        <f t="shared" si="289"/>
        <v>81.808860558394812</v>
      </c>
      <c r="BK193" s="2">
        <f t="shared" si="290"/>
        <v>78.802457537911252</v>
      </c>
      <c r="BL193" s="2">
        <f t="shared" si="291"/>
        <v>74.720672327835942</v>
      </c>
      <c r="BM193" s="2">
        <f t="shared" si="292"/>
        <v>73.655580360029987</v>
      </c>
      <c r="BN193" s="2">
        <f t="shared" si="293"/>
        <v>75.036347201753628</v>
      </c>
      <c r="BP193" s="2" t="str">
        <f t="shared" si="294"/>
        <v/>
      </c>
      <c r="BQ193" s="2" t="str">
        <f t="shared" si="295"/>
        <v/>
      </c>
      <c r="BR193" s="2" t="str">
        <f t="shared" si="296"/>
        <v/>
      </c>
      <c r="BS193" s="2" t="str">
        <f t="shared" si="297"/>
        <v/>
      </c>
      <c r="BT193" s="2" t="str">
        <f t="shared" si="298"/>
        <v/>
      </c>
      <c r="BU193" s="2" t="str">
        <f t="shared" si="299"/>
        <v/>
      </c>
      <c r="BV193" s="2" t="str">
        <f t="shared" si="300"/>
        <v/>
      </c>
      <c r="BW193" s="2" t="str">
        <f t="shared" si="301"/>
        <v/>
      </c>
      <c r="BX193" s="2" t="str">
        <f t="shared" si="302"/>
        <v/>
      </c>
      <c r="BY193" s="2" t="str">
        <f t="shared" si="303"/>
        <v/>
      </c>
      <c r="BZ193" s="2" t="str">
        <f t="shared" si="304"/>
        <v/>
      </c>
      <c r="CA193" s="2" t="str">
        <f t="shared" si="305"/>
        <v/>
      </c>
      <c r="CB193" s="2" t="str">
        <f t="shared" si="306"/>
        <v/>
      </c>
      <c r="CC193" s="2" t="str">
        <f t="shared" si="307"/>
        <v/>
      </c>
      <c r="CD193" s="2" t="str">
        <f t="shared" si="308"/>
        <v/>
      </c>
      <c r="CF193" s="2">
        <f t="shared" si="309"/>
        <v>50.642899999999997</v>
      </c>
      <c r="CG193" s="2" t="str">
        <f t="shared" si="310"/>
        <v/>
      </c>
      <c r="CH193" s="2" t="str">
        <f t="shared" si="311"/>
        <v/>
      </c>
      <c r="CI193" s="2" t="str">
        <f t="shared" si="312"/>
        <v/>
      </c>
      <c r="CJ193" s="2" t="str">
        <f t="shared" si="313"/>
        <v/>
      </c>
      <c r="CK193" s="2" t="str">
        <f t="shared" si="314"/>
        <v/>
      </c>
      <c r="CL193" s="2" t="str">
        <f t="shared" si="315"/>
        <v/>
      </c>
      <c r="CM193" s="2" t="str">
        <f t="shared" si="316"/>
        <v/>
      </c>
      <c r="CN193" s="2" t="str">
        <f t="shared" si="317"/>
        <v/>
      </c>
      <c r="CO193" s="2" t="str">
        <f t="shared" si="318"/>
        <v/>
      </c>
      <c r="CP193" s="2" t="str">
        <f t="shared" si="319"/>
        <v/>
      </c>
      <c r="CQ193" s="2" t="str">
        <f t="shared" si="320"/>
        <v/>
      </c>
      <c r="CR193" s="2" t="str">
        <f t="shared" si="321"/>
        <v/>
      </c>
      <c r="CS193" s="2" t="str">
        <f t="shared" si="322"/>
        <v/>
      </c>
      <c r="CT193" s="2">
        <f t="shared" si="323"/>
        <v>74.418000000000006</v>
      </c>
      <c r="CV193" s="2">
        <f t="shared" si="324"/>
        <v>55.163556709407835</v>
      </c>
      <c r="CW193" s="2">
        <f t="shared" si="325"/>
        <v>62.763798185301134</v>
      </c>
      <c r="CX193" s="2">
        <f t="shared" si="326"/>
        <v>67.684499868102876</v>
      </c>
      <c r="CY193" s="2">
        <f t="shared" si="327"/>
        <v>75.69674742766604</v>
      </c>
      <c r="CZ193" s="2">
        <f t="shared" si="328"/>
        <v>79.224675421331028</v>
      </c>
      <c r="DA193" s="2">
        <f t="shared" si="329"/>
        <v>82.679389412552382</v>
      </c>
      <c r="DB193" s="2">
        <f t="shared" si="330"/>
        <v>84.392124085619884</v>
      </c>
      <c r="DC193" s="2">
        <f t="shared" si="331"/>
        <v>85.114595105024179</v>
      </c>
      <c r="DD193" s="2">
        <f t="shared" si="332"/>
        <v>84.528391457316687</v>
      </c>
      <c r="DE193" s="2">
        <f t="shared" si="333"/>
        <v>80.792606284021019</v>
      </c>
      <c r="DF193" s="2">
        <f t="shared" si="334"/>
        <v>78.668286468319394</v>
      </c>
      <c r="DG193" s="2">
        <f t="shared" si="335"/>
        <v>76.189468894659086</v>
      </c>
      <c r="DH193" s="2">
        <f t="shared" si="336"/>
        <v>71.762416667466297</v>
      </c>
      <c r="DI193" s="2">
        <f t="shared" si="337"/>
        <v>65.621079225820324</v>
      </c>
      <c r="DJ193" s="2">
        <f t="shared" si="338"/>
        <v>66.903906107118814</v>
      </c>
      <c r="DL193" s="2">
        <f t="shared" si="339"/>
        <v>50.085698764867224</v>
      </c>
      <c r="DM193" s="2">
        <f t="shared" si="340"/>
        <v>61.579653341514259</v>
      </c>
      <c r="DN193" s="2">
        <f t="shared" si="341"/>
        <v>65.388512290657275</v>
      </c>
      <c r="DO193" s="2">
        <f t="shared" si="342"/>
        <v>69.628623531176174</v>
      </c>
      <c r="DP193" s="2">
        <f t="shared" si="343"/>
        <v>75.748587354695417</v>
      </c>
      <c r="DQ193" s="2">
        <f t="shared" si="344"/>
        <v>79.275248286492044</v>
      </c>
      <c r="DR193" s="2">
        <f t="shared" si="345"/>
        <v>81.922258476442124</v>
      </c>
      <c r="DS193" s="2">
        <f t="shared" si="346"/>
        <v>82.832491757314486</v>
      </c>
      <c r="DT193" s="2">
        <f t="shared" si="347"/>
        <v>83.607082831480611</v>
      </c>
      <c r="DU193" s="2">
        <f t="shared" si="348"/>
        <v>82.064040429474105</v>
      </c>
      <c r="DV193" s="2">
        <f t="shared" si="349"/>
        <v>81.812846231017375</v>
      </c>
      <c r="DW193" s="2">
        <f t="shared" si="350"/>
        <v>78.80617178913657</v>
      </c>
      <c r="DX193" s="2">
        <f t="shared" si="351"/>
        <v>74.725174627737218</v>
      </c>
      <c r="DY193" s="2">
        <f t="shared" si="352"/>
        <v>73.665539075769729</v>
      </c>
      <c r="DZ193" s="2">
        <f t="shared" si="353"/>
        <v>75.044286190791652</v>
      </c>
      <c r="EB193" s="2">
        <f t="shared" si="354"/>
        <v>0.9992222438049837</v>
      </c>
      <c r="EC193" s="2">
        <f t="shared" si="355"/>
        <v>0.99852954797575988</v>
      </c>
      <c r="ED193" s="2">
        <f t="shared" si="356"/>
        <v>0.99870750919362472</v>
      </c>
      <c r="EE193" s="2">
        <f t="shared" si="357"/>
        <v>0.99879267269132666</v>
      </c>
      <c r="EF193" s="2">
        <f t="shared" si="358"/>
        <v>0.99866673941035011</v>
      </c>
      <c r="EG193" s="2">
        <f t="shared" si="359"/>
        <v>0.99874215924443166</v>
      </c>
      <c r="EH193" s="2">
        <f t="shared" si="360"/>
        <v>0.99861162324770247</v>
      </c>
      <c r="EI193" s="2">
        <f t="shared" si="361"/>
        <v>0.9990119907956575</v>
      </c>
      <c r="EJ193" s="2">
        <f t="shared" si="362"/>
        <v>0.99904663519748593</v>
      </c>
      <c r="EK193" s="2">
        <f t="shared" si="363"/>
        <v>0.99889275072606798</v>
      </c>
      <c r="EL193" s="2">
        <f t="shared" si="364"/>
        <v>0.99873251808731944</v>
      </c>
      <c r="EM193" s="2">
        <f t="shared" si="365"/>
        <v>0.99858056058517275</v>
      </c>
      <c r="EN193" s="2">
        <f t="shared" si="366"/>
        <v>0.99848036864244483</v>
      </c>
      <c r="EO193" s="2">
        <f t="shared" si="367"/>
        <v>0.99876204046940353</v>
      </c>
      <c r="EP193" s="2">
        <f t="shared" si="368"/>
        <v>0.99902473975951667</v>
      </c>
    </row>
    <row r="194" spans="2:146" x14ac:dyDescent="0.25">
      <c r="B194" s="2">
        <v>172</v>
      </c>
      <c r="C194" s="49">
        <v>49.625</v>
      </c>
      <c r="D194" s="49">
        <v>61.357100000000003</v>
      </c>
      <c r="E194" s="49">
        <v>65.236400000000003</v>
      </c>
      <c r="F194" s="49">
        <v>71.617999999999995</v>
      </c>
      <c r="G194" s="49">
        <v>76.382000000000005</v>
      </c>
      <c r="H194" s="49">
        <v>81.436000000000007</v>
      </c>
      <c r="I194" s="49">
        <v>81.599999999999994</v>
      </c>
      <c r="J194" s="49">
        <v>84.6</v>
      </c>
      <c r="K194" s="49">
        <v>84.581999999999994</v>
      </c>
      <c r="L194" s="49">
        <v>83.182000000000002</v>
      </c>
      <c r="M194" s="49">
        <v>81.182000000000002</v>
      </c>
      <c r="N194" s="49">
        <v>79.108999999999995</v>
      </c>
      <c r="O194" s="49">
        <v>76.108999999999995</v>
      </c>
      <c r="P194" s="49">
        <v>73.527000000000001</v>
      </c>
      <c r="Q194" s="49">
        <v>75.182000000000002</v>
      </c>
      <c r="T194" s="4">
        <f t="shared" si="249"/>
        <v>50.084375106046778</v>
      </c>
      <c r="U194" s="4">
        <f t="shared" si="250"/>
        <v>61.561320822719338</v>
      </c>
      <c r="V194" s="4">
        <f t="shared" si="251"/>
        <v>65.337248857846049</v>
      </c>
      <c r="W194" s="4">
        <f t="shared" si="252"/>
        <v>69.531438485305543</v>
      </c>
      <c r="X194" s="4">
        <f t="shared" si="253"/>
        <v>75.652561777304967</v>
      </c>
      <c r="Y194" s="4">
        <f t="shared" si="254"/>
        <v>79.160311893971809</v>
      </c>
      <c r="Z194" s="4">
        <f t="shared" si="255"/>
        <v>81.830365675214864</v>
      </c>
      <c r="AA194" s="4">
        <f t="shared" si="256"/>
        <v>82.731845895384026</v>
      </c>
      <c r="AB194" s="4">
        <f t="shared" si="257"/>
        <v>83.515572563113381</v>
      </c>
      <c r="AC194" s="4">
        <f t="shared" si="258"/>
        <v>81.97900327248901</v>
      </c>
      <c r="AD194" s="4">
        <f t="shared" si="259"/>
        <v>81.728341384806043</v>
      </c>
      <c r="AE194" s="4">
        <f t="shared" si="260"/>
        <v>78.721450215550306</v>
      </c>
      <c r="AF194" s="4">
        <f t="shared" si="261"/>
        <v>74.679621599922541</v>
      </c>
      <c r="AG194" s="4">
        <f t="shared" si="262"/>
        <v>73.663775699559253</v>
      </c>
      <c r="AH194" s="4">
        <f t="shared" si="263"/>
        <v>75.06531819458452</v>
      </c>
      <c r="AJ194" s="4">
        <f t="shared" si="264"/>
        <v>-0.45937510604677811</v>
      </c>
      <c r="AK194" s="4">
        <f t="shared" si="265"/>
        <v>-0.20422082271933562</v>
      </c>
      <c r="AL194" s="4">
        <f t="shared" si="266"/>
        <v>-0.1008488578460458</v>
      </c>
      <c r="AM194" s="4">
        <f t="shared" si="267"/>
        <v>2.0865615146944521</v>
      </c>
      <c r="AN194" s="4">
        <f t="shared" si="268"/>
        <v>0.72943822269503755</v>
      </c>
      <c r="AO194" s="4">
        <f t="shared" si="269"/>
        <v>2.2756881060281984</v>
      </c>
      <c r="AP194" s="4">
        <f t="shared" si="270"/>
        <v>-0.23036567521486973</v>
      </c>
      <c r="AQ194" s="4">
        <f t="shared" si="271"/>
        <v>1.868154104615968</v>
      </c>
      <c r="AR194" s="4">
        <f t="shared" si="272"/>
        <v>1.0664274368866131</v>
      </c>
      <c r="AS194" s="4">
        <f t="shared" si="273"/>
        <v>1.2029967275109925</v>
      </c>
      <c r="AT194" s="4">
        <f t="shared" si="274"/>
        <v>-0.54634138480604122</v>
      </c>
      <c r="AU194" s="4">
        <f t="shared" si="275"/>
        <v>0.38754978444968913</v>
      </c>
      <c r="AV194" s="4">
        <f t="shared" si="276"/>
        <v>1.4293784000774536</v>
      </c>
      <c r="AW194" s="4">
        <f t="shared" si="277"/>
        <v>-0.13677569955925151</v>
      </c>
      <c r="AX194" s="4">
        <f t="shared" si="278"/>
        <v>0.11668180541548168</v>
      </c>
      <c r="AZ194" s="2">
        <f t="shared" si="279"/>
        <v>50.084375106028332</v>
      </c>
      <c r="BA194" s="2">
        <f t="shared" si="280"/>
        <v>61.561320822719338</v>
      </c>
      <c r="BB194" s="2">
        <f t="shared" si="370"/>
        <v>65.337248857846049</v>
      </c>
      <c r="BC194" s="2">
        <f t="shared" si="282"/>
        <v>69.531438485305543</v>
      </c>
      <c r="BD194" s="2">
        <f t="shared" si="283"/>
        <v>75.652561777304967</v>
      </c>
      <c r="BE194" s="2">
        <f t="shared" si="284"/>
        <v>79.160311893971794</v>
      </c>
      <c r="BF194" s="2">
        <f t="shared" si="285"/>
        <v>81.830365675175358</v>
      </c>
      <c r="BG194" s="2">
        <f t="shared" si="286"/>
        <v>82.731845895384026</v>
      </c>
      <c r="BH194" s="2">
        <f t="shared" si="287"/>
        <v>83.515572563113381</v>
      </c>
      <c r="BI194" s="2">
        <f t="shared" si="288"/>
        <v>81.979003272488924</v>
      </c>
      <c r="BJ194" s="2">
        <f t="shared" si="289"/>
        <v>81.728341384805759</v>
      </c>
      <c r="BK194" s="2">
        <f t="shared" si="290"/>
        <v>78.721450215447419</v>
      </c>
      <c r="BL194" s="2">
        <f t="shared" si="291"/>
        <v>74.679621597857221</v>
      </c>
      <c r="BM194" s="2">
        <f t="shared" si="292"/>
        <v>73.663775699508676</v>
      </c>
      <c r="BN194" s="2">
        <f t="shared" si="293"/>
        <v>75.06531819458452</v>
      </c>
      <c r="BP194" s="2" t="str">
        <f t="shared" si="294"/>
        <v/>
      </c>
      <c r="BQ194" s="2" t="str">
        <f t="shared" si="295"/>
        <v/>
      </c>
      <c r="BR194" s="2" t="str">
        <f t="shared" si="296"/>
        <v/>
      </c>
      <c r="BS194" s="2" t="str">
        <f t="shared" si="297"/>
        <v/>
      </c>
      <c r="BT194" s="2" t="str">
        <f t="shared" si="298"/>
        <v/>
      </c>
      <c r="BU194" s="2" t="str">
        <f t="shared" si="299"/>
        <v/>
      </c>
      <c r="BV194" s="2" t="str">
        <f t="shared" si="300"/>
        <v/>
      </c>
      <c r="BW194" s="2" t="str">
        <f t="shared" si="301"/>
        <v/>
      </c>
      <c r="BX194" s="2" t="str">
        <f t="shared" si="302"/>
        <v/>
      </c>
      <c r="BY194" s="2" t="str">
        <f t="shared" si="303"/>
        <v/>
      </c>
      <c r="BZ194" s="2" t="str">
        <f t="shared" si="304"/>
        <v/>
      </c>
      <c r="CA194" s="2" t="str">
        <f t="shared" si="305"/>
        <v/>
      </c>
      <c r="CB194" s="2" t="str">
        <f t="shared" si="306"/>
        <v/>
      </c>
      <c r="CC194" s="2" t="str">
        <f t="shared" si="307"/>
        <v/>
      </c>
      <c r="CD194" s="2" t="str">
        <f t="shared" si="308"/>
        <v/>
      </c>
      <c r="CF194" s="2">
        <f t="shared" si="309"/>
        <v>49.625</v>
      </c>
      <c r="CG194" s="2" t="str">
        <f t="shared" si="310"/>
        <v/>
      </c>
      <c r="CH194" s="2" t="str">
        <f t="shared" si="311"/>
        <v/>
      </c>
      <c r="CI194" s="2" t="str">
        <f t="shared" si="312"/>
        <v/>
      </c>
      <c r="CJ194" s="2" t="str">
        <f t="shared" si="313"/>
        <v/>
      </c>
      <c r="CK194" s="2" t="str">
        <f t="shared" si="314"/>
        <v/>
      </c>
      <c r="CL194" s="2" t="str">
        <f t="shared" si="315"/>
        <v/>
      </c>
      <c r="CM194" s="2" t="str">
        <f t="shared" si="316"/>
        <v/>
      </c>
      <c r="CN194" s="2" t="str">
        <f t="shared" si="317"/>
        <v/>
      </c>
      <c r="CO194" s="2" t="str">
        <f t="shared" si="318"/>
        <v/>
      </c>
      <c r="CP194" s="2" t="str">
        <f t="shared" si="319"/>
        <v/>
      </c>
      <c r="CQ194" s="2" t="str">
        <f t="shared" si="320"/>
        <v/>
      </c>
      <c r="CR194" s="2" t="str">
        <f t="shared" si="321"/>
        <v/>
      </c>
      <c r="CS194" s="2" t="str">
        <f t="shared" si="322"/>
        <v/>
      </c>
      <c r="CT194" s="2" t="str">
        <f t="shared" si="323"/>
        <v/>
      </c>
      <c r="CV194" s="2">
        <f t="shared" si="324"/>
        <v>55.174578961643206</v>
      </c>
      <c r="CW194" s="2">
        <f t="shared" si="325"/>
        <v>62.742786248661105</v>
      </c>
      <c r="CX194" s="2">
        <f t="shared" si="326"/>
        <v>67.646600751080811</v>
      </c>
      <c r="CY194" s="2">
        <f t="shared" si="327"/>
        <v>75.658933925330899</v>
      </c>
      <c r="CZ194" s="2">
        <f t="shared" si="328"/>
        <v>79.165344445811286</v>
      </c>
      <c r="DA194" s="2">
        <f t="shared" si="329"/>
        <v>82.612804197879029</v>
      </c>
      <c r="DB194" s="2">
        <f t="shared" si="330"/>
        <v>84.318275856989175</v>
      </c>
      <c r="DC194" s="2">
        <f t="shared" si="331"/>
        <v>85.034504895571118</v>
      </c>
      <c r="DD194" s="2">
        <f t="shared" si="332"/>
        <v>84.45091343959092</v>
      </c>
      <c r="DE194" s="2">
        <f t="shared" si="333"/>
        <v>80.688708253509958</v>
      </c>
      <c r="DF194" s="2">
        <f t="shared" si="334"/>
        <v>78.544141506988296</v>
      </c>
      <c r="DG194" s="2">
        <f t="shared" si="335"/>
        <v>76.064282143860368</v>
      </c>
      <c r="DH194" s="2">
        <f t="shared" si="336"/>
        <v>71.650138837979185</v>
      </c>
      <c r="DI194" s="2">
        <f t="shared" si="337"/>
        <v>65.496526772681392</v>
      </c>
      <c r="DJ194" s="2">
        <f t="shared" si="338"/>
        <v>66.80348061109251</v>
      </c>
      <c r="DL194" s="2">
        <f t="shared" si="339"/>
        <v>50.080761701693056</v>
      </c>
      <c r="DM194" s="2">
        <f t="shared" si="340"/>
        <v>61.55973406377219</v>
      </c>
      <c r="DN194" s="2">
        <f t="shared" si="341"/>
        <v>65.334523150265866</v>
      </c>
      <c r="DO194" s="2">
        <f t="shared" si="342"/>
        <v>69.524683371452127</v>
      </c>
      <c r="DP194" s="2">
        <f t="shared" si="343"/>
        <v>75.648284713419585</v>
      </c>
      <c r="DQ194" s="2">
        <f t="shared" si="344"/>
        <v>79.156346329649793</v>
      </c>
      <c r="DR194" s="2">
        <f t="shared" si="345"/>
        <v>81.82721106707767</v>
      </c>
      <c r="DS194" s="2">
        <f t="shared" si="346"/>
        <v>82.729768974669767</v>
      </c>
      <c r="DT194" s="2">
        <f t="shared" si="347"/>
        <v>83.514758527759213</v>
      </c>
      <c r="DU194" s="2">
        <f t="shared" si="348"/>
        <v>81.980307686826009</v>
      </c>
      <c r="DV194" s="2">
        <f t="shared" si="349"/>
        <v>81.732026854984639</v>
      </c>
      <c r="DW194" s="2">
        <f t="shared" si="350"/>
        <v>78.724894926340994</v>
      </c>
      <c r="DX194" s="2">
        <f t="shared" si="351"/>
        <v>74.683826609489032</v>
      </c>
      <c r="DY194" s="2">
        <f t="shared" si="352"/>
        <v>73.673008218554074</v>
      </c>
      <c r="DZ194" s="2">
        <f t="shared" si="353"/>
        <v>75.072673842431058</v>
      </c>
      <c r="EB194" s="2">
        <f t="shared" si="354"/>
        <v>0.9992906293746181</v>
      </c>
      <c r="EC194" s="2">
        <f t="shared" si="355"/>
        <v>0.99865875828013695</v>
      </c>
      <c r="ED194" s="2">
        <f t="shared" si="356"/>
        <v>0.99882110030423643</v>
      </c>
      <c r="EE194" s="2">
        <f t="shared" si="357"/>
        <v>0.99889878742413729</v>
      </c>
      <c r="EF194" s="2">
        <f t="shared" si="358"/>
        <v>0.9987839092279287</v>
      </c>
      <c r="EG194" s="2">
        <f t="shared" si="359"/>
        <v>0.99885270861871289</v>
      </c>
      <c r="EH194" s="2">
        <f t="shared" si="360"/>
        <v>0.9987336306504494</v>
      </c>
      <c r="EI194" s="2">
        <f t="shared" si="361"/>
        <v>0.99909884655529202</v>
      </c>
      <c r="EJ194" s="2">
        <f t="shared" si="362"/>
        <v>0.99913044802321072</v>
      </c>
      <c r="EK194" s="2">
        <f t="shared" si="363"/>
        <v>0.99899007826773678</v>
      </c>
      <c r="EL194" s="2">
        <f t="shared" si="364"/>
        <v>0.99884391382481896</v>
      </c>
      <c r="EM194" s="2">
        <f t="shared" si="365"/>
        <v>0.99870529416521736</v>
      </c>
      <c r="EN194" s="2">
        <f t="shared" si="366"/>
        <v>0.99861389439239612</v>
      </c>
      <c r="EO194" s="2">
        <f t="shared" si="367"/>
        <v>0.99887084449386765</v>
      </c>
      <c r="EP194" s="2">
        <f t="shared" si="368"/>
        <v>0.99911047575733858</v>
      </c>
    </row>
    <row r="195" spans="2:146" x14ac:dyDescent="0.25">
      <c r="B195" s="2">
        <v>173</v>
      </c>
      <c r="C195" s="49">
        <v>49.517899999999997</v>
      </c>
      <c r="D195" s="49">
        <v>61.696399999999997</v>
      </c>
      <c r="E195" s="49">
        <v>65.854500000000002</v>
      </c>
      <c r="F195" s="49">
        <v>70.545000000000002</v>
      </c>
      <c r="G195" s="49">
        <v>77.563999999999993</v>
      </c>
      <c r="H195" s="49">
        <v>79.745000000000005</v>
      </c>
      <c r="I195" s="49">
        <v>82.581999999999994</v>
      </c>
      <c r="J195" s="49">
        <v>84.018000000000001</v>
      </c>
      <c r="K195" s="49">
        <v>84.673000000000002</v>
      </c>
      <c r="L195" s="49">
        <v>82.491</v>
      </c>
      <c r="M195" s="49">
        <v>81.545000000000002</v>
      </c>
      <c r="N195" s="49">
        <v>80.2</v>
      </c>
      <c r="O195" s="49">
        <v>76.400000000000006</v>
      </c>
      <c r="P195" s="49">
        <v>74.909000000000006</v>
      </c>
      <c r="Q195" s="49">
        <v>75.344999999999999</v>
      </c>
      <c r="T195" s="4">
        <f t="shared" si="249"/>
        <v>50.079130633733328</v>
      </c>
      <c r="U195" s="4">
        <f t="shared" si="250"/>
        <v>61.541260761465921</v>
      </c>
      <c r="V195" s="4">
        <f t="shared" si="251"/>
        <v>65.283037443913884</v>
      </c>
      <c r="W195" s="4">
        <f t="shared" si="252"/>
        <v>69.426970964399587</v>
      </c>
      <c r="X195" s="4">
        <f t="shared" si="253"/>
        <v>75.551928664245693</v>
      </c>
      <c r="Y195" s="4">
        <f t="shared" si="254"/>
        <v>79.041116122327409</v>
      </c>
      <c r="Z195" s="4">
        <f t="shared" si="255"/>
        <v>81.735065501677653</v>
      </c>
      <c r="AA195" s="4">
        <f t="shared" si="256"/>
        <v>82.628959118753514</v>
      </c>
      <c r="AB195" s="4">
        <f t="shared" si="257"/>
        <v>83.423188464523164</v>
      </c>
      <c r="AC195" s="4">
        <f t="shared" si="258"/>
        <v>81.895366623358171</v>
      </c>
      <c r="AD195" s="4">
        <f t="shared" si="259"/>
        <v>81.647800262708827</v>
      </c>
      <c r="AE195" s="4">
        <f t="shared" si="260"/>
        <v>78.640424237878094</v>
      </c>
      <c r="AF195" s="4">
        <f t="shared" si="261"/>
        <v>74.638553431278424</v>
      </c>
      <c r="AG195" s="4">
        <f t="shared" si="262"/>
        <v>73.671920397627545</v>
      </c>
      <c r="AH195" s="4">
        <f t="shared" si="263"/>
        <v>75.094248029817493</v>
      </c>
      <c r="AJ195" s="4">
        <f t="shared" si="264"/>
        <v>-0.56123063373333082</v>
      </c>
      <c r="AK195" s="4">
        <f t="shared" si="265"/>
        <v>0.15513923853407618</v>
      </c>
      <c r="AL195" s="4">
        <f t="shared" si="266"/>
        <v>0.57146255608611796</v>
      </c>
      <c r="AM195" s="4">
        <f t="shared" si="267"/>
        <v>1.118029035600415</v>
      </c>
      <c r="AN195" s="4">
        <f t="shared" si="268"/>
        <v>2.0120713357542996</v>
      </c>
      <c r="AO195" s="4">
        <f t="shared" si="269"/>
        <v>0.7038838776725953</v>
      </c>
      <c r="AP195" s="4">
        <f t="shared" si="270"/>
        <v>0.8469344983223408</v>
      </c>
      <c r="AQ195" s="4">
        <f t="shared" si="271"/>
        <v>1.3890408812464869</v>
      </c>
      <c r="AR195" s="4">
        <f t="shared" si="272"/>
        <v>1.2498115354768373</v>
      </c>
      <c r="AS195" s="4">
        <f t="shared" si="273"/>
        <v>0.59563337664182825</v>
      </c>
      <c r="AT195" s="4">
        <f t="shared" si="274"/>
        <v>-0.10280026270882558</v>
      </c>
      <c r="AU195" s="4">
        <f t="shared" si="275"/>
        <v>1.5595757621219093</v>
      </c>
      <c r="AV195" s="4">
        <f t="shared" si="276"/>
        <v>1.7614465687215812</v>
      </c>
      <c r="AW195" s="4">
        <f t="shared" si="277"/>
        <v>1.2370796023724608</v>
      </c>
      <c r="AX195" s="4">
        <f t="shared" si="278"/>
        <v>0.25075197018250606</v>
      </c>
      <c r="AZ195" s="2">
        <f t="shared" si="279"/>
        <v>50.079130633727829</v>
      </c>
      <c r="BA195" s="2">
        <f t="shared" si="280"/>
        <v>61.541260761465921</v>
      </c>
      <c r="BB195" s="2">
        <f t="shared" si="370"/>
        <v>65.283037443913884</v>
      </c>
      <c r="BC195" s="2">
        <f t="shared" si="282"/>
        <v>69.426970964399587</v>
      </c>
      <c r="BD195" s="2">
        <f t="shared" si="283"/>
        <v>75.551928664245693</v>
      </c>
      <c r="BE195" s="2">
        <f t="shared" si="284"/>
        <v>79.041116122327409</v>
      </c>
      <c r="BF195" s="2">
        <f t="shared" si="285"/>
        <v>81.735065501671698</v>
      </c>
      <c r="BG195" s="2">
        <f t="shared" si="286"/>
        <v>82.628959118753514</v>
      </c>
      <c r="BH195" s="2">
        <f t="shared" si="287"/>
        <v>83.423188464523164</v>
      </c>
      <c r="BI195" s="2">
        <f t="shared" si="288"/>
        <v>81.895366623358157</v>
      </c>
      <c r="BJ195" s="2">
        <f t="shared" si="289"/>
        <v>81.647800262708799</v>
      </c>
      <c r="BK195" s="2">
        <f t="shared" si="290"/>
        <v>78.640424237860884</v>
      </c>
      <c r="BL195" s="2">
        <f t="shared" si="291"/>
        <v>74.638553430883192</v>
      </c>
      <c r="BM195" s="2">
        <f t="shared" si="292"/>
        <v>73.671920397619076</v>
      </c>
      <c r="BN195" s="2">
        <f t="shared" si="293"/>
        <v>75.094248029817493</v>
      </c>
      <c r="BP195" s="2" t="str">
        <f t="shared" si="294"/>
        <v/>
      </c>
      <c r="BQ195" s="2" t="str">
        <f t="shared" si="295"/>
        <v/>
      </c>
      <c r="BR195" s="2" t="str">
        <f t="shared" si="296"/>
        <v/>
      </c>
      <c r="BS195" s="2" t="str">
        <f t="shared" si="297"/>
        <v/>
      </c>
      <c r="BT195" s="2" t="str">
        <f t="shared" si="298"/>
        <v/>
      </c>
      <c r="BU195" s="2" t="str">
        <f t="shared" si="299"/>
        <v/>
      </c>
      <c r="BV195" s="2" t="str">
        <f t="shared" si="300"/>
        <v/>
      </c>
      <c r="BW195" s="2" t="str">
        <f t="shared" si="301"/>
        <v/>
      </c>
      <c r="BX195" s="2" t="str">
        <f t="shared" si="302"/>
        <v/>
      </c>
      <c r="BY195" s="2" t="str">
        <f t="shared" si="303"/>
        <v/>
      </c>
      <c r="BZ195" s="2" t="str">
        <f t="shared" si="304"/>
        <v/>
      </c>
      <c r="CA195" s="2" t="str">
        <f t="shared" si="305"/>
        <v/>
      </c>
      <c r="CB195" s="2" t="str">
        <f t="shared" si="306"/>
        <v/>
      </c>
      <c r="CC195" s="2" t="str">
        <f t="shared" si="307"/>
        <v/>
      </c>
      <c r="CD195" s="2" t="str">
        <f t="shared" si="308"/>
        <v/>
      </c>
      <c r="CF195" s="2">
        <f t="shared" si="309"/>
        <v>49.517899999999997</v>
      </c>
      <c r="CG195" s="2" t="str">
        <f t="shared" si="310"/>
        <v/>
      </c>
      <c r="CH195" s="2" t="str">
        <f t="shared" si="311"/>
        <v/>
      </c>
      <c r="CI195" s="2" t="str">
        <f t="shared" si="312"/>
        <v/>
      </c>
      <c r="CJ195" s="2" t="str">
        <f t="shared" si="313"/>
        <v/>
      </c>
      <c r="CK195" s="2" t="str">
        <f t="shared" si="314"/>
        <v/>
      </c>
      <c r="CL195" s="2" t="str">
        <f t="shared" si="315"/>
        <v/>
      </c>
      <c r="CM195" s="2" t="str">
        <f t="shared" si="316"/>
        <v/>
      </c>
      <c r="CN195" s="2" t="str">
        <f t="shared" si="317"/>
        <v/>
      </c>
      <c r="CO195" s="2" t="str">
        <f t="shared" si="318"/>
        <v/>
      </c>
      <c r="CP195" s="2" t="str">
        <f t="shared" si="319"/>
        <v/>
      </c>
      <c r="CQ195" s="2" t="str">
        <f t="shared" si="320"/>
        <v/>
      </c>
      <c r="CR195" s="2" t="str">
        <f t="shared" si="321"/>
        <v/>
      </c>
      <c r="CS195" s="2" t="str">
        <f t="shared" si="322"/>
        <v/>
      </c>
      <c r="CT195" s="2" t="str">
        <f t="shared" si="323"/>
        <v/>
      </c>
      <c r="CV195" s="2">
        <f t="shared" si="324"/>
        <v>55.18560121387857</v>
      </c>
      <c r="CW195" s="2">
        <f t="shared" si="325"/>
        <v>62.721774312021083</v>
      </c>
      <c r="CX195" s="2">
        <f t="shared" si="326"/>
        <v>67.608701634058761</v>
      </c>
      <c r="CY195" s="2">
        <f t="shared" si="327"/>
        <v>75.621120422995773</v>
      </c>
      <c r="CZ195" s="2">
        <f t="shared" si="328"/>
        <v>79.106013470291543</v>
      </c>
      <c r="DA195" s="2">
        <f t="shared" si="329"/>
        <v>82.546218983205677</v>
      </c>
      <c r="DB195" s="2">
        <f t="shared" si="330"/>
        <v>84.24442762835848</v>
      </c>
      <c r="DC195" s="2">
        <f t="shared" si="331"/>
        <v>84.954414686118056</v>
      </c>
      <c r="DD195" s="2">
        <f t="shared" si="332"/>
        <v>84.373435421865153</v>
      </c>
      <c r="DE195" s="2">
        <f t="shared" si="333"/>
        <v>80.584810222998897</v>
      </c>
      <c r="DF195" s="2">
        <f t="shared" si="334"/>
        <v>78.419996545657199</v>
      </c>
      <c r="DG195" s="2">
        <f t="shared" si="335"/>
        <v>75.939095393061635</v>
      </c>
      <c r="DH195" s="2">
        <f t="shared" si="336"/>
        <v>71.537861008492058</v>
      </c>
      <c r="DI195" s="2">
        <f t="shared" si="337"/>
        <v>65.371974319542474</v>
      </c>
      <c r="DJ195" s="2">
        <f t="shared" si="338"/>
        <v>66.703055115066221</v>
      </c>
      <c r="DL195" s="2">
        <f t="shared" si="339"/>
        <v>50.075824638518881</v>
      </c>
      <c r="DM195" s="2">
        <f t="shared" si="340"/>
        <v>61.539814786030121</v>
      </c>
      <c r="DN195" s="2">
        <f t="shared" si="341"/>
        <v>65.280534009874458</v>
      </c>
      <c r="DO195" s="2">
        <f t="shared" si="342"/>
        <v>69.42074321172808</v>
      </c>
      <c r="DP195" s="2">
        <f t="shared" si="343"/>
        <v>75.547982072143753</v>
      </c>
      <c r="DQ195" s="2">
        <f t="shared" si="344"/>
        <v>79.037444372807556</v>
      </c>
      <c r="DR195" s="2">
        <f t="shared" si="345"/>
        <v>81.732163657713215</v>
      </c>
      <c r="DS195" s="2">
        <f t="shared" si="346"/>
        <v>82.627046192025048</v>
      </c>
      <c r="DT195" s="2">
        <f t="shared" si="347"/>
        <v>83.422434224037801</v>
      </c>
      <c r="DU195" s="2">
        <f t="shared" si="348"/>
        <v>81.8965749441779</v>
      </c>
      <c r="DV195" s="2">
        <f t="shared" si="349"/>
        <v>81.651207478951918</v>
      </c>
      <c r="DW195" s="2">
        <f t="shared" si="350"/>
        <v>78.643618063545404</v>
      </c>
      <c r="DX195" s="2">
        <f t="shared" si="351"/>
        <v>74.642478591240859</v>
      </c>
      <c r="DY195" s="2">
        <f t="shared" si="352"/>
        <v>73.680477361338433</v>
      </c>
      <c r="DZ195" s="2">
        <f t="shared" si="353"/>
        <v>75.10106149407045</v>
      </c>
      <c r="EB195" s="2">
        <f t="shared" si="354"/>
        <v>0.99935300591714926</v>
      </c>
      <c r="EC195" s="2">
        <f t="shared" si="355"/>
        <v>0.99877662863744354</v>
      </c>
      <c r="ED195" s="2">
        <f t="shared" si="356"/>
        <v>0.9989247191596442</v>
      </c>
      <c r="EE195" s="2">
        <f t="shared" si="357"/>
        <v>0.99899558487180506</v>
      </c>
      <c r="EF195" s="2">
        <f t="shared" si="358"/>
        <v>0.9988907933460055</v>
      </c>
      <c r="EG195" s="2">
        <f t="shared" si="359"/>
        <v>0.99895355218629101</v>
      </c>
      <c r="EH195" s="2">
        <f t="shared" si="360"/>
        <v>0.99884492872071284</v>
      </c>
      <c r="EI195" s="2">
        <f t="shared" si="361"/>
        <v>0.99917807311849482</v>
      </c>
      <c r="EJ195" s="2">
        <f t="shared" si="362"/>
        <v>0.99920689849067734</v>
      </c>
      <c r="EK195" s="2">
        <f t="shared" si="363"/>
        <v>0.99907885857865342</v>
      </c>
      <c r="EL195" s="2">
        <f t="shared" si="364"/>
        <v>0.99894552961305916</v>
      </c>
      <c r="EM195" s="2">
        <f t="shared" si="365"/>
        <v>0.99881907971436779</v>
      </c>
      <c r="EN195" s="2">
        <f t="shared" si="366"/>
        <v>0.99873570246477716</v>
      </c>
      <c r="EO195" s="2">
        <f t="shared" si="367"/>
        <v>0.99897009561453998</v>
      </c>
      <c r="EP195" s="2">
        <f t="shared" si="368"/>
        <v>0.99918868074808898</v>
      </c>
    </row>
    <row r="196" spans="2:146" x14ac:dyDescent="0.25">
      <c r="B196" s="2">
        <v>174</v>
      </c>
      <c r="C196" s="49">
        <v>49.696399999999997</v>
      </c>
      <c r="D196" s="49">
        <v>61.232100000000003</v>
      </c>
      <c r="E196" s="49">
        <v>65.672700000000006</v>
      </c>
      <c r="F196" s="49">
        <v>69.909000000000006</v>
      </c>
      <c r="G196" s="49">
        <v>77.108999999999995</v>
      </c>
      <c r="H196" s="49">
        <v>81</v>
      </c>
      <c r="I196" s="49">
        <v>83.436000000000007</v>
      </c>
      <c r="J196" s="49">
        <v>84.673000000000002</v>
      </c>
      <c r="K196" s="49">
        <v>84.691000000000003</v>
      </c>
      <c r="L196" s="49">
        <v>82.472999999999999</v>
      </c>
      <c r="M196" s="49">
        <v>81.491</v>
      </c>
      <c r="N196" s="49">
        <v>80.126999999999995</v>
      </c>
      <c r="O196" s="49">
        <v>74.727000000000004</v>
      </c>
      <c r="P196" s="49">
        <v>74.290999999999997</v>
      </c>
      <c r="Q196" s="49">
        <v>75.436000000000007</v>
      </c>
      <c r="T196" s="4">
        <f t="shared" si="249"/>
        <v>50.07391226804608</v>
      </c>
      <c r="U196" s="4">
        <f t="shared" si="250"/>
        <v>61.521213176287169</v>
      </c>
      <c r="V196" s="4">
        <f t="shared" si="251"/>
        <v>65.228844024960267</v>
      </c>
      <c r="W196" s="4">
        <f t="shared" si="252"/>
        <v>69.322543911805809</v>
      </c>
      <c r="X196" s="4">
        <f t="shared" si="253"/>
        <v>75.451320568296723</v>
      </c>
      <c r="Y196" s="4">
        <f t="shared" si="254"/>
        <v>78.921941333906517</v>
      </c>
      <c r="Z196" s="4">
        <f t="shared" si="255"/>
        <v>81.639785364778703</v>
      </c>
      <c r="AA196" s="4">
        <f t="shared" si="256"/>
        <v>82.526085112216833</v>
      </c>
      <c r="AB196" s="4">
        <f t="shared" si="257"/>
        <v>83.330808583143863</v>
      </c>
      <c r="AC196" s="4">
        <f t="shared" si="258"/>
        <v>81.811723168470564</v>
      </c>
      <c r="AD196" s="4">
        <f t="shared" si="259"/>
        <v>81.567238726854342</v>
      </c>
      <c r="AE196" s="4">
        <f t="shared" si="260"/>
        <v>78.55938079801841</v>
      </c>
      <c r="AF196" s="4">
        <f t="shared" si="261"/>
        <v>74.597468591060363</v>
      </c>
      <c r="AG196" s="4">
        <f t="shared" si="262"/>
        <v>73.680017736183956</v>
      </c>
      <c r="AH196" s="4">
        <f t="shared" si="263"/>
        <v>75.123139429060174</v>
      </c>
      <c r="AJ196" s="4">
        <f t="shared" si="264"/>
        <v>-0.37751226804608251</v>
      </c>
      <c r="AK196" s="4">
        <f t="shared" si="265"/>
        <v>-0.2891131762871666</v>
      </c>
      <c r="AL196" s="4">
        <f t="shared" si="266"/>
        <v>0.44385597503973884</v>
      </c>
      <c r="AM196" s="4">
        <f t="shared" si="267"/>
        <v>0.58645608819419692</v>
      </c>
      <c r="AN196" s="4">
        <f t="shared" si="268"/>
        <v>1.6576794317032721</v>
      </c>
      <c r="AO196" s="4">
        <f t="shared" si="269"/>
        <v>2.078058666093483</v>
      </c>
      <c r="AP196" s="4">
        <f t="shared" si="270"/>
        <v>1.796214635221304</v>
      </c>
      <c r="AQ196" s="4">
        <f t="shared" si="271"/>
        <v>2.1469148877831685</v>
      </c>
      <c r="AR196" s="4">
        <f t="shared" si="272"/>
        <v>1.3601914168561393</v>
      </c>
      <c r="AS196" s="4">
        <f t="shared" si="273"/>
        <v>0.66127683152943462</v>
      </c>
      <c r="AT196" s="4">
        <f t="shared" si="274"/>
        <v>-7.6238726854342076E-2</v>
      </c>
      <c r="AU196" s="4">
        <f t="shared" si="275"/>
        <v>1.5676192019815858</v>
      </c>
      <c r="AV196" s="4">
        <f t="shared" si="276"/>
        <v>0.12953140893964132</v>
      </c>
      <c r="AW196" s="4">
        <f t="shared" si="277"/>
        <v>0.61098226381604093</v>
      </c>
      <c r="AX196" s="4">
        <f t="shared" si="278"/>
        <v>0.31286057093983288</v>
      </c>
      <c r="AZ196" s="2">
        <f t="shared" si="279"/>
        <v>50.073912268044538</v>
      </c>
      <c r="BA196" s="2">
        <f t="shared" si="280"/>
        <v>61.521213176287169</v>
      </c>
      <c r="BB196" s="2">
        <f t="shared" si="370"/>
        <v>65.228844024960267</v>
      </c>
      <c r="BC196" s="2">
        <f t="shared" si="282"/>
        <v>69.322543911805809</v>
      </c>
      <c r="BD196" s="2">
        <f t="shared" si="283"/>
        <v>75.451320568296723</v>
      </c>
      <c r="BE196" s="2">
        <f t="shared" si="284"/>
        <v>78.921941333906517</v>
      </c>
      <c r="BF196" s="2">
        <f t="shared" si="285"/>
        <v>81.639785364777865</v>
      </c>
      <c r="BG196" s="2">
        <f t="shared" si="286"/>
        <v>82.526085112216833</v>
      </c>
      <c r="BH196" s="2">
        <f t="shared" si="287"/>
        <v>83.330808583143863</v>
      </c>
      <c r="BI196" s="2">
        <f t="shared" si="288"/>
        <v>81.811723168470564</v>
      </c>
      <c r="BJ196" s="2">
        <f t="shared" si="289"/>
        <v>81.567238726854342</v>
      </c>
      <c r="BK196" s="2">
        <f t="shared" si="290"/>
        <v>78.55938079801571</v>
      </c>
      <c r="BL196" s="2">
        <f t="shared" si="291"/>
        <v>74.597468590989365</v>
      </c>
      <c r="BM196" s="2">
        <f t="shared" si="292"/>
        <v>73.68001773618262</v>
      </c>
      <c r="BN196" s="2">
        <f t="shared" si="293"/>
        <v>75.123139429060174</v>
      </c>
      <c r="BP196" s="2" t="str">
        <f t="shared" si="294"/>
        <v/>
      </c>
      <c r="BQ196" s="2" t="str">
        <f t="shared" si="295"/>
        <v/>
      </c>
      <c r="BR196" s="2" t="str">
        <f t="shared" si="296"/>
        <v/>
      </c>
      <c r="BS196" s="2" t="str">
        <f t="shared" si="297"/>
        <v/>
      </c>
      <c r="BT196" s="2" t="str">
        <f t="shared" si="298"/>
        <v/>
      </c>
      <c r="BU196" s="2" t="str">
        <f t="shared" si="299"/>
        <v/>
      </c>
      <c r="BV196" s="2" t="str">
        <f t="shared" si="300"/>
        <v/>
      </c>
      <c r="BW196" s="2" t="str">
        <f t="shared" si="301"/>
        <v/>
      </c>
      <c r="BX196" s="2" t="str">
        <f t="shared" si="302"/>
        <v/>
      </c>
      <c r="BY196" s="2" t="str">
        <f t="shared" si="303"/>
        <v/>
      </c>
      <c r="BZ196" s="2" t="str">
        <f t="shared" si="304"/>
        <v/>
      </c>
      <c r="CA196" s="2" t="str">
        <f t="shared" si="305"/>
        <v/>
      </c>
      <c r="CB196" s="2" t="str">
        <f t="shared" si="306"/>
        <v/>
      </c>
      <c r="CC196" s="2" t="str">
        <f t="shared" si="307"/>
        <v/>
      </c>
      <c r="CD196" s="2" t="str">
        <f t="shared" si="308"/>
        <v/>
      </c>
      <c r="CF196" s="2">
        <f t="shared" si="309"/>
        <v>49.696399999999997</v>
      </c>
      <c r="CG196" s="2" t="str">
        <f t="shared" si="310"/>
        <v/>
      </c>
      <c r="CH196" s="2" t="str">
        <f t="shared" si="311"/>
        <v/>
      </c>
      <c r="CI196" s="2" t="str">
        <f t="shared" si="312"/>
        <v/>
      </c>
      <c r="CJ196" s="2" t="str">
        <f t="shared" si="313"/>
        <v/>
      </c>
      <c r="CK196" s="2" t="str">
        <f t="shared" si="314"/>
        <v/>
      </c>
      <c r="CL196" s="2" t="str">
        <f t="shared" si="315"/>
        <v/>
      </c>
      <c r="CM196" s="2" t="str">
        <f t="shared" si="316"/>
        <v/>
      </c>
      <c r="CN196" s="2" t="str">
        <f t="shared" si="317"/>
        <v/>
      </c>
      <c r="CO196" s="2" t="str">
        <f t="shared" si="318"/>
        <v/>
      </c>
      <c r="CP196" s="2" t="str">
        <f t="shared" si="319"/>
        <v/>
      </c>
      <c r="CQ196" s="2" t="str">
        <f t="shared" si="320"/>
        <v/>
      </c>
      <c r="CR196" s="2" t="str">
        <f t="shared" si="321"/>
        <v/>
      </c>
      <c r="CS196" s="2" t="str">
        <f t="shared" si="322"/>
        <v/>
      </c>
      <c r="CT196" s="2" t="str">
        <f t="shared" si="323"/>
        <v/>
      </c>
      <c r="CV196" s="2">
        <f t="shared" si="324"/>
        <v>55.196623466113941</v>
      </c>
      <c r="CW196" s="2">
        <f t="shared" si="325"/>
        <v>62.700762375381053</v>
      </c>
      <c r="CX196" s="2">
        <f t="shared" si="326"/>
        <v>67.570802517036697</v>
      </c>
      <c r="CY196" s="2">
        <f t="shared" si="327"/>
        <v>75.583306920660632</v>
      </c>
      <c r="CZ196" s="2">
        <f t="shared" si="328"/>
        <v>79.046682494771801</v>
      </c>
      <c r="DA196" s="2">
        <f t="shared" si="329"/>
        <v>82.47963376853231</v>
      </c>
      <c r="DB196" s="2">
        <f t="shared" si="330"/>
        <v>84.170579399727771</v>
      </c>
      <c r="DC196" s="2">
        <f t="shared" si="331"/>
        <v>84.874324476664995</v>
      </c>
      <c r="DD196" s="2">
        <f t="shared" si="332"/>
        <v>84.295957404139386</v>
      </c>
      <c r="DE196" s="2">
        <f t="shared" si="333"/>
        <v>80.480912192487821</v>
      </c>
      <c r="DF196" s="2">
        <f t="shared" si="334"/>
        <v>78.295851584326101</v>
      </c>
      <c r="DG196" s="2">
        <f t="shared" si="335"/>
        <v>75.813908642262902</v>
      </c>
      <c r="DH196" s="2">
        <f t="shared" si="336"/>
        <v>71.425583179004946</v>
      </c>
      <c r="DI196" s="2">
        <f t="shared" si="337"/>
        <v>65.247421866403556</v>
      </c>
      <c r="DJ196" s="2">
        <f t="shared" si="338"/>
        <v>66.602629619039931</v>
      </c>
      <c r="DL196" s="2">
        <f t="shared" si="339"/>
        <v>50.070887575344713</v>
      </c>
      <c r="DM196" s="2">
        <f t="shared" si="340"/>
        <v>61.519895508288052</v>
      </c>
      <c r="DN196" s="2">
        <f t="shared" si="341"/>
        <v>65.22654486948305</v>
      </c>
      <c r="DO196" s="2">
        <f t="shared" si="342"/>
        <v>69.316803052004033</v>
      </c>
      <c r="DP196" s="2">
        <f t="shared" si="343"/>
        <v>75.447679430867922</v>
      </c>
      <c r="DQ196" s="2">
        <f t="shared" si="344"/>
        <v>78.918542415965305</v>
      </c>
      <c r="DR196" s="2">
        <f t="shared" si="345"/>
        <v>81.637116248348775</v>
      </c>
      <c r="DS196" s="2">
        <f t="shared" si="346"/>
        <v>82.52432340938033</v>
      </c>
      <c r="DT196" s="2">
        <f t="shared" si="347"/>
        <v>83.330109920316389</v>
      </c>
      <c r="DU196" s="2">
        <f t="shared" si="348"/>
        <v>81.81284220152979</v>
      </c>
      <c r="DV196" s="2">
        <f t="shared" si="349"/>
        <v>81.570388102919182</v>
      </c>
      <c r="DW196" s="2">
        <f t="shared" si="350"/>
        <v>78.562341200749827</v>
      </c>
      <c r="DX196" s="2">
        <f t="shared" si="351"/>
        <v>74.601130572992687</v>
      </c>
      <c r="DY196" s="2">
        <f t="shared" si="352"/>
        <v>73.687946504122777</v>
      </c>
      <c r="DZ196" s="2">
        <f t="shared" si="353"/>
        <v>75.129449145709856</v>
      </c>
      <c r="EB196" s="2">
        <f t="shared" si="354"/>
        <v>0.99940990078999803</v>
      </c>
      <c r="EC196" s="2">
        <f t="shared" si="355"/>
        <v>0.99888415194309066</v>
      </c>
      <c r="ED196" s="2">
        <f t="shared" si="356"/>
        <v>0.99901923942548609</v>
      </c>
      <c r="EE196" s="2">
        <f t="shared" si="357"/>
        <v>0.99908388155148309</v>
      </c>
      <c r="EF196" s="2">
        <f t="shared" si="358"/>
        <v>0.99898829276770451</v>
      </c>
      <c r="EG196" s="2">
        <f t="shared" si="359"/>
        <v>0.99904554036819015</v>
      </c>
      <c r="EH196" s="2">
        <f t="shared" si="360"/>
        <v>0.99894645539737015</v>
      </c>
      <c r="EI196" s="2">
        <f t="shared" si="361"/>
        <v>0.99925033955897402</v>
      </c>
      <c r="EJ196" s="2">
        <f t="shared" si="362"/>
        <v>0.99927663234705677</v>
      </c>
      <c r="EK196" s="2">
        <f t="shared" si="363"/>
        <v>0.99915984094387378</v>
      </c>
      <c r="EL196" s="2">
        <f t="shared" si="364"/>
        <v>0.9990382223417098</v>
      </c>
      <c r="EM196" s="2">
        <f t="shared" si="365"/>
        <v>0.99892287597708618</v>
      </c>
      <c r="EN196" s="2">
        <f t="shared" si="366"/>
        <v>0.99884681865864844</v>
      </c>
      <c r="EO196" s="2">
        <f t="shared" si="367"/>
        <v>0.99906063091093655</v>
      </c>
      <c r="EP196" s="2">
        <f t="shared" si="368"/>
        <v>0.99926001522256369</v>
      </c>
    </row>
    <row r="197" spans="2:146" x14ac:dyDescent="0.25">
      <c r="B197" s="2">
        <v>175</v>
      </c>
      <c r="C197" s="49">
        <v>50.392899999999997</v>
      </c>
      <c r="D197" s="49">
        <v>61.767899999999997</v>
      </c>
      <c r="E197" s="49">
        <v>65.854500000000002</v>
      </c>
      <c r="F197" s="49">
        <v>72.164000000000001</v>
      </c>
      <c r="G197" s="49">
        <v>76.545000000000002</v>
      </c>
      <c r="H197" s="49">
        <v>81.436000000000007</v>
      </c>
      <c r="I197" s="49">
        <v>82.308999999999997</v>
      </c>
      <c r="J197" s="49">
        <v>84.436000000000007</v>
      </c>
      <c r="K197" s="49">
        <v>82.6</v>
      </c>
      <c r="L197" s="49">
        <v>82.781999999999996</v>
      </c>
      <c r="M197" s="49">
        <v>80.817999999999998</v>
      </c>
      <c r="N197" s="49">
        <v>80.599999999999994</v>
      </c>
      <c r="O197" s="49">
        <v>73.454999999999998</v>
      </c>
      <c r="P197" s="49">
        <v>73.891000000000005</v>
      </c>
      <c r="Q197" s="49">
        <v>73.617999999999995</v>
      </c>
      <c r="T197" s="4">
        <f t="shared" si="249"/>
        <v>50.068717797317312</v>
      </c>
      <c r="U197" s="4">
        <f t="shared" si="250"/>
        <v>61.501176963973613</v>
      </c>
      <c r="V197" s="4">
        <f t="shared" si="251"/>
        <v>65.174667157967818</v>
      </c>
      <c r="W197" s="4">
        <f t="shared" si="252"/>
        <v>69.218154294658959</v>
      </c>
      <c r="X197" s="4">
        <f t="shared" si="253"/>
        <v>75.350735649460788</v>
      </c>
      <c r="Y197" s="4">
        <f t="shared" si="254"/>
        <v>78.802786113854708</v>
      </c>
      <c r="Z197" s="4">
        <f t="shared" si="255"/>
        <v>81.544523698773702</v>
      </c>
      <c r="AA197" s="4">
        <f t="shared" si="256"/>
        <v>82.423222899681761</v>
      </c>
      <c r="AB197" s="4">
        <f t="shared" si="257"/>
        <v>83.238432640227813</v>
      </c>
      <c r="AC197" s="4">
        <f t="shared" si="258"/>
        <v>81.728073360676106</v>
      </c>
      <c r="AD197" s="4">
        <f t="shared" si="259"/>
        <v>81.486658212364276</v>
      </c>
      <c r="AE197" s="4">
        <f t="shared" si="260"/>
        <v>78.478321023748933</v>
      </c>
      <c r="AF197" s="4">
        <f t="shared" si="261"/>
        <v>74.556367843126623</v>
      </c>
      <c r="AG197" s="4">
        <f t="shared" si="262"/>
        <v>73.688070812667036</v>
      </c>
      <c r="AH197" s="4">
        <f t="shared" si="263"/>
        <v>75.151994954343365</v>
      </c>
      <c r="AJ197" s="4">
        <f t="shared" si="264"/>
        <v>0.32418220268268527</v>
      </c>
      <c r="AK197" s="4">
        <f t="shared" si="265"/>
        <v>0.26672303602638436</v>
      </c>
      <c r="AL197" s="4">
        <f t="shared" si="266"/>
        <v>0.67983284203218375</v>
      </c>
      <c r="AM197" s="4">
        <f t="shared" si="267"/>
        <v>2.9458457053410427</v>
      </c>
      <c r="AN197" s="4">
        <f t="shared" si="268"/>
        <v>1.1942643505392141</v>
      </c>
      <c r="AO197" s="4">
        <f t="shared" si="269"/>
        <v>2.6332138861452989</v>
      </c>
      <c r="AP197" s="4">
        <f t="shared" si="270"/>
        <v>0.76447630122629562</v>
      </c>
      <c r="AQ197" s="4">
        <f t="shared" si="271"/>
        <v>2.012777100318246</v>
      </c>
      <c r="AR197" s="4">
        <f t="shared" si="272"/>
        <v>-0.63843264022781909</v>
      </c>
      <c r="AS197" s="4">
        <f t="shared" si="273"/>
        <v>1.0539266393238904</v>
      </c>
      <c r="AT197" s="4">
        <f t="shared" si="274"/>
        <v>-0.66865821236427792</v>
      </c>
      <c r="AU197" s="4">
        <f t="shared" si="275"/>
        <v>2.1216789762510615</v>
      </c>
      <c r="AV197" s="4">
        <f t="shared" si="276"/>
        <v>-1.1013678431266243</v>
      </c>
      <c r="AW197" s="4">
        <f t="shared" si="277"/>
        <v>0.20292918733296972</v>
      </c>
      <c r="AX197" s="4">
        <f t="shared" si="278"/>
        <v>-1.5339949543433704</v>
      </c>
      <c r="AZ197" s="2">
        <f t="shared" si="279"/>
        <v>50.068717797316907</v>
      </c>
      <c r="BA197" s="2">
        <f t="shared" si="280"/>
        <v>61.501176963973613</v>
      </c>
      <c r="BB197" s="2">
        <f t="shared" si="370"/>
        <v>65.174667157967818</v>
      </c>
      <c r="BC197" s="2">
        <f t="shared" si="282"/>
        <v>69.218154294658959</v>
      </c>
      <c r="BD197" s="2">
        <f t="shared" si="283"/>
        <v>75.350735649460788</v>
      </c>
      <c r="BE197" s="2">
        <f t="shared" si="284"/>
        <v>78.802786113854708</v>
      </c>
      <c r="BF197" s="2">
        <f t="shared" si="285"/>
        <v>81.544523698773588</v>
      </c>
      <c r="BG197" s="2">
        <f t="shared" si="286"/>
        <v>82.423222899681761</v>
      </c>
      <c r="BH197" s="2">
        <f t="shared" si="287"/>
        <v>83.238432640227813</v>
      </c>
      <c r="BI197" s="2">
        <f t="shared" si="288"/>
        <v>81.728073360676106</v>
      </c>
      <c r="BJ197" s="2">
        <f t="shared" si="289"/>
        <v>81.486658212364276</v>
      </c>
      <c r="BK197" s="2">
        <f t="shared" si="290"/>
        <v>78.478321023748535</v>
      </c>
      <c r="BL197" s="2">
        <f t="shared" si="291"/>
        <v>74.556367843114643</v>
      </c>
      <c r="BM197" s="2">
        <f t="shared" si="292"/>
        <v>73.688070812666837</v>
      </c>
      <c r="BN197" s="2">
        <f t="shared" si="293"/>
        <v>75.151994954343365</v>
      </c>
      <c r="BP197" s="2" t="str">
        <f t="shared" si="294"/>
        <v/>
      </c>
      <c r="BQ197" s="2" t="str">
        <f t="shared" si="295"/>
        <v/>
      </c>
      <c r="BR197" s="2" t="str">
        <f t="shared" si="296"/>
        <v/>
      </c>
      <c r="BS197" s="2" t="str">
        <f t="shared" si="297"/>
        <v/>
      </c>
      <c r="BT197" s="2" t="str">
        <f t="shared" si="298"/>
        <v/>
      </c>
      <c r="BU197" s="2" t="str">
        <f t="shared" si="299"/>
        <v/>
      </c>
      <c r="BV197" s="2" t="str">
        <f t="shared" si="300"/>
        <v/>
      </c>
      <c r="BW197" s="2" t="str">
        <f t="shared" si="301"/>
        <v/>
      </c>
      <c r="BX197" s="2" t="str">
        <f t="shared" si="302"/>
        <v/>
      </c>
      <c r="BY197" s="2" t="str">
        <f t="shared" si="303"/>
        <v/>
      </c>
      <c r="BZ197" s="2" t="str">
        <f t="shared" si="304"/>
        <v/>
      </c>
      <c r="CA197" s="2" t="str">
        <f t="shared" si="305"/>
        <v/>
      </c>
      <c r="CB197" s="2" t="str">
        <f t="shared" si="306"/>
        <v/>
      </c>
      <c r="CC197" s="2" t="str">
        <f t="shared" si="307"/>
        <v/>
      </c>
      <c r="CD197" s="2" t="str">
        <f t="shared" si="308"/>
        <v/>
      </c>
      <c r="CF197" s="2">
        <f t="shared" si="309"/>
        <v>50.392899999999997</v>
      </c>
      <c r="CG197" s="2" t="str">
        <f t="shared" si="310"/>
        <v/>
      </c>
      <c r="CH197" s="2" t="str">
        <f t="shared" si="311"/>
        <v/>
      </c>
      <c r="CI197" s="2" t="str">
        <f t="shared" si="312"/>
        <v/>
      </c>
      <c r="CJ197" s="2" t="str">
        <f t="shared" si="313"/>
        <v/>
      </c>
      <c r="CK197" s="2" t="str">
        <f t="shared" si="314"/>
        <v/>
      </c>
      <c r="CL197" s="2" t="str">
        <f t="shared" si="315"/>
        <v/>
      </c>
      <c r="CM197" s="2" t="str">
        <f t="shared" si="316"/>
        <v/>
      </c>
      <c r="CN197" s="2" t="str">
        <f t="shared" si="317"/>
        <v/>
      </c>
      <c r="CO197" s="2" t="str">
        <f t="shared" si="318"/>
        <v/>
      </c>
      <c r="CP197" s="2" t="str">
        <f t="shared" si="319"/>
        <v/>
      </c>
      <c r="CQ197" s="2" t="str">
        <f t="shared" si="320"/>
        <v/>
      </c>
      <c r="CR197" s="2" t="str">
        <f t="shared" si="321"/>
        <v/>
      </c>
      <c r="CS197" s="2" t="str">
        <f t="shared" si="322"/>
        <v/>
      </c>
      <c r="CT197" s="2" t="str">
        <f t="shared" si="323"/>
        <v/>
      </c>
      <c r="CV197" s="2">
        <f t="shared" si="324"/>
        <v>55.207645718349305</v>
      </c>
      <c r="CW197" s="2">
        <f t="shared" si="325"/>
        <v>62.679750438741031</v>
      </c>
      <c r="CX197" s="2">
        <f t="shared" si="326"/>
        <v>67.532903400014646</v>
      </c>
      <c r="CY197" s="2">
        <f t="shared" si="327"/>
        <v>75.545493418325492</v>
      </c>
      <c r="CZ197" s="2">
        <f t="shared" si="328"/>
        <v>78.987351519252044</v>
      </c>
      <c r="DA197" s="2">
        <f t="shared" si="329"/>
        <v>82.413048553858957</v>
      </c>
      <c r="DB197" s="2">
        <f t="shared" si="330"/>
        <v>84.096731171097076</v>
      </c>
      <c r="DC197" s="2">
        <f t="shared" si="331"/>
        <v>84.79423426721192</v>
      </c>
      <c r="DD197" s="2">
        <f t="shared" si="332"/>
        <v>84.21847938641362</v>
      </c>
      <c r="DE197" s="2">
        <f t="shared" si="333"/>
        <v>80.377014161976746</v>
      </c>
      <c r="DF197" s="2">
        <f t="shared" si="334"/>
        <v>78.171706622994989</v>
      </c>
      <c r="DG197" s="2">
        <f t="shared" si="335"/>
        <v>75.688721891464169</v>
      </c>
      <c r="DH197" s="2">
        <f t="shared" si="336"/>
        <v>71.313305349517833</v>
      </c>
      <c r="DI197" s="2">
        <f t="shared" si="337"/>
        <v>65.122869413264624</v>
      </c>
      <c r="DJ197" s="2">
        <f t="shared" si="338"/>
        <v>66.502204123013641</v>
      </c>
      <c r="DL197" s="2">
        <f t="shared" si="339"/>
        <v>50.065950512170538</v>
      </c>
      <c r="DM197" s="2">
        <f t="shared" si="340"/>
        <v>61.499976230545983</v>
      </c>
      <c r="DN197" s="2">
        <f t="shared" si="341"/>
        <v>65.172555729091641</v>
      </c>
      <c r="DO197" s="2">
        <f t="shared" si="342"/>
        <v>69.212862892279986</v>
      </c>
      <c r="DP197" s="2">
        <f t="shared" si="343"/>
        <v>75.34737678959209</v>
      </c>
      <c r="DQ197" s="2">
        <f t="shared" si="344"/>
        <v>78.799640459123054</v>
      </c>
      <c r="DR197" s="2">
        <f t="shared" si="345"/>
        <v>81.542068838984321</v>
      </c>
      <c r="DS197" s="2">
        <f t="shared" si="346"/>
        <v>82.421600626735625</v>
      </c>
      <c r="DT197" s="2">
        <f t="shared" si="347"/>
        <v>83.237785616594977</v>
      </c>
      <c r="DU197" s="2">
        <f t="shared" si="348"/>
        <v>81.72910945888168</v>
      </c>
      <c r="DV197" s="2">
        <f t="shared" si="349"/>
        <v>81.489568726886446</v>
      </c>
      <c r="DW197" s="2">
        <f t="shared" si="350"/>
        <v>78.481064337954251</v>
      </c>
      <c r="DX197" s="2">
        <f t="shared" si="351"/>
        <v>74.559782554744515</v>
      </c>
      <c r="DY197" s="2">
        <f t="shared" si="352"/>
        <v>73.695415646907122</v>
      </c>
      <c r="DZ197" s="2">
        <f t="shared" si="353"/>
        <v>75.157836797349262</v>
      </c>
      <c r="EB197" s="2">
        <f t="shared" si="354"/>
        <v>0.99946179517933231</v>
      </c>
      <c r="EC197" s="2">
        <f t="shared" si="355"/>
        <v>0.99898223455023361</v>
      </c>
      <c r="ED197" s="2">
        <f t="shared" si="356"/>
        <v>0.99910545852961152</v>
      </c>
      <c r="EE197" s="2">
        <f t="shared" si="357"/>
        <v>0.99916442269019057</v>
      </c>
      <c r="EF197" s="2">
        <f t="shared" si="358"/>
        <v>0.99907722989357028</v>
      </c>
      <c r="EG197" s="2">
        <f t="shared" si="359"/>
        <v>0.99912944935938919</v>
      </c>
      <c r="EH197" s="2">
        <f t="shared" si="360"/>
        <v>0.99903906682366572</v>
      </c>
      <c r="EI197" s="2">
        <f t="shared" si="361"/>
        <v>0.99931625645086086</v>
      </c>
      <c r="EJ197" s="2">
        <f t="shared" si="362"/>
        <v>0.99934023886686152</v>
      </c>
      <c r="EK197" s="2">
        <f t="shared" si="363"/>
        <v>0.99923370918606558</v>
      </c>
      <c r="EL197" s="2">
        <f t="shared" si="364"/>
        <v>0.99912277411446349</v>
      </c>
      <c r="EM197" s="2">
        <f t="shared" si="365"/>
        <v>0.99901755810460691</v>
      </c>
      <c r="EN197" s="2">
        <f t="shared" si="366"/>
        <v>0.99894817939138059</v>
      </c>
      <c r="EO197" s="2">
        <f t="shared" si="367"/>
        <v>0.99914321439160558</v>
      </c>
      <c r="EP197" s="2">
        <f t="shared" si="368"/>
        <v>0.99932508191767178</v>
      </c>
    </row>
    <row r="198" spans="2:146" x14ac:dyDescent="0.25">
      <c r="B198" s="2">
        <v>176</v>
      </c>
      <c r="C198" s="49">
        <v>50.392899999999997</v>
      </c>
      <c r="D198" s="49">
        <v>62.589300000000001</v>
      </c>
      <c r="E198" s="49">
        <v>65.927300000000002</v>
      </c>
      <c r="F198" s="49">
        <v>69.691000000000003</v>
      </c>
      <c r="G198" s="49">
        <v>76.472999999999999</v>
      </c>
      <c r="H198" s="49">
        <v>81.491</v>
      </c>
      <c r="I198" s="49">
        <v>82.745000000000005</v>
      </c>
      <c r="J198" s="49">
        <v>83.182000000000002</v>
      </c>
      <c r="K198" s="49">
        <v>84.6</v>
      </c>
      <c r="L198" s="49">
        <v>83.108999999999995</v>
      </c>
      <c r="M198" s="49">
        <v>81.509</v>
      </c>
      <c r="N198" s="49">
        <v>79.763999999999996</v>
      </c>
      <c r="O198" s="49">
        <v>75.2</v>
      </c>
      <c r="P198" s="49">
        <v>74.727000000000004</v>
      </c>
      <c r="Q198" s="49">
        <v>74.709000000000003</v>
      </c>
      <c r="T198" s="4">
        <f t="shared" si="249"/>
        <v>50.063545196547572</v>
      </c>
      <c r="U198" s="4">
        <f t="shared" si="250"/>
        <v>61.481151118469846</v>
      </c>
      <c r="V198" s="4">
        <f t="shared" si="251"/>
        <v>65.120505514082737</v>
      </c>
      <c r="W198" s="4">
        <f t="shared" si="252"/>
        <v>69.113799299601851</v>
      </c>
      <c r="X198" s="4">
        <f t="shared" si="253"/>
        <v>75.250172197251146</v>
      </c>
      <c r="Y198" s="4">
        <f t="shared" si="254"/>
        <v>78.683649133406661</v>
      </c>
      <c r="Z198" s="4">
        <f t="shared" si="255"/>
        <v>81.449279057812333</v>
      </c>
      <c r="AA198" s="4">
        <f t="shared" si="256"/>
        <v>82.320371577722796</v>
      </c>
      <c r="AB198" s="4">
        <f t="shared" si="257"/>
        <v>83.146060373365032</v>
      </c>
      <c r="AC198" s="4">
        <f t="shared" si="258"/>
        <v>81.644417625947938</v>
      </c>
      <c r="AD198" s="4">
        <f t="shared" si="259"/>
        <v>81.406060060304512</v>
      </c>
      <c r="AE198" s="4">
        <f t="shared" si="260"/>
        <v>78.39724598001294</v>
      </c>
      <c r="AF198" s="4">
        <f t="shared" si="261"/>
        <v>74.515251946966202</v>
      </c>
      <c r="AG198" s="4">
        <f t="shared" si="262"/>
        <v>73.696082547065117</v>
      </c>
      <c r="AH198" s="4">
        <f t="shared" si="263"/>
        <v>75.180817015029859</v>
      </c>
      <c r="AJ198" s="4">
        <f t="shared" si="264"/>
        <v>0.32935480345242496</v>
      </c>
      <c r="AK198" s="4">
        <f t="shared" si="265"/>
        <v>1.1081488815301554</v>
      </c>
      <c r="AL198" s="4">
        <f t="shared" si="266"/>
        <v>0.80679448591726555</v>
      </c>
      <c r="AM198" s="4">
        <f t="shared" si="267"/>
        <v>0.57720070039815141</v>
      </c>
      <c r="AN198" s="4">
        <f t="shared" si="268"/>
        <v>1.2228278027488528</v>
      </c>
      <c r="AO198" s="4">
        <f t="shared" si="269"/>
        <v>2.8073508665933389</v>
      </c>
      <c r="AP198" s="4">
        <f t="shared" si="270"/>
        <v>1.2957209421876712</v>
      </c>
      <c r="AQ198" s="4">
        <f t="shared" si="271"/>
        <v>0.8616284222772066</v>
      </c>
      <c r="AR198" s="4">
        <f t="shared" si="272"/>
        <v>1.4539396266349627</v>
      </c>
      <c r="AS198" s="4">
        <f t="shared" si="273"/>
        <v>1.4645823740520569</v>
      </c>
      <c r="AT198" s="4">
        <f t="shared" si="274"/>
        <v>0.10293993969548865</v>
      </c>
      <c r="AU198" s="4">
        <f t="shared" si="275"/>
        <v>1.3667540199870558</v>
      </c>
      <c r="AV198" s="4">
        <f t="shared" si="276"/>
        <v>0.68474805303380037</v>
      </c>
      <c r="AW198" s="4">
        <f t="shared" si="277"/>
        <v>1.0309174529348866</v>
      </c>
      <c r="AX198" s="4">
        <f t="shared" si="278"/>
        <v>-0.47181701502985618</v>
      </c>
      <c r="AZ198" s="2">
        <f t="shared" si="279"/>
        <v>50.063545196547473</v>
      </c>
      <c r="BA198" s="2">
        <f t="shared" si="280"/>
        <v>61.481151118469846</v>
      </c>
      <c r="BB198" s="2">
        <f t="shared" ref="BB198:BB213" si="371">((1-ED198)*CX198) + (ED198*DN198)</f>
        <v>65.120505514082737</v>
      </c>
      <c r="BC198" s="2">
        <f t="shared" si="282"/>
        <v>69.113799299601851</v>
      </c>
      <c r="BD198" s="2">
        <f t="shared" si="283"/>
        <v>75.250172197251146</v>
      </c>
      <c r="BE198" s="2">
        <f t="shared" si="284"/>
        <v>78.683649133406661</v>
      </c>
      <c r="BF198" s="2">
        <f t="shared" si="285"/>
        <v>81.449279057812319</v>
      </c>
      <c r="BG198" s="2">
        <f t="shared" si="286"/>
        <v>82.320371577722796</v>
      </c>
      <c r="BH198" s="2">
        <f t="shared" si="287"/>
        <v>83.146060373365032</v>
      </c>
      <c r="BI198" s="2">
        <f t="shared" si="288"/>
        <v>81.644417625947938</v>
      </c>
      <c r="BJ198" s="2">
        <f t="shared" si="289"/>
        <v>81.406060060304512</v>
      </c>
      <c r="BK198" s="2">
        <f t="shared" si="290"/>
        <v>78.397245980012883</v>
      </c>
      <c r="BL198" s="2">
        <f t="shared" si="291"/>
        <v>74.515251946964312</v>
      </c>
      <c r="BM198" s="2">
        <f t="shared" si="292"/>
        <v>73.696082547065089</v>
      </c>
      <c r="BN198" s="2">
        <f t="shared" si="293"/>
        <v>75.180817015029859</v>
      </c>
      <c r="BP198" s="2" t="str">
        <f t="shared" si="294"/>
        <v/>
      </c>
      <c r="BQ198" s="2" t="str">
        <f t="shared" si="295"/>
        <v/>
      </c>
      <c r="BR198" s="2" t="str">
        <f t="shared" si="296"/>
        <v/>
      </c>
      <c r="BS198" s="2" t="str">
        <f t="shared" si="297"/>
        <v/>
      </c>
      <c r="BT198" s="2" t="str">
        <f t="shared" si="298"/>
        <v/>
      </c>
      <c r="BU198" s="2" t="str">
        <f t="shared" si="299"/>
        <v/>
      </c>
      <c r="BV198" s="2" t="str">
        <f t="shared" si="300"/>
        <v/>
      </c>
      <c r="BW198" s="2" t="str">
        <f t="shared" si="301"/>
        <v/>
      </c>
      <c r="BX198" s="2" t="str">
        <f t="shared" si="302"/>
        <v/>
      </c>
      <c r="BY198" s="2" t="str">
        <f t="shared" si="303"/>
        <v/>
      </c>
      <c r="BZ198" s="2" t="str">
        <f t="shared" si="304"/>
        <v/>
      </c>
      <c r="CA198" s="2" t="str">
        <f t="shared" si="305"/>
        <v/>
      </c>
      <c r="CB198" s="2" t="str">
        <f t="shared" si="306"/>
        <v/>
      </c>
      <c r="CC198" s="2" t="str">
        <f t="shared" si="307"/>
        <v/>
      </c>
      <c r="CD198" s="2" t="str">
        <f t="shared" si="308"/>
        <v/>
      </c>
      <c r="CF198" s="2">
        <f t="shared" si="309"/>
        <v>50.392899999999997</v>
      </c>
      <c r="CG198" s="2" t="str">
        <f t="shared" si="310"/>
        <v/>
      </c>
      <c r="CH198" s="2" t="str">
        <f t="shared" si="311"/>
        <v/>
      </c>
      <c r="CI198" s="2" t="str">
        <f t="shared" si="312"/>
        <v/>
      </c>
      <c r="CJ198" s="2" t="str">
        <f t="shared" si="313"/>
        <v/>
      </c>
      <c r="CK198" s="2" t="str">
        <f t="shared" si="314"/>
        <v/>
      </c>
      <c r="CL198" s="2" t="str">
        <f t="shared" si="315"/>
        <v/>
      </c>
      <c r="CM198" s="2" t="str">
        <f t="shared" si="316"/>
        <v/>
      </c>
      <c r="CN198" s="2" t="str">
        <f t="shared" si="317"/>
        <v/>
      </c>
      <c r="CO198" s="2" t="str">
        <f t="shared" si="318"/>
        <v/>
      </c>
      <c r="CP198" s="2" t="str">
        <f t="shared" si="319"/>
        <v/>
      </c>
      <c r="CQ198" s="2" t="str">
        <f t="shared" si="320"/>
        <v/>
      </c>
      <c r="CR198" s="2" t="str">
        <f t="shared" si="321"/>
        <v/>
      </c>
      <c r="CS198" s="2" t="str">
        <f t="shared" si="322"/>
        <v/>
      </c>
      <c r="CT198" s="2" t="str">
        <f t="shared" si="323"/>
        <v/>
      </c>
      <c r="CV198" s="2">
        <f t="shared" si="324"/>
        <v>55.218667970584669</v>
      </c>
      <c r="CW198" s="2">
        <f t="shared" si="325"/>
        <v>62.658738502101002</v>
      </c>
      <c r="CX198" s="2">
        <f t="shared" si="326"/>
        <v>67.495004282992596</v>
      </c>
      <c r="CY198" s="2">
        <f t="shared" si="327"/>
        <v>75.507679915990366</v>
      </c>
      <c r="CZ198" s="2">
        <f t="shared" si="328"/>
        <v>78.928020543732302</v>
      </c>
      <c r="DA198" s="2">
        <f t="shared" si="329"/>
        <v>82.346463339185604</v>
      </c>
      <c r="DB198" s="2">
        <f t="shared" si="330"/>
        <v>84.022882942466367</v>
      </c>
      <c r="DC198" s="2">
        <f t="shared" si="331"/>
        <v>84.714144057758858</v>
      </c>
      <c r="DD198" s="2">
        <f t="shared" si="332"/>
        <v>84.141001368687853</v>
      </c>
      <c r="DE198" s="2">
        <f t="shared" si="333"/>
        <v>80.273116131465684</v>
      </c>
      <c r="DF198" s="2">
        <f t="shared" si="334"/>
        <v>78.047561661663892</v>
      </c>
      <c r="DG198" s="2">
        <f t="shared" si="335"/>
        <v>75.563535140665437</v>
      </c>
      <c r="DH198" s="2">
        <f t="shared" si="336"/>
        <v>71.201027520030706</v>
      </c>
      <c r="DI198" s="2">
        <f t="shared" si="337"/>
        <v>64.998316960125692</v>
      </c>
      <c r="DJ198" s="2">
        <f t="shared" si="338"/>
        <v>66.401778626987351</v>
      </c>
      <c r="DL198" s="2">
        <f t="shared" si="339"/>
        <v>50.06101344899637</v>
      </c>
      <c r="DM198" s="2">
        <f t="shared" si="340"/>
        <v>61.48005695280392</v>
      </c>
      <c r="DN198" s="2">
        <f t="shared" si="341"/>
        <v>65.118566588700233</v>
      </c>
      <c r="DO198" s="2">
        <f t="shared" si="342"/>
        <v>69.108922732555953</v>
      </c>
      <c r="DP198" s="2">
        <f t="shared" si="343"/>
        <v>75.247074148316273</v>
      </c>
      <c r="DQ198" s="2">
        <f t="shared" si="344"/>
        <v>78.680738502280803</v>
      </c>
      <c r="DR198" s="2">
        <f t="shared" si="345"/>
        <v>81.447021429619866</v>
      </c>
      <c r="DS198" s="2">
        <f t="shared" si="346"/>
        <v>82.318877844090906</v>
      </c>
      <c r="DT198" s="2">
        <f t="shared" si="347"/>
        <v>83.145461312873579</v>
      </c>
      <c r="DU198" s="2">
        <f t="shared" si="348"/>
        <v>81.645376716233571</v>
      </c>
      <c r="DV198" s="2">
        <f t="shared" si="349"/>
        <v>81.408749350853711</v>
      </c>
      <c r="DW198" s="2">
        <f t="shared" si="350"/>
        <v>78.399787475158661</v>
      </c>
      <c r="DX198" s="2">
        <f t="shared" si="351"/>
        <v>74.518434536496343</v>
      </c>
      <c r="DY198" s="2">
        <f t="shared" si="352"/>
        <v>73.702884789691481</v>
      </c>
      <c r="DZ198" s="2">
        <f t="shared" si="353"/>
        <v>75.186224448988668</v>
      </c>
      <c r="EB198" s="2">
        <f t="shared" si="354"/>
        <v>0.99950912812393544</v>
      </c>
      <c r="EC198" s="2">
        <f t="shared" si="355"/>
        <v>0.99907170374680088</v>
      </c>
      <c r="ED198" s="2">
        <f t="shared" si="356"/>
        <v>0.99918410426363713</v>
      </c>
      <c r="EE198" s="2">
        <f t="shared" si="357"/>
        <v>0.99923788840455874</v>
      </c>
      <c r="EF198" s="2">
        <f t="shared" si="358"/>
        <v>0.99915835532440067</v>
      </c>
      <c r="EG198" s="2">
        <f t="shared" si="359"/>
        <v>0.99920598755897971</v>
      </c>
      <c r="EH198" s="2">
        <f t="shared" si="360"/>
        <v>0.99912354442147411</v>
      </c>
      <c r="EI198" s="2">
        <f t="shared" si="361"/>
        <v>0.99937638095366321</v>
      </c>
      <c r="EJ198" s="2">
        <f t="shared" si="362"/>
        <v>0.99939825576283881</v>
      </c>
      <c r="EK198" s="2">
        <f t="shared" si="363"/>
        <v>0.99930108734720779</v>
      </c>
      <c r="EL198" s="2">
        <f t="shared" si="364"/>
        <v>0.99919989872691473</v>
      </c>
      <c r="EM198" s="2">
        <f t="shared" si="365"/>
        <v>0.99910392488183353</v>
      </c>
      <c r="EN198" s="2">
        <f t="shared" si="366"/>
        <v>0.99904063941619836</v>
      </c>
      <c r="EO198" s="2">
        <f t="shared" si="367"/>
        <v>0.99921854332580429</v>
      </c>
      <c r="EP198" s="2">
        <f t="shared" si="368"/>
        <v>0.99938443083737194</v>
      </c>
    </row>
    <row r="199" spans="2:146" x14ac:dyDescent="0.25">
      <c r="B199" s="2">
        <v>177</v>
      </c>
      <c r="C199" s="49">
        <v>49.446399999999997</v>
      </c>
      <c r="D199" s="49">
        <v>62.392899999999997</v>
      </c>
      <c r="E199" s="49">
        <v>64.745500000000007</v>
      </c>
      <c r="F199" s="49">
        <v>70.254999999999995</v>
      </c>
      <c r="G199" s="49">
        <v>76.509</v>
      </c>
      <c r="H199" s="49">
        <v>81.855000000000004</v>
      </c>
      <c r="I199" s="49">
        <v>81.963999999999999</v>
      </c>
      <c r="J199" s="49">
        <v>84.981999999999999</v>
      </c>
      <c r="K199" s="49">
        <v>84.436000000000007</v>
      </c>
      <c r="L199" s="49">
        <v>82.635999999999996</v>
      </c>
      <c r="M199" s="49">
        <v>81.981999999999999</v>
      </c>
      <c r="N199" s="49">
        <v>79.763999999999996</v>
      </c>
      <c r="O199" s="49">
        <v>74.308999999999997</v>
      </c>
      <c r="P199" s="49">
        <v>74.290999999999997</v>
      </c>
      <c r="Q199" s="49">
        <v>74.144999999999996</v>
      </c>
      <c r="T199" s="4">
        <f t="shared" si="249"/>
        <v>50.05839261174625</v>
      </c>
      <c r="U199" s="4">
        <f t="shared" si="250"/>
        <v>61.461134722385289</v>
      </c>
      <c r="V199" s="4">
        <f t="shared" si="251"/>
        <v>65.066357869769789</v>
      </c>
      <c r="W199" s="4">
        <f t="shared" si="252"/>
        <v>69.00947631777629</v>
      </c>
      <c r="X199" s="4">
        <f t="shared" si="253"/>
        <v>75.149628622237984</v>
      </c>
      <c r="Y199" s="4">
        <f t="shared" si="254"/>
        <v>78.564529145753596</v>
      </c>
      <c r="Z199" s="4">
        <f t="shared" si="255"/>
        <v>81.354050107032322</v>
      </c>
      <c r="AA199" s="4">
        <f t="shared" si="256"/>
        <v>82.217530310387431</v>
      </c>
      <c r="AB199" s="4">
        <f t="shared" si="257"/>
        <v>83.053691535775485</v>
      </c>
      <c r="AC199" s="4">
        <f t="shared" si="258"/>
        <v>81.560756364588585</v>
      </c>
      <c r="AD199" s="4">
        <f t="shared" si="259"/>
        <v>81.325445523059571</v>
      </c>
      <c r="AE199" s="4">
        <f t="shared" si="260"/>
        <v>78.316156671158254</v>
      </c>
      <c r="AF199" s="4">
        <f t="shared" si="261"/>
        <v>74.474121651980397</v>
      </c>
      <c r="AG199" s="4">
        <f t="shared" si="262"/>
        <v>73.704055689013458</v>
      </c>
      <c r="AH199" s="4">
        <f t="shared" si="263"/>
        <v>75.209607874756969</v>
      </c>
      <c r="AJ199" s="4">
        <f t="shared" si="264"/>
        <v>-0.61199261174625263</v>
      </c>
      <c r="AK199" s="4">
        <f t="shared" si="265"/>
        <v>0.93176527761470851</v>
      </c>
      <c r="AL199" s="4">
        <f t="shared" si="266"/>
        <v>-0.3208578697697817</v>
      </c>
      <c r="AM199" s="4">
        <f t="shared" si="267"/>
        <v>1.2455236822237055</v>
      </c>
      <c r="AN199" s="4">
        <f t="shared" si="268"/>
        <v>1.3593713777620167</v>
      </c>
      <c r="AO199" s="4">
        <f t="shared" si="269"/>
        <v>3.2904708542464078</v>
      </c>
      <c r="AP199" s="4">
        <f t="shared" si="270"/>
        <v>0.60994989296767699</v>
      </c>
      <c r="AQ199" s="4">
        <f t="shared" si="271"/>
        <v>2.764469689612568</v>
      </c>
      <c r="AR199" s="4">
        <f t="shared" si="272"/>
        <v>1.382308464224522</v>
      </c>
      <c r="AS199" s="4">
        <f t="shared" si="273"/>
        <v>1.075243635411411</v>
      </c>
      <c r="AT199" s="4">
        <f t="shared" si="274"/>
        <v>0.65655447694042834</v>
      </c>
      <c r="AU199" s="4">
        <f t="shared" si="275"/>
        <v>1.447843328841742</v>
      </c>
      <c r="AV199" s="4">
        <f t="shared" si="276"/>
        <v>-0.16512165198039952</v>
      </c>
      <c r="AW199" s="4">
        <f t="shared" si="277"/>
        <v>0.58694431098653865</v>
      </c>
      <c r="AX199" s="4">
        <f t="shared" si="278"/>
        <v>-1.0646078747569732</v>
      </c>
      <c r="AZ199" s="2">
        <f t="shared" si="279"/>
        <v>50.058392611746228</v>
      </c>
      <c r="BA199" s="2">
        <f t="shared" si="280"/>
        <v>61.461134722385289</v>
      </c>
      <c r="BB199" s="2">
        <f t="shared" si="371"/>
        <v>65.066357869769789</v>
      </c>
      <c r="BC199" s="2">
        <f t="shared" si="282"/>
        <v>69.00947631777629</v>
      </c>
      <c r="BD199" s="2">
        <f t="shared" si="283"/>
        <v>75.149628622237984</v>
      </c>
      <c r="BE199" s="2">
        <f t="shared" si="284"/>
        <v>78.564529145753596</v>
      </c>
      <c r="BF199" s="2">
        <f t="shared" si="285"/>
        <v>81.354050107032322</v>
      </c>
      <c r="BG199" s="2">
        <f t="shared" si="286"/>
        <v>82.217530310387431</v>
      </c>
      <c r="BH199" s="2">
        <f t="shared" si="287"/>
        <v>83.053691535775485</v>
      </c>
      <c r="BI199" s="2">
        <f t="shared" si="288"/>
        <v>81.560756364588585</v>
      </c>
      <c r="BJ199" s="2">
        <f t="shared" si="289"/>
        <v>81.325445523059571</v>
      </c>
      <c r="BK199" s="2">
        <f t="shared" si="290"/>
        <v>78.31615667115824</v>
      </c>
      <c r="BL199" s="2">
        <f t="shared" si="291"/>
        <v>74.474121651980113</v>
      </c>
      <c r="BM199" s="2">
        <f t="shared" si="292"/>
        <v>73.704055689013458</v>
      </c>
      <c r="BN199" s="2">
        <f t="shared" si="293"/>
        <v>75.209607874756969</v>
      </c>
      <c r="BP199" s="2" t="str">
        <f t="shared" si="294"/>
        <v/>
      </c>
      <c r="BQ199" s="2" t="str">
        <f t="shared" si="295"/>
        <v/>
      </c>
      <c r="BR199" s="2" t="str">
        <f t="shared" si="296"/>
        <v/>
      </c>
      <c r="BS199" s="2" t="str">
        <f t="shared" si="297"/>
        <v/>
      </c>
      <c r="BT199" s="2" t="str">
        <f t="shared" si="298"/>
        <v/>
      </c>
      <c r="BU199" s="2" t="str">
        <f t="shared" si="299"/>
        <v/>
      </c>
      <c r="BV199" s="2" t="str">
        <f t="shared" si="300"/>
        <v/>
      </c>
      <c r="BW199" s="2" t="str">
        <f t="shared" si="301"/>
        <v/>
      </c>
      <c r="BX199" s="2" t="str">
        <f t="shared" si="302"/>
        <v/>
      </c>
      <c r="BY199" s="2" t="str">
        <f t="shared" si="303"/>
        <v/>
      </c>
      <c r="BZ199" s="2" t="str">
        <f t="shared" si="304"/>
        <v/>
      </c>
      <c r="CA199" s="2" t="str">
        <f t="shared" si="305"/>
        <v/>
      </c>
      <c r="CB199" s="2" t="str">
        <f t="shared" si="306"/>
        <v/>
      </c>
      <c r="CC199" s="2" t="str">
        <f t="shared" si="307"/>
        <v/>
      </c>
      <c r="CD199" s="2" t="str">
        <f t="shared" si="308"/>
        <v/>
      </c>
      <c r="CF199" s="2">
        <f t="shared" si="309"/>
        <v>49.446399999999997</v>
      </c>
      <c r="CG199" s="2" t="str">
        <f t="shared" si="310"/>
        <v/>
      </c>
      <c r="CH199" s="2" t="str">
        <f t="shared" si="311"/>
        <v/>
      </c>
      <c r="CI199" s="2" t="str">
        <f t="shared" si="312"/>
        <v/>
      </c>
      <c r="CJ199" s="2" t="str">
        <f t="shared" si="313"/>
        <v/>
      </c>
      <c r="CK199" s="2" t="str">
        <f t="shared" si="314"/>
        <v/>
      </c>
      <c r="CL199" s="2" t="str">
        <f t="shared" si="315"/>
        <v/>
      </c>
      <c r="CM199" s="2" t="str">
        <f t="shared" si="316"/>
        <v/>
      </c>
      <c r="CN199" s="2" t="str">
        <f t="shared" si="317"/>
        <v/>
      </c>
      <c r="CO199" s="2" t="str">
        <f t="shared" si="318"/>
        <v/>
      </c>
      <c r="CP199" s="2" t="str">
        <f t="shared" si="319"/>
        <v/>
      </c>
      <c r="CQ199" s="2" t="str">
        <f t="shared" si="320"/>
        <v/>
      </c>
      <c r="CR199" s="2" t="str">
        <f t="shared" si="321"/>
        <v/>
      </c>
      <c r="CS199" s="2" t="str">
        <f t="shared" si="322"/>
        <v/>
      </c>
      <c r="CT199" s="2" t="str">
        <f t="shared" si="323"/>
        <v/>
      </c>
      <c r="CV199" s="2">
        <f t="shared" si="324"/>
        <v>55.229690222820039</v>
      </c>
      <c r="CW199" s="2">
        <f t="shared" si="325"/>
        <v>62.637726565460973</v>
      </c>
      <c r="CX199" s="2">
        <f t="shared" si="326"/>
        <v>67.457105165970532</v>
      </c>
      <c r="CY199" s="2">
        <f t="shared" si="327"/>
        <v>75.469866413655225</v>
      </c>
      <c r="CZ199" s="2">
        <f t="shared" si="328"/>
        <v>78.868689568212559</v>
      </c>
      <c r="DA199" s="2">
        <f t="shared" si="329"/>
        <v>82.279878124512251</v>
      </c>
      <c r="DB199" s="2">
        <f t="shared" si="330"/>
        <v>83.949034713835658</v>
      </c>
      <c r="DC199" s="2">
        <f t="shared" si="331"/>
        <v>84.634053848305797</v>
      </c>
      <c r="DD199" s="2">
        <f t="shared" si="332"/>
        <v>84.063523350962086</v>
      </c>
      <c r="DE199" s="2">
        <f t="shared" si="333"/>
        <v>80.169218100954623</v>
      </c>
      <c r="DF199" s="2">
        <f t="shared" si="334"/>
        <v>77.923416700332794</v>
      </c>
      <c r="DG199" s="2">
        <f t="shared" si="335"/>
        <v>75.438348389866718</v>
      </c>
      <c r="DH199" s="2">
        <f t="shared" si="336"/>
        <v>71.088749690543594</v>
      </c>
      <c r="DI199" s="2">
        <f t="shared" si="337"/>
        <v>64.873764506986774</v>
      </c>
      <c r="DJ199" s="2">
        <f t="shared" si="338"/>
        <v>66.301353130961061</v>
      </c>
      <c r="DL199" s="2">
        <f t="shared" si="339"/>
        <v>50.056076385822202</v>
      </c>
      <c r="DM199" s="2">
        <f t="shared" si="340"/>
        <v>61.460137675061851</v>
      </c>
      <c r="DN199" s="2">
        <f t="shared" si="341"/>
        <v>65.064577448308825</v>
      </c>
      <c r="DO199" s="2">
        <f t="shared" si="342"/>
        <v>69.004982572831906</v>
      </c>
      <c r="DP199" s="2">
        <f t="shared" si="343"/>
        <v>75.146771507040427</v>
      </c>
      <c r="DQ199" s="2">
        <f t="shared" si="344"/>
        <v>78.561836545438567</v>
      </c>
      <c r="DR199" s="2">
        <f t="shared" si="345"/>
        <v>81.351974020255412</v>
      </c>
      <c r="DS199" s="2">
        <f t="shared" si="346"/>
        <v>82.216155061446187</v>
      </c>
      <c r="DT199" s="2">
        <f t="shared" si="347"/>
        <v>83.053137009152167</v>
      </c>
      <c r="DU199" s="2">
        <f t="shared" si="348"/>
        <v>81.561643973585475</v>
      </c>
      <c r="DV199" s="2">
        <f t="shared" si="349"/>
        <v>81.327929974820989</v>
      </c>
      <c r="DW199" s="2">
        <f t="shared" si="350"/>
        <v>78.318510612363085</v>
      </c>
      <c r="DX199" s="2">
        <f t="shared" si="351"/>
        <v>74.477086518248157</v>
      </c>
      <c r="DY199" s="2">
        <f t="shared" si="352"/>
        <v>73.710353932475826</v>
      </c>
      <c r="DZ199" s="2">
        <f t="shared" si="353"/>
        <v>75.214612100628074</v>
      </c>
      <c r="EB199" s="2">
        <f t="shared" si="354"/>
        <v>0.99955230019151065</v>
      </c>
      <c r="EC199" s="2">
        <f t="shared" si="355"/>
        <v>0.99915331459767842</v>
      </c>
      <c r="ED199" s="2">
        <f t="shared" si="356"/>
        <v>0.99925584082147956</v>
      </c>
      <c r="EE199" s="2">
        <f t="shared" si="357"/>
        <v>0.99930489935240563</v>
      </c>
      <c r="EF199" s="2">
        <f t="shared" si="358"/>
        <v>0.99923235408448186</v>
      </c>
      <c r="EG199" s="2">
        <f t="shared" si="359"/>
        <v>0.99927580145144512</v>
      </c>
      <c r="EH199" s="2">
        <f t="shared" si="360"/>
        <v>0.99920060136367417</v>
      </c>
      <c r="EI199" s="2">
        <f t="shared" si="361"/>
        <v>0.99943122146025731</v>
      </c>
      <c r="EJ199" s="2">
        <f t="shared" si="362"/>
        <v>0.99945117367449787</v>
      </c>
      <c r="EK199" s="2">
        <f t="shared" si="363"/>
        <v>0.99936254488348042</v>
      </c>
      <c r="EL199" s="2">
        <f t="shared" si="364"/>
        <v>0.99927024759161942</v>
      </c>
      <c r="EM199" s="2">
        <f t="shared" si="365"/>
        <v>0.99918270533984133</v>
      </c>
      <c r="EN199" s="2">
        <f t="shared" si="366"/>
        <v>0.99912497888527385</v>
      </c>
      <c r="EO199" s="2">
        <f t="shared" si="367"/>
        <v>0.99928725403443575</v>
      </c>
      <c r="EP199" s="2">
        <f t="shared" si="368"/>
        <v>0.99943856384201091</v>
      </c>
    </row>
    <row r="200" spans="2:146" x14ac:dyDescent="0.25">
      <c r="B200" s="2">
        <v>178</v>
      </c>
      <c r="C200" s="49">
        <v>50.803600000000003</v>
      </c>
      <c r="D200" s="49">
        <v>61.875</v>
      </c>
      <c r="E200" s="49">
        <v>64.872699999999995</v>
      </c>
      <c r="F200" s="49">
        <v>69.599999999999994</v>
      </c>
      <c r="G200" s="49">
        <v>77.108999999999995</v>
      </c>
      <c r="H200" s="49">
        <v>81.981999999999999</v>
      </c>
      <c r="I200" s="49">
        <v>82.835999999999999</v>
      </c>
      <c r="J200" s="49">
        <v>84.436000000000007</v>
      </c>
      <c r="K200" s="49">
        <v>83.036000000000001</v>
      </c>
      <c r="L200" s="49">
        <v>83.090999999999994</v>
      </c>
      <c r="M200" s="49">
        <v>82.4</v>
      </c>
      <c r="N200" s="49">
        <v>78.891000000000005</v>
      </c>
      <c r="O200" s="49">
        <v>73.272999999999996</v>
      </c>
      <c r="P200" s="49">
        <v>75.108999999999995</v>
      </c>
      <c r="Q200" s="49">
        <v>73.891000000000005</v>
      </c>
      <c r="T200" s="4">
        <f t="shared" si="249"/>
        <v>50.053258345572679</v>
      </c>
      <c r="U200" s="4">
        <f t="shared" si="250"/>
        <v>61.441126939235502</v>
      </c>
      <c r="V200" s="4">
        <f t="shared" si="251"/>
        <v>65.012223098628127</v>
      </c>
      <c r="W200" s="4">
        <f t="shared" si="252"/>
        <v>68.905182930734526</v>
      </c>
      <c r="X200" s="4">
        <f t="shared" si="253"/>
        <v>75.049103448066035</v>
      </c>
      <c r="Y200" s="4">
        <f t="shared" si="254"/>
        <v>78.445424981962631</v>
      </c>
      <c r="Z200" s="4">
        <f t="shared" si="255"/>
        <v>81.258835614290632</v>
      </c>
      <c r="AA200" s="4">
        <f t="shared" si="256"/>
        <v>82.114698324347984</v>
      </c>
      <c r="AB200" s="4">
        <f t="shared" si="257"/>
        <v>82.961325895598321</v>
      </c>
      <c r="AC200" s="4">
        <f t="shared" si="258"/>
        <v>81.477089952434028</v>
      </c>
      <c r="AD200" s="4">
        <f t="shared" si="259"/>
        <v>81.244815769498999</v>
      </c>
      <c r="AE200" s="4">
        <f t="shared" si="260"/>
        <v>78.235054043302014</v>
      </c>
      <c r="AF200" s="4">
        <f t="shared" si="261"/>
        <v>74.432977693237277</v>
      </c>
      <c r="AG200" s="4">
        <f t="shared" si="262"/>
        <v>73.711992825047602</v>
      </c>
      <c r="AH200" s="4">
        <f t="shared" si="263"/>
        <v>75.238369658351374</v>
      </c>
      <c r="AJ200" s="4">
        <f t="shared" si="264"/>
        <v>0.75034165442732359</v>
      </c>
      <c r="AK200" s="4">
        <f t="shared" si="265"/>
        <v>0.43387306076449761</v>
      </c>
      <c r="AL200" s="4">
        <f t="shared" si="266"/>
        <v>-0.13952309862813195</v>
      </c>
      <c r="AM200" s="4">
        <f t="shared" si="267"/>
        <v>0.69481706926546849</v>
      </c>
      <c r="AN200" s="4">
        <f t="shared" si="268"/>
        <v>2.05989655193396</v>
      </c>
      <c r="AO200" s="4">
        <f t="shared" si="269"/>
        <v>3.5365750180373681</v>
      </c>
      <c r="AP200" s="4">
        <f t="shared" si="270"/>
        <v>1.5771643857093665</v>
      </c>
      <c r="AQ200" s="4">
        <f t="shared" si="271"/>
        <v>2.3213016756520233</v>
      </c>
      <c r="AR200" s="4">
        <f t="shared" si="272"/>
        <v>7.4674104401680097E-2</v>
      </c>
      <c r="AS200" s="4">
        <f t="shared" si="273"/>
        <v>1.613910047565966</v>
      </c>
      <c r="AT200" s="4">
        <f t="shared" si="274"/>
        <v>1.1551842305010069</v>
      </c>
      <c r="AU200" s="4">
        <f t="shared" si="275"/>
        <v>0.65594595669799105</v>
      </c>
      <c r="AV200" s="4">
        <f t="shared" si="276"/>
        <v>-1.1599776932372805</v>
      </c>
      <c r="AW200" s="4">
        <f t="shared" si="277"/>
        <v>1.3970071749523925</v>
      </c>
      <c r="AX200" s="4">
        <f t="shared" si="278"/>
        <v>-1.3473696583513686</v>
      </c>
      <c r="AZ200" s="2">
        <f t="shared" si="279"/>
        <v>50.053258345572672</v>
      </c>
      <c r="BA200" s="2">
        <f t="shared" si="280"/>
        <v>61.441126939235502</v>
      </c>
      <c r="BB200" s="2">
        <f t="shared" si="371"/>
        <v>65.012223098628127</v>
      </c>
      <c r="BC200" s="2">
        <f t="shared" si="282"/>
        <v>68.905182930734526</v>
      </c>
      <c r="BD200" s="2">
        <f t="shared" si="283"/>
        <v>75.049103448066035</v>
      </c>
      <c r="BE200" s="2">
        <f t="shared" si="284"/>
        <v>78.445424981962631</v>
      </c>
      <c r="BF200" s="2">
        <f t="shared" si="285"/>
        <v>81.258835614290632</v>
      </c>
      <c r="BG200" s="2">
        <f t="shared" si="286"/>
        <v>82.114698324347984</v>
      </c>
      <c r="BH200" s="2">
        <f t="shared" si="287"/>
        <v>82.961325895598321</v>
      </c>
      <c r="BI200" s="2">
        <f t="shared" si="288"/>
        <v>81.477089952434028</v>
      </c>
      <c r="BJ200" s="2">
        <f t="shared" si="289"/>
        <v>81.244815769498999</v>
      </c>
      <c r="BK200" s="2">
        <f t="shared" si="290"/>
        <v>78.235054043302014</v>
      </c>
      <c r="BL200" s="2">
        <f t="shared" si="291"/>
        <v>74.432977693237234</v>
      </c>
      <c r="BM200" s="2">
        <f t="shared" si="292"/>
        <v>73.711992825047602</v>
      </c>
      <c r="BN200" s="2">
        <f t="shared" si="293"/>
        <v>75.238369658351374</v>
      </c>
      <c r="BP200" s="2" t="str">
        <f t="shared" si="294"/>
        <v/>
      </c>
      <c r="BQ200" s="2" t="str">
        <f t="shared" si="295"/>
        <v/>
      </c>
      <c r="BR200" s="2" t="str">
        <f t="shared" si="296"/>
        <v/>
      </c>
      <c r="BS200" s="2" t="str">
        <f t="shared" si="297"/>
        <v/>
      </c>
      <c r="BT200" s="2" t="str">
        <f t="shared" si="298"/>
        <v/>
      </c>
      <c r="BU200" s="2" t="str">
        <f t="shared" si="299"/>
        <v/>
      </c>
      <c r="BV200" s="2" t="str">
        <f t="shared" si="300"/>
        <v/>
      </c>
      <c r="BW200" s="2" t="str">
        <f t="shared" si="301"/>
        <v/>
      </c>
      <c r="BX200" s="2" t="str">
        <f t="shared" si="302"/>
        <v/>
      </c>
      <c r="BY200" s="2" t="str">
        <f t="shared" si="303"/>
        <v/>
      </c>
      <c r="BZ200" s="2" t="str">
        <f t="shared" si="304"/>
        <v/>
      </c>
      <c r="CA200" s="2" t="str">
        <f t="shared" si="305"/>
        <v/>
      </c>
      <c r="CB200" s="2" t="str">
        <f t="shared" si="306"/>
        <v/>
      </c>
      <c r="CC200" s="2" t="str">
        <f t="shared" si="307"/>
        <v/>
      </c>
      <c r="CD200" s="2" t="str">
        <f t="shared" si="308"/>
        <v/>
      </c>
      <c r="CF200" s="2" t="str">
        <f t="shared" si="309"/>
        <v/>
      </c>
      <c r="CG200" s="2" t="str">
        <f t="shared" si="310"/>
        <v/>
      </c>
      <c r="CH200" s="2" t="str">
        <f t="shared" si="311"/>
        <v/>
      </c>
      <c r="CI200" s="2" t="str">
        <f t="shared" si="312"/>
        <v/>
      </c>
      <c r="CJ200" s="2" t="str">
        <f t="shared" si="313"/>
        <v/>
      </c>
      <c r="CK200" s="2" t="str">
        <f t="shared" si="314"/>
        <v/>
      </c>
      <c r="CL200" s="2" t="str">
        <f t="shared" si="315"/>
        <v/>
      </c>
      <c r="CM200" s="2" t="str">
        <f t="shared" si="316"/>
        <v/>
      </c>
      <c r="CN200" s="2" t="str">
        <f t="shared" si="317"/>
        <v/>
      </c>
      <c r="CO200" s="2" t="str">
        <f t="shared" si="318"/>
        <v/>
      </c>
      <c r="CP200" s="2" t="str">
        <f t="shared" si="319"/>
        <v/>
      </c>
      <c r="CQ200" s="2" t="str">
        <f t="shared" si="320"/>
        <v/>
      </c>
      <c r="CR200" s="2" t="str">
        <f t="shared" si="321"/>
        <v/>
      </c>
      <c r="CS200" s="2" t="str">
        <f t="shared" si="322"/>
        <v/>
      </c>
      <c r="CT200" s="2" t="str">
        <f t="shared" si="323"/>
        <v/>
      </c>
      <c r="CV200" s="2">
        <f t="shared" si="324"/>
        <v>55.240712475055403</v>
      </c>
      <c r="CW200" s="2">
        <f t="shared" si="325"/>
        <v>62.616714628820951</v>
      </c>
      <c r="CX200" s="2">
        <f t="shared" si="326"/>
        <v>67.419206048948482</v>
      </c>
      <c r="CY200" s="2">
        <f t="shared" si="327"/>
        <v>75.432052911320085</v>
      </c>
      <c r="CZ200" s="2">
        <f t="shared" si="328"/>
        <v>78.809358592692817</v>
      </c>
      <c r="DA200" s="2">
        <f t="shared" si="329"/>
        <v>82.213292909838884</v>
      </c>
      <c r="DB200" s="2">
        <f t="shared" si="330"/>
        <v>83.875186485204949</v>
      </c>
      <c r="DC200" s="2">
        <f t="shared" si="331"/>
        <v>84.553963638852736</v>
      </c>
      <c r="DD200" s="2">
        <f t="shared" si="332"/>
        <v>83.986045333236319</v>
      </c>
      <c r="DE200" s="2">
        <f t="shared" si="333"/>
        <v>80.065320070443548</v>
      </c>
      <c r="DF200" s="2">
        <f t="shared" si="334"/>
        <v>77.799271739001696</v>
      </c>
      <c r="DG200" s="2">
        <f t="shared" si="335"/>
        <v>75.313161639067985</v>
      </c>
      <c r="DH200" s="2">
        <f t="shared" si="336"/>
        <v>70.976471861056467</v>
      </c>
      <c r="DI200" s="2">
        <f t="shared" si="337"/>
        <v>64.749212053847842</v>
      </c>
      <c r="DJ200" s="2">
        <f t="shared" si="338"/>
        <v>66.200927634934772</v>
      </c>
      <c r="DL200" s="2">
        <f t="shared" si="339"/>
        <v>50.051139322648027</v>
      </c>
      <c r="DM200" s="2">
        <f t="shared" si="340"/>
        <v>61.440218397319782</v>
      </c>
      <c r="DN200" s="2">
        <f t="shared" si="341"/>
        <v>65.010588307917416</v>
      </c>
      <c r="DO200" s="2">
        <f t="shared" si="342"/>
        <v>68.901042413107859</v>
      </c>
      <c r="DP200" s="2">
        <f t="shared" si="343"/>
        <v>75.046468865764609</v>
      </c>
      <c r="DQ200" s="2">
        <f t="shared" si="344"/>
        <v>78.442934588596316</v>
      </c>
      <c r="DR200" s="2">
        <f t="shared" si="345"/>
        <v>81.256926610890972</v>
      </c>
      <c r="DS200" s="2">
        <f t="shared" si="346"/>
        <v>82.113432278801469</v>
      </c>
      <c r="DT200" s="2">
        <f t="shared" si="347"/>
        <v>82.960812705430754</v>
      </c>
      <c r="DU200" s="2">
        <f t="shared" si="348"/>
        <v>81.477911230937366</v>
      </c>
      <c r="DV200" s="2">
        <f t="shared" si="349"/>
        <v>81.247110598788254</v>
      </c>
      <c r="DW200" s="2">
        <f t="shared" si="350"/>
        <v>78.237233749567508</v>
      </c>
      <c r="DX200" s="2">
        <f t="shared" si="351"/>
        <v>74.435738499999985</v>
      </c>
      <c r="DY200" s="2">
        <f t="shared" si="352"/>
        <v>73.717823075260171</v>
      </c>
      <c r="DZ200" s="2">
        <f t="shared" si="353"/>
        <v>75.242999752267465</v>
      </c>
      <c r="EB200" s="2">
        <f t="shared" si="354"/>
        <v>0.99959167683691585</v>
      </c>
      <c r="EC200" s="2">
        <f t="shared" si="355"/>
        <v>0.99922775620406123</v>
      </c>
      <c r="ED200" s="2">
        <f t="shared" si="356"/>
        <v>0.99932127432142281</v>
      </c>
      <c r="EE200" s="2">
        <f t="shared" si="357"/>
        <v>0.99936602190001156</v>
      </c>
      <c r="EF200" s="2">
        <f t="shared" si="358"/>
        <v>0.99929985131305332</v>
      </c>
      <c r="EG200" s="2">
        <f t="shared" si="359"/>
        <v>0.99933948098452885</v>
      </c>
      <c r="EH200" s="2">
        <f t="shared" si="360"/>
        <v>0.99927088849415679</v>
      </c>
      <c r="EI200" s="2">
        <f t="shared" si="361"/>
        <v>0.9994812418446114</v>
      </c>
      <c r="EJ200" s="2">
        <f t="shared" si="362"/>
        <v>0.99949944026980453</v>
      </c>
      <c r="EK200" s="2">
        <f t="shared" si="363"/>
        <v>0.9994186014139842</v>
      </c>
      <c r="EL200" s="2">
        <f t="shared" si="364"/>
        <v>0.9993344151561071</v>
      </c>
      <c r="EM200" s="2">
        <f t="shared" si="365"/>
        <v>0.99925456480445329</v>
      </c>
      <c r="EN200" s="2">
        <f t="shared" si="366"/>
        <v>0.99920190981184664</v>
      </c>
      <c r="EO200" s="2">
        <f t="shared" si="367"/>
        <v>0.9993499271850842</v>
      </c>
      <c r="EP200" s="2">
        <f t="shared" si="368"/>
        <v>0.99948793884233467</v>
      </c>
    </row>
    <row r="201" spans="2:146" x14ac:dyDescent="0.25">
      <c r="B201" s="2">
        <v>179</v>
      </c>
      <c r="C201" s="49">
        <v>50.214300000000001</v>
      </c>
      <c r="D201" s="49">
        <v>62</v>
      </c>
      <c r="E201" s="49">
        <v>65.654499999999999</v>
      </c>
      <c r="F201" s="49">
        <v>70.344999999999999</v>
      </c>
      <c r="G201" s="49">
        <v>75.963999999999999</v>
      </c>
      <c r="H201" s="49">
        <v>81.527000000000001</v>
      </c>
      <c r="I201" s="49">
        <v>83.509</v>
      </c>
      <c r="J201" s="49">
        <v>84.308999999999997</v>
      </c>
      <c r="K201" s="49">
        <v>85.018000000000001</v>
      </c>
      <c r="L201" s="49">
        <v>82.527000000000001</v>
      </c>
      <c r="M201" s="49">
        <v>82.164000000000001</v>
      </c>
      <c r="N201" s="49">
        <v>79.581999999999994</v>
      </c>
      <c r="O201" s="49">
        <v>74.364000000000004</v>
      </c>
      <c r="P201" s="49">
        <v>74.218000000000004</v>
      </c>
      <c r="Q201" s="49">
        <v>73.164000000000001</v>
      </c>
      <c r="T201" s="4">
        <f t="shared" si="249"/>
        <v>50.048140844171137</v>
      </c>
      <c r="U201" s="4">
        <f t="shared" si="250"/>
        <v>61.421127006353125</v>
      </c>
      <c r="V201" s="4">
        <f t="shared" si="251"/>
        <v>64.958100163822266</v>
      </c>
      <c r="W201" s="4">
        <f t="shared" si="252"/>
        <v>68.800916897228916</v>
      </c>
      <c r="X201" s="4">
        <f t="shared" si="253"/>
        <v>74.948595303927732</v>
      </c>
      <c r="Y201" s="4">
        <f t="shared" si="254"/>
        <v>78.32633554697216</v>
      </c>
      <c r="Z201" s="4">
        <f t="shared" si="255"/>
        <v>81.163634442481197</v>
      </c>
      <c r="AA201" s="4">
        <f t="shared" si="256"/>
        <v>82.011874904379425</v>
      </c>
      <c r="AB201" s="4">
        <f t="shared" si="257"/>
        <v>82.868963235183912</v>
      </c>
      <c r="AC201" s="4">
        <f t="shared" si="258"/>
        <v>81.393418742047146</v>
      </c>
      <c r="AD201" s="4">
        <f t="shared" si="259"/>
        <v>81.164171889929662</v>
      </c>
      <c r="AE201" s="4">
        <f t="shared" si="260"/>
        <v>78.153938986759826</v>
      </c>
      <c r="AF201" s="4">
        <f t="shared" si="261"/>
        <v>74.3918207881445</v>
      </c>
      <c r="AG201" s="4">
        <f t="shared" si="262"/>
        <v>73.719896385916812</v>
      </c>
      <c r="AH201" s="4">
        <f t="shared" si="263"/>
        <v>75.267104358665947</v>
      </c>
      <c r="AJ201" s="4">
        <f t="shared" si="264"/>
        <v>0.16615915582886487</v>
      </c>
      <c r="AK201" s="4">
        <f t="shared" si="265"/>
        <v>0.5788729936468755</v>
      </c>
      <c r="AL201" s="4">
        <f t="shared" si="266"/>
        <v>0.69639983617773282</v>
      </c>
      <c r="AM201" s="4">
        <f t="shared" si="267"/>
        <v>1.5440831027710828</v>
      </c>
      <c r="AN201" s="4">
        <f t="shared" si="268"/>
        <v>1.0154046960722667</v>
      </c>
      <c r="AO201" s="4">
        <f t="shared" si="269"/>
        <v>3.2006644530278408</v>
      </c>
      <c r="AP201" s="4">
        <f t="shared" si="270"/>
        <v>2.3453655575188037</v>
      </c>
      <c r="AQ201" s="4">
        <f t="shared" si="271"/>
        <v>2.2971250956205722</v>
      </c>
      <c r="AR201" s="4">
        <f t="shared" si="272"/>
        <v>2.1490367648160884</v>
      </c>
      <c r="AS201" s="4">
        <f t="shared" si="273"/>
        <v>1.133581257952855</v>
      </c>
      <c r="AT201" s="4">
        <f t="shared" si="274"/>
        <v>0.99982811007033945</v>
      </c>
      <c r="AU201" s="4">
        <f t="shared" si="275"/>
        <v>1.4280610132401677</v>
      </c>
      <c r="AV201" s="4">
        <f t="shared" si="276"/>
        <v>-2.7820788144495623E-2</v>
      </c>
      <c r="AW201" s="4">
        <f t="shared" si="277"/>
        <v>0.49810361408319181</v>
      </c>
      <c r="AX201" s="4">
        <f t="shared" si="278"/>
        <v>-2.103104358665945</v>
      </c>
      <c r="AZ201" s="2">
        <f t="shared" si="279"/>
        <v>50.048140844171137</v>
      </c>
      <c r="BA201" s="2">
        <f t="shared" si="280"/>
        <v>61.421127006353125</v>
      </c>
      <c r="BB201" s="2">
        <f t="shared" si="371"/>
        <v>64.958100163822266</v>
      </c>
      <c r="BC201" s="2">
        <f t="shared" si="282"/>
        <v>68.800916897228916</v>
      </c>
      <c r="BD201" s="2">
        <f t="shared" si="283"/>
        <v>74.948595303927732</v>
      </c>
      <c r="BE201" s="2">
        <f t="shared" si="284"/>
        <v>78.32633554697216</v>
      </c>
      <c r="BF201" s="2">
        <f t="shared" si="285"/>
        <v>81.163634442481197</v>
      </c>
      <c r="BG201" s="2">
        <f t="shared" si="286"/>
        <v>82.011874904379425</v>
      </c>
      <c r="BH201" s="2">
        <f t="shared" si="287"/>
        <v>82.868963235183912</v>
      </c>
      <c r="BI201" s="2">
        <f t="shared" si="288"/>
        <v>81.393418742047146</v>
      </c>
      <c r="BJ201" s="2">
        <f t="shared" si="289"/>
        <v>81.164171889929662</v>
      </c>
      <c r="BK201" s="2">
        <f t="shared" si="290"/>
        <v>78.153938986759826</v>
      </c>
      <c r="BL201" s="2">
        <f t="shared" si="291"/>
        <v>74.3918207881445</v>
      </c>
      <c r="BM201" s="2">
        <f t="shared" si="292"/>
        <v>73.719896385916812</v>
      </c>
      <c r="BN201" s="2">
        <f t="shared" si="293"/>
        <v>75.267104358665947</v>
      </c>
      <c r="BP201" s="2" t="str">
        <f t="shared" si="294"/>
        <v/>
      </c>
      <c r="BQ201" s="2" t="str">
        <f t="shared" si="295"/>
        <v/>
      </c>
      <c r="BR201" s="2" t="str">
        <f t="shared" si="296"/>
        <v/>
      </c>
      <c r="BS201" s="2" t="str">
        <f t="shared" si="297"/>
        <v/>
      </c>
      <c r="BT201" s="2" t="str">
        <f t="shared" si="298"/>
        <v/>
      </c>
      <c r="BU201" s="2" t="str">
        <f t="shared" si="299"/>
        <v/>
      </c>
      <c r="BV201" s="2" t="str">
        <f t="shared" si="300"/>
        <v/>
      </c>
      <c r="BW201" s="2" t="str">
        <f t="shared" si="301"/>
        <v/>
      </c>
      <c r="BX201" s="2" t="str">
        <f t="shared" si="302"/>
        <v/>
      </c>
      <c r="BY201" s="2" t="str">
        <f t="shared" si="303"/>
        <v/>
      </c>
      <c r="BZ201" s="2" t="str">
        <f t="shared" si="304"/>
        <v/>
      </c>
      <c r="CA201" s="2" t="str">
        <f t="shared" si="305"/>
        <v/>
      </c>
      <c r="CB201" s="2" t="str">
        <f t="shared" si="306"/>
        <v/>
      </c>
      <c r="CC201" s="2" t="str">
        <f t="shared" si="307"/>
        <v/>
      </c>
      <c r="CD201" s="2" t="str">
        <f t="shared" si="308"/>
        <v/>
      </c>
      <c r="CF201" s="2" t="str">
        <f t="shared" si="309"/>
        <v/>
      </c>
      <c r="CG201" s="2" t="str">
        <f t="shared" si="310"/>
        <v/>
      </c>
      <c r="CH201" s="2" t="str">
        <f t="shared" si="311"/>
        <v/>
      </c>
      <c r="CI201" s="2" t="str">
        <f t="shared" si="312"/>
        <v/>
      </c>
      <c r="CJ201" s="2" t="str">
        <f t="shared" si="313"/>
        <v/>
      </c>
      <c r="CK201" s="2" t="str">
        <f t="shared" si="314"/>
        <v/>
      </c>
      <c r="CL201" s="2" t="str">
        <f t="shared" si="315"/>
        <v/>
      </c>
      <c r="CM201" s="2" t="str">
        <f t="shared" si="316"/>
        <v/>
      </c>
      <c r="CN201" s="2" t="str">
        <f t="shared" si="317"/>
        <v/>
      </c>
      <c r="CO201" s="2" t="str">
        <f t="shared" si="318"/>
        <v/>
      </c>
      <c r="CP201" s="2" t="str">
        <f t="shared" si="319"/>
        <v/>
      </c>
      <c r="CQ201" s="2" t="str">
        <f t="shared" si="320"/>
        <v/>
      </c>
      <c r="CR201" s="2" t="str">
        <f t="shared" si="321"/>
        <v/>
      </c>
      <c r="CS201" s="2" t="str">
        <f t="shared" si="322"/>
        <v/>
      </c>
      <c r="CT201" s="2" t="str">
        <f t="shared" si="323"/>
        <v/>
      </c>
      <c r="CV201" s="2">
        <f t="shared" si="324"/>
        <v>55.251734727290774</v>
      </c>
      <c r="CW201" s="2">
        <f t="shared" si="325"/>
        <v>62.595702692180922</v>
      </c>
      <c r="CX201" s="2">
        <f t="shared" si="326"/>
        <v>67.381306931926417</v>
      </c>
      <c r="CY201" s="2">
        <f t="shared" si="327"/>
        <v>75.394239408984959</v>
      </c>
      <c r="CZ201" s="2">
        <f t="shared" si="328"/>
        <v>78.750027617173075</v>
      </c>
      <c r="DA201" s="2">
        <f t="shared" si="329"/>
        <v>82.146707695165532</v>
      </c>
      <c r="DB201" s="2">
        <f t="shared" si="330"/>
        <v>83.801338256574255</v>
      </c>
      <c r="DC201" s="2">
        <f t="shared" si="331"/>
        <v>84.47387342939966</v>
      </c>
      <c r="DD201" s="2">
        <f t="shared" si="332"/>
        <v>83.908567315510552</v>
      </c>
      <c r="DE201" s="2">
        <f t="shared" si="333"/>
        <v>79.961422039932472</v>
      </c>
      <c r="DF201" s="2">
        <f t="shared" si="334"/>
        <v>77.675126777670599</v>
      </c>
      <c r="DG201" s="2">
        <f t="shared" si="335"/>
        <v>75.187974888269252</v>
      </c>
      <c r="DH201" s="2">
        <f t="shared" si="336"/>
        <v>70.864194031569355</v>
      </c>
      <c r="DI201" s="2">
        <f t="shared" si="337"/>
        <v>64.624659600708924</v>
      </c>
      <c r="DJ201" s="2">
        <f t="shared" si="338"/>
        <v>66.100502138908482</v>
      </c>
      <c r="DL201" s="2">
        <f t="shared" si="339"/>
        <v>50.046202259473858</v>
      </c>
      <c r="DM201" s="2">
        <f t="shared" si="340"/>
        <v>61.420299119577713</v>
      </c>
      <c r="DN201" s="2">
        <f t="shared" si="341"/>
        <v>64.956599167526008</v>
      </c>
      <c r="DO201" s="2">
        <f t="shared" si="342"/>
        <v>68.797102253383812</v>
      </c>
      <c r="DP201" s="2">
        <f t="shared" si="343"/>
        <v>74.946166224488778</v>
      </c>
      <c r="DQ201" s="2">
        <f t="shared" si="344"/>
        <v>78.324032631754065</v>
      </c>
      <c r="DR201" s="2">
        <f t="shared" si="345"/>
        <v>81.161879201526517</v>
      </c>
      <c r="DS201" s="2">
        <f t="shared" si="346"/>
        <v>82.01070949615675</v>
      </c>
      <c r="DT201" s="2">
        <f t="shared" si="347"/>
        <v>82.868488401709357</v>
      </c>
      <c r="DU201" s="2">
        <f t="shared" si="348"/>
        <v>81.394178488289256</v>
      </c>
      <c r="DV201" s="2">
        <f t="shared" si="349"/>
        <v>81.166291222755518</v>
      </c>
      <c r="DW201" s="2">
        <f t="shared" si="350"/>
        <v>78.155956886771918</v>
      </c>
      <c r="DX201" s="2">
        <f t="shared" si="351"/>
        <v>74.394390481751813</v>
      </c>
      <c r="DY201" s="2">
        <f t="shared" si="352"/>
        <v>73.725292218044515</v>
      </c>
      <c r="DZ201" s="2">
        <f t="shared" si="353"/>
        <v>75.271387403906871</v>
      </c>
      <c r="EB201" s="2">
        <f t="shared" si="354"/>
        <v>0.99962759146940894</v>
      </c>
      <c r="EC201" s="2">
        <f t="shared" si="355"/>
        <v>0.99929565742804627</v>
      </c>
      <c r="ED201" s="2">
        <f t="shared" si="356"/>
        <v>0.99938095785468029</v>
      </c>
      <c r="EE201" s="2">
        <f t="shared" si="357"/>
        <v>0.99942177284553479</v>
      </c>
      <c r="EF201" s="2">
        <f t="shared" si="358"/>
        <v>0.99936141746815066</v>
      </c>
      <c r="EG201" s="2">
        <f t="shared" si="359"/>
        <v>0.99939756448563288</v>
      </c>
      <c r="EH201" s="2">
        <f t="shared" si="360"/>
        <v>0.99933499974120554</v>
      </c>
      <c r="EI201" s="2">
        <f t="shared" si="361"/>
        <v>0.99952686534300506</v>
      </c>
      <c r="EJ201" s="2">
        <f t="shared" si="362"/>
        <v>0.99954346399272209</v>
      </c>
      <c r="EK201" s="2">
        <f t="shared" si="363"/>
        <v>0.99946973106071935</v>
      </c>
      <c r="EL201" s="2">
        <f t="shared" si="364"/>
        <v>0.9993929438560698</v>
      </c>
      <c r="EM201" s="2">
        <f t="shared" si="365"/>
        <v>0.99932011042751934</v>
      </c>
      <c r="EN201" s="2">
        <f t="shared" si="366"/>
        <v>0.9992720819808254</v>
      </c>
      <c r="EO201" s="2">
        <f t="shared" si="367"/>
        <v>0.99940709263250338</v>
      </c>
      <c r="EP201" s="2">
        <f t="shared" si="368"/>
        <v>0.99953297363153482</v>
      </c>
    </row>
    <row r="202" spans="2:146" x14ac:dyDescent="0.25">
      <c r="B202" s="2">
        <v>180</v>
      </c>
      <c r="C202" s="49">
        <v>49.375</v>
      </c>
      <c r="D202" s="49">
        <v>60.875</v>
      </c>
      <c r="E202" s="49">
        <v>65.709100000000007</v>
      </c>
      <c r="F202" s="49">
        <v>70.745000000000005</v>
      </c>
      <c r="G202" s="49">
        <v>74.491</v>
      </c>
      <c r="H202" s="49">
        <v>81</v>
      </c>
      <c r="I202" s="49">
        <v>82.254999999999995</v>
      </c>
      <c r="J202" s="49">
        <v>82.963999999999999</v>
      </c>
      <c r="K202" s="49">
        <v>84.745000000000005</v>
      </c>
      <c r="L202" s="49">
        <v>82.709000000000003</v>
      </c>
      <c r="M202" s="49">
        <v>83.126999999999995</v>
      </c>
      <c r="N202" s="49">
        <v>80.055000000000007</v>
      </c>
      <c r="O202" s="49">
        <v>74.855000000000004</v>
      </c>
      <c r="P202" s="49">
        <v>75.635999999999996</v>
      </c>
      <c r="Q202" s="49">
        <v>74.072999999999993</v>
      </c>
      <c r="T202" s="4">
        <f t="shared" si="249"/>
        <v>50.043038685101877</v>
      </c>
      <c r="U202" s="4">
        <f t="shared" si="250"/>
        <v>61.401134228412147</v>
      </c>
      <c r="V202" s="4">
        <f t="shared" si="251"/>
        <v>64.903988111084587</v>
      </c>
      <c r="W202" s="4">
        <f t="shared" si="252"/>
        <v>68.696676140836743</v>
      </c>
      <c r="X202" s="4">
        <f t="shared" si="253"/>
        <v>74.848102917475515</v>
      </c>
      <c r="Y202" s="4">
        <f t="shared" si="254"/>
        <v>78.207259815682221</v>
      </c>
      <c r="Z202" s="4">
        <f t="shared" si="255"/>
        <v>81.068445542400426</v>
      </c>
      <c r="AA202" s="4">
        <f t="shared" si="256"/>
        <v>81.909059389144062</v>
      </c>
      <c r="AB202" s="4">
        <f t="shared" si="257"/>
        <v>82.776603350394055</v>
      </c>
      <c r="AC202" s="4">
        <f t="shared" si="258"/>
        <v>81.309743063892057</v>
      </c>
      <c r="AD202" s="4">
        <f t="shared" si="259"/>
        <v>81.083514900830068</v>
      </c>
      <c r="AE202" s="4">
        <f t="shared" si="260"/>
        <v>78.072812338504605</v>
      </c>
      <c r="AF202" s="4">
        <f t="shared" si="261"/>
        <v>74.350651633838325</v>
      </c>
      <c r="AG202" s="4">
        <f t="shared" si="262"/>
        <v>73.72776865388785</v>
      </c>
      <c r="AH202" s="4">
        <f t="shared" si="263"/>
        <v>75.295813843297353</v>
      </c>
      <c r="AJ202" s="4">
        <f t="shared" si="264"/>
        <v>-0.66803868510187669</v>
      </c>
      <c r="AK202" s="4">
        <f t="shared" si="265"/>
        <v>-0.52613422841214685</v>
      </c>
      <c r="AL202" s="4">
        <f t="shared" si="266"/>
        <v>0.80511188891541963</v>
      </c>
      <c r="AM202" s="4">
        <f t="shared" si="267"/>
        <v>2.0483238591632613</v>
      </c>
      <c r="AN202" s="4">
        <f t="shared" si="268"/>
        <v>-0.35710291747551537</v>
      </c>
      <c r="AO202" s="4">
        <f t="shared" si="269"/>
        <v>2.792740184317779</v>
      </c>
      <c r="AP202" s="4">
        <f t="shared" si="270"/>
        <v>1.1865544575995699</v>
      </c>
      <c r="AQ202" s="4">
        <f t="shared" si="271"/>
        <v>1.0549406108559367</v>
      </c>
      <c r="AR202" s="4">
        <f t="shared" si="272"/>
        <v>1.9683966496059497</v>
      </c>
      <c r="AS202" s="4">
        <f t="shared" si="273"/>
        <v>1.3992569361079461</v>
      </c>
      <c r="AT202" s="4">
        <f t="shared" si="274"/>
        <v>2.0434850991699278</v>
      </c>
      <c r="AU202" s="4">
        <f t="shared" si="275"/>
        <v>1.9821876614954022</v>
      </c>
      <c r="AV202" s="4">
        <f t="shared" si="276"/>
        <v>0.504348366161679</v>
      </c>
      <c r="AW202" s="4">
        <f t="shared" si="277"/>
        <v>1.9082313461121458</v>
      </c>
      <c r="AX202" s="4">
        <f t="shared" si="278"/>
        <v>-1.2228138432973594</v>
      </c>
      <c r="AZ202" s="2">
        <f t="shared" si="279"/>
        <v>50.043038685101877</v>
      </c>
      <c r="BA202" s="2">
        <f t="shared" si="280"/>
        <v>61.401134228412147</v>
      </c>
      <c r="BB202" s="2">
        <f t="shared" si="371"/>
        <v>64.903988111084587</v>
      </c>
      <c r="BC202" s="2">
        <f t="shared" si="282"/>
        <v>68.696676140836743</v>
      </c>
      <c r="BD202" s="2">
        <f t="shared" si="283"/>
        <v>74.848102917475515</v>
      </c>
      <c r="BE202" s="2">
        <f t="shared" si="284"/>
        <v>78.207259815682221</v>
      </c>
      <c r="BF202" s="2">
        <f t="shared" si="285"/>
        <v>81.068445542400426</v>
      </c>
      <c r="BG202" s="2">
        <f t="shared" si="286"/>
        <v>81.909059389144062</v>
      </c>
      <c r="BH202" s="2">
        <f t="shared" si="287"/>
        <v>82.776603350394055</v>
      </c>
      <c r="BI202" s="2">
        <f t="shared" si="288"/>
        <v>81.309743063892057</v>
      </c>
      <c r="BJ202" s="2">
        <f t="shared" si="289"/>
        <v>81.083514900830068</v>
      </c>
      <c r="BK202" s="2">
        <f t="shared" si="290"/>
        <v>78.072812338504605</v>
      </c>
      <c r="BL202" s="2">
        <f t="shared" si="291"/>
        <v>74.350651633838325</v>
      </c>
      <c r="BM202" s="2">
        <f t="shared" si="292"/>
        <v>73.72776865388785</v>
      </c>
      <c r="BN202" s="2">
        <f t="shared" si="293"/>
        <v>75.295813843297353</v>
      </c>
      <c r="BP202" s="2" t="str">
        <f t="shared" si="294"/>
        <v/>
      </c>
      <c r="BQ202" s="2" t="str">
        <f t="shared" si="295"/>
        <v/>
      </c>
      <c r="BR202" s="2" t="str">
        <f t="shared" si="296"/>
        <v/>
      </c>
      <c r="BS202" s="2" t="str">
        <f t="shared" si="297"/>
        <v/>
      </c>
      <c r="BT202" s="2" t="str">
        <f t="shared" si="298"/>
        <v/>
      </c>
      <c r="BU202" s="2" t="str">
        <f t="shared" si="299"/>
        <v/>
      </c>
      <c r="BV202" s="2" t="str">
        <f t="shared" si="300"/>
        <v/>
      </c>
      <c r="BW202" s="2" t="str">
        <f t="shared" si="301"/>
        <v/>
      </c>
      <c r="BX202" s="2" t="str">
        <f t="shared" si="302"/>
        <v/>
      </c>
      <c r="BY202" s="2" t="str">
        <f t="shared" si="303"/>
        <v/>
      </c>
      <c r="BZ202" s="2" t="str">
        <f t="shared" si="304"/>
        <v/>
      </c>
      <c r="CA202" s="2" t="str">
        <f t="shared" si="305"/>
        <v/>
      </c>
      <c r="CB202" s="2" t="str">
        <f t="shared" si="306"/>
        <v/>
      </c>
      <c r="CC202" s="2" t="str">
        <f t="shared" si="307"/>
        <v/>
      </c>
      <c r="CD202" s="2" t="str">
        <f t="shared" si="308"/>
        <v/>
      </c>
      <c r="CF202" s="2" t="str">
        <f t="shared" si="309"/>
        <v/>
      </c>
      <c r="CG202" s="2" t="str">
        <f t="shared" si="310"/>
        <v/>
      </c>
      <c r="CH202" s="2" t="str">
        <f t="shared" si="311"/>
        <v/>
      </c>
      <c r="CI202" s="2" t="str">
        <f t="shared" si="312"/>
        <v/>
      </c>
      <c r="CJ202" s="2" t="str">
        <f t="shared" si="313"/>
        <v/>
      </c>
      <c r="CK202" s="2" t="str">
        <f t="shared" si="314"/>
        <v/>
      </c>
      <c r="CL202" s="2" t="str">
        <f t="shared" si="315"/>
        <v/>
      </c>
      <c r="CM202" s="2" t="str">
        <f t="shared" si="316"/>
        <v/>
      </c>
      <c r="CN202" s="2" t="str">
        <f t="shared" si="317"/>
        <v/>
      </c>
      <c r="CO202" s="2" t="str">
        <f t="shared" si="318"/>
        <v/>
      </c>
      <c r="CP202" s="2" t="str">
        <f t="shared" si="319"/>
        <v/>
      </c>
      <c r="CQ202" s="2" t="str">
        <f t="shared" si="320"/>
        <v/>
      </c>
      <c r="CR202" s="2" t="str">
        <f t="shared" si="321"/>
        <v/>
      </c>
      <c r="CS202" s="2" t="str">
        <f t="shared" si="322"/>
        <v/>
      </c>
      <c r="CT202" s="2" t="str">
        <f t="shared" si="323"/>
        <v/>
      </c>
      <c r="CV202" s="2">
        <f t="shared" si="324"/>
        <v>55.262756979526138</v>
      </c>
      <c r="CW202" s="2">
        <f t="shared" si="325"/>
        <v>62.5746907555409</v>
      </c>
      <c r="CX202" s="2">
        <f t="shared" si="326"/>
        <v>67.343407814904367</v>
      </c>
      <c r="CY202" s="2">
        <f t="shared" si="327"/>
        <v>75.356425906649818</v>
      </c>
      <c r="CZ202" s="2">
        <f t="shared" si="328"/>
        <v>78.690696641653332</v>
      </c>
      <c r="DA202" s="2">
        <f t="shared" si="329"/>
        <v>82.080122480492179</v>
      </c>
      <c r="DB202" s="2">
        <f t="shared" si="330"/>
        <v>83.727490027943546</v>
      </c>
      <c r="DC202" s="2">
        <f t="shared" si="331"/>
        <v>84.393783219946599</v>
      </c>
      <c r="DD202" s="2">
        <f t="shared" si="332"/>
        <v>83.831089297784786</v>
      </c>
      <c r="DE202" s="2">
        <f t="shared" si="333"/>
        <v>79.857524009421411</v>
      </c>
      <c r="DF202" s="2">
        <f t="shared" si="334"/>
        <v>77.550981816339501</v>
      </c>
      <c r="DG202" s="2">
        <f t="shared" si="335"/>
        <v>75.062788137470534</v>
      </c>
      <c r="DH202" s="2">
        <f t="shared" si="336"/>
        <v>70.751916202082242</v>
      </c>
      <c r="DI202" s="2">
        <f t="shared" si="337"/>
        <v>64.500107147569992</v>
      </c>
      <c r="DJ202" s="2">
        <f t="shared" si="338"/>
        <v>66.000076642882192</v>
      </c>
      <c r="DL202" s="2">
        <f t="shared" si="339"/>
        <v>50.04126519629969</v>
      </c>
      <c r="DM202" s="2">
        <f t="shared" si="340"/>
        <v>61.400379841835651</v>
      </c>
      <c r="DN202" s="2">
        <f t="shared" si="341"/>
        <v>64.902610027134614</v>
      </c>
      <c r="DO202" s="2">
        <f t="shared" si="342"/>
        <v>68.693162093659765</v>
      </c>
      <c r="DP202" s="2">
        <f t="shared" si="343"/>
        <v>74.845863583212946</v>
      </c>
      <c r="DQ202" s="2">
        <f t="shared" si="344"/>
        <v>78.205130674911828</v>
      </c>
      <c r="DR202" s="2">
        <f t="shared" si="345"/>
        <v>81.066831792162063</v>
      </c>
      <c r="DS202" s="2">
        <f t="shared" si="346"/>
        <v>81.907986713512031</v>
      </c>
      <c r="DT202" s="2">
        <f t="shared" si="347"/>
        <v>82.776164097987945</v>
      </c>
      <c r="DU202" s="2">
        <f t="shared" si="348"/>
        <v>81.310445745641147</v>
      </c>
      <c r="DV202" s="2">
        <f t="shared" si="349"/>
        <v>81.085471846722783</v>
      </c>
      <c r="DW202" s="2">
        <f t="shared" si="350"/>
        <v>78.074680023976342</v>
      </c>
      <c r="DX202" s="2">
        <f t="shared" si="351"/>
        <v>74.353042463503641</v>
      </c>
      <c r="DY202" s="2">
        <f t="shared" si="352"/>
        <v>73.732761360828874</v>
      </c>
      <c r="DZ202" s="2">
        <f t="shared" si="353"/>
        <v>75.299775055546277</v>
      </c>
      <c r="EB202" s="2">
        <f t="shared" si="354"/>
        <v>0.99966034825375305</v>
      </c>
      <c r="EC202" s="2">
        <f t="shared" si="355"/>
        <v>0.99935759212684416</v>
      </c>
      <c r="ED202" s="2">
        <f t="shared" si="356"/>
        <v>0.99943539610004117</v>
      </c>
      <c r="EE202" s="2">
        <f t="shared" si="357"/>
        <v>0.9994726237358148</v>
      </c>
      <c r="EF202" s="2">
        <f t="shared" si="358"/>
        <v>0.99941757308352785</v>
      </c>
      <c r="EG202" s="2">
        <f t="shared" si="359"/>
        <v>0.99945054315538828</v>
      </c>
      <c r="EH202" s="2">
        <f t="shared" si="360"/>
        <v>0.99939347706644099</v>
      </c>
      <c r="EI202" s="2">
        <f t="shared" si="361"/>
        <v>0.99956847809977767</v>
      </c>
      <c r="EJ202" s="2">
        <f t="shared" si="362"/>
        <v>0.99958361748662916</v>
      </c>
      <c r="EK202" s="2">
        <f t="shared" si="363"/>
        <v>0.99951636641426567</v>
      </c>
      <c r="EL202" s="2">
        <f t="shared" si="364"/>
        <v>0.99944632864263661</v>
      </c>
      <c r="EM202" s="2">
        <f t="shared" si="365"/>
        <v>0.99937989624391965</v>
      </c>
      <c r="EN202" s="2">
        <f t="shared" si="366"/>
        <v>0.9993360883535426</v>
      </c>
      <c r="EO202" s="2">
        <f t="shared" si="367"/>
        <v>0.99945923384265145</v>
      </c>
      <c r="EP202" s="2">
        <f t="shared" si="368"/>
        <v>0.99957404938599614</v>
      </c>
    </row>
    <row r="203" spans="2:146" x14ac:dyDescent="0.25">
      <c r="B203" s="2">
        <v>181</v>
      </c>
      <c r="C203" s="49">
        <v>49.785699999999999</v>
      </c>
      <c r="D203" s="49">
        <v>62.625</v>
      </c>
      <c r="E203" s="49">
        <v>65.927300000000002</v>
      </c>
      <c r="F203" s="49">
        <v>70.673000000000002</v>
      </c>
      <c r="G203" s="49">
        <v>76.126999999999995</v>
      </c>
      <c r="H203" s="49">
        <v>81.218000000000004</v>
      </c>
      <c r="I203" s="49">
        <v>83.236000000000004</v>
      </c>
      <c r="J203" s="49">
        <v>83.581999999999994</v>
      </c>
      <c r="K203" s="49">
        <v>83.364000000000004</v>
      </c>
      <c r="L203" s="49">
        <v>83.873000000000005</v>
      </c>
      <c r="M203" s="49">
        <v>82.891000000000005</v>
      </c>
      <c r="N203" s="49">
        <v>79.981999999999999</v>
      </c>
      <c r="O203" s="49">
        <v>74.326999999999998</v>
      </c>
      <c r="P203" s="49">
        <v>74.472999999999999</v>
      </c>
      <c r="Q203" s="49">
        <v>74.254999999999995</v>
      </c>
      <c r="T203" s="4">
        <f t="shared" si="249"/>
        <v>50.037950566278568</v>
      </c>
      <c r="U203" s="4">
        <f t="shared" si="250"/>
        <v>61.381147971513855</v>
      </c>
      <c r="V203" s="4">
        <f t="shared" si="251"/>
        <v>64.849886062249126</v>
      </c>
      <c r="W203" s="4">
        <f t="shared" si="252"/>
        <v>68.592458738377999</v>
      </c>
      <c r="X203" s="4">
        <f t="shared" si="253"/>
        <v>74.747625108155901</v>
      </c>
      <c r="Y203" s="4">
        <f t="shared" si="254"/>
        <v>78.088196829155422</v>
      </c>
      <c r="Z203" s="4">
        <f t="shared" si="255"/>
        <v>80.973267946124196</v>
      </c>
      <c r="AA203" s="4">
        <f t="shared" si="256"/>
        <v>81.80625116726462</v>
      </c>
      <c r="AB203" s="4">
        <f t="shared" si="257"/>
        <v>82.684246049914464</v>
      </c>
      <c r="AC203" s="4">
        <f t="shared" si="258"/>
        <v>81.22606322748392</v>
      </c>
      <c r="AD203" s="4">
        <f t="shared" si="259"/>
        <v>81.002845749365974</v>
      </c>
      <c r="AE203" s="4">
        <f t="shared" si="260"/>
        <v>77.991674884629901</v>
      </c>
      <c r="AF203" s="4">
        <f t="shared" si="261"/>
        <v>74.309470905174067</v>
      </c>
      <c r="AG203" s="4">
        <f t="shared" si="262"/>
        <v>73.735611769981134</v>
      </c>
      <c r="AH203" s="4">
        <f t="shared" si="263"/>
        <v>75.324499861151125</v>
      </c>
      <c r="AJ203" s="4">
        <f t="shared" si="264"/>
        <v>-0.25225056627856901</v>
      </c>
      <c r="AK203" s="4">
        <f t="shared" si="265"/>
        <v>1.2438520284861454</v>
      </c>
      <c r="AL203" s="4">
        <f t="shared" si="266"/>
        <v>1.077413937750876</v>
      </c>
      <c r="AM203" s="4">
        <f t="shared" si="267"/>
        <v>2.0805412616220025</v>
      </c>
      <c r="AN203" s="4">
        <f t="shared" si="268"/>
        <v>1.379374891844094</v>
      </c>
      <c r="AO203" s="4">
        <f t="shared" si="269"/>
        <v>3.1298031708445819</v>
      </c>
      <c r="AP203" s="4">
        <f t="shared" si="270"/>
        <v>2.2627320538758084</v>
      </c>
      <c r="AQ203" s="4">
        <f t="shared" si="271"/>
        <v>1.7757488327353741</v>
      </c>
      <c r="AR203" s="4">
        <f t="shared" si="272"/>
        <v>0.67975395008554074</v>
      </c>
      <c r="AS203" s="4">
        <f t="shared" si="273"/>
        <v>2.6469367725160851</v>
      </c>
      <c r="AT203" s="4">
        <f t="shared" si="274"/>
        <v>1.888154250634031</v>
      </c>
      <c r="AU203" s="4">
        <f t="shared" si="275"/>
        <v>1.9903251153700978</v>
      </c>
      <c r="AV203" s="4">
        <f t="shared" si="276"/>
        <v>1.7529094825931679E-2</v>
      </c>
      <c r="AW203" s="4">
        <f t="shared" si="277"/>
        <v>0.73738823001886544</v>
      </c>
      <c r="AX203" s="4">
        <f t="shared" si="278"/>
        <v>-1.0694998611511295</v>
      </c>
      <c r="AZ203" s="2">
        <f t="shared" si="279"/>
        <v>50.037950566278568</v>
      </c>
      <c r="BA203" s="2">
        <f t="shared" si="280"/>
        <v>61.381147971513855</v>
      </c>
      <c r="BB203" s="2">
        <f t="shared" si="371"/>
        <v>64.849886062249126</v>
      </c>
      <c r="BC203" s="2">
        <f t="shared" si="282"/>
        <v>68.592458738377999</v>
      </c>
      <c r="BD203" s="2">
        <f t="shared" si="283"/>
        <v>74.747625108155901</v>
      </c>
      <c r="BE203" s="2">
        <f t="shared" si="284"/>
        <v>78.088196829155422</v>
      </c>
      <c r="BF203" s="2">
        <f t="shared" si="285"/>
        <v>80.973267946124196</v>
      </c>
      <c r="BG203" s="2">
        <f t="shared" si="286"/>
        <v>81.80625116726462</v>
      </c>
      <c r="BH203" s="2">
        <f t="shared" si="287"/>
        <v>82.684246049914464</v>
      </c>
      <c r="BI203" s="2">
        <f t="shared" si="288"/>
        <v>81.22606322748392</v>
      </c>
      <c r="BJ203" s="2">
        <f t="shared" si="289"/>
        <v>81.002845749365974</v>
      </c>
      <c r="BK203" s="2">
        <f t="shared" si="290"/>
        <v>77.991674884629901</v>
      </c>
      <c r="BL203" s="2">
        <f t="shared" si="291"/>
        <v>74.309470905174067</v>
      </c>
      <c r="BM203" s="2">
        <f t="shared" si="292"/>
        <v>73.735611769981134</v>
      </c>
      <c r="BN203" s="2">
        <f t="shared" si="293"/>
        <v>75.324499861151125</v>
      </c>
      <c r="BP203" s="2" t="str">
        <f t="shared" si="294"/>
        <v/>
      </c>
      <c r="BQ203" s="2" t="str">
        <f t="shared" si="295"/>
        <v/>
      </c>
      <c r="BR203" s="2" t="str">
        <f t="shared" si="296"/>
        <v/>
      </c>
      <c r="BS203" s="2" t="str">
        <f t="shared" si="297"/>
        <v/>
      </c>
      <c r="BT203" s="2" t="str">
        <f t="shared" si="298"/>
        <v/>
      </c>
      <c r="BU203" s="2" t="str">
        <f t="shared" si="299"/>
        <v/>
      </c>
      <c r="BV203" s="2" t="str">
        <f t="shared" si="300"/>
        <v/>
      </c>
      <c r="BW203" s="2" t="str">
        <f t="shared" si="301"/>
        <v/>
      </c>
      <c r="BX203" s="2" t="str">
        <f t="shared" si="302"/>
        <v/>
      </c>
      <c r="BY203" s="2" t="str">
        <f t="shared" si="303"/>
        <v/>
      </c>
      <c r="BZ203" s="2" t="str">
        <f t="shared" si="304"/>
        <v/>
      </c>
      <c r="CA203" s="2" t="str">
        <f t="shared" si="305"/>
        <v/>
      </c>
      <c r="CB203" s="2" t="str">
        <f t="shared" si="306"/>
        <v/>
      </c>
      <c r="CC203" s="2" t="str">
        <f t="shared" si="307"/>
        <v/>
      </c>
      <c r="CD203" s="2" t="str">
        <f t="shared" si="308"/>
        <v/>
      </c>
      <c r="CF203" s="2" t="str">
        <f t="shared" si="309"/>
        <v/>
      </c>
      <c r="CG203" s="2" t="str">
        <f t="shared" si="310"/>
        <v/>
      </c>
      <c r="CH203" s="2" t="str">
        <f t="shared" si="311"/>
        <v/>
      </c>
      <c r="CI203" s="2" t="str">
        <f t="shared" si="312"/>
        <v/>
      </c>
      <c r="CJ203" s="2" t="str">
        <f t="shared" si="313"/>
        <v/>
      </c>
      <c r="CK203" s="2" t="str">
        <f t="shared" si="314"/>
        <v/>
      </c>
      <c r="CL203" s="2" t="str">
        <f t="shared" si="315"/>
        <v/>
      </c>
      <c r="CM203" s="2" t="str">
        <f t="shared" si="316"/>
        <v/>
      </c>
      <c r="CN203" s="2" t="str">
        <f t="shared" si="317"/>
        <v/>
      </c>
      <c r="CO203" s="2" t="str">
        <f t="shared" si="318"/>
        <v/>
      </c>
      <c r="CP203" s="2" t="str">
        <f t="shared" si="319"/>
        <v/>
      </c>
      <c r="CQ203" s="2" t="str">
        <f t="shared" si="320"/>
        <v/>
      </c>
      <c r="CR203" s="2" t="str">
        <f t="shared" si="321"/>
        <v/>
      </c>
      <c r="CS203" s="2" t="str">
        <f t="shared" si="322"/>
        <v/>
      </c>
      <c r="CT203" s="2" t="str">
        <f t="shared" si="323"/>
        <v/>
      </c>
      <c r="CV203" s="2">
        <f t="shared" si="324"/>
        <v>55.273779231761502</v>
      </c>
      <c r="CW203" s="2">
        <f t="shared" si="325"/>
        <v>62.55367881890087</v>
      </c>
      <c r="CX203" s="2">
        <f t="shared" si="326"/>
        <v>67.305508697882303</v>
      </c>
      <c r="CY203" s="2">
        <f t="shared" si="327"/>
        <v>75.318612404314678</v>
      </c>
      <c r="CZ203" s="2">
        <f t="shared" si="328"/>
        <v>78.63136566613359</v>
      </c>
      <c r="DA203" s="2">
        <f t="shared" si="329"/>
        <v>82.013537265818826</v>
      </c>
      <c r="DB203" s="2">
        <f t="shared" si="330"/>
        <v>83.653641799312837</v>
      </c>
      <c r="DC203" s="2">
        <f t="shared" si="331"/>
        <v>84.313693010493537</v>
      </c>
      <c r="DD203" s="2">
        <f t="shared" si="332"/>
        <v>83.753611280059019</v>
      </c>
      <c r="DE203" s="2">
        <f t="shared" si="333"/>
        <v>79.75362597891035</v>
      </c>
      <c r="DF203" s="2">
        <f t="shared" si="334"/>
        <v>77.426836855008389</v>
      </c>
      <c r="DG203" s="2">
        <f t="shared" si="335"/>
        <v>74.937601386671801</v>
      </c>
      <c r="DH203" s="2">
        <f t="shared" si="336"/>
        <v>70.639638372595115</v>
      </c>
      <c r="DI203" s="2">
        <f t="shared" si="337"/>
        <v>64.375554694431074</v>
      </c>
      <c r="DJ203" s="2">
        <f t="shared" si="338"/>
        <v>65.899651146855888</v>
      </c>
      <c r="DL203" s="2">
        <f t="shared" si="339"/>
        <v>50.036328133125515</v>
      </c>
      <c r="DM203" s="2">
        <f t="shared" si="340"/>
        <v>61.380460564093582</v>
      </c>
      <c r="DN203" s="2">
        <f t="shared" si="341"/>
        <v>64.848620886743205</v>
      </c>
      <c r="DO203" s="2">
        <f t="shared" si="342"/>
        <v>68.589221933935733</v>
      </c>
      <c r="DP203" s="2">
        <f t="shared" si="343"/>
        <v>74.745560941937114</v>
      </c>
      <c r="DQ203" s="2">
        <f t="shared" si="344"/>
        <v>78.086228718069577</v>
      </c>
      <c r="DR203" s="2">
        <f t="shared" si="345"/>
        <v>80.971784382797608</v>
      </c>
      <c r="DS203" s="2">
        <f t="shared" si="346"/>
        <v>81.805263930867312</v>
      </c>
      <c r="DT203" s="2">
        <f t="shared" si="347"/>
        <v>82.683839794266532</v>
      </c>
      <c r="DU203" s="2">
        <f t="shared" si="348"/>
        <v>81.226713002993037</v>
      </c>
      <c r="DV203" s="2">
        <f t="shared" si="349"/>
        <v>81.004652470690047</v>
      </c>
      <c r="DW203" s="2">
        <f t="shared" si="350"/>
        <v>77.993403161180765</v>
      </c>
      <c r="DX203" s="2">
        <f t="shared" si="351"/>
        <v>74.311694445255455</v>
      </c>
      <c r="DY203" s="2">
        <f t="shared" si="352"/>
        <v>73.740230503613219</v>
      </c>
      <c r="DZ203" s="2">
        <f t="shared" si="353"/>
        <v>75.328162707185683</v>
      </c>
      <c r="EB203" s="2">
        <f t="shared" si="354"/>
        <v>0.99969022466797264</v>
      </c>
      <c r="EC203" s="2">
        <f t="shared" si="355"/>
        <v>0.99941408393753017</v>
      </c>
      <c r="ED203" s="2">
        <f t="shared" si="356"/>
        <v>0.9994850495410591</v>
      </c>
      <c r="EE203" s="2">
        <f t="shared" si="357"/>
        <v>0.99951900481083444</v>
      </c>
      <c r="EF203" s="2">
        <f t="shared" si="358"/>
        <v>0.99946879311614989</v>
      </c>
      <c r="EG203" s="2">
        <f t="shared" si="359"/>
        <v>0.99949886517396802</v>
      </c>
      <c r="EH203" s="2">
        <f t="shared" si="360"/>
        <v>0.9994468149882062</v>
      </c>
      <c r="EI203" s="2">
        <f t="shared" si="361"/>
        <v>0.99960643240611158</v>
      </c>
      <c r="EJ203" s="2">
        <f t="shared" si="362"/>
        <v>0.99962024072119071</v>
      </c>
      <c r="EK203" s="2">
        <f t="shared" si="363"/>
        <v>0.99955890215682974</v>
      </c>
      <c r="EL203" s="2">
        <f t="shared" si="364"/>
        <v>0.99949502111954813</v>
      </c>
      <c r="EM203" s="2">
        <f t="shared" si="365"/>
        <v>0.99943442779394742</v>
      </c>
      <c r="EN203" s="2">
        <f t="shared" si="366"/>
        <v>0.99939447000879356</v>
      </c>
      <c r="EO203" s="2">
        <f t="shared" si="367"/>
        <v>0.99950679193533198</v>
      </c>
      <c r="EP203" s="2">
        <f t="shared" si="368"/>
        <v>0.99961151386291192</v>
      </c>
    </row>
    <row r="204" spans="2:146" x14ac:dyDescent="0.25">
      <c r="B204" s="2">
        <v>182</v>
      </c>
      <c r="C204" s="49">
        <v>49.178600000000003</v>
      </c>
      <c r="D204" s="49">
        <v>61.321399999999997</v>
      </c>
      <c r="E204" s="49">
        <v>65.363600000000005</v>
      </c>
      <c r="F204" s="49">
        <v>69.364000000000004</v>
      </c>
      <c r="G204" s="49">
        <v>76.236000000000004</v>
      </c>
      <c r="H204" s="49">
        <v>81.018000000000001</v>
      </c>
      <c r="I204" s="49">
        <v>82.781999999999996</v>
      </c>
      <c r="J204" s="49">
        <v>83.218000000000004</v>
      </c>
      <c r="K204" s="49">
        <v>85.272999999999996</v>
      </c>
      <c r="L204" s="49">
        <v>81.126999999999995</v>
      </c>
      <c r="M204" s="49">
        <v>81.835999999999999</v>
      </c>
      <c r="N204" s="49">
        <v>80.745000000000005</v>
      </c>
      <c r="O204" s="49">
        <v>74.491</v>
      </c>
      <c r="P204" s="49">
        <v>74.617999999999995</v>
      </c>
      <c r="Q204" s="49">
        <v>73.581999999999994</v>
      </c>
      <c r="T204" s="4">
        <f t="shared" si="249"/>
        <v>50.032875295829641</v>
      </c>
      <c r="U204" s="4">
        <f t="shared" si="250"/>
        <v>61.361167657786801</v>
      </c>
      <c r="V204" s="4">
        <f t="shared" si="251"/>
        <v>64.795793209277846</v>
      </c>
      <c r="W204" s="4">
        <f t="shared" si="252"/>
        <v>68.488262909084256</v>
      </c>
      <c r="X204" s="4">
        <f t="shared" si="253"/>
        <v>74.64716078094672</v>
      </c>
      <c r="Y204" s="4">
        <f t="shared" si="254"/>
        <v>77.969145690939769</v>
      </c>
      <c r="Z204" s="4">
        <f t="shared" si="255"/>
        <v>80.878100760863347</v>
      </c>
      <c r="AA204" s="4">
        <f t="shared" si="256"/>
        <v>81.703449673668445</v>
      </c>
      <c r="AB204" s="4">
        <f t="shared" si="257"/>
        <v>82.591891154582967</v>
      </c>
      <c r="AC204" s="4">
        <f t="shared" si="258"/>
        <v>81.142379522508449</v>
      </c>
      <c r="AD204" s="4">
        <f t="shared" si="259"/>
        <v>80.922165317688055</v>
      </c>
      <c r="AE204" s="4">
        <f t="shared" si="260"/>
        <v>77.910527362796856</v>
      </c>
      <c r="AF204" s="4">
        <f t="shared" si="261"/>
        <v>74.268279253229863</v>
      </c>
      <c r="AG204" s="4">
        <f t="shared" si="262"/>
        <v>73.743427741093868</v>
      </c>
      <c r="AH204" s="4">
        <f t="shared" si="263"/>
        <v>75.353164048828077</v>
      </c>
      <c r="AJ204" s="4">
        <f t="shared" si="264"/>
        <v>-0.85427529582963757</v>
      </c>
      <c r="AK204" s="4">
        <f t="shared" si="265"/>
        <v>-3.9767657786804023E-2</v>
      </c>
      <c r="AL204" s="4">
        <f t="shared" si="266"/>
        <v>0.56780679072215889</v>
      </c>
      <c r="AM204" s="4">
        <f t="shared" si="267"/>
        <v>0.87573709091574869</v>
      </c>
      <c r="AN204" s="4">
        <f t="shared" si="268"/>
        <v>1.5888392190532841</v>
      </c>
      <c r="AO204" s="4">
        <f t="shared" si="269"/>
        <v>3.048854309060232</v>
      </c>
      <c r="AP204" s="4">
        <f t="shared" si="270"/>
        <v>1.9038992391366492</v>
      </c>
      <c r="AQ204" s="4">
        <f t="shared" si="271"/>
        <v>1.5145503263315589</v>
      </c>
      <c r="AR204" s="4">
        <f t="shared" si="272"/>
        <v>2.6811088454170289</v>
      </c>
      <c r="AS204" s="4">
        <f t="shared" si="273"/>
        <v>-1.5379522508453647E-2</v>
      </c>
      <c r="AT204" s="4">
        <f t="shared" si="274"/>
        <v>0.91383468231194342</v>
      </c>
      <c r="AU204" s="4">
        <f t="shared" si="275"/>
        <v>2.8344726372031488</v>
      </c>
      <c r="AV204" s="4">
        <f t="shared" si="276"/>
        <v>0.2227207467701362</v>
      </c>
      <c r="AW204" s="4">
        <f t="shared" si="277"/>
        <v>0.87457225890612733</v>
      </c>
      <c r="AX204" s="4">
        <f t="shared" si="278"/>
        <v>-1.7711640488280835</v>
      </c>
      <c r="AZ204" s="2">
        <f t="shared" si="279"/>
        <v>50.032875295829641</v>
      </c>
      <c r="BA204" s="2">
        <f t="shared" si="280"/>
        <v>61.361167657786801</v>
      </c>
      <c r="BB204" s="2">
        <f t="shared" si="371"/>
        <v>64.795793209277846</v>
      </c>
      <c r="BC204" s="2">
        <f t="shared" si="282"/>
        <v>68.488262909084256</v>
      </c>
      <c r="BD204" s="2">
        <f t="shared" si="283"/>
        <v>74.64716078094672</v>
      </c>
      <c r="BE204" s="2">
        <f t="shared" si="284"/>
        <v>77.969145690939769</v>
      </c>
      <c r="BF204" s="2">
        <f t="shared" si="285"/>
        <v>80.878100760863347</v>
      </c>
      <c r="BG204" s="2">
        <f t="shared" si="286"/>
        <v>81.703449673668445</v>
      </c>
      <c r="BH204" s="2">
        <f t="shared" si="287"/>
        <v>82.591891154582967</v>
      </c>
      <c r="BI204" s="2">
        <f t="shared" si="288"/>
        <v>81.142379522508449</v>
      </c>
      <c r="BJ204" s="2">
        <f t="shared" si="289"/>
        <v>80.922165317688055</v>
      </c>
      <c r="BK204" s="2">
        <f t="shared" si="290"/>
        <v>77.910527362796856</v>
      </c>
      <c r="BL204" s="2">
        <f t="shared" si="291"/>
        <v>74.268279253229863</v>
      </c>
      <c r="BM204" s="2">
        <f t="shared" si="292"/>
        <v>73.743427741093868</v>
      </c>
      <c r="BN204" s="2">
        <f t="shared" si="293"/>
        <v>75.353164048828077</v>
      </c>
      <c r="BP204" s="2" t="str">
        <f t="shared" si="294"/>
        <v/>
      </c>
      <c r="BQ204" s="2" t="str">
        <f t="shared" si="295"/>
        <v/>
      </c>
      <c r="BR204" s="2" t="str">
        <f t="shared" si="296"/>
        <v/>
      </c>
      <c r="BS204" s="2" t="str">
        <f t="shared" si="297"/>
        <v/>
      </c>
      <c r="BT204" s="2" t="str">
        <f t="shared" si="298"/>
        <v/>
      </c>
      <c r="BU204" s="2" t="str">
        <f t="shared" si="299"/>
        <v/>
      </c>
      <c r="BV204" s="2" t="str">
        <f t="shared" si="300"/>
        <v/>
      </c>
      <c r="BW204" s="2" t="str">
        <f t="shared" si="301"/>
        <v/>
      </c>
      <c r="BX204" s="2" t="str">
        <f t="shared" si="302"/>
        <v/>
      </c>
      <c r="BY204" s="2" t="str">
        <f t="shared" si="303"/>
        <v/>
      </c>
      <c r="BZ204" s="2" t="str">
        <f t="shared" si="304"/>
        <v/>
      </c>
      <c r="CA204" s="2" t="str">
        <f t="shared" si="305"/>
        <v/>
      </c>
      <c r="CB204" s="2" t="str">
        <f t="shared" si="306"/>
        <v/>
      </c>
      <c r="CC204" s="2" t="str">
        <f t="shared" si="307"/>
        <v/>
      </c>
      <c r="CD204" s="2" t="str">
        <f t="shared" si="308"/>
        <v/>
      </c>
      <c r="CF204" s="2" t="str">
        <f t="shared" si="309"/>
        <v/>
      </c>
      <c r="CG204" s="2" t="str">
        <f t="shared" si="310"/>
        <v/>
      </c>
      <c r="CH204" s="2" t="str">
        <f t="shared" si="311"/>
        <v/>
      </c>
      <c r="CI204" s="2" t="str">
        <f t="shared" si="312"/>
        <v/>
      </c>
      <c r="CJ204" s="2" t="str">
        <f t="shared" si="313"/>
        <v/>
      </c>
      <c r="CK204" s="2" t="str">
        <f t="shared" si="314"/>
        <v/>
      </c>
      <c r="CL204" s="2" t="str">
        <f t="shared" si="315"/>
        <v/>
      </c>
      <c r="CM204" s="2" t="str">
        <f t="shared" si="316"/>
        <v/>
      </c>
      <c r="CN204" s="2" t="str">
        <f t="shared" si="317"/>
        <v/>
      </c>
      <c r="CO204" s="2" t="str">
        <f t="shared" si="318"/>
        <v/>
      </c>
      <c r="CP204" s="2" t="str">
        <f t="shared" si="319"/>
        <v/>
      </c>
      <c r="CQ204" s="2" t="str">
        <f t="shared" si="320"/>
        <v/>
      </c>
      <c r="CR204" s="2" t="str">
        <f t="shared" si="321"/>
        <v/>
      </c>
      <c r="CS204" s="2" t="str">
        <f t="shared" si="322"/>
        <v/>
      </c>
      <c r="CT204" s="2" t="str">
        <f t="shared" si="323"/>
        <v/>
      </c>
      <c r="CV204" s="2">
        <f t="shared" si="324"/>
        <v>55.284801483996873</v>
      </c>
      <c r="CW204" s="2">
        <f t="shared" si="325"/>
        <v>62.532666882260841</v>
      </c>
      <c r="CX204" s="2">
        <f t="shared" si="326"/>
        <v>67.267609580860253</v>
      </c>
      <c r="CY204" s="2">
        <f t="shared" si="327"/>
        <v>75.280798901979551</v>
      </c>
      <c r="CZ204" s="2">
        <f t="shared" si="328"/>
        <v>78.572034690613847</v>
      </c>
      <c r="DA204" s="2">
        <f t="shared" si="329"/>
        <v>81.946952051145473</v>
      </c>
      <c r="DB204" s="2">
        <f t="shared" si="330"/>
        <v>83.579793570682142</v>
      </c>
      <c r="DC204" s="2">
        <f t="shared" si="331"/>
        <v>84.233602801040476</v>
      </c>
      <c r="DD204" s="2">
        <f t="shared" si="332"/>
        <v>83.676133262333252</v>
      </c>
      <c r="DE204" s="2">
        <f t="shared" si="333"/>
        <v>79.649727948399274</v>
      </c>
      <c r="DF204" s="2">
        <f t="shared" si="334"/>
        <v>77.302691893677292</v>
      </c>
      <c r="DG204" s="2">
        <f t="shared" si="335"/>
        <v>74.812414635873068</v>
      </c>
      <c r="DH204" s="2">
        <f t="shared" si="336"/>
        <v>70.527360543108003</v>
      </c>
      <c r="DI204" s="2">
        <f t="shared" si="337"/>
        <v>64.251002241292142</v>
      </c>
      <c r="DJ204" s="2">
        <f t="shared" si="338"/>
        <v>65.799225650829612</v>
      </c>
      <c r="DL204" s="2">
        <f t="shared" si="339"/>
        <v>50.031391069951347</v>
      </c>
      <c r="DM204" s="2">
        <f t="shared" si="340"/>
        <v>61.360541286351513</v>
      </c>
      <c r="DN204" s="2">
        <f t="shared" si="341"/>
        <v>64.794631746351797</v>
      </c>
      <c r="DO204" s="2">
        <f t="shared" si="342"/>
        <v>68.485281774211671</v>
      </c>
      <c r="DP204" s="2">
        <f t="shared" si="343"/>
        <v>74.645258300661283</v>
      </c>
      <c r="DQ204" s="2">
        <f t="shared" si="344"/>
        <v>77.967326761227326</v>
      </c>
      <c r="DR204" s="2">
        <f t="shared" si="345"/>
        <v>80.876736973433168</v>
      </c>
      <c r="DS204" s="2">
        <f t="shared" si="346"/>
        <v>81.702541148222593</v>
      </c>
      <c r="DT204" s="2">
        <f t="shared" si="347"/>
        <v>82.591515490545135</v>
      </c>
      <c r="DU204" s="2">
        <f t="shared" si="348"/>
        <v>81.142980260344942</v>
      </c>
      <c r="DV204" s="2">
        <f t="shared" si="349"/>
        <v>80.923833094657311</v>
      </c>
      <c r="DW204" s="2">
        <f t="shared" si="350"/>
        <v>77.912126298385175</v>
      </c>
      <c r="DX204" s="2">
        <f t="shared" si="351"/>
        <v>74.270346427007283</v>
      </c>
      <c r="DY204" s="2">
        <f t="shared" si="352"/>
        <v>73.747699646397564</v>
      </c>
      <c r="DZ204" s="2">
        <f t="shared" si="353"/>
        <v>75.356550358825089</v>
      </c>
      <c r="EB204" s="2">
        <f t="shared" si="354"/>
        <v>0.99971747383864673</v>
      </c>
      <c r="EC204" s="2">
        <f t="shared" si="355"/>
        <v>0.99946561065002593</v>
      </c>
      <c r="ED204" s="2">
        <f t="shared" si="356"/>
        <v>0.99953033831931626</v>
      </c>
      <c r="EE204" s="2">
        <f t="shared" si="357"/>
        <v>0.9995613086073466</v>
      </c>
      <c r="EF204" s="2">
        <f t="shared" si="358"/>
        <v>0.99951551091875157</v>
      </c>
      <c r="EG204" s="2">
        <f t="shared" si="359"/>
        <v>0.99954293945285455</v>
      </c>
      <c r="EH204" s="2">
        <f t="shared" si="360"/>
        <v>0.99949546471518069</v>
      </c>
      <c r="EI204" s="2">
        <f t="shared" si="361"/>
        <v>0.99964104965801825</v>
      </c>
      <c r="EJ204" s="2">
        <f t="shared" si="362"/>
        <v>0.99965364384799293</v>
      </c>
      <c r="EK204" s="2">
        <f t="shared" si="363"/>
        <v>0.99959769837175017</v>
      </c>
      <c r="EL204" s="2">
        <f t="shared" si="364"/>
        <v>0.99953943332317596</v>
      </c>
      <c r="EM204" s="2">
        <f t="shared" si="365"/>
        <v>0.99948416634758031</v>
      </c>
      <c r="EN204" s="2">
        <f t="shared" si="366"/>
        <v>0.99944772065897947</v>
      </c>
      <c r="EO204" s="2">
        <f t="shared" si="367"/>
        <v>0.99955016937768193</v>
      </c>
      <c r="EP204" s="2">
        <f t="shared" si="368"/>
        <v>0.99964568432061596</v>
      </c>
    </row>
    <row r="205" spans="2:146" x14ac:dyDescent="0.25">
      <c r="B205" s="2">
        <v>183</v>
      </c>
      <c r="C205" s="49">
        <v>49.178600000000003</v>
      </c>
      <c r="D205" s="49">
        <v>62.428600000000003</v>
      </c>
      <c r="E205" s="49">
        <v>65.8</v>
      </c>
      <c r="F205" s="49">
        <v>69.691000000000003</v>
      </c>
      <c r="G205" s="49">
        <v>75.981999999999999</v>
      </c>
      <c r="H205" s="49">
        <v>81.055000000000007</v>
      </c>
      <c r="I205" s="49">
        <v>82.673000000000002</v>
      </c>
      <c r="J205" s="49">
        <v>84.308999999999997</v>
      </c>
      <c r="K205" s="49">
        <v>83.673000000000002</v>
      </c>
      <c r="L205" s="49">
        <v>82.454999999999998</v>
      </c>
      <c r="M205" s="49">
        <v>82.254999999999995</v>
      </c>
      <c r="N205" s="49">
        <v>80</v>
      </c>
      <c r="O205" s="49">
        <v>74.727000000000004</v>
      </c>
      <c r="P205" s="49">
        <v>74.673000000000002</v>
      </c>
      <c r="Q205" s="49">
        <v>73.909000000000006</v>
      </c>
      <c r="T205" s="4">
        <f t="shared" si="249"/>
        <v>50.027811782807191</v>
      </c>
      <c r="U205" s="4">
        <f t="shared" si="250"/>
        <v>61.34119276045697</v>
      </c>
      <c r="V205" s="4">
        <f t="shared" si="251"/>
        <v>64.741708808744434</v>
      </c>
      <c r="W205" s="4">
        <f t="shared" si="252"/>
        <v>68.384087004477976</v>
      </c>
      <c r="X205" s="4">
        <f t="shared" si="253"/>
        <v>74.546708920479858</v>
      </c>
      <c r="Y205" s="4">
        <f t="shared" si="254"/>
        <v>77.850105563522035</v>
      </c>
      <c r="Z205" s="4">
        <f t="shared" si="255"/>
        <v>80.782943163265415</v>
      </c>
      <c r="AA205" s="4">
        <f t="shared" si="256"/>
        <v>81.600654386185582</v>
      </c>
      <c r="AB205" s="4">
        <f t="shared" si="257"/>
        <v>82.499538496735866</v>
      </c>
      <c r="AC205" s="4">
        <f t="shared" si="258"/>
        <v>81.058692219908224</v>
      </c>
      <c r="AD205" s="4">
        <f t="shared" si="259"/>
        <v>80.841474427014518</v>
      </c>
      <c r="AE205" s="4">
        <f t="shared" si="260"/>
        <v>77.82937046464842</v>
      </c>
      <c r="AF205" s="4">
        <f t="shared" si="261"/>
        <v>74.22707730424807</v>
      </c>
      <c r="AG205" s="4">
        <f t="shared" si="262"/>
        <v>73.751218446971833</v>
      </c>
      <c r="AH205" s="4">
        <f t="shared" si="263"/>
        <v>75.38180793681174</v>
      </c>
      <c r="AJ205" s="4">
        <f t="shared" si="264"/>
        <v>-0.84921178280718834</v>
      </c>
      <c r="AK205" s="4">
        <f t="shared" si="265"/>
        <v>1.0874072395430332</v>
      </c>
      <c r="AL205" s="4">
        <f t="shared" si="266"/>
        <v>1.058291191255563</v>
      </c>
      <c r="AM205" s="4">
        <f t="shared" si="267"/>
        <v>1.3069129955220262</v>
      </c>
      <c r="AN205" s="4">
        <f t="shared" si="268"/>
        <v>1.435291079520141</v>
      </c>
      <c r="AO205" s="4">
        <f t="shared" si="269"/>
        <v>3.2048944364779715</v>
      </c>
      <c r="AP205" s="4">
        <f t="shared" si="270"/>
        <v>1.8900568367345869</v>
      </c>
      <c r="AQ205" s="4">
        <f t="shared" si="271"/>
        <v>2.7083456138144157</v>
      </c>
      <c r="AR205" s="4">
        <f t="shared" si="272"/>
        <v>1.1734615032641358</v>
      </c>
      <c r="AS205" s="4">
        <f t="shared" si="273"/>
        <v>1.3963077800917745</v>
      </c>
      <c r="AT205" s="4">
        <f t="shared" si="274"/>
        <v>1.4135255729854777</v>
      </c>
      <c r="AU205" s="4">
        <f t="shared" si="275"/>
        <v>2.1706295353515799</v>
      </c>
      <c r="AV205" s="4">
        <f t="shared" si="276"/>
        <v>0.49992269575193404</v>
      </c>
      <c r="AW205" s="4">
        <f t="shared" si="277"/>
        <v>0.92178155302816833</v>
      </c>
      <c r="AX205" s="4">
        <f t="shared" si="278"/>
        <v>-1.4728079368117335</v>
      </c>
      <c r="AZ205" s="2">
        <f t="shared" si="279"/>
        <v>50.027811782807191</v>
      </c>
      <c r="BA205" s="2">
        <f t="shared" si="280"/>
        <v>61.34119276045697</v>
      </c>
      <c r="BB205" s="2">
        <f t="shared" si="371"/>
        <v>64.741708808744434</v>
      </c>
      <c r="BC205" s="2">
        <f t="shared" si="282"/>
        <v>68.384087004477976</v>
      </c>
      <c r="BD205" s="2">
        <f t="shared" si="283"/>
        <v>74.546708920479858</v>
      </c>
      <c r="BE205" s="2">
        <f t="shared" si="284"/>
        <v>77.850105563522035</v>
      </c>
      <c r="BF205" s="2">
        <f t="shared" si="285"/>
        <v>80.782943163265415</v>
      </c>
      <c r="BG205" s="2">
        <f t="shared" si="286"/>
        <v>81.600654386185582</v>
      </c>
      <c r="BH205" s="2">
        <f t="shared" si="287"/>
        <v>82.499538496735866</v>
      </c>
      <c r="BI205" s="2">
        <f t="shared" si="288"/>
        <v>81.058692219908224</v>
      </c>
      <c r="BJ205" s="2">
        <f t="shared" si="289"/>
        <v>80.841474427014518</v>
      </c>
      <c r="BK205" s="2">
        <f t="shared" si="290"/>
        <v>77.82937046464842</v>
      </c>
      <c r="BL205" s="2">
        <f t="shared" si="291"/>
        <v>74.22707730424807</v>
      </c>
      <c r="BM205" s="2">
        <f t="shared" si="292"/>
        <v>73.751218446971833</v>
      </c>
      <c r="BN205" s="2">
        <f t="shared" si="293"/>
        <v>75.38180793681174</v>
      </c>
      <c r="BP205" s="2" t="str">
        <f t="shared" si="294"/>
        <v/>
      </c>
      <c r="BQ205" s="2" t="str">
        <f t="shared" si="295"/>
        <v/>
      </c>
      <c r="BR205" s="2" t="str">
        <f t="shared" si="296"/>
        <v/>
      </c>
      <c r="BS205" s="2" t="str">
        <f t="shared" si="297"/>
        <v/>
      </c>
      <c r="BT205" s="2" t="str">
        <f t="shared" si="298"/>
        <v/>
      </c>
      <c r="BU205" s="2" t="str">
        <f t="shared" si="299"/>
        <v/>
      </c>
      <c r="BV205" s="2" t="str">
        <f t="shared" si="300"/>
        <v/>
      </c>
      <c r="BW205" s="2" t="str">
        <f t="shared" si="301"/>
        <v/>
      </c>
      <c r="BX205" s="2" t="str">
        <f t="shared" si="302"/>
        <v/>
      </c>
      <c r="BY205" s="2" t="str">
        <f t="shared" si="303"/>
        <v/>
      </c>
      <c r="BZ205" s="2" t="str">
        <f t="shared" si="304"/>
        <v/>
      </c>
      <c r="CA205" s="2" t="str">
        <f t="shared" si="305"/>
        <v/>
      </c>
      <c r="CB205" s="2" t="str">
        <f t="shared" si="306"/>
        <v/>
      </c>
      <c r="CC205" s="2" t="str">
        <f t="shared" si="307"/>
        <v/>
      </c>
      <c r="CD205" s="2" t="str">
        <f t="shared" si="308"/>
        <v/>
      </c>
      <c r="CF205" s="2" t="str">
        <f t="shared" si="309"/>
        <v/>
      </c>
      <c r="CG205" s="2" t="str">
        <f t="shared" si="310"/>
        <v/>
      </c>
      <c r="CH205" s="2" t="str">
        <f t="shared" si="311"/>
        <v/>
      </c>
      <c r="CI205" s="2" t="str">
        <f t="shared" si="312"/>
        <v/>
      </c>
      <c r="CJ205" s="2" t="str">
        <f t="shared" si="313"/>
        <v/>
      </c>
      <c r="CK205" s="2" t="str">
        <f t="shared" si="314"/>
        <v/>
      </c>
      <c r="CL205" s="2" t="str">
        <f t="shared" si="315"/>
        <v/>
      </c>
      <c r="CM205" s="2" t="str">
        <f t="shared" si="316"/>
        <v/>
      </c>
      <c r="CN205" s="2" t="str">
        <f t="shared" si="317"/>
        <v/>
      </c>
      <c r="CO205" s="2" t="str">
        <f t="shared" si="318"/>
        <v/>
      </c>
      <c r="CP205" s="2" t="str">
        <f t="shared" si="319"/>
        <v/>
      </c>
      <c r="CQ205" s="2" t="str">
        <f t="shared" si="320"/>
        <v/>
      </c>
      <c r="CR205" s="2" t="str">
        <f t="shared" si="321"/>
        <v/>
      </c>
      <c r="CS205" s="2" t="str">
        <f t="shared" si="322"/>
        <v/>
      </c>
      <c r="CT205" s="2" t="str">
        <f t="shared" si="323"/>
        <v/>
      </c>
      <c r="CV205" s="2">
        <f t="shared" si="324"/>
        <v>55.295823736232236</v>
      </c>
      <c r="CW205" s="2">
        <f t="shared" si="325"/>
        <v>62.511654945620819</v>
      </c>
      <c r="CX205" s="2">
        <f t="shared" si="326"/>
        <v>67.229710463838202</v>
      </c>
      <c r="CY205" s="2">
        <f t="shared" si="327"/>
        <v>75.242985399644411</v>
      </c>
      <c r="CZ205" s="2">
        <f t="shared" si="328"/>
        <v>78.512703715094091</v>
      </c>
      <c r="DA205" s="2">
        <f t="shared" si="329"/>
        <v>81.88036683647212</v>
      </c>
      <c r="DB205" s="2">
        <f t="shared" si="330"/>
        <v>83.505945342051433</v>
      </c>
      <c r="DC205" s="2">
        <f t="shared" si="331"/>
        <v>84.1535125915874</v>
      </c>
      <c r="DD205" s="2">
        <f t="shared" si="332"/>
        <v>83.598655244607485</v>
      </c>
      <c r="DE205" s="2">
        <f t="shared" si="333"/>
        <v>79.545829917888199</v>
      </c>
      <c r="DF205" s="2">
        <f t="shared" si="334"/>
        <v>77.178546932346194</v>
      </c>
      <c r="DG205" s="2">
        <f t="shared" si="335"/>
        <v>74.687227885074336</v>
      </c>
      <c r="DH205" s="2">
        <f t="shared" si="336"/>
        <v>70.415082713620876</v>
      </c>
      <c r="DI205" s="2">
        <f t="shared" si="337"/>
        <v>64.126449788153224</v>
      </c>
      <c r="DJ205" s="2">
        <f t="shared" si="338"/>
        <v>65.698800154803308</v>
      </c>
      <c r="DL205" s="2">
        <f t="shared" si="339"/>
        <v>50.026454006777179</v>
      </c>
      <c r="DM205" s="2">
        <f t="shared" si="340"/>
        <v>61.340622008609444</v>
      </c>
      <c r="DN205" s="2">
        <f t="shared" si="341"/>
        <v>64.740642605960389</v>
      </c>
      <c r="DO205" s="2">
        <f t="shared" si="342"/>
        <v>68.381341614487638</v>
      </c>
      <c r="DP205" s="2">
        <f t="shared" si="343"/>
        <v>74.544955659385451</v>
      </c>
      <c r="DQ205" s="2">
        <f t="shared" si="344"/>
        <v>77.848424804385076</v>
      </c>
      <c r="DR205" s="2">
        <f t="shared" si="345"/>
        <v>80.781689564068714</v>
      </c>
      <c r="DS205" s="2">
        <f t="shared" si="346"/>
        <v>81.599818365577875</v>
      </c>
      <c r="DT205" s="2">
        <f t="shared" si="347"/>
        <v>82.499191186823722</v>
      </c>
      <c r="DU205" s="2">
        <f t="shared" si="348"/>
        <v>81.059247517696832</v>
      </c>
      <c r="DV205" s="2">
        <f t="shared" si="349"/>
        <v>80.84301371862459</v>
      </c>
      <c r="DW205" s="2">
        <f t="shared" si="350"/>
        <v>77.830849435589599</v>
      </c>
      <c r="DX205" s="2">
        <f t="shared" si="351"/>
        <v>74.228998408759111</v>
      </c>
      <c r="DY205" s="2">
        <f t="shared" si="352"/>
        <v>73.755168789181923</v>
      </c>
      <c r="DZ205" s="2">
        <f t="shared" si="353"/>
        <v>75.384938010464481</v>
      </c>
      <c r="EB205" s="2">
        <f t="shared" si="354"/>
        <v>0.99974232667288121</v>
      </c>
      <c r="EC205" s="2">
        <f t="shared" si="355"/>
        <v>0.9995126082029957</v>
      </c>
      <c r="ED205" s="2">
        <f t="shared" si="356"/>
        <v>0.99957164575458846</v>
      </c>
      <c r="EE205" s="2">
        <f t="shared" si="357"/>
        <v>0.99959989325061249</v>
      </c>
      <c r="EF205" s="2">
        <f t="shared" si="358"/>
        <v>0.99955812186918103</v>
      </c>
      <c r="EG205" s="2">
        <f t="shared" si="359"/>
        <v>0.99958313906212604</v>
      </c>
      <c r="EH205" s="2">
        <f t="shared" si="360"/>
        <v>0.99953983792313938</v>
      </c>
      <c r="EI205" s="2">
        <f t="shared" si="361"/>
        <v>0.99967262305753413</v>
      </c>
      <c r="EJ205" s="2">
        <f t="shared" si="362"/>
        <v>0.99968410980815292</v>
      </c>
      <c r="EK205" s="2">
        <f t="shared" si="363"/>
        <v>0.99963308356617075</v>
      </c>
      <c r="EL205" s="2">
        <f t="shared" si="364"/>
        <v>0.99957994117565885</v>
      </c>
      <c r="EM205" s="2">
        <f t="shared" si="365"/>
        <v>0.99952953276422996</v>
      </c>
      <c r="EN205" s="2">
        <f t="shared" si="366"/>
        <v>0.9994962907770909</v>
      </c>
      <c r="EO205" s="2">
        <f t="shared" si="367"/>
        <v>0.99958973335812817</v>
      </c>
      <c r="EP205" s="2">
        <f t="shared" si="368"/>
        <v>0.99967685018534902</v>
      </c>
    </row>
    <row r="206" spans="2:146" x14ac:dyDescent="0.25">
      <c r="B206" s="2">
        <v>184</v>
      </c>
      <c r="C206" s="49">
        <v>50.357100000000003</v>
      </c>
      <c r="D206" s="49">
        <v>61.357100000000003</v>
      </c>
      <c r="E206" s="49">
        <v>65.8</v>
      </c>
      <c r="F206" s="49">
        <v>70.418000000000006</v>
      </c>
      <c r="G206" s="49">
        <v>76.018000000000001</v>
      </c>
      <c r="H206" s="49">
        <v>80.763999999999996</v>
      </c>
      <c r="I206" s="49">
        <v>82.873000000000005</v>
      </c>
      <c r="J206" s="49">
        <v>84.2</v>
      </c>
      <c r="K206" s="49">
        <v>84.144999999999996</v>
      </c>
      <c r="L206" s="49">
        <v>82.4</v>
      </c>
      <c r="M206" s="49">
        <v>83.344999999999999</v>
      </c>
      <c r="N206" s="49">
        <v>80.072999999999993</v>
      </c>
      <c r="O206" s="49">
        <v>75.072999999999993</v>
      </c>
      <c r="P206" s="49">
        <v>75.108999999999995</v>
      </c>
      <c r="Q206" s="49">
        <v>74.635999999999996</v>
      </c>
      <c r="T206" s="4">
        <f t="shared" si="249"/>
        <v>50.022759028673875</v>
      </c>
      <c r="U206" s="4">
        <f t="shared" si="250"/>
        <v>61.321222799348043</v>
      </c>
      <c r="V206" s="4">
        <f t="shared" si="251"/>
        <v>64.687632176741417</v>
      </c>
      <c r="W206" s="4">
        <f t="shared" si="252"/>
        <v>68.279929498922158</v>
      </c>
      <c r="X206" s="4">
        <f t="shared" si="253"/>
        <v>74.446268585530802</v>
      </c>
      <c r="Y206" s="4">
        <f t="shared" si="254"/>
        <v>77.73107566491791</v>
      </c>
      <c r="Z206" s="4">
        <f t="shared" si="255"/>
        <v>80.68779439413278</v>
      </c>
      <c r="AA206" s="4">
        <f t="shared" si="256"/>
        <v>81.497864822384997</v>
      </c>
      <c r="AB206" s="4">
        <f t="shared" si="257"/>
        <v>82.407187919574895</v>
      </c>
      <c r="AC206" s="4">
        <f t="shared" si="258"/>
        <v>80.975001572932001</v>
      </c>
      <c r="AD206" s="4">
        <f t="shared" si="259"/>
        <v>80.760773841502143</v>
      </c>
      <c r="AE206" s="4">
        <f t="shared" si="260"/>
        <v>77.748204838176662</v>
      </c>
      <c r="AF206" s="4">
        <f t="shared" si="261"/>
        <v>74.18586565894897</v>
      </c>
      <c r="AG206" s="4">
        <f t="shared" si="262"/>
        <v>73.758985647000699</v>
      </c>
      <c r="AH206" s="4">
        <f t="shared" si="263"/>
        <v>75.410432955441465</v>
      </c>
      <c r="AJ206" s="4">
        <f t="shared" si="264"/>
        <v>0.33434097132612806</v>
      </c>
      <c r="AK206" s="4">
        <f t="shared" si="265"/>
        <v>3.5877200651960095E-2</v>
      </c>
      <c r="AL206" s="4">
        <f t="shared" si="266"/>
        <v>1.1123678232585803</v>
      </c>
      <c r="AM206" s="4">
        <f t="shared" si="267"/>
        <v>2.1380705010778485</v>
      </c>
      <c r="AN206" s="4">
        <f t="shared" si="268"/>
        <v>1.5717314144691983</v>
      </c>
      <c r="AO206" s="4">
        <f t="shared" si="269"/>
        <v>3.032924335082086</v>
      </c>
      <c r="AP206" s="4">
        <f t="shared" si="270"/>
        <v>2.1852056058672247</v>
      </c>
      <c r="AQ206" s="4">
        <f t="shared" si="271"/>
        <v>2.7021351776150055</v>
      </c>
      <c r="AR206" s="4">
        <f t="shared" si="272"/>
        <v>1.7378120804251012</v>
      </c>
      <c r="AS206" s="4">
        <f t="shared" si="273"/>
        <v>1.4249984270680045</v>
      </c>
      <c r="AT206" s="4">
        <f t="shared" si="274"/>
        <v>2.5842261584978559</v>
      </c>
      <c r="AU206" s="4">
        <f t="shared" si="275"/>
        <v>2.3247951618233316</v>
      </c>
      <c r="AV206" s="4">
        <f t="shared" si="276"/>
        <v>0.88713434105102351</v>
      </c>
      <c r="AW206" s="4">
        <f t="shared" si="277"/>
        <v>1.3500143529992954</v>
      </c>
      <c r="AX206" s="4">
        <f t="shared" si="278"/>
        <v>-0.77443295544146906</v>
      </c>
      <c r="AZ206" s="2">
        <f t="shared" si="279"/>
        <v>50.022759028673875</v>
      </c>
      <c r="BA206" s="2">
        <f t="shared" si="280"/>
        <v>61.321222799348043</v>
      </c>
      <c r="BB206" s="2">
        <f t="shared" si="371"/>
        <v>64.687632176741417</v>
      </c>
      <c r="BC206" s="2">
        <f t="shared" si="282"/>
        <v>68.279929498922158</v>
      </c>
      <c r="BD206" s="2">
        <f t="shared" si="283"/>
        <v>74.446268585530802</v>
      </c>
      <c r="BE206" s="2">
        <f t="shared" si="284"/>
        <v>77.73107566491791</v>
      </c>
      <c r="BF206" s="2">
        <f t="shared" si="285"/>
        <v>80.68779439413278</v>
      </c>
      <c r="BG206" s="2">
        <f t="shared" si="286"/>
        <v>81.497864822384997</v>
      </c>
      <c r="BH206" s="2">
        <f t="shared" si="287"/>
        <v>82.407187919574895</v>
      </c>
      <c r="BI206" s="2">
        <f t="shared" si="288"/>
        <v>80.975001572932001</v>
      </c>
      <c r="BJ206" s="2">
        <f t="shared" si="289"/>
        <v>80.760773841502143</v>
      </c>
      <c r="BK206" s="2">
        <f t="shared" si="290"/>
        <v>77.748204838176662</v>
      </c>
      <c r="BL206" s="2">
        <f t="shared" si="291"/>
        <v>74.18586565894897</v>
      </c>
      <c r="BM206" s="2">
        <f t="shared" si="292"/>
        <v>73.758985647000699</v>
      </c>
      <c r="BN206" s="2">
        <f t="shared" si="293"/>
        <v>75.410432955441465</v>
      </c>
      <c r="BP206" s="2" t="str">
        <f t="shared" si="294"/>
        <v/>
      </c>
      <c r="BQ206" s="2" t="str">
        <f t="shared" si="295"/>
        <v/>
      </c>
      <c r="BR206" s="2" t="str">
        <f t="shared" si="296"/>
        <v/>
      </c>
      <c r="BS206" s="2" t="str">
        <f t="shared" si="297"/>
        <v/>
      </c>
      <c r="BT206" s="2" t="str">
        <f t="shared" si="298"/>
        <v/>
      </c>
      <c r="BU206" s="2" t="str">
        <f t="shared" si="299"/>
        <v/>
      </c>
      <c r="BV206" s="2" t="str">
        <f t="shared" si="300"/>
        <v/>
      </c>
      <c r="BW206" s="2" t="str">
        <f t="shared" si="301"/>
        <v/>
      </c>
      <c r="BX206" s="2" t="str">
        <f t="shared" si="302"/>
        <v/>
      </c>
      <c r="BY206" s="2" t="str">
        <f t="shared" si="303"/>
        <v/>
      </c>
      <c r="BZ206" s="2" t="str">
        <f t="shared" si="304"/>
        <v/>
      </c>
      <c r="CA206" s="2" t="str">
        <f t="shared" si="305"/>
        <v/>
      </c>
      <c r="CB206" s="2" t="str">
        <f t="shared" si="306"/>
        <v/>
      </c>
      <c r="CC206" s="2" t="str">
        <f t="shared" si="307"/>
        <v/>
      </c>
      <c r="CD206" s="2" t="str">
        <f t="shared" si="308"/>
        <v/>
      </c>
      <c r="CF206" s="2" t="str">
        <f t="shared" si="309"/>
        <v/>
      </c>
      <c r="CG206" s="2" t="str">
        <f t="shared" si="310"/>
        <v/>
      </c>
      <c r="CH206" s="2" t="str">
        <f t="shared" si="311"/>
        <v/>
      </c>
      <c r="CI206" s="2" t="str">
        <f t="shared" si="312"/>
        <v/>
      </c>
      <c r="CJ206" s="2" t="str">
        <f t="shared" si="313"/>
        <v/>
      </c>
      <c r="CK206" s="2" t="str">
        <f t="shared" si="314"/>
        <v/>
      </c>
      <c r="CL206" s="2" t="str">
        <f t="shared" si="315"/>
        <v/>
      </c>
      <c r="CM206" s="2" t="str">
        <f t="shared" si="316"/>
        <v/>
      </c>
      <c r="CN206" s="2" t="str">
        <f t="shared" si="317"/>
        <v/>
      </c>
      <c r="CO206" s="2" t="str">
        <f t="shared" si="318"/>
        <v/>
      </c>
      <c r="CP206" s="2" t="str">
        <f t="shared" si="319"/>
        <v/>
      </c>
      <c r="CQ206" s="2" t="str">
        <f t="shared" si="320"/>
        <v/>
      </c>
      <c r="CR206" s="2" t="str">
        <f t="shared" si="321"/>
        <v/>
      </c>
      <c r="CS206" s="2" t="str">
        <f t="shared" si="322"/>
        <v/>
      </c>
      <c r="CT206" s="2" t="str">
        <f t="shared" si="323"/>
        <v/>
      </c>
      <c r="CV206" s="2">
        <f t="shared" si="324"/>
        <v>55.306845988467607</v>
      </c>
      <c r="CW206" s="2">
        <f t="shared" si="325"/>
        <v>62.49064300898079</v>
      </c>
      <c r="CX206" s="2">
        <f t="shared" si="326"/>
        <v>67.191811346816138</v>
      </c>
      <c r="CY206" s="2">
        <f t="shared" si="327"/>
        <v>75.20517189730927</v>
      </c>
      <c r="CZ206" s="2">
        <f t="shared" si="328"/>
        <v>78.453372739574348</v>
      </c>
      <c r="DA206" s="2">
        <f t="shared" si="329"/>
        <v>81.813781621798753</v>
      </c>
      <c r="DB206" s="2">
        <f t="shared" si="330"/>
        <v>83.432097113420724</v>
      </c>
      <c r="DC206" s="2">
        <f t="shared" si="331"/>
        <v>84.073422382134339</v>
      </c>
      <c r="DD206" s="2">
        <f t="shared" si="332"/>
        <v>83.521177226881719</v>
      </c>
      <c r="DE206" s="2">
        <f t="shared" si="333"/>
        <v>79.441931887377137</v>
      </c>
      <c r="DF206" s="2">
        <f t="shared" si="334"/>
        <v>77.054401971015096</v>
      </c>
      <c r="DG206" s="2">
        <f t="shared" si="335"/>
        <v>74.562041134275603</v>
      </c>
      <c r="DH206" s="2">
        <f t="shared" si="336"/>
        <v>70.302804884133764</v>
      </c>
      <c r="DI206" s="2">
        <f t="shared" si="337"/>
        <v>64.001897335014291</v>
      </c>
      <c r="DJ206" s="2">
        <f t="shared" si="338"/>
        <v>65.598374658777018</v>
      </c>
      <c r="DL206" s="2">
        <f t="shared" si="339"/>
        <v>50.021516943603004</v>
      </c>
      <c r="DM206" s="2">
        <f t="shared" si="340"/>
        <v>61.320702730867382</v>
      </c>
      <c r="DN206" s="2">
        <f t="shared" si="341"/>
        <v>64.68665346556898</v>
      </c>
      <c r="DO206" s="2">
        <f t="shared" si="342"/>
        <v>68.277401454763591</v>
      </c>
      <c r="DP206" s="2">
        <f t="shared" si="343"/>
        <v>74.444653018109619</v>
      </c>
      <c r="DQ206" s="2">
        <f t="shared" si="344"/>
        <v>77.729522847542839</v>
      </c>
      <c r="DR206" s="2">
        <f t="shared" si="345"/>
        <v>80.686642154704259</v>
      </c>
      <c r="DS206" s="2">
        <f t="shared" si="346"/>
        <v>81.49709558293317</v>
      </c>
      <c r="DT206" s="2">
        <f t="shared" si="347"/>
        <v>82.40686688310231</v>
      </c>
      <c r="DU206" s="2">
        <f t="shared" si="348"/>
        <v>80.975514775048723</v>
      </c>
      <c r="DV206" s="2">
        <f t="shared" si="349"/>
        <v>80.762194342591854</v>
      </c>
      <c r="DW206" s="2">
        <f t="shared" si="350"/>
        <v>77.749572572794023</v>
      </c>
      <c r="DX206" s="2">
        <f t="shared" si="351"/>
        <v>74.187650390510939</v>
      </c>
      <c r="DY206" s="2">
        <f t="shared" si="352"/>
        <v>73.762637931966268</v>
      </c>
      <c r="DZ206" s="2">
        <f t="shared" si="353"/>
        <v>75.413325662103887</v>
      </c>
      <c r="EB206" s="2">
        <f t="shared" si="354"/>
        <v>0.99976499380448625</v>
      </c>
      <c r="EC206" s="2">
        <f t="shared" si="355"/>
        <v>0.99955547433454905</v>
      </c>
      <c r="ED206" s="2">
        <f t="shared" si="356"/>
        <v>0.99960932156022286</v>
      </c>
      <c r="EE206" s="2">
        <f t="shared" si="357"/>
        <v>0.99963508546082191</v>
      </c>
      <c r="EF206" s="2">
        <f t="shared" si="358"/>
        <v>0.99959698668566521</v>
      </c>
      <c r="EG206" s="2">
        <f t="shared" si="359"/>
        <v>0.99961980436086628</v>
      </c>
      <c r="EH206" s="2">
        <f t="shared" si="360"/>
        <v>0.99958031020510718</v>
      </c>
      <c r="EI206" s="2">
        <f t="shared" si="361"/>
        <v>0.99970142007913543</v>
      </c>
      <c r="EJ206" s="2">
        <f t="shared" si="362"/>
        <v>0.9997118967131835</v>
      </c>
      <c r="EK206" s="2">
        <f t="shared" si="363"/>
        <v>0.99966535743138529</v>
      </c>
      <c r="EL206" s="2">
        <f t="shared" si="364"/>
        <v>0.99961688763896206</v>
      </c>
      <c r="EM206" s="2">
        <f t="shared" si="365"/>
        <v>0.9995709110188411</v>
      </c>
      <c r="EN206" s="2">
        <f t="shared" si="366"/>
        <v>0.99954059136739559</v>
      </c>
      <c r="EO206" s="2">
        <f t="shared" si="367"/>
        <v>0.99962581886801549</v>
      </c>
      <c r="EP206" s="2">
        <f t="shared" si="368"/>
        <v>0.99970527548619958</v>
      </c>
    </row>
    <row r="207" spans="2:146" x14ac:dyDescent="0.25">
      <c r="B207" s="2">
        <v>185</v>
      </c>
      <c r="C207" s="49">
        <v>50.178600000000003</v>
      </c>
      <c r="D207" s="49">
        <v>61.928600000000003</v>
      </c>
      <c r="E207" s="49">
        <v>65.945499999999996</v>
      </c>
      <c r="F207" s="49">
        <v>69.454999999999998</v>
      </c>
      <c r="G207" s="49">
        <v>75.763999999999996</v>
      </c>
      <c r="H207" s="49">
        <v>80.855000000000004</v>
      </c>
      <c r="I207" s="49">
        <v>81.454999999999998</v>
      </c>
      <c r="J207" s="49">
        <v>82.563999999999993</v>
      </c>
      <c r="K207" s="49">
        <v>83.436000000000007</v>
      </c>
      <c r="L207" s="49">
        <v>83.164000000000001</v>
      </c>
      <c r="M207" s="49">
        <v>82.254999999999995</v>
      </c>
      <c r="N207" s="49">
        <v>79.563999999999993</v>
      </c>
      <c r="O207" s="49">
        <v>74.817999999999998</v>
      </c>
      <c r="P207" s="49">
        <v>74.944999999999993</v>
      </c>
      <c r="Q207" s="49">
        <v>74</v>
      </c>
      <c r="T207" s="4">
        <f t="shared" si="249"/>
        <v>50.017716119503334</v>
      </c>
      <c r="U207" s="4">
        <f t="shared" si="250"/>
        <v>61.301257336774832</v>
      </c>
      <c r="V207" s="4">
        <f t="shared" si="251"/>
        <v>64.633562684180092</v>
      </c>
      <c r="W207" s="4">
        <f t="shared" si="252"/>
        <v>68.175788980802423</v>
      </c>
      <c r="X207" s="4">
        <f t="shared" si="253"/>
        <v>74.345838903856617</v>
      </c>
      <c r="Y207" s="4">
        <f t="shared" si="254"/>
        <v>77.612055265402731</v>
      </c>
      <c r="Z207" s="4">
        <f t="shared" si="255"/>
        <v>80.592653753528595</v>
      </c>
      <c r="AA207" s="4">
        <f t="shared" si="256"/>
        <v>81.395080536633628</v>
      </c>
      <c r="AB207" s="4">
        <f t="shared" si="257"/>
        <v>82.314839276555929</v>
      </c>
      <c r="AC207" s="4">
        <f t="shared" si="258"/>
        <v>80.891307818145719</v>
      </c>
      <c r="AD207" s="4">
        <f t="shared" si="259"/>
        <v>80.680064271911547</v>
      </c>
      <c r="AE207" s="4">
        <f t="shared" si="260"/>
        <v>77.667031090032665</v>
      </c>
      <c r="AF207" s="4">
        <f t="shared" si="261"/>
        <v>74.144644892159377</v>
      </c>
      <c r="AG207" s="4">
        <f t="shared" si="262"/>
        <v>73.766730986793135</v>
      </c>
      <c r="AH207" s="4">
        <f t="shared" si="263"/>
        <v>75.439040440660321</v>
      </c>
      <c r="AJ207" s="4">
        <f t="shared" si="264"/>
        <v>0.16088388049666946</v>
      </c>
      <c r="AK207" s="4">
        <f t="shared" si="265"/>
        <v>0.62734266322517129</v>
      </c>
      <c r="AL207" s="4">
        <f t="shared" si="266"/>
        <v>1.3119373158199039</v>
      </c>
      <c r="AM207" s="4">
        <f t="shared" si="267"/>
        <v>1.2792110191975752</v>
      </c>
      <c r="AN207" s="4">
        <f t="shared" si="268"/>
        <v>1.418161096143379</v>
      </c>
      <c r="AO207" s="4">
        <f t="shared" si="269"/>
        <v>3.2429447345972733</v>
      </c>
      <c r="AP207" s="4">
        <f t="shared" si="270"/>
        <v>0.86234624647140379</v>
      </c>
      <c r="AQ207" s="4">
        <f t="shared" si="271"/>
        <v>1.1689194633663647</v>
      </c>
      <c r="AR207" s="4">
        <f t="shared" si="272"/>
        <v>1.1211607234440777</v>
      </c>
      <c r="AS207" s="4">
        <f t="shared" si="273"/>
        <v>2.272692181854282</v>
      </c>
      <c r="AT207" s="4">
        <f t="shared" si="274"/>
        <v>1.5749357280884482</v>
      </c>
      <c r="AU207" s="4">
        <f t="shared" si="275"/>
        <v>1.8969689099673275</v>
      </c>
      <c r="AV207" s="4">
        <f t="shared" si="276"/>
        <v>0.6733551078406208</v>
      </c>
      <c r="AW207" s="4">
        <f t="shared" si="277"/>
        <v>1.1782690132068581</v>
      </c>
      <c r="AX207" s="4">
        <f t="shared" si="278"/>
        <v>-1.439040440660321</v>
      </c>
      <c r="AZ207" s="2">
        <f t="shared" si="279"/>
        <v>50.017716119503334</v>
      </c>
      <c r="BA207" s="2">
        <f t="shared" si="280"/>
        <v>61.301257336774832</v>
      </c>
      <c r="BB207" s="2">
        <f t="shared" si="371"/>
        <v>64.633562684180092</v>
      </c>
      <c r="BC207" s="2">
        <f t="shared" si="282"/>
        <v>68.175788980802423</v>
      </c>
      <c r="BD207" s="2">
        <f t="shared" si="283"/>
        <v>74.345838903856617</v>
      </c>
      <c r="BE207" s="2">
        <f t="shared" si="284"/>
        <v>77.612055265402731</v>
      </c>
      <c r="BF207" s="2">
        <f t="shared" si="285"/>
        <v>80.592653753528595</v>
      </c>
      <c r="BG207" s="2">
        <f t="shared" si="286"/>
        <v>81.395080536633628</v>
      </c>
      <c r="BH207" s="2">
        <f t="shared" si="287"/>
        <v>82.314839276555929</v>
      </c>
      <c r="BI207" s="2">
        <f t="shared" si="288"/>
        <v>80.891307818145719</v>
      </c>
      <c r="BJ207" s="2">
        <f t="shared" si="289"/>
        <v>80.680064271911547</v>
      </c>
      <c r="BK207" s="2">
        <f t="shared" si="290"/>
        <v>77.667031090032665</v>
      </c>
      <c r="BL207" s="2">
        <f t="shared" si="291"/>
        <v>74.144644892159377</v>
      </c>
      <c r="BM207" s="2">
        <f t="shared" si="292"/>
        <v>73.766730986793135</v>
      </c>
      <c r="BN207" s="2">
        <f t="shared" si="293"/>
        <v>75.439040440660321</v>
      </c>
      <c r="BP207" s="2" t="str">
        <f t="shared" si="294"/>
        <v/>
      </c>
      <c r="BQ207" s="2" t="str">
        <f t="shared" si="295"/>
        <v/>
      </c>
      <c r="BR207" s="2" t="str">
        <f t="shared" si="296"/>
        <v/>
      </c>
      <c r="BS207" s="2" t="str">
        <f t="shared" si="297"/>
        <v/>
      </c>
      <c r="BT207" s="2" t="str">
        <f t="shared" si="298"/>
        <v/>
      </c>
      <c r="BU207" s="2" t="str">
        <f t="shared" si="299"/>
        <v/>
      </c>
      <c r="BV207" s="2" t="str">
        <f t="shared" si="300"/>
        <v/>
      </c>
      <c r="BW207" s="2" t="str">
        <f t="shared" si="301"/>
        <v/>
      </c>
      <c r="BX207" s="2" t="str">
        <f t="shared" si="302"/>
        <v/>
      </c>
      <c r="BY207" s="2" t="str">
        <f t="shared" si="303"/>
        <v/>
      </c>
      <c r="BZ207" s="2" t="str">
        <f t="shared" si="304"/>
        <v/>
      </c>
      <c r="CA207" s="2" t="str">
        <f t="shared" si="305"/>
        <v/>
      </c>
      <c r="CB207" s="2" t="str">
        <f t="shared" si="306"/>
        <v/>
      </c>
      <c r="CC207" s="2" t="str">
        <f t="shared" si="307"/>
        <v/>
      </c>
      <c r="CD207" s="2" t="str">
        <f t="shared" si="308"/>
        <v/>
      </c>
      <c r="CF207" s="2" t="str">
        <f t="shared" si="309"/>
        <v/>
      </c>
      <c r="CG207" s="2" t="str">
        <f t="shared" si="310"/>
        <v/>
      </c>
      <c r="CH207" s="2" t="str">
        <f t="shared" si="311"/>
        <v/>
      </c>
      <c r="CI207" s="2" t="str">
        <f t="shared" si="312"/>
        <v/>
      </c>
      <c r="CJ207" s="2" t="str">
        <f t="shared" si="313"/>
        <v/>
      </c>
      <c r="CK207" s="2" t="str">
        <f t="shared" si="314"/>
        <v/>
      </c>
      <c r="CL207" s="2" t="str">
        <f t="shared" si="315"/>
        <v/>
      </c>
      <c r="CM207" s="2" t="str">
        <f t="shared" si="316"/>
        <v/>
      </c>
      <c r="CN207" s="2" t="str">
        <f t="shared" si="317"/>
        <v/>
      </c>
      <c r="CO207" s="2" t="str">
        <f t="shared" si="318"/>
        <v/>
      </c>
      <c r="CP207" s="2" t="str">
        <f t="shared" si="319"/>
        <v/>
      </c>
      <c r="CQ207" s="2" t="str">
        <f t="shared" si="320"/>
        <v/>
      </c>
      <c r="CR207" s="2" t="str">
        <f t="shared" si="321"/>
        <v/>
      </c>
      <c r="CS207" s="2" t="str">
        <f t="shared" si="322"/>
        <v/>
      </c>
      <c r="CT207" s="2" t="str">
        <f t="shared" si="323"/>
        <v/>
      </c>
      <c r="CV207" s="2">
        <f t="shared" si="324"/>
        <v>55.317868240702971</v>
      </c>
      <c r="CW207" s="2">
        <f t="shared" si="325"/>
        <v>62.469631072340761</v>
      </c>
      <c r="CX207" s="2">
        <f t="shared" si="326"/>
        <v>67.153912229794088</v>
      </c>
      <c r="CY207" s="2">
        <f t="shared" si="327"/>
        <v>75.167358394974144</v>
      </c>
      <c r="CZ207" s="2">
        <f t="shared" si="328"/>
        <v>78.394041764054606</v>
      </c>
      <c r="DA207" s="2">
        <f t="shared" si="329"/>
        <v>81.747196407125401</v>
      </c>
      <c r="DB207" s="2">
        <f t="shared" si="330"/>
        <v>83.358248884790015</v>
      </c>
      <c r="DC207" s="2">
        <f t="shared" si="331"/>
        <v>83.993332172681278</v>
      </c>
      <c r="DD207" s="2">
        <f t="shared" si="332"/>
        <v>83.443699209155952</v>
      </c>
      <c r="DE207" s="2">
        <f t="shared" si="333"/>
        <v>79.338033856866076</v>
      </c>
      <c r="DF207" s="2">
        <f t="shared" si="334"/>
        <v>76.930257009683999</v>
      </c>
      <c r="DG207" s="2">
        <f t="shared" si="335"/>
        <v>74.436854383476884</v>
      </c>
      <c r="DH207" s="2">
        <f t="shared" si="336"/>
        <v>70.190527054646651</v>
      </c>
      <c r="DI207" s="2">
        <f t="shared" si="337"/>
        <v>63.877344881875366</v>
      </c>
      <c r="DJ207" s="2">
        <f t="shared" si="338"/>
        <v>65.497949162750729</v>
      </c>
      <c r="DL207" s="2">
        <f t="shared" si="339"/>
        <v>50.016579880428836</v>
      </c>
      <c r="DM207" s="2">
        <f t="shared" si="340"/>
        <v>61.300783453125312</v>
      </c>
      <c r="DN207" s="2">
        <f t="shared" si="341"/>
        <v>64.632664325177572</v>
      </c>
      <c r="DO207" s="2">
        <f t="shared" si="342"/>
        <v>68.173461295039544</v>
      </c>
      <c r="DP207" s="2">
        <f t="shared" si="343"/>
        <v>74.344350376833788</v>
      </c>
      <c r="DQ207" s="2">
        <f t="shared" si="344"/>
        <v>77.610620890700588</v>
      </c>
      <c r="DR207" s="2">
        <f t="shared" si="345"/>
        <v>80.591594745339819</v>
      </c>
      <c r="DS207" s="2">
        <f t="shared" si="346"/>
        <v>81.394372800288451</v>
      </c>
      <c r="DT207" s="2">
        <f t="shared" si="347"/>
        <v>82.314542579380912</v>
      </c>
      <c r="DU207" s="2">
        <f t="shared" si="348"/>
        <v>80.891782032400613</v>
      </c>
      <c r="DV207" s="2">
        <f t="shared" si="349"/>
        <v>80.681374966559119</v>
      </c>
      <c r="DW207" s="2">
        <f t="shared" si="350"/>
        <v>77.668295709998432</v>
      </c>
      <c r="DX207" s="2">
        <f t="shared" si="351"/>
        <v>74.146302372262767</v>
      </c>
      <c r="DY207" s="2">
        <f t="shared" si="352"/>
        <v>73.770107074750612</v>
      </c>
      <c r="DZ207" s="2">
        <f t="shared" si="353"/>
        <v>75.441713313743293</v>
      </c>
      <c r="EB207" s="2">
        <f t="shared" si="354"/>
        <v>0.99978566737040597</v>
      </c>
      <c r="EC207" s="2">
        <f t="shared" si="355"/>
        <v>0.9995945719170497</v>
      </c>
      <c r="ED207" s="2">
        <f t="shared" si="356"/>
        <v>0.99964368477971821</v>
      </c>
      <c r="EE207" s="2">
        <f t="shared" si="357"/>
        <v>0.99966718329857795</v>
      </c>
      <c r="EF207" s="2">
        <f t="shared" si="358"/>
        <v>0.99963243445475247</v>
      </c>
      <c r="EG207" s="2">
        <f t="shared" si="359"/>
        <v>0.99965324585603477</v>
      </c>
      <c r="EH207" s="2">
        <f t="shared" si="360"/>
        <v>0.99961722422268828</v>
      </c>
      <c r="EI207" s="2">
        <f t="shared" si="361"/>
        <v>0.99972768472154583</v>
      </c>
      <c r="EJ207" s="2">
        <f t="shared" si="362"/>
        <v>0.99973724001861253</v>
      </c>
      <c r="EK207" s="2">
        <f t="shared" si="363"/>
        <v>0.99969479336332889</v>
      </c>
      <c r="EL207" s="2">
        <f t="shared" si="364"/>
        <v>0.99965058559537512</v>
      </c>
      <c r="EM207" s="2">
        <f t="shared" si="365"/>
        <v>0.99960865142269917</v>
      </c>
      <c r="EN207" s="2">
        <f t="shared" si="366"/>
        <v>0.99958099741003781</v>
      </c>
      <c r="EO207" s="2">
        <f t="shared" si="367"/>
        <v>0.99965873151586382</v>
      </c>
      <c r="EP207" s="2">
        <f t="shared" si="368"/>
        <v>0.99973120107814528</v>
      </c>
    </row>
    <row r="208" spans="2:146" x14ac:dyDescent="0.25">
      <c r="B208" s="2">
        <v>186</v>
      </c>
      <c r="C208" s="49">
        <v>51.714300000000001</v>
      </c>
      <c r="D208" s="49">
        <v>61.482100000000003</v>
      </c>
      <c r="E208" s="49">
        <v>65.163600000000002</v>
      </c>
      <c r="F208" s="49">
        <v>70.364000000000004</v>
      </c>
      <c r="G208" s="49">
        <v>75.709000000000003</v>
      </c>
      <c r="H208" s="49">
        <v>81.182000000000002</v>
      </c>
      <c r="I208" s="49">
        <v>82.272999999999996</v>
      </c>
      <c r="J208" s="49">
        <v>83.436000000000007</v>
      </c>
      <c r="K208" s="49">
        <v>83.509</v>
      </c>
      <c r="L208" s="49">
        <v>81.944999999999993</v>
      </c>
      <c r="M208" s="49">
        <v>82.673000000000002</v>
      </c>
      <c r="N208" s="49">
        <v>79.527000000000001</v>
      </c>
      <c r="O208" s="49">
        <v>75.290999999999997</v>
      </c>
      <c r="P208" s="49">
        <v>74.981999999999999</v>
      </c>
      <c r="Q208" s="49">
        <v>75.272999999999996</v>
      </c>
      <c r="T208" s="4">
        <f t="shared" si="249"/>
        <v>50.012682218834854</v>
      </c>
      <c r="U208" s="4">
        <f t="shared" si="250"/>
        <v>61.281295973795984</v>
      </c>
      <c r="V208" s="4">
        <f t="shared" si="251"/>
        <v>64.579499752453629</v>
      </c>
      <c r="W208" s="4">
        <f t="shared" si="252"/>
        <v>68.071664144303909</v>
      </c>
      <c r="X208" s="4">
        <f t="shared" si="253"/>
        <v>74.245419067364679</v>
      </c>
      <c r="Y208" s="4">
        <f t="shared" si="254"/>
        <v>77.493043684384986</v>
      </c>
      <c r="Z208" s="4">
        <f t="shared" si="255"/>
        <v>80.497520596243959</v>
      </c>
      <c r="AA208" s="4">
        <f t="shared" si="256"/>
        <v>81.292301117363891</v>
      </c>
      <c r="AB208" s="4">
        <f t="shared" si="257"/>
        <v>82.222492430800855</v>
      </c>
      <c r="AC208" s="4">
        <f t="shared" si="258"/>
        <v>80.807611176403014</v>
      </c>
      <c r="AD208" s="4">
        <f t="shared" si="259"/>
        <v>80.599346379071562</v>
      </c>
      <c r="AE208" s="4">
        <f t="shared" si="260"/>
        <v>77.5858497877704</v>
      </c>
      <c r="AF208" s="4">
        <f t="shared" si="261"/>
        <v>74.103415552705641</v>
      </c>
      <c r="AG208" s="4">
        <f t="shared" si="262"/>
        <v>73.774456004554594</v>
      </c>
      <c r="AH208" s="4">
        <f t="shared" si="263"/>
        <v>75.467631639530794</v>
      </c>
      <c r="AJ208" s="4">
        <f t="shared" si="264"/>
        <v>1.7016177811651474</v>
      </c>
      <c r="AK208" s="4">
        <f t="shared" si="265"/>
        <v>0.20080402620401827</v>
      </c>
      <c r="AL208" s="4">
        <f t="shared" si="266"/>
        <v>0.58410024754637391</v>
      </c>
      <c r="AM208" s="4">
        <f t="shared" si="267"/>
        <v>2.2923358556960949</v>
      </c>
      <c r="AN208" s="4">
        <f t="shared" si="268"/>
        <v>1.463580932635324</v>
      </c>
      <c r="AO208" s="4">
        <f t="shared" si="269"/>
        <v>3.688956315615016</v>
      </c>
      <c r="AP208" s="4">
        <f t="shared" si="270"/>
        <v>1.7754794037560373</v>
      </c>
      <c r="AQ208" s="4">
        <f t="shared" si="271"/>
        <v>2.1436988826361159</v>
      </c>
      <c r="AR208" s="4">
        <f t="shared" si="272"/>
        <v>1.286507569199145</v>
      </c>
      <c r="AS208" s="4">
        <f t="shared" si="273"/>
        <v>1.1373888235969787</v>
      </c>
      <c r="AT208" s="4">
        <f t="shared" si="274"/>
        <v>2.0736536209284395</v>
      </c>
      <c r="AU208" s="4">
        <f t="shared" si="275"/>
        <v>1.9411502122296014</v>
      </c>
      <c r="AV208" s="4">
        <f t="shared" si="276"/>
        <v>1.1875844472943555</v>
      </c>
      <c r="AW208" s="4">
        <f t="shared" si="277"/>
        <v>1.2075439954454055</v>
      </c>
      <c r="AX208" s="4">
        <f t="shared" si="278"/>
        <v>-0.19463163953079743</v>
      </c>
      <c r="AZ208" s="2">
        <f t="shared" si="279"/>
        <v>50.012682218834854</v>
      </c>
      <c r="BA208" s="2">
        <f t="shared" si="280"/>
        <v>61.281295973795984</v>
      </c>
      <c r="BB208" s="2">
        <f t="shared" si="371"/>
        <v>64.579499752453629</v>
      </c>
      <c r="BC208" s="2">
        <f t="shared" si="282"/>
        <v>68.071664144303909</v>
      </c>
      <c r="BD208" s="2">
        <f t="shared" si="283"/>
        <v>74.245419067364679</v>
      </c>
      <c r="BE208" s="2">
        <f t="shared" si="284"/>
        <v>77.493043684384986</v>
      </c>
      <c r="BF208" s="2">
        <f t="shared" si="285"/>
        <v>80.497520596243959</v>
      </c>
      <c r="BG208" s="2">
        <f t="shared" si="286"/>
        <v>81.292301117363891</v>
      </c>
      <c r="BH208" s="2">
        <f t="shared" si="287"/>
        <v>82.222492430800855</v>
      </c>
      <c r="BI208" s="2">
        <f t="shared" si="288"/>
        <v>80.807611176403014</v>
      </c>
      <c r="BJ208" s="2">
        <f t="shared" si="289"/>
        <v>80.599346379071562</v>
      </c>
      <c r="BK208" s="2">
        <f t="shared" si="290"/>
        <v>77.5858497877704</v>
      </c>
      <c r="BL208" s="2">
        <f t="shared" si="291"/>
        <v>74.103415552705641</v>
      </c>
      <c r="BM208" s="2">
        <f t="shared" si="292"/>
        <v>73.774456004554594</v>
      </c>
      <c r="BN208" s="2">
        <f t="shared" si="293"/>
        <v>75.467631639530794</v>
      </c>
      <c r="BP208" s="2" t="str">
        <f t="shared" si="294"/>
        <v/>
      </c>
      <c r="BQ208" s="2" t="str">
        <f t="shared" si="295"/>
        <v/>
      </c>
      <c r="BR208" s="2" t="str">
        <f t="shared" si="296"/>
        <v/>
      </c>
      <c r="BS208" s="2" t="str">
        <f t="shared" si="297"/>
        <v/>
      </c>
      <c r="BT208" s="2" t="str">
        <f t="shared" si="298"/>
        <v/>
      </c>
      <c r="BU208" s="2" t="str">
        <f t="shared" si="299"/>
        <v/>
      </c>
      <c r="BV208" s="2" t="str">
        <f t="shared" si="300"/>
        <v/>
      </c>
      <c r="BW208" s="2" t="str">
        <f t="shared" si="301"/>
        <v/>
      </c>
      <c r="BX208" s="2" t="str">
        <f t="shared" si="302"/>
        <v/>
      </c>
      <c r="BY208" s="2" t="str">
        <f t="shared" si="303"/>
        <v/>
      </c>
      <c r="BZ208" s="2" t="str">
        <f t="shared" si="304"/>
        <v/>
      </c>
      <c r="CA208" s="2" t="str">
        <f t="shared" si="305"/>
        <v/>
      </c>
      <c r="CB208" s="2" t="str">
        <f t="shared" si="306"/>
        <v/>
      </c>
      <c r="CC208" s="2" t="str">
        <f t="shared" si="307"/>
        <v/>
      </c>
      <c r="CD208" s="2" t="str">
        <f t="shared" si="308"/>
        <v/>
      </c>
      <c r="CF208" s="2" t="str">
        <f t="shared" si="309"/>
        <v/>
      </c>
      <c r="CG208" s="2" t="str">
        <f t="shared" si="310"/>
        <v/>
      </c>
      <c r="CH208" s="2" t="str">
        <f t="shared" si="311"/>
        <v/>
      </c>
      <c r="CI208" s="2" t="str">
        <f t="shared" si="312"/>
        <v/>
      </c>
      <c r="CJ208" s="2" t="str">
        <f t="shared" si="313"/>
        <v/>
      </c>
      <c r="CK208" s="2" t="str">
        <f t="shared" si="314"/>
        <v/>
      </c>
      <c r="CL208" s="2" t="str">
        <f t="shared" si="315"/>
        <v/>
      </c>
      <c r="CM208" s="2" t="str">
        <f t="shared" si="316"/>
        <v/>
      </c>
      <c r="CN208" s="2" t="str">
        <f t="shared" si="317"/>
        <v/>
      </c>
      <c r="CO208" s="2" t="str">
        <f t="shared" si="318"/>
        <v/>
      </c>
      <c r="CP208" s="2" t="str">
        <f t="shared" si="319"/>
        <v/>
      </c>
      <c r="CQ208" s="2" t="str">
        <f t="shared" si="320"/>
        <v/>
      </c>
      <c r="CR208" s="2" t="str">
        <f t="shared" si="321"/>
        <v/>
      </c>
      <c r="CS208" s="2" t="str">
        <f t="shared" si="322"/>
        <v/>
      </c>
      <c r="CT208" s="2" t="str">
        <f t="shared" si="323"/>
        <v/>
      </c>
      <c r="CV208" s="2">
        <f t="shared" si="324"/>
        <v>55.328890492938342</v>
      </c>
      <c r="CW208" s="2">
        <f t="shared" si="325"/>
        <v>62.448619135700739</v>
      </c>
      <c r="CX208" s="2">
        <f t="shared" si="326"/>
        <v>67.116013112772023</v>
      </c>
      <c r="CY208" s="2">
        <f t="shared" si="327"/>
        <v>75.129544892639004</v>
      </c>
      <c r="CZ208" s="2">
        <f t="shared" si="328"/>
        <v>78.334710788534863</v>
      </c>
      <c r="DA208" s="2">
        <f t="shared" si="329"/>
        <v>81.680611192452048</v>
      </c>
      <c r="DB208" s="2">
        <f t="shared" si="330"/>
        <v>83.28440065615932</v>
      </c>
      <c r="DC208" s="2">
        <f t="shared" si="331"/>
        <v>83.913241963228216</v>
      </c>
      <c r="DD208" s="2">
        <f t="shared" si="332"/>
        <v>83.366221191430185</v>
      </c>
      <c r="DE208" s="2">
        <f t="shared" si="333"/>
        <v>79.234135826355001</v>
      </c>
      <c r="DF208" s="2">
        <f t="shared" si="334"/>
        <v>76.806112048352901</v>
      </c>
      <c r="DG208" s="2">
        <f t="shared" si="335"/>
        <v>74.311667632678152</v>
      </c>
      <c r="DH208" s="2">
        <f t="shared" si="336"/>
        <v>70.078249225159524</v>
      </c>
      <c r="DI208" s="2">
        <f t="shared" si="337"/>
        <v>63.752792428736441</v>
      </c>
      <c r="DJ208" s="2">
        <f t="shared" si="338"/>
        <v>65.397523666724439</v>
      </c>
      <c r="DL208" s="2">
        <f t="shared" si="339"/>
        <v>50.011642817254661</v>
      </c>
      <c r="DM208" s="2">
        <f t="shared" si="340"/>
        <v>61.280864175383243</v>
      </c>
      <c r="DN208" s="2">
        <f t="shared" si="341"/>
        <v>64.578675184786164</v>
      </c>
      <c r="DO208" s="2">
        <f t="shared" si="342"/>
        <v>68.069521135315497</v>
      </c>
      <c r="DP208" s="2">
        <f t="shared" si="343"/>
        <v>74.244047735557956</v>
      </c>
      <c r="DQ208" s="2">
        <f t="shared" si="344"/>
        <v>77.491718933858351</v>
      </c>
      <c r="DR208" s="2">
        <f t="shared" si="345"/>
        <v>80.496547335975364</v>
      </c>
      <c r="DS208" s="2">
        <f t="shared" si="346"/>
        <v>81.291650017643732</v>
      </c>
      <c r="DT208" s="2">
        <f t="shared" si="347"/>
        <v>82.2222182756595</v>
      </c>
      <c r="DU208" s="2">
        <f t="shared" si="348"/>
        <v>80.808049289752503</v>
      </c>
      <c r="DV208" s="2">
        <f t="shared" si="349"/>
        <v>80.600555590526383</v>
      </c>
      <c r="DW208" s="2">
        <f t="shared" si="350"/>
        <v>77.587018847202856</v>
      </c>
      <c r="DX208" s="2">
        <f t="shared" si="351"/>
        <v>74.104954354014581</v>
      </c>
      <c r="DY208" s="2">
        <f t="shared" si="352"/>
        <v>73.777576217534971</v>
      </c>
      <c r="DZ208" s="2">
        <f t="shared" si="353"/>
        <v>75.470100965382699</v>
      </c>
      <c r="EB208" s="2">
        <f t="shared" si="354"/>
        <v>0.99980452263208508</v>
      </c>
      <c r="EC208" s="2">
        <f t="shared" si="355"/>
        <v>0.99963023200293399</v>
      </c>
      <c r="ED208" s="2">
        <f t="shared" si="356"/>
        <v>0.99967502646834527</v>
      </c>
      <c r="EE208" s="2">
        <f t="shared" si="357"/>
        <v>0.99969645867180057</v>
      </c>
      <c r="EF208" s="2">
        <f t="shared" si="358"/>
        <v>0.99966476539647542</v>
      </c>
      <c r="EG208" s="2">
        <f t="shared" si="359"/>
        <v>0.99968374681303573</v>
      </c>
      <c r="EH208" s="2">
        <f t="shared" si="360"/>
        <v>0.99965089258406936</v>
      </c>
      <c r="EI208" s="2">
        <f t="shared" si="361"/>
        <v>0.99975163956341462</v>
      </c>
      <c r="EJ208" s="2">
        <f t="shared" si="362"/>
        <v>0.99976035450821465</v>
      </c>
      <c r="EK208" s="2">
        <f t="shared" si="363"/>
        <v>0.99972164076380987</v>
      </c>
      <c r="EL208" s="2">
        <f t="shared" si="364"/>
        <v>0.99968132047785507</v>
      </c>
      <c r="EM208" s="2">
        <f t="shared" si="365"/>
        <v>0.99964307356497573</v>
      </c>
      <c r="EN208" s="2">
        <f t="shared" si="366"/>
        <v>0.99961785100728706</v>
      </c>
      <c r="EO208" s="2">
        <f t="shared" si="367"/>
        <v>0.99968875009714775</v>
      </c>
      <c r="EP208" s="2">
        <f t="shared" si="368"/>
        <v>0.99975484667144399</v>
      </c>
    </row>
    <row r="209" spans="1:148" x14ac:dyDescent="0.25">
      <c r="B209" s="2">
        <v>187</v>
      </c>
      <c r="C209" s="49">
        <v>50.535699999999999</v>
      </c>
      <c r="D209" s="49">
        <v>60.839300000000001</v>
      </c>
      <c r="E209" s="49">
        <v>64.854500000000002</v>
      </c>
      <c r="F209" s="49">
        <v>69.491</v>
      </c>
      <c r="G209" s="49">
        <v>77.108999999999995</v>
      </c>
      <c r="H209" s="49">
        <v>80.635999999999996</v>
      </c>
      <c r="I209" s="49">
        <v>83.108999999999995</v>
      </c>
      <c r="J209" s="49">
        <v>83.436000000000007</v>
      </c>
      <c r="K209" s="49">
        <v>82.454999999999998</v>
      </c>
      <c r="L209" s="49">
        <v>82.364000000000004</v>
      </c>
      <c r="M209" s="49">
        <v>81.944999999999993</v>
      </c>
      <c r="N209" s="49">
        <v>79.236000000000004</v>
      </c>
      <c r="O209" s="49">
        <v>74.108999999999995</v>
      </c>
      <c r="P209" s="49">
        <v>74.963999999999999</v>
      </c>
      <c r="Q209" s="49">
        <v>77.436000000000007</v>
      </c>
      <c r="T209" s="4">
        <f t="shared" si="249"/>
        <v>50.007656561128357</v>
      </c>
      <c r="U209" s="4">
        <f t="shared" si="250"/>
        <v>61.2613383467951</v>
      </c>
      <c r="V209" s="4">
        <f t="shared" si="251"/>
        <v>64.525442849436658</v>
      </c>
      <c r="W209" s="4">
        <f t="shared" si="252"/>
        <v>67.967553781747839</v>
      </c>
      <c r="X209" s="4">
        <f t="shared" si="253"/>
        <v>74.145008327594255</v>
      </c>
      <c r="Y209" s="4">
        <f t="shared" si="254"/>
        <v>77.374040287422886</v>
      </c>
      <c r="Z209" s="4">
        <f t="shared" si="255"/>
        <v>80.402394327601101</v>
      </c>
      <c r="AA209" s="4">
        <f t="shared" si="256"/>
        <v>81.189526184535694</v>
      </c>
      <c r="AB209" s="4">
        <f t="shared" si="257"/>
        <v>82.130147254533099</v>
      </c>
      <c r="AC209" s="4">
        <f t="shared" si="258"/>
        <v>80.723911853774922</v>
      </c>
      <c r="AD209" s="4">
        <f t="shared" si="259"/>
        <v>80.518620777150019</v>
      </c>
      <c r="AE209" s="4">
        <f t="shared" si="260"/>
        <v>77.504661462017637</v>
      </c>
      <c r="AF209" s="4">
        <f t="shared" si="261"/>
        <v>74.062178163527577</v>
      </c>
      <c r="AG209" s="4">
        <f t="shared" si="262"/>
        <v>73.782162137214456</v>
      </c>
      <c r="AH209" s="4">
        <f t="shared" si="263"/>
        <v>75.496207715513634</v>
      </c>
      <c r="AJ209" s="4">
        <f t="shared" si="264"/>
        <v>0.52804343887164151</v>
      </c>
      <c r="AK209" s="4">
        <f t="shared" si="265"/>
        <v>-0.42203834679509811</v>
      </c>
      <c r="AL209" s="4">
        <f t="shared" si="266"/>
        <v>0.32905715056334373</v>
      </c>
      <c r="AM209" s="4">
        <f t="shared" si="267"/>
        <v>1.5234462182521611</v>
      </c>
      <c r="AN209" s="4">
        <f t="shared" si="268"/>
        <v>2.96399167240574</v>
      </c>
      <c r="AO209" s="4">
        <f t="shared" si="269"/>
        <v>3.2619597125771094</v>
      </c>
      <c r="AP209" s="4">
        <f t="shared" si="270"/>
        <v>2.7066056723988936</v>
      </c>
      <c r="AQ209" s="4">
        <f t="shared" si="271"/>
        <v>2.2464738154643129</v>
      </c>
      <c r="AR209" s="4">
        <f t="shared" si="272"/>
        <v>0.3248527454668988</v>
      </c>
      <c r="AS209" s="4">
        <f t="shared" si="273"/>
        <v>1.6400881462250823</v>
      </c>
      <c r="AT209" s="4">
        <f t="shared" si="274"/>
        <v>1.4263792228499739</v>
      </c>
      <c r="AU209" s="4">
        <f t="shared" si="275"/>
        <v>1.7313385379823671</v>
      </c>
      <c r="AV209" s="4">
        <f t="shared" si="276"/>
        <v>4.6821836472417999E-2</v>
      </c>
      <c r="AW209" s="4">
        <f t="shared" si="277"/>
        <v>1.1818378627855424</v>
      </c>
      <c r="AX209" s="4">
        <f t="shared" si="278"/>
        <v>1.9397922844863729</v>
      </c>
      <c r="AZ209" s="2">
        <f t="shared" si="279"/>
        <v>50.007656561128357</v>
      </c>
      <c r="BA209" s="2">
        <f t="shared" si="280"/>
        <v>61.2613383467951</v>
      </c>
      <c r="BB209" s="2">
        <f t="shared" si="371"/>
        <v>64.525442849436658</v>
      </c>
      <c r="BC209" s="2">
        <f t="shared" si="282"/>
        <v>67.967553781747839</v>
      </c>
      <c r="BD209" s="2">
        <f t="shared" si="283"/>
        <v>74.145008327594255</v>
      </c>
      <c r="BE209" s="2">
        <f t="shared" si="284"/>
        <v>77.374040287422886</v>
      </c>
      <c r="BF209" s="2">
        <f t="shared" si="285"/>
        <v>80.402394327601101</v>
      </c>
      <c r="BG209" s="2">
        <f t="shared" si="286"/>
        <v>81.189526184535694</v>
      </c>
      <c r="BH209" s="2">
        <f t="shared" si="287"/>
        <v>82.130147254533099</v>
      </c>
      <c r="BI209" s="2">
        <f t="shared" si="288"/>
        <v>80.723911853774922</v>
      </c>
      <c r="BJ209" s="2">
        <f t="shared" si="289"/>
        <v>80.518620777150019</v>
      </c>
      <c r="BK209" s="2">
        <f t="shared" si="290"/>
        <v>77.504661462017637</v>
      </c>
      <c r="BL209" s="2">
        <f t="shared" si="291"/>
        <v>74.062178163527577</v>
      </c>
      <c r="BM209" s="2">
        <f t="shared" si="292"/>
        <v>73.782162137214456</v>
      </c>
      <c r="BN209" s="2">
        <f t="shared" si="293"/>
        <v>75.496207715513634</v>
      </c>
      <c r="BP209" s="2" t="str">
        <f t="shared" si="294"/>
        <v/>
      </c>
      <c r="BQ209" s="2" t="str">
        <f t="shared" si="295"/>
        <v/>
      </c>
      <c r="BR209" s="2" t="str">
        <f t="shared" si="296"/>
        <v/>
      </c>
      <c r="BS209" s="2" t="str">
        <f t="shared" si="297"/>
        <v/>
      </c>
      <c r="BT209" s="2" t="str">
        <f t="shared" si="298"/>
        <v/>
      </c>
      <c r="BU209" s="2" t="str">
        <f t="shared" si="299"/>
        <v/>
      </c>
      <c r="BV209" s="2" t="str">
        <f t="shared" si="300"/>
        <v/>
      </c>
      <c r="BW209" s="2" t="str">
        <f t="shared" si="301"/>
        <v/>
      </c>
      <c r="BX209" s="2" t="str">
        <f t="shared" si="302"/>
        <v/>
      </c>
      <c r="BY209" s="2" t="str">
        <f t="shared" si="303"/>
        <v/>
      </c>
      <c r="BZ209" s="2" t="str">
        <f t="shared" si="304"/>
        <v/>
      </c>
      <c r="CA209" s="2" t="str">
        <f t="shared" si="305"/>
        <v/>
      </c>
      <c r="CB209" s="2" t="str">
        <f t="shared" si="306"/>
        <v/>
      </c>
      <c r="CC209" s="2" t="str">
        <f t="shared" si="307"/>
        <v/>
      </c>
      <c r="CD209" s="2" t="str">
        <f t="shared" si="308"/>
        <v/>
      </c>
      <c r="CF209" s="2" t="str">
        <f t="shared" si="309"/>
        <v/>
      </c>
      <c r="CG209" s="2" t="str">
        <f t="shared" si="310"/>
        <v/>
      </c>
      <c r="CH209" s="2" t="str">
        <f t="shared" si="311"/>
        <v/>
      </c>
      <c r="CI209" s="2" t="str">
        <f t="shared" si="312"/>
        <v/>
      </c>
      <c r="CJ209" s="2" t="str">
        <f t="shared" si="313"/>
        <v/>
      </c>
      <c r="CK209" s="2" t="str">
        <f t="shared" si="314"/>
        <v/>
      </c>
      <c r="CL209" s="2" t="str">
        <f t="shared" si="315"/>
        <v/>
      </c>
      <c r="CM209" s="2" t="str">
        <f t="shared" si="316"/>
        <v/>
      </c>
      <c r="CN209" s="2" t="str">
        <f t="shared" si="317"/>
        <v/>
      </c>
      <c r="CO209" s="2" t="str">
        <f t="shared" si="318"/>
        <v/>
      </c>
      <c r="CP209" s="2" t="str">
        <f t="shared" si="319"/>
        <v/>
      </c>
      <c r="CQ209" s="2" t="str">
        <f t="shared" si="320"/>
        <v/>
      </c>
      <c r="CR209" s="2" t="str">
        <f t="shared" si="321"/>
        <v/>
      </c>
      <c r="CS209" s="2" t="str">
        <f t="shared" si="322"/>
        <v/>
      </c>
      <c r="CT209" s="2" t="str">
        <f t="shared" si="323"/>
        <v/>
      </c>
      <c r="CV209" s="2">
        <f t="shared" si="324"/>
        <v>55.339912745173706</v>
      </c>
      <c r="CW209" s="2">
        <f t="shared" si="325"/>
        <v>62.427607199060709</v>
      </c>
      <c r="CX209" s="2">
        <f t="shared" si="326"/>
        <v>67.078113995749973</v>
      </c>
      <c r="CY209" s="2">
        <f t="shared" si="327"/>
        <v>75.091731390303863</v>
      </c>
      <c r="CZ209" s="2">
        <f t="shared" si="328"/>
        <v>78.275379813015121</v>
      </c>
      <c r="DA209" s="2">
        <f t="shared" si="329"/>
        <v>81.614025977778695</v>
      </c>
      <c r="DB209" s="2">
        <f t="shared" si="330"/>
        <v>83.210552427528611</v>
      </c>
      <c r="DC209" s="2">
        <f t="shared" si="331"/>
        <v>83.833151753775141</v>
      </c>
      <c r="DD209" s="2">
        <f t="shared" si="332"/>
        <v>83.288743173704418</v>
      </c>
      <c r="DE209" s="2">
        <f t="shared" si="333"/>
        <v>79.130237795843925</v>
      </c>
      <c r="DF209" s="2">
        <f t="shared" si="334"/>
        <v>76.681967087021803</v>
      </c>
      <c r="DG209" s="2">
        <f t="shared" si="335"/>
        <v>74.186480881879419</v>
      </c>
      <c r="DH209" s="2">
        <f t="shared" si="336"/>
        <v>69.965971395672412</v>
      </c>
      <c r="DI209" s="2">
        <f t="shared" si="337"/>
        <v>63.628239975597516</v>
      </c>
      <c r="DJ209" s="2">
        <f t="shared" si="338"/>
        <v>65.297098170698149</v>
      </c>
      <c r="DL209" s="2">
        <f t="shared" si="339"/>
        <v>50.006705754080492</v>
      </c>
      <c r="DM209" s="2">
        <f t="shared" si="340"/>
        <v>61.260944897641174</v>
      </c>
      <c r="DN209" s="2">
        <f t="shared" si="341"/>
        <v>64.524686044394755</v>
      </c>
      <c r="DO209" s="2">
        <f t="shared" si="342"/>
        <v>67.96558097559145</v>
      </c>
      <c r="DP209" s="2">
        <f t="shared" si="343"/>
        <v>74.143745094282124</v>
      </c>
      <c r="DQ209" s="2">
        <f t="shared" si="344"/>
        <v>77.3728169770161</v>
      </c>
      <c r="DR209" s="2">
        <f t="shared" si="345"/>
        <v>80.40149992661091</v>
      </c>
      <c r="DS209" s="2">
        <f t="shared" si="346"/>
        <v>81.188927234999014</v>
      </c>
      <c r="DT209" s="2">
        <f t="shared" si="347"/>
        <v>82.129893971938088</v>
      </c>
      <c r="DU209" s="2">
        <f t="shared" si="348"/>
        <v>80.724316547104408</v>
      </c>
      <c r="DV209" s="2">
        <f t="shared" si="349"/>
        <v>80.519736214493662</v>
      </c>
      <c r="DW209" s="2">
        <f t="shared" si="350"/>
        <v>77.50574198440728</v>
      </c>
      <c r="DX209" s="2">
        <f t="shared" si="351"/>
        <v>74.063606335766409</v>
      </c>
      <c r="DY209" s="2">
        <f t="shared" si="352"/>
        <v>73.785045360319316</v>
      </c>
      <c r="DZ209" s="2">
        <f t="shared" si="353"/>
        <v>75.498488617022105</v>
      </c>
      <c r="EB209" s="2">
        <f t="shared" si="354"/>
        <v>0.99982171945520715</v>
      </c>
      <c r="EC209" s="2">
        <f t="shared" si="355"/>
        <v>0.99966275660622095</v>
      </c>
      <c r="ED209" s="2">
        <f t="shared" si="356"/>
        <v>0.9997036121416687</v>
      </c>
      <c r="EE209" s="2">
        <f t="shared" si="357"/>
        <v>0.99972315962454095</v>
      </c>
      <c r="EF209" s="2">
        <f t="shared" si="358"/>
        <v>0.99969425338924711</v>
      </c>
      <c r="EG209" s="2">
        <f t="shared" si="359"/>
        <v>0.99971156563928731</v>
      </c>
      <c r="EH209" s="2">
        <f t="shared" si="360"/>
        <v>0.99968160047208054</v>
      </c>
      <c r="EI209" s="2">
        <f t="shared" si="361"/>
        <v>0.99977348763978646</v>
      </c>
      <c r="EJ209" s="2">
        <f t="shared" si="362"/>
        <v>0.99978143610520576</v>
      </c>
      <c r="EK209" s="2">
        <f t="shared" si="363"/>
        <v>0.99974612714135447</v>
      </c>
      <c r="EL209" s="2">
        <f t="shared" si="364"/>
        <v>0.99970935267167205</v>
      </c>
      <c r="EM209" s="2">
        <f t="shared" si="365"/>
        <v>0.99967446899889012</v>
      </c>
      <c r="EN209" s="2">
        <f t="shared" si="366"/>
        <v>0.99965146425689333</v>
      </c>
      <c r="EO209" s="2">
        <f t="shared" si="367"/>
        <v>0.99971612894058204</v>
      </c>
      <c r="EP209" s="2">
        <f t="shared" si="368"/>
        <v>0.99977641268408746</v>
      </c>
    </row>
    <row r="210" spans="1:148" x14ac:dyDescent="0.25">
      <c r="B210" s="2">
        <v>188</v>
      </c>
      <c r="C210" s="49">
        <v>49.625</v>
      </c>
      <c r="D210" s="49">
        <v>61.589300000000001</v>
      </c>
      <c r="E210" s="49">
        <v>66.400000000000006</v>
      </c>
      <c r="F210" s="49">
        <v>70.182000000000002</v>
      </c>
      <c r="G210" s="49">
        <v>77.164000000000001</v>
      </c>
      <c r="H210" s="49">
        <v>80.835999999999999</v>
      </c>
      <c r="I210" s="49">
        <v>82.236000000000004</v>
      </c>
      <c r="J210" s="49">
        <v>82.673000000000002</v>
      </c>
      <c r="K210" s="49">
        <v>85.382000000000005</v>
      </c>
      <c r="L210" s="49">
        <v>82.436000000000007</v>
      </c>
      <c r="M210" s="49">
        <v>82</v>
      </c>
      <c r="N210" s="49">
        <v>80.745000000000005</v>
      </c>
      <c r="O210" s="49">
        <v>75.509</v>
      </c>
      <c r="P210" s="49">
        <v>75.382000000000005</v>
      </c>
      <c r="Q210" s="49">
        <v>78.400000000000006</v>
      </c>
      <c r="T210" s="4">
        <f t="shared" si="249"/>
        <v>50.002638445769307</v>
      </c>
      <c r="U210" s="4">
        <f t="shared" si="250"/>
        <v>61.241384124361701</v>
      </c>
      <c r="V210" s="4">
        <f t="shared" si="251"/>
        <v>64.471391485795934</v>
      </c>
      <c r="W210" s="4">
        <f t="shared" si="252"/>
        <v>67.863456776453461</v>
      </c>
      <c r="X210" s="4">
        <f t="shared" si="253"/>
        <v>74.044605991493853</v>
      </c>
      <c r="Y210" s="4">
        <f t="shared" si="254"/>
        <v>77.255044483383884</v>
      </c>
      <c r="Z210" s="4">
        <f t="shared" si="255"/>
        <v>80.307274399568968</v>
      </c>
      <c r="AA210" s="4">
        <f t="shared" si="256"/>
        <v>81.086755387280533</v>
      </c>
      <c r="AB210" s="4">
        <f t="shared" si="257"/>
        <v>82.037803628537503</v>
      </c>
      <c r="AC210" s="4">
        <f t="shared" si="258"/>
        <v>80.640210042438198</v>
      </c>
      <c r="AD210" s="4">
        <f t="shared" si="259"/>
        <v>80.437888036737391</v>
      </c>
      <c r="AE210" s="4">
        <f t="shared" si="260"/>
        <v>77.423466608569441</v>
      </c>
      <c r="AF210" s="4">
        <f t="shared" si="261"/>
        <v>74.020933221974886</v>
      </c>
      <c r="AG210" s="4">
        <f t="shared" si="262"/>
        <v>73.789850726314242</v>
      </c>
      <c r="AH210" s="4">
        <f t="shared" si="263"/>
        <v>75.524769753508906</v>
      </c>
      <c r="AJ210" s="4">
        <f t="shared" si="264"/>
        <v>-0.37763844576930694</v>
      </c>
      <c r="AK210" s="4">
        <f t="shared" si="265"/>
        <v>0.34791587563830007</v>
      </c>
      <c r="AL210" s="4">
        <f t="shared" si="266"/>
        <v>1.9286085142040719</v>
      </c>
      <c r="AM210" s="4">
        <f t="shared" si="267"/>
        <v>2.3185432235465413</v>
      </c>
      <c r="AN210" s="4">
        <f t="shared" si="268"/>
        <v>3.1193940085061485</v>
      </c>
      <c r="AO210" s="4">
        <f t="shared" si="269"/>
        <v>3.5809555166161147</v>
      </c>
      <c r="AP210" s="4">
        <f t="shared" si="270"/>
        <v>1.9287256004310365</v>
      </c>
      <c r="AQ210" s="4">
        <f t="shared" si="271"/>
        <v>1.5862446127194687</v>
      </c>
      <c r="AR210" s="4">
        <f t="shared" si="272"/>
        <v>3.3441963714625018</v>
      </c>
      <c r="AS210" s="4">
        <f t="shared" si="273"/>
        <v>1.7957899575618086</v>
      </c>
      <c r="AT210" s="4">
        <f t="shared" si="274"/>
        <v>1.562111963262609</v>
      </c>
      <c r="AU210" s="4">
        <f t="shared" si="275"/>
        <v>3.3215333914305631</v>
      </c>
      <c r="AV210" s="4">
        <f t="shared" si="276"/>
        <v>1.4880667780251144</v>
      </c>
      <c r="AW210" s="4">
        <f t="shared" si="277"/>
        <v>1.592149273685763</v>
      </c>
      <c r="AX210" s="4">
        <f t="shared" si="278"/>
        <v>2.8752302464910997</v>
      </c>
      <c r="AZ210" s="2">
        <f t="shared" si="279"/>
        <v>50.002638445769307</v>
      </c>
      <c r="BA210" s="2">
        <f t="shared" si="280"/>
        <v>61.241384124361701</v>
      </c>
      <c r="BB210" s="2">
        <f t="shared" si="371"/>
        <v>64.471391485795934</v>
      </c>
      <c r="BC210" s="2">
        <f t="shared" si="282"/>
        <v>67.863456776453461</v>
      </c>
      <c r="BD210" s="2">
        <f t="shared" si="283"/>
        <v>74.044605991493853</v>
      </c>
      <c r="BE210" s="2">
        <f t="shared" si="284"/>
        <v>77.255044483383884</v>
      </c>
      <c r="BF210" s="2">
        <f t="shared" si="285"/>
        <v>80.307274399568968</v>
      </c>
      <c r="BG210" s="2">
        <f t="shared" si="286"/>
        <v>81.086755387280533</v>
      </c>
      <c r="BH210" s="2">
        <f t="shared" si="287"/>
        <v>82.037803628537503</v>
      </c>
      <c r="BI210" s="2">
        <f t="shared" si="288"/>
        <v>80.640210042438198</v>
      </c>
      <c r="BJ210" s="2">
        <f t="shared" si="289"/>
        <v>80.437888036737391</v>
      </c>
      <c r="BK210" s="2">
        <f t="shared" si="290"/>
        <v>77.423466608569441</v>
      </c>
      <c r="BL210" s="2">
        <f t="shared" si="291"/>
        <v>74.020933221974886</v>
      </c>
      <c r="BM210" s="2">
        <f t="shared" si="292"/>
        <v>73.789850726314242</v>
      </c>
      <c r="BN210" s="2">
        <f t="shared" si="293"/>
        <v>75.524769753508906</v>
      </c>
      <c r="BP210" s="2" t="str">
        <f t="shared" si="294"/>
        <v/>
      </c>
      <c r="BQ210" s="2" t="str">
        <f t="shared" si="295"/>
        <v/>
      </c>
      <c r="BR210" s="2" t="str">
        <f t="shared" si="296"/>
        <v/>
      </c>
      <c r="BS210" s="2" t="str">
        <f t="shared" si="297"/>
        <v/>
      </c>
      <c r="BT210" s="2" t="str">
        <f t="shared" si="298"/>
        <v/>
      </c>
      <c r="BU210" s="2" t="str">
        <f t="shared" si="299"/>
        <v/>
      </c>
      <c r="BV210" s="2" t="str">
        <f t="shared" si="300"/>
        <v/>
      </c>
      <c r="BW210" s="2" t="str">
        <f t="shared" si="301"/>
        <v/>
      </c>
      <c r="BX210" s="2" t="str">
        <f t="shared" si="302"/>
        <v/>
      </c>
      <c r="BY210" s="2" t="str">
        <f t="shared" si="303"/>
        <v/>
      </c>
      <c r="BZ210" s="2" t="str">
        <f t="shared" si="304"/>
        <v/>
      </c>
      <c r="CA210" s="2" t="str">
        <f t="shared" si="305"/>
        <v/>
      </c>
      <c r="CB210" s="2" t="str">
        <f t="shared" si="306"/>
        <v/>
      </c>
      <c r="CC210" s="2" t="str">
        <f t="shared" si="307"/>
        <v/>
      </c>
      <c r="CD210" s="2" t="str">
        <f t="shared" si="308"/>
        <v/>
      </c>
      <c r="CF210" s="2" t="str">
        <f t="shared" si="309"/>
        <v/>
      </c>
      <c r="CG210" s="2" t="str">
        <f t="shared" si="310"/>
        <v/>
      </c>
      <c r="CH210" s="2" t="str">
        <f t="shared" si="311"/>
        <v/>
      </c>
      <c r="CI210" s="2" t="str">
        <f t="shared" si="312"/>
        <v/>
      </c>
      <c r="CJ210" s="2" t="str">
        <f t="shared" si="313"/>
        <v/>
      </c>
      <c r="CK210" s="2" t="str">
        <f t="shared" si="314"/>
        <v/>
      </c>
      <c r="CL210" s="2" t="str">
        <f t="shared" si="315"/>
        <v/>
      </c>
      <c r="CM210" s="2" t="str">
        <f t="shared" si="316"/>
        <v/>
      </c>
      <c r="CN210" s="2" t="str">
        <f t="shared" si="317"/>
        <v/>
      </c>
      <c r="CO210" s="2" t="str">
        <f t="shared" si="318"/>
        <v/>
      </c>
      <c r="CP210" s="2" t="str">
        <f t="shared" si="319"/>
        <v/>
      </c>
      <c r="CQ210" s="2" t="str">
        <f t="shared" si="320"/>
        <v/>
      </c>
      <c r="CR210" s="2" t="str">
        <f t="shared" si="321"/>
        <v/>
      </c>
      <c r="CS210" s="2" t="str">
        <f t="shared" si="322"/>
        <v/>
      </c>
      <c r="CT210" s="2" t="str">
        <f t="shared" si="323"/>
        <v/>
      </c>
      <c r="CV210" s="2">
        <f t="shared" si="324"/>
        <v>55.35093499740907</v>
      </c>
      <c r="CW210" s="2">
        <f t="shared" si="325"/>
        <v>62.406595262420687</v>
      </c>
      <c r="CX210" s="2">
        <f t="shared" si="326"/>
        <v>67.040214878727909</v>
      </c>
      <c r="CY210" s="2">
        <f t="shared" si="327"/>
        <v>75.053917887968737</v>
      </c>
      <c r="CZ210" s="2">
        <f t="shared" si="328"/>
        <v>78.216048837495379</v>
      </c>
      <c r="DA210" s="2">
        <f t="shared" si="329"/>
        <v>81.547440763105328</v>
      </c>
      <c r="DB210" s="2">
        <f t="shared" si="330"/>
        <v>83.136704198897903</v>
      </c>
      <c r="DC210" s="2">
        <f t="shared" si="331"/>
        <v>83.75306154432208</v>
      </c>
      <c r="DD210" s="2">
        <f t="shared" si="332"/>
        <v>83.211265155978651</v>
      </c>
      <c r="DE210" s="2">
        <f t="shared" si="333"/>
        <v>79.026339765332864</v>
      </c>
      <c r="DF210" s="2">
        <f t="shared" si="334"/>
        <v>76.557822125690706</v>
      </c>
      <c r="DG210" s="2">
        <f t="shared" si="335"/>
        <v>74.0612941310807</v>
      </c>
      <c r="DH210" s="2">
        <f t="shared" si="336"/>
        <v>69.853693566185285</v>
      </c>
      <c r="DI210" s="2">
        <f t="shared" si="337"/>
        <v>63.503687522458591</v>
      </c>
      <c r="DJ210" s="2">
        <f t="shared" si="338"/>
        <v>65.196672674671859</v>
      </c>
      <c r="DL210" s="2">
        <f t="shared" si="339"/>
        <v>50.001768690906324</v>
      </c>
      <c r="DM210" s="2">
        <f t="shared" si="340"/>
        <v>61.241025619899105</v>
      </c>
      <c r="DN210" s="2">
        <f t="shared" si="341"/>
        <v>64.470696904003347</v>
      </c>
      <c r="DO210" s="2">
        <f t="shared" si="342"/>
        <v>67.861640815867418</v>
      </c>
      <c r="DP210" s="2">
        <f t="shared" si="343"/>
        <v>74.043442453006293</v>
      </c>
      <c r="DQ210" s="2">
        <f t="shared" si="344"/>
        <v>77.253915020173849</v>
      </c>
      <c r="DR210" s="2">
        <f t="shared" si="345"/>
        <v>80.30645251724647</v>
      </c>
      <c r="DS210" s="2">
        <f t="shared" si="346"/>
        <v>81.086204452354295</v>
      </c>
      <c r="DT210" s="2">
        <f t="shared" si="347"/>
        <v>82.037569668216676</v>
      </c>
      <c r="DU210" s="2">
        <f t="shared" si="348"/>
        <v>80.640583804456298</v>
      </c>
      <c r="DV210" s="2">
        <f t="shared" si="349"/>
        <v>80.438916838460926</v>
      </c>
      <c r="DW210" s="2">
        <f t="shared" si="350"/>
        <v>77.424465121611689</v>
      </c>
      <c r="DX210" s="2">
        <f t="shared" si="351"/>
        <v>74.022258317518236</v>
      </c>
      <c r="DY210" s="2">
        <f t="shared" si="352"/>
        <v>73.792514503103661</v>
      </c>
      <c r="DZ210" s="2">
        <f t="shared" si="353"/>
        <v>75.52687626866151</v>
      </c>
      <c r="EB210" s="2">
        <f t="shared" si="354"/>
        <v>0.99983740366009355</v>
      </c>
      <c r="EC210" s="2">
        <f t="shared" si="355"/>
        <v>0.99969242124235314</v>
      </c>
      <c r="ED210" s="2">
        <f t="shared" si="356"/>
        <v>0.9997296840109996</v>
      </c>
      <c r="EE210" s="2">
        <f t="shared" si="357"/>
        <v>0.99974751242647719</v>
      </c>
      <c r="EF210" s="2">
        <f t="shared" si="358"/>
        <v>0.99972114827511982</v>
      </c>
      <c r="EG210" s="2">
        <f t="shared" si="359"/>
        <v>0.99973693806031283</v>
      </c>
      <c r="EH210" s="2">
        <f t="shared" si="360"/>
        <v>0.99970960804375564</v>
      </c>
      <c r="EI210" s="2">
        <f t="shared" si="361"/>
        <v>0.99979341415485057</v>
      </c>
      <c r="EJ210" s="2">
        <f t="shared" si="362"/>
        <v>0.99980066352536556</v>
      </c>
      <c r="EK210" s="2">
        <f t="shared" si="363"/>
        <v>0.99976846002894337</v>
      </c>
      <c r="EL210" s="2">
        <f t="shared" si="364"/>
        <v>0.99973491970702089</v>
      </c>
      <c r="EM210" s="2">
        <f t="shared" si="365"/>
        <v>0.99970310369438131</v>
      </c>
      <c r="EN210" s="2">
        <f t="shared" si="366"/>
        <v>0.99968212187589844</v>
      </c>
      <c r="EO210" s="2">
        <f t="shared" si="367"/>
        <v>0.99974110005013817</v>
      </c>
      <c r="EP210" s="2">
        <f t="shared" si="368"/>
        <v>0.99979608193261205</v>
      </c>
    </row>
    <row r="211" spans="1:148" x14ac:dyDescent="0.25">
      <c r="B211" s="2">
        <v>189</v>
      </c>
      <c r="C211" s="49">
        <v>50.482100000000003</v>
      </c>
      <c r="D211" s="49">
        <v>61.053600000000003</v>
      </c>
      <c r="E211" s="49">
        <v>65.945499999999996</v>
      </c>
      <c r="F211" s="49">
        <v>68.655000000000001</v>
      </c>
      <c r="G211" s="49">
        <v>75.8</v>
      </c>
      <c r="H211" s="49">
        <v>80.182000000000002</v>
      </c>
      <c r="I211" s="49">
        <v>82.072999999999993</v>
      </c>
      <c r="J211" s="49">
        <v>83.364000000000004</v>
      </c>
      <c r="K211" s="49">
        <v>85.072999999999993</v>
      </c>
      <c r="L211" s="49">
        <v>81.436000000000007</v>
      </c>
      <c r="M211" s="49">
        <v>81.527000000000001</v>
      </c>
      <c r="N211" s="49">
        <v>78.691000000000003</v>
      </c>
      <c r="O211" s="49">
        <v>75.563999999999993</v>
      </c>
      <c r="P211" s="49">
        <v>75.055000000000007</v>
      </c>
      <c r="Q211" s="49">
        <v>79.308999999999997</v>
      </c>
      <c r="T211" s="4">
        <f t="shared" si="249"/>
        <v>49.997627231578143</v>
      </c>
      <c r="U211" s="4">
        <f t="shared" si="250"/>
        <v>61.221433004446155</v>
      </c>
      <c r="V211" s="4">
        <f t="shared" si="251"/>
        <v>64.417345211588596</v>
      </c>
      <c r="W211" s="4">
        <f t="shared" si="252"/>
        <v>67.759372096092889</v>
      </c>
      <c r="X211" s="4">
        <f t="shared" si="253"/>
        <v>73.94421141747776</v>
      </c>
      <c r="Y211" s="4">
        <f t="shared" si="254"/>
        <v>77.13605572174481</v>
      </c>
      <c r="Z211" s="4">
        <f t="shared" si="255"/>
        <v>80.212160307169157</v>
      </c>
      <c r="AA211" s="4">
        <f t="shared" si="256"/>
        <v>80.983988401714967</v>
      </c>
      <c r="AB211" s="4">
        <f t="shared" si="257"/>
        <v>81.945461441644355</v>
      </c>
      <c r="AC211" s="4">
        <f t="shared" si="258"/>
        <v>80.556505921522202</v>
      </c>
      <c r="AD211" s="4">
        <f t="shared" si="259"/>
        <v>80.357148687750822</v>
      </c>
      <c r="AE211" s="4">
        <f t="shared" si="260"/>
        <v>77.342265690400794</v>
      </c>
      <c r="AF211" s="4">
        <f t="shared" si="261"/>
        <v>73.97968120025304</v>
      </c>
      <c r="AG211" s="4">
        <f t="shared" si="262"/>
        <v>73.797523023647273</v>
      </c>
      <c r="AH211" s="4">
        <f t="shared" si="263"/>
        <v>75.553318764659366</v>
      </c>
      <c r="AJ211" s="4">
        <f t="shared" si="264"/>
        <v>0.48447276842185971</v>
      </c>
      <c r="AK211" s="4">
        <f t="shared" si="265"/>
        <v>-0.16783300444615179</v>
      </c>
      <c r="AL211" s="4">
        <f t="shared" si="266"/>
        <v>1.5281547884113991</v>
      </c>
      <c r="AM211" s="4">
        <f t="shared" si="267"/>
        <v>0.895627903907112</v>
      </c>
      <c r="AN211" s="4">
        <f t="shared" si="268"/>
        <v>1.8557885825222371</v>
      </c>
      <c r="AO211" s="4">
        <f t="shared" si="269"/>
        <v>3.0459442782551918</v>
      </c>
      <c r="AP211" s="4">
        <f t="shared" si="270"/>
        <v>1.8608396928308366</v>
      </c>
      <c r="AQ211" s="4">
        <f t="shared" si="271"/>
        <v>2.3800115982850372</v>
      </c>
      <c r="AR211" s="4">
        <f t="shared" si="272"/>
        <v>3.1275385583556385</v>
      </c>
      <c r="AS211" s="4">
        <f t="shared" si="273"/>
        <v>0.87949407847780492</v>
      </c>
      <c r="AT211" s="4">
        <f t="shared" si="274"/>
        <v>1.1698513122491789</v>
      </c>
      <c r="AU211" s="4">
        <f t="shared" si="275"/>
        <v>1.3487343095992088</v>
      </c>
      <c r="AV211" s="4">
        <f t="shared" si="276"/>
        <v>1.5843187997469528</v>
      </c>
      <c r="AW211" s="4">
        <f t="shared" si="277"/>
        <v>1.2574769763527343</v>
      </c>
      <c r="AX211" s="4">
        <f t="shared" si="278"/>
        <v>3.7556812353406315</v>
      </c>
      <c r="AZ211" s="2">
        <f t="shared" si="279"/>
        <v>49.997627231578143</v>
      </c>
      <c r="BA211" s="2">
        <f t="shared" si="280"/>
        <v>61.221433004446155</v>
      </c>
      <c r="BB211" s="2">
        <f t="shared" si="371"/>
        <v>64.417345211588596</v>
      </c>
      <c r="BC211" s="2">
        <f t="shared" si="282"/>
        <v>67.759372096092889</v>
      </c>
      <c r="BD211" s="2">
        <f t="shared" si="283"/>
        <v>73.94421141747776</v>
      </c>
      <c r="BE211" s="2">
        <f t="shared" si="284"/>
        <v>77.13605572174481</v>
      </c>
      <c r="BF211" s="2">
        <f t="shared" si="285"/>
        <v>80.212160307169157</v>
      </c>
      <c r="BG211" s="2">
        <f t="shared" si="286"/>
        <v>80.983988401714967</v>
      </c>
      <c r="BH211" s="2">
        <f t="shared" si="287"/>
        <v>81.945461441644355</v>
      </c>
      <c r="BI211" s="2">
        <f t="shared" si="288"/>
        <v>80.556505921522202</v>
      </c>
      <c r="BJ211" s="2">
        <f t="shared" si="289"/>
        <v>80.357148687750822</v>
      </c>
      <c r="BK211" s="2">
        <f t="shared" si="290"/>
        <v>77.342265690400794</v>
      </c>
      <c r="BL211" s="2">
        <f t="shared" si="291"/>
        <v>73.97968120025304</v>
      </c>
      <c r="BM211" s="2">
        <f t="shared" si="292"/>
        <v>73.797523023647273</v>
      </c>
      <c r="BN211" s="2">
        <f t="shared" si="293"/>
        <v>75.553318764659366</v>
      </c>
      <c r="BP211" s="2" t="str">
        <f t="shared" si="294"/>
        <v/>
      </c>
      <c r="BQ211" s="2" t="str">
        <f t="shared" si="295"/>
        <v/>
      </c>
      <c r="BR211" s="2" t="str">
        <f t="shared" si="296"/>
        <v/>
      </c>
      <c r="BS211" s="2" t="str">
        <f t="shared" si="297"/>
        <v/>
      </c>
      <c r="BT211" s="2" t="str">
        <f t="shared" si="298"/>
        <v/>
      </c>
      <c r="BU211" s="2" t="str">
        <f t="shared" si="299"/>
        <v/>
      </c>
      <c r="BV211" s="2" t="str">
        <f t="shared" si="300"/>
        <v/>
      </c>
      <c r="BW211" s="2" t="str">
        <f t="shared" si="301"/>
        <v/>
      </c>
      <c r="BX211" s="2" t="str">
        <f t="shared" si="302"/>
        <v/>
      </c>
      <c r="BY211" s="2" t="str">
        <f t="shared" si="303"/>
        <v/>
      </c>
      <c r="BZ211" s="2" t="str">
        <f t="shared" si="304"/>
        <v/>
      </c>
      <c r="CA211" s="2" t="str">
        <f t="shared" si="305"/>
        <v/>
      </c>
      <c r="CB211" s="2" t="str">
        <f t="shared" si="306"/>
        <v/>
      </c>
      <c r="CC211" s="2" t="str">
        <f t="shared" si="307"/>
        <v/>
      </c>
      <c r="CD211" s="2" t="str">
        <f t="shared" si="308"/>
        <v/>
      </c>
      <c r="CF211" s="2" t="str">
        <f t="shared" si="309"/>
        <v/>
      </c>
      <c r="CG211" s="2" t="str">
        <f t="shared" si="310"/>
        <v/>
      </c>
      <c r="CH211" s="2" t="str">
        <f t="shared" si="311"/>
        <v/>
      </c>
      <c r="CI211" s="2" t="str">
        <f t="shared" si="312"/>
        <v/>
      </c>
      <c r="CJ211" s="2" t="str">
        <f t="shared" si="313"/>
        <v/>
      </c>
      <c r="CK211" s="2" t="str">
        <f t="shared" si="314"/>
        <v/>
      </c>
      <c r="CL211" s="2" t="str">
        <f t="shared" si="315"/>
        <v/>
      </c>
      <c r="CM211" s="2" t="str">
        <f t="shared" si="316"/>
        <v/>
      </c>
      <c r="CN211" s="2" t="str">
        <f t="shared" si="317"/>
        <v/>
      </c>
      <c r="CO211" s="2" t="str">
        <f t="shared" si="318"/>
        <v/>
      </c>
      <c r="CP211" s="2" t="str">
        <f t="shared" si="319"/>
        <v/>
      </c>
      <c r="CQ211" s="2" t="str">
        <f t="shared" si="320"/>
        <v/>
      </c>
      <c r="CR211" s="2" t="str">
        <f t="shared" si="321"/>
        <v/>
      </c>
      <c r="CS211" s="2" t="str">
        <f t="shared" si="322"/>
        <v/>
      </c>
      <c r="CT211" s="2" t="str">
        <f t="shared" si="323"/>
        <v/>
      </c>
      <c r="CV211" s="2">
        <f t="shared" si="324"/>
        <v>55.361957249644441</v>
      </c>
      <c r="CW211" s="2">
        <f t="shared" si="325"/>
        <v>62.385583325780658</v>
      </c>
      <c r="CX211" s="2">
        <f t="shared" si="326"/>
        <v>67.002315761705859</v>
      </c>
      <c r="CY211" s="2">
        <f t="shared" si="327"/>
        <v>75.016104385633597</v>
      </c>
      <c r="CZ211" s="2">
        <f t="shared" si="328"/>
        <v>78.156717861975636</v>
      </c>
      <c r="DA211" s="2">
        <f t="shared" si="329"/>
        <v>81.480855548431975</v>
      </c>
      <c r="DB211" s="2">
        <f t="shared" si="330"/>
        <v>83.062855970267208</v>
      </c>
      <c r="DC211" s="2">
        <f t="shared" si="331"/>
        <v>83.672971334869018</v>
      </c>
      <c r="DD211" s="2">
        <f t="shared" si="332"/>
        <v>83.133787138252885</v>
      </c>
      <c r="DE211" s="2">
        <f t="shared" si="333"/>
        <v>78.922441734821803</v>
      </c>
      <c r="DF211" s="2">
        <f t="shared" si="334"/>
        <v>76.433677164359594</v>
      </c>
      <c r="DG211" s="2">
        <f t="shared" si="335"/>
        <v>73.936107380281967</v>
      </c>
      <c r="DH211" s="2">
        <f t="shared" si="336"/>
        <v>69.741415736698173</v>
      </c>
      <c r="DI211" s="2">
        <f t="shared" si="337"/>
        <v>63.379135069319666</v>
      </c>
      <c r="DJ211" s="2">
        <f t="shared" si="338"/>
        <v>65.096247178645569</v>
      </c>
      <c r="DL211" s="2">
        <f t="shared" si="339"/>
        <v>49.996831627732149</v>
      </c>
      <c r="DM211" s="2">
        <f t="shared" si="340"/>
        <v>61.221106342157043</v>
      </c>
      <c r="DN211" s="2">
        <f t="shared" si="341"/>
        <v>64.416707763611953</v>
      </c>
      <c r="DO211" s="2">
        <f t="shared" si="342"/>
        <v>67.757700656143356</v>
      </c>
      <c r="DP211" s="2">
        <f t="shared" si="343"/>
        <v>73.943139811730475</v>
      </c>
      <c r="DQ211" s="2">
        <f t="shared" si="344"/>
        <v>77.135013063331598</v>
      </c>
      <c r="DR211" s="2">
        <f t="shared" si="345"/>
        <v>80.211405107882015</v>
      </c>
      <c r="DS211" s="2">
        <f t="shared" si="346"/>
        <v>80.98348166970959</v>
      </c>
      <c r="DT211" s="2">
        <f t="shared" si="347"/>
        <v>81.945245364495278</v>
      </c>
      <c r="DU211" s="2">
        <f t="shared" si="348"/>
        <v>80.556851061808189</v>
      </c>
      <c r="DV211" s="2">
        <f t="shared" si="349"/>
        <v>80.358097462428191</v>
      </c>
      <c r="DW211" s="2">
        <f t="shared" si="350"/>
        <v>77.343188258816113</v>
      </c>
      <c r="DX211" s="2">
        <f t="shared" si="351"/>
        <v>73.980910299270064</v>
      </c>
      <c r="DY211" s="2">
        <f t="shared" si="352"/>
        <v>73.799983645888005</v>
      </c>
      <c r="DZ211" s="2">
        <f t="shared" si="353"/>
        <v>75.555263920300902</v>
      </c>
      <c r="EB211" s="2">
        <f t="shared" si="354"/>
        <v>0.99985170825399794</v>
      </c>
      <c r="EC211" s="2">
        <f t="shared" si="355"/>
        <v>0.99971947724711574</v>
      </c>
      <c r="ED211" s="2">
        <f t="shared" si="356"/>
        <v>0.99975346302412882</v>
      </c>
      <c r="EE211" s="2">
        <f t="shared" si="357"/>
        <v>0.99976972348028237</v>
      </c>
      <c r="EF211" s="2">
        <f t="shared" si="358"/>
        <v>0.9997456779643088</v>
      </c>
      <c r="EG211" s="2">
        <f t="shared" si="359"/>
        <v>0.99976007910623055</v>
      </c>
      <c r="EH211" s="2">
        <f t="shared" si="360"/>
        <v>0.99973515262103674</v>
      </c>
      <c r="EI211" s="2">
        <f t="shared" si="361"/>
        <v>0.99981158804514281</v>
      </c>
      <c r="EJ211" s="2">
        <f t="shared" si="362"/>
        <v>0.99981819978577879</v>
      </c>
      <c r="EK211" s="2">
        <f t="shared" si="363"/>
        <v>0.9997888287344584</v>
      </c>
      <c r="EL211" s="2">
        <f t="shared" si="364"/>
        <v>0.99975823826060606</v>
      </c>
      <c r="EM211" s="2">
        <f t="shared" si="365"/>
        <v>0.99972922027735445</v>
      </c>
      <c r="EN211" s="2">
        <f t="shared" si="366"/>
        <v>0.99971008359631297</v>
      </c>
      <c r="EO211" s="2">
        <f t="shared" si="367"/>
        <v>0.99976387506039921</v>
      </c>
      <c r="EP211" s="2">
        <f t="shared" si="368"/>
        <v>0.99981402117526186</v>
      </c>
    </row>
    <row r="212" spans="1:148" x14ac:dyDescent="0.25">
      <c r="B212" s="2">
        <v>190</v>
      </c>
      <c r="C212" s="49">
        <v>50.196399999999997</v>
      </c>
      <c r="D212" s="49">
        <v>61.464300000000001</v>
      </c>
      <c r="E212" s="49">
        <v>65.472700000000003</v>
      </c>
      <c r="F212" s="49">
        <v>68.236000000000004</v>
      </c>
      <c r="G212" s="49">
        <v>77.290999999999997</v>
      </c>
      <c r="H212" s="49">
        <v>80.599999999999994</v>
      </c>
      <c r="I212" s="49">
        <v>83.927000000000007</v>
      </c>
      <c r="J212" s="49">
        <v>82.527000000000001</v>
      </c>
      <c r="K212" s="49">
        <v>83.691000000000003</v>
      </c>
      <c r="L212" s="49">
        <v>81.873000000000005</v>
      </c>
      <c r="M212" s="49">
        <v>81.727000000000004</v>
      </c>
      <c r="N212" s="49">
        <v>79.781999999999996</v>
      </c>
      <c r="O212" s="49">
        <v>75.308999999999997</v>
      </c>
      <c r="P212" s="49">
        <v>75.090999999999994</v>
      </c>
      <c r="Q212" s="49">
        <v>76.018000000000001</v>
      </c>
      <c r="T212" s="4">
        <f t="shared" si="249"/>
        <v>49.992622331781853</v>
      </c>
      <c r="U212" s="4">
        <f t="shared" si="250"/>
        <v>61.201484711764657</v>
      </c>
      <c r="V212" s="4">
        <f t="shared" si="251"/>
        <v>64.363303613126263</v>
      </c>
      <c r="W212" s="4">
        <f t="shared" si="252"/>
        <v>67.655298786508141</v>
      </c>
      <c r="X212" s="4">
        <f t="shared" si="253"/>
        <v>73.843824011745411</v>
      </c>
      <c r="Y212" s="4">
        <f t="shared" si="254"/>
        <v>77.017073490030484</v>
      </c>
      <c r="Z212" s="4">
        <f t="shared" si="255"/>
        <v>80.117051585151572</v>
      </c>
      <c r="AA212" s="4">
        <f t="shared" si="256"/>
        <v>80.881224928912388</v>
      </c>
      <c r="AB212" s="4">
        <f t="shared" si="257"/>
        <v>81.853120590237864</v>
      </c>
      <c r="AC212" s="4">
        <f t="shared" si="258"/>
        <v>80.472799657914635</v>
      </c>
      <c r="AD212" s="4">
        <f t="shared" si="259"/>
        <v>80.276403222165968</v>
      </c>
      <c r="AE212" s="4">
        <f t="shared" si="260"/>
        <v>77.261059139595787</v>
      </c>
      <c r="AF212" s="4">
        <f t="shared" si="261"/>
        <v>73.938422545989937</v>
      </c>
      <c r="AG212" s="4">
        <f t="shared" si="262"/>
        <v>73.805180196647669</v>
      </c>
      <c r="AH212" s="4">
        <f t="shared" si="263"/>
        <v>75.581855690919056</v>
      </c>
      <c r="AJ212" s="4">
        <f t="shared" si="264"/>
        <v>0.20377766821814447</v>
      </c>
      <c r="AK212" s="4">
        <f t="shared" si="265"/>
        <v>0.26281528823534472</v>
      </c>
      <c r="AL212" s="4">
        <f t="shared" si="266"/>
        <v>1.1093963868737404</v>
      </c>
      <c r="AM212" s="4">
        <f t="shared" si="267"/>
        <v>0.58070121349186365</v>
      </c>
      <c r="AN212" s="4">
        <f t="shared" si="268"/>
        <v>3.4471759882545854</v>
      </c>
      <c r="AO212" s="4">
        <f t="shared" si="269"/>
        <v>3.5829265099695107</v>
      </c>
      <c r="AP212" s="4">
        <f t="shared" si="270"/>
        <v>3.809948414848435</v>
      </c>
      <c r="AQ212" s="4">
        <f t="shared" si="271"/>
        <v>1.6457750710876127</v>
      </c>
      <c r="AR212" s="4">
        <f t="shared" si="272"/>
        <v>1.837879409762138</v>
      </c>
      <c r="AS212" s="4">
        <f t="shared" si="273"/>
        <v>1.4002003420853697</v>
      </c>
      <c r="AT212" s="4">
        <f t="shared" si="274"/>
        <v>1.4505967778340363</v>
      </c>
      <c r="AU212" s="4">
        <f t="shared" si="275"/>
        <v>2.5209408604042096</v>
      </c>
      <c r="AV212" s="4">
        <f t="shared" si="276"/>
        <v>1.3705774540100606</v>
      </c>
      <c r="AW212" s="4">
        <f t="shared" si="277"/>
        <v>1.2858198033523252</v>
      </c>
      <c r="AX212" s="4">
        <f t="shared" si="278"/>
        <v>0.43614430908094448</v>
      </c>
      <c r="AZ212" s="2">
        <f t="shared" si="279"/>
        <v>49.992622331781853</v>
      </c>
      <c r="BA212" s="2">
        <f t="shared" si="280"/>
        <v>61.201484711764657</v>
      </c>
      <c r="BB212" s="2">
        <f t="shared" si="371"/>
        <v>64.363303613126263</v>
      </c>
      <c r="BC212" s="2">
        <f t="shared" si="282"/>
        <v>67.655298786508141</v>
      </c>
      <c r="BD212" s="2">
        <f t="shared" si="283"/>
        <v>73.843824011745411</v>
      </c>
      <c r="BE212" s="2">
        <f t="shared" si="284"/>
        <v>77.017073490030484</v>
      </c>
      <c r="BF212" s="2">
        <f t="shared" si="285"/>
        <v>80.117051585151572</v>
      </c>
      <c r="BG212" s="2">
        <f t="shared" si="286"/>
        <v>80.881224928912388</v>
      </c>
      <c r="BH212" s="2">
        <f t="shared" si="287"/>
        <v>81.853120590237864</v>
      </c>
      <c r="BI212" s="2">
        <f t="shared" si="288"/>
        <v>80.472799657914635</v>
      </c>
      <c r="BJ212" s="2">
        <f t="shared" si="289"/>
        <v>80.276403222165968</v>
      </c>
      <c r="BK212" s="2">
        <f t="shared" si="290"/>
        <v>77.261059139595787</v>
      </c>
      <c r="BL212" s="2">
        <f t="shared" si="291"/>
        <v>73.938422545989937</v>
      </c>
      <c r="BM212" s="2">
        <f t="shared" si="292"/>
        <v>73.805180196647669</v>
      </c>
      <c r="BN212" s="2">
        <f t="shared" si="293"/>
        <v>75.581855690919056</v>
      </c>
      <c r="BP212" s="2" t="str">
        <f t="shared" si="294"/>
        <v/>
      </c>
      <c r="BQ212" s="2" t="str">
        <f t="shared" si="295"/>
        <v/>
      </c>
      <c r="BR212" s="2" t="str">
        <f t="shared" si="296"/>
        <v/>
      </c>
      <c r="BS212" s="2" t="str">
        <f t="shared" si="297"/>
        <v/>
      </c>
      <c r="BT212" s="2" t="str">
        <f t="shared" si="298"/>
        <v/>
      </c>
      <c r="BU212" s="2" t="str">
        <f t="shared" si="299"/>
        <v/>
      </c>
      <c r="BV212" s="2" t="str">
        <f t="shared" si="300"/>
        <v/>
      </c>
      <c r="BW212" s="2" t="str">
        <f t="shared" si="301"/>
        <v/>
      </c>
      <c r="BX212" s="2" t="str">
        <f t="shared" si="302"/>
        <v/>
      </c>
      <c r="BY212" s="2" t="str">
        <f t="shared" si="303"/>
        <v/>
      </c>
      <c r="BZ212" s="2" t="str">
        <f t="shared" si="304"/>
        <v/>
      </c>
      <c r="CA212" s="2" t="str">
        <f t="shared" si="305"/>
        <v/>
      </c>
      <c r="CB212" s="2" t="str">
        <f t="shared" si="306"/>
        <v/>
      </c>
      <c r="CC212" s="2" t="str">
        <f t="shared" si="307"/>
        <v/>
      </c>
      <c r="CD212" s="2" t="str">
        <f t="shared" si="308"/>
        <v/>
      </c>
      <c r="CF212" s="2" t="str">
        <f t="shared" si="309"/>
        <v/>
      </c>
      <c r="CG212" s="2" t="str">
        <f t="shared" si="310"/>
        <v/>
      </c>
      <c r="CH212" s="2" t="str">
        <f t="shared" si="311"/>
        <v/>
      </c>
      <c r="CI212" s="2" t="str">
        <f t="shared" si="312"/>
        <v/>
      </c>
      <c r="CJ212" s="2" t="str">
        <f t="shared" si="313"/>
        <v/>
      </c>
      <c r="CK212" s="2" t="str">
        <f t="shared" si="314"/>
        <v/>
      </c>
      <c r="CL212" s="2" t="str">
        <f t="shared" si="315"/>
        <v/>
      </c>
      <c r="CM212" s="2" t="str">
        <f t="shared" si="316"/>
        <v/>
      </c>
      <c r="CN212" s="2" t="str">
        <f t="shared" si="317"/>
        <v/>
      </c>
      <c r="CO212" s="2" t="str">
        <f t="shared" si="318"/>
        <v/>
      </c>
      <c r="CP212" s="2" t="str">
        <f t="shared" si="319"/>
        <v/>
      </c>
      <c r="CQ212" s="2" t="str">
        <f t="shared" si="320"/>
        <v/>
      </c>
      <c r="CR212" s="2" t="str">
        <f t="shared" si="321"/>
        <v/>
      </c>
      <c r="CS212" s="2" t="str">
        <f t="shared" si="322"/>
        <v/>
      </c>
      <c r="CT212" s="2" t="str">
        <f t="shared" si="323"/>
        <v/>
      </c>
      <c r="CV212" s="2">
        <f t="shared" si="324"/>
        <v>55.372979501879804</v>
      </c>
      <c r="CW212" s="2">
        <f t="shared" si="325"/>
        <v>62.364571389140636</v>
      </c>
      <c r="CX212" s="2">
        <f t="shared" si="326"/>
        <v>66.964416644683808</v>
      </c>
      <c r="CY212" s="2">
        <f t="shared" si="327"/>
        <v>74.978290883298456</v>
      </c>
      <c r="CZ212" s="2">
        <f t="shared" si="328"/>
        <v>78.097386886455894</v>
      </c>
      <c r="DA212" s="2">
        <f t="shared" si="329"/>
        <v>81.414270333758623</v>
      </c>
      <c r="DB212" s="2">
        <f t="shared" si="330"/>
        <v>82.989007741636499</v>
      </c>
      <c r="DC212" s="2">
        <f t="shared" si="331"/>
        <v>83.592881125415957</v>
      </c>
      <c r="DD212" s="2">
        <f t="shared" si="332"/>
        <v>83.056309120527118</v>
      </c>
      <c r="DE212" s="2">
        <f t="shared" si="333"/>
        <v>78.818543704310727</v>
      </c>
      <c r="DF212" s="2">
        <f t="shared" si="334"/>
        <v>76.309532203028496</v>
      </c>
      <c r="DG212" s="2">
        <f t="shared" si="335"/>
        <v>73.810920629483235</v>
      </c>
      <c r="DH212" s="2">
        <f t="shared" si="336"/>
        <v>69.62913790721106</v>
      </c>
      <c r="DI212" s="2">
        <f t="shared" si="337"/>
        <v>63.254582616180741</v>
      </c>
      <c r="DJ212" s="2">
        <f t="shared" si="338"/>
        <v>64.99582168261928</v>
      </c>
      <c r="DL212" s="2">
        <f t="shared" si="339"/>
        <v>49.991894564557981</v>
      </c>
      <c r="DM212" s="2">
        <f t="shared" si="340"/>
        <v>61.201187064414974</v>
      </c>
      <c r="DN212" s="2">
        <f t="shared" si="341"/>
        <v>64.362718623220545</v>
      </c>
      <c r="DO212" s="2">
        <f t="shared" si="342"/>
        <v>67.653760496419324</v>
      </c>
      <c r="DP212" s="2">
        <f t="shared" si="343"/>
        <v>73.842837170454629</v>
      </c>
      <c r="DQ212" s="2">
        <f t="shared" si="344"/>
        <v>77.016111106489362</v>
      </c>
      <c r="DR212" s="2">
        <f t="shared" si="345"/>
        <v>80.116357698517561</v>
      </c>
      <c r="DS212" s="2">
        <f t="shared" si="346"/>
        <v>80.880758887064871</v>
      </c>
      <c r="DT212" s="2">
        <f t="shared" si="347"/>
        <v>81.852921060773866</v>
      </c>
      <c r="DU212" s="2">
        <f t="shared" si="348"/>
        <v>80.473118319160079</v>
      </c>
      <c r="DV212" s="2">
        <f t="shared" si="349"/>
        <v>80.277278086395455</v>
      </c>
      <c r="DW212" s="2">
        <f t="shared" si="350"/>
        <v>77.261911396020537</v>
      </c>
      <c r="DX212" s="2">
        <f t="shared" si="351"/>
        <v>73.939562281021878</v>
      </c>
      <c r="DY212" s="2">
        <f t="shared" si="352"/>
        <v>73.807452788672364</v>
      </c>
      <c r="DZ212" s="2">
        <f t="shared" si="353"/>
        <v>75.583651571940308</v>
      </c>
      <c r="EB212" s="2">
        <f t="shared" si="354"/>
        <v>0.99986475455556756</v>
      </c>
      <c r="EC212" s="2">
        <f t="shared" si="355"/>
        <v>0.99974415389364402</v>
      </c>
      <c r="ED212" s="2">
        <f t="shared" si="356"/>
        <v>0.99977515072814227</v>
      </c>
      <c r="EE212" s="2">
        <f t="shared" si="357"/>
        <v>0.99978998106259875</v>
      </c>
      <c r="EF212" s="2">
        <f t="shared" si="358"/>
        <v>0.99976805035629024</v>
      </c>
      <c r="EG212" s="2">
        <f t="shared" si="359"/>
        <v>0.99978118492501211</v>
      </c>
      <c r="EH212" s="2">
        <f t="shared" si="360"/>
        <v>0.99975845069061819</v>
      </c>
      <c r="EI212" s="2">
        <f t="shared" si="361"/>
        <v>0.99982816340616287</v>
      </c>
      <c r="EJ212" s="2">
        <f t="shared" si="362"/>
        <v>0.99983419358171921</v>
      </c>
      <c r="EK212" s="2">
        <f t="shared" si="363"/>
        <v>0.99980740593831718</v>
      </c>
      <c r="EL212" s="2">
        <f t="shared" si="364"/>
        <v>0.9997795059826915</v>
      </c>
      <c r="EM212" s="2">
        <f t="shared" si="365"/>
        <v>0.99975304007388122</v>
      </c>
      <c r="EN212" s="2">
        <f t="shared" si="366"/>
        <v>0.99973558635227011</v>
      </c>
      <c r="EO212" s="2">
        <f t="shared" si="367"/>
        <v>0.99978464702137471</v>
      </c>
      <c r="EP212" s="2">
        <f t="shared" si="368"/>
        <v>0.9998303825203072</v>
      </c>
    </row>
    <row r="213" spans="1:148" x14ac:dyDescent="0.25">
      <c r="B213" s="2">
        <v>191</v>
      </c>
      <c r="C213" s="49">
        <v>50.196399999999997</v>
      </c>
      <c r="D213" s="49">
        <v>62.285699999999999</v>
      </c>
      <c r="E213" s="49">
        <v>65.599999999999994</v>
      </c>
      <c r="F213" s="49">
        <v>68.509</v>
      </c>
      <c r="G213" s="49">
        <v>74.599999999999994</v>
      </c>
      <c r="H213" s="49">
        <v>79.491</v>
      </c>
      <c r="I213" s="49">
        <v>83.364000000000004</v>
      </c>
      <c r="J213" s="49">
        <v>82.326999999999998</v>
      </c>
      <c r="K213" s="49">
        <v>83.855000000000004</v>
      </c>
      <c r="L213" s="49">
        <v>81.691000000000003</v>
      </c>
      <c r="M213" s="49">
        <v>81.635999999999996</v>
      </c>
      <c r="N213" s="49">
        <v>80.072999999999993</v>
      </c>
      <c r="O213" s="49">
        <v>74.072999999999993</v>
      </c>
      <c r="P213" s="49">
        <v>75.144999999999996</v>
      </c>
      <c r="Q213" s="49">
        <v>74.673000000000002</v>
      </c>
      <c r="T213" s="4">
        <f t="shared" si="249"/>
        <v>49.987623209409257</v>
      </c>
      <c r="U213" s="4">
        <f t="shared" si="250"/>
        <v>61.181538995432547</v>
      </c>
      <c r="V213" s="4">
        <f t="shared" si="251"/>
        <v>64.309266310085022</v>
      </c>
      <c r="W213" s="4">
        <f t="shared" si="252"/>
        <v>67.551235965960345</v>
      </c>
      <c r="X213" s="4">
        <f t="shared" si="253"/>
        <v>73.743443224848662</v>
      </c>
      <c r="Y213" s="4">
        <f t="shared" si="254"/>
        <v>76.898097311387389</v>
      </c>
      <c r="Z213" s="4">
        <f t="shared" si="255"/>
        <v>80.021947804920202</v>
      </c>
      <c r="AA213" s="4">
        <f t="shared" si="256"/>
        <v>80.778464693022102</v>
      </c>
      <c r="AB213" s="4">
        <f t="shared" si="257"/>
        <v>81.760780977788556</v>
      </c>
      <c r="AC213" s="4">
        <f t="shared" si="258"/>
        <v>80.389091407027109</v>
      </c>
      <c r="AD213" s="4">
        <f t="shared" si="259"/>
        <v>80.195652096584226</v>
      </c>
      <c r="AE213" s="4">
        <f t="shared" si="260"/>
        <v>77.179847359192777</v>
      </c>
      <c r="AF213" s="4">
        <f t="shared" si="261"/>
        <v>73.897157682898566</v>
      </c>
      <c r="AG213" s="4">
        <f t="shared" si="262"/>
        <v>73.812823333528357</v>
      </c>
      <c r="AH213" s="4">
        <f t="shared" si="263"/>
        <v>75.610381409390428</v>
      </c>
      <c r="AJ213" s="4">
        <f t="shared" si="264"/>
        <v>0.20877679059073984</v>
      </c>
      <c r="AK213" s="4">
        <f t="shared" si="265"/>
        <v>1.1041610045674517</v>
      </c>
      <c r="AL213" s="4">
        <f t="shared" si="266"/>
        <v>1.2907336899149726</v>
      </c>
      <c r="AM213" s="4">
        <f t="shared" si="267"/>
        <v>0.9577640340396556</v>
      </c>
      <c r="AN213" s="4">
        <f t="shared" si="268"/>
        <v>0.85655677515133277</v>
      </c>
      <c r="AO213" s="4">
        <f t="shared" si="269"/>
        <v>2.592902688612611</v>
      </c>
      <c r="AP213" s="4">
        <f t="shared" si="270"/>
        <v>3.3420521950798019</v>
      </c>
      <c r="AQ213" s="4">
        <f t="shared" si="271"/>
        <v>1.5485353069778967</v>
      </c>
      <c r="AR213" s="4">
        <f t="shared" si="272"/>
        <v>2.0942190222114476</v>
      </c>
      <c r="AS213" s="4">
        <f t="shared" si="273"/>
        <v>1.3019085929728931</v>
      </c>
      <c r="AT213" s="4">
        <f t="shared" si="274"/>
        <v>1.4403479034157698</v>
      </c>
      <c r="AU213" s="4">
        <f t="shared" si="275"/>
        <v>2.8931526408072159</v>
      </c>
      <c r="AV213" s="4">
        <f t="shared" si="276"/>
        <v>0.17584231710142717</v>
      </c>
      <c r="AW213" s="4">
        <f t="shared" si="277"/>
        <v>1.3321766664716392</v>
      </c>
      <c r="AX213" s="4">
        <f t="shared" si="278"/>
        <v>-0.9373814093904258</v>
      </c>
      <c r="AZ213" s="2">
        <f t="shared" si="279"/>
        <v>49.987623209409257</v>
      </c>
      <c r="BA213" s="2">
        <f t="shared" si="280"/>
        <v>61.181538995432547</v>
      </c>
      <c r="BB213" s="2">
        <f t="shared" si="371"/>
        <v>64.309266310085022</v>
      </c>
      <c r="BC213" s="2">
        <f t="shared" si="282"/>
        <v>67.551235965960345</v>
      </c>
      <c r="BD213" s="2">
        <f t="shared" si="283"/>
        <v>73.743443224848662</v>
      </c>
      <c r="BE213" s="2">
        <f t="shared" si="284"/>
        <v>76.898097311387389</v>
      </c>
      <c r="BF213" s="2">
        <f t="shared" si="285"/>
        <v>80.021947804920202</v>
      </c>
      <c r="BG213" s="2">
        <f t="shared" si="286"/>
        <v>80.778464693022102</v>
      </c>
      <c r="BH213" s="2">
        <f t="shared" si="287"/>
        <v>81.760780977788556</v>
      </c>
      <c r="BI213" s="2">
        <f t="shared" si="288"/>
        <v>80.389091407027109</v>
      </c>
      <c r="BJ213" s="2">
        <f t="shared" si="289"/>
        <v>80.195652096584226</v>
      </c>
      <c r="BK213" s="2">
        <f t="shared" si="290"/>
        <v>77.179847359192777</v>
      </c>
      <c r="BL213" s="2">
        <f t="shared" si="291"/>
        <v>73.897157682898566</v>
      </c>
      <c r="BM213" s="2">
        <f t="shared" si="292"/>
        <v>73.812823333528357</v>
      </c>
      <c r="BN213" s="2">
        <f t="shared" si="293"/>
        <v>75.610381409390428</v>
      </c>
      <c r="BP213" s="2" t="str">
        <f t="shared" si="294"/>
        <v/>
      </c>
      <c r="BQ213" s="2" t="str">
        <f t="shared" si="295"/>
        <v/>
      </c>
      <c r="BR213" s="2" t="str">
        <f t="shared" si="296"/>
        <v/>
      </c>
      <c r="BS213" s="2" t="str">
        <f t="shared" si="297"/>
        <v/>
      </c>
      <c r="BT213" s="2" t="str">
        <f t="shared" si="298"/>
        <v/>
      </c>
      <c r="BU213" s="2" t="str">
        <f t="shared" si="299"/>
        <v/>
      </c>
      <c r="BV213" s="2" t="str">
        <f t="shared" si="300"/>
        <v/>
      </c>
      <c r="BW213" s="2" t="str">
        <f t="shared" si="301"/>
        <v/>
      </c>
      <c r="BX213" s="2" t="str">
        <f t="shared" si="302"/>
        <v/>
      </c>
      <c r="BY213" s="2" t="str">
        <f t="shared" si="303"/>
        <v/>
      </c>
      <c r="BZ213" s="2" t="str">
        <f t="shared" si="304"/>
        <v/>
      </c>
      <c r="CA213" s="2" t="str">
        <f t="shared" si="305"/>
        <v/>
      </c>
      <c r="CB213" s="2" t="str">
        <f t="shared" si="306"/>
        <v/>
      </c>
      <c r="CC213" s="2" t="str">
        <f t="shared" si="307"/>
        <v/>
      </c>
      <c r="CD213" s="2" t="str">
        <f t="shared" si="308"/>
        <v/>
      </c>
      <c r="CF213" s="2" t="str">
        <f t="shared" si="309"/>
        <v/>
      </c>
      <c r="CG213" s="2" t="str">
        <f t="shared" si="310"/>
        <v/>
      </c>
      <c r="CH213" s="2" t="str">
        <f t="shared" si="311"/>
        <v/>
      </c>
      <c r="CI213" s="2" t="str">
        <f t="shared" si="312"/>
        <v/>
      </c>
      <c r="CJ213" s="2" t="str">
        <f t="shared" si="313"/>
        <v/>
      </c>
      <c r="CK213" s="2" t="str">
        <f t="shared" si="314"/>
        <v/>
      </c>
      <c r="CL213" s="2" t="str">
        <f t="shared" si="315"/>
        <v/>
      </c>
      <c r="CM213" s="2" t="str">
        <f t="shared" si="316"/>
        <v/>
      </c>
      <c r="CN213" s="2" t="str">
        <f t="shared" si="317"/>
        <v/>
      </c>
      <c r="CO213" s="2" t="str">
        <f t="shared" si="318"/>
        <v/>
      </c>
      <c r="CP213" s="2" t="str">
        <f t="shared" si="319"/>
        <v/>
      </c>
      <c r="CQ213" s="2" t="str">
        <f t="shared" si="320"/>
        <v/>
      </c>
      <c r="CR213" s="2" t="str">
        <f t="shared" si="321"/>
        <v/>
      </c>
      <c r="CS213" s="2" t="str">
        <f t="shared" si="322"/>
        <v/>
      </c>
      <c r="CT213" s="2" t="str">
        <f t="shared" si="323"/>
        <v/>
      </c>
      <c r="CV213" s="2">
        <f t="shared" si="324"/>
        <v>55.384001754115175</v>
      </c>
      <c r="CW213" s="2">
        <f t="shared" si="325"/>
        <v>62.343559452500607</v>
      </c>
      <c r="CX213" s="2">
        <f t="shared" si="326"/>
        <v>66.926517527661744</v>
      </c>
      <c r="CY213" s="2">
        <f t="shared" si="327"/>
        <v>74.94047738096333</v>
      </c>
      <c r="CZ213" s="2">
        <f t="shared" si="328"/>
        <v>78.038055910936151</v>
      </c>
      <c r="DA213" s="2">
        <f t="shared" si="329"/>
        <v>81.34768511908527</v>
      </c>
      <c r="DB213" s="2">
        <f t="shared" si="330"/>
        <v>82.91515951300579</v>
      </c>
      <c r="DC213" s="2">
        <f t="shared" si="331"/>
        <v>83.512790915962881</v>
      </c>
      <c r="DD213" s="2">
        <f t="shared" si="332"/>
        <v>82.978831102801351</v>
      </c>
      <c r="DE213" s="2">
        <f t="shared" si="333"/>
        <v>78.714645673799652</v>
      </c>
      <c r="DF213" s="2">
        <f t="shared" si="334"/>
        <v>76.185387241697399</v>
      </c>
      <c r="DG213" s="2">
        <f t="shared" si="335"/>
        <v>73.685733878684502</v>
      </c>
      <c r="DH213" s="2">
        <f t="shared" si="336"/>
        <v>69.516860077723948</v>
      </c>
      <c r="DI213" s="2">
        <f t="shared" si="337"/>
        <v>63.130030163041809</v>
      </c>
      <c r="DJ213" s="2">
        <f t="shared" si="338"/>
        <v>64.89539618659299</v>
      </c>
      <c r="DL213" s="2">
        <f t="shared" si="339"/>
        <v>49.986957501383813</v>
      </c>
      <c r="DM213" s="2">
        <f t="shared" si="340"/>
        <v>61.181267786672905</v>
      </c>
      <c r="DN213" s="2">
        <f t="shared" si="341"/>
        <v>64.308729482829136</v>
      </c>
      <c r="DO213" s="2">
        <f t="shared" si="342"/>
        <v>67.549820336695277</v>
      </c>
      <c r="DP213" s="2">
        <f t="shared" si="343"/>
        <v>73.742534529178812</v>
      </c>
      <c r="DQ213" s="2">
        <f t="shared" si="344"/>
        <v>76.897209149647111</v>
      </c>
      <c r="DR213" s="2">
        <f t="shared" si="345"/>
        <v>80.021310289153121</v>
      </c>
      <c r="DS213" s="2">
        <f t="shared" si="346"/>
        <v>80.778036104420153</v>
      </c>
      <c r="DT213" s="2">
        <f t="shared" si="347"/>
        <v>81.760596757052454</v>
      </c>
      <c r="DU213" s="2">
        <f t="shared" si="348"/>
        <v>80.38938557651197</v>
      </c>
      <c r="DV213" s="2">
        <f t="shared" si="349"/>
        <v>80.19645871036272</v>
      </c>
      <c r="DW213" s="2">
        <f t="shared" si="350"/>
        <v>77.180634533224946</v>
      </c>
      <c r="DX213" s="2">
        <f t="shared" si="351"/>
        <v>73.898214262773706</v>
      </c>
      <c r="DY213" s="2">
        <f t="shared" si="352"/>
        <v>73.814921931456709</v>
      </c>
      <c r="DZ213" s="2">
        <f t="shared" si="353"/>
        <v>75.612039223579714</v>
      </c>
      <c r="EB213" s="2">
        <f t="shared" si="354"/>
        <v>0.99987665322086106</v>
      </c>
      <c r="EC213" s="2">
        <f t="shared" si="355"/>
        <v>0.99976666032492723</v>
      </c>
      <c r="ED213" s="2">
        <f t="shared" si="356"/>
        <v>0.99979493096969752</v>
      </c>
      <c r="EE213" s="2">
        <f t="shared" si="357"/>
        <v>0.99980845691302056</v>
      </c>
      <c r="EF213" s="2">
        <f t="shared" si="358"/>
        <v>0.99978845509332048</v>
      </c>
      <c r="EG213" s="2">
        <f t="shared" si="359"/>
        <v>0.99980043443749</v>
      </c>
      <c r="EH213" s="2">
        <f t="shared" si="360"/>
        <v>0.99977969972940439</v>
      </c>
      <c r="EI213" s="2">
        <f t="shared" si="361"/>
        <v>0.9998432807942661</v>
      </c>
      <c r="EJ213" s="2">
        <f t="shared" si="362"/>
        <v>0.99984878054312709</v>
      </c>
      <c r="EK213" s="2">
        <f t="shared" si="363"/>
        <v>0.99982434915153706</v>
      </c>
      <c r="EL213" s="2">
        <f t="shared" si="364"/>
        <v>0.99979890316470499</v>
      </c>
      <c r="EM213" s="2">
        <f t="shared" si="365"/>
        <v>0.9997747649761819</v>
      </c>
      <c r="EN213" s="2">
        <f t="shared" si="366"/>
        <v>0.99975884627662637</v>
      </c>
      <c r="EO213" s="2">
        <f t="shared" si="367"/>
        <v>0.99980359202752489</v>
      </c>
      <c r="EP213" s="2">
        <f t="shared" si="368"/>
        <v>0.99984530471122612</v>
      </c>
    </row>
    <row r="214" spans="1:148" x14ac:dyDescent="0.25">
      <c r="B214" s="2">
        <v>192</v>
      </c>
      <c r="C214" s="49">
        <v>50.642899999999997</v>
      </c>
      <c r="D214" s="49">
        <v>61.196399999999997</v>
      </c>
      <c r="E214" s="49">
        <v>65.9636</v>
      </c>
      <c r="F214" s="49">
        <v>69.308999999999997</v>
      </c>
      <c r="G214" s="49">
        <v>76.817999999999998</v>
      </c>
      <c r="H214" s="49">
        <v>81.182000000000002</v>
      </c>
      <c r="I214" s="49">
        <v>82.108999999999995</v>
      </c>
      <c r="J214" s="49">
        <v>84</v>
      </c>
      <c r="K214" s="49">
        <v>83.709000000000003</v>
      </c>
      <c r="L214" s="49">
        <v>82.382000000000005</v>
      </c>
      <c r="M214" s="49">
        <v>81.599999999999994</v>
      </c>
      <c r="N214" s="49">
        <v>80.635999999999996</v>
      </c>
      <c r="O214" s="49">
        <v>75.927000000000007</v>
      </c>
      <c r="P214" s="49">
        <v>75.164000000000001</v>
      </c>
      <c r="Q214" s="49">
        <v>73.927000000000007</v>
      </c>
      <c r="T214" s="4">
        <f t="shared" ref="T214:T222" si="372">AZ214+(C$3*_xlfn.NORM.DIST($B214,C$7,C$11,FALSE))+(C$4*_xlfn.NORM.DIST($B214,C$8,C$12,FALSE))+(C$5*_xlfn.NORM.DIST($B214,C$9,C$13,FALSE))+(C$6*_xlfn.NORM.DIST($B214,C$10,C$14,FALSE))</f>
        <v>49.982629373074403</v>
      </c>
      <c r="U214" s="4">
        <f t="shared" ref="U214:U222" si="373">BA214+(D$3*_xlfn.NORM.DIST($B214,D$7,D$11,FALSE))+(D$4*_xlfn.NORM.DIST($B214,D$8,D$12,FALSE))+(D$5*_xlfn.NORM.DIST($B214,D$9,D$13,FALSE))+(D$6*_xlfn.NORM.DIST($B214,D$10,D$14,FALSE))</f>
        <v>61.16159562680614</v>
      </c>
      <c r="V214" s="4">
        <f t="shared" ref="V214:V222" si="374">BB214+(E$3*_xlfn.NORM.DIST($B214,E$7,E$11,FALSE))+(E$4*_xlfn.NORM.DIST($B214,E$8,E$12,FALSE))+(E$5*_xlfn.NORM.DIST($B214,E$9,E$13,FALSE))+(E$6*_xlfn.NORM.DIST($B214,E$10,E$14,FALSE))</f>
        <v>64.25523295284205</v>
      </c>
      <c r="W214" s="4">
        <f t="shared" ref="W214:W222" si="375">BC214+(F$3*_xlfn.NORM.DIST($B214,F$7,F$11,FALSE))+(F$4*_xlfn.NORM.DIST($B214,F$8,F$12,FALSE))+(F$5*_xlfn.NORM.DIST($B214,F$9,F$13,FALSE))+(F$6*_xlfn.NORM.DIST($B214,F$10,F$14,FALSE))</f>
        <v>67.447182819784075</v>
      </c>
      <c r="X214" s="4">
        <f t="shared" ref="X214:X222" si="376">BD214+(G$3*_xlfn.NORM.DIST($B214,G$7,G$11,FALSE))+(G$4*_xlfn.NORM.DIST($B214,G$8,G$12,FALSE))+(G$5*_xlfn.NORM.DIST($B214,G$9,G$13,FALSE))+(G$6*_xlfn.NORM.DIST($B214,G$10,G$14,FALSE))</f>
        <v>73.643068548491456</v>
      </c>
      <c r="Y214" s="4">
        <f t="shared" ref="Y214:Y222" si="377">BE214+(H$3*_xlfn.NORM.DIST($B214,H$7,H$11,FALSE))+(H$4*_xlfn.NORM.DIST($B214,H$8,H$12,FALSE))+(H$5*_xlfn.NORM.DIST($B214,H$9,H$13,FALSE))+(H$6*_xlfn.NORM.DIST($B214,H$10,H$14,FALSE))</f>
        <v>76.779126742288767</v>
      </c>
      <c r="Z214" s="4">
        <f t="shared" ref="Z214:Z222" si="378">BF214+(I$3*_xlfn.NORM.DIST($B214,I$7,I$11,FALSE))+(I$4*_xlfn.NORM.DIST($B214,I$8,I$12,FALSE))+(I$5*_xlfn.NORM.DIST($B214,I$9,I$13,FALSE))+(I$6*_xlfn.NORM.DIST($B214,I$10,I$14,FALSE))</f>
        <v>79.926848571691153</v>
      </c>
      <c r="AA214" s="4">
        <f t="shared" ref="AA214:AA222" si="379">BG214+(J$3*_xlfn.NORM.DIST($B214,J$7,J$11,FALSE))+(J$4*_xlfn.NORM.DIST($B214,J$8,J$12,FALSE))+(J$5*_xlfn.NORM.DIST($B214,J$9,J$13,FALSE))+(J$6*_xlfn.NORM.DIST($B214,J$10,J$14,FALSE))</f>
        <v>80.675707439525709</v>
      </c>
      <c r="AB214" s="4">
        <f t="shared" ref="AB214:AB222" si="380">BH214+(K$3*_xlfn.NORM.DIST($B214,K$7,K$11,FALSE))+(K$4*_xlfn.NORM.DIST($B214,K$8,K$12,FALSE))+(K$5*_xlfn.NORM.DIST($B214,K$9,K$13,FALSE))+(K$6*_xlfn.NORM.DIST($B214,K$10,K$14,FALSE))</f>
        <v>81.668442514409463</v>
      </c>
      <c r="AC214" s="4">
        <f t="shared" ref="AC214:AC222" si="381">BI214+(L$3*_xlfn.NORM.DIST($B214,L$7,L$11,FALSE))+(L$4*_xlfn.NORM.DIST($B214,L$8,L$12,FALSE))+(L$5*_xlfn.NORM.DIST($B214,L$9,L$13,FALSE))+(L$6*_xlfn.NORM.DIST($B214,L$10,L$14,FALSE))</f>
        <v>80.305381313520684</v>
      </c>
      <c r="AD214" s="4">
        <f t="shared" ref="AD214:AD222" si="382">BJ214+(M$3*_xlfn.NORM.DIST($B214,M$7,M$11,FALSE))+(M$4*_xlfn.NORM.DIST($B214,M$8,M$12,FALSE))+(M$5*_xlfn.NORM.DIST($B214,M$9,M$13,FALSE))+(M$6*_xlfn.NORM.DIST($B214,M$10,M$14,FALSE))</f>
        <v>80.114895734642943</v>
      </c>
      <c r="AE214" s="4">
        <f t="shared" ref="AE214:AE222" si="383">BK214+(N$3*_xlfn.NORM.DIST($B214,N$7,N$11,FALSE))+(N$4*_xlfn.NORM.DIST($B214,N$8,N$12,FALSE))+(N$5*_xlfn.NORM.DIST($B214,N$9,N$13,FALSE))+(N$6*_xlfn.NORM.DIST($B214,N$10,N$14,FALSE))</f>
        <v>77.098630724944854</v>
      </c>
      <c r="AF214" s="4">
        <f t="shared" ref="AF214:AF222" si="384">BL214+(O$3*_xlfn.NORM.DIST($B214,O$7,O$11,FALSE))+(O$4*_xlfn.NORM.DIST($B214,O$8,O$12,FALSE))+(O$5*_xlfn.NORM.DIST($B214,O$9,O$13,FALSE))+(O$6*_xlfn.NORM.DIST($B214,O$10,O$14,FALSE))</f>
        <v>73.855887011513957</v>
      </c>
      <c r="AG214" s="4">
        <f t="shared" ref="AG214:AG222" si="385">BM214+(P$3*_xlfn.NORM.DIST($B214,P$7,P$11,FALSE))+(P$4*_xlfn.NORM.DIST($B214,P$8,P$12,FALSE))+(P$5*_xlfn.NORM.DIST($B214,P$9,P$13,FALSE))+(P$6*_xlfn.NORM.DIST($B214,P$10,P$14,FALSE))</f>
        <v>73.820453448170554</v>
      </c>
      <c r="AH214" s="4">
        <f t="shared" ref="AH214:AH222" si="386">BN214+(Q$3*_xlfn.NORM.DIST($B214,Q$7,Q$11,FALSE))+(Q$4*_xlfn.NORM.DIST($B214,Q$8,Q$12,FALSE))+(Q$5*_xlfn.NORM.DIST($B214,Q$9,Q$13,FALSE))+(Q$6*_xlfn.NORM.DIST($B214,Q$10,Q$14,FALSE))</f>
        <v>75.638896736435541</v>
      </c>
      <c r="AJ214" s="4">
        <f t="shared" ref="AJ214:AJ222" si="387">C214-T214</f>
        <v>0.66027062692559468</v>
      </c>
      <c r="AK214" s="4">
        <f t="shared" ref="AK214:AK222" si="388">D214-U214</f>
        <v>3.480437319385743E-2</v>
      </c>
      <c r="AL214" s="4">
        <f t="shared" ref="AL214:AL222" si="389">E214-V214</f>
        <v>1.7083670471579495</v>
      </c>
      <c r="AM214" s="4">
        <f t="shared" ref="AM214:AM222" si="390">F214-W214</f>
        <v>1.8618171802159225</v>
      </c>
      <c r="AN214" s="4">
        <f t="shared" ref="AN214:AN222" si="391">G214-X214</f>
        <v>3.1749314515085416</v>
      </c>
      <c r="AO214" s="4">
        <f t="shared" ref="AO214:AO222" si="392">H214-Y214</f>
        <v>4.4028732577112351</v>
      </c>
      <c r="AP214" s="4">
        <f t="shared" ref="AP214:AP222" si="393">I214-Z214</f>
        <v>2.1821514283088419</v>
      </c>
      <c r="AQ214" s="4">
        <f t="shared" ref="AQ214:AQ222" si="394">J214-AA214</f>
        <v>3.3242925604742908</v>
      </c>
      <c r="AR214" s="4">
        <f t="shared" ref="AR214:AR222" si="395">K214-AB214</f>
        <v>2.04055748559054</v>
      </c>
      <c r="AS214" s="4">
        <f t="shared" ref="AS214:AS222" si="396">L214-AC214</f>
        <v>2.0766186864793212</v>
      </c>
      <c r="AT214" s="4">
        <f t="shared" ref="AT214:AT222" si="397">M214-AD214</f>
        <v>1.4851042653570516</v>
      </c>
      <c r="AU214" s="4">
        <f t="shared" ref="AU214:AU222" si="398">N214-AE214</f>
        <v>3.5373692750551413</v>
      </c>
      <c r="AV214" s="4">
        <f t="shared" ref="AV214:AV222" si="399">O214-AF214</f>
        <v>2.0711129884860497</v>
      </c>
      <c r="AW214" s="4">
        <f t="shared" ref="AW214:AW222" si="400">P214-AG214</f>
        <v>1.3435465518294478</v>
      </c>
      <c r="AX214" s="4">
        <f t="shared" ref="AX214:AX222" si="401">Q214-AH214</f>
        <v>-1.7118967364355342</v>
      </c>
      <c r="AZ214" s="2">
        <f t="shared" ref="AZ214:AZ222" si="402">((1-EB214)*CV214) + (EB214*DL214)</f>
        <v>49.982629373074403</v>
      </c>
      <c r="BA214" s="2">
        <f t="shared" ref="BA214:BA222" si="403">((1-EC214)*CW214) + (EC214*DM214)</f>
        <v>61.16159562680614</v>
      </c>
      <c r="BB214" s="2">
        <f t="shared" ref="BB214:BB222" si="404">((1-ED214)*CX214) + (ED214*DN214)</f>
        <v>64.25523295284205</v>
      </c>
      <c r="BC214" s="2">
        <f t="shared" ref="BC214:BC222" si="405">((1-EE214)*CY214) + (EE214*DO214)</f>
        <v>67.447182819784075</v>
      </c>
      <c r="BD214" s="2">
        <f t="shared" ref="BD214:BD222" si="406">((1-EF214)*CZ214) + (EF214*DP214)</f>
        <v>73.643068548491456</v>
      </c>
      <c r="BE214" s="2">
        <f t="shared" ref="BE214:BE222" si="407">((1-EG214)*DA214) + (EG214*DQ214)</f>
        <v>76.779126742288767</v>
      </c>
      <c r="BF214" s="2">
        <f t="shared" ref="BF214:BF222" si="408">((1-EH214)*DB214) + (EH214*DR214)</f>
        <v>79.926848571691153</v>
      </c>
      <c r="BG214" s="2">
        <f t="shared" ref="BG214:BG222" si="409">((1-EI214)*DC214) + (EI214*DS214)</f>
        <v>80.675707439525709</v>
      </c>
      <c r="BH214" s="2">
        <f t="shared" ref="BH214:BH222" si="410">((1-EJ214)*DD214) + (EJ214*DT214)</f>
        <v>81.668442514409463</v>
      </c>
      <c r="BI214" s="2">
        <f t="shared" ref="BI214:BI222" si="411">((1-EK214)*DE214) + (EK214*DU214)</f>
        <v>80.305381313520684</v>
      </c>
      <c r="BJ214" s="2">
        <f t="shared" ref="BJ214:BJ222" si="412">((1-EL214)*DF214) + (EL214*DV214)</f>
        <v>80.114895734642943</v>
      </c>
      <c r="BK214" s="2">
        <f t="shared" ref="BK214:BK222" si="413">((1-EM214)*DG214) + (EM214*DW214)</f>
        <v>77.098630724944854</v>
      </c>
      <c r="BL214" s="2">
        <f t="shared" ref="BL214:BL222" si="414">((1-EN214)*DH214) + (EN214*DX214)</f>
        <v>73.855887011513957</v>
      </c>
      <c r="BM214" s="2">
        <f t="shared" ref="BM214:BM222" si="415">((1-EO214)*DI214) + (EO214*DY214)</f>
        <v>73.820453448170554</v>
      </c>
      <c r="BN214" s="2">
        <f t="shared" ref="BN214:BN222" si="416">((1-EP214)*DJ214) + (EP214*DZ214)</f>
        <v>75.638896736435541</v>
      </c>
      <c r="BP214" s="2" t="str">
        <f t="shared" ref="BP214:BP222" si="417">IF(OR(AND($B214&gt;C$226, $B214&lt;C$227), AND($B214&gt;C$228, $B214&lt;AVERAGE(C$228, C$229))), C214, "")</f>
        <v/>
      </c>
      <c r="BQ214" s="2" t="str">
        <f t="shared" ref="BQ214:BQ222" si="418">IF(OR(AND($B214&gt;D$226, $B214&lt;D$227), AND($B214&gt;D$228, $B214&lt;AVERAGE(D$228, D$229))), D214, "")</f>
        <v/>
      </c>
      <c r="BR214" s="2" t="str">
        <f t="shared" ref="BR214:BR222" si="419">IF(OR(AND($B214&gt;E$226, $B214&lt;E$227), AND($B214&gt;E$228, $B214&lt;AVERAGE(E$228, E$229))), E214, "")</f>
        <v/>
      </c>
      <c r="BS214" s="2" t="str">
        <f t="shared" ref="BS214:BS222" si="420">IF(OR(AND($B214&gt;F$226, $B214&lt;F$227), AND($B214&gt;F$228, $B214&lt;AVERAGE(F$228, F$229))), F214, "")</f>
        <v/>
      </c>
      <c r="BT214" s="2" t="str">
        <f t="shared" ref="BT214:BT222" si="421">IF(OR(AND($B214&gt;G$226, $B214&lt;G$227), AND($B214&gt;G$228, $B214&lt;AVERAGE(G$228, G$229))), G214, "")</f>
        <v/>
      </c>
      <c r="BU214" s="2" t="str">
        <f t="shared" ref="BU214:BU222" si="422">IF(OR(AND($B214&gt;H$226, $B214&lt;H$227), AND($B214&gt;H$228, $B214&lt;AVERAGE(H$228, H$229))), H214, "")</f>
        <v/>
      </c>
      <c r="BV214" s="2" t="str">
        <f t="shared" ref="BV214:BV222" si="423">IF(OR(AND($B214&gt;I$226, $B214&lt;I$227), AND($B214&gt;I$228, $B214&lt;AVERAGE(I$228, I$229))), I214, "")</f>
        <v/>
      </c>
      <c r="BW214" s="2" t="str">
        <f t="shared" ref="BW214:BW222" si="424">IF(OR(AND($B214&gt;J$226, $B214&lt;J$227), AND($B214&gt;J$228, $B214&lt;AVERAGE(J$228, J$229))), J214, "")</f>
        <v/>
      </c>
      <c r="BX214" s="2" t="str">
        <f t="shared" ref="BX214:BX222" si="425">IF(OR(AND($B214&gt;K$226, $B214&lt;K$227), AND($B214&gt;K$228, $B214&lt;AVERAGE(K$228, K$229))), K214, "")</f>
        <v/>
      </c>
      <c r="BY214" s="2" t="str">
        <f t="shared" ref="BY214:BY222" si="426">IF(OR(AND($B214&gt;L$226, $B214&lt;L$227), AND($B214&gt;L$228, $B214&lt;AVERAGE(L$228, L$229))), L214, "")</f>
        <v/>
      </c>
      <c r="BZ214" s="2" t="str">
        <f t="shared" ref="BZ214:BZ222" si="427">IF(OR(AND($B214&gt;M$226, $B214&lt;M$227), AND($B214&gt;M$228, $B214&lt;AVERAGE(M$228, M$229))), M214, "")</f>
        <v/>
      </c>
      <c r="CA214" s="2" t="str">
        <f t="shared" ref="CA214:CA222" si="428">IF(OR(AND($B214&gt;N$226, $B214&lt;N$227), AND($B214&gt;N$228, $B214&lt;AVERAGE(N$228, N$229))), N214, "")</f>
        <v/>
      </c>
      <c r="CB214" s="2" t="str">
        <f t="shared" ref="CB214:CB222" si="429">IF(OR(AND($B214&gt;O$226, $B214&lt;O$227), AND($B214&gt;O$228, $B214&lt;AVERAGE(O$228, O$229))), O214, "")</f>
        <v/>
      </c>
      <c r="CC214" s="2" t="str">
        <f t="shared" ref="CC214:CC222" si="430">IF(OR(AND($B214&gt;P$226, $B214&lt;P$227), AND($B214&gt;P$228, $B214&lt;AVERAGE(P$228, P$229))), P214, "")</f>
        <v/>
      </c>
      <c r="CD214" s="2" t="str">
        <f t="shared" ref="CD214:CD222" si="431">IF(OR(AND($B214&gt;Q$226, $B214&lt;Q$227), AND($B214&gt;Q$228, $B214&lt;AVERAGE(Q$228, Q$229))), Q214, "")</f>
        <v/>
      </c>
      <c r="CF214" s="2" t="str">
        <f t="shared" ref="CF214:CF222" si="432">IF(OR(AND($B214&gt;AVERAGE(C$228,C$229), $B214&lt;C$229), AND($B214&gt;C$230, $B214&lt;C$231), AND($B214 &gt; (C$9 + C$13*$A$229), $B214 &lt; (C$10 - C$14*$A$229))), C214, "")</f>
        <v/>
      </c>
      <c r="CG214" s="2" t="str">
        <f t="shared" ref="CG214:CG222" si="433">IF(OR(AND($B214&gt;AVERAGE(D$228,D$229), $B214&lt;D$229), AND($B214&gt;D$230, $B214&lt;D$231), AND($B214 &gt; (D$9 + D$13*$A$229), $B214 &lt; (D$10 - D$14*$A$229))), D214, "")</f>
        <v/>
      </c>
      <c r="CH214" s="2" t="str">
        <f t="shared" ref="CH214:CH222" si="434">IF(OR(AND($B214&gt;AVERAGE(E$228,E$229), $B214&lt;E$229), AND($B214&gt;E$230, $B214&lt;E$231), AND($B214 &gt; (E$9 + E$13*$A$229), $B214 &lt; (E$10 - E$14*$A$229))), E214, "")</f>
        <v/>
      </c>
      <c r="CI214" s="2" t="str">
        <f t="shared" ref="CI214:CI222" si="435">IF(OR(AND($B214&gt;AVERAGE(F$228,F$229), $B214&lt;F$229), AND($B214&gt;F$230, $B214&lt;F$231), AND($B214 &gt; (F$9 + F$13*$A$229), $B214 &lt; (F$10 - F$14*$A$229))), F214, "")</f>
        <v/>
      </c>
      <c r="CJ214" s="2" t="str">
        <f t="shared" ref="CJ214:CJ222" si="436">IF(OR(AND($B214&gt;AVERAGE(G$228,G$229), $B214&lt;G$229), AND($B214&gt;G$230, $B214&lt;G$231), AND($B214 &gt; (G$9 + G$13*$A$229), $B214 &lt; (G$10 - G$14*$A$229))), G214, "")</f>
        <v/>
      </c>
      <c r="CK214" s="2" t="str">
        <f t="shared" ref="CK214:CK222" si="437">IF(OR(AND($B214&gt;AVERAGE(H$228,H$229), $B214&lt;H$229), AND($B214&gt;H$230, $B214&lt;H$231), AND($B214 &gt; (H$9 + H$13*$A$229), $B214 &lt; (H$10 - H$14*$A$229))), H214, "")</f>
        <v/>
      </c>
      <c r="CL214" s="2" t="str">
        <f t="shared" ref="CL214:CL222" si="438">IF(OR(AND($B214&gt;AVERAGE(I$228,I$229), $B214&lt;I$229), AND($B214&gt;I$230, $B214&lt;I$231), AND($B214 &gt; (I$9 + I$13*$A$229), $B214 &lt; (I$10 - I$14*$A$229))), I214, "")</f>
        <v/>
      </c>
      <c r="CM214" s="2" t="str">
        <f t="shared" ref="CM214:CM222" si="439">IF(OR(AND($B214&gt;AVERAGE(J$228,J$229), $B214&lt;J$229), AND($B214&gt;J$230, $B214&lt;J$231), AND($B214 &gt; (J$9 + J$13*$A$229), $B214 &lt; (J$10 - J$14*$A$229))), J214, "")</f>
        <v/>
      </c>
      <c r="CN214" s="2" t="str">
        <f t="shared" ref="CN214:CN222" si="440">IF(OR(AND($B214&gt;AVERAGE(K$228,K$229), $B214&lt;K$229), AND($B214&gt;K$230, $B214&lt;K$231), AND($B214 &gt; (K$9 + K$13*$A$229), $B214 &lt; (K$10 - K$14*$A$229))), K214, "")</f>
        <v/>
      </c>
      <c r="CO214" s="2" t="str">
        <f t="shared" ref="CO214:CO222" si="441">IF(OR(AND($B214&gt;AVERAGE(L$228,L$229), $B214&lt;L$229), AND($B214&gt;L$230, $B214&lt;L$231), AND($B214 &gt; (L$9 + L$13*$A$229), $B214 &lt; (L$10 - L$14*$A$229))), L214, "")</f>
        <v/>
      </c>
      <c r="CP214" s="2" t="str">
        <f t="shared" ref="CP214:CP222" si="442">IF(OR(AND($B214&gt;AVERAGE(M$228,M$229), $B214&lt;M$229), AND($B214&gt;M$230, $B214&lt;M$231), AND($B214 &gt; (M$9 + M$13*$A$229), $B214 &lt; (M$10 - M$14*$A$229))), M214, "")</f>
        <v/>
      </c>
      <c r="CQ214" s="2" t="str">
        <f t="shared" ref="CQ214:CQ222" si="443">IF(OR(AND($B214&gt;AVERAGE(N$228,N$229), $B214&lt;N$229), AND($B214&gt;N$230, $B214&lt;N$231), AND($B214 &gt; (N$9 + N$13*$A$229), $B214 &lt; (N$10 - N$14*$A$229))), N214, "")</f>
        <v/>
      </c>
      <c r="CR214" s="2" t="str">
        <f t="shared" ref="CR214:CR222" si="444">IF(OR(AND($B214&gt;AVERAGE(O$228,O$229), $B214&lt;O$229), AND($B214&gt;O$230, $B214&lt;O$231), AND($B214 &gt; (O$9 + O$13*$A$229), $B214 &lt; (O$10 - O$14*$A$229))), O214, "")</f>
        <v/>
      </c>
      <c r="CS214" s="2" t="str">
        <f t="shared" ref="CS214:CS222" si="445">IF(OR(AND($B214&gt;AVERAGE(P$228,P$229), $B214&lt;P$229), AND($B214&gt;P$230, $B214&lt;P$231), AND($B214 &gt; (P$9 + P$13*$A$229), $B214 &lt; (P$10 - P$14*$A$229))), P214, "")</f>
        <v/>
      </c>
      <c r="CT214" s="2" t="str">
        <f t="shared" ref="CT214:CT222" si="446">IF(OR(AND($B214&gt;AVERAGE(Q$228,Q$229), $B214&lt;Q$229), AND($B214&gt;Q$230, $B214&lt;Q$231), AND($B214 &gt; (Q$9 + Q$13*$A$229), $B214 &lt; (Q$10 - Q$14*$A$229))), Q214, "")</f>
        <v/>
      </c>
      <c r="CV214" s="2">
        <f t="shared" ref="CV214:CV222" si="447">BP$223*$B214+BP$224</f>
        <v>55.395024006350539</v>
      </c>
      <c r="CW214" s="2">
        <f t="shared" ref="CW214:CW222" si="448">BQ$223*$B214+BQ$224</f>
        <v>62.322547515860578</v>
      </c>
      <c r="CX214" s="2">
        <f t="shared" ref="CX214:CX222" si="449">BR$223*$B214+BR$224</f>
        <v>66.888618410639694</v>
      </c>
      <c r="CY214" s="2">
        <f t="shared" ref="CY214:CY222" si="450">BS$223*$B214+BS$224</f>
        <v>74.902663878628189</v>
      </c>
      <c r="CZ214" s="2">
        <f t="shared" ref="CZ214:CZ222" si="451">BT$223*$B214+BT$224</f>
        <v>77.978724935416395</v>
      </c>
      <c r="DA214" s="2">
        <f t="shared" ref="DA214:DA222" si="452">BU$223*$B214+BU$224</f>
        <v>81.281099904411917</v>
      </c>
      <c r="DB214" s="2">
        <f t="shared" ref="DB214:DB222" si="453">BV$223*$B214+BV$224</f>
        <v>82.841311284375081</v>
      </c>
      <c r="DC214" s="2">
        <f t="shared" ref="DC214:DC222" si="454">BW$223*$B214+BW$224</f>
        <v>83.43270070650982</v>
      </c>
      <c r="DD214" s="2">
        <f t="shared" ref="DD214:DD222" si="455">BX$223*$B214+BX$224</f>
        <v>82.901353085075584</v>
      </c>
      <c r="DE214" s="2">
        <f t="shared" ref="DE214:DE222" si="456">BY$223*$B214+BY$224</f>
        <v>78.61074764328859</v>
      </c>
      <c r="DF214" s="2">
        <f t="shared" ref="DF214:DF222" si="457">BZ$223*$B214+BZ$224</f>
        <v>76.061242280366301</v>
      </c>
      <c r="DG214" s="2">
        <f t="shared" ref="DG214:DG222" si="458">CA$223*$B214+CA$224</f>
        <v>73.560547127885769</v>
      </c>
      <c r="DH214" s="2">
        <f t="shared" ref="DH214:DH222" si="459">CB$223*$B214+CB$224</f>
        <v>69.404582248236821</v>
      </c>
      <c r="DI214" s="2">
        <f t="shared" ref="DI214:DI222" si="460">CC$223*$B214+CC$224</f>
        <v>63.005477709902891</v>
      </c>
      <c r="DJ214" s="2">
        <f t="shared" ref="DJ214:DJ222" si="461">CD$223*$B214+CD$224</f>
        <v>64.794970690566686</v>
      </c>
      <c r="DL214" s="2">
        <f t="shared" ref="DL214:DL222" si="462">CF$223*$B214+CF$224</f>
        <v>49.982020438209638</v>
      </c>
      <c r="DM214" s="2">
        <f t="shared" ref="DM214:DM222" si="463">CG$223*$B214+CG$224</f>
        <v>61.161348508930843</v>
      </c>
      <c r="DN214" s="2">
        <f t="shared" ref="DN214:DN222" si="464">CH$223*$B214+CH$224</f>
        <v>64.254740342437728</v>
      </c>
      <c r="DO214" s="2">
        <f t="shared" ref="DO214:DO222" si="465">CI$223*$B214+CI$224</f>
        <v>67.44588017697123</v>
      </c>
      <c r="DP214" s="2">
        <f t="shared" ref="DP214:DP222" si="466">CJ$223*$B214+CJ$224</f>
        <v>73.642231887902966</v>
      </c>
      <c r="DQ214" s="2">
        <f t="shared" ref="DQ214:DQ222" si="467">CK$223*$B214+CK$224</f>
        <v>76.778307192804874</v>
      </c>
      <c r="DR214" s="2">
        <f t="shared" ref="DR214:DR222" si="468">CL$223*$B214+CL$224</f>
        <v>79.926262879788666</v>
      </c>
      <c r="DS214" s="2">
        <f t="shared" ref="DS214:DS222" si="469">CM$223*$B214+CM$224</f>
        <v>80.675313321775434</v>
      </c>
      <c r="DT214" s="2">
        <f t="shared" ref="DT214:DT222" si="470">CN$223*$B214+CN$224</f>
        <v>81.668272453331042</v>
      </c>
      <c r="DU214" s="2">
        <f t="shared" ref="DU214:DU222" si="471">CO$223*$B214+CO$224</f>
        <v>80.30565283386386</v>
      </c>
      <c r="DV214" s="2">
        <f t="shared" ref="DV214:DV222" si="472">CP$223*$B214+CP$224</f>
        <v>80.115639334329984</v>
      </c>
      <c r="DW214" s="2">
        <f t="shared" ref="DW214:DW222" si="473">CQ$223*$B214+CQ$224</f>
        <v>77.09935767042937</v>
      </c>
      <c r="DX214" s="2">
        <f t="shared" ref="DX214:DX222" si="474">CR$223*$B214+CR$224</f>
        <v>73.856866244525534</v>
      </c>
      <c r="DY214" s="2">
        <f t="shared" ref="DY214:DY222" si="475">CS$223*$B214+CS$224</f>
        <v>73.822391074241054</v>
      </c>
      <c r="DZ214" s="2">
        <f t="shared" ref="DZ214:DZ222" si="476">CT$223*$B214+CT$224</f>
        <v>75.64042687521912</v>
      </c>
      <c r="EB214" s="2">
        <f t="shared" ref="EB214:EB222" si="477">POWER(10,($B214-C$224)/C$225)/(1+POWER(10,($B214-C$224)/C$225))</f>
        <v>0.99988750517949909</v>
      </c>
      <c r="EC214" s="2">
        <f t="shared" ref="EC214:EC222" si="478">POWER(10,($B214-D$224)/D$225)/(1+POWER(10,($B214-D$224)/D$225))</f>
        <v>0.99978718731774763</v>
      </c>
      <c r="ED214" s="2">
        <f t="shared" ref="ED214:ED222" si="479">POWER(10,($B214-E$224)/E$225)/(1+POWER(10,($B214-E$224)/E$225))</f>
        <v>0.99981297144683245</v>
      </c>
      <c r="EE214" s="2">
        <f t="shared" ref="EE214:EE222" si="480">POWER(10,($B214-F$224)/F$225)/(1+POWER(10,($B214-F$224)/F$225))</f>
        <v>0.99982530768425648</v>
      </c>
      <c r="EF214" s="2">
        <f t="shared" ref="EF214:EF222" si="481">POWER(10,($B214-G$224)/G$225)/(1+POWER(10,($B214-G$224)/G$225))</f>
        <v>0.99980706516087448</v>
      </c>
      <c r="EG214" s="2">
        <f t="shared" ref="EG214:EG222" si="482">POWER(10,($B214-H$224)/H$225)/(1+POWER(10,($B214-H$224)/H$225))</f>
        <v>0.99981799084781975</v>
      </c>
      <c r="EH214" s="2">
        <f t="shared" ref="EH214:EH222" si="483">POWER(10,($B214-I$224)/I$225)/(1+POWER(10,($B214-I$224)/I$225))</f>
        <v>0.99979907987066075</v>
      </c>
      <c r="EI214" s="2">
        <f t="shared" ref="EI214:EI222" si="484">POWER(10,($B214-J$224)/J$225)/(1+POWER(10,($B214-J$224)/J$225))</f>
        <v>0.99985706841466726</v>
      </c>
      <c r="EJ214" s="2">
        <f t="shared" ref="EJ214:EJ222" si="485">POWER(10,($B214-K$224)/K$225)/(1+POWER(10,($B214-K$224)/K$225))</f>
        <v>0.99986208438115032</v>
      </c>
      <c r="EK214" s="2">
        <f t="shared" ref="EK214:EK222" si="486">POWER(10,($B214-L$224)/L$225)/(1+POWER(10,($B214-L$224)/L$225))</f>
        <v>0.99983980204634093</v>
      </c>
      <c r="EL214" s="2">
        <f t="shared" ref="EL214:EL222" si="487">POWER(10,($B214-M$224)/M$225)/(1+POWER(10,($B214-M$224)/M$225))</f>
        <v>0.99981659426120695</v>
      </c>
      <c r="EM214" s="2">
        <f t="shared" ref="EM214:EM222" si="488">POWER(10,($B214-N$224)/N$225)/(1+POWER(10,($B214-N$224)/N$225))</f>
        <v>0.99979457914579539</v>
      </c>
      <c r="EN214" s="2">
        <f t="shared" ref="EN214:EN222" si="489">POWER(10,($B214-O$224)/O$225)/(1+POWER(10,($B214-O$224)/O$225))</f>
        <v>0.99978006052345536</v>
      </c>
      <c r="EO214" s="2">
        <f t="shared" ref="EO214:EO222" si="490">POWER(10,($B214-P$224)/P$225)/(1+POWER(10,($B214-P$224)/P$225))</f>
        <v>0.99982087070449499</v>
      </c>
      <c r="EP214" s="2">
        <f t="shared" ref="EP214:EP222" si="491">POWER(10,($B214-Q$224)/Q$225)/(1+POWER(10,($B214-Q$224)/Q$225))</f>
        <v>0.99985891429945173</v>
      </c>
    </row>
    <row r="215" spans="1:148" x14ac:dyDescent="0.25">
      <c r="B215" s="2">
        <v>193</v>
      </c>
      <c r="C215" s="49">
        <v>49.928600000000003</v>
      </c>
      <c r="D215" s="49">
        <v>61.553600000000003</v>
      </c>
      <c r="E215" s="49">
        <v>65.781800000000004</v>
      </c>
      <c r="F215" s="49">
        <v>70.364000000000004</v>
      </c>
      <c r="G215" s="49">
        <v>75.108999999999995</v>
      </c>
      <c r="H215" s="49">
        <v>80.164000000000001</v>
      </c>
      <c r="I215" s="49">
        <v>82.055000000000007</v>
      </c>
      <c r="J215" s="49">
        <v>84.018000000000001</v>
      </c>
      <c r="K215" s="49">
        <v>83.981999999999999</v>
      </c>
      <c r="L215" s="49">
        <v>82</v>
      </c>
      <c r="M215" s="49">
        <v>81.855000000000004</v>
      </c>
      <c r="N215" s="49">
        <v>80.072999999999993</v>
      </c>
      <c r="O215" s="49">
        <v>75.344999999999999</v>
      </c>
      <c r="P215" s="49">
        <v>75.817999999999998</v>
      </c>
      <c r="Q215" s="49">
        <v>74.545000000000002</v>
      </c>
      <c r="T215" s="4">
        <f t="shared" si="372"/>
        <v>49.977640373115783</v>
      </c>
      <c r="U215" s="4">
        <f t="shared" si="373"/>
        <v>61.141654397514522</v>
      </c>
      <c r="V215" s="4">
        <f t="shared" si="374"/>
        <v>64.201203220021824</v>
      </c>
      <c r="W215" s="4">
        <f t="shared" si="375"/>
        <v>67.343138595419745</v>
      </c>
      <c r="X215" s="4">
        <f t="shared" si="376"/>
        <v>73.542699512548481</v>
      </c>
      <c r="Y215" s="4">
        <f t="shared" si="377"/>
        <v>76.660161370366694</v>
      </c>
      <c r="Z215" s="4">
        <f t="shared" si="378"/>
        <v>79.831753521866091</v>
      </c>
      <c r="AA215" s="4">
        <f t="shared" si="379"/>
        <v>80.572952933621167</v>
      </c>
      <c r="AB215" s="4">
        <f t="shared" si="380"/>
        <v>81.576105116435173</v>
      </c>
      <c r="AC215" s="4">
        <f t="shared" si="381"/>
        <v>80.221669511993269</v>
      </c>
      <c r="AD215" s="4">
        <f t="shared" si="382"/>
        <v>80.034134529276329</v>
      </c>
      <c r="AE215" s="4">
        <f t="shared" si="383"/>
        <v>77.017409586996209</v>
      </c>
      <c r="AF215" s="4">
        <f t="shared" si="384"/>
        <v>73.814610909986627</v>
      </c>
      <c r="AG215" s="4">
        <f t="shared" si="385"/>
        <v>73.828071484768017</v>
      </c>
      <c r="AH215" s="4">
        <f t="shared" si="386"/>
        <v>75.667402431567254</v>
      </c>
      <c r="AJ215" s="4">
        <f t="shared" si="387"/>
        <v>-4.9040373115779801E-2</v>
      </c>
      <c r="AK215" s="4">
        <f t="shared" si="388"/>
        <v>0.41194560248548129</v>
      </c>
      <c r="AL215" s="4">
        <f t="shared" si="389"/>
        <v>1.5805967799781797</v>
      </c>
      <c r="AM215" s="4">
        <f t="shared" si="390"/>
        <v>3.0208614045802591</v>
      </c>
      <c r="AN215" s="4">
        <f t="shared" si="391"/>
        <v>1.5663004874515138</v>
      </c>
      <c r="AO215" s="4">
        <f t="shared" si="392"/>
        <v>3.5038386296333073</v>
      </c>
      <c r="AP215" s="4">
        <f t="shared" si="393"/>
        <v>2.2232464781339161</v>
      </c>
      <c r="AQ215" s="4">
        <f t="shared" si="394"/>
        <v>3.4450470663788337</v>
      </c>
      <c r="AR215" s="4">
        <f t="shared" si="395"/>
        <v>2.4058948835648266</v>
      </c>
      <c r="AS215" s="4">
        <f t="shared" si="396"/>
        <v>1.7783304880067305</v>
      </c>
      <c r="AT215" s="4">
        <f t="shared" si="397"/>
        <v>1.8208654707236747</v>
      </c>
      <c r="AU215" s="4">
        <f t="shared" si="398"/>
        <v>3.0555904130037845</v>
      </c>
      <c r="AV215" s="4">
        <f t="shared" si="399"/>
        <v>1.5303890900133723</v>
      </c>
      <c r="AW215" s="4">
        <f t="shared" si="400"/>
        <v>1.9899285152319806</v>
      </c>
      <c r="AX215" s="4">
        <f t="shared" si="401"/>
        <v>-1.1224024315672523</v>
      </c>
      <c r="AZ215" s="2">
        <f t="shared" si="402"/>
        <v>49.977640373115783</v>
      </c>
      <c r="BA215" s="2">
        <f t="shared" si="403"/>
        <v>61.141654397514522</v>
      </c>
      <c r="BB215" s="2">
        <f t="shared" si="404"/>
        <v>64.201203220021824</v>
      </c>
      <c r="BC215" s="2">
        <f t="shared" si="405"/>
        <v>67.343138595419745</v>
      </c>
      <c r="BD215" s="2">
        <f t="shared" si="406"/>
        <v>73.542699512548481</v>
      </c>
      <c r="BE215" s="2">
        <f t="shared" si="407"/>
        <v>76.660161370366694</v>
      </c>
      <c r="BF215" s="2">
        <f t="shared" si="408"/>
        <v>79.831753521866091</v>
      </c>
      <c r="BG215" s="2">
        <f t="shared" si="409"/>
        <v>80.572952933621167</v>
      </c>
      <c r="BH215" s="2">
        <f t="shared" si="410"/>
        <v>81.576105116435173</v>
      </c>
      <c r="BI215" s="2">
        <f t="shared" si="411"/>
        <v>80.221669511993269</v>
      </c>
      <c r="BJ215" s="2">
        <f t="shared" si="412"/>
        <v>80.034134529276329</v>
      </c>
      <c r="BK215" s="2">
        <f t="shared" si="413"/>
        <v>77.017409586996209</v>
      </c>
      <c r="BL215" s="2">
        <f t="shared" si="414"/>
        <v>73.814610909986627</v>
      </c>
      <c r="BM215" s="2">
        <f t="shared" si="415"/>
        <v>73.828071484768017</v>
      </c>
      <c r="BN215" s="2">
        <f t="shared" si="416"/>
        <v>75.667402431567254</v>
      </c>
      <c r="BP215" s="2" t="str">
        <f t="shared" si="417"/>
        <v/>
      </c>
      <c r="BQ215" s="2" t="str">
        <f t="shared" si="418"/>
        <v/>
      </c>
      <c r="BR215" s="2" t="str">
        <f t="shared" si="419"/>
        <v/>
      </c>
      <c r="BS215" s="2" t="str">
        <f t="shared" si="420"/>
        <v/>
      </c>
      <c r="BT215" s="2" t="str">
        <f t="shared" si="421"/>
        <v/>
      </c>
      <c r="BU215" s="2" t="str">
        <f t="shared" si="422"/>
        <v/>
      </c>
      <c r="BV215" s="2" t="str">
        <f t="shared" si="423"/>
        <v/>
      </c>
      <c r="BW215" s="2" t="str">
        <f t="shared" si="424"/>
        <v/>
      </c>
      <c r="BX215" s="2" t="str">
        <f t="shared" si="425"/>
        <v/>
      </c>
      <c r="BY215" s="2" t="str">
        <f t="shared" si="426"/>
        <v/>
      </c>
      <c r="BZ215" s="2" t="str">
        <f t="shared" si="427"/>
        <v/>
      </c>
      <c r="CA215" s="2" t="str">
        <f t="shared" si="428"/>
        <v/>
      </c>
      <c r="CB215" s="2" t="str">
        <f t="shared" si="429"/>
        <v/>
      </c>
      <c r="CC215" s="2" t="str">
        <f t="shared" si="430"/>
        <v/>
      </c>
      <c r="CD215" s="2" t="str">
        <f t="shared" si="431"/>
        <v/>
      </c>
      <c r="CF215" s="2" t="str">
        <f t="shared" si="432"/>
        <v/>
      </c>
      <c r="CG215" s="2" t="str">
        <f t="shared" si="433"/>
        <v/>
      </c>
      <c r="CH215" s="2" t="str">
        <f t="shared" si="434"/>
        <v/>
      </c>
      <c r="CI215" s="2" t="str">
        <f t="shared" si="435"/>
        <v/>
      </c>
      <c r="CJ215" s="2" t="str">
        <f t="shared" si="436"/>
        <v/>
      </c>
      <c r="CK215" s="2" t="str">
        <f t="shared" si="437"/>
        <v/>
      </c>
      <c r="CL215" s="2" t="str">
        <f t="shared" si="438"/>
        <v/>
      </c>
      <c r="CM215" s="2" t="str">
        <f t="shared" si="439"/>
        <v/>
      </c>
      <c r="CN215" s="2" t="str">
        <f t="shared" si="440"/>
        <v/>
      </c>
      <c r="CO215" s="2" t="str">
        <f t="shared" si="441"/>
        <v/>
      </c>
      <c r="CP215" s="2" t="str">
        <f t="shared" si="442"/>
        <v/>
      </c>
      <c r="CQ215" s="2" t="str">
        <f t="shared" si="443"/>
        <v/>
      </c>
      <c r="CR215" s="2" t="str">
        <f t="shared" si="444"/>
        <v/>
      </c>
      <c r="CS215" s="2" t="str">
        <f t="shared" si="445"/>
        <v/>
      </c>
      <c r="CT215" s="2" t="str">
        <f t="shared" si="446"/>
        <v/>
      </c>
      <c r="CV215" s="2">
        <f t="shared" si="447"/>
        <v>55.406046258585903</v>
      </c>
      <c r="CW215" s="2">
        <f t="shared" si="448"/>
        <v>62.301535579220555</v>
      </c>
      <c r="CX215" s="2">
        <f t="shared" si="449"/>
        <v>66.85071929361763</v>
      </c>
      <c r="CY215" s="2">
        <f t="shared" si="450"/>
        <v>74.864850376293049</v>
      </c>
      <c r="CZ215" s="2">
        <f t="shared" si="451"/>
        <v>77.919393959896652</v>
      </c>
      <c r="DA215" s="2">
        <f t="shared" si="452"/>
        <v>81.21451468973855</v>
      </c>
      <c r="DB215" s="2">
        <f t="shared" si="453"/>
        <v>82.767463055744386</v>
      </c>
      <c r="DC215" s="2">
        <f t="shared" si="454"/>
        <v>83.352610497056759</v>
      </c>
      <c r="DD215" s="2">
        <f t="shared" si="455"/>
        <v>82.823875067349817</v>
      </c>
      <c r="DE215" s="2">
        <f t="shared" si="456"/>
        <v>78.506849612777515</v>
      </c>
      <c r="DF215" s="2">
        <f t="shared" si="457"/>
        <v>75.937097319035203</v>
      </c>
      <c r="DG215" s="2">
        <f t="shared" si="458"/>
        <v>73.435360377087051</v>
      </c>
      <c r="DH215" s="2">
        <f t="shared" si="459"/>
        <v>69.292304418749708</v>
      </c>
      <c r="DI215" s="2">
        <f t="shared" si="460"/>
        <v>62.880925256763959</v>
      </c>
      <c r="DJ215" s="2">
        <f t="shared" si="461"/>
        <v>64.694545194540396</v>
      </c>
      <c r="DL215" s="2">
        <f t="shared" si="462"/>
        <v>49.97708337503547</v>
      </c>
      <c r="DM215" s="2">
        <f t="shared" si="463"/>
        <v>61.141429231188773</v>
      </c>
      <c r="DN215" s="2">
        <f t="shared" si="464"/>
        <v>64.20075120204632</v>
      </c>
      <c r="DO215" s="2">
        <f t="shared" si="465"/>
        <v>67.341940017247182</v>
      </c>
      <c r="DP215" s="2">
        <f t="shared" si="466"/>
        <v>73.541929246627149</v>
      </c>
      <c r="DQ215" s="2">
        <f t="shared" si="467"/>
        <v>76.659405235962623</v>
      </c>
      <c r="DR215" s="2">
        <f t="shared" si="468"/>
        <v>79.831215470424212</v>
      </c>
      <c r="DS215" s="2">
        <f t="shared" si="469"/>
        <v>80.572590539130715</v>
      </c>
      <c r="DT215" s="2">
        <f t="shared" si="470"/>
        <v>81.575948149609644</v>
      </c>
      <c r="DU215" s="2">
        <f t="shared" si="471"/>
        <v>80.221920091215765</v>
      </c>
      <c r="DV215" s="2">
        <f t="shared" si="472"/>
        <v>80.034819958297263</v>
      </c>
      <c r="DW215" s="2">
        <f t="shared" si="473"/>
        <v>77.01808080763378</v>
      </c>
      <c r="DX215" s="2">
        <f t="shared" si="474"/>
        <v>73.815518226277362</v>
      </c>
      <c r="DY215" s="2">
        <f t="shared" si="475"/>
        <v>73.829860217025413</v>
      </c>
      <c r="DZ215" s="2">
        <f t="shared" si="476"/>
        <v>75.668814526858526</v>
      </c>
      <c r="EB215" s="2">
        <f t="shared" si="477"/>
        <v>0.99989740248878833</v>
      </c>
      <c r="EC215" s="2">
        <f t="shared" si="478"/>
        <v>0.99980590889263676</v>
      </c>
      <c r="ED215" s="2">
        <f t="shared" si="479"/>
        <v>0.99982942512517914</v>
      </c>
      <c r="EE215" s="2">
        <f t="shared" si="480"/>
        <v>0.99984067626551976</v>
      </c>
      <c r="EF215" s="2">
        <f t="shared" si="481"/>
        <v>0.99982403834827238</v>
      </c>
      <c r="EG215" s="2">
        <f t="shared" si="482"/>
        <v>0.99983400302193581</v>
      </c>
      <c r="EH215" s="2">
        <f t="shared" si="483"/>
        <v>0.99981675542465487</v>
      </c>
      <c r="EI215" s="2">
        <f t="shared" si="484"/>
        <v>0.99986964320546712</v>
      </c>
      <c r="EJ215" s="2">
        <f t="shared" si="485"/>
        <v>0.99987421793431719</v>
      </c>
      <c r="EK215" s="2">
        <f t="shared" si="486"/>
        <v>0.99985389567037997</v>
      </c>
      <c r="EL215" s="2">
        <f t="shared" si="487"/>
        <v>0.99983272927885314</v>
      </c>
      <c r="EM215" s="2">
        <f t="shared" si="488"/>
        <v>0.99981265056803048</v>
      </c>
      <c r="EN215" s="2">
        <f t="shared" si="489"/>
        <v>0.99979940893149255</v>
      </c>
      <c r="EO215" s="2">
        <f t="shared" si="490"/>
        <v>0.99983662956590058</v>
      </c>
      <c r="EP215" s="2">
        <f t="shared" si="491"/>
        <v>0.9998713267144701</v>
      </c>
    </row>
    <row r="216" spans="1:148" x14ac:dyDescent="0.25">
      <c r="B216" s="2">
        <v>194</v>
      </c>
      <c r="C216" s="49">
        <v>49.910699999999999</v>
      </c>
      <c r="D216" s="49">
        <v>60.857100000000003</v>
      </c>
      <c r="E216" s="49">
        <v>65.872699999999995</v>
      </c>
      <c r="F216" s="49">
        <v>70.164000000000001</v>
      </c>
      <c r="G216" s="49">
        <v>76.909000000000006</v>
      </c>
      <c r="H216" s="49">
        <v>80.527000000000001</v>
      </c>
      <c r="I216" s="49">
        <v>83.326999999999998</v>
      </c>
      <c r="J216" s="49">
        <v>83.018000000000001</v>
      </c>
      <c r="K216" s="49">
        <v>83.763999999999996</v>
      </c>
      <c r="L216" s="49">
        <v>82.727000000000004</v>
      </c>
      <c r="M216" s="49">
        <v>81.418000000000006</v>
      </c>
      <c r="N216" s="49">
        <v>79.727000000000004</v>
      </c>
      <c r="O216" s="49">
        <v>75.272999999999996</v>
      </c>
      <c r="P216" s="49">
        <v>75.891000000000005</v>
      </c>
      <c r="Q216" s="49">
        <v>73.963999999999999</v>
      </c>
      <c r="T216" s="4">
        <f t="shared" si="372"/>
        <v>49.972655798061226</v>
      </c>
      <c r="U216" s="4">
        <f t="shared" si="373"/>
        <v>61.121715117665183</v>
      </c>
      <c r="V216" s="4">
        <f t="shared" si="374"/>
        <v>64.147176816235842</v>
      </c>
      <c r="W216" s="4">
        <f t="shared" si="375"/>
        <v>67.239102597799544</v>
      </c>
      <c r="X216" s="4">
        <f t="shared" si="376"/>
        <v>73.44233568228843</v>
      </c>
      <c r="Y216" s="4">
        <f t="shared" si="377"/>
        <v>76.541200812367194</v>
      </c>
      <c r="Z216" s="4">
        <f t="shared" si="378"/>
        <v>79.736662320605205</v>
      </c>
      <c r="AA216" s="4">
        <f t="shared" si="379"/>
        <v>80.470200958725655</v>
      </c>
      <c r="AB216" s="4">
        <f t="shared" si="380"/>
        <v>81.483768706023639</v>
      </c>
      <c r="AC216" s="4">
        <f t="shared" si="381"/>
        <v>80.137956127629081</v>
      </c>
      <c r="AD216" s="4">
        <f t="shared" si="382"/>
        <v>79.953368844834429</v>
      </c>
      <c r="AE216" s="4">
        <f t="shared" si="383"/>
        <v>76.936184271475611</v>
      </c>
      <c r="AF216" s="4">
        <f t="shared" si="384"/>
        <v>73.77332973491626</v>
      </c>
      <c r="AG216" s="4">
        <f t="shared" si="385"/>
        <v>73.835678322231146</v>
      </c>
      <c r="AH216" s="4">
        <f t="shared" si="386"/>
        <v>75.695899201126721</v>
      </c>
      <c r="AJ216" s="4">
        <f t="shared" si="387"/>
        <v>-6.1955798061227085E-2</v>
      </c>
      <c r="AK216" s="4">
        <f t="shared" si="388"/>
        <v>-0.26461511766517987</v>
      </c>
      <c r="AL216" s="4">
        <f t="shared" si="389"/>
        <v>1.7255231837641531</v>
      </c>
      <c r="AM216" s="4">
        <f t="shared" si="390"/>
        <v>2.9248974022004575</v>
      </c>
      <c r="AN216" s="4">
        <f t="shared" si="391"/>
        <v>3.4666643177115759</v>
      </c>
      <c r="AO216" s="4">
        <f t="shared" si="392"/>
        <v>3.9857991876328072</v>
      </c>
      <c r="AP216" s="4">
        <f t="shared" si="393"/>
        <v>3.5903376793947928</v>
      </c>
      <c r="AQ216" s="4">
        <f t="shared" si="394"/>
        <v>2.5477990412743452</v>
      </c>
      <c r="AR216" s="4">
        <f t="shared" si="395"/>
        <v>2.2802312939763567</v>
      </c>
      <c r="AS216" s="4">
        <f t="shared" si="396"/>
        <v>2.5890438723709224</v>
      </c>
      <c r="AT216" s="4">
        <f t="shared" si="397"/>
        <v>1.4646311551655771</v>
      </c>
      <c r="AU216" s="4">
        <f t="shared" si="398"/>
        <v>2.7908157285243931</v>
      </c>
      <c r="AV216" s="4">
        <f t="shared" si="399"/>
        <v>1.4996702650837364</v>
      </c>
      <c r="AW216" s="4">
        <f t="shared" si="400"/>
        <v>2.055321677768859</v>
      </c>
      <c r="AX216" s="4">
        <f t="shared" si="401"/>
        <v>-1.7318992011267227</v>
      </c>
      <c r="AZ216" s="2">
        <f t="shared" si="402"/>
        <v>49.972655798061226</v>
      </c>
      <c r="BA216" s="2">
        <f t="shared" si="403"/>
        <v>61.121715117665183</v>
      </c>
      <c r="BB216" s="2">
        <f t="shared" si="404"/>
        <v>64.147176816235842</v>
      </c>
      <c r="BC216" s="2">
        <f t="shared" si="405"/>
        <v>67.239102597799544</v>
      </c>
      <c r="BD216" s="2">
        <f t="shared" si="406"/>
        <v>73.44233568228843</v>
      </c>
      <c r="BE216" s="2">
        <f t="shared" si="407"/>
        <v>76.541200812367194</v>
      </c>
      <c r="BF216" s="2">
        <f t="shared" si="408"/>
        <v>79.736662320605205</v>
      </c>
      <c r="BG216" s="2">
        <f t="shared" si="409"/>
        <v>80.470200958725655</v>
      </c>
      <c r="BH216" s="2">
        <f t="shared" si="410"/>
        <v>81.483768706023639</v>
      </c>
      <c r="BI216" s="2">
        <f t="shared" si="411"/>
        <v>80.137956127629081</v>
      </c>
      <c r="BJ216" s="2">
        <f t="shared" si="412"/>
        <v>79.953368844834429</v>
      </c>
      <c r="BK216" s="2">
        <f t="shared" si="413"/>
        <v>76.936184271475611</v>
      </c>
      <c r="BL216" s="2">
        <f t="shared" si="414"/>
        <v>73.77332973491626</v>
      </c>
      <c r="BM216" s="2">
        <f t="shared" si="415"/>
        <v>73.835678322231146</v>
      </c>
      <c r="BN216" s="2">
        <f t="shared" si="416"/>
        <v>75.695899201126721</v>
      </c>
      <c r="BP216" s="2" t="str">
        <f t="shared" si="417"/>
        <v/>
      </c>
      <c r="BQ216" s="2" t="str">
        <f t="shared" si="418"/>
        <v/>
      </c>
      <c r="BR216" s="2" t="str">
        <f t="shared" si="419"/>
        <v/>
      </c>
      <c r="BS216" s="2" t="str">
        <f t="shared" si="420"/>
        <v/>
      </c>
      <c r="BT216" s="2" t="str">
        <f t="shared" si="421"/>
        <v/>
      </c>
      <c r="BU216" s="2" t="str">
        <f t="shared" si="422"/>
        <v/>
      </c>
      <c r="BV216" s="2" t="str">
        <f t="shared" si="423"/>
        <v/>
      </c>
      <c r="BW216" s="2" t="str">
        <f t="shared" si="424"/>
        <v/>
      </c>
      <c r="BX216" s="2" t="str">
        <f t="shared" si="425"/>
        <v/>
      </c>
      <c r="BY216" s="2" t="str">
        <f t="shared" si="426"/>
        <v/>
      </c>
      <c r="BZ216" s="2" t="str">
        <f t="shared" si="427"/>
        <v/>
      </c>
      <c r="CA216" s="2" t="str">
        <f t="shared" si="428"/>
        <v/>
      </c>
      <c r="CB216" s="2" t="str">
        <f t="shared" si="429"/>
        <v/>
      </c>
      <c r="CC216" s="2" t="str">
        <f t="shared" si="430"/>
        <v/>
      </c>
      <c r="CD216" s="2" t="str">
        <f t="shared" si="431"/>
        <v/>
      </c>
      <c r="CF216" s="2" t="str">
        <f t="shared" si="432"/>
        <v/>
      </c>
      <c r="CG216" s="2" t="str">
        <f t="shared" si="433"/>
        <v/>
      </c>
      <c r="CH216" s="2" t="str">
        <f t="shared" si="434"/>
        <v/>
      </c>
      <c r="CI216" s="2" t="str">
        <f t="shared" si="435"/>
        <v/>
      </c>
      <c r="CJ216" s="2" t="str">
        <f t="shared" si="436"/>
        <v/>
      </c>
      <c r="CK216" s="2" t="str">
        <f t="shared" si="437"/>
        <v/>
      </c>
      <c r="CL216" s="2" t="str">
        <f t="shared" si="438"/>
        <v/>
      </c>
      <c r="CM216" s="2" t="str">
        <f t="shared" si="439"/>
        <v/>
      </c>
      <c r="CN216" s="2" t="str">
        <f t="shared" si="440"/>
        <v/>
      </c>
      <c r="CO216" s="2" t="str">
        <f t="shared" si="441"/>
        <v/>
      </c>
      <c r="CP216" s="2" t="str">
        <f t="shared" si="442"/>
        <v/>
      </c>
      <c r="CQ216" s="2" t="str">
        <f t="shared" si="443"/>
        <v/>
      </c>
      <c r="CR216" s="2" t="str">
        <f t="shared" si="444"/>
        <v/>
      </c>
      <c r="CS216" s="2" t="str">
        <f t="shared" si="445"/>
        <v/>
      </c>
      <c r="CT216" s="2" t="str">
        <f t="shared" si="446"/>
        <v/>
      </c>
      <c r="CV216" s="2">
        <f t="shared" si="447"/>
        <v>55.417068510821274</v>
      </c>
      <c r="CW216" s="2">
        <f t="shared" si="448"/>
        <v>62.280523642580526</v>
      </c>
      <c r="CX216" s="2">
        <f t="shared" si="449"/>
        <v>66.812820176595579</v>
      </c>
      <c r="CY216" s="2">
        <f t="shared" si="450"/>
        <v>74.827036873957923</v>
      </c>
      <c r="CZ216" s="2">
        <f t="shared" si="451"/>
        <v>77.86006298437691</v>
      </c>
      <c r="DA216" s="2">
        <f t="shared" si="452"/>
        <v>81.147929475065197</v>
      </c>
      <c r="DB216" s="2">
        <f t="shared" si="453"/>
        <v>82.693614827113677</v>
      </c>
      <c r="DC216" s="2">
        <f t="shared" si="454"/>
        <v>83.272520287603697</v>
      </c>
      <c r="DD216" s="2">
        <f t="shared" si="455"/>
        <v>82.746397049624051</v>
      </c>
      <c r="DE216" s="2">
        <f t="shared" si="456"/>
        <v>78.402951582266454</v>
      </c>
      <c r="DF216" s="2">
        <f t="shared" si="457"/>
        <v>75.812952357704091</v>
      </c>
      <c r="DG216" s="2">
        <f t="shared" si="458"/>
        <v>73.310173626288318</v>
      </c>
      <c r="DH216" s="2">
        <f t="shared" si="459"/>
        <v>69.180026589262582</v>
      </c>
      <c r="DI216" s="2">
        <f t="shared" si="460"/>
        <v>62.756372803625041</v>
      </c>
      <c r="DJ216" s="2">
        <f t="shared" si="461"/>
        <v>64.594119698514106</v>
      </c>
      <c r="DL216" s="2">
        <f t="shared" si="462"/>
        <v>49.972146311861295</v>
      </c>
      <c r="DM216" s="2">
        <f t="shared" si="463"/>
        <v>61.121509953446704</v>
      </c>
      <c r="DN216" s="2">
        <f t="shared" si="464"/>
        <v>64.146762061654911</v>
      </c>
      <c r="DO216" s="2">
        <f t="shared" si="465"/>
        <v>67.237999857523135</v>
      </c>
      <c r="DP216" s="2">
        <f t="shared" si="466"/>
        <v>73.441626605351317</v>
      </c>
      <c r="DQ216" s="2">
        <f t="shared" si="467"/>
        <v>76.540503279120372</v>
      </c>
      <c r="DR216" s="2">
        <f t="shared" si="468"/>
        <v>79.736168061059757</v>
      </c>
      <c r="DS216" s="2">
        <f t="shared" si="469"/>
        <v>80.469867756485996</v>
      </c>
      <c r="DT216" s="2">
        <f t="shared" si="470"/>
        <v>81.483623845888232</v>
      </c>
      <c r="DU216" s="2">
        <f t="shared" si="471"/>
        <v>80.138187348567655</v>
      </c>
      <c r="DV216" s="2">
        <f t="shared" si="472"/>
        <v>79.954000582264527</v>
      </c>
      <c r="DW216" s="2">
        <f t="shared" si="473"/>
        <v>76.936803944838204</v>
      </c>
      <c r="DX216" s="2">
        <f t="shared" si="474"/>
        <v>73.774170208029176</v>
      </c>
      <c r="DY216" s="2">
        <f t="shared" si="475"/>
        <v>73.837329359809758</v>
      </c>
      <c r="DZ216" s="2">
        <f t="shared" si="476"/>
        <v>75.697202178497918</v>
      </c>
      <c r="EB216" s="2">
        <f t="shared" si="477"/>
        <v>0.99990642911297578</v>
      </c>
      <c r="EC216" s="2">
        <f t="shared" si="478"/>
        <v>0.99982298378319456</v>
      </c>
      <c r="ED216" s="2">
        <f t="shared" si="479"/>
        <v>0.99984443153035496</v>
      </c>
      <c r="EE216" s="2">
        <f t="shared" si="480"/>
        <v>0.99985469299016305</v>
      </c>
      <c r="EF216" s="2">
        <f t="shared" si="481"/>
        <v>0.9998395185816249</v>
      </c>
      <c r="EG216" s="2">
        <f t="shared" si="482"/>
        <v>0.99984860674546505</v>
      </c>
      <c r="EH216" s="2">
        <f t="shared" si="483"/>
        <v>0.99983287626640649</v>
      </c>
      <c r="EI216" s="2">
        <f t="shared" si="484"/>
        <v>0.99988111182675676</v>
      </c>
      <c r="EJ216" s="2">
        <f t="shared" si="485"/>
        <v>0.99988528412308753</v>
      </c>
      <c r="EK216" s="2">
        <f t="shared" si="486"/>
        <v>0.99986674955469557</v>
      </c>
      <c r="EL216" s="2">
        <f t="shared" si="487"/>
        <v>0.99984744504390177</v>
      </c>
      <c r="EM216" s="2">
        <f t="shared" si="488"/>
        <v>0.99982913247059335</v>
      </c>
      <c r="EN216" s="2">
        <f t="shared" si="489"/>
        <v>0.99981705554230282</v>
      </c>
      <c r="EO216" s="2">
        <f t="shared" si="490"/>
        <v>0.99985100225145418</v>
      </c>
      <c r="EP216" s="2">
        <f t="shared" si="491"/>
        <v>0.99988264724021036</v>
      </c>
    </row>
    <row r="217" spans="1:148" x14ac:dyDescent="0.25">
      <c r="B217" s="2">
        <v>195</v>
      </c>
      <c r="C217" s="49">
        <v>50.214300000000001</v>
      </c>
      <c r="D217" s="49">
        <v>60.892899999999997</v>
      </c>
      <c r="E217" s="49">
        <v>65.418199999999999</v>
      </c>
      <c r="F217" s="49">
        <v>69.072999999999993</v>
      </c>
      <c r="G217" s="49">
        <v>75.108999999999995</v>
      </c>
      <c r="H217" s="49">
        <v>81.218000000000004</v>
      </c>
      <c r="I217" s="49">
        <v>83.817999999999998</v>
      </c>
      <c r="J217" s="49">
        <v>83.418000000000006</v>
      </c>
      <c r="K217" s="49">
        <v>83.835999999999999</v>
      </c>
      <c r="L217" s="49">
        <v>82.981999999999999</v>
      </c>
      <c r="M217" s="49">
        <v>82</v>
      </c>
      <c r="N217" s="49">
        <v>79.436000000000007</v>
      </c>
      <c r="O217" s="49">
        <v>75.126999999999995</v>
      </c>
      <c r="P217" s="49">
        <v>75.617999999999995</v>
      </c>
      <c r="Q217" s="49">
        <v>73.8</v>
      </c>
      <c r="T217" s="4">
        <f t="shared" si="372"/>
        <v>49.967675271391521</v>
      </c>
      <c r="U217" s="4">
        <f t="shared" si="373"/>
        <v>61.101777614207769</v>
      </c>
      <c r="V217" s="4">
        <f t="shared" si="374"/>
        <v>64.093153470000672</v>
      </c>
      <c r="W217" s="4">
        <f t="shared" si="375"/>
        <v>67.135074185063161</v>
      </c>
      <c r="X217" s="4">
        <f t="shared" si="376"/>
        <v>73.341976655789964</v>
      </c>
      <c r="Y217" s="4">
        <f t="shared" si="377"/>
        <v>76.422244712222977</v>
      </c>
      <c r="Z217" s="4">
        <f t="shared" si="378"/>
        <v>79.641574659585075</v>
      </c>
      <c r="AA217" s="4">
        <f t="shared" si="379"/>
        <v>80.367451315088999</v>
      </c>
      <c r="AB217" s="4">
        <f t="shared" si="380"/>
        <v>81.391433210779681</v>
      </c>
      <c r="AC217" s="4">
        <f t="shared" si="381"/>
        <v>80.054241276812334</v>
      </c>
      <c r="AD217" s="4">
        <f t="shared" si="382"/>
        <v>79.872599019067593</v>
      </c>
      <c r="AE217" s="4">
        <f t="shared" si="383"/>
        <v>76.854955082008061</v>
      </c>
      <c r="AF217" s="4">
        <f t="shared" si="384"/>
        <v>73.732043822212844</v>
      </c>
      <c r="AG217" s="4">
        <f t="shared" si="385"/>
        <v>73.843274778357156</v>
      </c>
      <c r="AH217" s="4">
        <f t="shared" si="386"/>
        <v>75.72438770175512</v>
      </c>
      <c r="AJ217" s="4">
        <f t="shared" si="387"/>
        <v>0.24662472860848084</v>
      </c>
      <c r="AK217" s="4">
        <f t="shared" si="388"/>
        <v>-0.20887761420777196</v>
      </c>
      <c r="AL217" s="4">
        <f t="shared" si="389"/>
        <v>1.3250465299993266</v>
      </c>
      <c r="AM217" s="4">
        <f t="shared" si="390"/>
        <v>1.9379258149368326</v>
      </c>
      <c r="AN217" s="4">
        <f t="shared" si="391"/>
        <v>1.7670233442100312</v>
      </c>
      <c r="AO217" s="4">
        <f t="shared" si="392"/>
        <v>4.7957552877770269</v>
      </c>
      <c r="AP217" s="4">
        <f t="shared" si="393"/>
        <v>4.176425340414923</v>
      </c>
      <c r="AQ217" s="4">
        <f t="shared" si="394"/>
        <v>3.0505486849110071</v>
      </c>
      <c r="AR217" s="4">
        <f t="shared" si="395"/>
        <v>2.4445667892203176</v>
      </c>
      <c r="AS217" s="4">
        <f t="shared" si="396"/>
        <v>2.9277587231876652</v>
      </c>
      <c r="AT217" s="4">
        <f t="shared" si="397"/>
        <v>2.127400980932407</v>
      </c>
      <c r="AU217" s="4">
        <f t="shared" si="398"/>
        <v>2.5810449179919459</v>
      </c>
      <c r="AV217" s="4">
        <f t="shared" si="399"/>
        <v>1.3949561777871509</v>
      </c>
      <c r="AW217" s="4">
        <f t="shared" si="400"/>
        <v>1.7747252216428393</v>
      </c>
      <c r="AX217" s="4">
        <f t="shared" si="401"/>
        <v>-1.9243877017551227</v>
      </c>
      <c r="AZ217" s="2">
        <f t="shared" si="402"/>
        <v>49.967675271391521</v>
      </c>
      <c r="BA217" s="2">
        <f t="shared" si="403"/>
        <v>61.101777614207769</v>
      </c>
      <c r="BB217" s="2">
        <f t="shared" si="404"/>
        <v>64.093153470000672</v>
      </c>
      <c r="BC217" s="2">
        <f t="shared" si="405"/>
        <v>67.135074185063161</v>
      </c>
      <c r="BD217" s="2">
        <f t="shared" si="406"/>
        <v>73.341976655789964</v>
      </c>
      <c r="BE217" s="2">
        <f t="shared" si="407"/>
        <v>76.422244712222977</v>
      </c>
      <c r="BF217" s="2">
        <f t="shared" si="408"/>
        <v>79.641574659585075</v>
      </c>
      <c r="BG217" s="2">
        <f t="shared" si="409"/>
        <v>80.367451315088999</v>
      </c>
      <c r="BH217" s="2">
        <f t="shared" si="410"/>
        <v>81.391433210779681</v>
      </c>
      <c r="BI217" s="2">
        <f t="shared" si="411"/>
        <v>80.054241276812334</v>
      </c>
      <c r="BJ217" s="2">
        <f t="shared" si="412"/>
        <v>79.872599019067593</v>
      </c>
      <c r="BK217" s="2">
        <f t="shared" si="413"/>
        <v>76.854955082008061</v>
      </c>
      <c r="BL217" s="2">
        <f t="shared" si="414"/>
        <v>73.732043822212844</v>
      </c>
      <c r="BM217" s="2">
        <f t="shared" si="415"/>
        <v>73.843274778357156</v>
      </c>
      <c r="BN217" s="2">
        <f t="shared" si="416"/>
        <v>75.72438770175512</v>
      </c>
      <c r="BP217" s="2" t="str">
        <f t="shared" si="417"/>
        <v/>
      </c>
      <c r="BQ217" s="2" t="str">
        <f t="shared" si="418"/>
        <v/>
      </c>
      <c r="BR217" s="2" t="str">
        <f t="shared" si="419"/>
        <v/>
      </c>
      <c r="BS217" s="2" t="str">
        <f t="shared" si="420"/>
        <v/>
      </c>
      <c r="BT217" s="2" t="str">
        <f t="shared" si="421"/>
        <v/>
      </c>
      <c r="BU217" s="2" t="str">
        <f t="shared" si="422"/>
        <v/>
      </c>
      <c r="BV217" s="2" t="str">
        <f t="shared" si="423"/>
        <v/>
      </c>
      <c r="BW217" s="2" t="str">
        <f t="shared" si="424"/>
        <v/>
      </c>
      <c r="BX217" s="2" t="str">
        <f t="shared" si="425"/>
        <v/>
      </c>
      <c r="BY217" s="2" t="str">
        <f t="shared" si="426"/>
        <v/>
      </c>
      <c r="BZ217" s="2" t="str">
        <f t="shared" si="427"/>
        <v/>
      </c>
      <c r="CA217" s="2" t="str">
        <f t="shared" si="428"/>
        <v/>
      </c>
      <c r="CB217" s="2" t="str">
        <f t="shared" si="429"/>
        <v/>
      </c>
      <c r="CC217" s="2" t="str">
        <f t="shared" si="430"/>
        <v/>
      </c>
      <c r="CD217" s="2" t="str">
        <f t="shared" si="431"/>
        <v/>
      </c>
      <c r="CF217" s="2" t="str">
        <f t="shared" si="432"/>
        <v/>
      </c>
      <c r="CG217" s="2" t="str">
        <f t="shared" si="433"/>
        <v/>
      </c>
      <c r="CH217" s="2" t="str">
        <f t="shared" si="434"/>
        <v/>
      </c>
      <c r="CI217" s="2" t="str">
        <f t="shared" si="435"/>
        <v/>
      </c>
      <c r="CJ217" s="2" t="str">
        <f t="shared" si="436"/>
        <v/>
      </c>
      <c r="CK217" s="2" t="str">
        <f t="shared" si="437"/>
        <v/>
      </c>
      <c r="CL217" s="2" t="str">
        <f t="shared" si="438"/>
        <v/>
      </c>
      <c r="CM217" s="2" t="str">
        <f t="shared" si="439"/>
        <v/>
      </c>
      <c r="CN217" s="2" t="str">
        <f t="shared" si="440"/>
        <v/>
      </c>
      <c r="CO217" s="2" t="str">
        <f t="shared" si="441"/>
        <v/>
      </c>
      <c r="CP217" s="2" t="str">
        <f t="shared" si="442"/>
        <v/>
      </c>
      <c r="CQ217" s="2" t="str">
        <f t="shared" si="443"/>
        <v/>
      </c>
      <c r="CR217" s="2" t="str">
        <f t="shared" si="444"/>
        <v/>
      </c>
      <c r="CS217" s="2" t="str">
        <f t="shared" si="445"/>
        <v/>
      </c>
      <c r="CT217" s="2" t="str">
        <f t="shared" si="446"/>
        <v/>
      </c>
      <c r="CV217" s="2">
        <f t="shared" si="447"/>
        <v>55.428090763056638</v>
      </c>
      <c r="CW217" s="2">
        <f t="shared" si="448"/>
        <v>62.259511705940497</v>
      </c>
      <c r="CX217" s="2">
        <f t="shared" si="449"/>
        <v>66.774921059573529</v>
      </c>
      <c r="CY217" s="2">
        <f t="shared" si="450"/>
        <v>74.789223371622782</v>
      </c>
      <c r="CZ217" s="2">
        <f t="shared" si="451"/>
        <v>77.800732008857167</v>
      </c>
      <c r="DA217" s="2">
        <f t="shared" si="452"/>
        <v>81.081344260391845</v>
      </c>
      <c r="DB217" s="2">
        <f t="shared" si="453"/>
        <v>82.619766598482968</v>
      </c>
      <c r="DC217" s="2">
        <f t="shared" si="454"/>
        <v>83.192430078150622</v>
      </c>
      <c r="DD217" s="2">
        <f t="shared" si="455"/>
        <v>82.668919031898284</v>
      </c>
      <c r="DE217" s="2">
        <f t="shared" si="456"/>
        <v>78.299053551755378</v>
      </c>
      <c r="DF217" s="2">
        <f t="shared" si="457"/>
        <v>75.688807396372994</v>
      </c>
      <c r="DG217" s="2">
        <f t="shared" si="458"/>
        <v>73.184986875489585</v>
      </c>
      <c r="DH217" s="2">
        <f t="shared" si="459"/>
        <v>69.067748759775469</v>
      </c>
      <c r="DI217" s="2">
        <f t="shared" si="460"/>
        <v>62.631820350486109</v>
      </c>
      <c r="DJ217" s="2">
        <f t="shared" si="461"/>
        <v>64.493694202487816</v>
      </c>
      <c r="DL217" s="2">
        <f t="shared" si="462"/>
        <v>49.967209248687126</v>
      </c>
      <c r="DM217" s="2">
        <f t="shared" si="463"/>
        <v>61.101590675704635</v>
      </c>
      <c r="DN217" s="2">
        <f t="shared" si="464"/>
        <v>64.092772921263503</v>
      </c>
      <c r="DO217" s="2">
        <f t="shared" si="465"/>
        <v>67.134059697799103</v>
      </c>
      <c r="DP217" s="2">
        <f t="shared" si="466"/>
        <v>73.341323964075485</v>
      </c>
      <c r="DQ217" s="2">
        <f t="shared" si="467"/>
        <v>76.421601322278121</v>
      </c>
      <c r="DR217" s="2">
        <f t="shared" si="468"/>
        <v>79.641120651695303</v>
      </c>
      <c r="DS217" s="2">
        <f t="shared" si="469"/>
        <v>80.367144973841278</v>
      </c>
      <c r="DT217" s="2">
        <f t="shared" si="470"/>
        <v>81.39129954216682</v>
      </c>
      <c r="DU217" s="2">
        <f t="shared" si="471"/>
        <v>80.054454605919545</v>
      </c>
      <c r="DV217" s="2">
        <f t="shared" si="472"/>
        <v>79.873181206231791</v>
      </c>
      <c r="DW217" s="2">
        <f t="shared" si="473"/>
        <v>76.855527082042627</v>
      </c>
      <c r="DX217" s="2">
        <f t="shared" si="474"/>
        <v>73.732822189781004</v>
      </c>
      <c r="DY217" s="2">
        <f t="shared" si="475"/>
        <v>73.844798502594102</v>
      </c>
      <c r="DZ217" s="2">
        <f t="shared" si="476"/>
        <v>75.725589830137324</v>
      </c>
      <c r="EB217" s="2">
        <f t="shared" si="477"/>
        <v>0.99991466163417586</v>
      </c>
      <c r="EC217" s="2">
        <f t="shared" si="478"/>
        <v>0.99983855677697131</v>
      </c>
      <c r="ED217" s="2">
        <f t="shared" si="479"/>
        <v>0.99985811792729173</v>
      </c>
      <c r="EE217" s="2">
        <f t="shared" si="480"/>
        <v>0.99986747673762588</v>
      </c>
      <c r="EF217" s="2">
        <f t="shared" si="481"/>
        <v>0.9998536371401916</v>
      </c>
      <c r="EG217" s="2">
        <f t="shared" si="482"/>
        <v>0.99986192587157807</v>
      </c>
      <c r="EH217" s="2">
        <f t="shared" si="483"/>
        <v>0.99984757910208799</v>
      </c>
      <c r="EI217" s="2">
        <f t="shared" si="484"/>
        <v>0.99989157156307507</v>
      </c>
      <c r="EJ217" s="2">
        <f t="shared" si="485"/>
        <v>0.99989537682076901</v>
      </c>
      <c r="EK217" s="2">
        <f t="shared" si="486"/>
        <v>0.99987847272467534</v>
      </c>
      <c r="EL217" s="2">
        <f t="shared" si="487"/>
        <v>0.99986086635882465</v>
      </c>
      <c r="EM217" s="2">
        <f t="shared" si="488"/>
        <v>0.9998441646181816</v>
      </c>
      <c r="EN217" s="2">
        <f t="shared" si="489"/>
        <v>0.99983314998577388</v>
      </c>
      <c r="EO217" s="2">
        <f t="shared" si="490"/>
        <v>0.99986411065675185</v>
      </c>
      <c r="EP217" s="2">
        <f t="shared" si="491"/>
        <v>0.99989297190589588</v>
      </c>
    </row>
    <row r="218" spans="1:148" x14ac:dyDescent="0.25">
      <c r="B218" s="2">
        <v>196</v>
      </c>
      <c r="C218" s="49">
        <v>50.446399999999997</v>
      </c>
      <c r="D218" s="49">
        <v>61.464300000000001</v>
      </c>
      <c r="E218" s="49">
        <v>65.327299999999994</v>
      </c>
      <c r="F218" s="49">
        <v>69.308999999999997</v>
      </c>
      <c r="G218" s="49">
        <v>76.236000000000004</v>
      </c>
      <c r="H218" s="49">
        <v>81.436000000000007</v>
      </c>
      <c r="I218" s="49">
        <v>81.727000000000004</v>
      </c>
      <c r="J218" s="49">
        <v>83.509</v>
      </c>
      <c r="K218" s="49">
        <v>83.873000000000005</v>
      </c>
      <c r="L218" s="49">
        <v>83.272999999999996</v>
      </c>
      <c r="M218" s="49">
        <v>81.617999999999995</v>
      </c>
      <c r="N218" s="49">
        <v>79.436000000000007</v>
      </c>
      <c r="O218" s="49">
        <v>74.454999999999998</v>
      </c>
      <c r="P218" s="49">
        <v>75.418000000000006</v>
      </c>
      <c r="Q218" s="49">
        <v>74.290999999999997</v>
      </c>
      <c r="T218" s="4">
        <f t="shared" si="372"/>
        <v>49.962698448577271</v>
      </c>
      <c r="U218" s="4">
        <f t="shared" si="373"/>
        <v>61.081841729442438</v>
      </c>
      <c r="V218" s="4">
        <f t="shared" si="374"/>
        <v>64.039132931820788</v>
      </c>
      <c r="W218" s="4">
        <f t="shared" si="375"/>
        <v>67.031052764581432</v>
      </c>
      <c r="X218" s="4">
        <f t="shared" si="376"/>
        <v>73.24162206153747</v>
      </c>
      <c r="Y218" s="4">
        <f t="shared" si="377"/>
        <v>76.30329273923951</v>
      </c>
      <c r="Z218" s="4">
        <f t="shared" si="378"/>
        <v>79.546490254927946</v>
      </c>
      <c r="AA218" s="4">
        <f t="shared" si="379"/>
        <v>80.264703818509759</v>
      </c>
      <c r="AB218" s="4">
        <f t="shared" si="380"/>
        <v>81.299098563399639</v>
      </c>
      <c r="AC218" s="4">
        <f t="shared" si="381"/>
        <v>79.97052506770558</v>
      </c>
      <c r="AD218" s="4">
        <f t="shared" si="382"/>
        <v>79.791825364983538</v>
      </c>
      <c r="AE218" s="4">
        <f t="shared" si="383"/>
        <v>76.773722301147188</v>
      </c>
      <c r="AF218" s="4">
        <f t="shared" si="384"/>
        <v>73.690753487973339</v>
      </c>
      <c r="AG218" s="4">
        <f t="shared" si="385"/>
        <v>73.850861613772963</v>
      </c>
      <c r="AH218" s="4">
        <f t="shared" si="386"/>
        <v>75.75286854366658</v>
      </c>
      <c r="AJ218" s="4">
        <f t="shared" si="387"/>
        <v>0.48370155142272608</v>
      </c>
      <c r="AK218" s="4">
        <f t="shared" si="388"/>
        <v>0.38245827055756365</v>
      </c>
      <c r="AL218" s="4">
        <f t="shared" si="389"/>
        <v>1.2881670681792059</v>
      </c>
      <c r="AM218" s="4">
        <f t="shared" si="390"/>
        <v>2.2779472354185657</v>
      </c>
      <c r="AN218" s="4">
        <f t="shared" si="391"/>
        <v>2.9943779384625344</v>
      </c>
      <c r="AO218" s="4">
        <f t="shared" si="392"/>
        <v>5.1327072607604975</v>
      </c>
      <c r="AP218" s="4">
        <f t="shared" si="393"/>
        <v>2.1805097450720581</v>
      </c>
      <c r="AQ218" s="4">
        <f t="shared" si="394"/>
        <v>3.2442961814902418</v>
      </c>
      <c r="AR218" s="4">
        <f t="shared" si="395"/>
        <v>2.5739014366003659</v>
      </c>
      <c r="AS218" s="4">
        <f t="shared" si="396"/>
        <v>3.302474932294416</v>
      </c>
      <c r="AT218" s="4">
        <f t="shared" si="397"/>
        <v>1.8261746350164572</v>
      </c>
      <c r="AU218" s="4">
        <f t="shared" si="398"/>
        <v>2.6622776988528187</v>
      </c>
      <c r="AV218" s="4">
        <f t="shared" si="399"/>
        <v>0.76424651202665927</v>
      </c>
      <c r="AW218" s="4">
        <f t="shared" si="400"/>
        <v>1.5671383862270432</v>
      </c>
      <c r="AX218" s="4">
        <f t="shared" si="401"/>
        <v>-1.4618685436665828</v>
      </c>
      <c r="AZ218" s="2">
        <f t="shared" si="402"/>
        <v>49.962698448577271</v>
      </c>
      <c r="BA218" s="2">
        <f t="shared" si="403"/>
        <v>61.081841729442438</v>
      </c>
      <c r="BB218" s="2">
        <f t="shared" si="404"/>
        <v>64.039132931820788</v>
      </c>
      <c r="BC218" s="2">
        <f t="shared" si="405"/>
        <v>67.031052764581432</v>
      </c>
      <c r="BD218" s="2">
        <f t="shared" si="406"/>
        <v>73.24162206153747</v>
      </c>
      <c r="BE218" s="2">
        <f t="shared" si="407"/>
        <v>76.30329273923951</v>
      </c>
      <c r="BF218" s="2">
        <f t="shared" si="408"/>
        <v>79.546490254927946</v>
      </c>
      <c r="BG218" s="2">
        <f t="shared" si="409"/>
        <v>80.264703818509759</v>
      </c>
      <c r="BH218" s="2">
        <f t="shared" si="410"/>
        <v>81.299098563399639</v>
      </c>
      <c r="BI218" s="2">
        <f t="shared" si="411"/>
        <v>79.97052506770558</v>
      </c>
      <c r="BJ218" s="2">
        <f t="shared" si="412"/>
        <v>79.791825364983538</v>
      </c>
      <c r="BK218" s="2">
        <f t="shared" si="413"/>
        <v>76.773722301147188</v>
      </c>
      <c r="BL218" s="2">
        <f t="shared" si="414"/>
        <v>73.690753487973339</v>
      </c>
      <c r="BM218" s="2">
        <f t="shared" si="415"/>
        <v>73.850861613772963</v>
      </c>
      <c r="BN218" s="2">
        <f t="shared" si="416"/>
        <v>75.75286854366658</v>
      </c>
      <c r="BP218" s="2" t="str">
        <f t="shared" si="417"/>
        <v/>
      </c>
      <c r="BQ218" s="2" t="str">
        <f t="shared" si="418"/>
        <v/>
      </c>
      <c r="BR218" s="2" t="str">
        <f t="shared" si="419"/>
        <v/>
      </c>
      <c r="BS218" s="2" t="str">
        <f t="shared" si="420"/>
        <v/>
      </c>
      <c r="BT218" s="2" t="str">
        <f t="shared" si="421"/>
        <v/>
      </c>
      <c r="BU218" s="2" t="str">
        <f t="shared" si="422"/>
        <v/>
      </c>
      <c r="BV218" s="2" t="str">
        <f t="shared" si="423"/>
        <v/>
      </c>
      <c r="BW218" s="2" t="str">
        <f t="shared" si="424"/>
        <v/>
      </c>
      <c r="BX218" s="2" t="str">
        <f t="shared" si="425"/>
        <v/>
      </c>
      <c r="BY218" s="2" t="str">
        <f t="shared" si="426"/>
        <v/>
      </c>
      <c r="BZ218" s="2" t="str">
        <f t="shared" si="427"/>
        <v/>
      </c>
      <c r="CA218" s="2" t="str">
        <f t="shared" si="428"/>
        <v/>
      </c>
      <c r="CB218" s="2" t="str">
        <f t="shared" si="429"/>
        <v/>
      </c>
      <c r="CC218" s="2" t="str">
        <f t="shared" si="430"/>
        <v/>
      </c>
      <c r="CD218" s="2" t="str">
        <f t="shared" si="431"/>
        <v/>
      </c>
      <c r="CF218" s="2" t="str">
        <f t="shared" si="432"/>
        <v/>
      </c>
      <c r="CG218" s="2" t="str">
        <f t="shared" si="433"/>
        <v/>
      </c>
      <c r="CH218" s="2" t="str">
        <f t="shared" si="434"/>
        <v/>
      </c>
      <c r="CI218" s="2" t="str">
        <f t="shared" si="435"/>
        <v/>
      </c>
      <c r="CJ218" s="2" t="str">
        <f t="shared" si="436"/>
        <v/>
      </c>
      <c r="CK218" s="2" t="str">
        <f t="shared" si="437"/>
        <v/>
      </c>
      <c r="CL218" s="2" t="str">
        <f t="shared" si="438"/>
        <v/>
      </c>
      <c r="CM218" s="2" t="str">
        <f t="shared" si="439"/>
        <v/>
      </c>
      <c r="CN218" s="2" t="str">
        <f t="shared" si="440"/>
        <v/>
      </c>
      <c r="CO218" s="2" t="str">
        <f t="shared" si="441"/>
        <v/>
      </c>
      <c r="CP218" s="2" t="str">
        <f t="shared" si="442"/>
        <v/>
      </c>
      <c r="CQ218" s="2" t="str">
        <f t="shared" si="443"/>
        <v/>
      </c>
      <c r="CR218" s="2" t="str">
        <f t="shared" si="444"/>
        <v/>
      </c>
      <c r="CS218" s="2" t="str">
        <f t="shared" si="445"/>
        <v/>
      </c>
      <c r="CT218" s="2" t="str">
        <f t="shared" si="446"/>
        <v/>
      </c>
      <c r="CV218" s="2">
        <f t="shared" si="447"/>
        <v>55.439113015292008</v>
      </c>
      <c r="CW218" s="2">
        <f t="shared" si="448"/>
        <v>62.238499769300475</v>
      </c>
      <c r="CX218" s="2">
        <f t="shared" si="449"/>
        <v>66.737021942551465</v>
      </c>
      <c r="CY218" s="2">
        <f t="shared" si="450"/>
        <v>74.751409869287642</v>
      </c>
      <c r="CZ218" s="2">
        <f t="shared" si="451"/>
        <v>77.741401033337425</v>
      </c>
      <c r="DA218" s="2">
        <f t="shared" si="452"/>
        <v>81.014759045718492</v>
      </c>
      <c r="DB218" s="2">
        <f t="shared" si="453"/>
        <v>82.545918369852274</v>
      </c>
      <c r="DC218" s="2">
        <f t="shared" si="454"/>
        <v>83.112339868697561</v>
      </c>
      <c r="DD218" s="2">
        <f t="shared" si="455"/>
        <v>82.591441014172517</v>
      </c>
      <c r="DE218" s="2">
        <f t="shared" si="456"/>
        <v>78.195155521244317</v>
      </c>
      <c r="DF218" s="2">
        <f t="shared" si="457"/>
        <v>75.564662435041896</v>
      </c>
      <c r="DG218" s="2">
        <f t="shared" si="458"/>
        <v>73.059800124690852</v>
      </c>
      <c r="DH218" s="2">
        <f t="shared" si="459"/>
        <v>68.955470930288357</v>
      </c>
      <c r="DI218" s="2">
        <f t="shared" si="460"/>
        <v>62.507267897347184</v>
      </c>
      <c r="DJ218" s="2">
        <f t="shared" si="461"/>
        <v>64.393268706461527</v>
      </c>
      <c r="DL218" s="2">
        <f t="shared" si="462"/>
        <v>49.962272185512958</v>
      </c>
      <c r="DM218" s="2">
        <f t="shared" si="463"/>
        <v>61.081671397962566</v>
      </c>
      <c r="DN218" s="2">
        <f t="shared" si="464"/>
        <v>64.038783780872095</v>
      </c>
      <c r="DO218" s="2">
        <f t="shared" si="465"/>
        <v>67.030119538075056</v>
      </c>
      <c r="DP218" s="2">
        <f t="shared" si="466"/>
        <v>73.241021322799654</v>
      </c>
      <c r="DQ218" s="2">
        <f t="shared" si="467"/>
        <v>76.302699365435885</v>
      </c>
      <c r="DR218" s="2">
        <f t="shared" si="468"/>
        <v>79.546073242330863</v>
      </c>
      <c r="DS218" s="2">
        <f t="shared" si="469"/>
        <v>80.264422191196559</v>
      </c>
      <c r="DT218" s="2">
        <f t="shared" si="470"/>
        <v>81.298975238445422</v>
      </c>
      <c r="DU218" s="2">
        <f t="shared" si="471"/>
        <v>79.97072186327145</v>
      </c>
      <c r="DV218" s="2">
        <f t="shared" si="472"/>
        <v>79.792361830199056</v>
      </c>
      <c r="DW218" s="2">
        <f t="shared" si="473"/>
        <v>76.774250219247037</v>
      </c>
      <c r="DX218" s="2">
        <f t="shared" si="474"/>
        <v>73.691474171532832</v>
      </c>
      <c r="DY218" s="2">
        <f t="shared" si="475"/>
        <v>73.852267645378447</v>
      </c>
      <c r="DZ218" s="2">
        <f t="shared" si="476"/>
        <v>75.75397748177673</v>
      </c>
      <c r="EB218" s="2">
        <f t="shared" si="477"/>
        <v>0.99992216990094085</v>
      </c>
      <c r="EC218" s="2">
        <f t="shared" si="478"/>
        <v>0.99985275993907496</v>
      </c>
      <c r="ED218" s="2">
        <f t="shared" si="479"/>
        <v>0.99987060039634423</v>
      </c>
      <c r="EE218" s="2">
        <f t="shared" si="480"/>
        <v>0.99987913593889921</v>
      </c>
      <c r="EF218" s="2">
        <f t="shared" si="481"/>
        <v>0.99986651376629376</v>
      </c>
      <c r="EG218" s="2">
        <f t="shared" si="482"/>
        <v>0.99987407336835865</v>
      </c>
      <c r="EH218" s="2">
        <f t="shared" si="483"/>
        <v>0.99986098862462458</v>
      </c>
      <c r="EI218" s="2">
        <f t="shared" si="484"/>
        <v>0.99990111114677827</v>
      </c>
      <c r="EJ218" s="2">
        <f t="shared" si="485"/>
        <v>0.99990458164810014</v>
      </c>
      <c r="EK218" s="2">
        <f t="shared" si="486"/>
        <v>0.99988916462245458</v>
      </c>
      <c r="EL218" s="2">
        <f t="shared" si="487"/>
        <v>0.99987310705767363</v>
      </c>
      <c r="EM218" s="2">
        <f t="shared" si="488"/>
        <v>0.99985787449382646</v>
      </c>
      <c r="EN218" s="2">
        <f t="shared" si="489"/>
        <v>0.99984782874445399</v>
      </c>
      <c r="EO218" s="2">
        <f t="shared" si="490"/>
        <v>0.99987606596415157</v>
      </c>
      <c r="EP218" s="2">
        <f t="shared" si="491"/>
        <v>0.99990238829882161</v>
      </c>
    </row>
    <row r="219" spans="1:148" x14ac:dyDescent="0.25">
      <c r="B219" s="2">
        <v>197</v>
      </c>
      <c r="C219" s="49">
        <v>49.303600000000003</v>
      </c>
      <c r="D219" s="49">
        <v>61.446399999999997</v>
      </c>
      <c r="E219" s="49">
        <v>65.872699999999995</v>
      </c>
      <c r="F219" s="49">
        <v>69.236000000000004</v>
      </c>
      <c r="G219" s="49">
        <v>76.182000000000002</v>
      </c>
      <c r="H219" s="49">
        <v>80.655000000000001</v>
      </c>
      <c r="I219" s="49">
        <v>82.382000000000005</v>
      </c>
      <c r="J219" s="49">
        <v>81.855000000000004</v>
      </c>
      <c r="K219" s="49">
        <v>82.763999999999996</v>
      </c>
      <c r="L219" s="49">
        <v>81.436000000000007</v>
      </c>
      <c r="M219" s="49">
        <v>82.454999999999998</v>
      </c>
      <c r="N219" s="49">
        <v>79.709000000000003</v>
      </c>
      <c r="O219" s="49">
        <v>76.272999999999996</v>
      </c>
      <c r="P219" s="49">
        <v>75.254999999999995</v>
      </c>
      <c r="Q219" s="49">
        <v>74.326999999999998</v>
      </c>
      <c r="T219" s="4">
        <f t="shared" si="372"/>
        <v>49.957725014366346</v>
      </c>
      <c r="U219" s="4">
        <f t="shared" si="373"/>
        <v>61.061907319659937</v>
      </c>
      <c r="V219" s="4">
        <f t="shared" si="374"/>
        <v>63.985114972423155</v>
      </c>
      <c r="W219" s="4">
        <f t="shared" si="375"/>
        <v>66.927037789266748</v>
      </c>
      <c r="X219" s="4">
        <f t="shared" si="376"/>
        <v>73.14127155618516</v>
      </c>
      <c r="Y219" s="4">
        <f t="shared" si="377"/>
        <v>76.184344586389443</v>
      </c>
      <c r="Z219" s="4">
        <f t="shared" si="378"/>
        <v>79.451408845289521</v>
      </c>
      <c r="AA219" s="4">
        <f t="shared" si="379"/>
        <v>80.161958299146633</v>
      </c>
      <c r="AB219" s="4">
        <f t="shared" si="380"/>
        <v>81.206764701336155</v>
      </c>
      <c r="AC219" s="4">
        <f t="shared" si="381"/>
        <v>79.886807600794768</v>
      </c>
      <c r="AD219" s="4">
        <f t="shared" si="382"/>
        <v>79.711048172584057</v>
      </c>
      <c r="AE219" s="4">
        <f t="shared" si="383"/>
        <v>76.692486191730083</v>
      </c>
      <c r="AF219" s="4">
        <f t="shared" si="384"/>
        <v>73.649459029364934</v>
      </c>
      <c r="AG219" s="4">
        <f t="shared" si="385"/>
        <v>73.858439535658519</v>
      </c>
      <c r="AH219" s="4">
        <f t="shared" si="386"/>
        <v>75.781342293730802</v>
      </c>
      <c r="AJ219" s="4">
        <f t="shared" si="387"/>
        <v>-0.65412501436634329</v>
      </c>
      <c r="AK219" s="4">
        <f t="shared" si="388"/>
        <v>0.38449268034005968</v>
      </c>
      <c r="AL219" s="4">
        <f t="shared" si="389"/>
        <v>1.88758502757684</v>
      </c>
      <c r="AM219" s="4">
        <f t="shared" si="390"/>
        <v>2.3089622107332559</v>
      </c>
      <c r="AN219" s="4">
        <f t="shared" si="391"/>
        <v>3.0407284438148423</v>
      </c>
      <c r="AO219" s="4">
        <f t="shared" si="392"/>
        <v>4.4706554136105581</v>
      </c>
      <c r="AP219" s="4">
        <f t="shared" si="393"/>
        <v>2.9305911547104841</v>
      </c>
      <c r="AQ219" s="4">
        <f t="shared" si="394"/>
        <v>1.6930417008533709</v>
      </c>
      <c r="AR219" s="4">
        <f t="shared" si="395"/>
        <v>1.5572352986638407</v>
      </c>
      <c r="AS219" s="4">
        <f t="shared" si="396"/>
        <v>1.5491923992052392</v>
      </c>
      <c r="AT219" s="4">
        <f t="shared" si="397"/>
        <v>2.7439518274159411</v>
      </c>
      <c r="AU219" s="4">
        <f t="shared" si="398"/>
        <v>3.0165138082699201</v>
      </c>
      <c r="AV219" s="4">
        <f t="shared" si="399"/>
        <v>2.6235409706350623</v>
      </c>
      <c r="AW219" s="4">
        <f t="shared" si="400"/>
        <v>1.3965604643414764</v>
      </c>
      <c r="AX219" s="4">
        <f t="shared" si="401"/>
        <v>-1.4543422937308037</v>
      </c>
      <c r="AZ219" s="2">
        <f t="shared" si="402"/>
        <v>49.957725014366346</v>
      </c>
      <c r="BA219" s="2">
        <f t="shared" si="403"/>
        <v>61.061907319659937</v>
      </c>
      <c r="BB219" s="2">
        <f t="shared" si="404"/>
        <v>63.985114972423155</v>
      </c>
      <c r="BC219" s="2">
        <f t="shared" si="405"/>
        <v>66.927037789266748</v>
      </c>
      <c r="BD219" s="2">
        <f t="shared" si="406"/>
        <v>73.14127155618516</v>
      </c>
      <c r="BE219" s="2">
        <f t="shared" si="407"/>
        <v>76.184344586389443</v>
      </c>
      <c r="BF219" s="2">
        <f t="shared" si="408"/>
        <v>79.451408845289521</v>
      </c>
      <c r="BG219" s="2">
        <f t="shared" si="409"/>
        <v>80.161958299146633</v>
      </c>
      <c r="BH219" s="2">
        <f t="shared" si="410"/>
        <v>81.206764701336155</v>
      </c>
      <c r="BI219" s="2">
        <f t="shared" si="411"/>
        <v>79.886807600794768</v>
      </c>
      <c r="BJ219" s="2">
        <f t="shared" si="412"/>
        <v>79.711048172584057</v>
      </c>
      <c r="BK219" s="2">
        <f t="shared" si="413"/>
        <v>76.692486191730083</v>
      </c>
      <c r="BL219" s="2">
        <f t="shared" si="414"/>
        <v>73.649459029364934</v>
      </c>
      <c r="BM219" s="2">
        <f t="shared" si="415"/>
        <v>73.858439535658519</v>
      </c>
      <c r="BN219" s="2">
        <f t="shared" si="416"/>
        <v>75.781342293730802</v>
      </c>
      <c r="BP219" s="2" t="str">
        <f t="shared" si="417"/>
        <v/>
      </c>
      <c r="BQ219" s="2" t="str">
        <f t="shared" si="418"/>
        <v/>
      </c>
      <c r="BR219" s="2" t="str">
        <f t="shared" si="419"/>
        <v/>
      </c>
      <c r="BS219" s="2" t="str">
        <f t="shared" si="420"/>
        <v/>
      </c>
      <c r="BT219" s="2" t="str">
        <f t="shared" si="421"/>
        <v/>
      </c>
      <c r="BU219" s="2" t="str">
        <f t="shared" si="422"/>
        <v/>
      </c>
      <c r="BV219" s="2" t="str">
        <f t="shared" si="423"/>
        <v/>
      </c>
      <c r="BW219" s="2" t="str">
        <f t="shared" si="424"/>
        <v/>
      </c>
      <c r="BX219" s="2" t="str">
        <f t="shared" si="425"/>
        <v/>
      </c>
      <c r="BY219" s="2" t="str">
        <f t="shared" si="426"/>
        <v/>
      </c>
      <c r="BZ219" s="2" t="str">
        <f t="shared" si="427"/>
        <v/>
      </c>
      <c r="CA219" s="2" t="str">
        <f t="shared" si="428"/>
        <v/>
      </c>
      <c r="CB219" s="2" t="str">
        <f t="shared" si="429"/>
        <v/>
      </c>
      <c r="CC219" s="2" t="str">
        <f t="shared" si="430"/>
        <v/>
      </c>
      <c r="CD219" s="2" t="str">
        <f t="shared" si="431"/>
        <v/>
      </c>
      <c r="CF219" s="2" t="str">
        <f t="shared" si="432"/>
        <v/>
      </c>
      <c r="CG219" s="2" t="str">
        <f t="shared" si="433"/>
        <v/>
      </c>
      <c r="CH219" s="2" t="str">
        <f t="shared" si="434"/>
        <v/>
      </c>
      <c r="CI219" s="2" t="str">
        <f t="shared" si="435"/>
        <v/>
      </c>
      <c r="CJ219" s="2" t="str">
        <f t="shared" si="436"/>
        <v/>
      </c>
      <c r="CK219" s="2" t="str">
        <f t="shared" si="437"/>
        <v/>
      </c>
      <c r="CL219" s="2" t="str">
        <f t="shared" si="438"/>
        <v/>
      </c>
      <c r="CM219" s="2" t="str">
        <f t="shared" si="439"/>
        <v/>
      </c>
      <c r="CN219" s="2" t="str">
        <f t="shared" si="440"/>
        <v/>
      </c>
      <c r="CO219" s="2" t="str">
        <f t="shared" si="441"/>
        <v/>
      </c>
      <c r="CP219" s="2" t="str">
        <f t="shared" si="442"/>
        <v/>
      </c>
      <c r="CQ219" s="2" t="str">
        <f t="shared" si="443"/>
        <v/>
      </c>
      <c r="CR219" s="2" t="str">
        <f t="shared" si="444"/>
        <v/>
      </c>
      <c r="CS219" s="2" t="str">
        <f t="shared" si="445"/>
        <v/>
      </c>
      <c r="CT219" s="2" t="str">
        <f t="shared" si="446"/>
        <v/>
      </c>
      <c r="CV219" s="2">
        <f t="shared" si="447"/>
        <v>55.450135267527372</v>
      </c>
      <c r="CW219" s="2">
        <f t="shared" si="448"/>
        <v>62.217487832660446</v>
      </c>
      <c r="CX219" s="2">
        <f t="shared" si="449"/>
        <v>66.699122825529415</v>
      </c>
      <c r="CY219" s="2">
        <f t="shared" si="450"/>
        <v>74.713596366952515</v>
      </c>
      <c r="CZ219" s="2">
        <f t="shared" si="451"/>
        <v>77.682070057817683</v>
      </c>
      <c r="DA219" s="2">
        <f t="shared" si="452"/>
        <v>80.948173831045139</v>
      </c>
      <c r="DB219" s="2">
        <f t="shared" si="453"/>
        <v>82.472070141221565</v>
      </c>
      <c r="DC219" s="2">
        <f t="shared" si="454"/>
        <v>83.032249659244499</v>
      </c>
      <c r="DD219" s="2">
        <f t="shared" si="455"/>
        <v>82.51396299644675</v>
      </c>
      <c r="DE219" s="2">
        <f t="shared" si="456"/>
        <v>78.091257490733241</v>
      </c>
      <c r="DF219" s="2">
        <f t="shared" si="457"/>
        <v>75.440517473710798</v>
      </c>
      <c r="DG219" s="2">
        <f t="shared" si="458"/>
        <v>72.93461337389212</v>
      </c>
      <c r="DH219" s="2">
        <f t="shared" si="459"/>
        <v>68.84319310080123</v>
      </c>
      <c r="DI219" s="2">
        <f t="shared" si="460"/>
        <v>62.382715444208259</v>
      </c>
      <c r="DJ219" s="2">
        <f t="shared" si="461"/>
        <v>64.292843210435237</v>
      </c>
      <c r="DL219" s="2">
        <f t="shared" si="462"/>
        <v>49.957335122338783</v>
      </c>
      <c r="DM219" s="2">
        <f t="shared" si="463"/>
        <v>61.061752120220504</v>
      </c>
      <c r="DN219" s="2">
        <f t="shared" si="464"/>
        <v>63.984794640480693</v>
      </c>
      <c r="DO219" s="2">
        <f t="shared" si="465"/>
        <v>66.926179378351009</v>
      </c>
      <c r="DP219" s="2">
        <f t="shared" si="466"/>
        <v>73.140718681523822</v>
      </c>
      <c r="DQ219" s="2">
        <f t="shared" si="467"/>
        <v>76.183797408593634</v>
      </c>
      <c r="DR219" s="2">
        <f t="shared" si="468"/>
        <v>79.451025832966408</v>
      </c>
      <c r="DS219" s="2">
        <f t="shared" si="469"/>
        <v>80.16169940855184</v>
      </c>
      <c r="DT219" s="2">
        <f t="shared" si="470"/>
        <v>81.20665093472401</v>
      </c>
      <c r="DU219" s="2">
        <f t="shared" si="471"/>
        <v>79.88698912062334</v>
      </c>
      <c r="DV219" s="2">
        <f t="shared" si="472"/>
        <v>79.711542454166334</v>
      </c>
      <c r="DW219" s="2">
        <f t="shared" si="473"/>
        <v>76.692973356451461</v>
      </c>
      <c r="DX219" s="2">
        <f t="shared" si="474"/>
        <v>73.65012615328466</v>
      </c>
      <c r="DY219" s="2">
        <f t="shared" si="475"/>
        <v>73.859736788162806</v>
      </c>
      <c r="DZ219" s="2">
        <f t="shared" si="476"/>
        <v>75.782365133416135</v>
      </c>
      <c r="EB219" s="2">
        <f t="shared" si="477"/>
        <v>0.99992901761992803</v>
      </c>
      <c r="EC219" s="2">
        <f t="shared" si="478"/>
        <v>0.99986571372869915</v>
      </c>
      <c r="ED219" s="2">
        <f t="shared" si="479"/>
        <v>0.99988198481516466</v>
      </c>
      <c r="EE219" s="2">
        <f t="shared" si="480"/>
        <v>0.99988976949391617</v>
      </c>
      <c r="EF219" s="2">
        <f t="shared" si="481"/>
        <v>0.99987825767805005</v>
      </c>
      <c r="EG219" s="2">
        <f t="shared" si="482"/>
        <v>0.99988515227444619</v>
      </c>
      <c r="EH219" s="2">
        <f t="shared" si="483"/>
        <v>0.99987321856813749</v>
      </c>
      <c r="EI219" s="2">
        <f t="shared" si="484"/>
        <v>0.99990981150922698</v>
      </c>
      <c r="EJ219" s="2">
        <f t="shared" si="485"/>
        <v>0.99991297669816537</v>
      </c>
      <c r="EK219" s="2">
        <f t="shared" si="486"/>
        <v>0.99989891594849134</v>
      </c>
      <c r="EL219" s="2">
        <f t="shared" si="487"/>
        <v>0.99988427096902244</v>
      </c>
      <c r="EM219" s="2">
        <f t="shared" si="488"/>
        <v>0.99987037837683712</v>
      </c>
      <c r="EN219" s="2">
        <f t="shared" si="489"/>
        <v>0.99986121630727032</v>
      </c>
      <c r="EO219" s="2">
        <f t="shared" si="490"/>
        <v>0.99988696958336121</v>
      </c>
      <c r="EP219" s="2">
        <f t="shared" si="491"/>
        <v>0.99991097630587322</v>
      </c>
    </row>
    <row r="220" spans="1:148" x14ac:dyDescent="0.25">
      <c r="B220" s="2">
        <v>198</v>
      </c>
      <c r="C220" s="49">
        <v>49.571399999999997</v>
      </c>
      <c r="D220" s="49">
        <v>61.428600000000003</v>
      </c>
      <c r="E220" s="49">
        <v>65.8</v>
      </c>
      <c r="F220" s="49">
        <v>69.018000000000001</v>
      </c>
      <c r="G220" s="49">
        <v>75.364000000000004</v>
      </c>
      <c r="H220" s="49">
        <v>80.364000000000004</v>
      </c>
      <c r="I220" s="49">
        <v>81.599999999999994</v>
      </c>
      <c r="J220" s="49">
        <v>82.527000000000001</v>
      </c>
      <c r="K220" s="49">
        <v>83.308999999999997</v>
      </c>
      <c r="L220" s="49">
        <v>81.090999999999994</v>
      </c>
      <c r="M220" s="49">
        <v>82.308999999999997</v>
      </c>
      <c r="N220" s="49">
        <v>78.326999999999998</v>
      </c>
      <c r="O220" s="49">
        <v>75.472999999999999</v>
      </c>
      <c r="P220" s="49">
        <v>76.873000000000005</v>
      </c>
      <c r="Q220" s="49">
        <v>75.182000000000002</v>
      </c>
      <c r="T220" s="4">
        <f t="shared" si="372"/>
        <v>49.952754680300686</v>
      </c>
      <c r="U220" s="4">
        <f t="shared" si="373"/>
        <v>61.04197425390182</v>
      </c>
      <c r="V220" s="4">
        <f t="shared" si="374"/>
        <v>63.931099381132043</v>
      </c>
      <c r="W220" s="4">
        <f t="shared" si="375"/>
        <v>66.823028754151039</v>
      </c>
      <c r="X220" s="4">
        <f t="shared" si="376"/>
        <v>73.040924822479056</v>
      </c>
      <c r="Y220" s="4">
        <f t="shared" si="377"/>
        <v>76.065399968710139</v>
      </c>
      <c r="Z220" s="4">
        <f t="shared" si="378"/>
        <v>79.356330190093672</v>
      </c>
      <c r="AA220" s="4">
        <f t="shared" si="379"/>
        <v>80.059214600418613</v>
      </c>
      <c r="AB220" s="4">
        <f t="shared" si="380"/>
        <v>81.11443156648275</v>
      </c>
      <c r="AC220" s="4">
        <f t="shared" si="381"/>
        <v>79.803088969402168</v>
      </c>
      <c r="AD220" s="4">
        <f t="shared" si="382"/>
        <v>79.630267710488027</v>
      </c>
      <c r="AE220" s="4">
        <f t="shared" si="383"/>
        <v>76.611246998157199</v>
      </c>
      <c r="AF220" s="4">
        <f t="shared" si="384"/>
        <v>73.608160725506494</v>
      </c>
      <c r="AG220" s="4">
        <f t="shared" si="385"/>
        <v>73.866009201258237</v>
      </c>
      <c r="AH220" s="4">
        <f t="shared" si="386"/>
        <v>75.809809478373168</v>
      </c>
      <c r="AJ220" s="4">
        <f t="shared" si="387"/>
        <v>-0.38135468030068864</v>
      </c>
      <c r="AK220" s="4">
        <f t="shared" si="388"/>
        <v>0.38662574609818279</v>
      </c>
      <c r="AL220" s="4">
        <f t="shared" si="389"/>
        <v>1.8689006188679542</v>
      </c>
      <c r="AM220" s="4">
        <f t="shared" si="390"/>
        <v>2.1949712458489614</v>
      </c>
      <c r="AN220" s="4">
        <f t="shared" si="391"/>
        <v>2.3230751775209484</v>
      </c>
      <c r="AO220" s="4">
        <f t="shared" si="392"/>
        <v>4.2986000312898653</v>
      </c>
      <c r="AP220" s="4">
        <f t="shared" si="393"/>
        <v>2.2436698099063221</v>
      </c>
      <c r="AQ220" s="4">
        <f t="shared" si="394"/>
        <v>2.4677853995813877</v>
      </c>
      <c r="AR220" s="4">
        <f t="shared" si="395"/>
        <v>2.1945684335172473</v>
      </c>
      <c r="AS220" s="4">
        <f t="shared" si="396"/>
        <v>1.2879110305978259</v>
      </c>
      <c r="AT220" s="4">
        <f t="shared" si="397"/>
        <v>2.6787322895119701</v>
      </c>
      <c r="AU220" s="4">
        <f t="shared" si="398"/>
        <v>1.7157530018427991</v>
      </c>
      <c r="AV220" s="4">
        <f t="shared" si="399"/>
        <v>1.8648392744935052</v>
      </c>
      <c r="AW220" s="4">
        <f t="shared" si="400"/>
        <v>3.0069907987417679</v>
      </c>
      <c r="AX220" s="4">
        <f t="shared" si="401"/>
        <v>-0.62780947837316603</v>
      </c>
      <c r="AZ220" s="2">
        <f t="shared" si="402"/>
        <v>49.952754680300686</v>
      </c>
      <c r="BA220" s="2">
        <f t="shared" si="403"/>
        <v>61.04197425390182</v>
      </c>
      <c r="BB220" s="2">
        <f t="shared" si="404"/>
        <v>63.931099381132043</v>
      </c>
      <c r="BC220" s="2">
        <f t="shared" si="405"/>
        <v>66.823028754151039</v>
      </c>
      <c r="BD220" s="2">
        <f t="shared" si="406"/>
        <v>73.040924822479056</v>
      </c>
      <c r="BE220" s="2">
        <f t="shared" si="407"/>
        <v>76.065399968710139</v>
      </c>
      <c r="BF220" s="2">
        <f t="shared" si="408"/>
        <v>79.356330190093672</v>
      </c>
      <c r="BG220" s="2">
        <f t="shared" si="409"/>
        <v>80.059214600418613</v>
      </c>
      <c r="BH220" s="2">
        <f t="shared" si="410"/>
        <v>81.11443156648275</v>
      </c>
      <c r="BI220" s="2">
        <f t="shared" si="411"/>
        <v>79.803088969402168</v>
      </c>
      <c r="BJ220" s="2">
        <f t="shared" si="412"/>
        <v>79.630267710488027</v>
      </c>
      <c r="BK220" s="2">
        <f t="shared" si="413"/>
        <v>76.611246998157199</v>
      </c>
      <c r="BL220" s="2">
        <f t="shared" si="414"/>
        <v>73.608160725506494</v>
      </c>
      <c r="BM220" s="2">
        <f t="shared" si="415"/>
        <v>73.866009201258237</v>
      </c>
      <c r="BN220" s="2">
        <f t="shared" si="416"/>
        <v>75.809809478373168</v>
      </c>
      <c r="BP220" s="2" t="str">
        <f t="shared" si="417"/>
        <v/>
      </c>
      <c r="BQ220" s="2" t="str">
        <f t="shared" si="418"/>
        <v/>
      </c>
      <c r="BR220" s="2" t="str">
        <f t="shared" si="419"/>
        <v/>
      </c>
      <c r="BS220" s="2" t="str">
        <f t="shared" si="420"/>
        <v/>
      </c>
      <c r="BT220" s="2" t="str">
        <f t="shared" si="421"/>
        <v/>
      </c>
      <c r="BU220" s="2" t="str">
        <f t="shared" si="422"/>
        <v/>
      </c>
      <c r="BV220" s="2" t="str">
        <f t="shared" si="423"/>
        <v/>
      </c>
      <c r="BW220" s="2" t="str">
        <f t="shared" si="424"/>
        <v/>
      </c>
      <c r="BX220" s="2" t="str">
        <f t="shared" si="425"/>
        <v/>
      </c>
      <c r="BY220" s="2" t="str">
        <f t="shared" si="426"/>
        <v/>
      </c>
      <c r="BZ220" s="2" t="str">
        <f t="shared" si="427"/>
        <v/>
      </c>
      <c r="CA220" s="2" t="str">
        <f t="shared" si="428"/>
        <v/>
      </c>
      <c r="CB220" s="2" t="str">
        <f t="shared" si="429"/>
        <v/>
      </c>
      <c r="CC220" s="2" t="str">
        <f t="shared" si="430"/>
        <v/>
      </c>
      <c r="CD220" s="2" t="str">
        <f t="shared" si="431"/>
        <v/>
      </c>
      <c r="CF220" s="2" t="str">
        <f t="shared" si="432"/>
        <v/>
      </c>
      <c r="CG220" s="2" t="str">
        <f t="shared" si="433"/>
        <v/>
      </c>
      <c r="CH220" s="2" t="str">
        <f t="shared" si="434"/>
        <v/>
      </c>
      <c r="CI220" s="2" t="str">
        <f t="shared" si="435"/>
        <v/>
      </c>
      <c r="CJ220" s="2" t="str">
        <f t="shared" si="436"/>
        <v/>
      </c>
      <c r="CK220" s="2" t="str">
        <f t="shared" si="437"/>
        <v/>
      </c>
      <c r="CL220" s="2" t="str">
        <f t="shared" si="438"/>
        <v/>
      </c>
      <c r="CM220" s="2" t="str">
        <f t="shared" si="439"/>
        <v/>
      </c>
      <c r="CN220" s="2" t="str">
        <f t="shared" si="440"/>
        <v/>
      </c>
      <c r="CO220" s="2" t="str">
        <f t="shared" si="441"/>
        <v/>
      </c>
      <c r="CP220" s="2" t="str">
        <f t="shared" si="442"/>
        <v/>
      </c>
      <c r="CQ220" s="2" t="str">
        <f t="shared" si="443"/>
        <v/>
      </c>
      <c r="CR220" s="2" t="str">
        <f t="shared" si="444"/>
        <v/>
      </c>
      <c r="CS220" s="2" t="str">
        <f t="shared" si="445"/>
        <v/>
      </c>
      <c r="CT220" s="2" t="str">
        <f t="shared" si="446"/>
        <v/>
      </c>
      <c r="CV220" s="2">
        <f t="shared" si="447"/>
        <v>55.461157519762743</v>
      </c>
      <c r="CW220" s="2">
        <f t="shared" si="448"/>
        <v>62.196475896020424</v>
      </c>
      <c r="CX220" s="2">
        <f t="shared" si="449"/>
        <v>66.66122370850735</v>
      </c>
      <c r="CY220" s="2">
        <f t="shared" si="450"/>
        <v>74.675782864617375</v>
      </c>
      <c r="CZ220" s="2">
        <f t="shared" si="451"/>
        <v>77.62273908229794</v>
      </c>
      <c r="DA220" s="2">
        <f t="shared" si="452"/>
        <v>80.881588616371772</v>
      </c>
      <c r="DB220" s="2">
        <f t="shared" si="453"/>
        <v>82.398221912590856</v>
      </c>
      <c r="DC220" s="2">
        <f t="shared" si="454"/>
        <v>82.952159449791424</v>
      </c>
      <c r="DD220" s="2">
        <f t="shared" si="455"/>
        <v>82.436484978720983</v>
      </c>
      <c r="DE220" s="2">
        <f t="shared" si="456"/>
        <v>77.98735946022218</v>
      </c>
      <c r="DF220" s="2">
        <f t="shared" si="457"/>
        <v>75.316372512379701</v>
      </c>
      <c r="DG220" s="2">
        <f t="shared" si="458"/>
        <v>72.809426623093401</v>
      </c>
      <c r="DH220" s="2">
        <f t="shared" si="459"/>
        <v>68.730915271314117</v>
      </c>
      <c r="DI220" s="2">
        <f t="shared" si="460"/>
        <v>62.258162991069334</v>
      </c>
      <c r="DJ220" s="2">
        <f t="shared" si="461"/>
        <v>64.192417714408947</v>
      </c>
      <c r="DL220" s="2">
        <f t="shared" si="462"/>
        <v>49.952398059164615</v>
      </c>
      <c r="DM220" s="2">
        <f t="shared" si="463"/>
        <v>61.041832842478435</v>
      </c>
      <c r="DN220" s="2">
        <f t="shared" si="464"/>
        <v>63.930805500089285</v>
      </c>
      <c r="DO220" s="2">
        <f t="shared" si="465"/>
        <v>66.822239218626962</v>
      </c>
      <c r="DP220" s="2">
        <f t="shared" si="466"/>
        <v>73.04041604024799</v>
      </c>
      <c r="DQ220" s="2">
        <f t="shared" si="467"/>
        <v>76.064895451751397</v>
      </c>
      <c r="DR220" s="2">
        <f t="shared" si="468"/>
        <v>79.355978423601954</v>
      </c>
      <c r="DS220" s="2">
        <f t="shared" si="469"/>
        <v>80.058976625907135</v>
      </c>
      <c r="DT220" s="2">
        <f t="shared" si="470"/>
        <v>81.114326631002598</v>
      </c>
      <c r="DU220" s="2">
        <f t="shared" si="471"/>
        <v>79.803256377975231</v>
      </c>
      <c r="DV220" s="2">
        <f t="shared" si="472"/>
        <v>79.630723078133599</v>
      </c>
      <c r="DW220" s="2">
        <f t="shared" si="473"/>
        <v>76.61169649365587</v>
      </c>
      <c r="DX220" s="2">
        <f t="shared" si="474"/>
        <v>73.608778135036488</v>
      </c>
      <c r="DY220" s="2">
        <f t="shared" si="475"/>
        <v>73.867205930947151</v>
      </c>
      <c r="DZ220" s="2">
        <f t="shared" si="476"/>
        <v>75.810752785055541</v>
      </c>
      <c r="EB220" s="2">
        <f t="shared" si="477"/>
        <v>0.99993526289564383</v>
      </c>
      <c r="EC220" s="2">
        <f t="shared" si="478"/>
        <v>0.99987752801790031</v>
      </c>
      <c r="ED220" s="2">
        <f t="shared" si="479"/>
        <v>0.99989236775456225</v>
      </c>
      <c r="EE220" s="2">
        <f t="shared" si="480"/>
        <v>0.9998994676085512</v>
      </c>
      <c r="EF220" s="2">
        <f t="shared" si="481"/>
        <v>0.99988896849340325</v>
      </c>
      <c r="EG220" s="2">
        <f t="shared" si="482"/>
        <v>0.99989525657095002</v>
      </c>
      <c r="EH220" s="2">
        <f t="shared" si="483"/>
        <v>0.99988437267004415</v>
      </c>
      <c r="EI220" s="2">
        <f t="shared" si="484"/>
        <v>0.99991774646609788</v>
      </c>
      <c r="EJ220" s="2">
        <f t="shared" si="485"/>
        <v>0.99992063319773017</v>
      </c>
      <c r="EK220" s="2">
        <f t="shared" si="486"/>
        <v>0.99990780942936741</v>
      </c>
      <c r="EL220" s="2">
        <f t="shared" si="487"/>
        <v>0.99989445279454359</v>
      </c>
      <c r="EM220" s="2">
        <f t="shared" si="488"/>
        <v>0.99988178232635272</v>
      </c>
      <c r="EN220" s="2">
        <f t="shared" si="489"/>
        <v>0.99987342622225406</v>
      </c>
      <c r="EO220" s="2">
        <f t="shared" si="490"/>
        <v>0.99989691400961178</v>
      </c>
      <c r="EP220" s="2">
        <f t="shared" si="491"/>
        <v>0.99991880879001638</v>
      </c>
    </row>
    <row r="221" spans="1:148" x14ac:dyDescent="0.25">
      <c r="B221" s="2">
        <v>199</v>
      </c>
      <c r="C221" s="49">
        <v>51.160699999999999</v>
      </c>
      <c r="D221" s="49">
        <v>61.910699999999999</v>
      </c>
      <c r="E221" s="49">
        <v>67.109099999999998</v>
      </c>
      <c r="F221" s="49">
        <v>68.817999999999998</v>
      </c>
      <c r="G221" s="49">
        <v>75.635999999999996</v>
      </c>
      <c r="H221" s="49">
        <v>80</v>
      </c>
      <c r="I221" s="49">
        <v>84.126999999999995</v>
      </c>
      <c r="J221" s="49">
        <v>83.781999999999996</v>
      </c>
      <c r="K221" s="49">
        <v>84.4</v>
      </c>
      <c r="L221" s="49">
        <v>83.108999999999995</v>
      </c>
      <c r="M221" s="49">
        <v>81.436000000000007</v>
      </c>
      <c r="N221" s="49">
        <v>79.126999999999995</v>
      </c>
      <c r="O221" s="49">
        <v>75.382000000000005</v>
      </c>
      <c r="P221" s="49">
        <v>76.727000000000004</v>
      </c>
      <c r="Q221" s="49">
        <v>74.691000000000003</v>
      </c>
      <c r="T221" s="4">
        <f t="shared" si="372"/>
        <v>49.947787182443101</v>
      </c>
      <c r="U221" s="4">
        <f t="shared" si="373"/>
        <v>61.022042412830409</v>
      </c>
      <c r="V221" s="4">
        <f t="shared" si="374"/>
        <v>63.877085964372881</v>
      </c>
      <c r="W221" s="4">
        <f t="shared" si="375"/>
        <v>66.719025193212559</v>
      </c>
      <c r="X221" s="4">
        <f t="shared" si="376"/>
        <v>72.940581567325822</v>
      </c>
      <c r="Y221" s="4">
        <f t="shared" si="377"/>
        <v>75.946458621799792</v>
      </c>
      <c r="Z221" s="4">
        <f t="shared" si="378"/>
        <v>79.26125406790284</v>
      </c>
      <c r="AA221" s="4">
        <f t="shared" si="379"/>
        <v>79.956472577987157</v>
      </c>
      <c r="AB221" s="4">
        <f t="shared" si="380"/>
        <v>81.022099104876801</v>
      </c>
      <c r="AC221" s="4">
        <f t="shared" si="381"/>
        <v>79.719369260168435</v>
      </c>
      <c r="AD221" s="4">
        <f t="shared" si="382"/>
        <v>79.549484227447238</v>
      </c>
      <c r="AE221" s="4">
        <f t="shared" si="383"/>
        <v>76.530004947600077</v>
      </c>
      <c r="AF221" s="4">
        <f t="shared" si="384"/>
        <v>73.566858838341929</v>
      </c>
      <c r="AG221" s="4">
        <f t="shared" si="385"/>
        <v>73.873571221189266</v>
      </c>
      <c r="AH221" s="4">
        <f t="shared" si="386"/>
        <v>75.83827058630051</v>
      </c>
      <c r="AJ221" s="4">
        <f t="shared" si="387"/>
        <v>1.2129128175568979</v>
      </c>
      <c r="AK221" s="4">
        <f t="shared" si="388"/>
        <v>0.88865758716958965</v>
      </c>
      <c r="AL221" s="4">
        <f t="shared" si="389"/>
        <v>3.2320140356271168</v>
      </c>
      <c r="AM221" s="4">
        <f t="shared" si="390"/>
        <v>2.0989748067874388</v>
      </c>
      <c r="AN221" s="4">
        <f t="shared" si="391"/>
        <v>2.6954184326741739</v>
      </c>
      <c r="AO221" s="4">
        <f t="shared" si="392"/>
        <v>4.0535413782002081</v>
      </c>
      <c r="AP221" s="4">
        <f t="shared" si="393"/>
        <v>4.8657459320971554</v>
      </c>
      <c r="AQ221" s="4">
        <f t="shared" si="394"/>
        <v>3.8255274220128399</v>
      </c>
      <c r="AR221" s="4">
        <f t="shared" si="395"/>
        <v>3.3779008951232044</v>
      </c>
      <c r="AS221" s="4">
        <f t="shared" si="396"/>
        <v>3.3896307398315599</v>
      </c>
      <c r="AT221" s="4">
        <f t="shared" si="397"/>
        <v>1.8865157725527695</v>
      </c>
      <c r="AU221" s="4">
        <f t="shared" si="398"/>
        <v>2.5969950523999188</v>
      </c>
      <c r="AV221" s="4">
        <f t="shared" si="399"/>
        <v>1.8151411616580759</v>
      </c>
      <c r="AW221" s="4">
        <f t="shared" si="400"/>
        <v>2.8534287788107378</v>
      </c>
      <c r="AX221" s="4">
        <f t="shared" si="401"/>
        <v>-1.1472705863005075</v>
      </c>
      <c r="AZ221" s="2">
        <f t="shared" si="402"/>
        <v>49.947787182443101</v>
      </c>
      <c r="BA221" s="2">
        <f t="shared" si="403"/>
        <v>61.022042412830409</v>
      </c>
      <c r="BB221" s="2">
        <f t="shared" si="404"/>
        <v>63.877085964372881</v>
      </c>
      <c r="BC221" s="2">
        <f t="shared" si="405"/>
        <v>66.719025193212559</v>
      </c>
      <c r="BD221" s="2">
        <f t="shared" si="406"/>
        <v>72.940581567325822</v>
      </c>
      <c r="BE221" s="2">
        <f t="shared" si="407"/>
        <v>75.946458621799792</v>
      </c>
      <c r="BF221" s="2">
        <f t="shared" si="408"/>
        <v>79.26125406790284</v>
      </c>
      <c r="BG221" s="2">
        <f t="shared" si="409"/>
        <v>79.956472577987157</v>
      </c>
      <c r="BH221" s="2">
        <f t="shared" si="410"/>
        <v>81.022099104876801</v>
      </c>
      <c r="BI221" s="2">
        <f t="shared" si="411"/>
        <v>79.719369260168435</v>
      </c>
      <c r="BJ221" s="2">
        <f t="shared" si="412"/>
        <v>79.549484227447238</v>
      </c>
      <c r="BK221" s="2">
        <f t="shared" si="413"/>
        <v>76.530004947600077</v>
      </c>
      <c r="BL221" s="2">
        <f t="shared" si="414"/>
        <v>73.566858838341929</v>
      </c>
      <c r="BM221" s="2">
        <f t="shared" si="415"/>
        <v>73.873571221189266</v>
      </c>
      <c r="BN221" s="2">
        <f t="shared" si="416"/>
        <v>75.83827058630051</v>
      </c>
      <c r="BP221" s="2" t="str">
        <f t="shared" si="417"/>
        <v/>
      </c>
      <c r="BQ221" s="2" t="str">
        <f t="shared" si="418"/>
        <v/>
      </c>
      <c r="BR221" s="2" t="str">
        <f t="shared" si="419"/>
        <v/>
      </c>
      <c r="BS221" s="2" t="str">
        <f t="shared" si="420"/>
        <v/>
      </c>
      <c r="BT221" s="2" t="str">
        <f t="shared" si="421"/>
        <v/>
      </c>
      <c r="BU221" s="2" t="str">
        <f t="shared" si="422"/>
        <v/>
      </c>
      <c r="BV221" s="2" t="str">
        <f t="shared" si="423"/>
        <v/>
      </c>
      <c r="BW221" s="2" t="str">
        <f t="shared" si="424"/>
        <v/>
      </c>
      <c r="BX221" s="2" t="str">
        <f t="shared" si="425"/>
        <v/>
      </c>
      <c r="BY221" s="2" t="str">
        <f t="shared" si="426"/>
        <v/>
      </c>
      <c r="BZ221" s="2" t="str">
        <f t="shared" si="427"/>
        <v/>
      </c>
      <c r="CA221" s="2" t="str">
        <f t="shared" si="428"/>
        <v/>
      </c>
      <c r="CB221" s="2" t="str">
        <f t="shared" si="429"/>
        <v/>
      </c>
      <c r="CC221" s="2" t="str">
        <f t="shared" si="430"/>
        <v/>
      </c>
      <c r="CD221" s="2" t="str">
        <f t="shared" si="431"/>
        <v/>
      </c>
      <c r="CF221" s="2" t="str">
        <f t="shared" si="432"/>
        <v/>
      </c>
      <c r="CG221" s="2" t="str">
        <f t="shared" si="433"/>
        <v/>
      </c>
      <c r="CH221" s="2" t="str">
        <f t="shared" si="434"/>
        <v/>
      </c>
      <c r="CI221" s="2" t="str">
        <f t="shared" si="435"/>
        <v/>
      </c>
      <c r="CJ221" s="2" t="str">
        <f t="shared" si="436"/>
        <v/>
      </c>
      <c r="CK221" s="2" t="str">
        <f t="shared" si="437"/>
        <v/>
      </c>
      <c r="CL221" s="2" t="str">
        <f t="shared" si="438"/>
        <v/>
      </c>
      <c r="CM221" s="2" t="str">
        <f t="shared" si="439"/>
        <v/>
      </c>
      <c r="CN221" s="2" t="str">
        <f t="shared" si="440"/>
        <v/>
      </c>
      <c r="CO221" s="2" t="str">
        <f t="shared" si="441"/>
        <v/>
      </c>
      <c r="CP221" s="2" t="str">
        <f t="shared" si="442"/>
        <v/>
      </c>
      <c r="CQ221" s="2" t="str">
        <f t="shared" si="443"/>
        <v/>
      </c>
      <c r="CR221" s="2" t="str">
        <f t="shared" si="444"/>
        <v/>
      </c>
      <c r="CS221" s="2" t="str">
        <f t="shared" si="445"/>
        <v/>
      </c>
      <c r="CT221" s="2" t="str">
        <f t="shared" si="446"/>
        <v/>
      </c>
      <c r="CV221" s="2">
        <f t="shared" si="447"/>
        <v>55.472179771998107</v>
      </c>
      <c r="CW221" s="2">
        <f t="shared" si="448"/>
        <v>62.175463959380394</v>
      </c>
      <c r="CX221" s="2">
        <f t="shared" si="449"/>
        <v>66.6233245914853</v>
      </c>
      <c r="CY221" s="2">
        <f t="shared" si="450"/>
        <v>74.637969362282234</v>
      </c>
      <c r="CZ221" s="2">
        <f t="shared" si="451"/>
        <v>77.563408106778198</v>
      </c>
      <c r="DA221" s="2">
        <f t="shared" si="452"/>
        <v>80.815003401698419</v>
      </c>
      <c r="DB221" s="2">
        <f t="shared" si="453"/>
        <v>82.324373683960147</v>
      </c>
      <c r="DC221" s="2">
        <f t="shared" si="454"/>
        <v>82.872069240338362</v>
      </c>
      <c r="DD221" s="2">
        <f t="shared" si="455"/>
        <v>82.359006960995217</v>
      </c>
      <c r="DE221" s="2">
        <f t="shared" si="456"/>
        <v>77.883461429711105</v>
      </c>
      <c r="DF221" s="2">
        <f t="shared" si="457"/>
        <v>75.192227551048603</v>
      </c>
      <c r="DG221" s="2">
        <f t="shared" si="458"/>
        <v>72.684239872294668</v>
      </c>
      <c r="DH221" s="2">
        <f t="shared" si="459"/>
        <v>68.618637441826991</v>
      </c>
      <c r="DI221" s="2">
        <f t="shared" si="460"/>
        <v>62.133610537930409</v>
      </c>
      <c r="DJ221" s="2">
        <f t="shared" si="461"/>
        <v>64.091992218382657</v>
      </c>
      <c r="DL221" s="2">
        <f t="shared" si="462"/>
        <v>49.947460995990447</v>
      </c>
      <c r="DM221" s="2">
        <f t="shared" si="463"/>
        <v>61.021913564736366</v>
      </c>
      <c r="DN221" s="2">
        <f t="shared" si="464"/>
        <v>63.876816359697877</v>
      </c>
      <c r="DO221" s="2">
        <f t="shared" si="465"/>
        <v>66.718299058902915</v>
      </c>
      <c r="DP221" s="2">
        <f t="shared" si="466"/>
        <v>72.940113398972159</v>
      </c>
      <c r="DQ221" s="2">
        <f t="shared" si="467"/>
        <v>75.945993494909146</v>
      </c>
      <c r="DR221" s="2">
        <f t="shared" si="468"/>
        <v>79.260931014237514</v>
      </c>
      <c r="DS221" s="2">
        <f t="shared" si="469"/>
        <v>79.956253843262417</v>
      </c>
      <c r="DT221" s="2">
        <f t="shared" si="470"/>
        <v>81.0220023272812</v>
      </c>
      <c r="DU221" s="2">
        <f t="shared" si="471"/>
        <v>79.719523635327121</v>
      </c>
      <c r="DV221" s="2">
        <f t="shared" si="472"/>
        <v>79.549903702100863</v>
      </c>
      <c r="DW221" s="2">
        <f t="shared" si="473"/>
        <v>76.530419630860294</v>
      </c>
      <c r="DX221" s="2">
        <f t="shared" si="474"/>
        <v>73.567430116788302</v>
      </c>
      <c r="DY221" s="2">
        <f t="shared" si="475"/>
        <v>73.874675073731495</v>
      </c>
      <c r="DZ221" s="2">
        <f t="shared" si="476"/>
        <v>75.839140436694933</v>
      </c>
      <c r="EB221" s="2">
        <f t="shared" si="477"/>
        <v>0.99994095872280986</v>
      </c>
      <c r="EC221" s="2">
        <f t="shared" si="478"/>
        <v>0.99988830302113796</v>
      </c>
      <c r="ED221" s="2">
        <f t="shared" si="479"/>
        <v>0.99990183729584947</v>
      </c>
      <c r="EE221" s="2">
        <f t="shared" si="480"/>
        <v>0.99990831255824708</v>
      </c>
      <c r="EF221" s="2">
        <f t="shared" si="481"/>
        <v>0.99989873707317856</v>
      </c>
      <c r="EG221" s="2">
        <f t="shared" si="482"/>
        <v>0.99990447197694143</v>
      </c>
      <c r="EH221" s="2">
        <f t="shared" si="483"/>
        <v>0.99989454554886603</v>
      </c>
      <c r="EI221" s="2">
        <f t="shared" si="484"/>
        <v>0.99992498334257895</v>
      </c>
      <c r="EJ221" s="2">
        <f t="shared" si="485"/>
        <v>0.99992761611055792</v>
      </c>
      <c r="EK221" s="2">
        <f t="shared" si="486"/>
        <v>0.99991592051826317</v>
      </c>
      <c r="EL221" s="2">
        <f t="shared" si="487"/>
        <v>0.99990373891058237</v>
      </c>
      <c r="EM221" s="2">
        <f t="shared" si="488"/>
        <v>0.99989218307873229</v>
      </c>
      <c r="EN221" s="2">
        <f t="shared" si="489"/>
        <v>0.99988456205707121</v>
      </c>
      <c r="EO221" s="2">
        <f t="shared" si="490"/>
        <v>0.99990598360660921</v>
      </c>
      <c r="EP221" s="2">
        <f t="shared" si="491"/>
        <v>0.99992595220744096</v>
      </c>
    </row>
    <row r="222" spans="1:148" ht="15.75" thickBot="1" x14ac:dyDescent="0.3">
      <c r="B222" s="2">
        <v>200</v>
      </c>
      <c r="C222" s="49">
        <v>49.839300000000001</v>
      </c>
      <c r="D222" s="49">
        <v>62</v>
      </c>
      <c r="E222" s="49">
        <v>65.981800000000007</v>
      </c>
      <c r="F222" s="49">
        <v>68.454999999999998</v>
      </c>
      <c r="G222" s="49">
        <v>74.673000000000002</v>
      </c>
      <c r="H222" s="49">
        <v>79.691000000000003</v>
      </c>
      <c r="I222" s="49">
        <v>81.891000000000005</v>
      </c>
      <c r="J222" s="49">
        <v>81.617999999999995</v>
      </c>
      <c r="K222" s="49">
        <v>84.164000000000001</v>
      </c>
      <c r="L222" s="49">
        <v>83.8</v>
      </c>
      <c r="M222" s="49">
        <v>80.963999999999999</v>
      </c>
      <c r="N222" s="49">
        <v>79.182000000000002</v>
      </c>
      <c r="O222" s="49">
        <v>74.236000000000004</v>
      </c>
      <c r="P222" s="49">
        <v>76.326999999999998</v>
      </c>
      <c r="Q222" s="49">
        <v>74.909000000000006</v>
      </c>
      <c r="T222" s="4">
        <f t="shared" si="372"/>
        <v>49.942822279296486</v>
      </c>
      <c r="U222" s="4">
        <f t="shared" si="373"/>
        <v>61.002111687698616</v>
      </c>
      <c r="V222" s="4">
        <f t="shared" si="374"/>
        <v>63.823074544295217</v>
      </c>
      <c r="W222" s="4">
        <f t="shared" si="375"/>
        <v>66.615026676434553</v>
      </c>
      <c r="X222" s="4">
        <f t="shared" si="376"/>
        <v>72.840241519999239</v>
      </c>
      <c r="Y222" s="4">
        <f t="shared" si="377"/>
        <v>75.827520300406974</v>
      </c>
      <c r="Z222" s="4">
        <f t="shared" si="378"/>
        <v>79.166180274914254</v>
      </c>
      <c r="AA222" s="4">
        <f t="shared" si="379"/>
        <v>79.853732098814831</v>
      </c>
      <c r="AB222" s="4">
        <f t="shared" si="380"/>
        <v>80.929767266420328</v>
      </c>
      <c r="AC222" s="4">
        <f t="shared" si="381"/>
        <v>79.635648553505447</v>
      </c>
      <c r="AD222" s="4">
        <f t="shared" si="382"/>
        <v>79.468697953761364</v>
      </c>
      <c r="AE222" s="4">
        <f t="shared" si="383"/>
        <v>76.448760251139575</v>
      </c>
      <c r="AF222" s="4">
        <f t="shared" si="384"/>
        <v>73.525553613499753</v>
      </c>
      <c r="AG222" s="4">
        <f t="shared" si="385"/>
        <v>73.881126162554779</v>
      </c>
      <c r="AH222" s="4">
        <f t="shared" si="386"/>
        <v>75.866726071060882</v>
      </c>
      <c r="AJ222" s="4">
        <f t="shared" si="387"/>
        <v>-0.1035222792964845</v>
      </c>
      <c r="AK222" s="4">
        <f t="shared" si="388"/>
        <v>0.99788831230138442</v>
      </c>
      <c r="AL222" s="4">
        <f t="shared" si="389"/>
        <v>2.1587254557047899</v>
      </c>
      <c r="AM222" s="4">
        <f t="shared" si="390"/>
        <v>1.8399733235654452</v>
      </c>
      <c r="AN222" s="4">
        <f t="shared" si="391"/>
        <v>1.8327584800007628</v>
      </c>
      <c r="AO222" s="4">
        <f t="shared" si="392"/>
        <v>3.8634796995930287</v>
      </c>
      <c r="AP222" s="4">
        <f t="shared" si="393"/>
        <v>2.7248197250857515</v>
      </c>
      <c r="AQ222" s="4">
        <f t="shared" si="394"/>
        <v>1.7642679011851641</v>
      </c>
      <c r="AR222" s="4">
        <f t="shared" si="395"/>
        <v>3.2342327335796739</v>
      </c>
      <c r="AS222" s="4">
        <f t="shared" si="396"/>
        <v>4.1643514464945497</v>
      </c>
      <c r="AT222" s="4">
        <f t="shared" si="397"/>
        <v>1.4953020462386348</v>
      </c>
      <c r="AU222" s="4">
        <f t="shared" si="398"/>
        <v>2.7332397488604272</v>
      </c>
      <c r="AV222" s="4">
        <f t="shared" si="399"/>
        <v>0.71044638650025149</v>
      </c>
      <c r="AW222" s="4">
        <f t="shared" si="400"/>
        <v>2.4458738374452196</v>
      </c>
      <c r="AX222" s="4">
        <f t="shared" si="401"/>
        <v>-0.95772607106087548</v>
      </c>
      <c r="AZ222" s="2">
        <f t="shared" si="402"/>
        <v>49.942822279296486</v>
      </c>
      <c r="BA222" s="2">
        <f t="shared" si="403"/>
        <v>61.002111687698616</v>
      </c>
      <c r="BB222" s="2">
        <f t="shared" si="404"/>
        <v>63.823074544295217</v>
      </c>
      <c r="BC222" s="2">
        <f t="shared" si="405"/>
        <v>66.615026676434553</v>
      </c>
      <c r="BD222" s="2">
        <f t="shared" si="406"/>
        <v>72.840241519999239</v>
      </c>
      <c r="BE222" s="2">
        <f t="shared" si="407"/>
        <v>75.827520300406974</v>
      </c>
      <c r="BF222" s="2">
        <f t="shared" si="408"/>
        <v>79.166180274914254</v>
      </c>
      <c r="BG222" s="2">
        <f t="shared" si="409"/>
        <v>79.853732098814831</v>
      </c>
      <c r="BH222" s="2">
        <f t="shared" si="410"/>
        <v>80.929767266420328</v>
      </c>
      <c r="BI222" s="2">
        <f t="shared" si="411"/>
        <v>79.635648553505447</v>
      </c>
      <c r="BJ222" s="2">
        <f t="shared" si="412"/>
        <v>79.468697953761364</v>
      </c>
      <c r="BK222" s="2">
        <f t="shared" si="413"/>
        <v>76.448760251139575</v>
      </c>
      <c r="BL222" s="2">
        <f t="shared" si="414"/>
        <v>73.525553613499753</v>
      </c>
      <c r="BM222" s="2">
        <f t="shared" si="415"/>
        <v>73.881126162554779</v>
      </c>
      <c r="BN222" s="2">
        <f t="shared" si="416"/>
        <v>75.866726071060882</v>
      </c>
      <c r="BP222" s="2" t="str">
        <f t="shared" si="417"/>
        <v/>
      </c>
      <c r="BQ222" s="2" t="str">
        <f t="shared" si="418"/>
        <v/>
      </c>
      <c r="BR222" s="2" t="str">
        <f t="shared" si="419"/>
        <v/>
      </c>
      <c r="BS222" s="2" t="str">
        <f t="shared" si="420"/>
        <v/>
      </c>
      <c r="BT222" s="2" t="str">
        <f t="shared" si="421"/>
        <v/>
      </c>
      <c r="BU222" s="2" t="str">
        <f t="shared" si="422"/>
        <v/>
      </c>
      <c r="BV222" s="2" t="str">
        <f t="shared" si="423"/>
        <v/>
      </c>
      <c r="BW222" s="2" t="str">
        <f t="shared" si="424"/>
        <v/>
      </c>
      <c r="BX222" s="2" t="str">
        <f t="shared" si="425"/>
        <v/>
      </c>
      <c r="BY222" s="2" t="str">
        <f t="shared" si="426"/>
        <v/>
      </c>
      <c r="BZ222" s="2" t="str">
        <f t="shared" si="427"/>
        <v/>
      </c>
      <c r="CA222" s="2" t="str">
        <f t="shared" si="428"/>
        <v/>
      </c>
      <c r="CB222" s="2" t="str">
        <f t="shared" si="429"/>
        <v/>
      </c>
      <c r="CC222" s="2" t="str">
        <f t="shared" si="430"/>
        <v/>
      </c>
      <c r="CD222" s="2" t="str">
        <f t="shared" si="431"/>
        <v/>
      </c>
      <c r="CF222" s="2" t="str">
        <f t="shared" si="432"/>
        <v/>
      </c>
      <c r="CG222" s="2" t="str">
        <f t="shared" si="433"/>
        <v/>
      </c>
      <c r="CH222" s="2" t="str">
        <f t="shared" si="434"/>
        <v/>
      </c>
      <c r="CI222" s="2" t="str">
        <f t="shared" si="435"/>
        <v/>
      </c>
      <c r="CJ222" s="2" t="str">
        <f t="shared" si="436"/>
        <v/>
      </c>
      <c r="CK222" s="2" t="str">
        <f t="shared" si="437"/>
        <v/>
      </c>
      <c r="CL222" s="2" t="str">
        <f t="shared" si="438"/>
        <v/>
      </c>
      <c r="CM222" s="2" t="str">
        <f t="shared" si="439"/>
        <v/>
      </c>
      <c r="CN222" s="2" t="str">
        <f t="shared" si="440"/>
        <v/>
      </c>
      <c r="CO222" s="2" t="str">
        <f t="shared" si="441"/>
        <v/>
      </c>
      <c r="CP222" s="2" t="str">
        <f t="shared" si="442"/>
        <v/>
      </c>
      <c r="CQ222" s="2" t="str">
        <f t="shared" si="443"/>
        <v/>
      </c>
      <c r="CR222" s="2" t="str">
        <f t="shared" si="444"/>
        <v/>
      </c>
      <c r="CS222" s="2" t="str">
        <f t="shared" si="445"/>
        <v/>
      </c>
      <c r="CT222" s="2" t="str">
        <f t="shared" si="446"/>
        <v/>
      </c>
      <c r="CV222" s="2">
        <f t="shared" si="447"/>
        <v>55.483202024233471</v>
      </c>
      <c r="CW222" s="2">
        <f t="shared" si="448"/>
        <v>62.154452022740372</v>
      </c>
      <c r="CX222" s="2">
        <f t="shared" si="449"/>
        <v>66.58542547446325</v>
      </c>
      <c r="CY222" s="2">
        <f t="shared" si="450"/>
        <v>74.600155859947108</v>
      </c>
      <c r="CZ222" s="2">
        <f t="shared" si="451"/>
        <v>77.504077131258441</v>
      </c>
      <c r="DA222" s="2">
        <f t="shared" si="452"/>
        <v>80.748418187025067</v>
      </c>
      <c r="DB222" s="2">
        <f t="shared" si="453"/>
        <v>82.250525455329452</v>
      </c>
      <c r="DC222" s="2">
        <f t="shared" si="454"/>
        <v>82.791979030885301</v>
      </c>
      <c r="DD222" s="2">
        <f t="shared" si="455"/>
        <v>82.28152894326945</v>
      </c>
      <c r="DE222" s="2">
        <f t="shared" si="456"/>
        <v>77.779563399200043</v>
      </c>
      <c r="DF222" s="2">
        <f t="shared" si="457"/>
        <v>75.068082589717505</v>
      </c>
      <c r="DG222" s="2">
        <f t="shared" si="458"/>
        <v>72.559053121495936</v>
      </c>
      <c r="DH222" s="2">
        <f t="shared" si="459"/>
        <v>68.506359612339878</v>
      </c>
      <c r="DI222" s="2">
        <f t="shared" si="460"/>
        <v>62.009058084791484</v>
      </c>
      <c r="DJ222" s="2">
        <f t="shared" si="461"/>
        <v>63.991566722356367</v>
      </c>
      <c r="DK222" s="5"/>
      <c r="DL222" s="2">
        <f t="shared" si="462"/>
        <v>49.942523932816272</v>
      </c>
      <c r="DM222" s="2">
        <f t="shared" si="463"/>
        <v>61.001994286994297</v>
      </c>
      <c r="DN222" s="2">
        <f t="shared" si="464"/>
        <v>63.822827219306475</v>
      </c>
      <c r="DO222" s="2">
        <f t="shared" si="465"/>
        <v>66.614358899178868</v>
      </c>
      <c r="DP222" s="2">
        <f t="shared" si="466"/>
        <v>72.839810757696327</v>
      </c>
      <c r="DQ222" s="2">
        <f t="shared" si="467"/>
        <v>75.827091538066895</v>
      </c>
      <c r="DR222" s="2">
        <f t="shared" si="468"/>
        <v>79.165883604873059</v>
      </c>
      <c r="DS222" s="2">
        <f t="shared" si="469"/>
        <v>79.853531060617698</v>
      </c>
      <c r="DT222" s="2">
        <f t="shared" si="470"/>
        <v>80.929678023559788</v>
      </c>
      <c r="DU222" s="2">
        <f t="shared" si="471"/>
        <v>79.635790892679012</v>
      </c>
      <c r="DV222" s="2">
        <f t="shared" si="472"/>
        <v>79.469084326068128</v>
      </c>
      <c r="DW222" s="2">
        <f t="shared" si="473"/>
        <v>76.449142768064718</v>
      </c>
      <c r="DX222" s="2">
        <f t="shared" si="474"/>
        <v>73.52608209854013</v>
      </c>
      <c r="DY222" s="2">
        <f t="shared" si="475"/>
        <v>73.882144216515854</v>
      </c>
      <c r="DZ222" s="2">
        <f t="shared" si="476"/>
        <v>75.867528088334339</v>
      </c>
      <c r="EB222" s="2">
        <f t="shared" si="477"/>
        <v>0.99994615343550075</v>
      </c>
      <c r="EC222" s="2">
        <f t="shared" si="478"/>
        <v>0.99989813014336493</v>
      </c>
      <c r="ED222" s="2">
        <f t="shared" si="479"/>
        <v>0.99991047377653353</v>
      </c>
      <c r="EE222" s="2">
        <f t="shared" si="480"/>
        <v>0.99991637938467914</v>
      </c>
      <c r="EF222" s="2">
        <f t="shared" si="481"/>
        <v>0.99990764629023865</v>
      </c>
      <c r="EG222" s="2">
        <f t="shared" si="482"/>
        <v>0.99991287667519935</v>
      </c>
      <c r="EH222" s="2">
        <f t="shared" si="483"/>
        <v>0.99990382350510032</v>
      </c>
      <c r="EI222" s="2">
        <f t="shared" si="484"/>
        <v>0.99993158354370648</v>
      </c>
      <c r="EJ222" s="2">
        <f t="shared" si="485"/>
        <v>0.99993398468778272</v>
      </c>
      <c r="EK222" s="2">
        <f t="shared" si="486"/>
        <v>0.99992331803398904</v>
      </c>
      <c r="EL222" s="2">
        <f t="shared" si="487"/>
        <v>0.99991220809945136</v>
      </c>
      <c r="EM222" s="2">
        <f t="shared" si="488"/>
        <v>0.99990166886629783</v>
      </c>
      <c r="EN222" s="2">
        <f t="shared" si="489"/>
        <v>0.99989471827539922</v>
      </c>
      <c r="EO222" s="2">
        <f t="shared" si="490"/>
        <v>0.99991425532083411</v>
      </c>
      <c r="EP222" s="2">
        <f t="shared" si="491"/>
        <v>0.99993246717055217</v>
      </c>
      <c r="EQ222" s="5"/>
      <c r="ER222" s="5"/>
    </row>
    <row r="223" spans="1:148" ht="15.75" thickBot="1" x14ac:dyDescent="0.3">
      <c r="AI223" s="26">
        <f>SUM(AJ223:AX223)</f>
        <v>57589.876379350731</v>
      </c>
      <c r="AJ223" s="6">
        <f>SUMSQ(AJ22:AJ222)</f>
        <v>1285.7586410100887</v>
      </c>
      <c r="AK223" s="6">
        <f t="shared" ref="AK223:AL223" si="492">SUMSQ(AK22:AK222)</f>
        <v>1537.4968779829278</v>
      </c>
      <c r="AL223" s="6">
        <f t="shared" si="492"/>
        <v>1822.7582164264286</v>
      </c>
      <c r="AM223" s="6">
        <f t="shared" ref="AM223:AX223" si="493">SUMSQ(AM22:AM222)</f>
        <v>3936.1257928247664</v>
      </c>
      <c r="AN223" s="6">
        <f t="shared" si="493"/>
        <v>4179.3909923143365</v>
      </c>
      <c r="AO223" s="6">
        <f t="shared" si="493"/>
        <v>4873.6355532345924</v>
      </c>
      <c r="AP223" s="6">
        <f t="shared" si="493"/>
        <v>5543.6722153138644</v>
      </c>
      <c r="AQ223" s="6">
        <f t="shared" si="493"/>
        <v>4537.5737088599781</v>
      </c>
      <c r="AR223" s="6">
        <f t="shared" si="493"/>
        <v>3980.196527154063</v>
      </c>
      <c r="AS223" s="6">
        <f t="shared" si="493"/>
        <v>5054.7875792082677</v>
      </c>
      <c r="AT223" s="6">
        <f t="shared" si="493"/>
        <v>5592.4898923970895</v>
      </c>
      <c r="AU223" s="6">
        <f t="shared" si="493"/>
        <v>5074.978860217554</v>
      </c>
      <c r="AV223" s="6">
        <f t="shared" si="493"/>
        <v>3724.9628230808044</v>
      </c>
      <c r="AW223" s="6">
        <f t="shared" si="493"/>
        <v>3539.3702830198781</v>
      </c>
      <c r="AX223" s="6">
        <f t="shared" si="493"/>
        <v>2906.6784163060897</v>
      </c>
      <c r="AZ223" s="5"/>
      <c r="BA223" s="5"/>
      <c r="BP223" s="27">
        <f>SLOPE(BP22:BP222,$B22:$B222)</f>
        <v>1.1022252235366757E-2</v>
      </c>
      <c r="BQ223" s="27">
        <f t="shared" ref="BQ223:BS223" si="494">SLOPE(BQ22:BQ222,$B22:$B222)</f>
        <v>-2.1011936640026381E-2</v>
      </c>
      <c r="BR223" s="27">
        <f t="shared" si="494"/>
        <v>-3.789911702205611E-2</v>
      </c>
      <c r="BS223" s="27">
        <f t="shared" si="494"/>
        <v>-3.7813502335135724E-2</v>
      </c>
      <c r="BT223" s="27">
        <f t="shared" ref="BT223:CD223" si="495">SLOPE(BT22:BT222,$B22:$B222)</f>
        <v>-5.9330975519744096E-2</v>
      </c>
      <c r="BU223" s="27">
        <f t="shared" si="495"/>
        <v>-6.658521467335568E-2</v>
      </c>
      <c r="BV223" s="27">
        <f t="shared" si="495"/>
        <v>-7.3848228630704768E-2</v>
      </c>
      <c r="BW223" s="27">
        <f t="shared" si="495"/>
        <v>-8.0090209453064956E-2</v>
      </c>
      <c r="BX223" s="27">
        <f t="shared" si="495"/>
        <v>-7.7478017725767026E-2</v>
      </c>
      <c r="BY223" s="27">
        <f t="shared" si="495"/>
        <v>-0.10389803051106847</v>
      </c>
      <c r="BZ223" s="27">
        <f t="shared" si="495"/>
        <v>-0.12414496133109973</v>
      </c>
      <c r="CA223" s="27">
        <f t="shared" si="495"/>
        <v>-0.1251867507987294</v>
      </c>
      <c r="CB223" s="27">
        <f t="shared" si="495"/>
        <v>-0.11227782948711791</v>
      </c>
      <c r="CC223" s="27">
        <f t="shared" si="495"/>
        <v>-0.12455245313892566</v>
      </c>
      <c r="CD223" s="27">
        <f t="shared" si="495"/>
        <v>-0.10042549602629118</v>
      </c>
      <c r="CF223" s="27">
        <f>SLOPE(CF22:CF222,$B22:$B222)</f>
        <v>-4.9370631741707076E-3</v>
      </c>
      <c r="CG223" s="27">
        <f t="shared" ref="CG223:CI223" si="496">SLOPE(CG22:CG222,$B22:$B222)</f>
        <v>-1.9919277742067459E-2</v>
      </c>
      <c r="CH223" s="27">
        <f t="shared" si="496"/>
        <v>-5.3989140391406794E-2</v>
      </c>
      <c r="CI223" s="27">
        <f t="shared" si="496"/>
        <v>-0.10394015972404487</v>
      </c>
      <c r="CJ223" s="27">
        <f t="shared" ref="CJ223:CT223" si="497">SLOPE(CJ22:CJ222,$B22:$B222)</f>
        <v>-0.10030264127583058</v>
      </c>
      <c r="CK223" s="27">
        <f t="shared" si="497"/>
        <v>-0.11890195684224636</v>
      </c>
      <c r="CL223" s="27">
        <f t="shared" si="497"/>
        <v>-9.5047409364450317E-2</v>
      </c>
      <c r="CM223" s="27">
        <f t="shared" si="497"/>
        <v>-0.10272278264471681</v>
      </c>
      <c r="CN223" s="27">
        <f t="shared" si="497"/>
        <v>-9.2324303721407833E-2</v>
      </c>
      <c r="CO223" s="27">
        <f t="shared" si="497"/>
        <v>-8.3732742648106734E-2</v>
      </c>
      <c r="CP223" s="27">
        <f t="shared" si="497"/>
        <v>-8.0819376032732662E-2</v>
      </c>
      <c r="CQ223" s="27">
        <f t="shared" si="497"/>
        <v>-8.1276862795581273E-2</v>
      </c>
      <c r="CR223" s="27">
        <f t="shared" si="497"/>
        <v>-4.134801824817521E-2</v>
      </c>
      <c r="CS223" s="27">
        <f t="shared" si="497"/>
        <v>7.469142784348827E-3</v>
      </c>
      <c r="CT223" s="27">
        <f t="shared" si="497"/>
        <v>2.8387651639403173E-2</v>
      </c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EQ223" s="5"/>
      <c r="ER223" s="5"/>
    </row>
    <row r="224" spans="1:148" s="5" customFormat="1" x14ac:dyDescent="0.25">
      <c r="A224" s="3" t="s">
        <v>34</v>
      </c>
      <c r="B224" s="3" t="s">
        <v>29</v>
      </c>
      <c r="C224" s="28">
        <f t="shared" ref="C224:Q224" si="498">AVERAGE(C$8, C$9)</f>
        <v>93.279534642512118</v>
      </c>
      <c r="D224" s="28">
        <f t="shared" si="498"/>
        <v>100.20224846828566</v>
      </c>
      <c r="E224" s="28">
        <f t="shared" si="498"/>
        <v>98.799728682089452</v>
      </c>
      <c r="F224" s="28">
        <f t="shared" si="498"/>
        <v>98.058741911621851</v>
      </c>
      <c r="G224" s="28">
        <f t="shared" si="498"/>
        <v>99.137361397113992</v>
      </c>
      <c r="H224" s="28">
        <f t="shared" si="498"/>
        <v>98.504306985982396</v>
      </c>
      <c r="I224" s="28">
        <f t="shared" si="498"/>
        <v>99.577767908214085</v>
      </c>
      <c r="J224" s="28">
        <f t="shared" si="498"/>
        <v>95.879757239285965</v>
      </c>
      <c r="K224" s="28">
        <f t="shared" si="498"/>
        <v>95.491833815940083</v>
      </c>
      <c r="L224" s="28">
        <f t="shared" si="498"/>
        <v>97.118163571041265</v>
      </c>
      <c r="M224" s="28">
        <f t="shared" si="498"/>
        <v>98.587314502287398</v>
      </c>
      <c r="N224" s="28">
        <f t="shared" si="498"/>
        <v>99.818343828207844</v>
      </c>
      <c r="O224" s="28">
        <f t="shared" si="498"/>
        <v>100.55996790265846</v>
      </c>
      <c r="P224" s="28">
        <f t="shared" si="498"/>
        <v>98.331110492684559</v>
      </c>
      <c r="Q224" s="28">
        <f t="shared" si="498"/>
        <v>95.738606900563937</v>
      </c>
      <c r="R224" s="32"/>
      <c r="S224" s="2"/>
      <c r="AI224" s="32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BP224" s="27">
        <f t="shared" ref="BP224:BR224" si="499">INTERCEPT(BP22:BP222,$B22:$B222)</f>
        <v>53.278751577160122</v>
      </c>
      <c r="BQ224" s="27">
        <f t="shared" si="499"/>
        <v>66.356839350745645</v>
      </c>
      <c r="BR224" s="27">
        <f t="shared" si="499"/>
        <v>74.165248878874465</v>
      </c>
      <c r="BS224" s="27">
        <f t="shared" ref="BS224:CD224" si="500">INTERCEPT(BS22:BS222,$B22:$B222)</f>
        <v>82.16285632697425</v>
      </c>
      <c r="BT224" s="27">
        <f t="shared" si="500"/>
        <v>89.370272235207267</v>
      </c>
      <c r="BU224" s="27">
        <f t="shared" si="500"/>
        <v>94.065461121696202</v>
      </c>
      <c r="BV224" s="27">
        <f t="shared" si="500"/>
        <v>97.020171181470403</v>
      </c>
      <c r="BW224" s="27">
        <f t="shared" si="500"/>
        <v>98.810020921498293</v>
      </c>
      <c r="BX224" s="27">
        <f t="shared" si="500"/>
        <v>97.777132488422851</v>
      </c>
      <c r="BY224" s="27">
        <f t="shared" si="500"/>
        <v>98.559169501413734</v>
      </c>
      <c r="BZ224" s="27">
        <f t="shared" si="500"/>
        <v>99.897074855937447</v>
      </c>
      <c r="CA224" s="27">
        <f t="shared" si="500"/>
        <v>97.59640328124182</v>
      </c>
      <c r="CB224" s="27">
        <f t="shared" si="500"/>
        <v>90.961925509763461</v>
      </c>
      <c r="CC224" s="27">
        <f t="shared" si="500"/>
        <v>86.919548712576614</v>
      </c>
      <c r="CD224" s="27">
        <f t="shared" si="500"/>
        <v>84.076665927614599</v>
      </c>
      <c r="CE224" s="2"/>
      <c r="CF224" s="27">
        <f t="shared" ref="CF224:CH224" si="501">INTERCEPT(CF22:CF222,$B22:$B222)</f>
        <v>50.929936567650415</v>
      </c>
      <c r="CG224" s="27">
        <f t="shared" si="501"/>
        <v>64.985849835407791</v>
      </c>
      <c r="CH224" s="27">
        <f t="shared" si="501"/>
        <v>74.620655297587831</v>
      </c>
      <c r="CI224" s="27">
        <f t="shared" ref="CI224:CT224" si="502">INTERCEPT(CI22:CI222,$B22:$B222)</f>
        <v>87.402390843987845</v>
      </c>
      <c r="CJ224" s="27">
        <f t="shared" si="502"/>
        <v>92.900339012862446</v>
      </c>
      <c r="CK224" s="27">
        <f t="shared" si="502"/>
        <v>99.607482906516168</v>
      </c>
      <c r="CL224" s="27">
        <f t="shared" si="502"/>
        <v>98.175365477763123</v>
      </c>
      <c r="CM224" s="27">
        <f t="shared" si="502"/>
        <v>100.39808758956106</v>
      </c>
      <c r="CN224" s="27">
        <f t="shared" si="502"/>
        <v>99.394538767841354</v>
      </c>
      <c r="CO224" s="27">
        <f t="shared" si="502"/>
        <v>96.382339422300362</v>
      </c>
      <c r="CP224" s="27">
        <f t="shared" si="502"/>
        <v>95.632959532614663</v>
      </c>
      <c r="CQ224" s="27">
        <f t="shared" si="502"/>
        <v>92.704515327180971</v>
      </c>
      <c r="CR224" s="27">
        <f t="shared" si="502"/>
        <v>81.795685748175174</v>
      </c>
      <c r="CS224" s="27">
        <f t="shared" si="502"/>
        <v>72.388315659646082</v>
      </c>
      <c r="CT224" s="27">
        <f t="shared" si="502"/>
        <v>70.189997760453707</v>
      </c>
    </row>
    <row r="225" spans="1:68" x14ac:dyDescent="0.25">
      <c r="B225" s="3" t="s">
        <v>30</v>
      </c>
      <c r="C225" s="29">
        <v>25</v>
      </c>
      <c r="D225" s="29">
        <v>25</v>
      </c>
      <c r="E225" s="29">
        <v>25</v>
      </c>
      <c r="F225" s="29">
        <v>25</v>
      </c>
      <c r="G225" s="29">
        <v>25</v>
      </c>
      <c r="H225" s="29">
        <v>25</v>
      </c>
      <c r="I225" s="29">
        <v>25</v>
      </c>
      <c r="J225" s="29">
        <v>25</v>
      </c>
      <c r="K225" s="29">
        <v>25</v>
      </c>
      <c r="L225" s="29">
        <v>25</v>
      </c>
      <c r="M225" s="29">
        <v>25</v>
      </c>
      <c r="N225" s="29">
        <v>25</v>
      </c>
      <c r="O225" s="29">
        <v>25</v>
      </c>
      <c r="P225" s="29">
        <v>25</v>
      </c>
      <c r="Q225" s="29">
        <v>25</v>
      </c>
    </row>
    <row r="226" spans="1:68" x14ac:dyDescent="0.25">
      <c r="A226" s="5">
        <v>3</v>
      </c>
      <c r="B226" s="27" t="s">
        <v>44</v>
      </c>
      <c r="C226" s="5">
        <f t="shared" ref="C226:Q226" si="503">C$7 - C$11*$A$227*$A$226</f>
        <v>13.225711110235181</v>
      </c>
      <c r="D226" s="5">
        <f t="shared" si="503"/>
        <v>12.766026122868055</v>
      </c>
      <c r="E226" s="5">
        <f t="shared" si="503"/>
        <v>16.553472210795967</v>
      </c>
      <c r="F226" s="5">
        <f t="shared" si="503"/>
        <v>19.999999975229215</v>
      </c>
      <c r="G226" s="5">
        <f t="shared" si="503"/>
        <v>21.999999804760606</v>
      </c>
      <c r="H226" s="5">
        <f t="shared" si="503"/>
        <v>21.994750076072997</v>
      </c>
      <c r="I226" s="5">
        <f t="shared" si="503"/>
        <v>23.629007298465652</v>
      </c>
      <c r="J226" s="5">
        <f t="shared" si="503"/>
        <v>19.999964802190128</v>
      </c>
      <c r="K226" s="5">
        <f t="shared" si="503"/>
        <v>18.790937813249947</v>
      </c>
      <c r="L226" s="5">
        <f t="shared" si="503"/>
        <v>19.510545342932936</v>
      </c>
      <c r="M226" s="5">
        <f t="shared" si="503"/>
        <v>19.549362594267635</v>
      </c>
      <c r="N226" s="5">
        <f t="shared" si="503"/>
        <v>20.999999983895627</v>
      </c>
      <c r="O226" s="5">
        <f t="shared" si="503"/>
        <v>19.840426439226384</v>
      </c>
      <c r="P226" s="5">
        <f t="shared" si="503"/>
        <v>14.999999998882387</v>
      </c>
      <c r="Q226" s="5">
        <f t="shared" si="503"/>
        <v>11.350093789011567</v>
      </c>
      <c r="BP226" s="2" t="e">
        <f>LINEST(BP116:BP122,$B116:$B122^{1,2},FALSE,FALSE)</f>
        <v>#VALUE!</v>
      </c>
    </row>
    <row r="227" spans="1:68" s="5" customFormat="1" x14ac:dyDescent="0.25">
      <c r="A227" s="2">
        <v>3</v>
      </c>
      <c r="B227" s="3" t="s">
        <v>35</v>
      </c>
      <c r="C227" s="2">
        <f t="shared" ref="C227:Q227" si="504">C$7 - C$11*$A$227</f>
        <v>44.007520317530116</v>
      </c>
      <c r="D227" s="2">
        <f t="shared" si="504"/>
        <v>45.248973081843687</v>
      </c>
      <c r="E227" s="2">
        <f t="shared" si="504"/>
        <v>46.201148874437997</v>
      </c>
      <c r="F227" s="2">
        <f t="shared" si="504"/>
        <v>46.714093171788676</v>
      </c>
      <c r="G227" s="2">
        <f t="shared" si="504"/>
        <v>47.947024849486127</v>
      </c>
      <c r="H227" s="2">
        <f t="shared" si="504"/>
        <v>47.50662721666059</v>
      </c>
      <c r="I227" s="2">
        <f t="shared" si="504"/>
        <v>48.937075281068729</v>
      </c>
      <c r="J227" s="2">
        <f t="shared" si="504"/>
        <v>45.504458388780101</v>
      </c>
      <c r="K227" s="2">
        <f t="shared" si="504"/>
        <v>45.120964164982325</v>
      </c>
      <c r="L227" s="2">
        <f t="shared" si="504"/>
        <v>46.357704362080206</v>
      </c>
      <c r="M227" s="2">
        <f t="shared" si="504"/>
        <v>46.999999990758518</v>
      </c>
      <c r="N227" s="2">
        <f t="shared" si="504"/>
        <v>47.849454083260476</v>
      </c>
      <c r="O227" s="2">
        <f t="shared" si="504"/>
        <v>47.670445515907488</v>
      </c>
      <c r="P227" s="2">
        <f t="shared" si="504"/>
        <v>44.295480659157676</v>
      </c>
      <c r="Q227" s="2">
        <f t="shared" si="504"/>
        <v>40.035304824412172</v>
      </c>
      <c r="S227" s="2"/>
      <c r="BP227" s="5" t="e">
        <f>LINEST(BP116:BP122,$B116:$B122^{1,2},TRUE)</f>
        <v>#VALUE!</v>
      </c>
    </row>
    <row r="228" spans="1:68" s="5" customFormat="1" x14ac:dyDescent="0.25">
      <c r="A228" s="2"/>
      <c r="B228" s="3" t="s">
        <v>36</v>
      </c>
      <c r="C228" s="2">
        <f t="shared" ref="C228:Q228" si="505">C$8 + C$12*$A$227</f>
        <v>90.864671534417141</v>
      </c>
      <c r="D228" s="2">
        <f t="shared" si="505"/>
        <v>93.567556455918265</v>
      </c>
      <c r="E228" s="2">
        <f t="shared" si="505"/>
        <v>92.214498203450106</v>
      </c>
      <c r="F228" s="2">
        <f t="shared" si="505"/>
        <v>90.030463722913339</v>
      </c>
      <c r="G228" s="2">
        <f t="shared" si="505"/>
        <v>91.125476608054726</v>
      </c>
      <c r="H228" s="2">
        <f t="shared" si="505"/>
        <v>89.856044500401879</v>
      </c>
      <c r="I228" s="2">
        <f t="shared" si="505"/>
        <v>91.19793637285926</v>
      </c>
      <c r="J228" s="2">
        <f t="shared" si="505"/>
        <v>87.319435515009332</v>
      </c>
      <c r="K228" s="2">
        <f t="shared" si="505"/>
        <v>87.353727092526711</v>
      </c>
      <c r="L228" s="2">
        <f t="shared" si="505"/>
        <v>89.002569724928989</v>
      </c>
      <c r="M228" s="2">
        <f t="shared" si="505"/>
        <v>90.330355195918727</v>
      </c>
      <c r="N228" s="2">
        <f t="shared" si="505"/>
        <v>91.505833396728718</v>
      </c>
      <c r="O228" s="2">
        <f t="shared" si="505"/>
        <v>93.000000012391212</v>
      </c>
      <c r="P228" s="2">
        <f t="shared" si="505"/>
        <v>91.182330947198579</v>
      </c>
      <c r="Q228" s="2">
        <f t="shared" si="505"/>
        <v>86.140922717936917</v>
      </c>
      <c r="S228" s="2"/>
    </row>
    <row r="229" spans="1:68" x14ac:dyDescent="0.25">
      <c r="A229" s="2">
        <v>2</v>
      </c>
      <c r="B229" s="3" t="s">
        <v>37</v>
      </c>
      <c r="C229" s="2">
        <f t="shared" ref="C229:Q229" si="506">C$9 - C$13*$A$227</f>
        <v>95.720134541723482</v>
      </c>
      <c r="D229" s="2">
        <f t="shared" si="506"/>
        <v>104.88688443046578</v>
      </c>
      <c r="E229" s="2">
        <f t="shared" si="506"/>
        <v>104.99999999995683</v>
      </c>
      <c r="F229" s="2">
        <f t="shared" si="506"/>
        <v>105.40673687864384</v>
      </c>
      <c r="G229" s="2">
        <f t="shared" si="506"/>
        <v>105.7996404895913</v>
      </c>
      <c r="H229" s="2">
        <f t="shared" si="506"/>
        <v>104.99999999997836</v>
      </c>
      <c r="I229" s="2">
        <f t="shared" si="506"/>
        <v>105.87909729562189</v>
      </c>
      <c r="J229" s="2">
        <f t="shared" si="506"/>
        <v>102.59458665690964</v>
      </c>
      <c r="K229" s="2">
        <f t="shared" si="506"/>
        <v>101.99999999993398</v>
      </c>
      <c r="L229" s="2">
        <f t="shared" si="506"/>
        <v>103.39794774499288</v>
      </c>
      <c r="M229" s="2">
        <f t="shared" si="506"/>
        <v>105.21296900167259</v>
      </c>
      <c r="N229" s="2">
        <f t="shared" si="506"/>
        <v>106.72831385628655</v>
      </c>
      <c r="O229" s="2">
        <f t="shared" si="506"/>
        <v>106.66798327213513</v>
      </c>
      <c r="P229" s="2">
        <f t="shared" si="506"/>
        <v>105.40748968211301</v>
      </c>
      <c r="Q229" s="2">
        <f t="shared" si="506"/>
        <v>105.36247147987564</v>
      </c>
    </row>
    <row r="230" spans="1:68" x14ac:dyDescent="0.25">
      <c r="B230" s="3" t="s">
        <v>38</v>
      </c>
      <c r="C230" s="2">
        <f t="shared" ref="C230:Q230" si="507">C$10 + C$14*$A$227</f>
        <v>165.12573077745893</v>
      </c>
      <c r="D230" s="2">
        <f t="shared" si="507"/>
        <v>152.9994050611939</v>
      </c>
      <c r="E230" s="2">
        <f t="shared" si="507"/>
        <v>153.17173503988107</v>
      </c>
      <c r="F230" s="2">
        <f t="shared" si="507"/>
        <v>152.37465314812189</v>
      </c>
      <c r="G230" s="2">
        <f t="shared" si="507"/>
        <v>153.65302100044181</v>
      </c>
      <c r="H230" s="2">
        <f t="shared" si="507"/>
        <v>153.41838145096182</v>
      </c>
      <c r="I230" s="2">
        <f t="shared" si="507"/>
        <v>155.25809231100641</v>
      </c>
      <c r="J230" s="2">
        <f t="shared" si="507"/>
        <v>150.52708977496945</v>
      </c>
      <c r="K230" s="2">
        <f t="shared" si="507"/>
        <v>149.83867405560872</v>
      </c>
      <c r="L230" s="2">
        <f t="shared" si="507"/>
        <v>152.19292303009274</v>
      </c>
      <c r="M230" s="2">
        <f t="shared" si="507"/>
        <v>154.05733312276089</v>
      </c>
      <c r="N230" s="2">
        <f t="shared" si="507"/>
        <v>156.10091710489615</v>
      </c>
      <c r="O230" s="2">
        <f t="shared" si="507"/>
        <v>158.27617395689887</v>
      </c>
      <c r="P230" s="2">
        <f t="shared" si="507"/>
        <v>155.90693409692997</v>
      </c>
      <c r="Q230" s="2">
        <f t="shared" si="507"/>
        <v>159.16346776923717</v>
      </c>
    </row>
    <row r="231" spans="1:68" x14ac:dyDescent="0.25">
      <c r="A231" s="2">
        <v>2</v>
      </c>
      <c r="B231" s="3" t="s">
        <v>43</v>
      </c>
      <c r="C231" s="2">
        <f t="shared" ref="C231:Q231" si="508">C$10 + C$14*$A$227*$A$231</f>
        <v>177.12573077793823</v>
      </c>
      <c r="D231" s="2">
        <f t="shared" si="508"/>
        <v>162.59915837798124</v>
      </c>
      <c r="E231" s="2">
        <f t="shared" si="508"/>
        <v>162.77173503988109</v>
      </c>
      <c r="F231" s="2">
        <f t="shared" si="508"/>
        <v>161.99973730946758</v>
      </c>
      <c r="G231" s="2">
        <f t="shared" si="508"/>
        <v>163.54802413987733</v>
      </c>
      <c r="H231" s="2">
        <f t="shared" si="508"/>
        <v>164.04381653485316</v>
      </c>
      <c r="I231" s="2">
        <f t="shared" si="508"/>
        <v>167.0000000000866</v>
      </c>
      <c r="J231" s="2">
        <f t="shared" si="508"/>
        <v>162.00000016571926</v>
      </c>
      <c r="K231" s="2">
        <f t="shared" si="508"/>
        <v>161.21946665679559</v>
      </c>
      <c r="L231" s="2">
        <f t="shared" si="508"/>
        <v>164.00000000233743</v>
      </c>
      <c r="M231" s="2">
        <f t="shared" si="508"/>
        <v>165.2001805745669</v>
      </c>
      <c r="N231" s="2">
        <f t="shared" si="508"/>
        <v>168.04521549079109</v>
      </c>
      <c r="O231" s="2">
        <f t="shared" si="508"/>
        <v>170.20749092859757</v>
      </c>
      <c r="P231" s="2">
        <f t="shared" si="508"/>
        <v>167.90693481688919</v>
      </c>
      <c r="Q231" s="2">
        <f t="shared" si="508"/>
        <v>171.16346776923717</v>
      </c>
    </row>
    <row r="234" spans="1:68" x14ac:dyDescent="0.25">
      <c r="S234" s="5"/>
    </row>
    <row r="235" spans="1:68" x14ac:dyDescent="0.25"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</row>
  </sheetData>
  <mergeCells count="21">
    <mergeCell ref="EB19:EP19"/>
    <mergeCell ref="A3:A6"/>
    <mergeCell ref="A7:A10"/>
    <mergeCell ref="A11:A14"/>
    <mergeCell ref="C19:Q19"/>
    <mergeCell ref="T19:AH19"/>
    <mergeCell ref="AJ19:AX19"/>
    <mergeCell ref="AZ19:BN19"/>
    <mergeCell ref="BP19:CD19"/>
    <mergeCell ref="CF19:CT19"/>
    <mergeCell ref="CV19:DJ19"/>
    <mergeCell ref="DL19:DZ19"/>
    <mergeCell ref="CV20:DJ20"/>
    <mergeCell ref="DL20:DZ20"/>
    <mergeCell ref="EB20:EP20"/>
    <mergeCell ref="C20:Q20"/>
    <mergeCell ref="T20:AH20"/>
    <mergeCell ref="AJ20:AX20"/>
    <mergeCell ref="AZ20:BN20"/>
    <mergeCell ref="BP20:CD20"/>
    <mergeCell ref="CF20:CT20"/>
  </mergeCells>
  <conditionalFormatting sqref="C2:L2 N2:Q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23:AX22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UseSolverColumnC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4" r:id="rId14" name="Button 12">
              <controlPr defaultSize="0" print="0" autoFill="0" autoPict="0" macro="[0]!UseSolverAll">
                <anchor moveWithCells="1" sizeWithCells="1">
                  <from>
                    <xdr:col>18</xdr:col>
                    <xdr:colOff>9525</xdr:colOff>
                    <xdr:row>0</xdr:row>
                    <xdr:rowOff>9525</xdr:rowOff>
                  </from>
                  <to>
                    <xdr:col>18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15" name="Button 13">
              <controlPr defaultSize="0" print="0" autoFill="0" autoPict="0" macro="[0]!UseSolverRow6">
                <anchor moveWithCells="1" sizeWithCells="1">
                  <from>
                    <xdr:col>18</xdr:col>
                    <xdr:colOff>9525</xdr:colOff>
                    <xdr:row>5</xdr:row>
                    <xdr:rowOff>9525</xdr:rowOff>
                  </from>
                  <to>
                    <xdr:col>18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6" r:id="rId16" name="Button 14">
              <controlPr defaultSize="0" print="0" autoFill="0" autoPict="0" macro="[0]!UseSolverRow7">
                <anchor moveWithCells="1" sizeWithCells="1">
                  <from>
                    <xdr:col>18</xdr:col>
                    <xdr:colOff>9525</xdr:colOff>
                    <xdr:row>6</xdr:row>
                    <xdr:rowOff>9525</xdr:rowOff>
                  </from>
                  <to>
                    <xdr:col>18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7" r:id="rId17" name="Button 15">
              <controlPr defaultSize="0" print="0" autoFill="0" autoPict="0" macro="[0]!UseSolverRow8">
                <anchor moveWithCells="1" sizeWithCells="1">
                  <from>
                    <xdr:col>18</xdr:col>
                    <xdr:colOff>9525</xdr:colOff>
                    <xdr:row>7</xdr:row>
                    <xdr:rowOff>9525</xdr:rowOff>
                  </from>
                  <to>
                    <xdr:col>18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8" r:id="rId18" name="Button 16">
              <controlPr defaultSize="0" print="0" autoFill="0" autoPict="0" macro="[0]!UseSolverRow9">
                <anchor moveWithCells="1" sizeWithCells="1">
                  <from>
                    <xdr:col>18</xdr:col>
                    <xdr:colOff>9525</xdr:colOff>
                    <xdr:row>8</xdr:row>
                    <xdr:rowOff>9525</xdr:rowOff>
                  </from>
                  <to>
                    <xdr:col>18</xdr:col>
                    <xdr:colOff>600075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0" r:id="rId19" name="Button 18">
              <controlPr defaultSize="0" print="0" autoFill="0" autoPict="0" macro="[0]!UseSolverRow3">
                <anchor moveWithCells="1" sizeWithCells="1">
                  <from>
                    <xdr:col>18</xdr:col>
                    <xdr:colOff>9525</xdr:colOff>
                    <xdr:row>2</xdr:row>
                    <xdr:rowOff>9525</xdr:rowOff>
                  </from>
                  <to>
                    <xdr:col>18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1" r:id="rId20" name="Button 19">
              <controlPr defaultSize="0" print="0" autoFill="0" autoPict="0" macro="[0]!UseSolverRow4">
                <anchor moveWithCells="1" sizeWithCells="1">
                  <from>
                    <xdr:col>18</xdr:col>
                    <xdr:colOff>9525</xdr:colOff>
                    <xdr:row>3</xdr:row>
                    <xdr:rowOff>9525</xdr:rowOff>
                  </from>
                  <to>
                    <xdr:col>18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2" r:id="rId21" name="Button 20">
              <controlPr defaultSize="0" print="0" autoFill="0" autoPict="0" macro="[0]!UseSolverRow5">
                <anchor moveWithCells="1" sizeWithCells="1">
                  <from>
                    <xdr:col>18</xdr:col>
                    <xdr:colOff>9525</xdr:colOff>
                    <xdr:row>4</xdr:row>
                    <xdr:rowOff>9525</xdr:rowOff>
                  </from>
                  <to>
                    <xdr:col>18</xdr:col>
                    <xdr:colOff>600075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3" r:id="rId22" name="Button 2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4" r:id="rId23" name="Button 22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5" r:id="rId24" name="Button 23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6" r:id="rId25" name="Button 24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7" r:id="rId26" name="Button 25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8" r:id="rId27" name="Button 26">
              <controlPr defaultSize="0" print="0" autoFill="0" autoPict="0" macro="[0]!UseSolverRow10">
                <anchor moveWithCells="1" sizeWithCells="1">
                  <from>
                    <xdr:col>18</xdr:col>
                    <xdr:colOff>9525</xdr:colOff>
                    <xdr:row>9</xdr:row>
                    <xdr:rowOff>9525</xdr:rowOff>
                  </from>
                  <to>
                    <xdr:col>18</xdr:col>
                    <xdr:colOff>600075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ER235"/>
  <sheetViews>
    <sheetView zoomScale="70" zoomScaleNormal="70" workbookViewId="0">
      <pane xSplit="2" ySplit="21" topLeftCell="C22" activePane="bottomRight" state="frozen"/>
      <selection pane="topRight" activeCell="C1" sqref="C1"/>
      <selection pane="bottomLeft" activeCell="A6" sqref="A6"/>
      <selection pane="bottomRight" activeCell="C27" sqref="C27"/>
    </sheetView>
  </sheetViews>
  <sheetFormatPr defaultRowHeight="15" x14ac:dyDescent="0.25"/>
  <cols>
    <col min="1" max="2" width="9.140625" style="2"/>
    <col min="3" max="3" width="9.140625" style="2" customWidth="1"/>
    <col min="4" max="17" width="9.140625" style="2"/>
    <col min="18" max="18" width="9.7109375" style="2" bestFit="1" customWidth="1"/>
    <col min="19" max="19" width="9.140625" style="2"/>
    <col min="20" max="20" width="9.140625" style="2" customWidth="1"/>
    <col min="21" max="34" width="9.140625" style="2"/>
    <col min="35" max="35" width="10.7109375" style="2" bestFit="1" customWidth="1"/>
    <col min="36" max="131" width="9.140625" style="2"/>
    <col min="132" max="133" width="9.140625" style="2" customWidth="1"/>
    <col min="134" max="16384" width="9.140625" style="2"/>
  </cols>
  <sheetData>
    <row r="1" spans="1:148" ht="15.75" thickBot="1" x14ac:dyDescent="0.3"/>
    <row r="2" spans="1:148" ht="15.75" thickBot="1" x14ac:dyDescent="0.3">
      <c r="B2" s="40">
        <f>SUM(C2:Q2)</f>
        <v>63766.043831732866</v>
      </c>
      <c r="C2" s="41">
        <f>SUMSQ(AJ22:AJ222)</f>
        <v>1495.989668819888</v>
      </c>
      <c r="D2" s="42">
        <f>SUMSQ(AK22:AK222)</f>
        <v>1936.6727849507342</v>
      </c>
      <c r="E2" s="42">
        <f t="shared" ref="E2:Q2" si="0">SUMSQ(AL22:AL222)</f>
        <v>1882.7733829807348</v>
      </c>
      <c r="F2" s="42">
        <f t="shared" si="0"/>
        <v>4852.7246388735166</v>
      </c>
      <c r="G2" s="42">
        <f t="shared" si="0"/>
        <v>4432.4391729736617</v>
      </c>
      <c r="H2" s="42">
        <f t="shared" si="0"/>
        <v>5356.6583263274388</v>
      </c>
      <c r="I2" s="42">
        <f t="shared" si="0"/>
        <v>5183.9056742642551</v>
      </c>
      <c r="J2" s="42">
        <f t="shared" si="0"/>
        <v>5051.7123621831925</v>
      </c>
      <c r="K2" s="42">
        <f t="shared" si="0"/>
        <v>4563.9766275918419</v>
      </c>
      <c r="L2" s="42">
        <f t="shared" si="0"/>
        <v>5945.96501673689</v>
      </c>
      <c r="M2" s="42">
        <f t="shared" si="0"/>
        <v>6072.4039267469925</v>
      </c>
      <c r="N2" s="42">
        <f t="shared" si="0"/>
        <v>5288.5103017337715</v>
      </c>
      <c r="O2" s="42">
        <f t="shared" si="0"/>
        <v>4355.7496322492925</v>
      </c>
      <c r="P2" s="42">
        <f t="shared" si="0"/>
        <v>3758.5889397117553</v>
      </c>
      <c r="Q2" s="43">
        <f t="shared" si="0"/>
        <v>3587.9733755888888</v>
      </c>
    </row>
    <row r="3" spans="1:148" x14ac:dyDescent="0.25">
      <c r="A3" s="67" t="s">
        <v>5</v>
      </c>
      <c r="B3" s="34" t="s">
        <v>3</v>
      </c>
      <c r="C3" s="44">
        <v>843.62713248231773</v>
      </c>
      <c r="D3" s="47">
        <v>1007.3649907473805</v>
      </c>
      <c r="E3" s="47">
        <v>1122.4890211308293</v>
      </c>
      <c r="F3" s="47">
        <v>1126.8493788310416</v>
      </c>
      <c r="G3" s="47">
        <v>1145.9152867170956</v>
      </c>
      <c r="H3" s="47">
        <v>1198.2099220807481</v>
      </c>
      <c r="I3" s="47">
        <v>1275.8677764503227</v>
      </c>
      <c r="J3" s="47">
        <v>1257.5604467856163</v>
      </c>
      <c r="K3" s="47">
        <v>1273.0219809421587</v>
      </c>
      <c r="L3" s="47">
        <v>1341.2706815327265</v>
      </c>
      <c r="M3" s="47">
        <v>1309.0000137991256</v>
      </c>
      <c r="N3" s="47">
        <v>1310.0681316169059</v>
      </c>
      <c r="O3" s="47">
        <v>1277.1199592871615</v>
      </c>
      <c r="P3" s="47">
        <v>1256.167620164947</v>
      </c>
      <c r="Q3" s="54">
        <v>1174.0971191857216</v>
      </c>
      <c r="R3" s="5"/>
      <c r="AZ3" s="5"/>
      <c r="BA3" s="5"/>
      <c r="BC3" s="5"/>
      <c r="BE3" s="5"/>
      <c r="BG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O3" s="5"/>
      <c r="DQ3" s="5"/>
      <c r="DS3" s="5"/>
      <c r="EQ3" s="5"/>
      <c r="ER3" s="5"/>
    </row>
    <row r="4" spans="1:148" x14ac:dyDescent="0.25">
      <c r="A4" s="68"/>
      <c r="B4" s="35" t="s">
        <v>4</v>
      </c>
      <c r="C4" s="45">
        <v>407.36317398930294</v>
      </c>
      <c r="D4" s="19">
        <v>456.16556343308059</v>
      </c>
      <c r="E4" s="19">
        <v>539.88288179917038</v>
      </c>
      <c r="F4" s="19">
        <v>560.55323954952371</v>
      </c>
      <c r="G4" s="19">
        <v>552.97593216384587</v>
      </c>
      <c r="H4" s="19">
        <v>557.19644443247159</v>
      </c>
      <c r="I4" s="19">
        <v>579.415787700642</v>
      </c>
      <c r="J4" s="19">
        <v>565.40540263448247</v>
      </c>
      <c r="K4" s="19">
        <v>567.04770073972907</v>
      </c>
      <c r="L4" s="19">
        <v>616.61473348900006</v>
      </c>
      <c r="M4" s="19">
        <v>621.85085100441665</v>
      </c>
      <c r="N4" s="19">
        <v>621.14043723240707</v>
      </c>
      <c r="O4" s="19">
        <v>610.57614642672866</v>
      </c>
      <c r="P4" s="19">
        <v>596.46494765964701</v>
      </c>
      <c r="Q4" s="55">
        <v>544.0454355894226</v>
      </c>
      <c r="R4" s="5"/>
      <c r="AZ4" s="5"/>
      <c r="BA4" s="5"/>
      <c r="BC4" s="5"/>
      <c r="BE4" s="5"/>
      <c r="BG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O4" s="5"/>
      <c r="DQ4" s="5"/>
      <c r="DS4" s="5"/>
      <c r="EQ4" s="5"/>
      <c r="ER4" s="5"/>
    </row>
    <row r="5" spans="1:148" x14ac:dyDescent="0.25">
      <c r="A5" s="68"/>
      <c r="B5" s="35" t="s">
        <v>0</v>
      </c>
      <c r="C5" s="45">
        <v>0</v>
      </c>
      <c r="D5" s="19">
        <v>1.6710690709294451</v>
      </c>
      <c r="E5" s="19">
        <v>100.59119404550447</v>
      </c>
      <c r="F5" s="19">
        <v>187.39786726600286</v>
      </c>
      <c r="G5" s="19">
        <v>231.37518391135291</v>
      </c>
      <c r="H5" s="19">
        <v>252.99735140175815</v>
      </c>
      <c r="I5" s="19">
        <v>272.93000818308383</v>
      </c>
      <c r="J5" s="19">
        <v>253.0401172979669</v>
      </c>
      <c r="K5" s="19">
        <v>223.38743345890975</v>
      </c>
      <c r="L5" s="19">
        <v>169.08778964142465</v>
      </c>
      <c r="M5" s="19">
        <v>156.87673352501122</v>
      </c>
      <c r="N5" s="19">
        <v>98.454328845355377</v>
      </c>
      <c r="O5" s="19">
        <v>40.35837437435687</v>
      </c>
      <c r="P5" s="19">
        <v>0</v>
      </c>
      <c r="Q5" s="55">
        <v>0</v>
      </c>
      <c r="R5" s="5"/>
      <c r="S5" s="60"/>
      <c r="AZ5" s="5"/>
      <c r="BA5" s="5"/>
      <c r="BC5" s="5"/>
      <c r="BE5" s="5"/>
      <c r="BG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O5" s="5"/>
      <c r="DQ5" s="5"/>
      <c r="DS5" s="5"/>
      <c r="EQ5" s="5"/>
      <c r="ER5" s="5"/>
    </row>
    <row r="6" spans="1:148" ht="15.75" thickBot="1" x14ac:dyDescent="0.3">
      <c r="A6" s="69"/>
      <c r="B6" s="36" t="s">
        <v>1</v>
      </c>
      <c r="C6" s="46">
        <v>0</v>
      </c>
      <c r="D6" s="48">
        <v>5.3432308593390383</v>
      </c>
      <c r="E6" s="48">
        <v>43.294162448586363</v>
      </c>
      <c r="F6" s="48">
        <v>82.222362063672321</v>
      </c>
      <c r="G6" s="48">
        <v>111.07228777507574</v>
      </c>
      <c r="H6" s="48">
        <v>107.17193045872163</v>
      </c>
      <c r="I6" s="48">
        <v>125.56691501369876</v>
      </c>
      <c r="J6" s="48">
        <v>112.0658123042038</v>
      </c>
      <c r="K6" s="48">
        <v>105.73654597842786</v>
      </c>
      <c r="L6" s="48">
        <v>72.126285831908504</v>
      </c>
      <c r="M6" s="48">
        <v>55.561171731364013</v>
      </c>
      <c r="N6" s="48">
        <v>39.441698059715634</v>
      </c>
      <c r="O6" s="48">
        <v>13.973693496738138</v>
      </c>
      <c r="P6" s="48">
        <v>0</v>
      </c>
      <c r="Q6" s="56">
        <v>0</v>
      </c>
      <c r="R6" s="19"/>
      <c r="S6" s="60"/>
      <c r="AZ6" s="5"/>
      <c r="BA6" s="5"/>
      <c r="BC6" s="5"/>
      <c r="BE6" s="5"/>
      <c r="BG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O6" s="5"/>
      <c r="DQ6" s="5"/>
      <c r="DS6" s="5"/>
      <c r="EQ6" s="5"/>
      <c r="ER6" s="5"/>
    </row>
    <row r="7" spans="1:148" x14ac:dyDescent="0.25">
      <c r="A7" s="67" t="s">
        <v>6</v>
      </c>
      <c r="B7" s="34" t="s">
        <v>3</v>
      </c>
      <c r="C7" s="45">
        <v>60.923843494196163</v>
      </c>
      <c r="D7" s="19">
        <v>61.945127009766786</v>
      </c>
      <c r="E7" s="19">
        <v>60.471347133188182</v>
      </c>
      <c r="F7" s="19">
        <v>61.921208956044445</v>
      </c>
      <c r="G7" s="19">
        <v>60.2247669269995</v>
      </c>
      <c r="H7" s="19">
        <v>60.005959273535645</v>
      </c>
      <c r="I7" s="19">
        <v>60.799268665598312</v>
      </c>
      <c r="J7" s="19">
        <v>59.90842113252463</v>
      </c>
      <c r="K7" s="19">
        <v>57.464710625345099</v>
      </c>
      <c r="L7" s="19">
        <v>60.678390507900069</v>
      </c>
      <c r="M7" s="19">
        <v>60.182930061316725</v>
      </c>
      <c r="N7" s="19">
        <v>61.250088622515641</v>
      </c>
      <c r="O7" s="19">
        <v>61.208925046753713</v>
      </c>
      <c r="P7" s="19">
        <v>64.268618070951945</v>
      </c>
      <c r="Q7" s="55">
        <v>60.531141689879014</v>
      </c>
      <c r="R7" s="37">
        <v>50</v>
      </c>
      <c r="S7" s="60"/>
      <c r="AZ7" s="5"/>
      <c r="BA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EQ7" s="5"/>
      <c r="ER7" s="5"/>
    </row>
    <row r="8" spans="1:148" x14ac:dyDescent="0.25">
      <c r="A8" s="68"/>
      <c r="B8" s="35" t="s">
        <v>4</v>
      </c>
      <c r="C8" s="45">
        <v>81.163554213018202</v>
      </c>
      <c r="D8" s="19">
        <v>82.468688720599246</v>
      </c>
      <c r="E8" s="19">
        <v>80.894518384733772</v>
      </c>
      <c r="F8" s="19">
        <v>81.95151978422868</v>
      </c>
      <c r="G8" s="19">
        <v>80.606028838314586</v>
      </c>
      <c r="H8" s="19">
        <v>80.228649870444073</v>
      </c>
      <c r="I8" s="19">
        <v>81.041764783445174</v>
      </c>
      <c r="J8" s="19">
        <v>79.918933828208353</v>
      </c>
      <c r="K8" s="19">
        <v>77.164915890213791</v>
      </c>
      <c r="L8" s="19">
        <v>80.165330221794591</v>
      </c>
      <c r="M8" s="19">
        <v>80.14155377875008</v>
      </c>
      <c r="N8" s="19">
        <v>81.633678475879506</v>
      </c>
      <c r="O8" s="19">
        <v>82.110545261385809</v>
      </c>
      <c r="P8" s="19">
        <v>85.542373749597033</v>
      </c>
      <c r="Q8" s="55">
        <v>81.521452948231314</v>
      </c>
      <c r="R8" s="38">
        <v>79</v>
      </c>
      <c r="S8" s="60"/>
      <c r="AZ8" s="5"/>
      <c r="BA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EQ8" s="5"/>
      <c r="ER8" s="5"/>
    </row>
    <row r="9" spans="1:148" x14ac:dyDescent="0.25">
      <c r="A9" s="68"/>
      <c r="B9" s="35" t="s">
        <v>0</v>
      </c>
      <c r="C9" s="45">
        <v>107.24874998109526</v>
      </c>
      <c r="D9" s="19">
        <v>111.13839528455918</v>
      </c>
      <c r="E9" s="19">
        <v>115.50803143729151</v>
      </c>
      <c r="F9" s="19">
        <v>117.67557928137857</v>
      </c>
      <c r="G9" s="19">
        <v>116.38683140791255</v>
      </c>
      <c r="H9" s="19">
        <v>116.40989937368033</v>
      </c>
      <c r="I9" s="19">
        <v>116.78024485008982</v>
      </c>
      <c r="J9" s="19">
        <v>115.4390126446729</v>
      </c>
      <c r="K9" s="19">
        <v>112.35699080358046</v>
      </c>
      <c r="L9" s="19">
        <v>115.27149414330559</v>
      </c>
      <c r="M9" s="19">
        <v>115.63987140942692</v>
      </c>
      <c r="N9" s="19">
        <v>117.83872664477137</v>
      </c>
      <c r="O9" s="19">
        <v>118.90632698346478</v>
      </c>
      <c r="P9" s="19">
        <v>111.4825453105872</v>
      </c>
      <c r="Q9" s="55">
        <v>107.24875000035887</v>
      </c>
      <c r="R9" s="38">
        <v>120</v>
      </c>
      <c r="S9" s="60"/>
      <c r="AZ9" s="5"/>
      <c r="BA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EQ9" s="5"/>
      <c r="ER9" s="5"/>
    </row>
    <row r="10" spans="1:148" ht="15.75" thickBot="1" x14ac:dyDescent="0.3">
      <c r="A10" s="69"/>
      <c r="B10" s="36" t="s">
        <v>1</v>
      </c>
      <c r="C10" s="45">
        <v>149.9130222286355</v>
      </c>
      <c r="D10" s="19">
        <v>144.73734463154068</v>
      </c>
      <c r="E10" s="19">
        <v>141.96236702632643</v>
      </c>
      <c r="F10" s="19">
        <v>144.64187969505517</v>
      </c>
      <c r="G10" s="19">
        <v>143.366117943022</v>
      </c>
      <c r="H10" s="19">
        <v>142.38443908580723</v>
      </c>
      <c r="I10" s="19">
        <v>142.78230856460547</v>
      </c>
      <c r="J10" s="19">
        <v>141.00000114361617</v>
      </c>
      <c r="K10" s="19">
        <v>138.00000002524689</v>
      </c>
      <c r="L10" s="19">
        <v>141.79117754850458</v>
      </c>
      <c r="M10" s="19">
        <v>141.98904511791642</v>
      </c>
      <c r="N10" s="19">
        <v>144.40761615665261</v>
      </c>
      <c r="O10" s="19">
        <v>146.99967332408622</v>
      </c>
      <c r="P10" s="19">
        <v>147.00000000187586</v>
      </c>
      <c r="Q10" s="55">
        <v>150.27794294428253</v>
      </c>
      <c r="R10" s="39">
        <v>146</v>
      </c>
      <c r="AZ10" s="5"/>
      <c r="BA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EQ10" s="5"/>
      <c r="ER10" s="5"/>
    </row>
    <row r="11" spans="1:148" x14ac:dyDescent="0.25">
      <c r="A11" s="67" t="s">
        <v>7</v>
      </c>
      <c r="B11" s="34" t="s">
        <v>3</v>
      </c>
      <c r="C11" s="44">
        <v>4.8265201319577349</v>
      </c>
      <c r="D11" s="47">
        <v>5.10925954350538</v>
      </c>
      <c r="E11" s="47">
        <v>4.8606906170289115</v>
      </c>
      <c r="F11" s="47">
        <v>4.3245787726661593</v>
      </c>
      <c r="G11" s="47">
        <v>4.3001527292515753</v>
      </c>
      <c r="H11" s="47">
        <v>4.2485036847839508</v>
      </c>
      <c r="I11" s="47">
        <v>4.2974269650138845</v>
      </c>
      <c r="J11" s="47">
        <v>4.2537192090585272</v>
      </c>
      <c r="K11" s="47">
        <v>4.4417986281774473</v>
      </c>
      <c r="L11" s="47">
        <v>4.4796662792824788</v>
      </c>
      <c r="M11" s="47">
        <v>4.3943100205100523</v>
      </c>
      <c r="N11" s="47">
        <v>4.472232069169058</v>
      </c>
      <c r="O11" s="47">
        <v>4.6987387121963646</v>
      </c>
      <c r="P11" s="47">
        <v>4.8076242504973017</v>
      </c>
      <c r="Q11" s="54">
        <v>4.6395403932686392</v>
      </c>
      <c r="R11" s="37">
        <v>4.5</v>
      </c>
      <c r="AZ11" s="5"/>
      <c r="BA11" s="5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EQ11" s="5"/>
      <c r="ER11" s="5"/>
    </row>
    <row r="12" spans="1:148" x14ac:dyDescent="0.25">
      <c r="A12" s="68"/>
      <c r="B12" s="35" t="s">
        <v>4</v>
      </c>
      <c r="C12" s="45">
        <v>3.7381903255371087</v>
      </c>
      <c r="D12" s="19">
        <v>3.5918103216242185</v>
      </c>
      <c r="E12" s="19">
        <v>3.6256796496897419</v>
      </c>
      <c r="F12" s="19">
        <v>3.2912126937484723</v>
      </c>
      <c r="G12" s="19">
        <v>3.2585962851503245</v>
      </c>
      <c r="H12" s="19">
        <v>3.1110358134377742</v>
      </c>
      <c r="I12" s="19">
        <v>3.0967624638479143</v>
      </c>
      <c r="J12" s="19">
        <v>3.0357436737848045</v>
      </c>
      <c r="K12" s="19">
        <v>3.1780524259363441</v>
      </c>
      <c r="L12" s="19">
        <v>3.286631288169664</v>
      </c>
      <c r="M12" s="19">
        <v>3.1503948260737795</v>
      </c>
      <c r="N12" s="19">
        <v>3.2985961204300684</v>
      </c>
      <c r="O12" s="19">
        <v>3.5182916849309125</v>
      </c>
      <c r="P12" s="19">
        <v>3.5751533052636644</v>
      </c>
      <c r="Q12" s="55">
        <v>3.4928490173431102</v>
      </c>
      <c r="R12" s="38">
        <v>4.5</v>
      </c>
      <c r="AZ12" s="5"/>
      <c r="BA12" s="5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EQ12" s="5"/>
      <c r="ER12" s="5"/>
    </row>
    <row r="13" spans="1:148" x14ac:dyDescent="0.25">
      <c r="A13" s="68"/>
      <c r="B13" s="35" t="s">
        <v>0</v>
      </c>
      <c r="C13" s="45">
        <v>3.8756250094557361</v>
      </c>
      <c r="D13" s="19">
        <v>5.4308023577801192</v>
      </c>
      <c r="E13" s="19">
        <v>3.8362578892045307</v>
      </c>
      <c r="F13" s="19">
        <v>3.7031885831555167</v>
      </c>
      <c r="G13" s="19">
        <v>3.8718325724721061</v>
      </c>
      <c r="H13" s="19">
        <v>3.4886534035371168</v>
      </c>
      <c r="I13" s="19">
        <v>3.7820404931902165</v>
      </c>
      <c r="J13" s="19">
        <v>3.2606960392538262</v>
      </c>
      <c r="K13" s="19">
        <v>3.3412216917366795</v>
      </c>
      <c r="L13" s="19">
        <v>3.7655728328791973</v>
      </c>
      <c r="M13" s="19">
        <v>3.8526748088433274</v>
      </c>
      <c r="N13" s="19">
        <v>3.8885276644311446</v>
      </c>
      <c r="O13" s="19">
        <v>3.9756115189437384</v>
      </c>
      <c r="P13" s="19">
        <v>3.8756250000080117</v>
      </c>
      <c r="Q13" s="55">
        <v>3.8756250000004764</v>
      </c>
      <c r="R13" s="38">
        <v>4.5</v>
      </c>
    </row>
    <row r="14" spans="1:148" ht="15.75" thickBot="1" x14ac:dyDescent="0.3">
      <c r="A14" s="69"/>
      <c r="B14" s="36" t="s">
        <v>1</v>
      </c>
      <c r="C14" s="46">
        <v>4</v>
      </c>
      <c r="D14" s="48">
        <v>7.1872587808099357</v>
      </c>
      <c r="E14" s="48">
        <v>3.3396008096646694</v>
      </c>
      <c r="F14" s="48">
        <v>3.3931197656716776</v>
      </c>
      <c r="G14" s="48">
        <v>3.8779607350914449</v>
      </c>
      <c r="H14" s="48">
        <v>3.8718536380908382</v>
      </c>
      <c r="I14" s="48">
        <v>3.8696152393445105</v>
      </c>
      <c r="J14" s="48">
        <v>3.9999998094081874</v>
      </c>
      <c r="K14" s="48">
        <v>4</v>
      </c>
      <c r="L14" s="48">
        <v>3.9404841480510893</v>
      </c>
      <c r="M14" s="48">
        <v>3.9493974396717619</v>
      </c>
      <c r="N14" s="48">
        <v>3.9881695861623045</v>
      </c>
      <c r="O14" s="48">
        <v>4.0001088920178125</v>
      </c>
      <c r="P14" s="48">
        <v>7.1999843019349434</v>
      </c>
      <c r="Q14" s="56">
        <v>4</v>
      </c>
      <c r="R14" s="39">
        <v>4.5</v>
      </c>
    </row>
    <row r="15" spans="1:148" x14ac:dyDescent="0.25">
      <c r="A15" s="3" t="s">
        <v>45</v>
      </c>
      <c r="C15" s="3">
        <v>4.26</v>
      </c>
      <c r="D15" s="3">
        <v>4.66</v>
      </c>
      <c r="E15" s="3">
        <v>5.15</v>
      </c>
      <c r="F15" s="3">
        <v>6.05</v>
      </c>
      <c r="G15" s="3">
        <v>6.67</v>
      </c>
      <c r="H15" s="3">
        <v>7.08</v>
      </c>
      <c r="I15" s="3">
        <v>7.51</v>
      </c>
      <c r="J15" s="3">
        <v>8.09</v>
      </c>
      <c r="K15" s="3">
        <v>8.76</v>
      </c>
      <c r="L15" s="3">
        <v>9.2100000000000009</v>
      </c>
      <c r="M15" s="3">
        <v>9.6</v>
      </c>
      <c r="N15" s="3">
        <v>10.08</v>
      </c>
      <c r="O15" s="3">
        <v>10.58</v>
      </c>
      <c r="P15" s="3">
        <v>11.06</v>
      </c>
      <c r="Q15" s="3">
        <v>11.46</v>
      </c>
      <c r="BP15" s="3">
        <v>5</v>
      </c>
    </row>
    <row r="16" spans="1:148" x14ac:dyDescent="0.25">
      <c r="A16" s="3" t="s">
        <v>17</v>
      </c>
      <c r="B16" s="3"/>
      <c r="C16" s="50">
        <f>C5/(C3*0.768+C5)</f>
        <v>0</v>
      </c>
      <c r="D16" s="50">
        <f t="shared" ref="D16:Q17" si="1">D5/(D3*0.768+D5)</f>
        <v>2.1553076929831149E-3</v>
      </c>
      <c r="E16" s="50">
        <f t="shared" si="1"/>
        <v>0.10449266138423188</v>
      </c>
      <c r="F16" s="50">
        <f t="shared" si="1"/>
        <v>0.17799641857340665</v>
      </c>
      <c r="G16" s="50">
        <f t="shared" si="1"/>
        <v>0.20817639677117677</v>
      </c>
      <c r="H16" s="50">
        <f t="shared" si="1"/>
        <v>0.21564309921637792</v>
      </c>
      <c r="I16" s="50">
        <f t="shared" si="1"/>
        <v>0.21785662459073679</v>
      </c>
      <c r="J16" s="50">
        <f t="shared" si="1"/>
        <v>0.20760621530651216</v>
      </c>
      <c r="K16" s="50">
        <f t="shared" si="1"/>
        <v>0.18599061410751261</v>
      </c>
      <c r="L16" s="50">
        <f t="shared" si="1"/>
        <v>0.14100241142389847</v>
      </c>
      <c r="M16" s="50">
        <f t="shared" si="1"/>
        <v>0.13498386928831188</v>
      </c>
      <c r="N16" s="50">
        <f t="shared" si="1"/>
        <v>8.9132281741156755E-2</v>
      </c>
      <c r="O16" s="50">
        <f t="shared" si="1"/>
        <v>3.9521061286620029E-2</v>
      </c>
      <c r="P16" s="50">
        <f t="shared" si="1"/>
        <v>0</v>
      </c>
      <c r="Q16" s="50">
        <f t="shared" si="1"/>
        <v>0</v>
      </c>
      <c r="R16" s="51" t="s">
        <v>58</v>
      </c>
    </row>
    <row r="17" spans="2:146" x14ac:dyDescent="0.25">
      <c r="B17" s="3"/>
      <c r="C17" s="52">
        <f>C6/(C4*0.768+C6)</f>
        <v>0</v>
      </c>
      <c r="D17" s="52">
        <f t="shared" si="1"/>
        <v>1.5022647161232796E-2</v>
      </c>
      <c r="E17" s="52">
        <f t="shared" si="1"/>
        <v>9.4544383037722973E-2</v>
      </c>
      <c r="F17" s="52">
        <f t="shared" si="1"/>
        <v>0.1603627699866266</v>
      </c>
      <c r="G17" s="52">
        <f t="shared" si="1"/>
        <v>0.20731809599932263</v>
      </c>
      <c r="H17" s="52">
        <f t="shared" si="1"/>
        <v>0.20028437832828519</v>
      </c>
      <c r="I17" s="52">
        <f t="shared" si="1"/>
        <v>0.2200772966153062</v>
      </c>
      <c r="J17" s="52">
        <f t="shared" si="1"/>
        <v>0.20513709423431686</v>
      </c>
      <c r="K17" s="52">
        <f t="shared" si="1"/>
        <v>0.19536371994909679</v>
      </c>
      <c r="L17" s="52">
        <f t="shared" si="1"/>
        <v>0.13217534041477635</v>
      </c>
      <c r="M17" s="52">
        <f t="shared" si="1"/>
        <v>0.10421446174897846</v>
      </c>
      <c r="N17" s="52">
        <f t="shared" si="1"/>
        <v>7.636672255237946E-2</v>
      </c>
      <c r="O17" s="52">
        <f t="shared" si="1"/>
        <v>2.893726281234452E-2</v>
      </c>
      <c r="P17" s="52">
        <f t="shared" si="1"/>
        <v>0</v>
      </c>
      <c r="Q17" s="52">
        <f t="shared" si="1"/>
        <v>0</v>
      </c>
      <c r="R17" s="53" t="s">
        <v>59</v>
      </c>
    </row>
    <row r="18" spans="2:146" x14ac:dyDescent="0.25">
      <c r="C18" s="64">
        <f>C16/MAX($C$16:$Q$16)*100</f>
        <v>0</v>
      </c>
      <c r="D18" s="64">
        <f t="shared" ref="D18:Q18" si="2">D16/MAX($C$16:$Q$16)</f>
        <v>9.8932391752238596E-3</v>
      </c>
      <c r="E18" s="64">
        <f t="shared" si="2"/>
        <v>0.4796395867260439</v>
      </c>
      <c r="F18" s="64">
        <f t="shared" si="2"/>
        <v>0.81703468465918294</v>
      </c>
      <c r="G18" s="64">
        <f t="shared" si="2"/>
        <v>0.95556606168049651</v>
      </c>
      <c r="H18" s="64">
        <f t="shared" si="2"/>
        <v>0.98983953148765991</v>
      </c>
      <c r="I18" s="64">
        <f t="shared" si="2"/>
        <v>1</v>
      </c>
      <c r="J18" s="64">
        <f t="shared" si="2"/>
        <v>0.95294882905910738</v>
      </c>
      <c r="K18" s="64">
        <f t="shared" si="2"/>
        <v>0.85372943997875972</v>
      </c>
      <c r="L18" s="64">
        <f t="shared" si="2"/>
        <v>0.64722572328835137</v>
      </c>
      <c r="M18" s="64">
        <f t="shared" si="2"/>
        <v>0.6195995625191163</v>
      </c>
      <c r="N18" s="64">
        <f t="shared" si="2"/>
        <v>0.40913275833865387</v>
      </c>
      <c r="O18" s="64">
        <f t="shared" si="2"/>
        <v>0.18140858172600391</v>
      </c>
      <c r="P18" s="64">
        <f t="shared" si="2"/>
        <v>0</v>
      </c>
      <c r="Q18" s="64">
        <f t="shared" si="2"/>
        <v>0</v>
      </c>
      <c r="BP18" s="3">
        <v>5</v>
      </c>
    </row>
    <row r="19" spans="2:146" s="18" customFormat="1" x14ac:dyDescent="0.25">
      <c r="C19" s="66" t="s">
        <v>8</v>
      </c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S19" s="2"/>
      <c r="T19" s="66" t="s">
        <v>9</v>
      </c>
      <c r="U19" s="66"/>
      <c r="V19" s="66"/>
      <c r="W19" s="66"/>
      <c r="X19" s="66"/>
      <c r="Y19" s="66"/>
      <c r="Z19" s="66"/>
      <c r="AA19" s="66"/>
      <c r="AB19" s="66"/>
      <c r="AC19" s="66"/>
      <c r="AD19" s="66"/>
      <c r="AE19" s="66"/>
      <c r="AF19" s="66"/>
      <c r="AG19" s="66"/>
      <c r="AH19" s="66"/>
      <c r="AJ19" s="66" t="s">
        <v>16</v>
      </c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Z19" s="66" t="s">
        <v>25</v>
      </c>
      <c r="BA19" s="66"/>
      <c r="BB19" s="66"/>
      <c r="BC19" s="66"/>
      <c r="BD19" s="66"/>
      <c r="BE19" s="66"/>
      <c r="BF19" s="66"/>
      <c r="BG19" s="66"/>
      <c r="BH19" s="66"/>
      <c r="BI19" s="66"/>
      <c r="BJ19" s="66"/>
      <c r="BK19" s="66"/>
      <c r="BL19" s="66"/>
      <c r="BM19" s="66"/>
      <c r="BN19" s="66"/>
      <c r="BP19" s="66" t="s">
        <v>32</v>
      </c>
      <c r="BQ19" s="66"/>
      <c r="BR19" s="66"/>
      <c r="BS19" s="66"/>
      <c r="BT19" s="66"/>
      <c r="BU19" s="66"/>
      <c r="BV19" s="66"/>
      <c r="BW19" s="66"/>
      <c r="BX19" s="66"/>
      <c r="BY19" s="66"/>
      <c r="BZ19" s="66"/>
      <c r="CA19" s="66"/>
      <c r="CB19" s="66"/>
      <c r="CC19" s="66"/>
      <c r="CD19" s="66"/>
      <c r="CF19" s="66" t="s">
        <v>33</v>
      </c>
      <c r="CG19" s="66"/>
      <c r="CH19" s="66"/>
      <c r="CI19" s="66"/>
      <c r="CJ19" s="66"/>
      <c r="CK19" s="66"/>
      <c r="CL19" s="66"/>
      <c r="CM19" s="66"/>
      <c r="CN19" s="66"/>
      <c r="CO19" s="66"/>
      <c r="CP19" s="66"/>
      <c r="CQ19" s="66"/>
      <c r="CR19" s="66"/>
      <c r="CS19" s="66"/>
      <c r="CT19" s="66"/>
      <c r="CV19" s="66" t="s">
        <v>26</v>
      </c>
      <c r="CW19" s="66"/>
      <c r="CX19" s="66"/>
      <c r="CY19" s="66"/>
      <c r="CZ19" s="66"/>
      <c r="DA19" s="66"/>
      <c r="DB19" s="66"/>
      <c r="DC19" s="66"/>
      <c r="DD19" s="66"/>
      <c r="DE19" s="66"/>
      <c r="DF19" s="66"/>
      <c r="DG19" s="66"/>
      <c r="DH19" s="66"/>
      <c r="DI19" s="66"/>
      <c r="DJ19" s="66"/>
      <c r="DL19" s="66" t="s">
        <v>27</v>
      </c>
      <c r="DM19" s="66"/>
      <c r="DN19" s="66"/>
      <c r="DO19" s="66"/>
      <c r="DP19" s="66"/>
      <c r="DQ19" s="66"/>
      <c r="DR19" s="66"/>
      <c r="DS19" s="66"/>
      <c r="DT19" s="66"/>
      <c r="DU19" s="66"/>
      <c r="DV19" s="66"/>
      <c r="DW19" s="66"/>
      <c r="DX19" s="66"/>
      <c r="DY19" s="66"/>
      <c r="DZ19" s="66"/>
      <c r="EB19" s="66" t="s">
        <v>31</v>
      </c>
      <c r="EC19" s="66"/>
      <c r="ED19" s="66"/>
      <c r="EE19" s="66"/>
      <c r="EF19" s="66"/>
      <c r="EG19" s="66"/>
      <c r="EH19" s="66"/>
      <c r="EI19" s="66"/>
      <c r="EJ19" s="66"/>
      <c r="EK19" s="66"/>
      <c r="EL19" s="66"/>
      <c r="EM19" s="66"/>
      <c r="EN19" s="66"/>
      <c r="EO19" s="66"/>
      <c r="EP19" s="66"/>
    </row>
    <row r="20" spans="2:146" x14ac:dyDescent="0.25">
      <c r="C20" s="65" t="s">
        <v>45</v>
      </c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T20" s="65" t="s">
        <v>45</v>
      </c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65"/>
      <c r="AJ20" s="65" t="s">
        <v>45</v>
      </c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5"/>
      <c r="AV20" s="65"/>
      <c r="AW20" s="65"/>
      <c r="AX20" s="65"/>
      <c r="AZ20" s="65" t="s">
        <v>45</v>
      </c>
      <c r="BA20" s="65"/>
      <c r="BB20" s="65"/>
      <c r="BC20" s="65"/>
      <c r="BD20" s="65"/>
      <c r="BE20" s="65"/>
      <c r="BF20" s="65"/>
      <c r="BG20" s="65"/>
      <c r="BH20" s="65"/>
      <c r="BI20" s="65"/>
      <c r="BJ20" s="65"/>
      <c r="BK20" s="65"/>
      <c r="BL20" s="65"/>
      <c r="BM20" s="65"/>
      <c r="BN20" s="65"/>
      <c r="BP20" s="65" t="s">
        <v>45</v>
      </c>
      <c r="BQ20" s="65"/>
      <c r="BR20" s="65"/>
      <c r="BS20" s="65"/>
      <c r="BT20" s="65"/>
      <c r="BU20" s="65"/>
      <c r="BV20" s="65"/>
      <c r="BW20" s="65"/>
      <c r="BX20" s="65"/>
      <c r="BY20" s="65"/>
      <c r="BZ20" s="65"/>
      <c r="CA20" s="65"/>
      <c r="CB20" s="65"/>
      <c r="CC20" s="65"/>
      <c r="CD20" s="65"/>
      <c r="CF20" s="65" t="s">
        <v>45</v>
      </c>
      <c r="CG20" s="65"/>
      <c r="CH20" s="65"/>
      <c r="CI20" s="65"/>
      <c r="CJ20" s="65"/>
      <c r="CK20" s="65"/>
      <c r="CL20" s="65"/>
      <c r="CM20" s="65"/>
      <c r="CN20" s="65"/>
      <c r="CO20" s="65"/>
      <c r="CP20" s="65"/>
      <c r="CQ20" s="65"/>
      <c r="CR20" s="65"/>
      <c r="CS20" s="65"/>
      <c r="CT20" s="65"/>
      <c r="CV20" s="65" t="s">
        <v>45</v>
      </c>
      <c r="CW20" s="65"/>
      <c r="CX20" s="65"/>
      <c r="CY20" s="65"/>
      <c r="CZ20" s="65"/>
      <c r="DA20" s="65"/>
      <c r="DB20" s="65"/>
      <c r="DC20" s="65"/>
      <c r="DD20" s="65"/>
      <c r="DE20" s="65"/>
      <c r="DF20" s="65"/>
      <c r="DG20" s="65"/>
      <c r="DH20" s="65"/>
      <c r="DI20" s="65"/>
      <c r="DJ20" s="65"/>
      <c r="DL20" s="65" t="s">
        <v>45</v>
      </c>
      <c r="DM20" s="65"/>
      <c r="DN20" s="65"/>
      <c r="DO20" s="65"/>
      <c r="DP20" s="65"/>
      <c r="DQ20" s="65"/>
      <c r="DR20" s="65"/>
      <c r="DS20" s="65"/>
      <c r="DT20" s="65"/>
      <c r="DU20" s="65"/>
      <c r="DV20" s="65"/>
      <c r="DW20" s="65"/>
      <c r="DX20" s="65"/>
      <c r="DY20" s="65"/>
      <c r="DZ20" s="65"/>
      <c r="EB20" s="65" t="s">
        <v>45</v>
      </c>
      <c r="EC20" s="65"/>
      <c r="ED20" s="65"/>
      <c r="EE20" s="65"/>
      <c r="EF20" s="65"/>
      <c r="EG20" s="65"/>
      <c r="EH20" s="65"/>
      <c r="EI20" s="65"/>
      <c r="EJ20" s="65"/>
      <c r="EK20" s="65"/>
      <c r="EL20" s="65"/>
      <c r="EM20" s="65"/>
      <c r="EN20" s="65"/>
      <c r="EO20" s="65"/>
      <c r="EP20" s="65"/>
    </row>
    <row r="21" spans="2:146" s="10" customFormat="1" x14ac:dyDescent="0.25">
      <c r="B21" s="10" t="s">
        <v>2</v>
      </c>
      <c r="C21" s="63">
        <v>4.26</v>
      </c>
      <c r="D21" s="63">
        <v>4.66</v>
      </c>
      <c r="E21" s="63">
        <v>5.15</v>
      </c>
      <c r="F21" s="63">
        <v>6.05</v>
      </c>
      <c r="G21" s="63">
        <v>6.67</v>
      </c>
      <c r="H21" s="63">
        <v>7.08</v>
      </c>
      <c r="I21" s="63">
        <v>7.51</v>
      </c>
      <c r="J21" s="63">
        <v>8.09</v>
      </c>
      <c r="K21" s="63">
        <v>8.76</v>
      </c>
      <c r="L21" s="63">
        <v>9.2100000000000009</v>
      </c>
      <c r="M21" s="63">
        <v>9.6</v>
      </c>
      <c r="N21" s="63">
        <v>10.08</v>
      </c>
      <c r="O21" s="63">
        <v>10.58</v>
      </c>
      <c r="P21" s="63">
        <v>11.06</v>
      </c>
      <c r="Q21" s="63">
        <v>11.46</v>
      </c>
      <c r="S21" s="2"/>
      <c r="T21" s="63">
        <v>4.26</v>
      </c>
      <c r="U21" s="63">
        <v>4.66</v>
      </c>
      <c r="V21" s="63">
        <v>5.15</v>
      </c>
      <c r="W21" s="63">
        <v>6.05</v>
      </c>
      <c r="X21" s="63">
        <v>6.67</v>
      </c>
      <c r="Y21" s="63">
        <v>7.08</v>
      </c>
      <c r="Z21" s="63">
        <v>7.51</v>
      </c>
      <c r="AA21" s="63">
        <v>8.09</v>
      </c>
      <c r="AB21" s="63">
        <v>8.76</v>
      </c>
      <c r="AC21" s="63">
        <v>9.2100000000000009</v>
      </c>
      <c r="AD21" s="63">
        <v>9.6</v>
      </c>
      <c r="AE21" s="63">
        <v>10.08</v>
      </c>
      <c r="AF21" s="63">
        <v>10.58</v>
      </c>
      <c r="AG21" s="63">
        <v>11.06</v>
      </c>
      <c r="AH21" s="63">
        <v>11.46</v>
      </c>
      <c r="AJ21" s="63">
        <v>4.26</v>
      </c>
      <c r="AK21" s="63">
        <v>4.66</v>
      </c>
      <c r="AL21" s="63">
        <v>5.15</v>
      </c>
      <c r="AM21" s="63">
        <v>6.05</v>
      </c>
      <c r="AN21" s="63">
        <v>6.67</v>
      </c>
      <c r="AO21" s="63">
        <v>7.08</v>
      </c>
      <c r="AP21" s="63">
        <v>7.51</v>
      </c>
      <c r="AQ21" s="63">
        <v>8.09</v>
      </c>
      <c r="AR21" s="63">
        <v>8.76</v>
      </c>
      <c r="AS21" s="63">
        <v>9.2100000000000009</v>
      </c>
      <c r="AT21" s="63">
        <v>9.6</v>
      </c>
      <c r="AU21" s="63">
        <v>10.08</v>
      </c>
      <c r="AV21" s="63">
        <v>10.58</v>
      </c>
      <c r="AW21" s="63">
        <v>11.06</v>
      </c>
      <c r="AX21" s="63">
        <v>11.46</v>
      </c>
      <c r="AZ21" s="63">
        <v>4.26</v>
      </c>
      <c r="BA21" s="63">
        <v>4.66</v>
      </c>
      <c r="BB21" s="63">
        <v>5.15</v>
      </c>
      <c r="BC21" s="63">
        <v>6.05</v>
      </c>
      <c r="BD21" s="63">
        <v>6.67</v>
      </c>
      <c r="BE21" s="63">
        <v>7.08</v>
      </c>
      <c r="BF21" s="63">
        <v>7.51</v>
      </c>
      <c r="BG21" s="63">
        <v>8.09</v>
      </c>
      <c r="BH21" s="63">
        <v>8.76</v>
      </c>
      <c r="BI21" s="63">
        <v>9.2100000000000009</v>
      </c>
      <c r="BJ21" s="63">
        <v>9.6</v>
      </c>
      <c r="BK21" s="63">
        <v>10.08</v>
      </c>
      <c r="BL21" s="63">
        <v>10.58</v>
      </c>
      <c r="BM21" s="63">
        <v>11.06</v>
      </c>
      <c r="BN21" s="63">
        <v>11.46</v>
      </c>
      <c r="BP21" s="63">
        <v>4.26</v>
      </c>
      <c r="BQ21" s="63">
        <v>4.66</v>
      </c>
      <c r="BR21" s="63">
        <v>5.15</v>
      </c>
      <c r="BS21" s="63">
        <v>6.05</v>
      </c>
      <c r="BT21" s="63">
        <v>6.67</v>
      </c>
      <c r="BU21" s="63">
        <v>7.08</v>
      </c>
      <c r="BV21" s="63">
        <v>7.51</v>
      </c>
      <c r="BW21" s="63">
        <v>8.09</v>
      </c>
      <c r="BX21" s="63">
        <v>8.76</v>
      </c>
      <c r="BY21" s="63">
        <v>9.2100000000000009</v>
      </c>
      <c r="BZ21" s="63">
        <v>9.6</v>
      </c>
      <c r="CA21" s="63">
        <v>10.08</v>
      </c>
      <c r="CB21" s="63">
        <v>10.58</v>
      </c>
      <c r="CC21" s="63">
        <v>11.06</v>
      </c>
      <c r="CD21" s="63">
        <v>11.46</v>
      </c>
      <c r="CF21" s="63">
        <v>4.26</v>
      </c>
      <c r="CG21" s="63">
        <v>4.66</v>
      </c>
      <c r="CH21" s="63">
        <v>5.15</v>
      </c>
      <c r="CI21" s="63">
        <v>6.05</v>
      </c>
      <c r="CJ21" s="63">
        <v>6.67</v>
      </c>
      <c r="CK21" s="63">
        <v>7.08</v>
      </c>
      <c r="CL21" s="63">
        <v>7.51</v>
      </c>
      <c r="CM21" s="63">
        <v>8.09</v>
      </c>
      <c r="CN21" s="63">
        <v>8.76</v>
      </c>
      <c r="CO21" s="63">
        <v>9.2100000000000009</v>
      </c>
      <c r="CP21" s="63">
        <v>9.6</v>
      </c>
      <c r="CQ21" s="63">
        <v>10.08</v>
      </c>
      <c r="CR21" s="63">
        <v>10.58</v>
      </c>
      <c r="CS21" s="63">
        <v>11.06</v>
      </c>
      <c r="CT21" s="63">
        <v>11.46</v>
      </c>
      <c r="CV21" s="63">
        <v>4.26</v>
      </c>
      <c r="CW21" s="63">
        <v>4.66</v>
      </c>
      <c r="CX21" s="63">
        <v>5.15</v>
      </c>
      <c r="CY21" s="63">
        <v>6.05</v>
      </c>
      <c r="CZ21" s="63">
        <v>6.67</v>
      </c>
      <c r="DA21" s="63">
        <v>7.08</v>
      </c>
      <c r="DB21" s="63">
        <v>7.51</v>
      </c>
      <c r="DC21" s="63">
        <v>8.09</v>
      </c>
      <c r="DD21" s="63">
        <v>8.76</v>
      </c>
      <c r="DE21" s="63">
        <v>9.2100000000000009</v>
      </c>
      <c r="DF21" s="63">
        <v>9.6</v>
      </c>
      <c r="DG21" s="63">
        <v>10.08</v>
      </c>
      <c r="DH21" s="63">
        <v>10.58</v>
      </c>
      <c r="DI21" s="63">
        <v>11.06</v>
      </c>
      <c r="DJ21" s="63">
        <v>11.46</v>
      </c>
      <c r="DL21" s="63">
        <v>4.26</v>
      </c>
      <c r="DM21" s="63">
        <v>4.66</v>
      </c>
      <c r="DN21" s="63">
        <v>5.15</v>
      </c>
      <c r="DO21" s="63">
        <v>6.05</v>
      </c>
      <c r="DP21" s="63">
        <v>6.67</v>
      </c>
      <c r="DQ21" s="63">
        <v>7.08</v>
      </c>
      <c r="DR21" s="63">
        <v>7.51</v>
      </c>
      <c r="DS21" s="63">
        <v>8.09</v>
      </c>
      <c r="DT21" s="63">
        <v>8.76</v>
      </c>
      <c r="DU21" s="63">
        <v>9.2100000000000009</v>
      </c>
      <c r="DV21" s="63">
        <v>9.6</v>
      </c>
      <c r="DW21" s="63">
        <v>10.08</v>
      </c>
      <c r="DX21" s="63">
        <v>10.58</v>
      </c>
      <c r="DY21" s="63">
        <v>11.06</v>
      </c>
      <c r="DZ21" s="63">
        <v>11.46</v>
      </c>
      <c r="EB21" s="63">
        <v>4.26</v>
      </c>
      <c r="EC21" s="63">
        <v>4.66</v>
      </c>
      <c r="ED21" s="63">
        <v>5.15</v>
      </c>
      <c r="EE21" s="63">
        <v>6.05</v>
      </c>
      <c r="EF21" s="63">
        <v>6.67</v>
      </c>
      <c r="EG21" s="63">
        <v>7.08</v>
      </c>
      <c r="EH21" s="63">
        <v>7.51</v>
      </c>
      <c r="EI21" s="63">
        <v>8.09</v>
      </c>
      <c r="EJ21" s="63">
        <v>8.76</v>
      </c>
      <c r="EK21" s="63">
        <v>9.2100000000000009</v>
      </c>
      <c r="EL21" s="63">
        <v>9.6</v>
      </c>
      <c r="EM21" s="63">
        <v>10.08</v>
      </c>
      <c r="EN21" s="63">
        <v>10.58</v>
      </c>
      <c r="EO21" s="63">
        <v>11.06</v>
      </c>
      <c r="EP21" s="63">
        <v>11.46</v>
      </c>
    </row>
    <row r="22" spans="2:146" x14ac:dyDescent="0.25">
      <c r="B22" s="2">
        <v>0</v>
      </c>
      <c r="C22" s="49">
        <v>53.327300000000001</v>
      </c>
      <c r="D22" s="49">
        <v>66.2</v>
      </c>
      <c r="E22" s="49">
        <v>74.654499999999999</v>
      </c>
      <c r="F22" s="49">
        <v>105.273</v>
      </c>
      <c r="G22" s="49">
        <v>90</v>
      </c>
      <c r="H22" s="49">
        <v>95.563999999999993</v>
      </c>
      <c r="I22" s="49">
        <v>106.673</v>
      </c>
      <c r="J22" s="49">
        <v>108.345</v>
      </c>
      <c r="K22" s="49">
        <v>94.981999999999999</v>
      </c>
      <c r="L22" s="49">
        <v>104.61799999999999</v>
      </c>
      <c r="M22" s="49">
        <v>94.891000000000005</v>
      </c>
      <c r="N22" s="49">
        <v>92.290999999999997</v>
      </c>
      <c r="O22" s="49">
        <v>89.055000000000007</v>
      </c>
      <c r="P22" s="49">
        <v>83.835999999999999</v>
      </c>
      <c r="Q22" s="49">
        <v>81.909000000000006</v>
      </c>
      <c r="T22" s="4">
        <f t="shared" ref="T22:AH38" si="3">AZ22+(C$3*_xlfn.NORM.DIST($B22,C$7,C$11,FALSE))+(C$4*_xlfn.NORM.DIST($B22,C$8,C$12,FALSE))+(C$5*_xlfn.NORM.DIST($B22,C$9,C$13,FALSE))+(C$6*_xlfn.NORM.DIST($B22,C$10,C$14,FALSE))</f>
        <v>54.089614974164405</v>
      </c>
      <c r="U22" s="4">
        <f t="shared" si="3"/>
        <v>64.853159446061937</v>
      </c>
      <c r="V22" s="4">
        <f t="shared" si="3"/>
        <v>73.563400035146969</v>
      </c>
      <c r="W22" s="4">
        <f t="shared" si="3"/>
        <v>82.068645249124174</v>
      </c>
      <c r="X22" s="4">
        <f t="shared" si="3"/>
        <v>88.086795284838132</v>
      </c>
      <c r="Y22" s="4">
        <f t="shared" si="3"/>
        <v>92.299961131141103</v>
      </c>
      <c r="Z22" s="4">
        <f t="shared" si="3"/>
        <v>94.466923548858716</v>
      </c>
      <c r="AA22" s="4">
        <f t="shared" si="3"/>
        <v>97.961726694316354</v>
      </c>
      <c r="AB22" s="4">
        <f t="shared" si="3"/>
        <v>98.100631734124917</v>
      </c>
      <c r="AC22" s="4">
        <f t="shared" si="3"/>
        <v>98.600971380890314</v>
      </c>
      <c r="AD22" s="4">
        <f t="shared" si="3"/>
        <v>99.858695625273953</v>
      </c>
      <c r="AE22" s="4">
        <f t="shared" si="3"/>
        <v>97.196380246376918</v>
      </c>
      <c r="AF22" s="4">
        <f t="shared" si="3"/>
        <v>92.383909220391359</v>
      </c>
      <c r="AG22" s="4">
        <f t="shared" si="3"/>
        <v>87.67678407483497</v>
      </c>
      <c r="AH22" s="4">
        <f t="shared" si="3"/>
        <v>83.958463425181421</v>
      </c>
      <c r="AJ22" s="4">
        <f t="shared" ref="AJ22:AX38" si="4">C22-T22</f>
        <v>-0.76231497416440419</v>
      </c>
      <c r="AK22" s="4">
        <f t="shared" si="4"/>
        <v>1.3468405539380655</v>
      </c>
      <c r="AL22" s="4">
        <f t="shared" si="4"/>
        <v>1.0910999648530293</v>
      </c>
      <c r="AM22" s="4">
        <f t="shared" si="4"/>
        <v>23.204354750875822</v>
      </c>
      <c r="AN22" s="4">
        <f t="shared" si="4"/>
        <v>1.9132047151618679</v>
      </c>
      <c r="AO22" s="4">
        <f t="shared" si="4"/>
        <v>3.2640388688588899</v>
      </c>
      <c r="AP22" s="4">
        <f t="shared" si="4"/>
        <v>12.206076451141286</v>
      </c>
      <c r="AQ22" s="4">
        <f t="shared" si="4"/>
        <v>10.383273305683645</v>
      </c>
      <c r="AR22" s="4">
        <f t="shared" si="4"/>
        <v>-3.1186317341249179</v>
      </c>
      <c r="AS22" s="4">
        <f t="shared" si="4"/>
        <v>6.0170286191096807</v>
      </c>
      <c r="AT22" s="4">
        <f t="shared" si="4"/>
        <v>-4.9676956252739473</v>
      </c>
      <c r="AU22" s="4">
        <f t="shared" si="4"/>
        <v>-4.9053802463769216</v>
      </c>
      <c r="AV22" s="4">
        <f t="shared" si="4"/>
        <v>-3.3289092203913526</v>
      </c>
      <c r="AW22" s="4">
        <f t="shared" si="4"/>
        <v>-3.8407840748349713</v>
      </c>
      <c r="AX22" s="4">
        <f t="shared" si="4"/>
        <v>-2.0494634251814148</v>
      </c>
      <c r="AZ22" s="2">
        <f t="shared" ref="AZ22:BN38" si="5">((1-EB22)*CV22) + (EB22*DL22)</f>
        <v>54.089614974164405</v>
      </c>
      <c r="BA22" s="2">
        <f t="shared" si="5"/>
        <v>64.853159446061937</v>
      </c>
      <c r="BB22" s="2">
        <f t="shared" si="5"/>
        <v>73.563400035146969</v>
      </c>
      <c r="BC22" s="2">
        <f t="shared" si="5"/>
        <v>82.068645249124174</v>
      </c>
      <c r="BD22" s="2">
        <f t="shared" si="5"/>
        <v>88.086795284838132</v>
      </c>
      <c r="BE22" s="2">
        <f t="shared" si="5"/>
        <v>92.299961131141103</v>
      </c>
      <c r="BF22" s="2">
        <f t="shared" si="5"/>
        <v>94.466923548858716</v>
      </c>
      <c r="BG22" s="2">
        <f t="shared" si="5"/>
        <v>97.961726694316354</v>
      </c>
      <c r="BH22" s="2">
        <f t="shared" si="5"/>
        <v>98.100631734124917</v>
      </c>
      <c r="BI22" s="2">
        <f t="shared" si="5"/>
        <v>98.600971380890314</v>
      </c>
      <c r="BJ22" s="2">
        <f t="shared" si="5"/>
        <v>99.858695625273953</v>
      </c>
      <c r="BK22" s="2">
        <f t="shared" si="5"/>
        <v>97.196380246376918</v>
      </c>
      <c r="BL22" s="2">
        <f t="shared" si="5"/>
        <v>92.383909220391359</v>
      </c>
      <c r="BM22" s="2">
        <f t="shared" si="5"/>
        <v>87.67678407483497</v>
      </c>
      <c r="BN22" s="2">
        <f t="shared" si="5"/>
        <v>83.958463425181421</v>
      </c>
      <c r="BP22" s="2" t="str">
        <f t="shared" ref="BP22:CD38" si="6">IF(OR(AND($B22&gt;C$226, $B22&lt;C$227), AND($B22&gt;C$228, $B22&lt;AVERAGE(C$228, C$229))), C22, "")</f>
        <v/>
      </c>
      <c r="BQ22" s="2" t="str">
        <f t="shared" si="6"/>
        <v/>
      </c>
      <c r="BR22" s="2" t="str">
        <f t="shared" si="6"/>
        <v/>
      </c>
      <c r="BS22" s="2" t="str">
        <f t="shared" si="6"/>
        <v/>
      </c>
      <c r="BT22" s="2" t="str">
        <f t="shared" si="6"/>
        <v/>
      </c>
      <c r="BU22" s="2" t="str">
        <f t="shared" si="6"/>
        <v/>
      </c>
      <c r="BV22" s="2" t="str">
        <f t="shared" si="6"/>
        <v/>
      </c>
      <c r="BW22" s="2" t="str">
        <f t="shared" si="6"/>
        <v/>
      </c>
      <c r="BX22" s="2" t="str">
        <f t="shared" si="6"/>
        <v/>
      </c>
      <c r="BY22" s="2" t="str">
        <f t="shared" si="6"/>
        <v/>
      </c>
      <c r="BZ22" s="2" t="str">
        <f t="shared" si="6"/>
        <v/>
      </c>
      <c r="CA22" s="2" t="str">
        <f t="shared" si="6"/>
        <v/>
      </c>
      <c r="CB22" s="2" t="str">
        <f t="shared" si="6"/>
        <v/>
      </c>
      <c r="CC22" s="2" t="str">
        <f t="shared" si="6"/>
        <v/>
      </c>
      <c r="CD22" s="2" t="str">
        <f t="shared" si="6"/>
        <v/>
      </c>
      <c r="CF22" s="2" t="str">
        <f t="shared" ref="CF22:CT38" si="7">IF(OR(AND($B22&gt;AVERAGE(C$228,C$229), $B22&lt;C$229), AND($B22&gt;C$230, $B22&lt;C$231), AND($B22 &gt; (C$9 + C$13*$A$229), $B22 &lt; (C$10 - C$14*$A$229))), C22, "")</f>
        <v/>
      </c>
      <c r="CG22" s="2" t="str">
        <f t="shared" si="7"/>
        <v/>
      </c>
      <c r="CH22" s="2" t="str">
        <f t="shared" si="7"/>
        <v/>
      </c>
      <c r="CI22" s="2" t="str">
        <f t="shared" si="7"/>
        <v/>
      </c>
      <c r="CJ22" s="2" t="str">
        <f t="shared" si="7"/>
        <v/>
      </c>
      <c r="CK22" s="2" t="str">
        <f t="shared" si="7"/>
        <v/>
      </c>
      <c r="CL22" s="2" t="str">
        <f t="shared" si="7"/>
        <v/>
      </c>
      <c r="CM22" s="2" t="str">
        <f t="shared" si="7"/>
        <v/>
      </c>
      <c r="CN22" s="2" t="str">
        <f t="shared" si="7"/>
        <v/>
      </c>
      <c r="CO22" s="2" t="str">
        <f t="shared" si="7"/>
        <v/>
      </c>
      <c r="CP22" s="2" t="str">
        <f t="shared" si="7"/>
        <v/>
      </c>
      <c r="CQ22" s="2" t="str">
        <f t="shared" si="7"/>
        <v/>
      </c>
      <c r="CR22" s="2" t="str">
        <f t="shared" si="7"/>
        <v/>
      </c>
      <c r="CS22" s="2" t="str">
        <f t="shared" si="7"/>
        <v/>
      </c>
      <c r="CT22" s="2" t="str">
        <f t="shared" si="7"/>
        <v/>
      </c>
      <c r="CV22" s="2">
        <f t="shared" ref="CV22:DJ38" si="8">BP$223*$B22+BP$224</f>
        <v>54.090075414075017</v>
      </c>
      <c r="CW22" s="2">
        <f t="shared" si="8"/>
        <v>64.853058956318975</v>
      </c>
      <c r="CX22" s="2">
        <f t="shared" si="8"/>
        <v>73.563406503516219</v>
      </c>
      <c r="CY22" s="2">
        <f t="shared" si="8"/>
        <v>82.068272878075746</v>
      </c>
      <c r="CZ22" s="2">
        <f t="shared" si="8"/>
        <v>88.08649239522893</v>
      </c>
      <c r="DA22" s="2">
        <f t="shared" si="8"/>
        <v>92.299147964205417</v>
      </c>
      <c r="DB22" s="2">
        <f t="shared" si="8"/>
        <v>94.466157835779086</v>
      </c>
      <c r="DC22" s="2">
        <f t="shared" si="8"/>
        <v>97.961049068564151</v>
      </c>
      <c r="DD22" s="2">
        <f t="shared" si="8"/>
        <v>98.100346389894767</v>
      </c>
      <c r="DE22" s="2">
        <f t="shared" si="8"/>
        <v>98.601158616067437</v>
      </c>
      <c r="DF22" s="2">
        <f t="shared" si="8"/>
        <v>99.859245010901006</v>
      </c>
      <c r="DG22" s="2">
        <f t="shared" si="8"/>
        <v>97.196635503011521</v>
      </c>
      <c r="DH22" s="2">
        <f t="shared" si="8"/>
        <v>92.384279596951572</v>
      </c>
      <c r="DI22" s="2">
        <f t="shared" si="8"/>
        <v>87.677826740539146</v>
      </c>
      <c r="DJ22" s="2">
        <f t="shared" si="8"/>
        <v>83.960277172444862</v>
      </c>
      <c r="DL22" s="2">
        <f t="shared" ref="DL22:DZ38" si="9">CF$223*$B22+CF$224</f>
        <v>51.38927127355344</v>
      </c>
      <c r="DM22" s="2">
        <f t="shared" si="9"/>
        <v>65.60178287639107</v>
      </c>
      <c r="DN22" s="2">
        <f t="shared" si="9"/>
        <v>73.508591802236751</v>
      </c>
      <c r="DO22" s="2">
        <f t="shared" si="9"/>
        <v>85.728955422083686</v>
      </c>
      <c r="DP22" s="2">
        <f t="shared" si="9"/>
        <v>90.723986253571965</v>
      </c>
      <c r="DQ22" s="2">
        <f t="shared" si="9"/>
        <v>99.265435464949618</v>
      </c>
      <c r="DR22" s="2">
        <f t="shared" si="9"/>
        <v>101.39330265331331</v>
      </c>
      <c r="DS22" s="2">
        <f t="shared" si="9"/>
        <v>103.43376125703566</v>
      </c>
      <c r="DT22" s="2">
        <f t="shared" si="9"/>
        <v>99.861825863461803</v>
      </c>
      <c r="DU22" s="2">
        <f t="shared" si="9"/>
        <v>97.083488035948491</v>
      </c>
      <c r="DV22" s="2">
        <f t="shared" si="9"/>
        <v>95.334870617494317</v>
      </c>
      <c r="DW22" s="2">
        <f t="shared" si="9"/>
        <v>94.705085332017234</v>
      </c>
      <c r="DX22" s="2">
        <f t="shared" si="9"/>
        <v>88.502575915501907</v>
      </c>
      <c r="DY22" s="2">
        <f t="shared" si="9"/>
        <v>78.585118131835458</v>
      </c>
      <c r="DZ22" s="2">
        <f t="shared" si="9"/>
        <v>73.144601273474009</v>
      </c>
      <c r="EB22" s="2">
        <f t="shared" ref="EB22:EP38" si="10">POWER(10,($B22-C$224)/C$225)/(1+POWER(10,($B22-C$224)/C$225))</f>
        <v>1.7048252544705781E-4</v>
      </c>
      <c r="EC22" s="2">
        <f t="shared" si="10"/>
        <v>1.342146821717685E-4</v>
      </c>
      <c r="ED22" s="2">
        <f t="shared" si="10"/>
        <v>1.1800427797087073E-4</v>
      </c>
      <c r="EE22" s="2">
        <f t="shared" si="10"/>
        <v>1.0172175378594471E-4</v>
      </c>
      <c r="EF22" s="2">
        <f t="shared" si="10"/>
        <v>1.1483992967231445E-4</v>
      </c>
      <c r="EG22" s="2">
        <f t="shared" si="10"/>
        <v>1.167288797074947E-4</v>
      </c>
      <c r="EH22" s="2">
        <f t="shared" si="10"/>
        <v>1.105380499184309E-4</v>
      </c>
      <c r="EI22" s="2">
        <f t="shared" si="10"/>
        <v>1.2381900031589689E-4</v>
      </c>
      <c r="EJ22" s="2">
        <f t="shared" si="10"/>
        <v>1.6199123205193052E-4</v>
      </c>
      <c r="EK22" s="2">
        <f t="shared" si="10"/>
        <v>1.2337010388533063E-4</v>
      </c>
      <c r="EL22" s="2">
        <f t="shared" si="10"/>
        <v>1.2142797639570741E-4</v>
      </c>
      <c r="EM22" s="2">
        <f t="shared" si="10"/>
        <v>1.0244892420046263E-4</v>
      </c>
      <c r="EN22" s="2">
        <f t="shared" si="10"/>
        <v>9.5415979841467614E-5</v>
      </c>
      <c r="EO22" s="2">
        <f t="shared" si="10"/>
        <v>1.1467052877708009E-4</v>
      </c>
      <c r="EP22" s="2">
        <f t="shared" si="10"/>
        <v>1.6769615513581834E-4</v>
      </c>
    </row>
    <row r="23" spans="2:146" x14ac:dyDescent="0.25">
      <c r="B23" s="2">
        <v>1</v>
      </c>
      <c r="C23" s="49">
        <v>53.218200000000003</v>
      </c>
      <c r="D23" s="49">
        <v>65.599999999999994</v>
      </c>
      <c r="E23" s="49">
        <v>73.145499999999998</v>
      </c>
      <c r="F23" s="49">
        <v>99.290999999999997</v>
      </c>
      <c r="G23" s="49">
        <v>86.144999999999996</v>
      </c>
      <c r="H23" s="49">
        <v>87.545000000000002</v>
      </c>
      <c r="I23" s="49">
        <v>94.745000000000005</v>
      </c>
      <c r="J23" s="49">
        <v>98.108999999999995</v>
      </c>
      <c r="K23" s="49">
        <v>93.4</v>
      </c>
      <c r="L23" s="49">
        <v>95.418000000000006</v>
      </c>
      <c r="M23" s="49">
        <v>94.8</v>
      </c>
      <c r="N23" s="49">
        <v>91.709000000000003</v>
      </c>
      <c r="O23" s="49">
        <v>88.817999999999998</v>
      </c>
      <c r="P23" s="49">
        <v>83.944999999999993</v>
      </c>
      <c r="Q23" s="49">
        <v>81.382000000000005</v>
      </c>
      <c r="T23" s="4">
        <f t="shared" si="3"/>
        <v>54.093356998232892</v>
      </c>
      <c r="U23" s="4">
        <f t="shared" si="3"/>
        <v>64.899045593072231</v>
      </c>
      <c r="V23" s="4">
        <f t="shared" si="3"/>
        <v>73.525463736970295</v>
      </c>
      <c r="W23" s="4">
        <f t="shared" si="3"/>
        <v>82.016807436579114</v>
      </c>
      <c r="X23" s="4">
        <f t="shared" si="3"/>
        <v>88.033537225127446</v>
      </c>
      <c r="Y23" s="4">
        <f t="shared" si="3"/>
        <v>92.239887214778051</v>
      </c>
      <c r="Z23" s="4">
        <f t="shared" si="3"/>
        <v>94.407184943586344</v>
      </c>
      <c r="AA23" s="4">
        <f t="shared" si="3"/>
        <v>97.879651811564628</v>
      </c>
      <c r="AB23" s="4">
        <f t="shared" si="3"/>
        <v>98.009013126477157</v>
      </c>
      <c r="AC23" s="4">
        <f t="shared" si="3"/>
        <v>98.501732567493292</v>
      </c>
      <c r="AD23" s="4">
        <f t="shared" si="3"/>
        <v>99.740339591748892</v>
      </c>
      <c r="AE23" s="4">
        <f t="shared" si="3"/>
        <v>97.095251871031223</v>
      </c>
      <c r="AF23" s="4">
        <f t="shared" si="3"/>
        <v>92.27893669786576</v>
      </c>
      <c r="AG23" s="4">
        <f t="shared" si="3"/>
        <v>87.613282299328688</v>
      </c>
      <c r="AH23" s="4">
        <f t="shared" si="3"/>
        <v>83.95626619722627</v>
      </c>
      <c r="AJ23" s="4">
        <f t="shared" si="4"/>
        <v>-0.87515699823288884</v>
      </c>
      <c r="AK23" s="4">
        <f t="shared" si="4"/>
        <v>0.70095440692776378</v>
      </c>
      <c r="AL23" s="4">
        <f t="shared" si="4"/>
        <v>-0.3799637369702964</v>
      </c>
      <c r="AM23" s="4">
        <f t="shared" si="4"/>
        <v>17.274192563420883</v>
      </c>
      <c r="AN23" s="4">
        <f t="shared" si="4"/>
        <v>-1.8885372251274504</v>
      </c>
      <c r="AO23" s="4">
        <f t="shared" si="4"/>
        <v>-4.6948872147780492</v>
      </c>
      <c r="AP23" s="4">
        <f t="shared" si="4"/>
        <v>0.33781505641366039</v>
      </c>
      <c r="AQ23" s="4">
        <f t="shared" si="4"/>
        <v>0.22934818843536675</v>
      </c>
      <c r="AR23" s="4">
        <f t="shared" si="4"/>
        <v>-4.6090131264771514</v>
      </c>
      <c r="AS23" s="4">
        <f t="shared" si="4"/>
        <v>-3.0837325674932856</v>
      </c>
      <c r="AT23" s="4">
        <f t="shared" si="4"/>
        <v>-4.940339591748895</v>
      </c>
      <c r="AU23" s="4">
        <f t="shared" si="4"/>
        <v>-5.3862518710312202</v>
      </c>
      <c r="AV23" s="4">
        <f t="shared" si="4"/>
        <v>-3.4609366978657619</v>
      </c>
      <c r="AW23" s="4">
        <f t="shared" si="4"/>
        <v>-3.6682822993286948</v>
      </c>
      <c r="AX23" s="4">
        <f t="shared" si="4"/>
        <v>-2.5742661972262653</v>
      </c>
      <c r="AZ23" s="2">
        <f t="shared" si="5"/>
        <v>54.093356998232892</v>
      </c>
      <c r="BA23" s="2">
        <f t="shared" si="5"/>
        <v>64.899045593072231</v>
      </c>
      <c r="BB23" s="2">
        <f t="shared" si="5"/>
        <v>73.525463736970295</v>
      </c>
      <c r="BC23" s="2">
        <f t="shared" si="5"/>
        <v>82.016807436579114</v>
      </c>
      <c r="BD23" s="2">
        <f t="shared" si="5"/>
        <v>88.033537225127446</v>
      </c>
      <c r="BE23" s="2">
        <f t="shared" si="5"/>
        <v>92.239887214778051</v>
      </c>
      <c r="BF23" s="2">
        <f t="shared" si="5"/>
        <v>94.407184943586344</v>
      </c>
      <c r="BG23" s="2">
        <f t="shared" si="5"/>
        <v>97.879651811564628</v>
      </c>
      <c r="BH23" s="2">
        <f t="shared" si="5"/>
        <v>98.009013126477157</v>
      </c>
      <c r="BI23" s="2">
        <f t="shared" si="5"/>
        <v>98.501732567493292</v>
      </c>
      <c r="BJ23" s="2">
        <f t="shared" si="5"/>
        <v>99.740339591748892</v>
      </c>
      <c r="BK23" s="2">
        <f t="shared" si="5"/>
        <v>97.095251871031223</v>
      </c>
      <c r="BL23" s="2">
        <f t="shared" si="5"/>
        <v>92.27893669786576</v>
      </c>
      <c r="BM23" s="2">
        <f t="shared" si="5"/>
        <v>87.613282299328688</v>
      </c>
      <c r="BN23" s="2">
        <f t="shared" si="5"/>
        <v>83.95626619722627</v>
      </c>
      <c r="BP23" s="2" t="str">
        <f t="shared" si="6"/>
        <v/>
      </c>
      <c r="BQ23" s="2" t="str">
        <f t="shared" si="6"/>
        <v/>
      </c>
      <c r="BR23" s="2" t="str">
        <f t="shared" si="6"/>
        <v/>
      </c>
      <c r="BS23" s="2" t="str">
        <f t="shared" si="6"/>
        <v/>
      </c>
      <c r="BT23" s="2" t="str">
        <f t="shared" si="6"/>
        <v/>
      </c>
      <c r="BU23" s="2" t="str">
        <f t="shared" si="6"/>
        <v/>
      </c>
      <c r="BV23" s="2" t="str">
        <f t="shared" si="6"/>
        <v/>
      </c>
      <c r="BW23" s="2" t="str">
        <f t="shared" si="6"/>
        <v/>
      </c>
      <c r="BX23" s="2" t="str">
        <f t="shared" si="6"/>
        <v/>
      </c>
      <c r="BY23" s="2" t="str">
        <f t="shared" si="6"/>
        <v/>
      </c>
      <c r="BZ23" s="2" t="str">
        <f t="shared" si="6"/>
        <v/>
      </c>
      <c r="CA23" s="2" t="str">
        <f t="shared" si="6"/>
        <v/>
      </c>
      <c r="CB23" s="2" t="str">
        <f t="shared" si="6"/>
        <v/>
      </c>
      <c r="CC23" s="2" t="str">
        <f t="shared" si="6"/>
        <v/>
      </c>
      <c r="CD23" s="2" t="str">
        <f t="shared" si="6"/>
        <v/>
      </c>
      <c r="CF23" s="2" t="str">
        <f t="shared" si="7"/>
        <v/>
      </c>
      <c r="CG23" s="2" t="str">
        <f t="shared" si="7"/>
        <v/>
      </c>
      <c r="CH23" s="2" t="str">
        <f t="shared" si="7"/>
        <v/>
      </c>
      <c r="CI23" s="2" t="str">
        <f t="shared" si="7"/>
        <v/>
      </c>
      <c r="CJ23" s="2" t="str">
        <f t="shared" si="7"/>
        <v/>
      </c>
      <c r="CK23" s="2" t="str">
        <f t="shared" si="7"/>
        <v/>
      </c>
      <c r="CL23" s="2" t="str">
        <f t="shared" si="7"/>
        <v/>
      </c>
      <c r="CM23" s="2" t="str">
        <f t="shared" si="7"/>
        <v/>
      </c>
      <c r="CN23" s="2" t="str">
        <f t="shared" si="7"/>
        <v/>
      </c>
      <c r="CO23" s="2" t="str">
        <f t="shared" si="7"/>
        <v/>
      </c>
      <c r="CP23" s="2" t="str">
        <f t="shared" si="7"/>
        <v/>
      </c>
      <c r="CQ23" s="2" t="str">
        <f t="shared" si="7"/>
        <v/>
      </c>
      <c r="CR23" s="2" t="str">
        <f t="shared" si="7"/>
        <v/>
      </c>
      <c r="CS23" s="2" t="str">
        <f t="shared" si="7"/>
        <v/>
      </c>
      <c r="CT23" s="2" t="str">
        <f t="shared" si="7"/>
        <v/>
      </c>
      <c r="CV23" s="2">
        <f t="shared" si="8"/>
        <v>54.093865335298041</v>
      </c>
      <c r="CW23" s="2">
        <f t="shared" si="8"/>
        <v>64.898946362383228</v>
      </c>
      <c r="CX23" s="2">
        <f t="shared" si="8"/>
        <v>73.525473060389984</v>
      </c>
      <c r="CY23" s="2">
        <f t="shared" si="8"/>
        <v>82.016403884700452</v>
      </c>
      <c r="CZ23" s="2">
        <f t="shared" si="8"/>
        <v>88.03321056304722</v>
      </c>
      <c r="DA23" s="2">
        <f t="shared" si="8"/>
        <v>92.239003872544032</v>
      </c>
      <c r="DB23" s="2">
        <f t="shared" si="8"/>
        <v>94.40635349739361</v>
      </c>
      <c r="DC23" s="2">
        <f t="shared" si="8"/>
        <v>97.87891553158471</v>
      </c>
      <c r="DD23" s="2">
        <f t="shared" si="8"/>
        <v>98.008703133234732</v>
      </c>
      <c r="DE23" s="2">
        <f t="shared" si="8"/>
        <v>98.50193736229447</v>
      </c>
      <c r="DF23" s="2">
        <f t="shared" si="8"/>
        <v>99.740937464672541</v>
      </c>
      <c r="DG23" s="2">
        <f t="shared" si="8"/>
        <v>97.095531518739634</v>
      </c>
      <c r="DH23" s="2">
        <f t="shared" si="8"/>
        <v>92.279341557976579</v>
      </c>
      <c r="DI23" s="2">
        <f t="shared" si="8"/>
        <v>87.614422088508803</v>
      </c>
      <c r="DJ23" s="2">
        <f t="shared" si="8"/>
        <v>83.958255200360213</v>
      </c>
      <c r="DL23" s="2">
        <f t="shared" si="9"/>
        <v>51.374428034539747</v>
      </c>
      <c r="DM23" s="2">
        <f t="shared" si="9"/>
        <v>65.573243945662512</v>
      </c>
      <c r="DN23" s="2">
        <f t="shared" si="9"/>
        <v>73.453415023498806</v>
      </c>
      <c r="DO23" s="2">
        <f t="shared" si="9"/>
        <v>85.634580782354064</v>
      </c>
      <c r="DP23" s="2">
        <f t="shared" si="9"/>
        <v>90.627453346367872</v>
      </c>
      <c r="DQ23" s="2">
        <f t="shared" si="9"/>
        <v>99.140695784681895</v>
      </c>
      <c r="DR23" s="2">
        <f t="shared" si="9"/>
        <v>101.26639877081506</v>
      </c>
      <c r="DS23" s="2">
        <f t="shared" si="9"/>
        <v>103.30218128517825</v>
      </c>
      <c r="DT23" s="2">
        <f t="shared" si="9"/>
        <v>99.75399275240828</v>
      </c>
      <c r="DU23" s="2">
        <f t="shared" si="9"/>
        <v>96.987978179887222</v>
      </c>
      <c r="DV23" s="2">
        <f t="shared" si="9"/>
        <v>95.250432138127067</v>
      </c>
      <c r="DW23" s="2">
        <f t="shared" si="9"/>
        <v>94.606054307250545</v>
      </c>
      <c r="DX23" s="2">
        <f t="shared" si="9"/>
        <v>88.409547325001427</v>
      </c>
      <c r="DY23" s="2">
        <f t="shared" si="9"/>
        <v>78.549219388826998</v>
      </c>
      <c r="DZ23" s="2">
        <f t="shared" si="9"/>
        <v>73.140942395319385</v>
      </c>
      <c r="EB23" s="2">
        <f t="shared" si="10"/>
        <v>1.8692729742462443E-4</v>
      </c>
      <c r="EC23" s="2">
        <f t="shared" si="10"/>
        <v>1.4716156703934032E-4</v>
      </c>
      <c r="ED23" s="2">
        <f t="shared" si="10"/>
        <v>1.293876447890614E-4</v>
      </c>
      <c r="EE23" s="2">
        <f t="shared" si="10"/>
        <v>1.1153459050692346E-4</v>
      </c>
      <c r="EF23" s="2">
        <f t="shared" si="10"/>
        <v>1.2591808381669714E-4</v>
      </c>
      <c r="EG23" s="2">
        <f t="shared" si="10"/>
        <v>1.2798923007143303E-4</v>
      </c>
      <c r="EH23" s="2">
        <f t="shared" si="10"/>
        <v>1.2120126902739949E-4</v>
      </c>
      <c r="EI23" s="2">
        <f t="shared" si="10"/>
        <v>1.3576321230985701E-4</v>
      </c>
      <c r="EJ23" s="2">
        <f t="shared" si="10"/>
        <v>1.7761707800116497E-4</v>
      </c>
      <c r="EK23" s="2">
        <f t="shared" si="10"/>
        <v>1.3527101889948971E-4</v>
      </c>
      <c r="EL23" s="2">
        <f t="shared" si="10"/>
        <v>1.3314156874595057E-4</v>
      </c>
      <c r="EM23" s="2">
        <f t="shared" si="10"/>
        <v>1.1233190130580238E-4</v>
      </c>
      <c r="EN23" s="2">
        <f t="shared" si="10"/>
        <v>1.0462057836862614E-4</v>
      </c>
      <c r="EO23" s="2">
        <f t="shared" si="10"/>
        <v>1.2573234354148972E-4</v>
      </c>
      <c r="EP23" s="2">
        <f t="shared" si="10"/>
        <v>1.8387220281095487E-4</v>
      </c>
    </row>
    <row r="24" spans="2:146" x14ac:dyDescent="0.25">
      <c r="B24" s="2">
        <v>2</v>
      </c>
      <c r="C24" s="49">
        <v>52.836399999999998</v>
      </c>
      <c r="D24" s="49">
        <v>63.781799999999997</v>
      </c>
      <c r="E24" s="49">
        <v>72.618200000000002</v>
      </c>
      <c r="F24" s="49">
        <v>85.491</v>
      </c>
      <c r="G24" s="49">
        <v>83.655000000000001</v>
      </c>
      <c r="H24" s="49">
        <v>87.927000000000007</v>
      </c>
      <c r="I24" s="49">
        <v>89.8</v>
      </c>
      <c r="J24" s="49">
        <v>93</v>
      </c>
      <c r="K24" s="49">
        <v>93.326999999999998</v>
      </c>
      <c r="L24" s="49">
        <v>92.963999999999999</v>
      </c>
      <c r="M24" s="49">
        <v>93.6</v>
      </c>
      <c r="N24" s="49">
        <v>91</v>
      </c>
      <c r="O24" s="49">
        <v>88.218000000000004</v>
      </c>
      <c r="P24" s="49">
        <v>85.436000000000007</v>
      </c>
      <c r="Q24" s="49">
        <v>81.036000000000001</v>
      </c>
      <c r="S24" s="5"/>
      <c r="T24" s="4">
        <f t="shared" si="3"/>
        <v>54.097094067049262</v>
      </c>
      <c r="U24" s="4">
        <f t="shared" si="3"/>
        <v>64.944930561967382</v>
      </c>
      <c r="V24" s="4">
        <f t="shared" si="3"/>
        <v>73.487526948170853</v>
      </c>
      <c r="W24" s="4">
        <f t="shared" si="3"/>
        <v>81.964972174217166</v>
      </c>
      <c r="X24" s="4">
        <f t="shared" si="3"/>
        <v>87.980280932913644</v>
      </c>
      <c r="Y24" s="4">
        <f t="shared" si="3"/>
        <v>92.179819269357083</v>
      </c>
      <c r="Z24" s="4">
        <f t="shared" si="3"/>
        <v>94.347451893910147</v>
      </c>
      <c r="AA24" s="4">
        <f t="shared" si="3"/>
        <v>97.797581938406069</v>
      </c>
      <c r="AB24" s="4">
        <f t="shared" si="3"/>
        <v>97.917396618608677</v>
      </c>
      <c r="AC24" s="4">
        <f t="shared" si="3"/>
        <v>98.402492108891565</v>
      </c>
      <c r="AD24" s="4">
        <f t="shared" si="3"/>
        <v>99.621979316613988</v>
      </c>
      <c r="AE24" s="4">
        <f t="shared" si="3"/>
        <v>96.994121165498498</v>
      </c>
      <c r="AF24" s="4">
        <f t="shared" si="3"/>
        <v>92.173960969367172</v>
      </c>
      <c r="AG24" s="4">
        <f t="shared" si="3"/>
        <v>87.549771489649032</v>
      </c>
      <c r="AH24" s="4">
        <f t="shared" si="3"/>
        <v>83.954052038381008</v>
      </c>
      <c r="AJ24" s="4">
        <f t="shared" si="4"/>
        <v>-1.2606940670492648</v>
      </c>
      <c r="AK24" s="4">
        <f t="shared" si="4"/>
        <v>-1.1631305619673853</v>
      </c>
      <c r="AL24" s="4">
        <f t="shared" si="4"/>
        <v>-0.86932694817085121</v>
      </c>
      <c r="AM24" s="4">
        <f t="shared" si="4"/>
        <v>3.5260278257828332</v>
      </c>
      <c r="AN24" s="4">
        <f t="shared" si="4"/>
        <v>-4.3252809329136426</v>
      </c>
      <c r="AO24" s="4">
        <f t="shared" si="4"/>
        <v>-4.2528192693570759</v>
      </c>
      <c r="AP24" s="4">
        <f t="shared" si="4"/>
        <v>-4.54745189391015</v>
      </c>
      <c r="AQ24" s="4">
        <f t="shared" si="4"/>
        <v>-4.7975819384060685</v>
      </c>
      <c r="AR24" s="4">
        <f t="shared" si="4"/>
        <v>-4.5903966186086791</v>
      </c>
      <c r="AS24" s="4">
        <f t="shared" si="4"/>
        <v>-5.4384921088915661</v>
      </c>
      <c r="AT24" s="4">
        <f t="shared" si="4"/>
        <v>-6.0219793166139937</v>
      </c>
      <c r="AU24" s="4">
        <f t="shared" si="4"/>
        <v>-5.9941211654984983</v>
      </c>
      <c r="AV24" s="4">
        <f t="shared" si="4"/>
        <v>-3.9559609693671689</v>
      </c>
      <c r="AW24" s="4">
        <f t="shared" si="4"/>
        <v>-2.1137714896490252</v>
      </c>
      <c r="AX24" s="4">
        <f t="shared" si="4"/>
        <v>-2.9180520383810062</v>
      </c>
      <c r="AZ24" s="2">
        <f t="shared" si="5"/>
        <v>54.097094067049262</v>
      </c>
      <c r="BA24" s="2">
        <f t="shared" si="5"/>
        <v>64.944930561967382</v>
      </c>
      <c r="BB24" s="2">
        <f t="shared" si="5"/>
        <v>73.487526948170853</v>
      </c>
      <c r="BC24" s="2">
        <f t="shared" si="5"/>
        <v>81.964972174217166</v>
      </c>
      <c r="BD24" s="2">
        <f t="shared" si="5"/>
        <v>87.980280932913644</v>
      </c>
      <c r="BE24" s="2">
        <f t="shared" si="5"/>
        <v>92.179819269357083</v>
      </c>
      <c r="BF24" s="2">
        <f t="shared" si="5"/>
        <v>94.347451893910147</v>
      </c>
      <c r="BG24" s="2">
        <f t="shared" si="5"/>
        <v>97.797581938406069</v>
      </c>
      <c r="BH24" s="2">
        <f t="shared" si="5"/>
        <v>97.917396618608677</v>
      </c>
      <c r="BI24" s="2">
        <f t="shared" si="5"/>
        <v>98.402492108891565</v>
      </c>
      <c r="BJ24" s="2">
        <f t="shared" si="5"/>
        <v>99.621979316613988</v>
      </c>
      <c r="BK24" s="2">
        <f t="shared" si="5"/>
        <v>96.994121165498498</v>
      </c>
      <c r="BL24" s="2">
        <f t="shared" si="5"/>
        <v>92.173960969367172</v>
      </c>
      <c r="BM24" s="2">
        <f t="shared" si="5"/>
        <v>87.549771489649032</v>
      </c>
      <c r="BN24" s="2">
        <f t="shared" si="5"/>
        <v>83.954052038381008</v>
      </c>
      <c r="BP24" s="2" t="str">
        <f t="shared" si="6"/>
        <v/>
      </c>
      <c r="BQ24" s="2" t="str">
        <f t="shared" si="6"/>
        <v/>
      </c>
      <c r="BR24" s="2" t="str">
        <f t="shared" si="6"/>
        <v/>
      </c>
      <c r="BS24" s="2" t="str">
        <f t="shared" si="6"/>
        <v/>
      </c>
      <c r="BT24" s="2" t="str">
        <f t="shared" si="6"/>
        <v/>
      </c>
      <c r="BU24" s="2" t="str">
        <f t="shared" si="6"/>
        <v/>
      </c>
      <c r="BV24" s="2" t="str">
        <f t="shared" si="6"/>
        <v/>
      </c>
      <c r="BW24" s="2" t="str">
        <f t="shared" si="6"/>
        <v/>
      </c>
      <c r="BX24" s="2" t="str">
        <f t="shared" si="6"/>
        <v/>
      </c>
      <c r="BY24" s="2" t="str">
        <f t="shared" si="6"/>
        <v/>
      </c>
      <c r="BZ24" s="2" t="str">
        <f t="shared" si="6"/>
        <v/>
      </c>
      <c r="CA24" s="2" t="str">
        <f t="shared" si="6"/>
        <v/>
      </c>
      <c r="CB24" s="2" t="str">
        <f t="shared" si="6"/>
        <v/>
      </c>
      <c r="CC24" s="2" t="str">
        <f t="shared" si="6"/>
        <v/>
      </c>
      <c r="CD24" s="2" t="str">
        <f t="shared" si="6"/>
        <v/>
      </c>
      <c r="CF24" s="2" t="str">
        <f t="shared" si="7"/>
        <v/>
      </c>
      <c r="CG24" s="2" t="str">
        <f t="shared" si="7"/>
        <v/>
      </c>
      <c r="CH24" s="2" t="str">
        <f t="shared" si="7"/>
        <v/>
      </c>
      <c r="CI24" s="2" t="str">
        <f t="shared" si="7"/>
        <v/>
      </c>
      <c r="CJ24" s="2" t="str">
        <f t="shared" si="7"/>
        <v/>
      </c>
      <c r="CK24" s="2" t="str">
        <f t="shared" si="7"/>
        <v/>
      </c>
      <c r="CL24" s="2" t="str">
        <f t="shared" si="7"/>
        <v/>
      </c>
      <c r="CM24" s="2" t="str">
        <f t="shared" si="7"/>
        <v/>
      </c>
      <c r="CN24" s="2" t="str">
        <f t="shared" si="7"/>
        <v/>
      </c>
      <c r="CO24" s="2" t="str">
        <f t="shared" si="7"/>
        <v/>
      </c>
      <c r="CP24" s="2" t="str">
        <f t="shared" si="7"/>
        <v/>
      </c>
      <c r="CQ24" s="2" t="str">
        <f t="shared" si="7"/>
        <v/>
      </c>
      <c r="CR24" s="2" t="str">
        <f t="shared" si="7"/>
        <v/>
      </c>
      <c r="CS24" s="2" t="str">
        <f t="shared" si="7"/>
        <v/>
      </c>
      <c r="CT24" s="2" t="str">
        <f t="shared" si="7"/>
        <v/>
      </c>
      <c r="CV24" s="2">
        <f t="shared" si="8"/>
        <v>54.097655256521072</v>
      </c>
      <c r="CW24" s="2">
        <f t="shared" si="8"/>
        <v>64.944833768447495</v>
      </c>
      <c r="CX24" s="2">
        <f t="shared" si="8"/>
        <v>73.487539617263735</v>
      </c>
      <c r="CY24" s="2">
        <f t="shared" si="8"/>
        <v>81.964534891325144</v>
      </c>
      <c r="CZ24" s="2">
        <f t="shared" si="8"/>
        <v>87.97992873086551</v>
      </c>
      <c r="DA24" s="2">
        <f t="shared" si="8"/>
        <v>92.178859780882647</v>
      </c>
      <c r="DB24" s="2">
        <f t="shared" si="8"/>
        <v>94.346549159008134</v>
      </c>
      <c r="DC24" s="2">
        <f t="shared" si="8"/>
        <v>97.796781994605269</v>
      </c>
      <c r="DD24" s="2">
        <f t="shared" si="8"/>
        <v>97.917059876574697</v>
      </c>
      <c r="DE24" s="2">
        <f t="shared" si="8"/>
        <v>98.402716108521489</v>
      </c>
      <c r="DF24" s="2">
        <f t="shared" si="8"/>
        <v>99.622629918444062</v>
      </c>
      <c r="DG24" s="2">
        <f t="shared" si="8"/>
        <v>96.994427534467746</v>
      </c>
      <c r="DH24" s="2">
        <f t="shared" si="8"/>
        <v>92.174403519001601</v>
      </c>
      <c r="DI24" s="2">
        <f t="shared" si="8"/>
        <v>87.55101743647846</v>
      </c>
      <c r="DJ24" s="2">
        <f t="shared" si="8"/>
        <v>83.956233228275565</v>
      </c>
      <c r="DL24" s="2">
        <f t="shared" si="9"/>
        <v>51.359584795526047</v>
      </c>
      <c r="DM24" s="2">
        <f t="shared" si="9"/>
        <v>65.544705014933953</v>
      </c>
      <c r="DN24" s="2">
        <f t="shared" si="9"/>
        <v>73.398238244760861</v>
      </c>
      <c r="DO24" s="2">
        <f t="shared" si="9"/>
        <v>85.540206142624456</v>
      </c>
      <c r="DP24" s="2">
        <f t="shared" si="9"/>
        <v>90.530920439163779</v>
      </c>
      <c r="DQ24" s="2">
        <f t="shared" si="9"/>
        <v>99.015956104414173</v>
      </c>
      <c r="DR24" s="2">
        <f t="shared" si="9"/>
        <v>101.1394948883168</v>
      </c>
      <c r="DS24" s="2">
        <f t="shared" si="9"/>
        <v>103.17060131332083</v>
      </c>
      <c r="DT24" s="2">
        <f t="shared" si="9"/>
        <v>99.646159641354743</v>
      </c>
      <c r="DU24" s="2">
        <f t="shared" si="9"/>
        <v>96.892468323825938</v>
      </c>
      <c r="DV24" s="2">
        <f t="shared" si="9"/>
        <v>95.165993658759817</v>
      </c>
      <c r="DW24" s="2">
        <f t="shared" si="9"/>
        <v>94.507023282483857</v>
      </c>
      <c r="DX24" s="2">
        <f t="shared" si="9"/>
        <v>88.316518734500946</v>
      </c>
      <c r="DY24" s="2">
        <f t="shared" si="9"/>
        <v>78.513320645818553</v>
      </c>
      <c r="DZ24" s="2">
        <f t="shared" si="9"/>
        <v>73.137283517164761</v>
      </c>
      <c r="EB24" s="2">
        <f t="shared" si="10"/>
        <v>2.0495800959360945E-4</v>
      </c>
      <c r="EC24" s="2">
        <f t="shared" si="10"/>
        <v>1.6135715863891656E-4</v>
      </c>
      <c r="ED24" s="2">
        <f t="shared" si="10"/>
        <v>1.4186896039901085E-4</v>
      </c>
      <c r="EE24" s="2">
        <f t="shared" si="10"/>
        <v>1.2229393064366946E-4</v>
      </c>
      <c r="EF24" s="2">
        <f t="shared" si="10"/>
        <v>1.3806475614621489E-4</v>
      </c>
      <c r="EG24" s="2">
        <f t="shared" si="10"/>
        <v>1.4033566722579792E-4</v>
      </c>
      <c r="EH24" s="2">
        <f t="shared" si="10"/>
        <v>1.3289299487845445E-4</v>
      </c>
      <c r="EI24" s="2">
        <f t="shared" si="10"/>
        <v>1.4885945234675198E-4</v>
      </c>
      <c r="EJ24" s="2">
        <f t="shared" si="10"/>
        <v>1.9474991602224206E-4</v>
      </c>
      <c r="EK24" s="2">
        <f t="shared" si="10"/>
        <v>1.4831978711573986E-4</v>
      </c>
      <c r="EL24" s="2">
        <f t="shared" si="10"/>
        <v>1.4598495191580613E-4</v>
      </c>
      <c r="EM24" s="2">
        <f t="shared" si="10"/>
        <v>1.2316814566858591E-4</v>
      </c>
      <c r="EN24" s="2">
        <f t="shared" si="10"/>
        <v>1.1471302518116019E-4</v>
      </c>
      <c r="EO24" s="2">
        <f t="shared" si="10"/>
        <v>1.3786110092883444E-4</v>
      </c>
      <c r="EP24" s="2">
        <f t="shared" si="10"/>
        <v>2.0160828479691699E-4</v>
      </c>
    </row>
    <row r="25" spans="2:146" x14ac:dyDescent="0.25">
      <c r="B25" s="2">
        <v>3</v>
      </c>
      <c r="C25" s="49">
        <v>53.909100000000002</v>
      </c>
      <c r="D25" s="49">
        <v>63.654499999999999</v>
      </c>
      <c r="E25" s="49">
        <v>72.054500000000004</v>
      </c>
      <c r="F25" s="49">
        <v>80.308999999999997</v>
      </c>
      <c r="G25" s="49">
        <v>83.873000000000005</v>
      </c>
      <c r="H25" s="49">
        <v>88.144999999999996</v>
      </c>
      <c r="I25" s="49">
        <v>90.072999999999993</v>
      </c>
      <c r="J25" s="49">
        <v>93.144999999999996</v>
      </c>
      <c r="K25" s="49">
        <v>94.709000000000003</v>
      </c>
      <c r="L25" s="49">
        <v>91.6</v>
      </c>
      <c r="M25" s="49">
        <v>93.563999999999993</v>
      </c>
      <c r="N25" s="49">
        <v>92.090999999999994</v>
      </c>
      <c r="O25" s="49">
        <v>87.673000000000002</v>
      </c>
      <c r="P25" s="49">
        <v>83.745000000000005</v>
      </c>
      <c r="Q25" s="49">
        <v>81.944999999999993</v>
      </c>
      <c r="T25" s="4">
        <f t="shared" si="3"/>
        <v>54.100825670507312</v>
      </c>
      <c r="U25" s="4">
        <f t="shared" si="3"/>
        <v>64.990814137198313</v>
      </c>
      <c r="V25" s="4">
        <f t="shared" si="3"/>
        <v>73.449589600672098</v>
      </c>
      <c r="W25" s="4">
        <f t="shared" si="3"/>
        <v>81.913139663822818</v>
      </c>
      <c r="X25" s="4">
        <f t="shared" si="3"/>
        <v>87.927026527929712</v>
      </c>
      <c r="Y25" s="4">
        <f t="shared" si="3"/>
        <v>92.119757793657385</v>
      </c>
      <c r="Z25" s="4">
        <f t="shared" si="3"/>
        <v>94.287724859833077</v>
      </c>
      <c r="AA25" s="4">
        <f t="shared" si="3"/>
        <v>97.715517495377028</v>
      </c>
      <c r="AB25" s="4">
        <f t="shared" si="3"/>
        <v>97.825782386174325</v>
      </c>
      <c r="AC25" s="4">
        <f t="shared" si="3"/>
        <v>98.303249851126708</v>
      </c>
      <c r="AD25" s="4">
        <f t="shared" si="3"/>
        <v>99.503614432863813</v>
      </c>
      <c r="AE25" s="4">
        <f t="shared" si="3"/>
        <v>96.892987907245228</v>
      </c>
      <c r="AF25" s="4">
        <f t="shared" si="3"/>
        <v>92.06898173732985</v>
      </c>
      <c r="AG25" s="4">
        <f t="shared" si="3"/>
        <v>87.486250806870942</v>
      </c>
      <c r="AH25" s="4">
        <f t="shared" si="3"/>
        <v>83.951819313702131</v>
      </c>
      <c r="AJ25" s="4">
        <f t="shared" si="4"/>
        <v>-0.19172567050731004</v>
      </c>
      <c r="AK25" s="4">
        <f t="shared" si="4"/>
        <v>-1.3363141371983147</v>
      </c>
      <c r="AL25" s="4">
        <f t="shared" si="4"/>
        <v>-1.3950896006720939</v>
      </c>
      <c r="AM25" s="4">
        <f t="shared" si="4"/>
        <v>-1.6041396638228207</v>
      </c>
      <c r="AN25" s="4">
        <f t="shared" si="4"/>
        <v>-4.0540265279297074</v>
      </c>
      <c r="AO25" s="4">
        <f t="shared" si="4"/>
        <v>-3.974757793657389</v>
      </c>
      <c r="AP25" s="4">
        <f t="shared" si="4"/>
        <v>-4.2147248598330833</v>
      </c>
      <c r="AQ25" s="4">
        <f t="shared" si="4"/>
        <v>-4.5705174953770324</v>
      </c>
      <c r="AR25" s="4">
        <f t="shared" si="4"/>
        <v>-3.1167823861743216</v>
      </c>
      <c r="AS25" s="4">
        <f t="shared" si="4"/>
        <v>-6.7032498511267136</v>
      </c>
      <c r="AT25" s="4">
        <f t="shared" si="4"/>
        <v>-5.9396144328638201</v>
      </c>
      <c r="AU25" s="4">
        <f t="shared" si="4"/>
        <v>-4.8019879072452341</v>
      </c>
      <c r="AV25" s="4">
        <f t="shared" si="4"/>
        <v>-4.3959817373298478</v>
      </c>
      <c r="AW25" s="4">
        <f t="shared" si="4"/>
        <v>-3.7412508068709371</v>
      </c>
      <c r="AX25" s="4">
        <f t="shared" si="4"/>
        <v>-2.0068193137021382</v>
      </c>
      <c r="AZ25" s="2">
        <f t="shared" si="5"/>
        <v>54.100825670507312</v>
      </c>
      <c r="BA25" s="2">
        <f t="shared" si="5"/>
        <v>64.990814137198313</v>
      </c>
      <c r="BB25" s="2">
        <f t="shared" si="5"/>
        <v>73.449589600672098</v>
      </c>
      <c r="BC25" s="2">
        <f t="shared" si="5"/>
        <v>81.913139663822818</v>
      </c>
      <c r="BD25" s="2">
        <f t="shared" si="5"/>
        <v>87.927026527929712</v>
      </c>
      <c r="BE25" s="2">
        <f t="shared" si="5"/>
        <v>92.119757793657385</v>
      </c>
      <c r="BF25" s="2">
        <f t="shared" si="5"/>
        <v>94.287724859833077</v>
      </c>
      <c r="BG25" s="2">
        <f t="shared" si="5"/>
        <v>97.715517495377028</v>
      </c>
      <c r="BH25" s="2">
        <f t="shared" si="5"/>
        <v>97.825782386174325</v>
      </c>
      <c r="BI25" s="2">
        <f t="shared" si="5"/>
        <v>98.303249851126708</v>
      </c>
      <c r="BJ25" s="2">
        <f t="shared" si="5"/>
        <v>99.503614432863813</v>
      </c>
      <c r="BK25" s="2">
        <f t="shared" si="5"/>
        <v>96.892987907245228</v>
      </c>
      <c r="BL25" s="2">
        <f t="shared" si="5"/>
        <v>92.06898173732985</v>
      </c>
      <c r="BM25" s="2">
        <f t="shared" si="5"/>
        <v>87.486250806870942</v>
      </c>
      <c r="BN25" s="2">
        <f t="shared" si="5"/>
        <v>83.951819313702131</v>
      </c>
      <c r="BP25" s="2" t="str">
        <f t="shared" si="6"/>
        <v/>
      </c>
      <c r="BQ25" s="2" t="str">
        <f t="shared" si="6"/>
        <v/>
      </c>
      <c r="BR25" s="2" t="str">
        <f t="shared" si="6"/>
        <v/>
      </c>
      <c r="BS25" s="2" t="str">
        <f t="shared" si="6"/>
        <v/>
      </c>
      <c r="BT25" s="2" t="str">
        <f t="shared" si="6"/>
        <v/>
      </c>
      <c r="BU25" s="2" t="str">
        <f t="shared" si="6"/>
        <v/>
      </c>
      <c r="BV25" s="2" t="str">
        <f t="shared" si="6"/>
        <v/>
      </c>
      <c r="BW25" s="2" t="str">
        <f t="shared" si="6"/>
        <v/>
      </c>
      <c r="BX25" s="2" t="str">
        <f t="shared" si="6"/>
        <v/>
      </c>
      <c r="BY25" s="2" t="str">
        <f t="shared" si="6"/>
        <v/>
      </c>
      <c r="BZ25" s="2" t="str">
        <f t="shared" si="6"/>
        <v/>
      </c>
      <c r="CA25" s="2" t="str">
        <f t="shared" si="6"/>
        <v/>
      </c>
      <c r="CB25" s="2" t="str">
        <f t="shared" si="6"/>
        <v/>
      </c>
      <c r="CC25" s="2" t="str">
        <f t="shared" si="6"/>
        <v/>
      </c>
      <c r="CD25" s="2" t="str">
        <f t="shared" si="6"/>
        <v/>
      </c>
      <c r="CF25" s="2" t="str">
        <f t="shared" si="7"/>
        <v/>
      </c>
      <c r="CG25" s="2" t="str">
        <f t="shared" si="7"/>
        <v/>
      </c>
      <c r="CH25" s="2" t="str">
        <f t="shared" si="7"/>
        <v/>
      </c>
      <c r="CI25" s="2" t="str">
        <f t="shared" si="7"/>
        <v/>
      </c>
      <c r="CJ25" s="2" t="str">
        <f t="shared" si="7"/>
        <v/>
      </c>
      <c r="CK25" s="2" t="str">
        <f t="shared" si="7"/>
        <v/>
      </c>
      <c r="CL25" s="2" t="str">
        <f t="shared" si="7"/>
        <v/>
      </c>
      <c r="CM25" s="2" t="str">
        <f t="shared" si="7"/>
        <v/>
      </c>
      <c r="CN25" s="2" t="str">
        <f t="shared" si="7"/>
        <v/>
      </c>
      <c r="CO25" s="2" t="str">
        <f t="shared" si="7"/>
        <v/>
      </c>
      <c r="CP25" s="2" t="str">
        <f t="shared" si="7"/>
        <v/>
      </c>
      <c r="CQ25" s="2" t="str">
        <f t="shared" si="7"/>
        <v/>
      </c>
      <c r="CR25" s="2" t="str">
        <f t="shared" si="7"/>
        <v/>
      </c>
      <c r="CS25" s="2" t="str">
        <f t="shared" si="7"/>
        <v/>
      </c>
      <c r="CT25" s="2" t="str">
        <f t="shared" si="7"/>
        <v/>
      </c>
      <c r="CV25" s="2">
        <f t="shared" si="8"/>
        <v>54.101445177744097</v>
      </c>
      <c r="CW25" s="2">
        <f t="shared" si="8"/>
        <v>64.990721174511748</v>
      </c>
      <c r="CX25" s="2">
        <f t="shared" si="8"/>
        <v>73.4496061741375</v>
      </c>
      <c r="CY25" s="2">
        <f t="shared" si="8"/>
        <v>81.91266589794985</v>
      </c>
      <c r="CZ25" s="2">
        <f t="shared" si="8"/>
        <v>87.926646898683813</v>
      </c>
      <c r="DA25" s="2">
        <f t="shared" si="8"/>
        <v>92.118715689221247</v>
      </c>
      <c r="DB25" s="2">
        <f t="shared" si="8"/>
        <v>94.286744820622658</v>
      </c>
      <c r="DC25" s="2">
        <f t="shared" si="8"/>
        <v>97.714648457625827</v>
      </c>
      <c r="DD25" s="2">
        <f t="shared" si="8"/>
        <v>97.825416619914662</v>
      </c>
      <c r="DE25" s="2">
        <f t="shared" si="8"/>
        <v>98.303494854748521</v>
      </c>
      <c r="DF25" s="2">
        <f t="shared" si="8"/>
        <v>99.504322372215597</v>
      </c>
      <c r="DG25" s="2">
        <f t="shared" si="8"/>
        <v>96.893323550195873</v>
      </c>
      <c r="DH25" s="2">
        <f t="shared" si="8"/>
        <v>92.069465480026608</v>
      </c>
      <c r="DI25" s="2">
        <f t="shared" si="8"/>
        <v>87.487612784448118</v>
      </c>
      <c r="DJ25" s="2">
        <f t="shared" si="8"/>
        <v>83.954211256190916</v>
      </c>
      <c r="DL25" s="2">
        <f t="shared" si="9"/>
        <v>51.344741556512353</v>
      </c>
      <c r="DM25" s="2">
        <f t="shared" si="9"/>
        <v>65.516166084205409</v>
      </c>
      <c r="DN25" s="2">
        <f t="shared" si="9"/>
        <v>73.343061466022917</v>
      </c>
      <c r="DO25" s="2">
        <f t="shared" si="9"/>
        <v>85.445831502894833</v>
      </c>
      <c r="DP25" s="2">
        <f t="shared" si="9"/>
        <v>90.434387531959686</v>
      </c>
      <c r="DQ25" s="2">
        <f t="shared" si="9"/>
        <v>98.89121642414645</v>
      </c>
      <c r="DR25" s="2">
        <f t="shared" si="9"/>
        <v>101.01259100581856</v>
      </c>
      <c r="DS25" s="2">
        <f t="shared" si="9"/>
        <v>103.03902134146342</v>
      </c>
      <c r="DT25" s="2">
        <f t="shared" si="9"/>
        <v>99.538326530301219</v>
      </c>
      <c r="DU25" s="2">
        <f t="shared" si="9"/>
        <v>96.796958467764668</v>
      </c>
      <c r="DV25" s="2">
        <f t="shared" si="9"/>
        <v>95.081555179392566</v>
      </c>
      <c r="DW25" s="2">
        <f t="shared" si="9"/>
        <v>94.407992257717169</v>
      </c>
      <c r="DX25" s="2">
        <f t="shared" si="9"/>
        <v>88.223490144000465</v>
      </c>
      <c r="DY25" s="2">
        <f t="shared" si="9"/>
        <v>78.477421902810093</v>
      </c>
      <c r="DZ25" s="2">
        <f t="shared" si="9"/>
        <v>73.133624639010137</v>
      </c>
      <c r="EB25" s="2">
        <f t="shared" si="10"/>
        <v>2.2472754488653368E-4</v>
      </c>
      <c r="EC25" s="2">
        <f t="shared" si="10"/>
        <v>1.7692185201752825E-4</v>
      </c>
      <c r="ED25" s="2">
        <f t="shared" si="10"/>
        <v>1.5555409267748984E-4</v>
      </c>
      <c r="EE25" s="2">
        <f t="shared" si="10"/>
        <v>1.3409104637169308E-4</v>
      </c>
      <c r="EF25" s="2">
        <f t="shared" si="10"/>
        <v>1.5138297831275566E-4</v>
      </c>
      <c r="EG25" s="2">
        <f t="shared" si="10"/>
        <v>1.5387291591779462E-4</v>
      </c>
      <c r="EH25" s="2">
        <f t="shared" si="10"/>
        <v>1.4571240308539483E-4</v>
      </c>
      <c r="EI25" s="2">
        <f t="shared" si="10"/>
        <v>1.6321879968999038E-4</v>
      </c>
      <c r="EJ25" s="2">
        <f t="shared" si="10"/>
        <v>2.1353502448377833E-4</v>
      </c>
      <c r="EK25" s="2">
        <f t="shared" si="10"/>
        <v>1.6262708549631582E-4</v>
      </c>
      <c r="EL25" s="2">
        <f t="shared" si="10"/>
        <v>1.600670622977908E-4</v>
      </c>
      <c r="EM25" s="2">
        <f t="shared" si="10"/>
        <v>1.3504958138534499E-4</v>
      </c>
      <c r="EN25" s="2">
        <f t="shared" si="10"/>
        <v>1.2577893889079343E-4</v>
      </c>
      <c r="EO25" s="2">
        <f t="shared" si="10"/>
        <v>1.511596807517729E-4</v>
      </c>
      <c r="EP25" s="2">
        <f t="shared" si="10"/>
        <v>2.2105478874835427E-4</v>
      </c>
    </row>
    <row r="26" spans="2:146" x14ac:dyDescent="0.25">
      <c r="B26" s="2">
        <v>4</v>
      </c>
      <c r="C26" s="49">
        <v>53.163600000000002</v>
      </c>
      <c r="D26" s="49">
        <v>64.909099999999995</v>
      </c>
      <c r="E26" s="49">
        <v>72.490899999999996</v>
      </c>
      <c r="F26" s="49">
        <v>78.364000000000004</v>
      </c>
      <c r="G26" s="49">
        <v>84.036000000000001</v>
      </c>
      <c r="H26" s="49">
        <v>87.144999999999996</v>
      </c>
      <c r="I26" s="49">
        <v>89.691000000000003</v>
      </c>
      <c r="J26" s="49">
        <v>93.727000000000004</v>
      </c>
      <c r="K26" s="49">
        <v>93.344999999999999</v>
      </c>
      <c r="L26" s="49">
        <v>92.909000000000006</v>
      </c>
      <c r="M26" s="49">
        <v>94.2</v>
      </c>
      <c r="N26" s="49">
        <v>91.563999999999993</v>
      </c>
      <c r="O26" s="49">
        <v>88.436000000000007</v>
      </c>
      <c r="P26" s="49">
        <v>84.364000000000004</v>
      </c>
      <c r="Q26" s="49">
        <v>81.927000000000007</v>
      </c>
      <c r="T26" s="4">
        <f t="shared" si="3"/>
        <v>54.104551246240824</v>
      </c>
      <c r="U26" s="4">
        <f t="shared" si="3"/>
        <v>65.036696072605466</v>
      </c>
      <c r="V26" s="4">
        <f t="shared" si="3"/>
        <v>73.411651617832547</v>
      </c>
      <c r="W26" s="4">
        <f t="shared" si="3"/>
        <v>81.861310122368621</v>
      </c>
      <c r="X26" s="4">
        <f t="shared" si="3"/>
        <v>87.873774136553038</v>
      </c>
      <c r="Y26" s="4">
        <f t="shared" si="3"/>
        <v>92.059703327093516</v>
      </c>
      <c r="Z26" s="4">
        <f t="shared" si="3"/>
        <v>94.228004338381126</v>
      </c>
      <c r="AA26" s="4">
        <f t="shared" si="3"/>
        <v>97.633458937503221</v>
      </c>
      <c r="AB26" s="4">
        <f t="shared" si="3"/>
        <v>97.734170619163351</v>
      </c>
      <c r="AC26" s="4">
        <f t="shared" si="3"/>
        <v>98.204005625856283</v>
      </c>
      <c r="AD26" s="4">
        <f t="shared" si="3"/>
        <v>99.385244542180587</v>
      </c>
      <c r="AE26" s="4">
        <f t="shared" si="3"/>
        <v>96.791851852499576</v>
      </c>
      <c r="AF26" s="4">
        <f t="shared" si="3"/>
        <v>91.963998676626645</v>
      </c>
      <c r="AG26" s="4">
        <f t="shared" si="3"/>
        <v>87.422719334332783</v>
      </c>
      <c r="AH26" s="4">
        <f t="shared" si="3"/>
        <v>83.949566230506505</v>
      </c>
      <c r="AJ26" s="4">
        <f t="shared" si="4"/>
        <v>-0.9409512462408216</v>
      </c>
      <c r="AK26" s="4">
        <f t="shared" si="4"/>
        <v>-0.12759607260547057</v>
      </c>
      <c r="AL26" s="4">
        <f t="shared" si="4"/>
        <v>-0.92075161783255055</v>
      </c>
      <c r="AM26" s="4">
        <f t="shared" si="4"/>
        <v>-3.4973101223686172</v>
      </c>
      <c r="AN26" s="4">
        <f t="shared" si="4"/>
        <v>-3.8377741365530369</v>
      </c>
      <c r="AO26" s="4">
        <f t="shared" si="4"/>
        <v>-4.9147033270935196</v>
      </c>
      <c r="AP26" s="4">
        <f t="shared" si="4"/>
        <v>-4.5370043383811236</v>
      </c>
      <c r="AQ26" s="4">
        <f t="shared" si="4"/>
        <v>-3.906458937503217</v>
      </c>
      <c r="AR26" s="4">
        <f t="shared" si="4"/>
        <v>-4.3891706191633517</v>
      </c>
      <c r="AS26" s="4">
        <f t="shared" si="4"/>
        <v>-5.2950056258562768</v>
      </c>
      <c r="AT26" s="4">
        <f t="shared" si="4"/>
        <v>-5.1852445421805839</v>
      </c>
      <c r="AU26" s="4">
        <f t="shared" si="4"/>
        <v>-5.2278518524995832</v>
      </c>
      <c r="AV26" s="4">
        <f t="shared" si="4"/>
        <v>-3.5279986766266376</v>
      </c>
      <c r="AW26" s="4">
        <f t="shared" si="4"/>
        <v>-3.0587193343327783</v>
      </c>
      <c r="AX26" s="4">
        <f t="shared" si="4"/>
        <v>-2.0225662305064986</v>
      </c>
      <c r="AZ26" s="2">
        <f t="shared" si="5"/>
        <v>54.104551246240824</v>
      </c>
      <c r="BA26" s="2">
        <f t="shared" si="5"/>
        <v>65.036696072605466</v>
      </c>
      <c r="BB26" s="2">
        <f t="shared" si="5"/>
        <v>73.411651617832547</v>
      </c>
      <c r="BC26" s="2">
        <f t="shared" si="5"/>
        <v>81.861310122368621</v>
      </c>
      <c r="BD26" s="2">
        <f t="shared" si="5"/>
        <v>87.873774136553038</v>
      </c>
      <c r="BE26" s="2">
        <f t="shared" si="5"/>
        <v>92.059703327093516</v>
      </c>
      <c r="BF26" s="2">
        <f t="shared" si="5"/>
        <v>94.228004338381126</v>
      </c>
      <c r="BG26" s="2">
        <f t="shared" si="5"/>
        <v>97.633458937503221</v>
      </c>
      <c r="BH26" s="2">
        <f t="shared" si="5"/>
        <v>97.734170619163351</v>
      </c>
      <c r="BI26" s="2">
        <f t="shared" si="5"/>
        <v>98.204005625856283</v>
      </c>
      <c r="BJ26" s="2">
        <f t="shared" si="5"/>
        <v>99.385244542180587</v>
      </c>
      <c r="BK26" s="2">
        <f t="shared" si="5"/>
        <v>96.791851852499576</v>
      </c>
      <c r="BL26" s="2">
        <f t="shared" si="5"/>
        <v>91.963998676626645</v>
      </c>
      <c r="BM26" s="2">
        <f t="shared" si="5"/>
        <v>87.422719334332783</v>
      </c>
      <c r="BN26" s="2">
        <f t="shared" si="5"/>
        <v>83.949566230506505</v>
      </c>
      <c r="BP26" s="2" t="str">
        <f t="shared" si="6"/>
        <v/>
      </c>
      <c r="BQ26" s="2" t="str">
        <f t="shared" si="6"/>
        <v/>
      </c>
      <c r="BR26" s="2" t="str">
        <f t="shared" si="6"/>
        <v/>
      </c>
      <c r="BS26" s="2" t="str">
        <f t="shared" si="6"/>
        <v/>
      </c>
      <c r="BT26" s="2" t="str">
        <f t="shared" si="6"/>
        <v/>
      </c>
      <c r="BU26" s="2" t="str">
        <f t="shared" si="6"/>
        <v/>
      </c>
      <c r="BV26" s="2" t="str">
        <f t="shared" si="6"/>
        <v/>
      </c>
      <c r="BW26" s="2" t="str">
        <f t="shared" si="6"/>
        <v/>
      </c>
      <c r="BX26" s="2" t="str">
        <f t="shared" si="6"/>
        <v/>
      </c>
      <c r="BY26" s="2" t="str">
        <f t="shared" si="6"/>
        <v/>
      </c>
      <c r="BZ26" s="2" t="str">
        <f t="shared" si="6"/>
        <v/>
      </c>
      <c r="CA26" s="2" t="str">
        <f t="shared" si="6"/>
        <v/>
      </c>
      <c r="CB26" s="2" t="str">
        <f t="shared" si="6"/>
        <v/>
      </c>
      <c r="CC26" s="2" t="str">
        <f t="shared" si="6"/>
        <v/>
      </c>
      <c r="CD26" s="2" t="str">
        <f t="shared" si="6"/>
        <v/>
      </c>
      <c r="CF26" s="2" t="str">
        <f t="shared" si="7"/>
        <v/>
      </c>
      <c r="CG26" s="2" t="str">
        <f t="shared" si="7"/>
        <v/>
      </c>
      <c r="CH26" s="2" t="str">
        <f t="shared" si="7"/>
        <v/>
      </c>
      <c r="CI26" s="2" t="str">
        <f t="shared" si="7"/>
        <v/>
      </c>
      <c r="CJ26" s="2" t="str">
        <f t="shared" si="7"/>
        <v/>
      </c>
      <c r="CK26" s="2" t="str">
        <f t="shared" si="7"/>
        <v/>
      </c>
      <c r="CL26" s="2" t="str">
        <f t="shared" si="7"/>
        <v/>
      </c>
      <c r="CM26" s="2" t="str">
        <f t="shared" si="7"/>
        <v/>
      </c>
      <c r="CN26" s="2" t="str">
        <f t="shared" si="7"/>
        <v/>
      </c>
      <c r="CO26" s="2" t="str">
        <f t="shared" si="7"/>
        <v/>
      </c>
      <c r="CP26" s="2" t="str">
        <f t="shared" si="7"/>
        <v/>
      </c>
      <c r="CQ26" s="2" t="str">
        <f t="shared" si="7"/>
        <v/>
      </c>
      <c r="CR26" s="2" t="str">
        <f t="shared" si="7"/>
        <v/>
      </c>
      <c r="CS26" s="2" t="str">
        <f t="shared" si="7"/>
        <v/>
      </c>
      <c r="CT26" s="2" t="str">
        <f t="shared" si="7"/>
        <v/>
      </c>
      <c r="CV26" s="2">
        <f t="shared" si="8"/>
        <v>54.105235098967121</v>
      </c>
      <c r="CW26" s="2">
        <f t="shared" si="8"/>
        <v>65.036608580576015</v>
      </c>
      <c r="CX26" s="2">
        <f t="shared" si="8"/>
        <v>73.411672731011265</v>
      </c>
      <c r="CY26" s="2">
        <f t="shared" si="8"/>
        <v>81.860796904574542</v>
      </c>
      <c r="CZ26" s="2">
        <f t="shared" si="8"/>
        <v>87.873365066502103</v>
      </c>
      <c r="DA26" s="2">
        <f t="shared" si="8"/>
        <v>92.058571597559862</v>
      </c>
      <c r="DB26" s="2">
        <f t="shared" si="8"/>
        <v>94.226940482237197</v>
      </c>
      <c r="DC26" s="2">
        <f t="shared" si="8"/>
        <v>97.632514920646386</v>
      </c>
      <c r="DD26" s="2">
        <f t="shared" si="8"/>
        <v>97.733773363254627</v>
      </c>
      <c r="DE26" s="2">
        <f t="shared" si="8"/>
        <v>98.204273600975554</v>
      </c>
      <c r="DF26" s="2">
        <f t="shared" si="8"/>
        <v>99.386014825987118</v>
      </c>
      <c r="DG26" s="2">
        <f t="shared" si="8"/>
        <v>96.792219565923986</v>
      </c>
      <c r="DH26" s="2">
        <f t="shared" si="8"/>
        <v>91.964527441051615</v>
      </c>
      <c r="DI26" s="2">
        <f t="shared" si="8"/>
        <v>87.424208132417775</v>
      </c>
      <c r="DJ26" s="2">
        <f t="shared" si="8"/>
        <v>83.952189284106282</v>
      </c>
      <c r="DL26" s="2">
        <f t="shared" si="9"/>
        <v>51.32989831749866</v>
      </c>
      <c r="DM26" s="2">
        <f t="shared" si="9"/>
        <v>65.487627153476851</v>
      </c>
      <c r="DN26" s="2">
        <f t="shared" si="9"/>
        <v>73.287884687284972</v>
      </c>
      <c r="DO26" s="2">
        <f t="shared" si="9"/>
        <v>85.351456863165225</v>
      </c>
      <c r="DP26" s="2">
        <f t="shared" si="9"/>
        <v>90.337854624755607</v>
      </c>
      <c r="DQ26" s="2">
        <f t="shared" si="9"/>
        <v>98.766476743878727</v>
      </c>
      <c r="DR26" s="2">
        <f t="shared" si="9"/>
        <v>100.88568712332031</v>
      </c>
      <c r="DS26" s="2">
        <f t="shared" si="9"/>
        <v>102.907441369606</v>
      </c>
      <c r="DT26" s="2">
        <f t="shared" si="9"/>
        <v>99.430493419247682</v>
      </c>
      <c r="DU26" s="2">
        <f t="shared" si="9"/>
        <v>96.701448611703384</v>
      </c>
      <c r="DV26" s="2">
        <f t="shared" si="9"/>
        <v>94.997116700025302</v>
      </c>
      <c r="DW26" s="2">
        <f t="shared" si="9"/>
        <v>94.308961232950466</v>
      </c>
      <c r="DX26" s="2">
        <f t="shared" si="9"/>
        <v>88.130461553499984</v>
      </c>
      <c r="DY26" s="2">
        <f t="shared" si="9"/>
        <v>78.441523159801633</v>
      </c>
      <c r="DZ26" s="2">
        <f t="shared" si="9"/>
        <v>73.129965760855512</v>
      </c>
      <c r="EB26" s="2">
        <f t="shared" si="10"/>
        <v>2.4640351069042741E-4</v>
      </c>
      <c r="EC26" s="2">
        <f t="shared" si="10"/>
        <v>1.9398764196381006E-4</v>
      </c>
      <c r="ED26" s="2">
        <f t="shared" si="10"/>
        <v>1.7055911126249288E-4</v>
      </c>
      <c r="EE26" s="2">
        <f t="shared" si="10"/>
        <v>1.470260065893884E-4</v>
      </c>
      <c r="EF26" s="2">
        <f t="shared" si="10"/>
        <v>1.6598571073984207E-4</v>
      </c>
      <c r="EG26" s="2">
        <f t="shared" si="10"/>
        <v>1.6871579263055177E-4</v>
      </c>
      <c r="EH26" s="2">
        <f t="shared" si="10"/>
        <v>1.5976822685787647E-4</v>
      </c>
      <c r="EI26" s="2">
        <f t="shared" si="10"/>
        <v>1.7896303691988506E-4</v>
      </c>
      <c r="EJ26" s="2">
        <f t="shared" si="10"/>
        <v>2.3413167500175463E-4</v>
      </c>
      <c r="EK26" s="2">
        <f t="shared" si="10"/>
        <v>1.7831425560408572E-4</v>
      </c>
      <c r="EL26" s="2">
        <f t="shared" si="10"/>
        <v>1.7550733337373019E-4</v>
      </c>
      <c r="EM26" s="2">
        <f t="shared" si="10"/>
        <v>1.4807699204181948E-4</v>
      </c>
      <c r="EN26" s="2">
        <f t="shared" si="10"/>
        <v>1.3791219047367415E-4</v>
      </c>
      <c r="EO26" s="2">
        <f t="shared" si="10"/>
        <v>1.6574087697942129E-4</v>
      </c>
      <c r="EP26" s="2">
        <f t="shared" si="10"/>
        <v>2.4237658685807444E-4</v>
      </c>
    </row>
    <row r="27" spans="2:146" x14ac:dyDescent="0.25">
      <c r="B27" s="2">
        <v>5</v>
      </c>
      <c r="C27" s="49">
        <v>54.181800000000003</v>
      </c>
      <c r="D27" s="49">
        <v>64.218199999999996</v>
      </c>
      <c r="E27" s="49">
        <v>71.2727</v>
      </c>
      <c r="F27" s="49">
        <v>79</v>
      </c>
      <c r="G27" s="49">
        <v>85.236000000000004</v>
      </c>
      <c r="H27" s="49">
        <v>86.290999999999997</v>
      </c>
      <c r="I27" s="49">
        <v>89.454999999999998</v>
      </c>
      <c r="J27" s="49">
        <v>93.272999999999996</v>
      </c>
      <c r="K27" s="49">
        <v>92.326999999999998</v>
      </c>
      <c r="L27" s="49">
        <v>92.436000000000007</v>
      </c>
      <c r="M27" s="49">
        <v>92.763999999999996</v>
      </c>
      <c r="N27" s="49">
        <v>91.927000000000007</v>
      </c>
      <c r="O27" s="49">
        <v>88.090999999999994</v>
      </c>
      <c r="P27" s="49">
        <v>83.617999999999995</v>
      </c>
      <c r="Q27" s="49">
        <v>82.817999999999998</v>
      </c>
      <c r="T27" s="4">
        <f t="shared" si="3"/>
        <v>54.108270174296877</v>
      </c>
      <c r="U27" s="4">
        <f t="shared" si="3"/>
        <v>65.08257608752227</v>
      </c>
      <c r="V27" s="4">
        <f t="shared" si="3"/>
        <v>73.373712913427752</v>
      </c>
      <c r="W27" s="4">
        <f t="shared" si="3"/>
        <v>81.809483783065687</v>
      </c>
      <c r="X27" s="4">
        <f t="shared" si="3"/>
        <v>87.820523891972016</v>
      </c>
      <c r="Y27" s="4">
        <f t="shared" si="3"/>
        <v>91.999656452908127</v>
      </c>
      <c r="Z27" s="4">
        <f t="shared" si="3"/>
        <v>94.168290866460666</v>
      </c>
      <c r="AA27" s="4">
        <f t="shared" si="3"/>
        <v>97.551406757035295</v>
      </c>
      <c r="AB27" s="4">
        <f t="shared" si="3"/>
        <v>97.64256152302778</v>
      </c>
      <c r="AC27" s="4">
        <f t="shared" si="3"/>
        <v>98.104759249013412</v>
      </c>
      <c r="AD27" s="4">
        <f t="shared" si="3"/>
        <v>99.266869212312656</v>
      </c>
      <c r="AE27" s="4">
        <f t="shared" si="3"/>
        <v>96.69071273422729</v>
      </c>
      <c r="AF27" s="4">
        <f t="shared" si="3"/>
        <v>91.859011432023465</v>
      </c>
      <c r="AG27" s="4">
        <f t="shared" si="3"/>
        <v>87.359176070455149</v>
      </c>
      <c r="AH27" s="4">
        <f t="shared" si="3"/>
        <v>83.947290823180921</v>
      </c>
      <c r="AJ27" s="4">
        <f t="shared" si="4"/>
        <v>7.352982570312605E-2</v>
      </c>
      <c r="AK27" s="4">
        <f t="shared" si="4"/>
        <v>-0.86437608752227391</v>
      </c>
      <c r="AL27" s="4">
        <f t="shared" si="4"/>
        <v>-2.101012913427752</v>
      </c>
      <c r="AM27" s="4">
        <f t="shared" si="4"/>
        <v>-2.8094837830656871</v>
      </c>
      <c r="AN27" s="4">
        <f t="shared" si="4"/>
        <v>-2.5845238919720117</v>
      </c>
      <c r="AO27" s="4">
        <f t="shared" si="4"/>
        <v>-5.7086564529081301</v>
      </c>
      <c r="AP27" s="4">
        <f t="shared" si="4"/>
        <v>-4.7132908664606674</v>
      </c>
      <c r="AQ27" s="4">
        <f t="shared" si="4"/>
        <v>-4.2784067570352988</v>
      </c>
      <c r="AR27" s="4">
        <f t="shared" si="4"/>
        <v>-5.3155615230277817</v>
      </c>
      <c r="AS27" s="4">
        <f t="shared" si="4"/>
        <v>-5.6687592490134051</v>
      </c>
      <c r="AT27" s="4">
        <f t="shared" si="4"/>
        <v>-6.5028692123126604</v>
      </c>
      <c r="AU27" s="4">
        <f t="shared" si="4"/>
        <v>-4.7637127342272834</v>
      </c>
      <c r="AV27" s="4">
        <f t="shared" si="4"/>
        <v>-3.7680114320234708</v>
      </c>
      <c r="AW27" s="4">
        <f t="shared" si="4"/>
        <v>-3.741176070455154</v>
      </c>
      <c r="AX27" s="4">
        <f t="shared" si="4"/>
        <v>-1.1292908231809236</v>
      </c>
      <c r="AZ27" s="2">
        <f t="shared" si="5"/>
        <v>54.108270174296877</v>
      </c>
      <c r="BA27" s="2">
        <f t="shared" si="5"/>
        <v>65.08257608752227</v>
      </c>
      <c r="BB27" s="2">
        <f t="shared" si="5"/>
        <v>73.373712913427752</v>
      </c>
      <c r="BC27" s="2">
        <f t="shared" si="5"/>
        <v>81.809483783065687</v>
      </c>
      <c r="BD27" s="2">
        <f t="shared" si="5"/>
        <v>87.820523891972016</v>
      </c>
      <c r="BE27" s="2">
        <f t="shared" si="5"/>
        <v>91.999656452908127</v>
      </c>
      <c r="BF27" s="2">
        <f t="shared" si="5"/>
        <v>94.168290866460666</v>
      </c>
      <c r="BG27" s="2">
        <f t="shared" si="5"/>
        <v>97.551406757035295</v>
      </c>
      <c r="BH27" s="2">
        <f t="shared" si="5"/>
        <v>97.64256152302778</v>
      </c>
      <c r="BI27" s="2">
        <f t="shared" si="5"/>
        <v>98.104759249013412</v>
      </c>
      <c r="BJ27" s="2">
        <f t="shared" si="5"/>
        <v>99.266869212312656</v>
      </c>
      <c r="BK27" s="2">
        <f t="shared" si="5"/>
        <v>96.69071273422729</v>
      </c>
      <c r="BL27" s="2">
        <f t="shared" si="5"/>
        <v>91.859011432023465</v>
      </c>
      <c r="BM27" s="2">
        <f t="shared" si="5"/>
        <v>87.359176070455149</v>
      </c>
      <c r="BN27" s="2">
        <f t="shared" si="5"/>
        <v>83.947290823180921</v>
      </c>
      <c r="BP27" s="2" t="str">
        <f t="shared" si="6"/>
        <v/>
      </c>
      <c r="BQ27" s="2" t="str">
        <f t="shared" si="6"/>
        <v/>
      </c>
      <c r="BR27" s="2" t="str">
        <f t="shared" si="6"/>
        <v/>
      </c>
      <c r="BS27" s="2" t="str">
        <f t="shared" si="6"/>
        <v/>
      </c>
      <c r="BT27" s="2" t="str">
        <f t="shared" si="6"/>
        <v/>
      </c>
      <c r="BU27" s="2" t="str">
        <f t="shared" si="6"/>
        <v/>
      </c>
      <c r="BV27" s="2" t="str">
        <f t="shared" si="6"/>
        <v/>
      </c>
      <c r="BW27" s="2" t="str">
        <f t="shared" si="6"/>
        <v/>
      </c>
      <c r="BX27" s="2" t="str">
        <f t="shared" si="6"/>
        <v/>
      </c>
      <c r="BY27" s="2" t="str">
        <f t="shared" si="6"/>
        <v/>
      </c>
      <c r="BZ27" s="2" t="str">
        <f t="shared" si="6"/>
        <v/>
      </c>
      <c r="CA27" s="2" t="str">
        <f t="shared" si="6"/>
        <v/>
      </c>
      <c r="CB27" s="2" t="str">
        <f t="shared" si="6"/>
        <v/>
      </c>
      <c r="CC27" s="2" t="str">
        <f t="shared" si="6"/>
        <v/>
      </c>
      <c r="CD27" s="2" t="str">
        <f t="shared" si="6"/>
        <v/>
      </c>
      <c r="CF27" s="2" t="str">
        <f t="shared" si="7"/>
        <v/>
      </c>
      <c r="CG27" s="2" t="str">
        <f t="shared" si="7"/>
        <v/>
      </c>
      <c r="CH27" s="2" t="str">
        <f t="shared" si="7"/>
        <v/>
      </c>
      <c r="CI27" s="2" t="str">
        <f t="shared" si="7"/>
        <v/>
      </c>
      <c r="CJ27" s="2" t="str">
        <f t="shared" si="7"/>
        <v/>
      </c>
      <c r="CK27" s="2" t="str">
        <f t="shared" si="7"/>
        <v/>
      </c>
      <c r="CL27" s="2" t="str">
        <f t="shared" si="7"/>
        <v/>
      </c>
      <c r="CM27" s="2" t="str">
        <f t="shared" si="7"/>
        <v/>
      </c>
      <c r="CN27" s="2" t="str">
        <f t="shared" si="7"/>
        <v/>
      </c>
      <c r="CO27" s="2" t="str">
        <f t="shared" si="7"/>
        <v/>
      </c>
      <c r="CP27" s="2" t="str">
        <f t="shared" si="7"/>
        <v/>
      </c>
      <c r="CQ27" s="2" t="str">
        <f t="shared" si="7"/>
        <v/>
      </c>
      <c r="CR27" s="2" t="str">
        <f t="shared" si="7"/>
        <v/>
      </c>
      <c r="CS27" s="2" t="str">
        <f t="shared" si="7"/>
        <v/>
      </c>
      <c r="CT27" s="2" t="str">
        <f t="shared" si="7"/>
        <v/>
      </c>
      <c r="CV27" s="2">
        <f t="shared" si="8"/>
        <v>54.109025020190153</v>
      </c>
      <c r="CW27" s="2">
        <f t="shared" si="8"/>
        <v>65.082495986640268</v>
      </c>
      <c r="CX27" s="2">
        <f t="shared" si="8"/>
        <v>73.373739287885016</v>
      </c>
      <c r="CY27" s="2">
        <f t="shared" si="8"/>
        <v>81.808927911199248</v>
      </c>
      <c r="CZ27" s="2">
        <f t="shared" si="8"/>
        <v>87.820083234320393</v>
      </c>
      <c r="DA27" s="2">
        <f t="shared" si="8"/>
        <v>91.998427505898476</v>
      </c>
      <c r="DB27" s="2">
        <f t="shared" si="8"/>
        <v>94.167136143851721</v>
      </c>
      <c r="DC27" s="2">
        <f t="shared" si="8"/>
        <v>97.550381383666945</v>
      </c>
      <c r="DD27" s="2">
        <f t="shared" si="8"/>
        <v>97.642130106594578</v>
      </c>
      <c r="DE27" s="2">
        <f t="shared" si="8"/>
        <v>98.105052347202573</v>
      </c>
      <c r="DF27" s="2">
        <f t="shared" si="8"/>
        <v>99.267707279758653</v>
      </c>
      <c r="DG27" s="2">
        <f t="shared" si="8"/>
        <v>96.691115581652099</v>
      </c>
      <c r="DH27" s="2">
        <f t="shared" si="8"/>
        <v>91.859589402076637</v>
      </c>
      <c r="DI27" s="2">
        <f t="shared" si="8"/>
        <v>87.360803480387446</v>
      </c>
      <c r="DJ27" s="2">
        <f t="shared" si="8"/>
        <v>83.950167312021634</v>
      </c>
      <c r="DL27" s="2">
        <f t="shared" si="9"/>
        <v>51.315055078484967</v>
      </c>
      <c r="DM27" s="2">
        <f t="shared" si="9"/>
        <v>65.459088222748292</v>
      </c>
      <c r="DN27" s="2">
        <f t="shared" si="9"/>
        <v>73.232707908547027</v>
      </c>
      <c r="DO27" s="2">
        <f t="shared" si="9"/>
        <v>85.257082223435603</v>
      </c>
      <c r="DP27" s="2">
        <f t="shared" si="9"/>
        <v>90.241321717551514</v>
      </c>
      <c r="DQ27" s="2">
        <f t="shared" si="9"/>
        <v>98.641737063611004</v>
      </c>
      <c r="DR27" s="2">
        <f t="shared" si="9"/>
        <v>100.75878324082205</v>
      </c>
      <c r="DS27" s="2">
        <f t="shared" si="9"/>
        <v>102.7758613977486</v>
      </c>
      <c r="DT27" s="2">
        <f t="shared" si="9"/>
        <v>99.322660308194159</v>
      </c>
      <c r="DU27" s="2">
        <f t="shared" si="9"/>
        <v>96.605938755642114</v>
      </c>
      <c r="DV27" s="2">
        <f t="shared" si="9"/>
        <v>94.912678220658051</v>
      </c>
      <c r="DW27" s="2">
        <f t="shared" si="9"/>
        <v>94.209930208183778</v>
      </c>
      <c r="DX27" s="2">
        <f t="shared" si="9"/>
        <v>88.037432962999517</v>
      </c>
      <c r="DY27" s="2">
        <f t="shared" si="9"/>
        <v>78.405624416793188</v>
      </c>
      <c r="DZ27" s="2">
        <f t="shared" si="9"/>
        <v>73.126306882700888</v>
      </c>
      <c r="EB27" s="2">
        <f t="shared" si="10"/>
        <v>2.7016965429918635E-4</v>
      </c>
      <c r="EC27" s="2">
        <f t="shared" si="10"/>
        <v>2.1269923894540055E-4</v>
      </c>
      <c r="ED27" s="2">
        <f t="shared" si="10"/>
        <v>1.8701126933842529E-4</v>
      </c>
      <c r="EE27" s="2">
        <f t="shared" si="10"/>
        <v>1.6120852377997139E-4</v>
      </c>
      <c r="EF27" s="2">
        <f t="shared" si="10"/>
        <v>1.8199679820048379E-4</v>
      </c>
      <c r="EG27" s="2">
        <f t="shared" si="10"/>
        <v>1.8499017680617425E-4</v>
      </c>
      <c r="EH27" s="2">
        <f t="shared" si="10"/>
        <v>1.7517967694024434E-4</v>
      </c>
      <c r="EI27" s="2">
        <f t="shared" si="10"/>
        <v>1.9622567985955416E-4</v>
      </c>
      <c r="EJ27" s="2">
        <f t="shared" si="10"/>
        <v>2.5671447784482481E-4</v>
      </c>
      <c r="EK27" s="2">
        <f t="shared" si="10"/>
        <v>1.9551432981278528E-4</v>
      </c>
      <c r="EL27" s="2">
        <f t="shared" si="10"/>
        <v>1.9243670584780993E-4</v>
      </c>
      <c r="EM27" s="2">
        <f t="shared" si="10"/>
        <v>1.6236087360423473E-4</v>
      </c>
      <c r="EN27" s="2">
        <f t="shared" si="10"/>
        <v>1.5121569783333399E-4</v>
      </c>
      <c r="EO27" s="2">
        <f t="shared" si="10"/>
        <v>1.817283519120292E-4</v>
      </c>
      <c r="EP27" s="2">
        <f t="shared" si="10"/>
        <v>2.6575442832907901E-4</v>
      </c>
    </row>
    <row r="28" spans="2:146" x14ac:dyDescent="0.25">
      <c r="B28" s="2">
        <v>6</v>
      </c>
      <c r="C28" s="49">
        <v>54.090899999999998</v>
      </c>
      <c r="D28" s="49">
        <v>65.181799999999996</v>
      </c>
      <c r="E28" s="49">
        <v>72.0364</v>
      </c>
      <c r="F28" s="49">
        <v>78.182000000000002</v>
      </c>
      <c r="G28" s="49">
        <v>84.018000000000001</v>
      </c>
      <c r="H28" s="49">
        <v>87.454999999999998</v>
      </c>
      <c r="I28" s="49">
        <v>89.018000000000001</v>
      </c>
      <c r="J28" s="49">
        <v>92.509</v>
      </c>
      <c r="K28" s="49">
        <v>93</v>
      </c>
      <c r="L28" s="49">
        <v>92.509</v>
      </c>
      <c r="M28" s="49">
        <v>93.164000000000001</v>
      </c>
      <c r="N28" s="49">
        <v>91.727000000000004</v>
      </c>
      <c r="O28" s="49">
        <v>87.835999999999999</v>
      </c>
      <c r="P28" s="49">
        <v>84.8</v>
      </c>
      <c r="Q28" s="49">
        <v>81.418000000000006</v>
      </c>
      <c r="T28" s="4">
        <f t="shared" si="3"/>
        <v>54.111981771269996</v>
      </c>
      <c r="U28" s="4">
        <f t="shared" si="3"/>
        <v>65.128453862412997</v>
      </c>
      <c r="V28" s="4">
        <f t="shared" si="3"/>
        <v>73.335773390515868</v>
      </c>
      <c r="W28" s="4">
        <f t="shared" si="3"/>
        <v>81.757660896475315</v>
      </c>
      <c r="X28" s="4">
        <f t="shared" si="3"/>
        <v>87.767275934322669</v>
      </c>
      <c r="Y28" s="4">
        <f t="shared" si="3"/>
        <v>91.939617801601571</v>
      </c>
      <c r="Z28" s="4">
        <f t="shared" si="3"/>
        <v>94.108585023921734</v>
      </c>
      <c r="AA28" s="4">
        <f t="shared" si="3"/>
        <v>97.469361486390483</v>
      </c>
      <c r="AB28" s="4">
        <f t="shared" si="3"/>
        <v>97.550955319894442</v>
      </c>
      <c r="AC28" s="4">
        <f t="shared" si="3"/>
        <v>98.005510519341854</v>
      </c>
      <c r="AD28" s="4">
        <f t="shared" si="3"/>
        <v>99.148487974239345</v>
      </c>
      <c r="AE28" s="4">
        <f t="shared" si="3"/>
        <v>96.589570259914709</v>
      </c>
      <c r="AF28" s="4">
        <f t="shared" si="3"/>
        <v>91.754019615399613</v>
      </c>
      <c r="AG28" s="4">
        <f t="shared" si="3"/>
        <v>87.295619920899185</v>
      </c>
      <c r="AH28" s="4">
        <f t="shared" si="3"/>
        <v>83.944990936534538</v>
      </c>
      <c r="AJ28" s="4">
        <f t="shared" si="4"/>
        <v>-2.1081771269997773E-2</v>
      </c>
      <c r="AK28" s="4">
        <f t="shared" si="4"/>
        <v>5.3346137586999021E-2</v>
      </c>
      <c r="AL28" s="4">
        <f t="shared" si="4"/>
        <v>-1.2993733905158678</v>
      </c>
      <c r="AM28" s="4">
        <f t="shared" si="4"/>
        <v>-3.5756608964753127</v>
      </c>
      <c r="AN28" s="4">
        <f t="shared" si="4"/>
        <v>-3.749275934322668</v>
      </c>
      <c r="AO28" s="4">
        <f t="shared" si="4"/>
        <v>-4.4846178016015728</v>
      </c>
      <c r="AP28" s="4">
        <f t="shared" si="4"/>
        <v>-5.090585023921733</v>
      </c>
      <c r="AQ28" s="4">
        <f t="shared" si="4"/>
        <v>-4.9603614863904824</v>
      </c>
      <c r="AR28" s="4">
        <f t="shared" si="4"/>
        <v>-4.5509553198944417</v>
      </c>
      <c r="AS28" s="4">
        <f t="shared" si="4"/>
        <v>-5.4965105193418538</v>
      </c>
      <c r="AT28" s="4">
        <f t="shared" si="4"/>
        <v>-5.9844879742393431</v>
      </c>
      <c r="AU28" s="4">
        <f t="shared" si="4"/>
        <v>-4.8625702599147047</v>
      </c>
      <c r="AV28" s="4">
        <f t="shared" si="4"/>
        <v>-3.918019615399615</v>
      </c>
      <c r="AW28" s="4">
        <f t="shared" si="4"/>
        <v>-2.4956199208991876</v>
      </c>
      <c r="AX28" s="4">
        <f t="shared" si="4"/>
        <v>-2.5269909365345313</v>
      </c>
      <c r="AZ28" s="2">
        <f t="shared" si="5"/>
        <v>54.111981771269996</v>
      </c>
      <c r="BA28" s="2">
        <f t="shared" si="5"/>
        <v>65.128453862412997</v>
      </c>
      <c r="BB28" s="2">
        <f t="shared" si="5"/>
        <v>73.335773390515868</v>
      </c>
      <c r="BC28" s="2">
        <f t="shared" si="5"/>
        <v>81.757660896475315</v>
      </c>
      <c r="BD28" s="2">
        <f t="shared" si="5"/>
        <v>87.767275934322669</v>
      </c>
      <c r="BE28" s="2">
        <f t="shared" si="5"/>
        <v>91.939617801601571</v>
      </c>
      <c r="BF28" s="2">
        <f t="shared" si="5"/>
        <v>94.108585023921734</v>
      </c>
      <c r="BG28" s="2">
        <f t="shared" si="5"/>
        <v>97.469361486390483</v>
      </c>
      <c r="BH28" s="2">
        <f t="shared" si="5"/>
        <v>97.550955319894442</v>
      </c>
      <c r="BI28" s="2">
        <f t="shared" si="5"/>
        <v>98.005510519341854</v>
      </c>
      <c r="BJ28" s="2">
        <f t="shared" si="5"/>
        <v>99.148487974239345</v>
      </c>
      <c r="BK28" s="2">
        <f t="shared" si="5"/>
        <v>96.589570259914709</v>
      </c>
      <c r="BL28" s="2">
        <f t="shared" si="5"/>
        <v>91.754019615399613</v>
      </c>
      <c r="BM28" s="2">
        <f t="shared" si="5"/>
        <v>87.295619920899185</v>
      </c>
      <c r="BN28" s="2">
        <f t="shared" si="5"/>
        <v>83.944990936534538</v>
      </c>
      <c r="BP28" s="2" t="str">
        <f t="shared" si="6"/>
        <v/>
      </c>
      <c r="BQ28" s="2" t="str">
        <f t="shared" si="6"/>
        <v/>
      </c>
      <c r="BR28" s="2" t="str">
        <f t="shared" si="6"/>
        <v/>
      </c>
      <c r="BS28" s="2" t="str">
        <f t="shared" si="6"/>
        <v/>
      </c>
      <c r="BT28" s="2" t="str">
        <f t="shared" si="6"/>
        <v/>
      </c>
      <c r="BU28" s="2" t="str">
        <f t="shared" si="6"/>
        <v/>
      </c>
      <c r="BV28" s="2" t="str">
        <f t="shared" si="6"/>
        <v/>
      </c>
      <c r="BW28" s="2" t="str">
        <f t="shared" si="6"/>
        <v/>
      </c>
      <c r="BX28" s="2" t="str">
        <f t="shared" si="6"/>
        <v/>
      </c>
      <c r="BY28" s="2" t="str">
        <f t="shared" si="6"/>
        <v/>
      </c>
      <c r="BZ28" s="2" t="str">
        <f t="shared" si="6"/>
        <v/>
      </c>
      <c r="CA28" s="2" t="str">
        <f t="shared" si="6"/>
        <v/>
      </c>
      <c r="CB28" s="2" t="str">
        <f t="shared" si="6"/>
        <v/>
      </c>
      <c r="CC28" s="2" t="str">
        <f t="shared" si="6"/>
        <v/>
      </c>
      <c r="CD28" s="2" t="str">
        <f t="shared" si="6"/>
        <v/>
      </c>
      <c r="CF28" s="2" t="str">
        <f t="shared" si="7"/>
        <v/>
      </c>
      <c r="CG28" s="2" t="str">
        <f t="shared" si="7"/>
        <v/>
      </c>
      <c r="CH28" s="2" t="str">
        <f t="shared" si="7"/>
        <v/>
      </c>
      <c r="CI28" s="2" t="str">
        <f t="shared" si="7"/>
        <v/>
      </c>
      <c r="CJ28" s="2" t="str">
        <f t="shared" si="7"/>
        <v/>
      </c>
      <c r="CK28" s="2" t="str">
        <f t="shared" si="7"/>
        <v/>
      </c>
      <c r="CL28" s="2" t="str">
        <f t="shared" si="7"/>
        <v/>
      </c>
      <c r="CM28" s="2" t="str">
        <f t="shared" si="7"/>
        <v/>
      </c>
      <c r="CN28" s="2" t="str">
        <f t="shared" si="7"/>
        <v/>
      </c>
      <c r="CO28" s="2" t="str">
        <f t="shared" si="7"/>
        <v/>
      </c>
      <c r="CP28" s="2" t="str">
        <f t="shared" si="7"/>
        <v/>
      </c>
      <c r="CQ28" s="2" t="str">
        <f t="shared" si="7"/>
        <v/>
      </c>
      <c r="CR28" s="2" t="str">
        <f t="shared" si="7"/>
        <v/>
      </c>
      <c r="CS28" s="2" t="str">
        <f t="shared" si="7"/>
        <v/>
      </c>
      <c r="CT28" s="2" t="str">
        <f t="shared" si="7"/>
        <v/>
      </c>
      <c r="CV28" s="2">
        <f t="shared" si="8"/>
        <v>54.112814941413177</v>
      </c>
      <c r="CW28" s="2">
        <f t="shared" si="8"/>
        <v>65.128383392704535</v>
      </c>
      <c r="CX28" s="2">
        <f t="shared" si="8"/>
        <v>73.335805844758781</v>
      </c>
      <c r="CY28" s="2">
        <f t="shared" si="8"/>
        <v>81.75705891782394</v>
      </c>
      <c r="CZ28" s="2">
        <f t="shared" si="8"/>
        <v>87.766801402138682</v>
      </c>
      <c r="DA28" s="2">
        <f t="shared" si="8"/>
        <v>91.938283414237091</v>
      </c>
      <c r="DB28" s="2">
        <f t="shared" si="8"/>
        <v>94.107331805466245</v>
      </c>
      <c r="DC28" s="2">
        <f t="shared" si="8"/>
        <v>97.468247846687504</v>
      </c>
      <c r="DD28" s="2">
        <f t="shared" si="8"/>
        <v>97.550486849934543</v>
      </c>
      <c r="DE28" s="2">
        <f t="shared" si="8"/>
        <v>98.005831093429606</v>
      </c>
      <c r="DF28" s="2">
        <f t="shared" si="8"/>
        <v>99.149399733530174</v>
      </c>
      <c r="DG28" s="2">
        <f t="shared" si="8"/>
        <v>96.590011597380212</v>
      </c>
      <c r="DH28" s="2">
        <f t="shared" si="8"/>
        <v>91.754651363101644</v>
      </c>
      <c r="DI28" s="2">
        <f t="shared" si="8"/>
        <v>87.297398828357103</v>
      </c>
      <c r="DJ28" s="2">
        <f t="shared" si="8"/>
        <v>83.948145339936985</v>
      </c>
      <c r="DL28" s="2">
        <f t="shared" si="9"/>
        <v>51.300211839471267</v>
      </c>
      <c r="DM28" s="2">
        <f t="shared" si="9"/>
        <v>65.430549292019734</v>
      </c>
      <c r="DN28" s="2">
        <f t="shared" si="9"/>
        <v>73.177531129809083</v>
      </c>
      <c r="DO28" s="2">
        <f t="shared" si="9"/>
        <v>85.162707583705995</v>
      </c>
      <c r="DP28" s="2">
        <f t="shared" si="9"/>
        <v>90.144788810347421</v>
      </c>
      <c r="DQ28" s="2">
        <f t="shared" si="9"/>
        <v>98.516997383343266</v>
      </c>
      <c r="DR28" s="2">
        <f t="shared" si="9"/>
        <v>100.6318793583238</v>
      </c>
      <c r="DS28" s="2">
        <f t="shared" si="9"/>
        <v>102.64428142589119</v>
      </c>
      <c r="DT28" s="2">
        <f t="shared" si="9"/>
        <v>99.214827197140622</v>
      </c>
      <c r="DU28" s="2">
        <f t="shared" si="9"/>
        <v>96.51042889958083</v>
      </c>
      <c r="DV28" s="2">
        <f t="shared" si="9"/>
        <v>94.828239741290801</v>
      </c>
      <c r="DW28" s="2">
        <f t="shared" si="9"/>
        <v>94.110899183417089</v>
      </c>
      <c r="DX28" s="2">
        <f t="shared" si="9"/>
        <v>87.944404372499037</v>
      </c>
      <c r="DY28" s="2">
        <f t="shared" si="9"/>
        <v>78.369725673784728</v>
      </c>
      <c r="DZ28" s="2">
        <f t="shared" si="9"/>
        <v>73.122648004546264</v>
      </c>
      <c r="EB28" s="2">
        <f t="shared" si="10"/>
        <v>2.9622741388860154E-4</v>
      </c>
      <c r="EC28" s="2">
        <f t="shared" si="10"/>
        <v>2.3321529206644473E-4</v>
      </c>
      <c r="ED28" s="2">
        <f t="shared" si="10"/>
        <v>2.0505007964454725E-4</v>
      </c>
      <c r="EE28" s="2">
        <f t="shared" si="10"/>
        <v>1.7675888220725853E-4</v>
      </c>
      <c r="EF28" s="2">
        <f t="shared" si="10"/>
        <v>1.9955201711615043E-4</v>
      </c>
      <c r="EG28" s="2">
        <f t="shared" si="10"/>
        <v>2.02834075283719E-4</v>
      </c>
      <c r="EH28" s="2">
        <f t="shared" si="10"/>
        <v>1.9207744986771106E-4</v>
      </c>
      <c r="EI28" s="2">
        <f t="shared" si="10"/>
        <v>2.1515310631842137E-4</v>
      </c>
      <c r="EJ28" s="2">
        <f t="shared" si="10"/>
        <v>2.8147485620492514E-4</v>
      </c>
      <c r="EK28" s="2">
        <f t="shared" si="10"/>
        <v>2.1437315598032359E-4</v>
      </c>
      <c r="EL28" s="2">
        <f t="shared" si="10"/>
        <v>2.1099873470857547E-4</v>
      </c>
      <c r="EM28" s="2">
        <f t="shared" si="10"/>
        <v>1.7802236922081572E-4</v>
      </c>
      <c r="EN28" s="2">
        <f t="shared" si="10"/>
        <v>1.6580229669617652E-4</v>
      </c>
      <c r="EO28" s="2">
        <f t="shared" si="10"/>
        <v>1.9925768194279102E-4</v>
      </c>
      <c r="EP28" s="2">
        <f t="shared" si="10"/>
        <v>2.9138646518576662E-4</v>
      </c>
    </row>
    <row r="29" spans="2:146" x14ac:dyDescent="0.25">
      <c r="B29" s="2">
        <v>7</v>
      </c>
      <c r="C29" s="49">
        <v>53.636400000000002</v>
      </c>
      <c r="D29" s="49">
        <v>64.509100000000004</v>
      </c>
      <c r="E29" s="49">
        <v>71.654499999999999</v>
      </c>
      <c r="F29" s="49">
        <v>78.927000000000007</v>
      </c>
      <c r="G29" s="49">
        <v>84.4</v>
      </c>
      <c r="H29" s="49">
        <v>87.454999999999998</v>
      </c>
      <c r="I29" s="49">
        <v>87.835999999999999</v>
      </c>
      <c r="J29" s="49">
        <v>93.8</v>
      </c>
      <c r="K29" s="49">
        <v>93.018000000000001</v>
      </c>
      <c r="L29" s="49">
        <v>93.090999999999994</v>
      </c>
      <c r="M29" s="49">
        <v>93.691000000000003</v>
      </c>
      <c r="N29" s="49">
        <v>92.108999999999995</v>
      </c>
      <c r="O29" s="49">
        <v>87.164000000000001</v>
      </c>
      <c r="P29" s="49">
        <v>84.144999999999996</v>
      </c>
      <c r="Q29" s="49">
        <v>81.164000000000001</v>
      </c>
      <c r="S29" s="18"/>
      <c r="T29" s="4">
        <f t="shared" si="3"/>
        <v>54.115685283842588</v>
      </c>
      <c r="U29" s="4">
        <f t="shared" si="3"/>
        <v>65.174329033990659</v>
      </c>
      <c r="V29" s="4">
        <f t="shared" si="3"/>
        <v>73.29783294017362</v>
      </c>
      <c r="W29" s="4">
        <f t="shared" si="3"/>
        <v>81.705841731683506</v>
      </c>
      <c r="X29" s="4">
        <f t="shared" si="3"/>
        <v>87.714030410788098</v>
      </c>
      <c r="Y29" s="4">
        <f t="shared" si="3"/>
        <v>91.879588054613905</v>
      </c>
      <c r="Z29" s="4">
        <f t="shared" si="3"/>
        <v>94.048887436840076</v>
      </c>
      <c r="AA29" s="4">
        <f t="shared" si="3"/>
        <v>97.387323701314116</v>
      </c>
      <c r="AB29" s="4">
        <f t="shared" si="3"/>
        <v>97.459352249866271</v>
      </c>
      <c r="AC29" s="4">
        <f t="shared" si="3"/>
        <v>97.906259216795263</v>
      </c>
      <c r="AD29" s="4">
        <f t="shared" si="3"/>
        <v>99.030100319105728</v>
      </c>
      <c r="AE29" s="4">
        <f t="shared" si="3"/>
        <v>96.488424109141405</v>
      </c>
      <c r="AF29" s="4">
        <f t="shared" si="3"/>
        <v>91.649022802712807</v>
      </c>
      <c r="AG29" s="4">
        <f t="shared" si="3"/>
        <v>87.232049690004899</v>
      </c>
      <c r="AH29" s="4">
        <f t="shared" si="3"/>
        <v>83.942664207555467</v>
      </c>
      <c r="AJ29" s="4">
        <f t="shared" si="4"/>
        <v>-0.47928528384258584</v>
      </c>
      <c r="AK29" s="4">
        <f t="shared" si="4"/>
        <v>-0.66522903399065569</v>
      </c>
      <c r="AL29" s="4">
        <f t="shared" si="4"/>
        <v>-1.6433329401736216</v>
      </c>
      <c r="AM29" s="4">
        <f t="shared" si="4"/>
        <v>-2.7788417316834995</v>
      </c>
      <c r="AN29" s="4">
        <f t="shared" si="4"/>
        <v>-3.3140304107880922</v>
      </c>
      <c r="AO29" s="4">
        <f t="shared" si="4"/>
        <v>-4.4245880546139063</v>
      </c>
      <c r="AP29" s="4">
        <f t="shared" si="4"/>
        <v>-6.2128874368400773</v>
      </c>
      <c r="AQ29" s="4">
        <f t="shared" si="4"/>
        <v>-3.5873237013141193</v>
      </c>
      <c r="AR29" s="4">
        <f t="shared" si="4"/>
        <v>-4.4413522498662701</v>
      </c>
      <c r="AS29" s="4">
        <f t="shared" si="4"/>
        <v>-4.815259216795269</v>
      </c>
      <c r="AT29" s="4">
        <f t="shared" si="4"/>
        <v>-5.3391003191057251</v>
      </c>
      <c r="AU29" s="4">
        <f t="shared" si="4"/>
        <v>-4.3794241091414108</v>
      </c>
      <c r="AV29" s="4">
        <f t="shared" si="4"/>
        <v>-4.4850228027128054</v>
      </c>
      <c r="AW29" s="4">
        <f t="shared" si="4"/>
        <v>-3.0870496900049034</v>
      </c>
      <c r="AX29" s="4">
        <f t="shared" si="4"/>
        <v>-2.7786642075554653</v>
      </c>
      <c r="AZ29" s="2">
        <f t="shared" si="5"/>
        <v>54.115685283842588</v>
      </c>
      <c r="BA29" s="2">
        <f t="shared" si="5"/>
        <v>65.174329033990659</v>
      </c>
      <c r="BB29" s="2">
        <f t="shared" si="5"/>
        <v>73.29783294017362</v>
      </c>
      <c r="BC29" s="2">
        <f t="shared" si="5"/>
        <v>81.705841731683506</v>
      </c>
      <c r="BD29" s="2">
        <f t="shared" si="5"/>
        <v>87.714030410788098</v>
      </c>
      <c r="BE29" s="2">
        <f t="shared" si="5"/>
        <v>91.879588054613905</v>
      </c>
      <c r="BF29" s="2">
        <f t="shared" si="5"/>
        <v>94.048887436840076</v>
      </c>
      <c r="BG29" s="2">
        <f t="shared" si="5"/>
        <v>97.387323701314116</v>
      </c>
      <c r="BH29" s="2">
        <f t="shared" si="5"/>
        <v>97.459352249866271</v>
      </c>
      <c r="BI29" s="2">
        <f t="shared" si="5"/>
        <v>97.906259216795263</v>
      </c>
      <c r="BJ29" s="2">
        <f t="shared" si="5"/>
        <v>99.030100319105728</v>
      </c>
      <c r="BK29" s="2">
        <f t="shared" si="5"/>
        <v>96.488424109141405</v>
      </c>
      <c r="BL29" s="2">
        <f t="shared" si="5"/>
        <v>91.649022802712807</v>
      </c>
      <c r="BM29" s="2">
        <f t="shared" si="5"/>
        <v>87.232049690004899</v>
      </c>
      <c r="BN29" s="2">
        <f t="shared" si="5"/>
        <v>83.942664207555467</v>
      </c>
      <c r="BP29" s="2" t="str">
        <f t="shared" si="6"/>
        <v/>
      </c>
      <c r="BQ29" s="2" t="str">
        <f t="shared" si="6"/>
        <v/>
      </c>
      <c r="BR29" s="2" t="str">
        <f t="shared" si="6"/>
        <v/>
      </c>
      <c r="BS29" s="2" t="str">
        <f t="shared" si="6"/>
        <v/>
      </c>
      <c r="BT29" s="2" t="str">
        <f t="shared" si="6"/>
        <v/>
      </c>
      <c r="BU29" s="2" t="str">
        <f t="shared" si="6"/>
        <v/>
      </c>
      <c r="BV29" s="2" t="str">
        <f t="shared" si="6"/>
        <v/>
      </c>
      <c r="BW29" s="2" t="str">
        <f t="shared" si="6"/>
        <v/>
      </c>
      <c r="BX29" s="2" t="str">
        <f t="shared" si="6"/>
        <v/>
      </c>
      <c r="BY29" s="2" t="str">
        <f t="shared" si="6"/>
        <v/>
      </c>
      <c r="BZ29" s="2" t="str">
        <f t="shared" si="6"/>
        <v/>
      </c>
      <c r="CA29" s="2" t="str">
        <f t="shared" si="6"/>
        <v/>
      </c>
      <c r="CB29" s="2" t="str">
        <f t="shared" si="6"/>
        <v/>
      </c>
      <c r="CC29" s="2" t="str">
        <f t="shared" si="6"/>
        <v/>
      </c>
      <c r="CD29" s="2" t="str">
        <f t="shared" si="6"/>
        <v/>
      </c>
      <c r="CF29" s="2" t="str">
        <f t="shared" si="7"/>
        <v/>
      </c>
      <c r="CG29" s="2" t="str">
        <f t="shared" si="7"/>
        <v/>
      </c>
      <c r="CH29" s="2" t="str">
        <f t="shared" si="7"/>
        <v/>
      </c>
      <c r="CI29" s="2" t="str">
        <f t="shared" si="7"/>
        <v/>
      </c>
      <c r="CJ29" s="2" t="str">
        <f t="shared" si="7"/>
        <v/>
      </c>
      <c r="CK29" s="2" t="str">
        <f t="shared" si="7"/>
        <v/>
      </c>
      <c r="CL29" s="2" t="str">
        <f t="shared" si="7"/>
        <v/>
      </c>
      <c r="CM29" s="2" t="str">
        <f t="shared" si="7"/>
        <v/>
      </c>
      <c r="CN29" s="2" t="str">
        <f t="shared" si="7"/>
        <v/>
      </c>
      <c r="CO29" s="2" t="str">
        <f t="shared" si="7"/>
        <v/>
      </c>
      <c r="CP29" s="2" t="str">
        <f t="shared" si="7"/>
        <v/>
      </c>
      <c r="CQ29" s="2" t="str">
        <f t="shared" si="7"/>
        <v/>
      </c>
      <c r="CR29" s="2" t="str">
        <f t="shared" si="7"/>
        <v/>
      </c>
      <c r="CS29" s="2" t="str">
        <f t="shared" si="7"/>
        <v/>
      </c>
      <c r="CT29" s="2" t="str">
        <f t="shared" si="7"/>
        <v/>
      </c>
      <c r="CV29" s="2">
        <f t="shared" si="8"/>
        <v>54.116604862636201</v>
      </c>
      <c r="CW29" s="2">
        <f t="shared" si="8"/>
        <v>65.174270798768788</v>
      </c>
      <c r="CX29" s="2">
        <f t="shared" si="8"/>
        <v>73.297872401632546</v>
      </c>
      <c r="CY29" s="2">
        <f t="shared" si="8"/>
        <v>81.705189924448646</v>
      </c>
      <c r="CZ29" s="2">
        <f t="shared" si="8"/>
        <v>87.713519569956986</v>
      </c>
      <c r="DA29" s="2">
        <f t="shared" si="8"/>
        <v>91.878139322575691</v>
      </c>
      <c r="DB29" s="2">
        <f t="shared" si="8"/>
        <v>94.047527467080769</v>
      </c>
      <c r="DC29" s="2">
        <f t="shared" si="8"/>
        <v>97.386114309708063</v>
      </c>
      <c r="DD29" s="2">
        <f t="shared" si="8"/>
        <v>97.458843593274509</v>
      </c>
      <c r="DE29" s="2">
        <f t="shared" si="8"/>
        <v>97.906609839656625</v>
      </c>
      <c r="DF29" s="2">
        <f t="shared" si="8"/>
        <v>99.031092187301709</v>
      </c>
      <c r="DG29" s="2">
        <f t="shared" si="8"/>
        <v>96.488907613108339</v>
      </c>
      <c r="DH29" s="2">
        <f t="shared" si="8"/>
        <v>91.649713324126651</v>
      </c>
      <c r="DI29" s="2">
        <f t="shared" si="8"/>
        <v>87.23399417632676</v>
      </c>
      <c r="DJ29" s="2">
        <f t="shared" si="8"/>
        <v>83.946123367852337</v>
      </c>
      <c r="DL29" s="2">
        <f t="shared" si="9"/>
        <v>51.285368600457574</v>
      </c>
      <c r="DM29" s="2">
        <f t="shared" si="9"/>
        <v>65.402010361291175</v>
      </c>
      <c r="DN29" s="2">
        <f t="shared" si="9"/>
        <v>73.122354351071138</v>
      </c>
      <c r="DO29" s="2">
        <f t="shared" si="9"/>
        <v>85.068332943976372</v>
      </c>
      <c r="DP29" s="2">
        <f t="shared" si="9"/>
        <v>90.048255903143328</v>
      </c>
      <c r="DQ29" s="2">
        <f t="shared" si="9"/>
        <v>98.392257703075543</v>
      </c>
      <c r="DR29" s="2">
        <f t="shared" si="9"/>
        <v>100.50497547582555</v>
      </c>
      <c r="DS29" s="2">
        <f t="shared" si="9"/>
        <v>102.51270145403377</v>
      </c>
      <c r="DT29" s="2">
        <f t="shared" si="9"/>
        <v>99.106994086087099</v>
      </c>
      <c r="DU29" s="2">
        <f t="shared" si="9"/>
        <v>96.414919043519561</v>
      </c>
      <c r="DV29" s="2">
        <f t="shared" si="9"/>
        <v>94.743801261923551</v>
      </c>
      <c r="DW29" s="2">
        <f t="shared" si="9"/>
        <v>94.011868158650401</v>
      </c>
      <c r="DX29" s="2">
        <f t="shared" si="9"/>
        <v>87.851375781998556</v>
      </c>
      <c r="DY29" s="2">
        <f t="shared" si="9"/>
        <v>78.333826930776269</v>
      </c>
      <c r="DZ29" s="2">
        <f t="shared" si="9"/>
        <v>73.118989126391639</v>
      </c>
      <c r="EB29" s="2">
        <f t="shared" si="10"/>
        <v>3.2479761787958592E-4</v>
      </c>
      <c r="EC29" s="2">
        <f t="shared" si="10"/>
        <v>2.5570972924035166E-4</v>
      </c>
      <c r="ED29" s="2">
        <f t="shared" si="10"/>
        <v>2.2482849369664929E-4</v>
      </c>
      <c r="EE29" s="2">
        <f t="shared" si="10"/>
        <v>1.9380895521750688E-4</v>
      </c>
      <c r="EF29" s="2">
        <f t="shared" si="10"/>
        <v>2.1880022333075063E-4</v>
      </c>
      <c r="EG29" s="2">
        <f t="shared" si="10"/>
        <v>2.2239878884695299E-4</v>
      </c>
      <c r="EH29" s="2">
        <f t="shared" si="10"/>
        <v>2.1060483297236259E-4</v>
      </c>
      <c r="EI29" s="2">
        <f t="shared" si="10"/>
        <v>2.3590579307640624E-4</v>
      </c>
      <c r="EJ29" s="2">
        <f t="shared" si="10"/>
        <v>3.0862266157671717E-4</v>
      </c>
      <c r="EK29" s="2">
        <f t="shared" si="10"/>
        <v>2.3505062997486388E-4</v>
      </c>
      <c r="EL29" s="2">
        <f t="shared" si="10"/>
        <v>2.3135080246498618E-4</v>
      </c>
      <c r="EM29" s="2">
        <f t="shared" si="10"/>
        <v>1.9519429376030104E-4</v>
      </c>
      <c r="EN29" s="2">
        <f t="shared" si="10"/>
        <v>1.8179569513816061E-4</v>
      </c>
      <c r="EO29" s="2">
        <f t="shared" si="10"/>
        <v>2.1847750364802814E-4</v>
      </c>
      <c r="EP29" s="2">
        <f t="shared" si="10"/>
        <v>3.1948992408593381E-4</v>
      </c>
    </row>
    <row r="30" spans="2:146" x14ac:dyDescent="0.25">
      <c r="B30" s="2">
        <v>8</v>
      </c>
      <c r="C30" s="49">
        <v>53.327300000000001</v>
      </c>
      <c r="D30" s="49">
        <v>64.581800000000001</v>
      </c>
      <c r="E30" s="49">
        <v>70.690899999999999</v>
      </c>
      <c r="F30" s="49">
        <v>78.164000000000001</v>
      </c>
      <c r="G30" s="49">
        <v>83.855000000000004</v>
      </c>
      <c r="H30" s="49">
        <v>86.927000000000007</v>
      </c>
      <c r="I30" s="49">
        <v>88.617999999999995</v>
      </c>
      <c r="J30" s="49">
        <v>92.581999999999994</v>
      </c>
      <c r="K30" s="49">
        <v>94.382000000000005</v>
      </c>
      <c r="L30" s="49">
        <v>92.036000000000001</v>
      </c>
      <c r="M30" s="49">
        <v>92.727000000000004</v>
      </c>
      <c r="N30" s="49">
        <v>90.617999999999995</v>
      </c>
      <c r="O30" s="49">
        <v>87.8</v>
      </c>
      <c r="P30" s="49">
        <v>84.655000000000001</v>
      </c>
      <c r="Q30" s="49">
        <v>82.126999999999995</v>
      </c>
      <c r="T30" s="4">
        <f t="shared" si="3"/>
        <v>54.119379881672579</v>
      </c>
      <c r="U30" s="4">
        <f t="shared" si="3"/>
        <v>65.220201189756693</v>
      </c>
      <c r="V30" s="4">
        <f t="shared" si="3"/>
        <v>73.259891440088552</v>
      </c>
      <c r="W30" s="4">
        <f t="shared" si="3"/>
        <v>81.654026577540165</v>
      </c>
      <c r="X30" s="4">
        <f t="shared" si="3"/>
        <v>87.660787475652313</v>
      </c>
      <c r="Y30" s="4">
        <f t="shared" si="3"/>
        <v>91.819567948276486</v>
      </c>
      <c r="Z30" s="4">
        <f t="shared" si="3"/>
        <v>93.989198781031575</v>
      </c>
      <c r="AA30" s="4">
        <f t="shared" si="3"/>
        <v>97.305294024276265</v>
      </c>
      <c r="AB30" s="4">
        <f t="shared" si="3"/>
        <v>97.367752572418993</v>
      </c>
      <c r="AC30" s="4">
        <f t="shared" si="3"/>
        <v>97.807005100788203</v>
      </c>
      <c r="AD30" s="4">
        <f t="shared" si="3"/>
        <v>98.911705694909088</v>
      </c>
      <c r="AE30" s="4">
        <f t="shared" si="3"/>
        <v>96.387273930922063</v>
      </c>
      <c r="AF30" s="4">
        <f t="shared" si="3"/>
        <v>91.544020530685387</v>
      </c>
      <c r="AG30" s="4">
        <f t="shared" si="3"/>
        <v>87.168464071443339</v>
      </c>
      <c r="AH30" s="4">
        <f t="shared" si="3"/>
        <v>83.940308045420039</v>
      </c>
      <c r="AJ30" s="4">
        <f t="shared" si="4"/>
        <v>-0.79207988167257781</v>
      </c>
      <c r="AK30" s="4">
        <f t="shared" si="4"/>
        <v>-0.63840118975669213</v>
      </c>
      <c r="AL30" s="4">
        <f t="shared" si="4"/>
        <v>-2.5689914400885527</v>
      </c>
      <c r="AM30" s="4">
        <f t="shared" si="4"/>
        <v>-3.4900265775401635</v>
      </c>
      <c r="AN30" s="4">
        <f t="shared" si="4"/>
        <v>-3.8057874756523091</v>
      </c>
      <c r="AO30" s="4">
        <f t="shared" si="4"/>
        <v>-4.8925679482764792</v>
      </c>
      <c r="AP30" s="4">
        <f t="shared" si="4"/>
        <v>-5.3711987810315804</v>
      </c>
      <c r="AQ30" s="4">
        <f t="shared" si="4"/>
        <v>-4.7232940242762709</v>
      </c>
      <c r="AR30" s="4">
        <f t="shared" si="4"/>
        <v>-2.9857525724189884</v>
      </c>
      <c r="AS30" s="4">
        <f t="shared" si="4"/>
        <v>-5.7710051007882015</v>
      </c>
      <c r="AT30" s="4">
        <f t="shared" si="4"/>
        <v>-6.1847056949090842</v>
      </c>
      <c r="AU30" s="4">
        <f t="shared" si="4"/>
        <v>-5.7692739309220684</v>
      </c>
      <c r="AV30" s="4">
        <f t="shared" si="4"/>
        <v>-3.7440205306853898</v>
      </c>
      <c r="AW30" s="4">
        <f t="shared" si="4"/>
        <v>-2.5134640714433374</v>
      </c>
      <c r="AX30" s="4">
        <f t="shared" si="4"/>
        <v>-1.8133080454200439</v>
      </c>
      <c r="AZ30" s="2">
        <f t="shared" si="5"/>
        <v>54.119379881672579</v>
      </c>
      <c r="BA30" s="2">
        <f t="shared" si="5"/>
        <v>65.220201189756693</v>
      </c>
      <c r="BB30" s="2">
        <f t="shared" si="5"/>
        <v>73.259891440088552</v>
      </c>
      <c r="BC30" s="2">
        <f t="shared" si="5"/>
        <v>81.654026577540165</v>
      </c>
      <c r="BD30" s="2">
        <f t="shared" si="5"/>
        <v>87.660787475652313</v>
      </c>
      <c r="BE30" s="2">
        <f t="shared" si="5"/>
        <v>91.819567948276486</v>
      </c>
      <c r="BF30" s="2">
        <f t="shared" si="5"/>
        <v>93.989198781031575</v>
      </c>
      <c r="BG30" s="2">
        <f t="shared" si="5"/>
        <v>97.305294024276265</v>
      </c>
      <c r="BH30" s="2">
        <f t="shared" si="5"/>
        <v>97.367752572418993</v>
      </c>
      <c r="BI30" s="2">
        <f t="shared" si="5"/>
        <v>97.807005100788203</v>
      </c>
      <c r="BJ30" s="2">
        <f t="shared" si="5"/>
        <v>98.911705694909088</v>
      </c>
      <c r="BK30" s="2">
        <f t="shared" si="5"/>
        <v>96.387273930922063</v>
      </c>
      <c r="BL30" s="2">
        <f t="shared" si="5"/>
        <v>91.544020530685387</v>
      </c>
      <c r="BM30" s="2">
        <f t="shared" si="5"/>
        <v>87.168464071443339</v>
      </c>
      <c r="BN30" s="2">
        <f t="shared" si="5"/>
        <v>83.940308045420039</v>
      </c>
      <c r="BP30" s="2" t="str">
        <f t="shared" si="6"/>
        <v/>
      </c>
      <c r="BQ30" s="2" t="str">
        <f t="shared" si="6"/>
        <v/>
      </c>
      <c r="BR30" s="2" t="str">
        <f t="shared" si="6"/>
        <v/>
      </c>
      <c r="BS30" s="2" t="str">
        <f t="shared" si="6"/>
        <v/>
      </c>
      <c r="BT30" s="2" t="str">
        <f t="shared" si="6"/>
        <v/>
      </c>
      <c r="BU30" s="2" t="str">
        <f t="shared" si="6"/>
        <v/>
      </c>
      <c r="BV30" s="2" t="str">
        <f t="shared" si="6"/>
        <v/>
      </c>
      <c r="BW30" s="2" t="str">
        <f t="shared" si="6"/>
        <v/>
      </c>
      <c r="BX30" s="2" t="str">
        <f t="shared" si="6"/>
        <v/>
      </c>
      <c r="BY30" s="2" t="str">
        <f t="shared" si="6"/>
        <v/>
      </c>
      <c r="BZ30" s="2" t="str">
        <f t="shared" si="6"/>
        <v/>
      </c>
      <c r="CA30" s="2" t="str">
        <f t="shared" si="6"/>
        <v/>
      </c>
      <c r="CB30" s="2" t="str">
        <f t="shared" si="6"/>
        <v/>
      </c>
      <c r="CC30" s="2" t="str">
        <f t="shared" si="6"/>
        <v/>
      </c>
      <c r="CD30" s="2" t="str">
        <f t="shared" si="6"/>
        <v/>
      </c>
      <c r="CF30" s="2" t="str">
        <f t="shared" si="7"/>
        <v/>
      </c>
      <c r="CG30" s="2" t="str">
        <f t="shared" si="7"/>
        <v/>
      </c>
      <c r="CH30" s="2" t="str">
        <f t="shared" si="7"/>
        <v/>
      </c>
      <c r="CI30" s="2" t="str">
        <f t="shared" si="7"/>
        <v/>
      </c>
      <c r="CJ30" s="2" t="str">
        <f t="shared" si="7"/>
        <v/>
      </c>
      <c r="CK30" s="2" t="str">
        <f t="shared" si="7"/>
        <v/>
      </c>
      <c r="CL30" s="2" t="str">
        <f t="shared" si="7"/>
        <v/>
      </c>
      <c r="CM30" s="2" t="str">
        <f t="shared" si="7"/>
        <v/>
      </c>
      <c r="CN30" s="2" t="str">
        <f t="shared" si="7"/>
        <v/>
      </c>
      <c r="CO30" s="2" t="str">
        <f t="shared" si="7"/>
        <v/>
      </c>
      <c r="CP30" s="2" t="str">
        <f t="shared" si="7"/>
        <v/>
      </c>
      <c r="CQ30" s="2" t="str">
        <f t="shared" si="7"/>
        <v/>
      </c>
      <c r="CR30" s="2" t="str">
        <f t="shared" si="7"/>
        <v/>
      </c>
      <c r="CS30" s="2" t="str">
        <f t="shared" si="7"/>
        <v/>
      </c>
      <c r="CT30" s="2" t="str">
        <f t="shared" si="7"/>
        <v/>
      </c>
      <c r="CV30" s="2">
        <f t="shared" si="8"/>
        <v>54.120394783859233</v>
      </c>
      <c r="CW30" s="2">
        <f t="shared" si="8"/>
        <v>65.220158204833055</v>
      </c>
      <c r="CX30" s="2">
        <f t="shared" si="8"/>
        <v>73.259938958506297</v>
      </c>
      <c r="CY30" s="2">
        <f t="shared" si="8"/>
        <v>81.653320931073338</v>
      </c>
      <c r="CZ30" s="2">
        <f t="shared" si="8"/>
        <v>87.660237737775276</v>
      </c>
      <c r="DA30" s="2">
        <f t="shared" si="8"/>
        <v>91.817995230914306</v>
      </c>
      <c r="DB30" s="2">
        <f t="shared" si="8"/>
        <v>93.987723128695293</v>
      </c>
      <c r="DC30" s="2">
        <f t="shared" si="8"/>
        <v>97.303980772728622</v>
      </c>
      <c r="DD30" s="2">
        <f t="shared" si="8"/>
        <v>97.367200336614474</v>
      </c>
      <c r="DE30" s="2">
        <f t="shared" si="8"/>
        <v>97.807388585883658</v>
      </c>
      <c r="DF30" s="2">
        <f t="shared" si="8"/>
        <v>98.91278464107323</v>
      </c>
      <c r="DG30" s="2">
        <f t="shared" si="8"/>
        <v>96.387803628836451</v>
      </c>
      <c r="DH30" s="2">
        <f t="shared" si="8"/>
        <v>91.544775285151658</v>
      </c>
      <c r="DI30" s="2">
        <f t="shared" si="8"/>
        <v>87.170589524296417</v>
      </c>
      <c r="DJ30" s="2">
        <f t="shared" si="8"/>
        <v>83.944101395767689</v>
      </c>
      <c r="DL30" s="2">
        <f t="shared" si="9"/>
        <v>51.27052536144388</v>
      </c>
      <c r="DM30" s="2">
        <f t="shared" si="9"/>
        <v>65.373471430562617</v>
      </c>
      <c r="DN30" s="2">
        <f t="shared" si="9"/>
        <v>73.067177572333193</v>
      </c>
      <c r="DO30" s="2">
        <f t="shared" si="9"/>
        <v>84.973958304246764</v>
      </c>
      <c r="DP30" s="2">
        <f t="shared" si="9"/>
        <v>89.951722995939235</v>
      </c>
      <c r="DQ30" s="2">
        <f t="shared" si="9"/>
        <v>98.26751802280782</v>
      </c>
      <c r="DR30" s="2">
        <f t="shared" si="9"/>
        <v>100.37807159332731</v>
      </c>
      <c r="DS30" s="2">
        <f t="shared" si="9"/>
        <v>102.38112148217637</v>
      </c>
      <c r="DT30" s="2">
        <f t="shared" si="9"/>
        <v>98.999160975033561</v>
      </c>
      <c r="DU30" s="2">
        <f t="shared" si="9"/>
        <v>96.319409187458277</v>
      </c>
      <c r="DV30" s="2">
        <f t="shared" si="9"/>
        <v>94.6593627825563</v>
      </c>
      <c r="DW30" s="2">
        <f t="shared" si="9"/>
        <v>93.912837133883713</v>
      </c>
      <c r="DX30" s="2">
        <f t="shared" si="9"/>
        <v>87.758347191498075</v>
      </c>
      <c r="DY30" s="2">
        <f t="shared" si="9"/>
        <v>78.297928187767809</v>
      </c>
      <c r="DZ30" s="2">
        <f t="shared" si="9"/>
        <v>73.115330248237015</v>
      </c>
      <c r="EB30" s="2">
        <f t="shared" si="10"/>
        <v>3.5612234675413816E-4</v>
      </c>
      <c r="EC30" s="2">
        <f t="shared" si="10"/>
        <v>2.8037322573033459E-4</v>
      </c>
      <c r="ED30" s="2">
        <f t="shared" si="10"/>
        <v>2.4651419405899531E-4</v>
      </c>
      <c r="EE30" s="2">
        <f t="shared" si="10"/>
        <v>2.1250332015429672E-4</v>
      </c>
      <c r="EF30" s="2">
        <f t="shared" si="10"/>
        <v>2.3990460993885218E-4</v>
      </c>
      <c r="EG30" s="2">
        <f t="shared" si="10"/>
        <v>2.4385019061505197E-4</v>
      </c>
      <c r="EH30" s="2">
        <f t="shared" si="10"/>
        <v>2.3091891536723043E-4</v>
      </c>
      <c r="EI30" s="2">
        <f t="shared" si="10"/>
        <v>2.5865967141871159E-4</v>
      </c>
      <c r="EJ30" s="2">
        <f t="shared" si="10"/>
        <v>3.3838794363249213E-4</v>
      </c>
      <c r="EK30" s="2">
        <f t="shared" si="10"/>
        <v>2.5772204632710399E-4</v>
      </c>
      <c r="EL30" s="2">
        <f t="shared" si="10"/>
        <v>2.5366544867211848E-4</v>
      </c>
      <c r="EM30" s="2">
        <f t="shared" si="10"/>
        <v>2.1402225665402165E-4</v>
      </c>
      <c r="EN30" s="2">
        <f t="shared" si="10"/>
        <v>1.9933151973223015E-4</v>
      </c>
      <c r="EO30" s="2">
        <f t="shared" si="10"/>
        <v>2.3955076977116488E-4</v>
      </c>
      <c r="EP30" s="2">
        <f t="shared" si="10"/>
        <v>3.5030293797591827E-4</v>
      </c>
    </row>
    <row r="31" spans="2:146" x14ac:dyDescent="0.25">
      <c r="B31" s="2">
        <v>9</v>
      </c>
      <c r="C31" s="49">
        <v>54.218200000000003</v>
      </c>
      <c r="D31" s="49">
        <v>64.218199999999996</v>
      </c>
      <c r="E31" s="49">
        <v>72.9636</v>
      </c>
      <c r="F31" s="49">
        <v>77.563999999999993</v>
      </c>
      <c r="G31" s="49">
        <v>82.963999999999999</v>
      </c>
      <c r="H31" s="49">
        <v>87.308999999999997</v>
      </c>
      <c r="I31" s="49">
        <v>88.691000000000003</v>
      </c>
      <c r="J31" s="49">
        <v>92.326999999999998</v>
      </c>
      <c r="K31" s="49">
        <v>92.164000000000001</v>
      </c>
      <c r="L31" s="49">
        <v>92.236000000000004</v>
      </c>
      <c r="M31" s="49">
        <v>91.981999999999999</v>
      </c>
      <c r="N31" s="49">
        <v>90.873000000000005</v>
      </c>
      <c r="O31" s="49">
        <v>88.673000000000002</v>
      </c>
      <c r="P31" s="49">
        <v>84.635999999999996</v>
      </c>
      <c r="Q31" s="49">
        <v>81.981999999999999</v>
      </c>
      <c r="S31" s="10"/>
      <c r="T31" s="4">
        <f t="shared" si="3"/>
        <v>54.123064649562643</v>
      </c>
      <c r="U31" s="4">
        <f t="shared" si="3"/>
        <v>65.266069861895545</v>
      </c>
      <c r="V31" s="4">
        <f t="shared" si="3"/>
        <v>73.221948752991622</v>
      </c>
      <c r="W31" s="4">
        <f t="shared" si="3"/>
        <v>81.60221574396455</v>
      </c>
      <c r="X31" s="4">
        <f t="shared" si="3"/>
        <v>87.607547290298584</v>
      </c>
      <c r="Y31" s="4">
        <f t="shared" si="3"/>
        <v>91.759558278049681</v>
      </c>
      <c r="Z31" s="4">
        <f t="shared" si="3"/>
        <v>93.929519785813056</v>
      </c>
      <c r="AA31" s="4">
        <f t="shared" si="3"/>
        <v>97.223273128118763</v>
      </c>
      <c r="AB31" s="4">
        <f t="shared" si="3"/>
        <v>97.276156567899051</v>
      </c>
      <c r="AC31" s="4">
        <f t="shared" si="3"/>
        <v>97.707747908285043</v>
      </c>
      <c r="AD31" s="4">
        <f t="shared" si="3"/>
        <v>98.793303502918491</v>
      </c>
      <c r="AE31" s="4">
        <f t="shared" si="3"/>
        <v>96.286119340796219</v>
      </c>
      <c r="AF31" s="4">
        <f t="shared" si="3"/>
        <v>91.439012293186579</v>
      </c>
      <c r="AG31" s="4">
        <f t="shared" si="3"/>
        <v>87.104861638011471</v>
      </c>
      <c r="AH31" s="4">
        <f t="shared" si="3"/>
        <v>83.937919609589215</v>
      </c>
      <c r="AJ31" s="4">
        <f t="shared" si="4"/>
        <v>9.5135350437359989E-2</v>
      </c>
      <c r="AK31" s="4">
        <f t="shared" si="4"/>
        <v>-1.0478698618955491</v>
      </c>
      <c r="AL31" s="4">
        <f t="shared" si="4"/>
        <v>-0.25834875299162263</v>
      </c>
      <c r="AM31" s="4">
        <f t="shared" si="4"/>
        <v>-4.0382157439645567</v>
      </c>
      <c r="AN31" s="4">
        <f t="shared" si="4"/>
        <v>-4.643547290298585</v>
      </c>
      <c r="AO31" s="4">
        <f t="shared" si="4"/>
        <v>-4.4505582780496837</v>
      </c>
      <c r="AP31" s="4">
        <f t="shared" si="4"/>
        <v>-5.2385197858130539</v>
      </c>
      <c r="AQ31" s="4">
        <f t="shared" si="4"/>
        <v>-4.8962731281187644</v>
      </c>
      <c r="AR31" s="4">
        <f t="shared" si="4"/>
        <v>-5.1121565678990493</v>
      </c>
      <c r="AS31" s="4">
        <f t="shared" si="4"/>
        <v>-5.4717479082850389</v>
      </c>
      <c r="AT31" s="4">
        <f t="shared" si="4"/>
        <v>-6.8113035029184914</v>
      </c>
      <c r="AU31" s="4">
        <f t="shared" si="4"/>
        <v>-5.4131193407962144</v>
      </c>
      <c r="AV31" s="4">
        <f t="shared" si="4"/>
        <v>-2.7660122931865772</v>
      </c>
      <c r="AW31" s="4">
        <f t="shared" si="4"/>
        <v>-2.4688616380114752</v>
      </c>
      <c r="AX31" s="4">
        <f t="shared" si="4"/>
        <v>-1.9559196095892162</v>
      </c>
      <c r="AZ31" s="2">
        <f t="shared" si="5"/>
        <v>54.123064649562643</v>
      </c>
      <c r="BA31" s="2">
        <f t="shared" si="5"/>
        <v>65.266069861895545</v>
      </c>
      <c r="BB31" s="2">
        <f t="shared" si="5"/>
        <v>73.221948752991622</v>
      </c>
      <c r="BC31" s="2">
        <f t="shared" si="5"/>
        <v>81.60221574396455</v>
      </c>
      <c r="BD31" s="2">
        <f t="shared" si="5"/>
        <v>87.607547290298584</v>
      </c>
      <c r="BE31" s="2">
        <f t="shared" si="5"/>
        <v>91.759558278049681</v>
      </c>
      <c r="BF31" s="2">
        <f t="shared" si="5"/>
        <v>93.929519785813056</v>
      </c>
      <c r="BG31" s="2">
        <f t="shared" si="5"/>
        <v>97.223273128118763</v>
      </c>
      <c r="BH31" s="2">
        <f t="shared" si="5"/>
        <v>97.276156567899051</v>
      </c>
      <c r="BI31" s="2">
        <f t="shared" si="5"/>
        <v>97.707747908285043</v>
      </c>
      <c r="BJ31" s="2">
        <f t="shared" si="5"/>
        <v>98.793303502918491</v>
      </c>
      <c r="BK31" s="2">
        <f t="shared" si="5"/>
        <v>96.286119340796219</v>
      </c>
      <c r="BL31" s="2">
        <f t="shared" si="5"/>
        <v>91.439012293186579</v>
      </c>
      <c r="BM31" s="2">
        <f t="shared" si="5"/>
        <v>87.104861638011471</v>
      </c>
      <c r="BN31" s="2">
        <f t="shared" si="5"/>
        <v>83.937919609589215</v>
      </c>
      <c r="BP31" s="2" t="str">
        <f t="shared" si="6"/>
        <v/>
      </c>
      <c r="BQ31" s="2" t="str">
        <f t="shared" si="6"/>
        <v/>
      </c>
      <c r="BR31" s="2" t="str">
        <f t="shared" si="6"/>
        <v/>
      </c>
      <c r="BS31" s="2" t="str">
        <f t="shared" si="6"/>
        <v/>
      </c>
      <c r="BT31" s="2" t="str">
        <f t="shared" si="6"/>
        <v/>
      </c>
      <c r="BU31" s="2" t="str">
        <f t="shared" si="6"/>
        <v/>
      </c>
      <c r="BV31" s="2" t="str">
        <f t="shared" si="6"/>
        <v/>
      </c>
      <c r="BW31" s="2" t="str">
        <f t="shared" si="6"/>
        <v/>
      </c>
      <c r="BX31" s="2" t="str">
        <f t="shared" si="6"/>
        <v/>
      </c>
      <c r="BY31" s="2" t="str">
        <f t="shared" si="6"/>
        <v/>
      </c>
      <c r="BZ31" s="2" t="str">
        <f t="shared" si="6"/>
        <v/>
      </c>
      <c r="CA31" s="2" t="str">
        <f t="shared" si="6"/>
        <v/>
      </c>
      <c r="CB31" s="2" t="str">
        <f t="shared" si="6"/>
        <v/>
      </c>
      <c r="CC31" s="2" t="str">
        <f t="shared" si="6"/>
        <v/>
      </c>
      <c r="CD31" s="2" t="str">
        <f t="shared" si="6"/>
        <v/>
      </c>
      <c r="CF31" s="2" t="str">
        <f t="shared" si="7"/>
        <v/>
      </c>
      <c r="CG31" s="2" t="str">
        <f t="shared" si="7"/>
        <v/>
      </c>
      <c r="CH31" s="2" t="str">
        <f t="shared" si="7"/>
        <v/>
      </c>
      <c r="CI31" s="2" t="str">
        <f t="shared" si="7"/>
        <v/>
      </c>
      <c r="CJ31" s="2" t="str">
        <f t="shared" si="7"/>
        <v/>
      </c>
      <c r="CK31" s="2" t="str">
        <f t="shared" si="7"/>
        <v/>
      </c>
      <c r="CL31" s="2" t="str">
        <f t="shared" si="7"/>
        <v/>
      </c>
      <c r="CM31" s="2" t="str">
        <f t="shared" si="7"/>
        <v/>
      </c>
      <c r="CN31" s="2" t="str">
        <f t="shared" si="7"/>
        <v/>
      </c>
      <c r="CO31" s="2" t="str">
        <f t="shared" si="7"/>
        <v/>
      </c>
      <c r="CP31" s="2" t="str">
        <f t="shared" si="7"/>
        <v/>
      </c>
      <c r="CQ31" s="2" t="str">
        <f t="shared" si="7"/>
        <v/>
      </c>
      <c r="CR31" s="2" t="str">
        <f t="shared" si="7"/>
        <v/>
      </c>
      <c r="CS31" s="2" t="str">
        <f t="shared" si="7"/>
        <v/>
      </c>
      <c r="CT31" s="2" t="str">
        <f t="shared" si="7"/>
        <v/>
      </c>
      <c r="CV31" s="2">
        <f t="shared" si="8"/>
        <v>54.124184705082257</v>
      </c>
      <c r="CW31" s="2">
        <f t="shared" si="8"/>
        <v>65.266045610897308</v>
      </c>
      <c r="CX31" s="2">
        <f t="shared" si="8"/>
        <v>73.222005515380062</v>
      </c>
      <c r="CY31" s="2">
        <f t="shared" si="8"/>
        <v>81.601451937698045</v>
      </c>
      <c r="CZ31" s="2">
        <f t="shared" si="8"/>
        <v>87.606955905593566</v>
      </c>
      <c r="DA31" s="2">
        <f t="shared" si="8"/>
        <v>91.757851139252921</v>
      </c>
      <c r="DB31" s="2">
        <f t="shared" si="8"/>
        <v>93.927918790309818</v>
      </c>
      <c r="DC31" s="2">
        <f t="shared" si="8"/>
        <v>97.221847235749181</v>
      </c>
      <c r="DD31" s="2">
        <f t="shared" si="8"/>
        <v>97.275557079954439</v>
      </c>
      <c r="DE31" s="2">
        <f t="shared" si="8"/>
        <v>97.70816733211069</v>
      </c>
      <c r="DF31" s="2">
        <f t="shared" si="8"/>
        <v>98.794477094844765</v>
      </c>
      <c r="DG31" s="2">
        <f t="shared" si="8"/>
        <v>96.286699644564564</v>
      </c>
      <c r="DH31" s="2">
        <f t="shared" si="8"/>
        <v>91.43983724617668</v>
      </c>
      <c r="DI31" s="2">
        <f t="shared" si="8"/>
        <v>87.107184872266075</v>
      </c>
      <c r="DJ31" s="2">
        <f t="shared" si="8"/>
        <v>83.94207942368304</v>
      </c>
      <c r="DL31" s="2">
        <f t="shared" si="9"/>
        <v>51.255682122430187</v>
      </c>
      <c r="DM31" s="2">
        <f t="shared" si="9"/>
        <v>65.344932499834073</v>
      </c>
      <c r="DN31" s="2">
        <f t="shared" si="9"/>
        <v>73.012000793595249</v>
      </c>
      <c r="DO31" s="2">
        <f t="shared" si="9"/>
        <v>84.879583664517142</v>
      </c>
      <c r="DP31" s="2">
        <f t="shared" si="9"/>
        <v>89.855190088735142</v>
      </c>
      <c r="DQ31" s="2">
        <f t="shared" si="9"/>
        <v>98.142778342540097</v>
      </c>
      <c r="DR31" s="2">
        <f t="shared" si="9"/>
        <v>100.25116771082905</v>
      </c>
      <c r="DS31" s="2">
        <f t="shared" si="9"/>
        <v>102.24954151031896</v>
      </c>
      <c r="DT31" s="2">
        <f t="shared" si="9"/>
        <v>98.891327863980038</v>
      </c>
      <c r="DU31" s="2">
        <f t="shared" si="9"/>
        <v>96.223899331397007</v>
      </c>
      <c r="DV31" s="2">
        <f t="shared" si="9"/>
        <v>94.57492430318905</v>
      </c>
      <c r="DW31" s="2">
        <f t="shared" si="9"/>
        <v>93.813806109117024</v>
      </c>
      <c r="DX31" s="2">
        <f t="shared" si="9"/>
        <v>87.665318600997594</v>
      </c>
      <c r="DY31" s="2">
        <f t="shared" si="9"/>
        <v>78.262029444759364</v>
      </c>
      <c r="DZ31" s="2">
        <f t="shared" si="9"/>
        <v>73.111671370082391</v>
      </c>
      <c r="EB31" s="2">
        <f t="shared" si="10"/>
        <v>3.9046697269475592E-4</v>
      </c>
      <c r="EC31" s="2">
        <f t="shared" si="10"/>
        <v>3.0741481325474382E-4</v>
      </c>
      <c r="ED31" s="2">
        <f t="shared" si="10"/>
        <v>2.7029101042823892E-4</v>
      </c>
      <c r="EE31" s="2">
        <f t="shared" si="10"/>
        <v>2.3300048019605425E-4</v>
      </c>
      <c r="EF31" s="2">
        <f t="shared" si="10"/>
        <v>2.630440856484647E-4</v>
      </c>
      <c r="EG31" s="2">
        <f t="shared" si="10"/>
        <v>2.6737012692459319E-4</v>
      </c>
      <c r="EH31" s="2">
        <f t="shared" si="10"/>
        <v>2.5319191500557288E-4</v>
      </c>
      <c r="EI31" s="2">
        <f t="shared" si="10"/>
        <v>2.8360761249895722E-4</v>
      </c>
      <c r="EJ31" s="2">
        <f t="shared" si="10"/>
        <v>3.7102288922482538E-4</v>
      </c>
      <c r="EK31" s="2">
        <f t="shared" si="10"/>
        <v>2.825795782467224E-4</v>
      </c>
      <c r="EL31" s="2">
        <f t="shared" si="10"/>
        <v>2.7813182681222864E-4</v>
      </c>
      <c r="EM31" s="2">
        <f t="shared" si="10"/>
        <v>2.3466589241621471E-4</v>
      </c>
      <c r="EN31" s="2">
        <f t="shared" si="10"/>
        <v>2.185584620609003E-4</v>
      </c>
      <c r="EO31" s="2">
        <f t="shared" si="10"/>
        <v>2.6265612556574872E-4</v>
      </c>
      <c r="EP31" s="2">
        <f t="shared" si="10"/>
        <v>3.8408655271761062E-4</v>
      </c>
    </row>
    <row r="32" spans="2:146" x14ac:dyDescent="0.25">
      <c r="B32" s="2">
        <v>10</v>
      </c>
      <c r="C32" s="49">
        <v>54.109099999999998</v>
      </c>
      <c r="D32" s="49">
        <v>64.618200000000002</v>
      </c>
      <c r="E32" s="49">
        <v>71.454499999999996</v>
      </c>
      <c r="F32" s="49">
        <v>77.817999999999998</v>
      </c>
      <c r="G32" s="49">
        <v>83.418000000000006</v>
      </c>
      <c r="H32" s="49">
        <v>87.382000000000005</v>
      </c>
      <c r="I32" s="49">
        <v>89.090999999999994</v>
      </c>
      <c r="J32" s="49">
        <v>93.472999999999999</v>
      </c>
      <c r="K32" s="49">
        <v>92.382000000000005</v>
      </c>
      <c r="L32" s="49">
        <v>93.108999999999995</v>
      </c>
      <c r="M32" s="49">
        <v>92.308999999999997</v>
      </c>
      <c r="N32" s="49">
        <v>91.817999999999998</v>
      </c>
      <c r="O32" s="49">
        <v>87.436000000000007</v>
      </c>
      <c r="P32" s="49">
        <v>83.709000000000003</v>
      </c>
      <c r="Q32" s="49">
        <v>81.817999999999998</v>
      </c>
      <c r="T32" s="4">
        <f t="shared" si="3"/>
        <v>54.126738578839699</v>
      </c>
      <c r="U32" s="4">
        <f t="shared" si="3"/>
        <v>65.311934520451501</v>
      </c>
      <c r="V32" s="4">
        <f t="shared" si="3"/>
        <v>73.184004724912441</v>
      </c>
      <c r="W32" s="4">
        <f t="shared" si="3"/>
        <v>81.550409563317828</v>
      </c>
      <c r="X32" s="4">
        <f t="shared" si="3"/>
        <v>87.554310023141227</v>
      </c>
      <c r="Y32" s="4">
        <f t="shared" si="3"/>
        <v>91.699559903065875</v>
      </c>
      <c r="Z32" s="4">
        <f t="shared" si="3"/>
        <v>93.869851238024324</v>
      </c>
      <c r="AA32" s="4">
        <f t="shared" si="3"/>
        <v>97.141261739969337</v>
      </c>
      <c r="AB32" s="4">
        <f t="shared" si="3"/>
        <v>97.18456453912934</v>
      </c>
      <c r="AC32" s="4">
        <f t="shared" si="3"/>
        <v>97.608487351712284</v>
      </c>
      <c r="AD32" s="4">
        <f t="shared" si="3"/>
        <v>98.674893093806276</v>
      </c>
      <c r="AE32" s="4">
        <f t="shared" si="3"/>
        <v>96.184959917641834</v>
      </c>
      <c r="AF32" s="4">
        <f t="shared" si="3"/>
        <v>91.333997537282784</v>
      </c>
      <c r="AG32" s="4">
        <f t="shared" si="3"/>
        <v>87.041240830492086</v>
      </c>
      <c r="AH32" s="4">
        <f t="shared" si="3"/>
        <v>83.935495785810716</v>
      </c>
      <c r="AJ32" s="4">
        <f t="shared" si="4"/>
        <v>-1.7638578839701324E-2</v>
      </c>
      <c r="AK32" s="4">
        <f t="shared" si="4"/>
        <v>-0.69373452045149975</v>
      </c>
      <c r="AL32" s="4">
        <f t="shared" si="4"/>
        <v>-1.7295047249124451</v>
      </c>
      <c r="AM32" s="4">
        <f t="shared" si="4"/>
        <v>-3.7324095633178302</v>
      </c>
      <c r="AN32" s="4">
        <f t="shared" si="4"/>
        <v>-4.1363100231412204</v>
      </c>
      <c r="AO32" s="4">
        <f t="shared" si="4"/>
        <v>-4.3175599030658702</v>
      </c>
      <c r="AP32" s="4">
        <f t="shared" si="4"/>
        <v>-4.7788512380243304</v>
      </c>
      <c r="AQ32" s="4">
        <f t="shared" si="4"/>
        <v>-3.6682617399693385</v>
      </c>
      <c r="AR32" s="4">
        <f t="shared" si="4"/>
        <v>-4.8025645391293352</v>
      </c>
      <c r="AS32" s="4">
        <f t="shared" si="4"/>
        <v>-4.4994873517122898</v>
      </c>
      <c r="AT32" s="4">
        <f t="shared" si="4"/>
        <v>-6.3658930938062781</v>
      </c>
      <c r="AU32" s="4">
        <f t="shared" si="4"/>
        <v>-4.3669599176418359</v>
      </c>
      <c r="AV32" s="4">
        <f t="shared" si="4"/>
        <v>-3.8979975372827766</v>
      </c>
      <c r="AW32" s="4">
        <f t="shared" si="4"/>
        <v>-3.3322408304920828</v>
      </c>
      <c r="AX32" s="4">
        <f t="shared" si="4"/>
        <v>-2.1174957858107177</v>
      </c>
      <c r="AZ32" s="2">
        <f t="shared" si="5"/>
        <v>54.126738578839699</v>
      </c>
      <c r="BA32" s="2">
        <f t="shared" si="5"/>
        <v>65.311934520451501</v>
      </c>
      <c r="BB32" s="2">
        <f t="shared" si="5"/>
        <v>73.184004724912441</v>
      </c>
      <c r="BC32" s="2">
        <f t="shared" si="5"/>
        <v>81.550409563317828</v>
      </c>
      <c r="BD32" s="2">
        <f t="shared" si="5"/>
        <v>87.554310023141227</v>
      </c>
      <c r="BE32" s="2">
        <f t="shared" si="5"/>
        <v>91.699559903065875</v>
      </c>
      <c r="BF32" s="2">
        <f t="shared" si="5"/>
        <v>93.869851238024324</v>
      </c>
      <c r="BG32" s="2">
        <f t="shared" si="5"/>
        <v>97.141261739969337</v>
      </c>
      <c r="BH32" s="2">
        <f t="shared" si="5"/>
        <v>97.18456453912934</v>
      </c>
      <c r="BI32" s="2">
        <f t="shared" si="5"/>
        <v>97.608487351712284</v>
      </c>
      <c r="BJ32" s="2">
        <f t="shared" si="5"/>
        <v>98.674893093806276</v>
      </c>
      <c r="BK32" s="2">
        <f t="shared" si="5"/>
        <v>96.184959917641834</v>
      </c>
      <c r="BL32" s="2">
        <f t="shared" si="5"/>
        <v>91.333997537282784</v>
      </c>
      <c r="BM32" s="2">
        <f t="shared" si="5"/>
        <v>87.041240830492086</v>
      </c>
      <c r="BN32" s="2">
        <f t="shared" si="5"/>
        <v>83.935495785810716</v>
      </c>
      <c r="BP32" s="2" t="str">
        <f t="shared" si="6"/>
        <v/>
      </c>
      <c r="BQ32" s="2" t="str">
        <f t="shared" si="6"/>
        <v/>
      </c>
      <c r="BR32" s="2" t="str">
        <f t="shared" si="6"/>
        <v/>
      </c>
      <c r="BS32" s="2" t="str">
        <f t="shared" si="6"/>
        <v/>
      </c>
      <c r="BT32" s="2" t="str">
        <f t="shared" si="6"/>
        <v/>
      </c>
      <c r="BU32" s="2" t="str">
        <f t="shared" si="6"/>
        <v/>
      </c>
      <c r="BV32" s="2" t="str">
        <f t="shared" si="6"/>
        <v/>
      </c>
      <c r="BW32" s="2" t="str">
        <f t="shared" si="6"/>
        <v/>
      </c>
      <c r="BX32" s="2" t="str">
        <f t="shared" si="6"/>
        <v/>
      </c>
      <c r="BY32" s="2" t="str">
        <f t="shared" si="6"/>
        <v/>
      </c>
      <c r="BZ32" s="2" t="str">
        <f t="shared" si="6"/>
        <v/>
      </c>
      <c r="CA32" s="2" t="str">
        <f t="shared" si="6"/>
        <v/>
      </c>
      <c r="CB32" s="2" t="str">
        <f t="shared" si="6"/>
        <v/>
      </c>
      <c r="CC32" s="2" t="str">
        <f t="shared" si="6"/>
        <v/>
      </c>
      <c r="CD32" s="2" t="str">
        <f t="shared" si="6"/>
        <v/>
      </c>
      <c r="CF32" s="2" t="str">
        <f t="shared" si="7"/>
        <v/>
      </c>
      <c r="CG32" s="2" t="str">
        <f t="shared" si="7"/>
        <v/>
      </c>
      <c r="CH32" s="2" t="str">
        <f t="shared" si="7"/>
        <v/>
      </c>
      <c r="CI32" s="2" t="str">
        <f t="shared" si="7"/>
        <v/>
      </c>
      <c r="CJ32" s="2" t="str">
        <f t="shared" si="7"/>
        <v/>
      </c>
      <c r="CK32" s="2" t="str">
        <f t="shared" si="7"/>
        <v/>
      </c>
      <c r="CL32" s="2" t="str">
        <f t="shared" si="7"/>
        <v/>
      </c>
      <c r="CM32" s="2" t="str">
        <f t="shared" si="7"/>
        <v/>
      </c>
      <c r="CN32" s="2" t="str">
        <f t="shared" si="7"/>
        <v/>
      </c>
      <c r="CO32" s="2" t="str">
        <f t="shared" si="7"/>
        <v/>
      </c>
      <c r="CP32" s="2" t="str">
        <f t="shared" si="7"/>
        <v/>
      </c>
      <c r="CQ32" s="2" t="str">
        <f t="shared" si="7"/>
        <v/>
      </c>
      <c r="CR32" s="2" t="str">
        <f t="shared" si="7"/>
        <v/>
      </c>
      <c r="CS32" s="2" t="str">
        <f t="shared" si="7"/>
        <v/>
      </c>
      <c r="CT32" s="2" t="str">
        <f t="shared" si="7"/>
        <v/>
      </c>
      <c r="CV32" s="2">
        <f t="shared" si="8"/>
        <v>54.127974626305281</v>
      </c>
      <c r="CW32" s="2">
        <f t="shared" si="8"/>
        <v>65.311933016961561</v>
      </c>
      <c r="CX32" s="2">
        <f t="shared" si="8"/>
        <v>73.184072072253826</v>
      </c>
      <c r="CY32" s="2">
        <f t="shared" si="8"/>
        <v>81.549582944322736</v>
      </c>
      <c r="CZ32" s="2">
        <f t="shared" si="8"/>
        <v>87.553674073411855</v>
      </c>
      <c r="DA32" s="2">
        <f t="shared" si="8"/>
        <v>91.697707047591535</v>
      </c>
      <c r="DB32" s="2">
        <f t="shared" si="8"/>
        <v>93.868114451924356</v>
      </c>
      <c r="DC32" s="2">
        <f t="shared" si="8"/>
        <v>97.139713698769739</v>
      </c>
      <c r="DD32" s="2">
        <f t="shared" si="8"/>
        <v>97.183913823294404</v>
      </c>
      <c r="DE32" s="2">
        <f t="shared" si="8"/>
        <v>97.608946078337709</v>
      </c>
      <c r="DF32" s="2">
        <f t="shared" si="8"/>
        <v>98.676169548616286</v>
      </c>
      <c r="DG32" s="2">
        <f t="shared" si="8"/>
        <v>96.185595660292677</v>
      </c>
      <c r="DH32" s="2">
        <f t="shared" si="8"/>
        <v>91.334899207201687</v>
      </c>
      <c r="DI32" s="2">
        <f t="shared" si="8"/>
        <v>87.043780220235732</v>
      </c>
      <c r="DJ32" s="2">
        <f t="shared" si="8"/>
        <v>83.940057451598392</v>
      </c>
      <c r="DL32" s="2">
        <f t="shared" si="9"/>
        <v>51.240838883416487</v>
      </c>
      <c r="DM32" s="2">
        <f t="shared" si="9"/>
        <v>65.316393569105514</v>
      </c>
      <c r="DN32" s="2">
        <f t="shared" si="9"/>
        <v>72.956824014857304</v>
      </c>
      <c r="DO32" s="2">
        <f t="shared" si="9"/>
        <v>84.785209024787534</v>
      </c>
      <c r="DP32" s="2">
        <f t="shared" si="9"/>
        <v>89.758657181531063</v>
      </c>
      <c r="DQ32" s="2">
        <f t="shared" si="9"/>
        <v>98.018038662272374</v>
      </c>
      <c r="DR32" s="2">
        <f t="shared" si="9"/>
        <v>100.1242638283308</v>
      </c>
      <c r="DS32" s="2">
        <f t="shared" si="9"/>
        <v>102.11796153846154</v>
      </c>
      <c r="DT32" s="2">
        <f t="shared" si="9"/>
        <v>98.783494752926501</v>
      </c>
      <c r="DU32" s="2">
        <f t="shared" si="9"/>
        <v>96.128389475335723</v>
      </c>
      <c r="DV32" s="2">
        <f t="shared" si="9"/>
        <v>94.4904858238218</v>
      </c>
      <c r="DW32" s="2">
        <f t="shared" si="9"/>
        <v>93.714775084350322</v>
      </c>
      <c r="DX32" s="2">
        <f t="shared" si="9"/>
        <v>87.572290010497113</v>
      </c>
      <c r="DY32" s="2">
        <f t="shared" si="9"/>
        <v>78.226130701750904</v>
      </c>
      <c r="DZ32" s="2">
        <f t="shared" si="9"/>
        <v>73.108012491927752</v>
      </c>
      <c r="EB32" s="2">
        <f t="shared" si="10"/>
        <v>4.2812239384002187E-4</v>
      </c>
      <c r="EC32" s="2">
        <f t="shared" si="10"/>
        <v>3.3706364299309775E-4</v>
      </c>
      <c r="ED32" s="2">
        <f t="shared" si="10"/>
        <v>2.9636047130001682E-4</v>
      </c>
      <c r="EE32" s="2">
        <f t="shared" si="10"/>
        <v>2.5547420330219078E-4</v>
      </c>
      <c r="EF32" s="2">
        <f t="shared" si="10"/>
        <v>2.8841478514209654E-4</v>
      </c>
      <c r="EG32" s="2">
        <f t="shared" si="10"/>
        <v>2.9315795234985853E-4</v>
      </c>
      <c r="EH32" s="2">
        <f t="shared" si="10"/>
        <v>2.7761263286097142E-4</v>
      </c>
      <c r="EI32" s="2">
        <f t="shared" si="10"/>
        <v>3.1096105486422791E-4</v>
      </c>
      <c r="EJ32" s="2">
        <f t="shared" si="10"/>
        <v>4.0680394650595962E-4</v>
      </c>
      <c r="EK32" s="2">
        <f t="shared" si="10"/>
        <v>3.0983389929315993E-4</v>
      </c>
      <c r="EL32" s="2">
        <f t="shared" si="10"/>
        <v>3.049573006334943E-4</v>
      </c>
      <c r="EM32" s="2">
        <f t="shared" si="10"/>
        <v>2.5730020909959188E-4</v>
      </c>
      <c r="EN32" s="2">
        <f t="shared" si="10"/>
        <v>2.3963953516289052E-4</v>
      </c>
      <c r="EO32" s="2">
        <f t="shared" si="10"/>
        <v>2.8798941694478105E-4</v>
      </c>
      <c r="EP32" s="2">
        <f t="shared" si="10"/>
        <v>4.2112692521668112E-4</v>
      </c>
    </row>
    <row r="33" spans="2:146" x14ac:dyDescent="0.25">
      <c r="B33" s="2">
        <v>11</v>
      </c>
      <c r="C33" s="49">
        <v>54.509099999999997</v>
      </c>
      <c r="D33" s="49">
        <v>64.018199999999993</v>
      </c>
      <c r="E33" s="49">
        <v>72.781800000000004</v>
      </c>
      <c r="F33" s="49">
        <v>78.491</v>
      </c>
      <c r="G33" s="49">
        <v>83.364000000000004</v>
      </c>
      <c r="H33" s="49">
        <v>86.308999999999997</v>
      </c>
      <c r="I33" s="49">
        <v>89.527000000000001</v>
      </c>
      <c r="J33" s="49">
        <v>92.382000000000005</v>
      </c>
      <c r="K33" s="49">
        <v>92.563999999999993</v>
      </c>
      <c r="L33" s="49">
        <v>91.454999999999998</v>
      </c>
      <c r="M33" s="49">
        <v>91.835999999999999</v>
      </c>
      <c r="N33" s="49">
        <v>92.436000000000007</v>
      </c>
      <c r="O33" s="49">
        <v>88.308999999999997</v>
      </c>
      <c r="P33" s="49">
        <v>84.436000000000007</v>
      </c>
      <c r="Q33" s="49">
        <v>80.344999999999999</v>
      </c>
      <c r="T33" s="4">
        <f t="shared" si="3"/>
        <v>54.130400557865684</v>
      </c>
      <c r="U33" s="4">
        <f t="shared" si="3"/>
        <v>65.357794565706627</v>
      </c>
      <c r="V33" s="4">
        <f t="shared" si="3"/>
        <v>73.146059183237611</v>
      </c>
      <c r="W33" s="4">
        <f t="shared" si="3"/>
        <v>81.49860839184403</v>
      </c>
      <c r="X33" s="4">
        <f t="shared" si="3"/>
        <v>87.501075849477758</v>
      </c>
      <c r="Y33" s="4">
        <f t="shared" si="3"/>
        <v>91.639573750996192</v>
      </c>
      <c r="Z33" s="4">
        <f t="shared" si="3"/>
        <v>93.810193986325842</v>
      </c>
      <c r="AA33" s="4">
        <f t="shared" si="3"/>
        <v>97.059260645440119</v>
      </c>
      <c r="AB33" s="4">
        <f t="shared" si="3"/>
        <v>97.092976813129312</v>
      </c>
      <c r="AC33" s="4">
        <f t="shared" si="3"/>
        <v>97.509223116677845</v>
      </c>
      <c r="AD33" s="4">
        <f t="shared" si="3"/>
        <v>98.556473763470422</v>
      </c>
      <c r="AE33" s="4">
        <f t="shared" si="3"/>
        <v>96.083795200186799</v>
      </c>
      <c r="AF33" s="4">
        <f t="shared" si="3"/>
        <v>91.228975658926501</v>
      </c>
      <c r="AG33" s="4">
        <f t="shared" si="3"/>
        <v>86.977599945493935</v>
      </c>
      <c r="AH33" s="4">
        <f t="shared" si="3"/>
        <v>83.933033159829534</v>
      </c>
      <c r="AJ33" s="4">
        <f t="shared" si="4"/>
        <v>0.37869944213431239</v>
      </c>
      <c r="AK33" s="4">
        <f t="shared" si="4"/>
        <v>-1.3395945657066335</v>
      </c>
      <c r="AL33" s="4">
        <f t="shared" si="4"/>
        <v>-0.36425918323760698</v>
      </c>
      <c r="AM33" s="4">
        <f t="shared" si="4"/>
        <v>-3.0076083918440304</v>
      </c>
      <c r="AN33" s="4">
        <f t="shared" si="4"/>
        <v>-4.1370758494777533</v>
      </c>
      <c r="AO33" s="4">
        <f t="shared" si="4"/>
        <v>-5.3305737509961943</v>
      </c>
      <c r="AP33" s="4">
        <f t="shared" si="4"/>
        <v>-4.2831939863258413</v>
      </c>
      <c r="AQ33" s="4">
        <f t="shared" si="4"/>
        <v>-4.6772606454401142</v>
      </c>
      <c r="AR33" s="4">
        <f t="shared" si="4"/>
        <v>-4.5289768131293187</v>
      </c>
      <c r="AS33" s="4">
        <f t="shared" si="4"/>
        <v>-6.0542231166778464</v>
      </c>
      <c r="AT33" s="4">
        <f t="shared" si="4"/>
        <v>-6.720473763470423</v>
      </c>
      <c r="AU33" s="4">
        <f t="shared" si="4"/>
        <v>-3.6477952001867919</v>
      </c>
      <c r="AV33" s="4">
        <f t="shared" si="4"/>
        <v>-2.9199756589265036</v>
      </c>
      <c r="AW33" s="4">
        <f t="shared" si="4"/>
        <v>-2.5415999454939282</v>
      </c>
      <c r="AX33" s="4">
        <f t="shared" si="4"/>
        <v>-3.5880331598295356</v>
      </c>
      <c r="AZ33" s="2">
        <f t="shared" si="5"/>
        <v>54.130400557865684</v>
      </c>
      <c r="BA33" s="2">
        <f t="shared" si="5"/>
        <v>65.357794565706627</v>
      </c>
      <c r="BB33" s="2">
        <f t="shared" si="5"/>
        <v>73.146059183237611</v>
      </c>
      <c r="BC33" s="2">
        <f t="shared" si="5"/>
        <v>81.49860839184403</v>
      </c>
      <c r="BD33" s="2">
        <f t="shared" si="5"/>
        <v>87.501075849477758</v>
      </c>
      <c r="BE33" s="2">
        <f t="shared" si="5"/>
        <v>91.639573750996192</v>
      </c>
      <c r="BF33" s="2">
        <f t="shared" si="5"/>
        <v>93.810193986325842</v>
      </c>
      <c r="BG33" s="2">
        <f t="shared" si="5"/>
        <v>97.059260645440119</v>
      </c>
      <c r="BH33" s="2">
        <f t="shared" si="5"/>
        <v>97.092976813129312</v>
      </c>
      <c r="BI33" s="2">
        <f t="shared" si="5"/>
        <v>97.509223116677845</v>
      </c>
      <c r="BJ33" s="2">
        <f t="shared" si="5"/>
        <v>98.556473763470422</v>
      </c>
      <c r="BK33" s="2">
        <f t="shared" si="5"/>
        <v>96.083795200186799</v>
      </c>
      <c r="BL33" s="2">
        <f t="shared" si="5"/>
        <v>91.228975658926501</v>
      </c>
      <c r="BM33" s="2">
        <f t="shared" si="5"/>
        <v>86.977599945493935</v>
      </c>
      <c r="BN33" s="2">
        <f t="shared" si="5"/>
        <v>83.933033159829534</v>
      </c>
      <c r="BP33" s="2" t="str">
        <f t="shared" si="6"/>
        <v/>
      </c>
      <c r="BQ33" s="2" t="str">
        <f t="shared" si="6"/>
        <v/>
      </c>
      <c r="BR33" s="2" t="str">
        <f t="shared" si="6"/>
        <v/>
      </c>
      <c r="BS33" s="2" t="str">
        <f t="shared" si="6"/>
        <v/>
      </c>
      <c r="BT33" s="2" t="str">
        <f t="shared" si="6"/>
        <v/>
      </c>
      <c r="BU33" s="2" t="str">
        <f t="shared" si="6"/>
        <v/>
      </c>
      <c r="BV33" s="2" t="str">
        <f t="shared" si="6"/>
        <v/>
      </c>
      <c r="BW33" s="2" t="str">
        <f t="shared" si="6"/>
        <v/>
      </c>
      <c r="BX33" s="2" t="str">
        <f t="shared" si="6"/>
        <v/>
      </c>
      <c r="BY33" s="2" t="str">
        <f t="shared" si="6"/>
        <v/>
      </c>
      <c r="BZ33" s="2" t="str">
        <f t="shared" si="6"/>
        <v/>
      </c>
      <c r="CA33" s="2" t="str">
        <f t="shared" si="6"/>
        <v/>
      </c>
      <c r="CB33" s="2" t="str">
        <f t="shared" si="6"/>
        <v/>
      </c>
      <c r="CC33" s="2" t="str">
        <f t="shared" si="6"/>
        <v/>
      </c>
      <c r="CD33" s="2" t="str">
        <f t="shared" si="6"/>
        <v/>
      </c>
      <c r="CF33" s="2" t="str">
        <f t="shared" si="7"/>
        <v/>
      </c>
      <c r="CG33" s="2" t="str">
        <f t="shared" si="7"/>
        <v/>
      </c>
      <c r="CH33" s="2" t="str">
        <f t="shared" si="7"/>
        <v/>
      </c>
      <c r="CI33" s="2" t="str">
        <f t="shared" si="7"/>
        <v/>
      </c>
      <c r="CJ33" s="2" t="str">
        <f t="shared" si="7"/>
        <v/>
      </c>
      <c r="CK33" s="2" t="str">
        <f t="shared" si="7"/>
        <v/>
      </c>
      <c r="CL33" s="2" t="str">
        <f t="shared" si="7"/>
        <v/>
      </c>
      <c r="CM33" s="2" t="str">
        <f t="shared" si="7"/>
        <v/>
      </c>
      <c r="CN33" s="2" t="str">
        <f t="shared" si="7"/>
        <v/>
      </c>
      <c r="CO33" s="2" t="str">
        <f t="shared" si="7"/>
        <v/>
      </c>
      <c r="CP33" s="2" t="str">
        <f t="shared" si="7"/>
        <v/>
      </c>
      <c r="CQ33" s="2" t="str">
        <f t="shared" si="7"/>
        <v/>
      </c>
      <c r="CR33" s="2" t="str">
        <f t="shared" si="7"/>
        <v/>
      </c>
      <c r="CS33" s="2" t="str">
        <f t="shared" si="7"/>
        <v/>
      </c>
      <c r="CT33" s="2" t="str">
        <f t="shared" si="7"/>
        <v/>
      </c>
      <c r="CV33" s="2">
        <f t="shared" si="8"/>
        <v>54.131764547528313</v>
      </c>
      <c r="CW33" s="2">
        <f t="shared" si="8"/>
        <v>65.357820423025828</v>
      </c>
      <c r="CX33" s="2">
        <f t="shared" si="8"/>
        <v>73.146138629127577</v>
      </c>
      <c r="CY33" s="2">
        <f t="shared" si="8"/>
        <v>81.497713950947443</v>
      </c>
      <c r="CZ33" s="2">
        <f t="shared" si="8"/>
        <v>87.500392241230159</v>
      </c>
      <c r="DA33" s="2">
        <f t="shared" si="8"/>
        <v>91.63756295593015</v>
      </c>
      <c r="DB33" s="2">
        <f t="shared" si="8"/>
        <v>93.80831011353888</v>
      </c>
      <c r="DC33" s="2">
        <f t="shared" si="8"/>
        <v>97.057580161790298</v>
      </c>
      <c r="DD33" s="2">
        <f t="shared" si="8"/>
        <v>97.092270566634369</v>
      </c>
      <c r="DE33" s="2">
        <f t="shared" si="8"/>
        <v>97.509724824564742</v>
      </c>
      <c r="DF33" s="2">
        <f t="shared" si="8"/>
        <v>98.557862002387822</v>
      </c>
      <c r="DG33" s="2">
        <f t="shared" si="8"/>
        <v>96.084491676020804</v>
      </c>
      <c r="DH33" s="2">
        <f t="shared" si="8"/>
        <v>91.229961168226694</v>
      </c>
      <c r="DI33" s="2">
        <f t="shared" si="8"/>
        <v>86.980375568205389</v>
      </c>
      <c r="DJ33" s="2">
        <f t="shared" si="8"/>
        <v>83.938035479513744</v>
      </c>
      <c r="DL33" s="2">
        <f t="shared" si="9"/>
        <v>51.225995644402794</v>
      </c>
      <c r="DM33" s="2">
        <f t="shared" si="9"/>
        <v>65.287854638376956</v>
      </c>
      <c r="DN33" s="2">
        <f t="shared" si="9"/>
        <v>72.901647236119359</v>
      </c>
      <c r="DO33" s="2">
        <f t="shared" si="9"/>
        <v>84.690834385057912</v>
      </c>
      <c r="DP33" s="2">
        <f t="shared" si="9"/>
        <v>89.66212427432697</v>
      </c>
      <c r="DQ33" s="2">
        <f t="shared" si="9"/>
        <v>97.893298982004652</v>
      </c>
      <c r="DR33" s="2">
        <f t="shared" si="9"/>
        <v>99.997359945832542</v>
      </c>
      <c r="DS33" s="2">
        <f t="shared" si="9"/>
        <v>101.98638156660414</v>
      </c>
      <c r="DT33" s="2">
        <f t="shared" si="9"/>
        <v>98.675661641872978</v>
      </c>
      <c r="DU33" s="2">
        <f t="shared" si="9"/>
        <v>96.032879619274453</v>
      </c>
      <c r="DV33" s="2">
        <f t="shared" si="9"/>
        <v>94.406047344454535</v>
      </c>
      <c r="DW33" s="2">
        <f t="shared" si="9"/>
        <v>93.615744059583633</v>
      </c>
      <c r="DX33" s="2">
        <f t="shared" si="9"/>
        <v>87.479261419996632</v>
      </c>
      <c r="DY33" s="2">
        <f t="shared" si="9"/>
        <v>78.190231958742444</v>
      </c>
      <c r="DZ33" s="2">
        <f t="shared" si="9"/>
        <v>73.104353613773128</v>
      </c>
      <c r="EB33" s="2">
        <f t="shared" si="10"/>
        <v>4.6940748149602163E-4</v>
      </c>
      <c r="EC33" s="2">
        <f t="shared" si="10"/>
        <v>3.6957091706985902E-4</v>
      </c>
      <c r="ED33" s="2">
        <f t="shared" si="10"/>
        <v>3.2494350408934016E-4</v>
      </c>
      <c r="EE33" s="2">
        <f t="shared" si="10"/>
        <v>2.8011498941039761E-4</v>
      </c>
      <c r="EF33" s="2">
        <f t="shared" si="10"/>
        <v>3.1623172397246476E-4</v>
      </c>
      <c r="EG33" s="2">
        <f t="shared" si="10"/>
        <v>3.2143221159772325E-4</v>
      </c>
      <c r="EH33" s="2">
        <f t="shared" si="10"/>
        <v>3.0438804630861656E-4</v>
      </c>
      <c r="EI33" s="2">
        <f t="shared" si="10"/>
        <v>3.4095178762680745E-4</v>
      </c>
      <c r="EJ33" s="2">
        <f t="shared" si="10"/>
        <v>4.4603415162932985E-4</v>
      </c>
      <c r="EK33" s="2">
        <f t="shared" si="10"/>
        <v>3.397159601382136E-4</v>
      </c>
      <c r="EL33" s="2">
        <f t="shared" si="10"/>
        <v>3.3436919317909837E-4</v>
      </c>
      <c r="EM33" s="2">
        <f t="shared" si="10"/>
        <v>2.8211706590622543E-4</v>
      </c>
      <c r="EN33" s="2">
        <f t="shared" si="10"/>
        <v>2.6275345038283184E-4</v>
      </c>
      <c r="EO33" s="2">
        <f t="shared" si="10"/>
        <v>3.1576534295478916E-4</v>
      </c>
      <c r="EP33" s="2">
        <f t="shared" si="10"/>
        <v>4.6173773110524941E-4</v>
      </c>
    </row>
    <row r="34" spans="2:146" x14ac:dyDescent="0.25">
      <c r="B34" s="2">
        <v>12</v>
      </c>
      <c r="C34" s="49">
        <v>54.145499999999998</v>
      </c>
      <c r="D34" s="49">
        <v>64.581800000000001</v>
      </c>
      <c r="E34" s="49">
        <v>71.8</v>
      </c>
      <c r="F34" s="49">
        <v>78.454999999999998</v>
      </c>
      <c r="G34" s="49">
        <v>84.545000000000002</v>
      </c>
      <c r="H34" s="49">
        <v>88.090999999999994</v>
      </c>
      <c r="I34" s="49">
        <v>88.581999999999994</v>
      </c>
      <c r="J34" s="49">
        <v>92.236000000000004</v>
      </c>
      <c r="K34" s="49">
        <v>93.108999999999995</v>
      </c>
      <c r="L34" s="49">
        <v>92.144999999999996</v>
      </c>
      <c r="M34" s="49">
        <v>91.454999999999998</v>
      </c>
      <c r="N34" s="49">
        <v>92.981999999999999</v>
      </c>
      <c r="O34" s="49">
        <v>88.454999999999998</v>
      </c>
      <c r="P34" s="49">
        <v>83.944999999999993</v>
      </c>
      <c r="Q34" s="49">
        <v>81.891000000000005</v>
      </c>
      <c r="T34" s="4">
        <f t="shared" si="3"/>
        <v>54.13404936159349</v>
      </c>
      <c r="U34" s="4">
        <f t="shared" si="3"/>
        <v>65.403649319669114</v>
      </c>
      <c r="V34" s="4">
        <f t="shared" si="3"/>
        <v>73.10811193455082</v>
      </c>
      <c r="W34" s="4">
        <f t="shared" si="3"/>
        <v>81.446812611178856</v>
      </c>
      <c r="X34" s="4">
        <f t="shared" si="3"/>
        <v>87.447844951246921</v>
      </c>
      <c r="Y34" s="4">
        <f t="shared" si="3"/>
        <v>91.579600823260776</v>
      </c>
      <c r="Z34" s="4">
        <f t="shared" si="3"/>
        <v>93.750548945788523</v>
      </c>
      <c r="AA34" s="4">
        <f t="shared" si="3"/>
        <v>96.977270693128389</v>
      </c>
      <c r="AB34" s="4">
        <f t="shared" si="3"/>
        <v>97.001393742956537</v>
      </c>
      <c r="AC34" s="4">
        <f t="shared" si="3"/>
        <v>97.409954859479853</v>
      </c>
      <c r="AD34" s="4">
        <f t="shared" si="3"/>
        <v>98.438044748523737</v>
      </c>
      <c r="AE34" s="4">
        <f t="shared" si="3"/>
        <v>95.982624683189826</v>
      </c>
      <c r="AF34" s="4">
        <f t="shared" si="3"/>
        <v>91.12394599825015</v>
      </c>
      <c r="AG34" s="4">
        <f t="shared" si="3"/>
        <v>86.913937122179888</v>
      </c>
      <c r="AH34" s="4">
        <f t="shared" si="3"/>
        <v>83.930527988590498</v>
      </c>
      <c r="AJ34" s="4">
        <f t="shared" si="4"/>
        <v>1.1450638406508062E-2</v>
      </c>
      <c r="AK34" s="4">
        <f t="shared" si="4"/>
        <v>-0.82184931966911279</v>
      </c>
      <c r="AL34" s="4">
        <f t="shared" si="4"/>
        <v>-1.3081119345508228</v>
      </c>
      <c r="AM34" s="4">
        <f t="shared" si="4"/>
        <v>-2.9918126111788581</v>
      </c>
      <c r="AN34" s="4">
        <f t="shared" si="4"/>
        <v>-2.9028449512469194</v>
      </c>
      <c r="AO34" s="4">
        <f t="shared" si="4"/>
        <v>-3.4886008232607821</v>
      </c>
      <c r="AP34" s="4">
        <f t="shared" si="4"/>
        <v>-5.1685489457885296</v>
      </c>
      <c r="AQ34" s="4">
        <f t="shared" si="4"/>
        <v>-4.741270693128385</v>
      </c>
      <c r="AR34" s="4">
        <f t="shared" si="4"/>
        <v>-3.8923937429565427</v>
      </c>
      <c r="AS34" s="4">
        <f t="shared" si="4"/>
        <v>-5.2649548594798574</v>
      </c>
      <c r="AT34" s="4">
        <f t="shared" si="4"/>
        <v>-6.9830447485237386</v>
      </c>
      <c r="AU34" s="4">
        <f t="shared" si="4"/>
        <v>-3.0006246831898267</v>
      </c>
      <c r="AV34" s="4">
        <f t="shared" si="4"/>
        <v>-2.6689459982501518</v>
      </c>
      <c r="AW34" s="4">
        <f t="shared" si="4"/>
        <v>-2.968937122179895</v>
      </c>
      <c r="AX34" s="4">
        <f t="shared" si="4"/>
        <v>-2.0395279885904927</v>
      </c>
      <c r="AZ34" s="2">
        <f t="shared" si="5"/>
        <v>54.13404936159349</v>
      </c>
      <c r="BA34" s="2">
        <f t="shared" si="5"/>
        <v>65.403649319669114</v>
      </c>
      <c r="BB34" s="2">
        <f t="shared" si="5"/>
        <v>73.10811193455082</v>
      </c>
      <c r="BC34" s="2">
        <f t="shared" si="5"/>
        <v>81.446812611178856</v>
      </c>
      <c r="BD34" s="2">
        <f t="shared" si="5"/>
        <v>87.447844951246921</v>
      </c>
      <c r="BE34" s="2">
        <f t="shared" si="5"/>
        <v>91.579600823260776</v>
      </c>
      <c r="BF34" s="2">
        <f t="shared" si="5"/>
        <v>93.750548945788523</v>
      </c>
      <c r="BG34" s="2">
        <f t="shared" si="5"/>
        <v>96.977270693128389</v>
      </c>
      <c r="BH34" s="2">
        <f t="shared" si="5"/>
        <v>97.001393742956537</v>
      </c>
      <c r="BI34" s="2">
        <f t="shared" si="5"/>
        <v>97.409954859479853</v>
      </c>
      <c r="BJ34" s="2">
        <f t="shared" si="5"/>
        <v>98.438044748523737</v>
      </c>
      <c r="BK34" s="2">
        <f t="shared" si="5"/>
        <v>95.982624683189826</v>
      </c>
      <c r="BL34" s="2">
        <f t="shared" si="5"/>
        <v>91.12394599825015</v>
      </c>
      <c r="BM34" s="2">
        <f t="shared" si="5"/>
        <v>86.913937122179888</v>
      </c>
      <c r="BN34" s="2">
        <f t="shared" si="5"/>
        <v>83.930527988590498</v>
      </c>
      <c r="BP34" s="2" t="str">
        <f t="shared" si="6"/>
        <v/>
      </c>
      <c r="BQ34" s="2" t="str">
        <f t="shared" si="6"/>
        <v/>
      </c>
      <c r="BR34" s="2" t="str">
        <f t="shared" si="6"/>
        <v/>
      </c>
      <c r="BS34" s="2" t="str">
        <f t="shared" si="6"/>
        <v/>
      </c>
      <c r="BT34" s="2" t="str">
        <f t="shared" si="6"/>
        <v/>
      </c>
      <c r="BU34" s="2" t="str">
        <f t="shared" si="6"/>
        <v/>
      </c>
      <c r="BV34" s="2" t="str">
        <f t="shared" si="6"/>
        <v/>
      </c>
      <c r="BW34" s="2" t="str">
        <f t="shared" si="6"/>
        <v/>
      </c>
      <c r="BX34" s="2" t="str">
        <f t="shared" si="6"/>
        <v/>
      </c>
      <c r="BY34" s="2" t="str">
        <f t="shared" si="6"/>
        <v/>
      </c>
      <c r="BZ34" s="2" t="str">
        <f t="shared" si="6"/>
        <v/>
      </c>
      <c r="CA34" s="2" t="str">
        <f t="shared" si="6"/>
        <v/>
      </c>
      <c r="CB34" s="2" t="str">
        <f t="shared" si="6"/>
        <v/>
      </c>
      <c r="CC34" s="2" t="str">
        <f t="shared" si="6"/>
        <v/>
      </c>
      <c r="CD34" s="2" t="str">
        <f t="shared" si="6"/>
        <v/>
      </c>
      <c r="CF34" s="2" t="str">
        <f t="shared" si="7"/>
        <v/>
      </c>
      <c r="CG34" s="2" t="str">
        <f t="shared" si="7"/>
        <v/>
      </c>
      <c r="CH34" s="2" t="str">
        <f t="shared" si="7"/>
        <v/>
      </c>
      <c r="CI34" s="2" t="str">
        <f t="shared" si="7"/>
        <v/>
      </c>
      <c r="CJ34" s="2" t="str">
        <f t="shared" si="7"/>
        <v/>
      </c>
      <c r="CK34" s="2" t="str">
        <f t="shared" si="7"/>
        <v/>
      </c>
      <c r="CL34" s="2" t="str">
        <f t="shared" si="7"/>
        <v/>
      </c>
      <c r="CM34" s="2" t="str">
        <f t="shared" si="7"/>
        <v/>
      </c>
      <c r="CN34" s="2" t="str">
        <f t="shared" si="7"/>
        <v/>
      </c>
      <c r="CO34" s="2" t="str">
        <f t="shared" si="7"/>
        <v/>
      </c>
      <c r="CP34" s="2" t="str">
        <f t="shared" si="7"/>
        <v/>
      </c>
      <c r="CQ34" s="2" t="str">
        <f t="shared" si="7"/>
        <v/>
      </c>
      <c r="CR34" s="2" t="str">
        <f t="shared" si="7"/>
        <v/>
      </c>
      <c r="CS34" s="2" t="str">
        <f t="shared" si="7"/>
        <v/>
      </c>
      <c r="CT34" s="2" t="str">
        <f t="shared" si="7"/>
        <v/>
      </c>
      <c r="CV34" s="2">
        <f t="shared" si="8"/>
        <v>54.135554468751337</v>
      </c>
      <c r="CW34" s="2">
        <f t="shared" si="8"/>
        <v>65.403707829090081</v>
      </c>
      <c r="CX34" s="2">
        <f t="shared" si="8"/>
        <v>73.108205186001342</v>
      </c>
      <c r="CY34" s="2">
        <f t="shared" si="8"/>
        <v>81.445844957572135</v>
      </c>
      <c r="CZ34" s="2">
        <f t="shared" si="8"/>
        <v>87.447110409048449</v>
      </c>
      <c r="DA34" s="2">
        <f t="shared" si="8"/>
        <v>91.577418864268751</v>
      </c>
      <c r="DB34" s="2">
        <f t="shared" si="8"/>
        <v>93.748505775153404</v>
      </c>
      <c r="DC34" s="2">
        <f t="shared" si="8"/>
        <v>96.975446624810857</v>
      </c>
      <c r="DD34" s="2">
        <f t="shared" si="8"/>
        <v>97.000627309974334</v>
      </c>
      <c r="DE34" s="2">
        <f t="shared" si="8"/>
        <v>97.410503570791775</v>
      </c>
      <c r="DF34" s="2">
        <f t="shared" si="8"/>
        <v>98.439554456159343</v>
      </c>
      <c r="DG34" s="2">
        <f t="shared" si="8"/>
        <v>95.983387691748916</v>
      </c>
      <c r="DH34" s="2">
        <f t="shared" si="8"/>
        <v>91.125023129251716</v>
      </c>
      <c r="DI34" s="2">
        <f t="shared" si="8"/>
        <v>86.916970916175046</v>
      </c>
      <c r="DJ34" s="2">
        <f t="shared" si="8"/>
        <v>83.936013507429109</v>
      </c>
      <c r="DL34" s="2">
        <f t="shared" si="9"/>
        <v>51.2111524053891</v>
      </c>
      <c r="DM34" s="2">
        <f t="shared" si="9"/>
        <v>65.259315707648398</v>
      </c>
      <c r="DN34" s="2">
        <f t="shared" si="9"/>
        <v>72.846470457381415</v>
      </c>
      <c r="DO34" s="2">
        <f t="shared" si="9"/>
        <v>84.596459745328303</v>
      </c>
      <c r="DP34" s="2">
        <f t="shared" si="9"/>
        <v>89.565591367122877</v>
      </c>
      <c r="DQ34" s="2">
        <f t="shared" si="9"/>
        <v>97.768559301736929</v>
      </c>
      <c r="DR34" s="2">
        <f t="shared" si="9"/>
        <v>99.870456063334302</v>
      </c>
      <c r="DS34" s="2">
        <f t="shared" si="9"/>
        <v>101.85480159474672</v>
      </c>
      <c r="DT34" s="2">
        <f t="shared" si="9"/>
        <v>98.56782853081944</v>
      </c>
      <c r="DU34" s="2">
        <f t="shared" si="9"/>
        <v>95.937369763213169</v>
      </c>
      <c r="DV34" s="2">
        <f t="shared" si="9"/>
        <v>94.321608865087285</v>
      </c>
      <c r="DW34" s="2">
        <f t="shared" si="9"/>
        <v>93.516713034816945</v>
      </c>
      <c r="DX34" s="2">
        <f t="shared" si="9"/>
        <v>87.386232829496151</v>
      </c>
      <c r="DY34" s="2">
        <f t="shared" si="9"/>
        <v>78.154333215733999</v>
      </c>
      <c r="DZ34" s="2">
        <f t="shared" si="9"/>
        <v>73.100694735618504</v>
      </c>
      <c r="EB34" s="2">
        <f t="shared" si="10"/>
        <v>5.146717603247145E-4</v>
      </c>
      <c r="EC34" s="2">
        <f t="shared" si="10"/>
        <v>4.05212004444762E-4</v>
      </c>
      <c r="ED34" s="2">
        <f t="shared" si="10"/>
        <v>3.5628229777542826E-4</v>
      </c>
      <c r="EE34" s="2">
        <f t="shared" si="10"/>
        <v>3.0713167807119163E-4</v>
      </c>
      <c r="EF34" s="2">
        <f t="shared" si="10"/>
        <v>3.4673061169866786E-4</v>
      </c>
      <c r="EG34" s="2">
        <f t="shared" si="10"/>
        <v>3.5243248220080935E-4</v>
      </c>
      <c r="EH34" s="2">
        <f t="shared" si="10"/>
        <v>3.3374505491652557E-4</v>
      </c>
      <c r="EI34" s="2">
        <f t="shared" si="10"/>
        <v>3.7383390402183841E-4</v>
      </c>
      <c r="EJ34" s="2">
        <f t="shared" si="10"/>
        <v>4.8904567710427024E-4</v>
      </c>
      <c r="EK34" s="2">
        <f t="shared" si="10"/>
        <v>3.7247893510812389E-4</v>
      </c>
      <c r="EL34" s="2">
        <f t="shared" si="10"/>
        <v>3.6661670297124339E-4</v>
      </c>
      <c r="EM34" s="2">
        <f t="shared" si="10"/>
        <v>3.0932679222439119E-4</v>
      </c>
      <c r="EN34" s="2">
        <f t="shared" si="10"/>
        <v>2.8809612607544181E-4</v>
      </c>
      <c r="EO34" s="2">
        <f t="shared" si="10"/>
        <v>3.4621926626091098E-4</v>
      </c>
      <c r="EP34" s="2">
        <f t="shared" si="10"/>
        <v>5.0626280168890574E-4</v>
      </c>
    </row>
    <row r="35" spans="2:146" x14ac:dyDescent="0.25">
      <c r="B35" s="2">
        <v>13</v>
      </c>
      <c r="C35" s="49">
        <v>54.090899999999998</v>
      </c>
      <c r="D35" s="49">
        <v>64.545500000000004</v>
      </c>
      <c r="E35" s="49">
        <v>71.599999999999994</v>
      </c>
      <c r="F35" s="49">
        <v>78.218000000000004</v>
      </c>
      <c r="G35" s="49">
        <v>82.927000000000007</v>
      </c>
      <c r="H35" s="49">
        <v>86.254999999999995</v>
      </c>
      <c r="I35" s="49">
        <v>88.509</v>
      </c>
      <c r="J35" s="49">
        <v>92.673000000000002</v>
      </c>
      <c r="K35" s="49">
        <v>92.835999999999999</v>
      </c>
      <c r="L35" s="49">
        <v>92.781999999999996</v>
      </c>
      <c r="M35" s="49">
        <v>92.108999999999995</v>
      </c>
      <c r="N35" s="49">
        <v>93.254999999999995</v>
      </c>
      <c r="O35" s="49">
        <v>87.655000000000001</v>
      </c>
      <c r="P35" s="49">
        <v>83.944999999999993</v>
      </c>
      <c r="Q35" s="49">
        <v>81.308999999999997</v>
      </c>
      <c r="T35" s="4">
        <f t="shared" si="3"/>
        <v>54.137683640073242</v>
      </c>
      <c r="U35" s="4">
        <f t="shared" si="3"/>
        <v>65.449498016573173</v>
      </c>
      <c r="V35" s="4">
        <f t="shared" si="3"/>
        <v>73.070162762230325</v>
      </c>
      <c r="W35" s="4">
        <f t="shared" si="3"/>
        <v>81.395022629926757</v>
      </c>
      <c r="X35" s="4">
        <f t="shared" si="3"/>
        <v>87.394617516675694</v>
      </c>
      <c r="Y35" s="4">
        <f t="shared" si="3"/>
        <v>91.519642200603528</v>
      </c>
      <c r="Z35" s="4">
        <f t="shared" si="3"/>
        <v>93.690917102790479</v>
      </c>
      <c r="AA35" s="4">
        <f t="shared" si="3"/>
        <v>96.895292799438451</v>
      </c>
      <c r="AB35" s="4">
        <f t="shared" si="3"/>
        <v>96.909815709676707</v>
      </c>
      <c r="AC35" s="4">
        <f t="shared" si="3"/>
        <v>97.310682204385614</v>
      </c>
      <c r="AD35" s="4">
        <f t="shared" si="3"/>
        <v>98.31960522142532</v>
      </c>
      <c r="AE35" s="4">
        <f t="shared" si="3"/>
        <v>95.881447813260209</v>
      </c>
      <c r="AF35" s="4">
        <f t="shared" si="3"/>
        <v>91.018907834429953</v>
      </c>
      <c r="AG35" s="4">
        <f t="shared" si="3"/>
        <v>86.850250327783158</v>
      </c>
      <c r="AH35" s="4">
        <f t="shared" si="3"/>
        <v>83.927976168697313</v>
      </c>
      <c r="AJ35" s="4">
        <f t="shared" si="4"/>
        <v>-4.678364007324376E-2</v>
      </c>
      <c r="AK35" s="4">
        <f t="shared" si="4"/>
        <v>-0.90399801657316914</v>
      </c>
      <c r="AL35" s="4">
        <f t="shared" si="4"/>
        <v>-1.4701627622303306</v>
      </c>
      <c r="AM35" s="4">
        <f t="shared" si="4"/>
        <v>-3.1770226299267534</v>
      </c>
      <c r="AN35" s="4">
        <f t="shared" si="4"/>
        <v>-4.4676175166756877</v>
      </c>
      <c r="AO35" s="4">
        <f t="shared" si="4"/>
        <v>-5.2646422006035323</v>
      </c>
      <c r="AP35" s="4">
        <f t="shared" si="4"/>
        <v>-5.1819171027904787</v>
      </c>
      <c r="AQ35" s="4">
        <f t="shared" si="4"/>
        <v>-4.2222927994384492</v>
      </c>
      <c r="AR35" s="4">
        <f t="shared" si="4"/>
        <v>-4.0738157096767083</v>
      </c>
      <c r="AS35" s="4">
        <f t="shared" si="4"/>
        <v>-4.5286822043856176</v>
      </c>
      <c r="AT35" s="4">
        <f t="shared" si="4"/>
        <v>-6.2106052214253253</v>
      </c>
      <c r="AU35" s="4">
        <f t="shared" si="4"/>
        <v>-2.6264478132602136</v>
      </c>
      <c r="AV35" s="4">
        <f t="shared" si="4"/>
        <v>-3.363907834429952</v>
      </c>
      <c r="AW35" s="4">
        <f t="shared" si="4"/>
        <v>-2.9052503277831647</v>
      </c>
      <c r="AX35" s="4">
        <f t="shared" si="4"/>
        <v>-2.6189761686973156</v>
      </c>
      <c r="AZ35" s="2">
        <f t="shared" si="5"/>
        <v>54.137683640073242</v>
      </c>
      <c r="BA35" s="2">
        <f t="shared" si="5"/>
        <v>65.449498016573173</v>
      </c>
      <c r="BB35" s="2">
        <f t="shared" si="5"/>
        <v>73.070162762230325</v>
      </c>
      <c r="BC35" s="2">
        <f t="shared" si="5"/>
        <v>81.395022629926757</v>
      </c>
      <c r="BD35" s="2">
        <f t="shared" si="5"/>
        <v>87.394617516675694</v>
      </c>
      <c r="BE35" s="2">
        <f t="shared" si="5"/>
        <v>91.519642200603528</v>
      </c>
      <c r="BF35" s="2">
        <f t="shared" si="5"/>
        <v>93.690917102790479</v>
      </c>
      <c r="BG35" s="2">
        <f t="shared" si="5"/>
        <v>96.895292799438451</v>
      </c>
      <c r="BH35" s="2">
        <f t="shared" si="5"/>
        <v>96.909815709676707</v>
      </c>
      <c r="BI35" s="2">
        <f t="shared" si="5"/>
        <v>97.310682204385614</v>
      </c>
      <c r="BJ35" s="2">
        <f t="shared" si="5"/>
        <v>98.31960522142532</v>
      </c>
      <c r="BK35" s="2">
        <f t="shared" si="5"/>
        <v>95.881447813260209</v>
      </c>
      <c r="BL35" s="2">
        <f t="shared" si="5"/>
        <v>91.018907834429953</v>
      </c>
      <c r="BM35" s="2">
        <f t="shared" si="5"/>
        <v>86.850250327783158</v>
      </c>
      <c r="BN35" s="2">
        <f t="shared" si="5"/>
        <v>83.927976168697313</v>
      </c>
      <c r="BP35" s="2" t="str">
        <f t="shared" si="6"/>
        <v/>
      </c>
      <c r="BQ35" s="2" t="str">
        <f t="shared" si="6"/>
        <v/>
      </c>
      <c r="BR35" s="2" t="str">
        <f t="shared" si="6"/>
        <v/>
      </c>
      <c r="BS35" s="2" t="str">
        <f t="shared" si="6"/>
        <v/>
      </c>
      <c r="BT35" s="2" t="str">
        <f t="shared" si="6"/>
        <v/>
      </c>
      <c r="BU35" s="2" t="str">
        <f t="shared" si="6"/>
        <v/>
      </c>
      <c r="BV35" s="2" t="str">
        <f t="shared" si="6"/>
        <v/>
      </c>
      <c r="BW35" s="2" t="str">
        <f t="shared" si="6"/>
        <v/>
      </c>
      <c r="BX35" s="2" t="str">
        <f t="shared" si="6"/>
        <v/>
      </c>
      <c r="BY35" s="2" t="str">
        <f t="shared" si="6"/>
        <v/>
      </c>
      <c r="BZ35" s="2" t="str">
        <f t="shared" si="6"/>
        <v/>
      </c>
      <c r="CA35" s="2" t="str">
        <f t="shared" si="6"/>
        <v/>
      </c>
      <c r="CB35" s="2" t="str">
        <f t="shared" si="6"/>
        <v/>
      </c>
      <c r="CC35" s="2" t="str">
        <f t="shared" si="6"/>
        <v/>
      </c>
      <c r="CD35" s="2" t="str">
        <f t="shared" si="6"/>
        <v/>
      </c>
      <c r="CF35" s="2" t="str">
        <f t="shared" si="7"/>
        <v/>
      </c>
      <c r="CG35" s="2" t="str">
        <f t="shared" si="7"/>
        <v/>
      </c>
      <c r="CH35" s="2" t="str">
        <f t="shared" si="7"/>
        <v/>
      </c>
      <c r="CI35" s="2" t="str">
        <f t="shared" si="7"/>
        <v/>
      </c>
      <c r="CJ35" s="2" t="str">
        <f t="shared" si="7"/>
        <v/>
      </c>
      <c r="CK35" s="2" t="str">
        <f t="shared" si="7"/>
        <v/>
      </c>
      <c r="CL35" s="2" t="str">
        <f t="shared" si="7"/>
        <v/>
      </c>
      <c r="CM35" s="2" t="str">
        <f t="shared" si="7"/>
        <v/>
      </c>
      <c r="CN35" s="2" t="str">
        <f t="shared" si="7"/>
        <v/>
      </c>
      <c r="CO35" s="2" t="str">
        <f t="shared" si="7"/>
        <v/>
      </c>
      <c r="CP35" s="2" t="str">
        <f t="shared" si="7"/>
        <v/>
      </c>
      <c r="CQ35" s="2" t="str">
        <f t="shared" si="7"/>
        <v/>
      </c>
      <c r="CR35" s="2" t="str">
        <f t="shared" si="7"/>
        <v/>
      </c>
      <c r="CS35" s="2" t="str">
        <f t="shared" si="7"/>
        <v/>
      </c>
      <c r="CT35" s="2" t="str">
        <f t="shared" si="7"/>
        <v/>
      </c>
      <c r="CV35" s="2">
        <f t="shared" si="8"/>
        <v>54.139344389974362</v>
      </c>
      <c r="CW35" s="2">
        <f t="shared" si="8"/>
        <v>65.449595235154348</v>
      </c>
      <c r="CX35" s="2">
        <f t="shared" si="8"/>
        <v>73.070271742875107</v>
      </c>
      <c r="CY35" s="2">
        <f t="shared" si="8"/>
        <v>81.393975964196841</v>
      </c>
      <c r="CZ35" s="2">
        <f t="shared" si="8"/>
        <v>87.393828576866738</v>
      </c>
      <c r="DA35" s="2">
        <f t="shared" si="8"/>
        <v>91.517274772607365</v>
      </c>
      <c r="DB35" s="2">
        <f t="shared" si="8"/>
        <v>93.688701436767928</v>
      </c>
      <c r="DC35" s="2">
        <f t="shared" si="8"/>
        <v>96.893313087831416</v>
      </c>
      <c r="DD35" s="2">
        <f t="shared" si="8"/>
        <v>96.908984053314299</v>
      </c>
      <c r="DE35" s="2">
        <f t="shared" si="8"/>
        <v>97.311282317018794</v>
      </c>
      <c r="DF35" s="2">
        <f t="shared" si="8"/>
        <v>98.321246909930878</v>
      </c>
      <c r="DG35" s="2">
        <f t="shared" si="8"/>
        <v>95.882283707477029</v>
      </c>
      <c r="DH35" s="2">
        <f t="shared" si="8"/>
        <v>91.020085090276723</v>
      </c>
      <c r="DI35" s="2">
        <f t="shared" si="8"/>
        <v>86.853566264144717</v>
      </c>
      <c r="DJ35" s="2">
        <f t="shared" si="8"/>
        <v>83.933991535344461</v>
      </c>
      <c r="DL35" s="2">
        <f t="shared" si="9"/>
        <v>51.1963091663754</v>
      </c>
      <c r="DM35" s="2">
        <f t="shared" si="9"/>
        <v>65.230776776919839</v>
      </c>
      <c r="DN35" s="2">
        <f t="shared" si="9"/>
        <v>72.79129367864347</v>
      </c>
      <c r="DO35" s="2">
        <f t="shared" si="9"/>
        <v>84.502085105598681</v>
      </c>
      <c r="DP35" s="2">
        <f t="shared" si="9"/>
        <v>89.469058459918784</v>
      </c>
      <c r="DQ35" s="2">
        <f t="shared" si="9"/>
        <v>97.643819621469206</v>
      </c>
      <c r="DR35" s="2">
        <f t="shared" si="9"/>
        <v>99.743552180836048</v>
      </c>
      <c r="DS35" s="2">
        <f t="shared" si="9"/>
        <v>101.72322162288931</v>
      </c>
      <c r="DT35" s="2">
        <f t="shared" si="9"/>
        <v>98.459995419765917</v>
      </c>
      <c r="DU35" s="2">
        <f t="shared" si="9"/>
        <v>95.8418599071519</v>
      </c>
      <c r="DV35" s="2">
        <f t="shared" si="9"/>
        <v>94.237170385720034</v>
      </c>
      <c r="DW35" s="2">
        <f t="shared" si="9"/>
        <v>93.417682010050257</v>
      </c>
      <c r="DX35" s="2">
        <f t="shared" si="9"/>
        <v>87.293204238995685</v>
      </c>
      <c r="DY35" s="2">
        <f t="shared" si="9"/>
        <v>78.118434472725539</v>
      </c>
      <c r="DZ35" s="2">
        <f t="shared" si="9"/>
        <v>73.097035857463879</v>
      </c>
      <c r="EB35" s="2">
        <f t="shared" si="10"/>
        <v>5.6429834335644437E-4</v>
      </c>
      <c r="EC35" s="2">
        <f t="shared" si="10"/>
        <v>4.4428875860967197E-4</v>
      </c>
      <c r="ED35" s="2">
        <f t="shared" si="10"/>
        <v>3.9064234344834666E-4</v>
      </c>
      <c r="EE35" s="2">
        <f t="shared" si="10"/>
        <v>3.3675320984373084E-4</v>
      </c>
      <c r="EF35" s="2">
        <f t="shared" si="10"/>
        <v>3.8016983824285254E-4</v>
      </c>
      <c r="EG35" s="2">
        <f t="shared" si="10"/>
        <v>3.864213932262188E-4</v>
      </c>
      <c r="EH35" s="2">
        <f t="shared" si="10"/>
        <v>3.6593239308522503E-4</v>
      </c>
      <c r="EI35" s="2">
        <f t="shared" si="10"/>
        <v>4.0988594145626513E-4</v>
      </c>
      <c r="EJ35" s="2">
        <f t="shared" si="10"/>
        <v>5.3620262261953237E-4</v>
      </c>
      <c r="EK35" s="2">
        <f t="shared" si="10"/>
        <v>4.0840035455444012E-4</v>
      </c>
      <c r="EL35" s="2">
        <f t="shared" si="10"/>
        <v>4.0197300315645559E-4</v>
      </c>
      <c r="EM35" s="2">
        <f t="shared" si="10"/>
        <v>3.3915996150755436E-4</v>
      </c>
      <c r="EN35" s="2">
        <f t="shared" si="10"/>
        <v>3.1588234068709911E-4</v>
      </c>
      <c r="EO35" s="2">
        <f t="shared" si="10"/>
        <v>3.7960919660172821E-4</v>
      </c>
      <c r="EP35" s="2">
        <f t="shared" si="10"/>
        <v>5.5507901166741019E-4</v>
      </c>
    </row>
    <row r="36" spans="2:146" x14ac:dyDescent="0.25">
      <c r="B36" s="2">
        <v>14</v>
      </c>
      <c r="C36" s="49">
        <v>54.9818</v>
      </c>
      <c r="D36" s="49">
        <v>65.109099999999998</v>
      </c>
      <c r="E36" s="49">
        <v>70.454499999999996</v>
      </c>
      <c r="F36" s="49">
        <v>77.981999999999999</v>
      </c>
      <c r="G36" s="49">
        <v>83.545000000000002</v>
      </c>
      <c r="H36" s="49">
        <v>87.655000000000001</v>
      </c>
      <c r="I36" s="49">
        <v>88.382000000000005</v>
      </c>
      <c r="J36" s="49">
        <v>92.290999999999997</v>
      </c>
      <c r="K36" s="49">
        <v>92.927000000000007</v>
      </c>
      <c r="L36" s="49">
        <v>92.055000000000007</v>
      </c>
      <c r="M36" s="49">
        <v>90.635999999999996</v>
      </c>
      <c r="N36" s="49">
        <v>90.382000000000005</v>
      </c>
      <c r="O36" s="49">
        <v>88.545000000000002</v>
      </c>
      <c r="P36" s="49">
        <v>82.909000000000006</v>
      </c>
      <c r="Q36" s="49">
        <v>81.545000000000002</v>
      </c>
      <c r="T36" s="4">
        <f t="shared" si="3"/>
        <v>54.14130190580525</v>
      </c>
      <c r="U36" s="4">
        <f t="shared" si="3"/>
        <v>65.495339792278671</v>
      </c>
      <c r="V36" s="4">
        <f t="shared" si="3"/>
        <v>73.032211423777881</v>
      </c>
      <c r="W36" s="4">
        <f t="shared" si="3"/>
        <v>81.343238885304558</v>
      </c>
      <c r="X36" s="4">
        <f t="shared" si="3"/>
        <v>87.34139373979599</v>
      </c>
      <c r="Y36" s="4">
        <f t="shared" si="3"/>
        <v>91.459699049051849</v>
      </c>
      <c r="Z36" s="4">
        <f t="shared" si="3"/>
        <v>93.631299520237405</v>
      </c>
      <c r="AA36" s="4">
        <f t="shared" si="3"/>
        <v>96.813327953744476</v>
      </c>
      <c r="AB36" s="4">
        <f t="shared" si="3"/>
        <v>96.818243124469532</v>
      </c>
      <c r="AC36" s="4">
        <f t="shared" si="3"/>
        <v>97.2114047406602</v>
      </c>
      <c r="AD36" s="4">
        <f t="shared" si="3"/>
        <v>98.201154285227602</v>
      </c>
      <c r="AE36" s="4">
        <f t="shared" si="3"/>
        <v>95.780263984281788</v>
      </c>
      <c r="AF36" s="4">
        <f t="shared" si="3"/>
        <v>90.913860380080692</v>
      </c>
      <c r="AG36" s="4">
        <f t="shared" si="3"/>
        <v>86.786537341802173</v>
      </c>
      <c r="AH36" s="4">
        <f t="shared" si="3"/>
        <v>83.925373201871011</v>
      </c>
      <c r="AJ36" s="4">
        <f t="shared" si="4"/>
        <v>0.84049809419474997</v>
      </c>
      <c r="AK36" s="4">
        <f t="shared" si="4"/>
        <v>-0.38623979227867267</v>
      </c>
      <c r="AL36" s="4">
        <f t="shared" si="4"/>
        <v>-2.5777114237778846</v>
      </c>
      <c r="AM36" s="4">
        <f t="shared" si="4"/>
        <v>-3.3612388853045587</v>
      </c>
      <c r="AN36" s="4">
        <f t="shared" si="4"/>
        <v>-3.7963937397959882</v>
      </c>
      <c r="AO36" s="4">
        <f t="shared" si="4"/>
        <v>-3.8046990490518482</v>
      </c>
      <c r="AP36" s="4">
        <f t="shared" si="4"/>
        <v>-5.2492995202374004</v>
      </c>
      <c r="AQ36" s="4">
        <f t="shared" si="4"/>
        <v>-4.5223279537444796</v>
      </c>
      <c r="AR36" s="4">
        <f t="shared" si="4"/>
        <v>-3.8912431244695256</v>
      </c>
      <c r="AS36" s="4">
        <f t="shared" si="4"/>
        <v>-5.1564047406601929</v>
      </c>
      <c r="AT36" s="4">
        <f t="shared" si="4"/>
        <v>-7.5651542852276066</v>
      </c>
      <c r="AU36" s="4">
        <f t="shared" si="4"/>
        <v>-5.3982639842817832</v>
      </c>
      <c r="AV36" s="4">
        <f t="shared" si="4"/>
        <v>-2.3688603800806902</v>
      </c>
      <c r="AW36" s="4">
        <f t="shared" si="4"/>
        <v>-3.8775373418021672</v>
      </c>
      <c r="AX36" s="4">
        <f t="shared" si="4"/>
        <v>-2.3803732018710093</v>
      </c>
      <c r="AZ36" s="2">
        <f t="shared" si="5"/>
        <v>54.14130190580525</v>
      </c>
      <c r="BA36" s="2">
        <f t="shared" si="5"/>
        <v>65.495339792278671</v>
      </c>
      <c r="BB36" s="2">
        <f t="shared" si="5"/>
        <v>73.032211423777881</v>
      </c>
      <c r="BC36" s="2">
        <f t="shared" si="5"/>
        <v>81.343238885304558</v>
      </c>
      <c r="BD36" s="2">
        <f t="shared" si="5"/>
        <v>87.34139373979599</v>
      </c>
      <c r="BE36" s="2">
        <f t="shared" si="5"/>
        <v>91.459699049051849</v>
      </c>
      <c r="BF36" s="2">
        <f t="shared" si="5"/>
        <v>93.631299520237405</v>
      </c>
      <c r="BG36" s="2">
        <f t="shared" si="5"/>
        <v>96.813327953744476</v>
      </c>
      <c r="BH36" s="2">
        <f t="shared" si="5"/>
        <v>96.818243124469532</v>
      </c>
      <c r="BI36" s="2">
        <f t="shared" si="5"/>
        <v>97.2114047406602</v>
      </c>
      <c r="BJ36" s="2">
        <f t="shared" si="5"/>
        <v>98.201154285227602</v>
      </c>
      <c r="BK36" s="2">
        <f t="shared" si="5"/>
        <v>95.780263984281788</v>
      </c>
      <c r="BL36" s="2">
        <f t="shared" si="5"/>
        <v>90.913860380080692</v>
      </c>
      <c r="BM36" s="2">
        <f t="shared" si="5"/>
        <v>86.786537341802173</v>
      </c>
      <c r="BN36" s="2">
        <f t="shared" si="5"/>
        <v>83.925373201871011</v>
      </c>
      <c r="BP36" s="2" t="str">
        <f t="shared" si="6"/>
        <v/>
      </c>
      <c r="BQ36" s="2" t="str">
        <f t="shared" si="6"/>
        <v/>
      </c>
      <c r="BR36" s="2" t="str">
        <f t="shared" si="6"/>
        <v/>
      </c>
      <c r="BS36" s="2" t="str">
        <f t="shared" si="6"/>
        <v/>
      </c>
      <c r="BT36" s="2" t="str">
        <f t="shared" si="6"/>
        <v/>
      </c>
      <c r="BU36" s="2" t="str">
        <f t="shared" si="6"/>
        <v/>
      </c>
      <c r="BV36" s="2" t="str">
        <f t="shared" si="6"/>
        <v/>
      </c>
      <c r="BW36" s="2" t="str">
        <f t="shared" si="6"/>
        <v/>
      </c>
      <c r="BX36" s="2" t="str">
        <f t="shared" si="6"/>
        <v/>
      </c>
      <c r="BY36" s="2" t="str">
        <f t="shared" si="6"/>
        <v/>
      </c>
      <c r="BZ36" s="2" t="str">
        <f t="shared" si="6"/>
        <v/>
      </c>
      <c r="CA36" s="2" t="str">
        <f t="shared" si="6"/>
        <v/>
      </c>
      <c r="CB36" s="2" t="str">
        <f t="shared" si="6"/>
        <v/>
      </c>
      <c r="CC36" s="2" t="str">
        <f t="shared" si="6"/>
        <v/>
      </c>
      <c r="CD36" s="2" t="str">
        <f t="shared" si="6"/>
        <v/>
      </c>
      <c r="CF36" s="2" t="str">
        <f t="shared" si="7"/>
        <v/>
      </c>
      <c r="CG36" s="2" t="str">
        <f t="shared" si="7"/>
        <v/>
      </c>
      <c r="CH36" s="2" t="str">
        <f t="shared" si="7"/>
        <v/>
      </c>
      <c r="CI36" s="2" t="str">
        <f t="shared" si="7"/>
        <v/>
      </c>
      <c r="CJ36" s="2" t="str">
        <f t="shared" si="7"/>
        <v/>
      </c>
      <c r="CK36" s="2" t="str">
        <f t="shared" si="7"/>
        <v/>
      </c>
      <c r="CL36" s="2" t="str">
        <f t="shared" si="7"/>
        <v/>
      </c>
      <c r="CM36" s="2" t="str">
        <f t="shared" si="7"/>
        <v/>
      </c>
      <c r="CN36" s="2" t="str">
        <f t="shared" si="7"/>
        <v/>
      </c>
      <c r="CO36" s="2" t="str">
        <f t="shared" si="7"/>
        <v/>
      </c>
      <c r="CP36" s="2" t="str">
        <f t="shared" si="7"/>
        <v/>
      </c>
      <c r="CQ36" s="2" t="str">
        <f t="shared" si="7"/>
        <v/>
      </c>
      <c r="CR36" s="2" t="str">
        <f t="shared" si="7"/>
        <v/>
      </c>
      <c r="CS36" s="2" t="str">
        <f t="shared" si="7"/>
        <v/>
      </c>
      <c r="CT36" s="2" t="str">
        <f t="shared" si="7"/>
        <v/>
      </c>
      <c r="CV36" s="2">
        <f t="shared" si="8"/>
        <v>54.143134311197393</v>
      </c>
      <c r="CW36" s="2">
        <f t="shared" si="8"/>
        <v>65.495482641218601</v>
      </c>
      <c r="CX36" s="2">
        <f t="shared" si="8"/>
        <v>73.032338299748858</v>
      </c>
      <c r="CY36" s="2">
        <f t="shared" si="8"/>
        <v>81.342106970821547</v>
      </c>
      <c r="CZ36" s="2">
        <f t="shared" si="8"/>
        <v>87.340546744685028</v>
      </c>
      <c r="DA36" s="2">
        <f t="shared" si="8"/>
        <v>91.45713068094598</v>
      </c>
      <c r="DB36" s="2">
        <f t="shared" si="8"/>
        <v>93.628897098382453</v>
      </c>
      <c r="DC36" s="2">
        <f t="shared" si="8"/>
        <v>96.811179550851975</v>
      </c>
      <c r="DD36" s="2">
        <f t="shared" si="8"/>
        <v>96.817340796654264</v>
      </c>
      <c r="DE36" s="2">
        <f t="shared" si="8"/>
        <v>97.212061063245827</v>
      </c>
      <c r="DF36" s="2">
        <f t="shared" si="8"/>
        <v>98.202939363702399</v>
      </c>
      <c r="DG36" s="2">
        <f t="shared" si="8"/>
        <v>95.781179723205142</v>
      </c>
      <c r="DH36" s="2">
        <f t="shared" si="8"/>
        <v>90.91514705130173</v>
      </c>
      <c r="DI36" s="2">
        <f t="shared" si="8"/>
        <v>86.790161612114375</v>
      </c>
      <c r="DJ36" s="2">
        <f t="shared" si="8"/>
        <v>83.931969563259813</v>
      </c>
      <c r="DL36" s="2">
        <f t="shared" si="9"/>
        <v>51.181465927361707</v>
      </c>
      <c r="DM36" s="2">
        <f t="shared" si="9"/>
        <v>65.202237846191281</v>
      </c>
      <c r="DN36" s="2">
        <f t="shared" si="9"/>
        <v>72.736116899905525</v>
      </c>
      <c r="DO36" s="2">
        <f t="shared" si="9"/>
        <v>84.407710465869059</v>
      </c>
      <c r="DP36" s="2">
        <f t="shared" si="9"/>
        <v>89.372525552714691</v>
      </c>
      <c r="DQ36" s="2">
        <f t="shared" si="9"/>
        <v>97.519079941201483</v>
      </c>
      <c r="DR36" s="2">
        <f t="shared" si="9"/>
        <v>99.616648298337793</v>
      </c>
      <c r="DS36" s="2">
        <f t="shared" si="9"/>
        <v>101.59164165103191</v>
      </c>
      <c r="DT36" s="2">
        <f t="shared" si="9"/>
        <v>98.35216230871238</v>
      </c>
      <c r="DU36" s="2">
        <f t="shared" si="9"/>
        <v>95.746350051090616</v>
      </c>
      <c r="DV36" s="2">
        <f t="shared" si="9"/>
        <v>94.152731906352784</v>
      </c>
      <c r="DW36" s="2">
        <f t="shared" si="9"/>
        <v>93.318650985283568</v>
      </c>
      <c r="DX36" s="2">
        <f t="shared" si="9"/>
        <v>87.200175648495204</v>
      </c>
      <c r="DY36" s="2">
        <f t="shared" si="9"/>
        <v>78.08253572971708</v>
      </c>
      <c r="DZ36" s="2">
        <f t="shared" si="9"/>
        <v>73.093376979309255</v>
      </c>
      <c r="EB36" s="2">
        <f t="shared" si="10"/>
        <v>6.1870714565478958E-4</v>
      </c>
      <c r="EC36" s="2">
        <f t="shared" si="10"/>
        <v>4.8713205609186687E-4</v>
      </c>
      <c r="ED36" s="2">
        <f t="shared" si="10"/>
        <v>4.283146695574009E-4</v>
      </c>
      <c r="EE36" s="2">
        <f t="shared" si="10"/>
        <v>3.6923055601698502E-4</v>
      </c>
      <c r="EF36" s="2">
        <f t="shared" si="10"/>
        <v>4.1683264983486323E-4</v>
      </c>
      <c r="EG36" s="2">
        <f t="shared" si="10"/>
        <v>4.2368683662561649E-4</v>
      </c>
      <c r="EH36" s="2">
        <f t="shared" si="10"/>
        <v>4.0122272531386627E-4</v>
      </c>
      <c r="EI36" s="2">
        <f t="shared" si="10"/>
        <v>4.494132256411263E-4</v>
      </c>
      <c r="EJ36" s="2">
        <f t="shared" si="10"/>
        <v>5.8790407104495615E-4</v>
      </c>
      <c r="EK36" s="2">
        <f t="shared" si="10"/>
        <v>4.4778444058468251E-4</v>
      </c>
      <c r="EL36" s="2">
        <f t="shared" si="10"/>
        <v>4.4073754087890505E-4</v>
      </c>
      <c r="EM36" s="2">
        <f t="shared" si="10"/>
        <v>3.7186933466000683E-4</v>
      </c>
      <c r="EN36" s="2">
        <f t="shared" si="10"/>
        <v>3.4634754390599874E-4</v>
      </c>
      <c r="EO36" s="2">
        <f t="shared" si="10"/>
        <v>4.1621796355814698E-4</v>
      </c>
      <c r="EP36" s="2">
        <f t="shared" si="10"/>
        <v>6.0859944109091014E-4</v>
      </c>
    </row>
    <row r="37" spans="2:146" x14ac:dyDescent="0.25">
      <c r="B37" s="2">
        <v>15</v>
      </c>
      <c r="C37" s="49">
        <v>54.418199999999999</v>
      </c>
      <c r="D37" s="49">
        <v>65.890900000000002</v>
      </c>
      <c r="E37" s="49">
        <v>71.599999999999994</v>
      </c>
      <c r="F37" s="49">
        <v>78.236000000000004</v>
      </c>
      <c r="G37" s="49">
        <v>82.981999999999999</v>
      </c>
      <c r="H37" s="49">
        <v>87.254999999999995</v>
      </c>
      <c r="I37" s="49">
        <v>89.326999999999998</v>
      </c>
      <c r="J37" s="49">
        <v>92.927000000000007</v>
      </c>
      <c r="K37" s="49">
        <v>92.745000000000005</v>
      </c>
      <c r="L37" s="49">
        <v>91.781999999999996</v>
      </c>
      <c r="M37" s="49">
        <v>92.763999999999996</v>
      </c>
      <c r="N37" s="49">
        <v>91.655000000000001</v>
      </c>
      <c r="O37" s="49">
        <v>88.164000000000001</v>
      </c>
      <c r="P37" s="49">
        <v>83.563999999999993</v>
      </c>
      <c r="Q37" s="49">
        <v>81.290999999999997</v>
      </c>
      <c r="T37" s="4">
        <f t="shared" si="3"/>
        <v>54.144902519825692</v>
      </c>
      <c r="U37" s="4">
        <f t="shared" si="3"/>
        <v>65.541173672448707</v>
      </c>
      <c r="V37" s="4">
        <f t="shared" si="3"/>
        <v>72.994257647849508</v>
      </c>
      <c r="W37" s="4">
        <f t="shared" si="3"/>
        <v>81.291461844850048</v>
      </c>
      <c r="X37" s="4">
        <f t="shared" si="3"/>
        <v>87.288173819809259</v>
      </c>
      <c r="Y37" s="4">
        <f t="shared" si="3"/>
        <v>91.399772626283919</v>
      </c>
      <c r="Z37" s="4">
        <f t="shared" si="3"/>
        <v>93.571697343122793</v>
      </c>
      <c r="AA37" s="4">
        <f t="shared" si="3"/>
        <v>96.731377223913881</v>
      </c>
      <c r="AB37" s="4">
        <f t="shared" si="3"/>
        <v>96.726676430878186</v>
      </c>
      <c r="AC37" s="4">
        <f t="shared" si="3"/>
        <v>97.11212201932149</v>
      </c>
      <c r="AD37" s="4">
        <f t="shared" si="3"/>
        <v>98.082690967910764</v>
      </c>
      <c r="AE37" s="4">
        <f t="shared" si="3"/>
        <v>95.679072532405016</v>
      </c>
      <c r="AF37" s="4">
        <f t="shared" si="3"/>
        <v>90.808802775138943</v>
      </c>
      <c r="AG37" s="4">
        <f t="shared" si="3"/>
        <v>86.722795738756005</v>
      </c>
      <c r="AH37" s="4">
        <f t="shared" si="3"/>
        <v>83.922714157127302</v>
      </c>
      <c r="AJ37" s="4">
        <f t="shared" si="4"/>
        <v>0.27329748017430688</v>
      </c>
      <c r="AK37" s="4">
        <f t="shared" si="4"/>
        <v>0.34972632755129496</v>
      </c>
      <c r="AL37" s="4">
        <f t="shared" si="4"/>
        <v>-1.3942576478495141</v>
      </c>
      <c r="AM37" s="4">
        <f t="shared" si="4"/>
        <v>-3.0554618448500435</v>
      </c>
      <c r="AN37" s="4">
        <f t="shared" si="4"/>
        <v>-4.3061738198092598</v>
      </c>
      <c r="AO37" s="4">
        <f t="shared" si="4"/>
        <v>-4.144772626283924</v>
      </c>
      <c r="AP37" s="4">
        <f t="shared" si="4"/>
        <v>-4.2446973431227946</v>
      </c>
      <c r="AQ37" s="4">
        <f t="shared" si="4"/>
        <v>-3.8043772239138747</v>
      </c>
      <c r="AR37" s="4">
        <f t="shared" si="4"/>
        <v>-3.9816764308781813</v>
      </c>
      <c r="AS37" s="4">
        <f t="shared" si="4"/>
        <v>-5.3301220193214931</v>
      </c>
      <c r="AT37" s="4">
        <f t="shared" si="4"/>
        <v>-5.3186909679107686</v>
      </c>
      <c r="AU37" s="4">
        <f t="shared" si="4"/>
        <v>-4.0240725324050146</v>
      </c>
      <c r="AV37" s="4">
        <f t="shared" si="4"/>
        <v>-2.6448027751389418</v>
      </c>
      <c r="AW37" s="4">
        <f t="shared" si="4"/>
        <v>-3.1587957387560124</v>
      </c>
      <c r="AX37" s="4">
        <f t="shared" si="4"/>
        <v>-2.6317141571273055</v>
      </c>
      <c r="AZ37" s="2">
        <f t="shared" si="5"/>
        <v>54.144902519825692</v>
      </c>
      <c r="BA37" s="2">
        <f t="shared" si="5"/>
        <v>65.541173672448707</v>
      </c>
      <c r="BB37" s="2">
        <f t="shared" si="5"/>
        <v>72.994257647849508</v>
      </c>
      <c r="BC37" s="2">
        <f t="shared" si="5"/>
        <v>81.291461844850048</v>
      </c>
      <c r="BD37" s="2">
        <f t="shared" si="5"/>
        <v>87.288173819809259</v>
      </c>
      <c r="BE37" s="2">
        <f t="shared" si="5"/>
        <v>91.399772626283919</v>
      </c>
      <c r="BF37" s="2">
        <f t="shared" si="5"/>
        <v>93.571697343122793</v>
      </c>
      <c r="BG37" s="2">
        <f t="shared" si="5"/>
        <v>96.731377223913881</v>
      </c>
      <c r="BH37" s="2">
        <f t="shared" si="5"/>
        <v>96.726676430878186</v>
      </c>
      <c r="BI37" s="2">
        <f t="shared" si="5"/>
        <v>97.11212201932149</v>
      </c>
      <c r="BJ37" s="2">
        <f t="shared" si="5"/>
        <v>98.082690967910764</v>
      </c>
      <c r="BK37" s="2">
        <f t="shared" si="5"/>
        <v>95.679072532405016</v>
      </c>
      <c r="BL37" s="2">
        <f t="shared" si="5"/>
        <v>90.808802775138943</v>
      </c>
      <c r="BM37" s="2">
        <f t="shared" si="5"/>
        <v>86.722795738756005</v>
      </c>
      <c r="BN37" s="2">
        <f t="shared" si="5"/>
        <v>83.922714157127302</v>
      </c>
      <c r="BP37" s="2" t="str">
        <f t="shared" si="6"/>
        <v/>
      </c>
      <c r="BQ37" s="2" t="str">
        <f t="shared" si="6"/>
        <v/>
      </c>
      <c r="BR37" s="2" t="str">
        <f t="shared" si="6"/>
        <v/>
      </c>
      <c r="BS37" s="2" t="str">
        <f t="shared" si="6"/>
        <v/>
      </c>
      <c r="BT37" s="2" t="str">
        <f t="shared" si="6"/>
        <v/>
      </c>
      <c r="BU37" s="2" t="str">
        <f t="shared" si="6"/>
        <v/>
      </c>
      <c r="BV37" s="2" t="str">
        <f t="shared" si="6"/>
        <v/>
      </c>
      <c r="BW37" s="2" t="str">
        <f t="shared" si="6"/>
        <v/>
      </c>
      <c r="BX37" s="2" t="str">
        <f t="shared" si="6"/>
        <v/>
      </c>
      <c r="BY37" s="2" t="str">
        <f t="shared" si="6"/>
        <v/>
      </c>
      <c r="BZ37" s="2" t="str">
        <f t="shared" si="6"/>
        <v/>
      </c>
      <c r="CA37" s="2" t="str">
        <f t="shared" si="6"/>
        <v/>
      </c>
      <c r="CB37" s="2" t="str">
        <f t="shared" si="6"/>
        <v/>
      </c>
      <c r="CC37" s="2" t="str">
        <f t="shared" si="6"/>
        <v/>
      </c>
      <c r="CD37" s="2" t="str">
        <f t="shared" si="6"/>
        <v/>
      </c>
      <c r="CF37" s="2" t="str">
        <f t="shared" si="7"/>
        <v/>
      </c>
      <c r="CG37" s="2" t="str">
        <f t="shared" si="7"/>
        <v/>
      </c>
      <c r="CH37" s="2" t="str">
        <f t="shared" si="7"/>
        <v/>
      </c>
      <c r="CI37" s="2" t="str">
        <f t="shared" si="7"/>
        <v/>
      </c>
      <c r="CJ37" s="2" t="str">
        <f t="shared" si="7"/>
        <v/>
      </c>
      <c r="CK37" s="2" t="str">
        <f t="shared" si="7"/>
        <v/>
      </c>
      <c r="CL37" s="2" t="str">
        <f t="shared" si="7"/>
        <v/>
      </c>
      <c r="CM37" s="2" t="str">
        <f t="shared" si="7"/>
        <v/>
      </c>
      <c r="CN37" s="2" t="str">
        <f t="shared" si="7"/>
        <v/>
      </c>
      <c r="CO37" s="2" t="str">
        <f t="shared" si="7"/>
        <v/>
      </c>
      <c r="CP37" s="2" t="str">
        <f t="shared" si="7"/>
        <v/>
      </c>
      <c r="CQ37" s="2" t="str">
        <f t="shared" si="7"/>
        <v/>
      </c>
      <c r="CR37" s="2" t="str">
        <f t="shared" si="7"/>
        <v/>
      </c>
      <c r="CS37" s="2" t="str">
        <f t="shared" si="7"/>
        <v/>
      </c>
      <c r="CT37" s="2" t="str">
        <f t="shared" si="7"/>
        <v/>
      </c>
      <c r="CV37" s="2">
        <f t="shared" si="8"/>
        <v>54.146924232420417</v>
      </c>
      <c r="CW37" s="2">
        <f t="shared" si="8"/>
        <v>65.541370047282868</v>
      </c>
      <c r="CX37" s="2">
        <f t="shared" si="8"/>
        <v>72.994404856622623</v>
      </c>
      <c r="CY37" s="2">
        <f t="shared" si="8"/>
        <v>81.290237977446239</v>
      </c>
      <c r="CZ37" s="2">
        <f t="shared" si="8"/>
        <v>87.287264912503332</v>
      </c>
      <c r="DA37" s="2">
        <f t="shared" si="8"/>
        <v>91.396986589284595</v>
      </c>
      <c r="DB37" s="2">
        <f t="shared" si="8"/>
        <v>93.569092759996977</v>
      </c>
      <c r="DC37" s="2">
        <f t="shared" si="8"/>
        <v>96.729046013872534</v>
      </c>
      <c r="DD37" s="2">
        <f t="shared" si="8"/>
        <v>96.725697539994215</v>
      </c>
      <c r="DE37" s="2">
        <f t="shared" si="8"/>
        <v>97.11283980947286</v>
      </c>
      <c r="DF37" s="2">
        <f t="shared" si="8"/>
        <v>98.084631817473934</v>
      </c>
      <c r="DG37" s="2">
        <f t="shared" si="8"/>
        <v>95.680075738933269</v>
      </c>
      <c r="DH37" s="2">
        <f t="shared" si="8"/>
        <v>90.810209012326737</v>
      </c>
      <c r="DI37" s="2">
        <f t="shared" si="8"/>
        <v>86.726756960084032</v>
      </c>
      <c r="DJ37" s="2">
        <f t="shared" si="8"/>
        <v>83.929947591175164</v>
      </c>
      <c r="DL37" s="2">
        <f t="shared" si="9"/>
        <v>51.166622688348014</v>
      </c>
      <c r="DM37" s="2">
        <f t="shared" si="9"/>
        <v>65.173698915462737</v>
      </c>
      <c r="DN37" s="2">
        <f t="shared" si="9"/>
        <v>72.680940121167581</v>
      </c>
      <c r="DO37" s="2">
        <f t="shared" si="9"/>
        <v>84.313335826139451</v>
      </c>
      <c r="DP37" s="2">
        <f t="shared" si="9"/>
        <v>89.275992645510598</v>
      </c>
      <c r="DQ37" s="2">
        <f t="shared" si="9"/>
        <v>97.394340260933745</v>
      </c>
      <c r="DR37" s="2">
        <f t="shared" si="9"/>
        <v>99.489744415839539</v>
      </c>
      <c r="DS37" s="2">
        <f t="shared" si="9"/>
        <v>101.46006167917449</v>
      </c>
      <c r="DT37" s="2">
        <f t="shared" si="9"/>
        <v>98.244329197658857</v>
      </c>
      <c r="DU37" s="2">
        <f t="shared" si="9"/>
        <v>95.650840195029346</v>
      </c>
      <c r="DV37" s="2">
        <f t="shared" si="9"/>
        <v>94.068293426985534</v>
      </c>
      <c r="DW37" s="2">
        <f t="shared" si="9"/>
        <v>93.21961996051688</v>
      </c>
      <c r="DX37" s="2">
        <f t="shared" si="9"/>
        <v>87.107147057994723</v>
      </c>
      <c r="DY37" s="2">
        <f t="shared" si="9"/>
        <v>78.046636986708634</v>
      </c>
      <c r="DZ37" s="2">
        <f t="shared" si="9"/>
        <v>73.089718101154631</v>
      </c>
      <c r="EB37" s="2">
        <f t="shared" si="10"/>
        <v>6.7835840260872186E-4</v>
      </c>
      <c r="EC37" s="2">
        <f t="shared" si="10"/>
        <v>5.3410457650210678E-4</v>
      </c>
      <c r="ED37" s="2">
        <f t="shared" si="10"/>
        <v>4.6961829020881812E-4</v>
      </c>
      <c r="EE37" s="2">
        <f t="shared" si="10"/>
        <v>4.0483883257097524E-4</v>
      </c>
      <c r="EF37" s="2">
        <f t="shared" si="10"/>
        <v>4.5702953242205769E-4</v>
      </c>
      <c r="EG37" s="2">
        <f t="shared" si="10"/>
        <v>4.6454438938475123E-4</v>
      </c>
      <c r="EH37" s="2">
        <f t="shared" si="10"/>
        <v>4.3991494132864981E-4</v>
      </c>
      <c r="EI37" s="2">
        <f t="shared" si="10"/>
        <v>4.9275043801590027E-4</v>
      </c>
      <c r="EJ37" s="2">
        <f t="shared" si="10"/>
        <v>6.4458743437413948E-4</v>
      </c>
      <c r="EK37" s="2">
        <f t="shared" si="10"/>
        <v>4.9096466529515901E-4</v>
      </c>
      <c r="EL37" s="2">
        <f t="shared" si="10"/>
        <v>4.8323855573683327E-4</v>
      </c>
      <c r="EM37" s="2">
        <f t="shared" si="10"/>
        <v>4.0773198895317417E-4</v>
      </c>
      <c r="EN37" s="2">
        <f t="shared" si="10"/>
        <v>3.7974984084495267E-4</v>
      </c>
      <c r="EO37" s="2">
        <f t="shared" si="10"/>
        <v>4.5635559648831266E-4</v>
      </c>
      <c r="EP37" s="2">
        <f t="shared" si="10"/>
        <v>6.6727683712982462E-4</v>
      </c>
    </row>
    <row r="38" spans="2:146" x14ac:dyDescent="0.25">
      <c r="B38" s="2">
        <v>16</v>
      </c>
      <c r="C38" s="49">
        <v>53.2</v>
      </c>
      <c r="D38" s="49">
        <v>65.745500000000007</v>
      </c>
      <c r="E38" s="49">
        <v>70.745500000000007</v>
      </c>
      <c r="F38" s="49">
        <v>78.254999999999995</v>
      </c>
      <c r="G38" s="49">
        <v>83.745000000000005</v>
      </c>
      <c r="H38" s="49">
        <v>87.436000000000007</v>
      </c>
      <c r="I38" s="49">
        <v>89.855000000000004</v>
      </c>
      <c r="J38" s="49">
        <v>91.545000000000002</v>
      </c>
      <c r="K38" s="49">
        <v>93.781999999999996</v>
      </c>
      <c r="L38" s="49">
        <v>91.909000000000006</v>
      </c>
      <c r="M38" s="49">
        <v>92.563999999999993</v>
      </c>
      <c r="N38" s="49">
        <v>92.308999999999997</v>
      </c>
      <c r="O38" s="49">
        <v>88.655000000000001</v>
      </c>
      <c r="P38" s="49">
        <v>83.4</v>
      </c>
      <c r="Q38" s="49">
        <v>83.036000000000001</v>
      </c>
      <c r="T38" s="4">
        <f t="shared" si="3"/>
        <v>54.148483676400602</v>
      </c>
      <c r="U38" s="4">
        <f t="shared" si="3"/>
        <v>65.586998559368865</v>
      </c>
      <c r="V38" s="4">
        <f t="shared" si="3"/>
        <v>72.956301130955978</v>
      </c>
      <c r="W38" s="4">
        <f t="shared" si="3"/>
        <v>81.239692008192463</v>
      </c>
      <c r="X38" s="4">
        <f t="shared" si="3"/>
        <v>87.23495796027423</v>
      </c>
      <c r="Y38" s="4">
        <f t="shared" si="3"/>
        <v>91.339864288425261</v>
      </c>
      <c r="Z38" s="4">
        <f t="shared" si="3"/>
        <v>93.512111804444132</v>
      </c>
      <c r="AA38" s="4">
        <f t="shared" si="3"/>
        <v>96.649441762212831</v>
      </c>
      <c r="AB38" s="4">
        <f t="shared" si="3"/>
        <v>96.635116107209868</v>
      </c>
      <c r="AC38" s="4">
        <f t="shared" si="3"/>
        <v>97.012833549597516</v>
      </c>
      <c r="AD38" s="4">
        <f t="shared" si="3"/>
        <v>97.964214216274442</v>
      </c>
      <c r="AE38" s="4">
        <f t="shared" si="3"/>
        <v>95.577872730565915</v>
      </c>
      <c r="AF38" s="4">
        <f t="shared" si="3"/>
        <v>90.703734080189307</v>
      </c>
      <c r="AG38" s="4">
        <f t="shared" si="3"/>
        <v>86.659022869371213</v>
      </c>
      <c r="AH38" s="4">
        <f t="shared" si="3"/>
        <v>83.91999362936707</v>
      </c>
      <c r="AJ38" s="4">
        <f t="shared" si="4"/>
        <v>-0.94848367640059905</v>
      </c>
      <c r="AK38" s="4">
        <f t="shared" si="4"/>
        <v>0.15850144063114158</v>
      </c>
      <c r="AL38" s="4">
        <f t="shared" si="4"/>
        <v>-2.2108011309559714</v>
      </c>
      <c r="AM38" s="4">
        <f t="shared" si="4"/>
        <v>-2.9846920081924679</v>
      </c>
      <c r="AN38" s="4">
        <f t="shared" si="4"/>
        <v>-3.489957960274225</v>
      </c>
      <c r="AO38" s="4">
        <f t="shared" si="4"/>
        <v>-3.9038642884252539</v>
      </c>
      <c r="AP38" s="4">
        <f t="shared" si="4"/>
        <v>-3.6571118044441278</v>
      </c>
      <c r="AQ38" s="4">
        <f t="shared" si="4"/>
        <v>-5.1044417622128293</v>
      </c>
      <c r="AR38" s="4">
        <f t="shared" si="4"/>
        <v>-2.8531161072098712</v>
      </c>
      <c r="AS38" s="4">
        <f t="shared" si="4"/>
        <v>-5.1038335495975105</v>
      </c>
      <c r="AT38" s="4">
        <f t="shared" si="4"/>
        <v>-5.4002142162744491</v>
      </c>
      <c r="AU38" s="4">
        <f t="shared" si="4"/>
        <v>-3.2688727305659171</v>
      </c>
      <c r="AV38" s="4">
        <f t="shared" si="4"/>
        <v>-2.0487340801893055</v>
      </c>
      <c r="AW38" s="4">
        <f t="shared" si="4"/>
        <v>-3.2590228693712078</v>
      </c>
      <c r="AX38" s="4">
        <f t="shared" si="4"/>
        <v>-0.88399362936706893</v>
      </c>
      <c r="AZ38" s="2">
        <f t="shared" si="5"/>
        <v>54.148483676400602</v>
      </c>
      <c r="BA38" s="2">
        <f t="shared" si="5"/>
        <v>65.586998559368865</v>
      </c>
      <c r="BB38" s="2">
        <f t="shared" si="5"/>
        <v>72.956301130955978</v>
      </c>
      <c r="BC38" s="2">
        <f t="shared" si="5"/>
        <v>81.239692008192463</v>
      </c>
      <c r="BD38" s="2">
        <f t="shared" si="5"/>
        <v>87.23495796027423</v>
      </c>
      <c r="BE38" s="2">
        <f t="shared" si="5"/>
        <v>91.339864288425261</v>
      </c>
      <c r="BF38" s="2">
        <f t="shared" si="5"/>
        <v>93.512111804444132</v>
      </c>
      <c r="BG38" s="2">
        <f t="shared" si="5"/>
        <v>96.649441762212831</v>
      </c>
      <c r="BH38" s="2">
        <f t="shared" si="5"/>
        <v>96.635116107209868</v>
      </c>
      <c r="BI38" s="2">
        <f t="shared" si="5"/>
        <v>97.012833549597516</v>
      </c>
      <c r="BJ38" s="2">
        <f t="shared" si="5"/>
        <v>97.964214216274442</v>
      </c>
      <c r="BK38" s="2">
        <f t="shared" si="5"/>
        <v>95.577872730565915</v>
      </c>
      <c r="BL38" s="2">
        <f t="shared" si="5"/>
        <v>90.703734080189307</v>
      </c>
      <c r="BM38" s="2">
        <f t="shared" si="5"/>
        <v>86.659022869371213</v>
      </c>
      <c r="BN38" s="2">
        <f t="shared" si="5"/>
        <v>83.91999362936707</v>
      </c>
      <c r="BP38" s="2" t="str">
        <f t="shared" si="6"/>
        <v/>
      </c>
      <c r="BQ38" s="2">
        <f t="shared" si="6"/>
        <v>65.745500000000007</v>
      </c>
      <c r="BR38" s="2" t="str">
        <f t="shared" si="6"/>
        <v/>
      </c>
      <c r="BS38" s="2" t="str">
        <f t="shared" si="6"/>
        <v/>
      </c>
      <c r="BT38" s="2" t="str">
        <f t="shared" si="6"/>
        <v/>
      </c>
      <c r="BU38" s="2" t="str">
        <f t="shared" si="6"/>
        <v/>
      </c>
      <c r="BV38" s="2" t="str">
        <f t="shared" si="6"/>
        <v/>
      </c>
      <c r="BW38" s="2" t="str">
        <f t="shared" si="6"/>
        <v/>
      </c>
      <c r="BX38" s="2" t="str">
        <f t="shared" si="6"/>
        <v/>
      </c>
      <c r="BY38" s="2" t="str">
        <f t="shared" si="6"/>
        <v/>
      </c>
      <c r="BZ38" s="2" t="str">
        <f t="shared" si="6"/>
        <v/>
      </c>
      <c r="CA38" s="2" t="str">
        <f t="shared" si="6"/>
        <v/>
      </c>
      <c r="CB38" s="2" t="str">
        <f t="shared" si="6"/>
        <v/>
      </c>
      <c r="CC38" s="2" t="str">
        <f t="shared" si="6"/>
        <v/>
      </c>
      <c r="CD38" s="2" t="str">
        <f t="shared" si="6"/>
        <v/>
      </c>
      <c r="CF38" s="2" t="str">
        <f t="shared" si="7"/>
        <v/>
      </c>
      <c r="CG38" s="2" t="str">
        <f t="shared" si="7"/>
        <v/>
      </c>
      <c r="CH38" s="2" t="str">
        <f t="shared" si="7"/>
        <v/>
      </c>
      <c r="CI38" s="2" t="str">
        <f t="shared" si="7"/>
        <v/>
      </c>
      <c r="CJ38" s="2" t="str">
        <f t="shared" si="7"/>
        <v/>
      </c>
      <c r="CK38" s="2" t="str">
        <f t="shared" si="7"/>
        <v/>
      </c>
      <c r="CL38" s="2" t="str">
        <f t="shared" si="7"/>
        <v/>
      </c>
      <c r="CM38" s="2" t="str">
        <f t="shared" si="7"/>
        <v/>
      </c>
      <c r="CN38" s="2" t="str">
        <f t="shared" si="7"/>
        <v/>
      </c>
      <c r="CO38" s="2" t="str">
        <f t="shared" si="7"/>
        <v/>
      </c>
      <c r="CP38" s="2" t="str">
        <f t="shared" si="7"/>
        <v/>
      </c>
      <c r="CQ38" s="2" t="str">
        <f t="shared" si="7"/>
        <v/>
      </c>
      <c r="CR38" s="2" t="str">
        <f t="shared" si="7"/>
        <v/>
      </c>
      <c r="CS38" s="2" t="str">
        <f t="shared" si="7"/>
        <v/>
      </c>
      <c r="CT38" s="2" t="str">
        <f t="shared" si="7"/>
        <v/>
      </c>
      <c r="CV38" s="2">
        <f t="shared" si="8"/>
        <v>54.150714153643442</v>
      </c>
      <c r="CW38" s="2">
        <f t="shared" si="8"/>
        <v>65.587257453347121</v>
      </c>
      <c r="CX38" s="2">
        <f t="shared" si="8"/>
        <v>72.956471413496388</v>
      </c>
      <c r="CY38" s="2">
        <f t="shared" si="8"/>
        <v>81.238368984070945</v>
      </c>
      <c r="CZ38" s="2">
        <f t="shared" si="8"/>
        <v>87.233983080321622</v>
      </c>
      <c r="DA38" s="2">
        <f t="shared" si="8"/>
        <v>91.336842497623209</v>
      </c>
      <c r="DB38" s="2">
        <f t="shared" si="8"/>
        <v>93.509288421611501</v>
      </c>
      <c r="DC38" s="2">
        <f t="shared" si="8"/>
        <v>96.646912476893093</v>
      </c>
      <c r="DD38" s="2">
        <f t="shared" si="8"/>
        <v>96.63405428333418</v>
      </c>
      <c r="DE38" s="2">
        <f t="shared" si="8"/>
        <v>97.013618555699878</v>
      </c>
      <c r="DF38" s="2">
        <f t="shared" si="8"/>
        <v>97.966324271245455</v>
      </c>
      <c r="DG38" s="2">
        <f t="shared" si="8"/>
        <v>95.578971754661382</v>
      </c>
      <c r="DH38" s="2">
        <f t="shared" si="8"/>
        <v>90.705270973351759</v>
      </c>
      <c r="DI38" s="2">
        <f t="shared" si="8"/>
        <v>86.663352308053689</v>
      </c>
      <c r="DJ38" s="2">
        <f t="shared" si="8"/>
        <v>83.927925619090516</v>
      </c>
      <c r="DL38" s="2">
        <f t="shared" si="9"/>
        <v>51.15177944933432</v>
      </c>
      <c r="DM38" s="2">
        <f t="shared" si="9"/>
        <v>65.145159984734178</v>
      </c>
      <c r="DN38" s="2">
        <f t="shared" si="9"/>
        <v>72.625763342429636</v>
      </c>
      <c r="DO38" s="2">
        <f t="shared" si="9"/>
        <v>84.218961186409828</v>
      </c>
      <c r="DP38" s="2">
        <f t="shared" si="9"/>
        <v>89.179459738306505</v>
      </c>
      <c r="DQ38" s="2">
        <f t="shared" si="9"/>
        <v>97.269600580666022</v>
      </c>
      <c r="DR38" s="2">
        <f t="shared" si="9"/>
        <v>99.362840533341284</v>
      </c>
      <c r="DS38" s="2">
        <f t="shared" si="9"/>
        <v>101.32848170731708</v>
      </c>
      <c r="DT38" s="2">
        <f t="shared" si="9"/>
        <v>98.13649608660532</v>
      </c>
      <c r="DU38" s="2">
        <f t="shared" si="9"/>
        <v>95.555330338968062</v>
      </c>
      <c r="DV38" s="2">
        <f t="shared" si="9"/>
        <v>93.983854947618283</v>
      </c>
      <c r="DW38" s="2">
        <f t="shared" si="9"/>
        <v>93.120588935750177</v>
      </c>
      <c r="DX38" s="2">
        <f t="shared" si="9"/>
        <v>87.014118467494242</v>
      </c>
      <c r="DY38" s="2">
        <f t="shared" si="9"/>
        <v>78.010738243700175</v>
      </c>
      <c r="DZ38" s="2">
        <f t="shared" si="9"/>
        <v>73.086059223000007</v>
      </c>
      <c r="EB38" s="2">
        <f t="shared" si="10"/>
        <v>7.4375652115039805E-4</v>
      </c>
      <c r="EC38" s="2">
        <f t="shared" si="10"/>
        <v>5.8560384675299679E-4</v>
      </c>
      <c r="ED38" s="2">
        <f t="shared" si="10"/>
        <v>5.1490288654238055E-4</v>
      </c>
      <c r="EE38" s="2">
        <f t="shared" si="10"/>
        <v>4.4387961576270693E-4</v>
      </c>
      <c r="EF38" s="2">
        <f t="shared" si="10"/>
        <v>5.011008220628943E-4</v>
      </c>
      <c r="EG38" s="2">
        <f t="shared" si="10"/>
        <v>5.0933996629628196E-4</v>
      </c>
      <c r="EH38" s="2">
        <f t="shared" si="10"/>
        <v>4.8233666989506426E-4</v>
      </c>
      <c r="EI38" s="2">
        <f t="shared" si="10"/>
        <v>5.4026442743000398E-4</v>
      </c>
      <c r="EJ38" s="2">
        <f t="shared" si="10"/>
        <v>7.0673211659494448E-4</v>
      </c>
      <c r="EK38" s="2">
        <f t="shared" si="10"/>
        <v>5.3830655239901391E-4</v>
      </c>
      <c r="EL38" s="2">
        <f t="shared" si="10"/>
        <v>5.2983583790311678E-4</v>
      </c>
      <c r="EM38" s="2">
        <f t="shared" si="10"/>
        <v>4.4705164997616031E-4</v>
      </c>
      <c r="EN38" s="2">
        <f t="shared" si="10"/>
        <v>4.1637216560696226E-4</v>
      </c>
      <c r="EO38" s="2">
        <f t="shared" si="10"/>
        <v>5.0036193111974256E-4</v>
      </c>
      <c r="EP38" s="2">
        <f t="shared" si="10"/>
        <v>7.3160740352748368E-4</v>
      </c>
    </row>
    <row r="39" spans="2:146" x14ac:dyDescent="0.25">
      <c r="B39" s="2">
        <v>17</v>
      </c>
      <c r="C39" s="49">
        <v>52.709099999999999</v>
      </c>
      <c r="D39" s="49">
        <v>64.945499999999996</v>
      </c>
      <c r="E39" s="49">
        <v>71.509100000000004</v>
      </c>
      <c r="F39" s="49">
        <v>77.727000000000004</v>
      </c>
      <c r="G39" s="49">
        <v>83.218000000000004</v>
      </c>
      <c r="H39" s="49">
        <v>87.909000000000006</v>
      </c>
      <c r="I39" s="49">
        <v>89.8</v>
      </c>
      <c r="J39" s="49">
        <v>92.727000000000004</v>
      </c>
      <c r="K39" s="49">
        <v>92.2</v>
      </c>
      <c r="L39" s="49">
        <v>92.545000000000002</v>
      </c>
      <c r="M39" s="49">
        <v>91.617999999999995</v>
      </c>
      <c r="N39" s="49">
        <v>91.218000000000004</v>
      </c>
      <c r="O39" s="49">
        <v>87.855000000000004</v>
      </c>
      <c r="P39" s="49">
        <v>83.545000000000002</v>
      </c>
      <c r="Q39" s="49">
        <v>81.308999999999997</v>
      </c>
      <c r="T39" s="4">
        <f t="shared" ref="T39:AH55" si="11">AZ39+(C$3*_xlfn.NORM.DIST($B39,C$7,C$11,FALSE))+(C$4*_xlfn.NORM.DIST($B39,C$8,C$12,FALSE))+(C$5*_xlfn.NORM.DIST($B39,C$9,C$13,FALSE))+(C$6*_xlfn.NORM.DIST($B39,C$10,C$14,FALSE))</f>
        <v>54.152043386191757</v>
      </c>
      <c r="U39" s="4">
        <f t="shared" si="11"/>
        <v>65.632813217257734</v>
      </c>
      <c r="V39" s="4">
        <f t="shared" si="11"/>
        <v>72.918341533797005</v>
      </c>
      <c r="W39" s="4">
        <f t="shared" si="11"/>
        <v>81.187929908880307</v>
      </c>
      <c r="X39" s="4">
        <f t="shared" si="11"/>
        <v>87.181746368089577</v>
      </c>
      <c r="Y39" s="4">
        <f t="shared" si="11"/>
        <v>91.279975497297514</v>
      </c>
      <c r="Z39" s="4">
        <f t="shared" si="11"/>
        <v>93.452544231491416</v>
      </c>
      <c r="AA39" s="4">
        <f t="shared" si="11"/>
        <v>96.567522811614921</v>
      </c>
      <c r="AB39" s="4">
        <f t="shared" si="11"/>
        <v>96.543562669095138</v>
      </c>
      <c r="AC39" s="4">
        <f t="shared" si="11"/>
        <v>96.913538795058827</v>
      </c>
      <c r="AD39" s="4">
        <f t="shared" si="11"/>
        <v>97.845722889355031</v>
      </c>
      <c r="AE39" s="4">
        <f t="shared" si="11"/>
        <v>95.476663782488899</v>
      </c>
      <c r="AF39" s="4">
        <f t="shared" si="11"/>
        <v>90.598653269183245</v>
      </c>
      <c r="AG39" s="4">
        <f t="shared" si="11"/>
        <v>86.595215840060703</v>
      </c>
      <c r="AH39" s="4">
        <f t="shared" si="11"/>
        <v>83.917205694047567</v>
      </c>
      <c r="AJ39" s="4">
        <f t="shared" ref="AJ39:AX55" si="12">C39-T39</f>
        <v>-1.4429433861917573</v>
      </c>
      <c r="AK39" s="4">
        <f t="shared" si="12"/>
        <v>-0.68731321725773853</v>
      </c>
      <c r="AL39" s="4">
        <f t="shared" si="12"/>
        <v>-1.409241533797001</v>
      </c>
      <c r="AM39" s="4">
        <f t="shared" si="12"/>
        <v>-3.4609299088803027</v>
      </c>
      <c r="AN39" s="4">
        <f t="shared" si="12"/>
        <v>-3.9637463680895735</v>
      </c>
      <c r="AO39" s="4">
        <f t="shared" si="12"/>
        <v>-3.3709754972975077</v>
      </c>
      <c r="AP39" s="4">
        <f t="shared" si="12"/>
        <v>-3.6525442314914187</v>
      </c>
      <c r="AQ39" s="4">
        <f t="shared" si="12"/>
        <v>-3.8405228116149175</v>
      </c>
      <c r="AR39" s="4">
        <f t="shared" si="12"/>
        <v>-4.3435626690951352</v>
      </c>
      <c r="AS39" s="4">
        <f t="shared" si="12"/>
        <v>-4.368538795058825</v>
      </c>
      <c r="AT39" s="4">
        <f t="shared" si="12"/>
        <v>-6.2277228893550358</v>
      </c>
      <c r="AU39" s="4">
        <f t="shared" si="12"/>
        <v>-4.2586637824888953</v>
      </c>
      <c r="AV39" s="4">
        <f t="shared" si="12"/>
        <v>-2.7436532691832412</v>
      </c>
      <c r="AW39" s="4">
        <f t="shared" si="12"/>
        <v>-3.0502158400607016</v>
      </c>
      <c r="AX39" s="4">
        <f t="shared" si="12"/>
        <v>-2.6082056940475695</v>
      </c>
      <c r="AZ39" s="2">
        <f t="shared" ref="AZ39:BN55" si="13">((1-EB39)*CV39) + (EB39*DL39)</f>
        <v>54.152043386191757</v>
      </c>
      <c r="BA39" s="2">
        <f t="shared" si="13"/>
        <v>65.632813217257734</v>
      </c>
      <c r="BB39" s="2">
        <f t="shared" si="13"/>
        <v>72.918341533797005</v>
      </c>
      <c r="BC39" s="2">
        <f t="shared" si="13"/>
        <v>81.187929908880307</v>
      </c>
      <c r="BD39" s="2">
        <f t="shared" si="13"/>
        <v>87.181746368089577</v>
      </c>
      <c r="BE39" s="2">
        <f t="shared" si="13"/>
        <v>91.279975497297514</v>
      </c>
      <c r="BF39" s="2">
        <f t="shared" si="13"/>
        <v>93.452544231491416</v>
      </c>
      <c r="BG39" s="2">
        <f t="shared" si="13"/>
        <v>96.567522811614921</v>
      </c>
      <c r="BH39" s="2">
        <f t="shared" si="13"/>
        <v>96.543562669095138</v>
      </c>
      <c r="BI39" s="2">
        <f t="shared" si="13"/>
        <v>96.913538795058827</v>
      </c>
      <c r="BJ39" s="2">
        <f t="shared" si="13"/>
        <v>97.845722889355031</v>
      </c>
      <c r="BK39" s="2">
        <f t="shared" si="13"/>
        <v>95.476663782488899</v>
      </c>
      <c r="BL39" s="2">
        <f t="shared" si="13"/>
        <v>90.598653269183245</v>
      </c>
      <c r="BM39" s="2">
        <f t="shared" si="13"/>
        <v>86.595215840060703</v>
      </c>
      <c r="BN39" s="2">
        <f t="shared" si="13"/>
        <v>83.917205694047567</v>
      </c>
      <c r="BP39" s="2" t="str">
        <f t="shared" ref="BP39:CD55" si="14">IF(OR(AND($B39&gt;C$226, $B39&lt;C$227), AND($B39&gt;C$228, $B39&lt;AVERAGE(C$228, C$229))), C39, "")</f>
        <v/>
      </c>
      <c r="BQ39" s="2">
        <f t="shared" si="14"/>
        <v>64.945499999999996</v>
      </c>
      <c r="BR39" s="2">
        <f t="shared" si="14"/>
        <v>71.509100000000004</v>
      </c>
      <c r="BS39" s="2" t="str">
        <f t="shared" si="14"/>
        <v/>
      </c>
      <c r="BT39" s="2" t="str">
        <f t="shared" si="14"/>
        <v/>
      </c>
      <c r="BU39" s="2" t="str">
        <f t="shared" si="14"/>
        <v/>
      </c>
      <c r="BV39" s="2" t="str">
        <f t="shared" si="14"/>
        <v/>
      </c>
      <c r="BW39" s="2" t="str">
        <f t="shared" si="14"/>
        <v/>
      </c>
      <c r="BX39" s="2" t="str">
        <f t="shared" si="14"/>
        <v/>
      </c>
      <c r="BY39" s="2" t="str">
        <f t="shared" si="14"/>
        <v/>
      </c>
      <c r="BZ39" s="2" t="str">
        <f t="shared" si="14"/>
        <v/>
      </c>
      <c r="CA39" s="2" t="str">
        <f t="shared" si="14"/>
        <v/>
      </c>
      <c r="CB39" s="2" t="str">
        <f t="shared" si="14"/>
        <v/>
      </c>
      <c r="CC39" s="2" t="str">
        <f t="shared" si="14"/>
        <v/>
      </c>
      <c r="CD39" s="2" t="str">
        <f t="shared" si="14"/>
        <v/>
      </c>
      <c r="CF39" s="2" t="str">
        <f t="shared" ref="CF39:CT55" si="15">IF(OR(AND($B39&gt;AVERAGE(C$228,C$229), $B39&lt;C$229), AND($B39&gt;C$230, $B39&lt;C$231), AND($B39 &gt; (C$9 + C$13*$A$229), $B39 &lt; (C$10 - C$14*$A$229))), C39, "")</f>
        <v/>
      </c>
      <c r="CG39" s="2" t="str">
        <f t="shared" si="15"/>
        <v/>
      </c>
      <c r="CH39" s="2" t="str">
        <f t="shared" si="15"/>
        <v/>
      </c>
      <c r="CI39" s="2" t="str">
        <f t="shared" si="15"/>
        <v/>
      </c>
      <c r="CJ39" s="2" t="str">
        <f t="shared" si="15"/>
        <v/>
      </c>
      <c r="CK39" s="2" t="str">
        <f t="shared" si="15"/>
        <v/>
      </c>
      <c r="CL39" s="2" t="str">
        <f t="shared" si="15"/>
        <v/>
      </c>
      <c r="CM39" s="2" t="str">
        <f t="shared" si="15"/>
        <v/>
      </c>
      <c r="CN39" s="2" t="str">
        <f t="shared" si="15"/>
        <v/>
      </c>
      <c r="CO39" s="2" t="str">
        <f t="shared" si="15"/>
        <v/>
      </c>
      <c r="CP39" s="2" t="str">
        <f t="shared" si="15"/>
        <v/>
      </c>
      <c r="CQ39" s="2" t="str">
        <f t="shared" si="15"/>
        <v/>
      </c>
      <c r="CR39" s="2" t="str">
        <f t="shared" si="15"/>
        <v/>
      </c>
      <c r="CS39" s="2" t="str">
        <f t="shared" si="15"/>
        <v/>
      </c>
      <c r="CT39" s="2" t="str">
        <f t="shared" si="15"/>
        <v/>
      </c>
      <c r="CV39" s="2">
        <f t="shared" ref="CV39:DJ55" si="16">BP$223*$B39+BP$224</f>
        <v>54.154504074866473</v>
      </c>
      <c r="CW39" s="2">
        <f t="shared" si="16"/>
        <v>65.633144859411388</v>
      </c>
      <c r="CX39" s="2">
        <f t="shared" si="16"/>
        <v>72.918537970370139</v>
      </c>
      <c r="CY39" s="2">
        <f t="shared" si="16"/>
        <v>81.186499990695637</v>
      </c>
      <c r="CZ39" s="2">
        <f t="shared" si="16"/>
        <v>87.180701248139911</v>
      </c>
      <c r="DA39" s="2">
        <f t="shared" si="16"/>
        <v>91.27669840596181</v>
      </c>
      <c r="DB39" s="2">
        <f t="shared" si="16"/>
        <v>93.449484083226039</v>
      </c>
      <c r="DC39" s="2">
        <f t="shared" si="16"/>
        <v>96.564778939913651</v>
      </c>
      <c r="DD39" s="2">
        <f t="shared" si="16"/>
        <v>96.542411026674145</v>
      </c>
      <c r="DE39" s="2">
        <f t="shared" si="16"/>
        <v>96.914397301926911</v>
      </c>
      <c r="DF39" s="2">
        <f t="shared" si="16"/>
        <v>97.84801672501699</v>
      </c>
      <c r="DG39" s="2">
        <f t="shared" si="16"/>
        <v>95.477867770389494</v>
      </c>
      <c r="DH39" s="2">
        <f t="shared" si="16"/>
        <v>90.600332934376766</v>
      </c>
      <c r="DI39" s="2">
        <f t="shared" si="16"/>
        <v>86.599947656023346</v>
      </c>
      <c r="DJ39" s="2">
        <f t="shared" si="16"/>
        <v>83.925903647005867</v>
      </c>
      <c r="DL39" s="2">
        <f t="shared" ref="DL39:DZ55" si="17">CF$223*$B39+CF$224</f>
        <v>51.13693621032062</v>
      </c>
      <c r="DM39" s="2">
        <f t="shared" si="17"/>
        <v>65.11662105400562</v>
      </c>
      <c r="DN39" s="2">
        <f t="shared" si="17"/>
        <v>72.570586563691691</v>
      </c>
      <c r="DO39" s="2">
        <f t="shared" si="17"/>
        <v>84.12458654668022</v>
      </c>
      <c r="DP39" s="2">
        <f t="shared" si="17"/>
        <v>89.082926831102426</v>
      </c>
      <c r="DQ39" s="2">
        <f t="shared" si="17"/>
        <v>97.144860900398299</v>
      </c>
      <c r="DR39" s="2">
        <f t="shared" si="17"/>
        <v>99.235936650843044</v>
      </c>
      <c r="DS39" s="2">
        <f t="shared" si="17"/>
        <v>101.19690173545968</v>
      </c>
      <c r="DT39" s="2">
        <f t="shared" si="17"/>
        <v>98.028662975551796</v>
      </c>
      <c r="DU39" s="2">
        <f t="shared" si="17"/>
        <v>95.459820482906792</v>
      </c>
      <c r="DV39" s="2">
        <f t="shared" si="17"/>
        <v>93.899416468251019</v>
      </c>
      <c r="DW39" s="2">
        <f t="shared" si="17"/>
        <v>93.021557910983489</v>
      </c>
      <c r="DX39" s="2">
        <f t="shared" si="17"/>
        <v>86.921089876993761</v>
      </c>
      <c r="DY39" s="2">
        <f t="shared" si="17"/>
        <v>77.974839500691715</v>
      </c>
      <c r="DZ39" s="2">
        <f t="shared" si="17"/>
        <v>73.082400344845382</v>
      </c>
      <c r="EB39" s="2">
        <f t="shared" ref="EB39:EP55" si="18">POWER(10,($B39-C$224)/C$225)/(1+POWER(10,($B39-C$224)/C$225))</f>
        <v>8.1545429470787905E-4</v>
      </c>
      <c r="EC39" s="2">
        <f t="shared" si="18"/>
        <v>6.4206557411963881E-4</v>
      </c>
      <c r="ED39" s="2">
        <f t="shared" si="18"/>
        <v>5.6455174304347467E-4</v>
      </c>
      <c r="EE39" s="2">
        <f t="shared" si="18"/>
        <v>4.8668347832001388E-4</v>
      </c>
      <c r="EF39" s="2">
        <f t="shared" si="18"/>
        <v>5.4941956360589361E-4</v>
      </c>
      <c r="EG39" s="2">
        <f t="shared" si="18"/>
        <v>5.5845272498892683E-4</v>
      </c>
      <c r="EH39" s="2">
        <f t="shared" si="18"/>
        <v>5.2884703185851283E-4</v>
      </c>
      <c r="EI39" s="2">
        <f t="shared" si="18"/>
        <v>5.9235728895300612E-4</v>
      </c>
      <c r="EJ39" s="2">
        <f t="shared" si="18"/>
        <v>7.7486352288025058E-4</v>
      </c>
      <c r="EK39" s="2">
        <f t="shared" si="18"/>
        <v>5.9021074504287915E-4</v>
      </c>
      <c r="EL39" s="2">
        <f t="shared" si="18"/>
        <v>5.8092374836479961E-4</v>
      </c>
      <c r="EM39" s="2">
        <f t="shared" si="18"/>
        <v>4.9016124573302889E-4</v>
      </c>
      <c r="EN39" s="2">
        <f t="shared" si="18"/>
        <v>4.5652466209186807E-4</v>
      </c>
      <c r="EO39" s="2">
        <f t="shared" si="18"/>
        <v>5.4860946407055697E-4</v>
      </c>
      <c r="EP39" s="2">
        <f t="shared" si="18"/>
        <v>8.0213494808123052E-4</v>
      </c>
    </row>
    <row r="40" spans="2:146" x14ac:dyDescent="0.25">
      <c r="B40" s="2">
        <v>18</v>
      </c>
      <c r="C40" s="49">
        <v>53.327300000000001</v>
      </c>
      <c r="D40" s="49">
        <v>64.909099999999995</v>
      </c>
      <c r="E40" s="49">
        <v>70.454499999999996</v>
      </c>
      <c r="F40" s="49">
        <v>78.8</v>
      </c>
      <c r="G40" s="49">
        <v>83.144999999999996</v>
      </c>
      <c r="H40" s="49">
        <v>87.2</v>
      </c>
      <c r="I40" s="49">
        <v>89.617999999999995</v>
      </c>
      <c r="J40" s="49">
        <v>92.4</v>
      </c>
      <c r="K40" s="49">
        <v>94.909000000000006</v>
      </c>
      <c r="L40" s="49">
        <v>91.108999999999995</v>
      </c>
      <c r="M40" s="49">
        <v>91.891000000000005</v>
      </c>
      <c r="N40" s="49">
        <v>90.817999999999998</v>
      </c>
      <c r="O40" s="49">
        <v>88.617999999999995</v>
      </c>
      <c r="P40" s="49">
        <v>82.891000000000005</v>
      </c>
      <c r="Q40" s="49">
        <v>80.981999999999999</v>
      </c>
      <c r="T40" s="4">
        <f t="shared" si="11"/>
        <v>54.155579457744992</v>
      </c>
      <c r="U40" s="4">
        <f t="shared" si="11"/>
        <v>65.67861625590254</v>
      </c>
      <c r="V40" s="4">
        <f t="shared" si="11"/>
        <v>72.880378477189993</v>
      </c>
      <c r="W40" s="4">
        <f t="shared" si="11"/>
        <v>81.13617611626151</v>
      </c>
      <c r="X40" s="4">
        <f t="shared" si="11"/>
        <v>87.128539252239335</v>
      </c>
      <c r="Y40" s="4">
        <f t="shared" si="11"/>
        <v>91.220107828142105</v>
      </c>
      <c r="Z40" s="4">
        <f t="shared" si="11"/>
        <v>93.392996052523557</v>
      </c>
      <c r="AA40" s="4">
        <f t="shared" si="11"/>
        <v>96.485621712534638</v>
      </c>
      <c r="AB40" s="4">
        <f t="shared" si="11"/>
        <v>96.452016672214171</v>
      </c>
      <c r="AC40" s="4">
        <f t="shared" si="11"/>
        <v>96.81423716939689</v>
      </c>
      <c r="AD40" s="4">
        <f t="shared" si="11"/>
        <v>97.727215751334541</v>
      </c>
      <c r="AE40" s="4">
        <f t="shared" si="11"/>
        <v>95.375444816124514</v>
      </c>
      <c r="AF40" s="4">
        <f t="shared" si="11"/>
        <v>90.493559221496653</v>
      </c>
      <c r="AG40" s="4">
        <f t="shared" si="11"/>
        <v>86.531371490542242</v>
      </c>
      <c r="AH40" s="4">
        <f t="shared" si="11"/>
        <v>83.914343857571737</v>
      </c>
      <c r="AJ40" s="4">
        <f t="shared" si="12"/>
        <v>-0.82827945774499057</v>
      </c>
      <c r="AK40" s="4">
        <f t="shared" si="12"/>
        <v>-0.7695162559025448</v>
      </c>
      <c r="AL40" s="4">
        <f t="shared" si="12"/>
        <v>-2.4258784771899968</v>
      </c>
      <c r="AM40" s="4">
        <f t="shared" si="12"/>
        <v>-2.3361761162615124</v>
      </c>
      <c r="AN40" s="4">
        <f t="shared" si="12"/>
        <v>-3.9835392522393391</v>
      </c>
      <c r="AO40" s="4">
        <f t="shared" si="12"/>
        <v>-4.0201078281421019</v>
      </c>
      <c r="AP40" s="4">
        <f t="shared" si="12"/>
        <v>-3.7749960525235622</v>
      </c>
      <c r="AQ40" s="4">
        <f t="shared" si="12"/>
        <v>-4.0856217125346319</v>
      </c>
      <c r="AR40" s="4">
        <f t="shared" si="12"/>
        <v>-1.5430166722141649</v>
      </c>
      <c r="AS40" s="4">
        <f t="shared" si="12"/>
        <v>-5.7052371693968951</v>
      </c>
      <c r="AT40" s="4">
        <f t="shared" si="12"/>
        <v>-5.8362157513345352</v>
      </c>
      <c r="AU40" s="4">
        <f t="shared" si="12"/>
        <v>-4.5574448161245158</v>
      </c>
      <c r="AV40" s="4">
        <f t="shared" si="12"/>
        <v>-1.8755592214966583</v>
      </c>
      <c r="AW40" s="4">
        <f t="shared" si="12"/>
        <v>-3.6403714905422362</v>
      </c>
      <c r="AX40" s="4">
        <f t="shared" si="12"/>
        <v>-2.9323438575717375</v>
      </c>
      <c r="AZ40" s="2">
        <f t="shared" si="13"/>
        <v>54.155579457744992</v>
      </c>
      <c r="BA40" s="2">
        <f t="shared" si="13"/>
        <v>65.67861625590254</v>
      </c>
      <c r="BB40" s="2">
        <f t="shared" si="13"/>
        <v>72.880378477189993</v>
      </c>
      <c r="BC40" s="2">
        <f t="shared" si="13"/>
        <v>81.13617611626151</v>
      </c>
      <c r="BD40" s="2">
        <f t="shared" si="13"/>
        <v>87.128539252239335</v>
      </c>
      <c r="BE40" s="2">
        <f t="shared" si="13"/>
        <v>91.220107828142105</v>
      </c>
      <c r="BF40" s="2">
        <f t="shared" si="13"/>
        <v>93.392996052523557</v>
      </c>
      <c r="BG40" s="2">
        <f t="shared" si="13"/>
        <v>96.485621712534638</v>
      </c>
      <c r="BH40" s="2">
        <f t="shared" si="13"/>
        <v>96.452016672214171</v>
      </c>
      <c r="BI40" s="2">
        <f t="shared" si="13"/>
        <v>96.81423716939689</v>
      </c>
      <c r="BJ40" s="2">
        <f t="shared" si="13"/>
        <v>97.727215751334541</v>
      </c>
      <c r="BK40" s="2">
        <f t="shared" si="13"/>
        <v>95.375444816124514</v>
      </c>
      <c r="BL40" s="2">
        <f t="shared" si="13"/>
        <v>90.493559221496653</v>
      </c>
      <c r="BM40" s="2">
        <f t="shared" si="13"/>
        <v>86.531371490542242</v>
      </c>
      <c r="BN40" s="2">
        <f t="shared" si="13"/>
        <v>83.914343857571737</v>
      </c>
      <c r="BP40" s="2">
        <f t="shared" si="14"/>
        <v>53.327300000000001</v>
      </c>
      <c r="BQ40" s="2">
        <f t="shared" si="14"/>
        <v>64.909099999999995</v>
      </c>
      <c r="BR40" s="2">
        <f t="shared" si="14"/>
        <v>70.454499999999996</v>
      </c>
      <c r="BS40" s="2" t="str">
        <f t="shared" si="14"/>
        <v/>
      </c>
      <c r="BT40" s="2" t="str">
        <f t="shared" si="14"/>
        <v/>
      </c>
      <c r="BU40" s="2" t="str">
        <f t="shared" si="14"/>
        <v/>
      </c>
      <c r="BV40" s="2" t="str">
        <f t="shared" si="14"/>
        <v/>
      </c>
      <c r="BW40" s="2" t="str">
        <f t="shared" si="14"/>
        <v/>
      </c>
      <c r="BX40" s="2">
        <f t="shared" si="14"/>
        <v>94.909000000000006</v>
      </c>
      <c r="BY40" s="2" t="str">
        <f t="shared" si="14"/>
        <v/>
      </c>
      <c r="BZ40" s="2" t="str">
        <f t="shared" si="14"/>
        <v/>
      </c>
      <c r="CA40" s="2" t="str">
        <f t="shared" si="14"/>
        <v/>
      </c>
      <c r="CB40" s="2" t="str">
        <f t="shared" si="14"/>
        <v/>
      </c>
      <c r="CC40" s="2" t="str">
        <f t="shared" si="14"/>
        <v/>
      </c>
      <c r="CD40" s="2" t="str">
        <f t="shared" si="14"/>
        <v/>
      </c>
      <c r="CF40" s="2" t="str">
        <f t="shared" si="15"/>
        <v/>
      </c>
      <c r="CG40" s="2" t="str">
        <f t="shared" si="15"/>
        <v/>
      </c>
      <c r="CH40" s="2" t="str">
        <f t="shared" si="15"/>
        <v/>
      </c>
      <c r="CI40" s="2" t="str">
        <f t="shared" si="15"/>
        <v/>
      </c>
      <c r="CJ40" s="2" t="str">
        <f t="shared" si="15"/>
        <v/>
      </c>
      <c r="CK40" s="2" t="str">
        <f t="shared" si="15"/>
        <v/>
      </c>
      <c r="CL40" s="2" t="str">
        <f t="shared" si="15"/>
        <v/>
      </c>
      <c r="CM40" s="2" t="str">
        <f t="shared" si="15"/>
        <v/>
      </c>
      <c r="CN40" s="2" t="str">
        <f t="shared" si="15"/>
        <v/>
      </c>
      <c r="CO40" s="2" t="str">
        <f t="shared" si="15"/>
        <v/>
      </c>
      <c r="CP40" s="2" t="str">
        <f t="shared" si="15"/>
        <v/>
      </c>
      <c r="CQ40" s="2" t="str">
        <f t="shared" si="15"/>
        <v/>
      </c>
      <c r="CR40" s="2" t="str">
        <f t="shared" si="15"/>
        <v/>
      </c>
      <c r="CS40" s="2" t="str">
        <f t="shared" si="15"/>
        <v/>
      </c>
      <c r="CT40" s="2" t="str">
        <f t="shared" si="15"/>
        <v/>
      </c>
      <c r="CV40" s="2">
        <f t="shared" si="16"/>
        <v>54.158293996089498</v>
      </c>
      <c r="CW40" s="2">
        <f t="shared" si="16"/>
        <v>65.679032265475641</v>
      </c>
      <c r="CX40" s="2">
        <f t="shared" si="16"/>
        <v>72.880604527243904</v>
      </c>
      <c r="CY40" s="2">
        <f t="shared" si="16"/>
        <v>81.134630997320343</v>
      </c>
      <c r="CZ40" s="2">
        <f t="shared" si="16"/>
        <v>87.127419415958201</v>
      </c>
      <c r="DA40" s="2">
        <f t="shared" si="16"/>
        <v>91.216554314300424</v>
      </c>
      <c r="DB40" s="2">
        <f t="shared" si="16"/>
        <v>93.389679744840564</v>
      </c>
      <c r="DC40" s="2">
        <f t="shared" si="16"/>
        <v>96.48264540293421</v>
      </c>
      <c r="DD40" s="2">
        <f t="shared" si="16"/>
        <v>96.45076777001411</v>
      </c>
      <c r="DE40" s="2">
        <f t="shared" si="16"/>
        <v>96.815176048153944</v>
      </c>
      <c r="DF40" s="2">
        <f t="shared" si="16"/>
        <v>97.729709178788511</v>
      </c>
      <c r="DG40" s="2">
        <f t="shared" si="16"/>
        <v>95.376763786117607</v>
      </c>
      <c r="DH40" s="2">
        <f t="shared" si="16"/>
        <v>90.495394895401773</v>
      </c>
      <c r="DI40" s="2">
        <f t="shared" si="16"/>
        <v>86.536543003993003</v>
      </c>
      <c r="DJ40" s="2">
        <f t="shared" si="16"/>
        <v>83.923881674921219</v>
      </c>
      <c r="DL40" s="2">
        <f t="shared" si="17"/>
        <v>51.122092971306927</v>
      </c>
      <c r="DM40" s="2">
        <f t="shared" si="17"/>
        <v>65.088082123277061</v>
      </c>
      <c r="DN40" s="2">
        <f t="shared" si="17"/>
        <v>72.515409784953746</v>
      </c>
      <c r="DO40" s="2">
        <f t="shared" si="17"/>
        <v>84.030211906950598</v>
      </c>
      <c r="DP40" s="2">
        <f t="shared" si="17"/>
        <v>88.986393923898333</v>
      </c>
      <c r="DQ40" s="2">
        <f t="shared" si="17"/>
        <v>97.020121220130576</v>
      </c>
      <c r="DR40" s="2">
        <f t="shared" si="17"/>
        <v>99.10903276834479</v>
      </c>
      <c r="DS40" s="2">
        <f t="shared" si="17"/>
        <v>101.06532176360226</v>
      </c>
      <c r="DT40" s="2">
        <f t="shared" si="17"/>
        <v>97.920829864498259</v>
      </c>
      <c r="DU40" s="2">
        <f t="shared" si="17"/>
        <v>95.364310626845509</v>
      </c>
      <c r="DV40" s="2">
        <f t="shared" si="17"/>
        <v>93.814977988883768</v>
      </c>
      <c r="DW40" s="2">
        <f t="shared" si="17"/>
        <v>92.922526886216801</v>
      </c>
      <c r="DX40" s="2">
        <f t="shared" si="17"/>
        <v>86.828061286493281</v>
      </c>
      <c r="DY40" s="2">
        <f t="shared" si="17"/>
        <v>77.93894075768327</v>
      </c>
      <c r="DZ40" s="2">
        <f t="shared" si="17"/>
        <v>73.078741466690758</v>
      </c>
      <c r="EB40" s="2">
        <f t="shared" si="18"/>
        <v>8.9405751541147172E-4</v>
      </c>
      <c r="EC40" s="2">
        <f t="shared" si="18"/>
        <v>7.0396729503106837E-4</v>
      </c>
      <c r="ED40" s="2">
        <f t="shared" si="18"/>
        <v>6.1898496262881883E-4</v>
      </c>
      <c r="EE40" s="2">
        <f t="shared" si="18"/>
        <v>5.336127669635538E-4</v>
      </c>
      <c r="EF40" s="2">
        <f t="shared" si="18"/>
        <v>6.0239464089056308E-4</v>
      </c>
      <c r="EG40" s="2">
        <f t="shared" si="18"/>
        <v>6.1229824680894942E-4</v>
      </c>
      <c r="EH40" s="2">
        <f t="shared" si="18"/>
        <v>5.7983965482861577E-4</v>
      </c>
      <c r="EI40" s="2">
        <f t="shared" si="18"/>
        <v>6.4946973475212401E-4</v>
      </c>
      <c r="EJ40" s="2">
        <f t="shared" si="18"/>
        <v>8.4955744708930787E-4</v>
      </c>
      <c r="EK40" s="2">
        <f t="shared" si="18"/>
        <v>6.4711636466603759E-4</v>
      </c>
      <c r="EL40" s="2">
        <f t="shared" si="18"/>
        <v>6.3693452576858223E-4</v>
      </c>
      <c r="EM40" s="2">
        <f t="shared" si="18"/>
        <v>5.3742570374747448E-4</v>
      </c>
      <c r="EN40" s="2">
        <f t="shared" si="18"/>
        <v>5.0054729154214259E-4</v>
      </c>
      <c r="EO40" s="2">
        <f t="shared" si="18"/>
        <v>6.0150647850409867E-4</v>
      </c>
      <c r="EP40" s="2">
        <f t="shared" si="18"/>
        <v>8.7945542117075985E-4</v>
      </c>
    </row>
    <row r="41" spans="2:146" x14ac:dyDescent="0.25">
      <c r="B41" s="2">
        <v>19</v>
      </c>
      <c r="C41" s="49">
        <v>52.836399999999998</v>
      </c>
      <c r="D41" s="49">
        <v>64.818200000000004</v>
      </c>
      <c r="E41" s="49">
        <v>71.763599999999997</v>
      </c>
      <c r="F41" s="49">
        <v>77.655000000000001</v>
      </c>
      <c r="G41" s="49">
        <v>83.635999999999996</v>
      </c>
      <c r="H41" s="49">
        <v>86.472999999999999</v>
      </c>
      <c r="I41" s="49">
        <v>89.290999999999997</v>
      </c>
      <c r="J41" s="49">
        <v>92.781999999999996</v>
      </c>
      <c r="K41" s="49">
        <v>93.108999999999995</v>
      </c>
      <c r="L41" s="49">
        <v>93</v>
      </c>
      <c r="M41" s="49">
        <v>92.4</v>
      </c>
      <c r="N41" s="49">
        <v>92.855000000000004</v>
      </c>
      <c r="O41" s="49">
        <v>87.745000000000005</v>
      </c>
      <c r="P41" s="49">
        <v>83.126999999999995</v>
      </c>
      <c r="Q41" s="49">
        <v>82.272999999999996</v>
      </c>
      <c r="T41" s="4">
        <f t="shared" si="11"/>
        <v>54.159089477138274</v>
      </c>
      <c r="U41" s="4">
        <f t="shared" si="11"/>
        <v>65.724406112435972</v>
      </c>
      <c r="V41" s="4">
        <f t="shared" si="11"/>
        <v>72.84241153754958</v>
      </c>
      <c r="W41" s="4">
        <f t="shared" si="11"/>
        <v>81.084431237407856</v>
      </c>
      <c r="X41" s="4">
        <f t="shared" si="11"/>
        <v>87.075336822265172</v>
      </c>
      <c r="Y41" s="4">
        <f t="shared" si="11"/>
        <v>91.160262977842009</v>
      </c>
      <c r="Z41" s="4">
        <f t="shared" si="11"/>
        <v>93.333468803848376</v>
      </c>
      <c r="AA41" s="4">
        <f t="shared" si="11"/>
        <v>96.403739910008269</v>
      </c>
      <c r="AB41" s="4">
        <f t="shared" si="11"/>
        <v>96.360478715197189</v>
      </c>
      <c r="AC41" s="4">
        <f t="shared" si="11"/>
        <v>96.714928031816982</v>
      </c>
      <c r="AD41" s="4">
        <f t="shared" si="11"/>
        <v>97.608691463905942</v>
      </c>
      <c r="AE41" s="4">
        <f t="shared" si="11"/>
        <v>95.274214876470495</v>
      </c>
      <c r="AF41" s="4">
        <f t="shared" si="11"/>
        <v>90.388450713267133</v>
      </c>
      <c r="AG41" s="4">
        <f t="shared" si="11"/>
        <v>86.467486369432692</v>
      </c>
      <c r="AH41" s="4">
        <f t="shared" si="11"/>
        <v>83.911401003002112</v>
      </c>
      <c r="AJ41" s="4">
        <f t="shared" si="12"/>
        <v>-1.322689477138276</v>
      </c>
      <c r="AK41" s="4">
        <f t="shared" si="12"/>
        <v>-0.90620611243596727</v>
      </c>
      <c r="AL41" s="4">
        <f t="shared" si="12"/>
        <v>-1.0788115375495835</v>
      </c>
      <c r="AM41" s="4">
        <f t="shared" si="12"/>
        <v>-3.4294312374078544</v>
      </c>
      <c r="AN41" s="4">
        <f t="shared" si="12"/>
        <v>-3.4393368222651759</v>
      </c>
      <c r="AO41" s="4">
        <f t="shared" si="12"/>
        <v>-4.6872629778420105</v>
      </c>
      <c r="AP41" s="4">
        <f t="shared" si="12"/>
        <v>-4.0424688038483794</v>
      </c>
      <c r="AQ41" s="4">
        <f t="shared" si="12"/>
        <v>-3.621739910008273</v>
      </c>
      <c r="AR41" s="4">
        <f t="shared" si="12"/>
        <v>-3.2514787151971944</v>
      </c>
      <c r="AS41" s="4">
        <f t="shared" si="12"/>
        <v>-3.7149280318169815</v>
      </c>
      <c r="AT41" s="4">
        <f t="shared" si="12"/>
        <v>-5.2086914639059358</v>
      </c>
      <c r="AU41" s="4">
        <f t="shared" si="12"/>
        <v>-2.419214876470491</v>
      </c>
      <c r="AV41" s="4">
        <f t="shared" si="12"/>
        <v>-2.6434507132671285</v>
      </c>
      <c r="AW41" s="4">
        <f t="shared" si="12"/>
        <v>-3.3404863694326963</v>
      </c>
      <c r="AX41" s="4">
        <f t="shared" si="12"/>
        <v>-1.6384010030021159</v>
      </c>
      <c r="AZ41" s="2">
        <f t="shared" si="13"/>
        <v>54.159089477138274</v>
      </c>
      <c r="BA41" s="2">
        <f t="shared" si="13"/>
        <v>65.724406112435929</v>
      </c>
      <c r="BB41" s="2">
        <f t="shared" si="13"/>
        <v>72.842411537549566</v>
      </c>
      <c r="BC41" s="2">
        <f t="shared" si="13"/>
        <v>81.084431237407856</v>
      </c>
      <c r="BD41" s="2">
        <f t="shared" si="13"/>
        <v>87.075336822265172</v>
      </c>
      <c r="BE41" s="2">
        <f t="shared" si="13"/>
        <v>91.160262977842009</v>
      </c>
      <c r="BF41" s="2">
        <f t="shared" si="13"/>
        <v>93.333468803848376</v>
      </c>
      <c r="BG41" s="2">
        <f t="shared" si="13"/>
        <v>96.403739910008269</v>
      </c>
      <c r="BH41" s="2">
        <f t="shared" si="13"/>
        <v>96.360478715197189</v>
      </c>
      <c r="BI41" s="2">
        <f t="shared" si="13"/>
        <v>96.714928031816982</v>
      </c>
      <c r="BJ41" s="2">
        <f t="shared" si="13"/>
        <v>97.608691463905942</v>
      </c>
      <c r="BK41" s="2">
        <f t="shared" si="13"/>
        <v>95.274214876470495</v>
      </c>
      <c r="BL41" s="2">
        <f t="shared" si="13"/>
        <v>90.388450713267133</v>
      </c>
      <c r="BM41" s="2">
        <f t="shared" si="13"/>
        <v>86.467486369432692</v>
      </c>
      <c r="BN41" s="2">
        <f t="shared" si="13"/>
        <v>83.911401003002112</v>
      </c>
      <c r="BP41" s="2">
        <f t="shared" si="14"/>
        <v>52.836399999999998</v>
      </c>
      <c r="BQ41" s="2">
        <f t="shared" si="14"/>
        <v>64.818200000000004</v>
      </c>
      <c r="BR41" s="2">
        <f t="shared" si="14"/>
        <v>71.763599999999997</v>
      </c>
      <c r="BS41" s="2" t="str">
        <f t="shared" si="14"/>
        <v/>
      </c>
      <c r="BT41" s="2" t="str">
        <f t="shared" si="14"/>
        <v/>
      </c>
      <c r="BU41" s="2" t="str">
        <f t="shared" si="14"/>
        <v/>
      </c>
      <c r="BV41" s="2" t="str">
        <f t="shared" si="14"/>
        <v/>
      </c>
      <c r="BW41" s="2" t="str">
        <f t="shared" si="14"/>
        <v/>
      </c>
      <c r="BX41" s="2">
        <f t="shared" si="14"/>
        <v>93.108999999999995</v>
      </c>
      <c r="BY41" s="2" t="str">
        <f t="shared" si="14"/>
        <v/>
      </c>
      <c r="BZ41" s="2" t="str">
        <f t="shared" si="14"/>
        <v/>
      </c>
      <c r="CA41" s="2" t="str">
        <f t="shared" si="14"/>
        <v/>
      </c>
      <c r="CB41" s="2">
        <f t="shared" si="14"/>
        <v>87.745000000000005</v>
      </c>
      <c r="CC41" s="2" t="str">
        <f t="shared" si="14"/>
        <v/>
      </c>
      <c r="CD41" s="2">
        <f t="shared" si="14"/>
        <v>82.272999999999996</v>
      </c>
      <c r="CF41" s="2" t="str">
        <f t="shared" si="15"/>
        <v/>
      </c>
      <c r="CG41" s="2" t="str">
        <f t="shared" si="15"/>
        <v/>
      </c>
      <c r="CH41" s="2" t="str">
        <f t="shared" si="15"/>
        <v/>
      </c>
      <c r="CI41" s="2" t="str">
        <f t="shared" si="15"/>
        <v/>
      </c>
      <c r="CJ41" s="2" t="str">
        <f t="shared" si="15"/>
        <v/>
      </c>
      <c r="CK41" s="2" t="str">
        <f t="shared" si="15"/>
        <v/>
      </c>
      <c r="CL41" s="2" t="str">
        <f t="shared" si="15"/>
        <v/>
      </c>
      <c r="CM41" s="2" t="str">
        <f t="shared" si="15"/>
        <v/>
      </c>
      <c r="CN41" s="2" t="str">
        <f t="shared" si="15"/>
        <v/>
      </c>
      <c r="CO41" s="2" t="str">
        <f t="shared" si="15"/>
        <v/>
      </c>
      <c r="CP41" s="2" t="str">
        <f t="shared" si="15"/>
        <v/>
      </c>
      <c r="CQ41" s="2" t="str">
        <f t="shared" si="15"/>
        <v/>
      </c>
      <c r="CR41" s="2" t="str">
        <f t="shared" si="15"/>
        <v/>
      </c>
      <c r="CS41" s="2" t="str">
        <f t="shared" si="15"/>
        <v/>
      </c>
      <c r="CT41" s="2" t="str">
        <f t="shared" si="15"/>
        <v/>
      </c>
      <c r="CV41" s="2">
        <f t="shared" si="16"/>
        <v>54.162083917312522</v>
      </c>
      <c r="CW41" s="2">
        <f t="shared" si="16"/>
        <v>65.724919671539894</v>
      </c>
      <c r="CX41" s="2">
        <f t="shared" si="16"/>
        <v>72.842671084117669</v>
      </c>
      <c r="CY41" s="2">
        <f t="shared" si="16"/>
        <v>81.082762003945035</v>
      </c>
      <c r="CZ41" s="2">
        <f t="shared" si="16"/>
        <v>87.074137583776491</v>
      </c>
      <c r="DA41" s="2">
        <f t="shared" si="16"/>
        <v>91.156410222639039</v>
      </c>
      <c r="DB41" s="2">
        <f t="shared" si="16"/>
        <v>93.329875406455088</v>
      </c>
      <c r="DC41" s="2">
        <f t="shared" si="16"/>
        <v>96.400511865954769</v>
      </c>
      <c r="DD41" s="2">
        <f t="shared" si="16"/>
        <v>96.359124513354075</v>
      </c>
      <c r="DE41" s="2">
        <f t="shared" si="16"/>
        <v>96.715954794380963</v>
      </c>
      <c r="DF41" s="2">
        <f t="shared" si="16"/>
        <v>97.611401632560046</v>
      </c>
      <c r="DG41" s="2">
        <f t="shared" si="16"/>
        <v>95.275659801845734</v>
      </c>
      <c r="DH41" s="2">
        <f t="shared" si="16"/>
        <v>90.390456856426795</v>
      </c>
      <c r="DI41" s="2">
        <f t="shared" si="16"/>
        <v>86.47313835196266</v>
      </c>
      <c r="DJ41" s="2">
        <f t="shared" si="16"/>
        <v>83.921859702836571</v>
      </c>
      <c r="DL41" s="2">
        <f t="shared" si="17"/>
        <v>51.107249732293234</v>
      </c>
      <c r="DM41" s="2">
        <f t="shared" si="17"/>
        <v>65.059543192548503</v>
      </c>
      <c r="DN41" s="2">
        <f t="shared" si="17"/>
        <v>72.460233006215802</v>
      </c>
      <c r="DO41" s="2">
        <f t="shared" si="17"/>
        <v>83.93583726722099</v>
      </c>
      <c r="DP41" s="2">
        <f t="shared" si="17"/>
        <v>88.88986101669424</v>
      </c>
      <c r="DQ41" s="2">
        <f t="shared" si="17"/>
        <v>96.895381539862854</v>
      </c>
      <c r="DR41" s="2">
        <f t="shared" si="17"/>
        <v>98.982128885846535</v>
      </c>
      <c r="DS41" s="2">
        <f t="shared" si="17"/>
        <v>100.93374179174485</v>
      </c>
      <c r="DT41" s="2">
        <f t="shared" si="17"/>
        <v>97.812996753444736</v>
      </c>
      <c r="DU41" s="2">
        <f t="shared" si="17"/>
        <v>95.268800770784239</v>
      </c>
      <c r="DV41" s="2">
        <f t="shared" si="17"/>
        <v>93.730539509516518</v>
      </c>
      <c r="DW41" s="2">
        <f t="shared" si="17"/>
        <v>92.823495861450112</v>
      </c>
      <c r="DX41" s="2">
        <f t="shared" si="17"/>
        <v>86.7350326959928</v>
      </c>
      <c r="DY41" s="2">
        <f t="shared" si="17"/>
        <v>77.90304201467481</v>
      </c>
      <c r="DZ41" s="2">
        <f t="shared" si="17"/>
        <v>73.075082588536134</v>
      </c>
      <c r="EB41" s="2">
        <f t="shared" si="18"/>
        <v>9.8023001999057204E-4</v>
      </c>
      <c r="EC41" s="2">
        <f t="shared" si="18"/>
        <v>7.7183236887858845E-4</v>
      </c>
      <c r="ED41" s="2">
        <f t="shared" si="18"/>
        <v>6.7866298649172404E-4</v>
      </c>
      <c r="EE41" s="2">
        <f t="shared" si="18"/>
        <v>5.8506464386281641E-4</v>
      </c>
      <c r="EF41" s="2">
        <f t="shared" si="18"/>
        <v>6.6047420380436312E-4</v>
      </c>
      <c r="EG41" s="2">
        <f t="shared" si="18"/>
        <v>6.7133201927742619E-4</v>
      </c>
      <c r="EH41" s="2">
        <f t="shared" si="18"/>
        <v>6.3574597395127082E-4</v>
      </c>
      <c r="EI41" s="2">
        <f t="shared" si="18"/>
        <v>7.12084784214109E-4</v>
      </c>
      <c r="EJ41" s="2">
        <f t="shared" si="18"/>
        <v>9.3144487237119332E-4</v>
      </c>
      <c r="EK41" s="2">
        <f t="shared" si="18"/>
        <v>7.0950468798749262E-4</v>
      </c>
      <c r="EL41" s="2">
        <f t="shared" si="18"/>
        <v>6.9834190656050397E-4</v>
      </c>
      <c r="EM41" s="2">
        <f t="shared" si="18"/>
        <v>5.892450139330849E-4</v>
      </c>
      <c r="EN41" s="2">
        <f t="shared" si="18"/>
        <v>5.4881268810715782E-4</v>
      </c>
      <c r="EO41" s="2">
        <f t="shared" si="18"/>
        <v>6.5950046621607826E-4</v>
      </c>
      <c r="EP41" s="2">
        <f t="shared" si="18"/>
        <v>9.6422188123261219E-4</v>
      </c>
    </row>
    <row r="42" spans="2:146" x14ac:dyDescent="0.25">
      <c r="B42" s="2">
        <v>20</v>
      </c>
      <c r="C42" s="49">
        <v>53.327300000000001</v>
      </c>
      <c r="D42" s="49">
        <v>64.563599999999994</v>
      </c>
      <c r="E42" s="49">
        <v>71.381799999999998</v>
      </c>
      <c r="F42" s="49">
        <v>78.326999999999998</v>
      </c>
      <c r="G42" s="49">
        <v>85.545000000000002</v>
      </c>
      <c r="H42" s="49">
        <v>87.4</v>
      </c>
      <c r="I42" s="49">
        <v>89.927000000000007</v>
      </c>
      <c r="J42" s="49">
        <v>93.581999999999994</v>
      </c>
      <c r="K42" s="49">
        <v>93.709000000000003</v>
      </c>
      <c r="L42" s="49">
        <v>93.472999999999999</v>
      </c>
      <c r="M42" s="49">
        <v>93.182000000000002</v>
      </c>
      <c r="N42" s="49">
        <v>93.018000000000001</v>
      </c>
      <c r="O42" s="49">
        <v>88.763999999999996</v>
      </c>
      <c r="P42" s="49">
        <v>83.781999999999996</v>
      </c>
      <c r="Q42" s="49">
        <v>81.655000000000001</v>
      </c>
      <c r="T42" s="4">
        <f t="shared" si="11"/>
        <v>54.162570785610932</v>
      </c>
      <c r="U42" s="4">
        <f t="shared" si="11"/>
        <v>65.770181031050356</v>
      </c>
      <c r="V42" s="4">
        <f t="shared" si="11"/>
        <v>72.80444024186987</v>
      </c>
      <c r="W42" s="4">
        <f t="shared" si="11"/>
        <v>81.032695919075294</v>
      </c>
      <c r="X42" s="4">
        <f t="shared" si="11"/>
        <v>87.022139286424377</v>
      </c>
      <c r="Y42" s="4">
        <f t="shared" si="11"/>
        <v>91.100442773663929</v>
      </c>
      <c r="Z42" s="4">
        <f t="shared" si="11"/>
        <v>93.273964137320107</v>
      </c>
      <c r="AA42" s="4">
        <f t="shared" si="11"/>
        <v>96.321878961344041</v>
      </c>
      <c r="AB42" s="4">
        <f t="shared" si="11"/>
        <v>96.268949442707097</v>
      </c>
      <c r="AC42" s="4">
        <f t="shared" si="11"/>
        <v>96.615610682011265</v>
      </c>
      <c r="AD42" s="4">
        <f t="shared" si="11"/>
        <v>97.490148578056647</v>
      </c>
      <c r="AE42" s="4">
        <f t="shared" si="11"/>
        <v>95.172972917718951</v>
      </c>
      <c r="AF42" s="4">
        <f t="shared" si="11"/>
        <v>90.283326407946973</v>
      </c>
      <c r="AG42" s="4">
        <f t="shared" si="11"/>
        <v>86.403556707639012</v>
      </c>
      <c r="AH42" s="4">
        <f t="shared" si="11"/>
        <v>83.908369330671164</v>
      </c>
      <c r="AJ42" s="4">
        <f t="shared" si="12"/>
        <v>-0.83527078561093049</v>
      </c>
      <c r="AK42" s="4">
        <f t="shared" si="12"/>
        <v>-1.2065810310503622</v>
      </c>
      <c r="AL42" s="4">
        <f t="shared" si="12"/>
        <v>-1.4226402418698711</v>
      </c>
      <c r="AM42" s="4">
        <f t="shared" si="12"/>
        <v>-2.7056959190752963</v>
      </c>
      <c r="AN42" s="4">
        <f t="shared" si="12"/>
        <v>-1.4771392864243751</v>
      </c>
      <c r="AO42" s="4">
        <f t="shared" si="12"/>
        <v>-3.7004427736639229</v>
      </c>
      <c r="AP42" s="4">
        <f t="shared" si="12"/>
        <v>-3.3469641373201</v>
      </c>
      <c r="AQ42" s="4">
        <f t="shared" si="12"/>
        <v>-2.7398789613440471</v>
      </c>
      <c r="AR42" s="4">
        <f t="shared" si="12"/>
        <v>-2.5599494427070937</v>
      </c>
      <c r="AS42" s="4">
        <f t="shared" si="12"/>
        <v>-3.1426106820112665</v>
      </c>
      <c r="AT42" s="4">
        <f t="shared" si="12"/>
        <v>-4.3081485780566453</v>
      </c>
      <c r="AU42" s="4">
        <f t="shared" si="12"/>
        <v>-2.1549729177189505</v>
      </c>
      <c r="AV42" s="4">
        <f t="shared" si="12"/>
        <v>-1.519326407946977</v>
      </c>
      <c r="AW42" s="4">
        <f t="shared" si="12"/>
        <v>-2.6215567076390158</v>
      </c>
      <c r="AX42" s="4">
        <f t="shared" si="12"/>
        <v>-2.2533693306711626</v>
      </c>
      <c r="AZ42" s="2">
        <f t="shared" si="13"/>
        <v>54.162570785610917</v>
      </c>
      <c r="BA42" s="2">
        <f t="shared" si="13"/>
        <v>65.770181031050171</v>
      </c>
      <c r="BB42" s="2">
        <f t="shared" si="13"/>
        <v>72.804440241869784</v>
      </c>
      <c r="BC42" s="2">
        <f t="shared" si="13"/>
        <v>81.032695919075294</v>
      </c>
      <c r="BD42" s="2">
        <f t="shared" si="13"/>
        <v>87.022139286424377</v>
      </c>
      <c r="BE42" s="2">
        <f t="shared" si="13"/>
        <v>91.100442773663929</v>
      </c>
      <c r="BF42" s="2">
        <f t="shared" si="13"/>
        <v>93.273964137320107</v>
      </c>
      <c r="BG42" s="2">
        <f t="shared" si="13"/>
        <v>96.321878961344041</v>
      </c>
      <c r="BH42" s="2">
        <f t="shared" si="13"/>
        <v>96.268949442707054</v>
      </c>
      <c r="BI42" s="2">
        <f t="shared" si="13"/>
        <v>96.615610682011265</v>
      </c>
      <c r="BJ42" s="2">
        <f t="shared" si="13"/>
        <v>97.490148578056647</v>
      </c>
      <c r="BK42" s="2">
        <f t="shared" si="13"/>
        <v>95.172972917718951</v>
      </c>
      <c r="BL42" s="2">
        <f t="shared" si="13"/>
        <v>90.283326407946973</v>
      </c>
      <c r="BM42" s="2">
        <f t="shared" si="13"/>
        <v>86.403556707639012</v>
      </c>
      <c r="BN42" s="2">
        <f t="shared" si="13"/>
        <v>83.908369330671164</v>
      </c>
      <c r="BP42" s="2">
        <f t="shared" si="14"/>
        <v>53.327300000000001</v>
      </c>
      <c r="BQ42" s="2">
        <f t="shared" si="14"/>
        <v>64.563599999999994</v>
      </c>
      <c r="BR42" s="2">
        <f t="shared" si="14"/>
        <v>71.381799999999998</v>
      </c>
      <c r="BS42" s="2" t="str">
        <f t="shared" si="14"/>
        <v/>
      </c>
      <c r="BT42" s="2" t="str">
        <f t="shared" si="14"/>
        <v/>
      </c>
      <c r="BU42" s="2" t="str">
        <f t="shared" si="14"/>
        <v/>
      </c>
      <c r="BV42" s="2" t="str">
        <f t="shared" si="14"/>
        <v/>
      </c>
      <c r="BW42" s="2" t="str">
        <f t="shared" si="14"/>
        <v/>
      </c>
      <c r="BX42" s="2">
        <f t="shared" si="14"/>
        <v>93.709000000000003</v>
      </c>
      <c r="BY42" s="2" t="str">
        <f t="shared" si="14"/>
        <v/>
      </c>
      <c r="BZ42" s="2" t="str">
        <f t="shared" si="14"/>
        <v/>
      </c>
      <c r="CA42" s="2" t="str">
        <f t="shared" si="14"/>
        <v/>
      </c>
      <c r="CB42" s="2">
        <f t="shared" si="14"/>
        <v>88.763999999999996</v>
      </c>
      <c r="CC42" s="2" t="str">
        <f t="shared" si="14"/>
        <v/>
      </c>
      <c r="CD42" s="2">
        <f t="shared" si="14"/>
        <v>81.655000000000001</v>
      </c>
      <c r="CF42" s="2" t="str">
        <f t="shared" si="15"/>
        <v/>
      </c>
      <c r="CG42" s="2" t="str">
        <f t="shared" si="15"/>
        <v/>
      </c>
      <c r="CH42" s="2" t="str">
        <f t="shared" si="15"/>
        <v/>
      </c>
      <c r="CI42" s="2" t="str">
        <f t="shared" si="15"/>
        <v/>
      </c>
      <c r="CJ42" s="2" t="str">
        <f t="shared" si="15"/>
        <v/>
      </c>
      <c r="CK42" s="2" t="str">
        <f t="shared" si="15"/>
        <v/>
      </c>
      <c r="CL42" s="2" t="str">
        <f t="shared" si="15"/>
        <v/>
      </c>
      <c r="CM42" s="2" t="str">
        <f t="shared" si="15"/>
        <v/>
      </c>
      <c r="CN42" s="2" t="str">
        <f t="shared" si="15"/>
        <v/>
      </c>
      <c r="CO42" s="2" t="str">
        <f t="shared" si="15"/>
        <v/>
      </c>
      <c r="CP42" s="2" t="str">
        <f t="shared" si="15"/>
        <v/>
      </c>
      <c r="CQ42" s="2" t="str">
        <f t="shared" si="15"/>
        <v/>
      </c>
      <c r="CR42" s="2" t="str">
        <f t="shared" si="15"/>
        <v/>
      </c>
      <c r="CS42" s="2" t="str">
        <f t="shared" si="15"/>
        <v/>
      </c>
      <c r="CT42" s="2" t="str">
        <f t="shared" si="15"/>
        <v/>
      </c>
      <c r="CV42" s="2">
        <f t="shared" si="16"/>
        <v>54.165873838535553</v>
      </c>
      <c r="CW42" s="2">
        <f t="shared" si="16"/>
        <v>65.770807077604161</v>
      </c>
      <c r="CX42" s="2">
        <f t="shared" si="16"/>
        <v>72.804737640991419</v>
      </c>
      <c r="CY42" s="2">
        <f t="shared" si="16"/>
        <v>81.030893010569741</v>
      </c>
      <c r="CZ42" s="2">
        <f t="shared" si="16"/>
        <v>87.020855751594794</v>
      </c>
      <c r="DA42" s="2">
        <f t="shared" si="16"/>
        <v>91.096266130977654</v>
      </c>
      <c r="DB42" s="2">
        <f t="shared" si="16"/>
        <v>93.270071068069612</v>
      </c>
      <c r="DC42" s="2">
        <f t="shared" si="16"/>
        <v>96.318378328975328</v>
      </c>
      <c r="DD42" s="2">
        <f t="shared" si="16"/>
        <v>96.26748125669404</v>
      </c>
      <c r="DE42" s="2">
        <f t="shared" si="16"/>
        <v>96.616733540607996</v>
      </c>
      <c r="DF42" s="2">
        <f t="shared" si="16"/>
        <v>97.493094086331567</v>
      </c>
      <c r="DG42" s="2">
        <f t="shared" si="16"/>
        <v>95.174555817573847</v>
      </c>
      <c r="DH42" s="2">
        <f t="shared" si="16"/>
        <v>90.285518817451802</v>
      </c>
      <c r="DI42" s="2">
        <f t="shared" si="16"/>
        <v>86.409733699932318</v>
      </c>
      <c r="DJ42" s="2">
        <f t="shared" si="16"/>
        <v>83.919837730751937</v>
      </c>
      <c r="DL42" s="2">
        <f t="shared" si="17"/>
        <v>51.09240649327954</v>
      </c>
      <c r="DM42" s="2">
        <f t="shared" si="17"/>
        <v>65.031004261819945</v>
      </c>
      <c r="DN42" s="2">
        <f t="shared" si="17"/>
        <v>72.405056227477857</v>
      </c>
      <c r="DO42" s="2">
        <f t="shared" si="17"/>
        <v>83.841462627491367</v>
      </c>
      <c r="DP42" s="2">
        <f t="shared" si="17"/>
        <v>88.793328109490147</v>
      </c>
      <c r="DQ42" s="2">
        <f t="shared" si="17"/>
        <v>96.770641859595131</v>
      </c>
      <c r="DR42" s="2">
        <f t="shared" si="17"/>
        <v>98.855225003348281</v>
      </c>
      <c r="DS42" s="2">
        <f t="shared" si="17"/>
        <v>100.80216181988743</v>
      </c>
      <c r="DT42" s="2">
        <f t="shared" si="17"/>
        <v>97.705163642391199</v>
      </c>
      <c r="DU42" s="2">
        <f t="shared" si="17"/>
        <v>95.173290914722955</v>
      </c>
      <c r="DV42" s="2">
        <f t="shared" si="17"/>
        <v>93.646101030149268</v>
      </c>
      <c r="DW42" s="2">
        <f t="shared" si="17"/>
        <v>92.724464836683424</v>
      </c>
      <c r="DX42" s="2">
        <f t="shared" si="17"/>
        <v>86.642004105492319</v>
      </c>
      <c r="DY42" s="2">
        <f t="shared" si="17"/>
        <v>77.86714327166635</v>
      </c>
      <c r="DZ42" s="2">
        <f t="shared" si="17"/>
        <v>73.071423710381509</v>
      </c>
      <c r="EB42" s="2">
        <f t="shared" si="18"/>
        <v>1.0746992089347761E-3</v>
      </c>
      <c r="EC42" s="2">
        <f t="shared" si="18"/>
        <v>8.4623434871664515E-4</v>
      </c>
      <c r="ED42" s="2">
        <f t="shared" si="18"/>
        <v>7.4409044701700738E-4</v>
      </c>
      <c r="EE42" s="2">
        <f t="shared" si="18"/>
        <v>6.4147441667682093E-4</v>
      </c>
      <c r="EF42" s="2">
        <f t="shared" si="18"/>
        <v>7.2414941980079959E-4</v>
      </c>
      <c r="EG42" s="2">
        <f t="shared" si="18"/>
        <v>7.3605324814960684E-4</v>
      </c>
      <c r="EH42" s="2">
        <f t="shared" si="18"/>
        <v>6.9703884541030836E-4</v>
      </c>
      <c r="EI42" s="2">
        <f t="shared" si="18"/>
        <v>7.8073180290947957E-4</v>
      </c>
      <c r="EJ42" s="2">
        <f t="shared" si="18"/>
        <v>1.021217222676223E-3</v>
      </c>
      <c r="EK42" s="2">
        <f t="shared" si="18"/>
        <v>7.7790317161988219E-4</v>
      </c>
      <c r="EL42" s="2">
        <f t="shared" si="18"/>
        <v>7.6566508748945102E-4</v>
      </c>
      <c r="EM42" s="2">
        <f t="shared" si="18"/>
        <v>6.460575820449808E-4</v>
      </c>
      <c r="EN42" s="2">
        <f t="shared" si="18"/>
        <v>6.0172928563831938E-4</v>
      </c>
      <c r="EO42" s="2">
        <f t="shared" si="18"/>
        <v>7.2308187372149412E-4</v>
      </c>
      <c r="EP42" s="2">
        <f t="shared" si="18"/>
        <v>1.0571499261767452E-3</v>
      </c>
    </row>
    <row r="43" spans="2:146" x14ac:dyDescent="0.25">
      <c r="B43" s="2">
        <v>21</v>
      </c>
      <c r="C43" s="49">
        <v>52.381799999999998</v>
      </c>
      <c r="D43" s="49">
        <v>64.690899999999999</v>
      </c>
      <c r="E43" s="49">
        <v>71.236400000000003</v>
      </c>
      <c r="F43" s="49">
        <v>77.599999999999994</v>
      </c>
      <c r="G43" s="49">
        <v>83.617999999999995</v>
      </c>
      <c r="H43" s="49">
        <v>88.018000000000001</v>
      </c>
      <c r="I43" s="49">
        <v>90.290999999999997</v>
      </c>
      <c r="J43" s="49">
        <v>93.182000000000002</v>
      </c>
      <c r="K43" s="49">
        <v>93.436000000000007</v>
      </c>
      <c r="L43" s="49">
        <v>93.308999999999997</v>
      </c>
      <c r="M43" s="49">
        <v>93.691000000000003</v>
      </c>
      <c r="N43" s="49">
        <v>92.909000000000006</v>
      </c>
      <c r="O43" s="49">
        <v>87.873000000000005</v>
      </c>
      <c r="P43" s="49">
        <v>83.855000000000004</v>
      </c>
      <c r="Q43" s="49">
        <v>81.182000000000002</v>
      </c>
      <c r="T43" s="4">
        <f t="shared" si="11"/>
        <v>54.166020454979765</v>
      </c>
      <c r="U43" s="4">
        <f t="shared" si="11"/>
        <v>65.815939040425633</v>
      </c>
      <c r="V43" s="4">
        <f t="shared" si="11"/>
        <v>72.766464062156444</v>
      </c>
      <c r="W43" s="4">
        <f t="shared" si="11"/>
        <v>80.980970849687594</v>
      </c>
      <c r="X43" s="4">
        <f t="shared" si="11"/>
        <v>86.968946849487224</v>
      </c>
      <c r="Y43" s="4">
        <f t="shared" si="11"/>
        <v>91.040649182543262</v>
      </c>
      <c r="Z43" s="4">
        <f t="shared" si="11"/>
        <v>93.214483828268115</v>
      </c>
      <c r="AA43" s="4">
        <f t="shared" si="11"/>
        <v>96.24004054426365</v>
      </c>
      <c r="AB43" s="4">
        <f t="shared" si="11"/>
        <v>96.177429548711075</v>
      </c>
      <c r="AC43" s="4">
        <f t="shared" si="11"/>
        <v>96.516284354674553</v>
      </c>
      <c r="AD43" s="4">
        <f t="shared" si="11"/>
        <v>97.371585525231566</v>
      </c>
      <c r="AE43" s="4">
        <f t="shared" si="11"/>
        <v>95.071717794667563</v>
      </c>
      <c r="AF43" s="4">
        <f t="shared" si="11"/>
        <v>90.178184846002765</v>
      </c>
      <c r="AG43" s="4">
        <f t="shared" si="11"/>
        <v>86.339578389353008</v>
      </c>
      <c r="AH43" s="4">
        <f t="shared" si="11"/>
        <v>83.905240293223628</v>
      </c>
      <c r="AJ43" s="4">
        <f t="shared" si="12"/>
        <v>-1.7842204549797671</v>
      </c>
      <c r="AK43" s="4">
        <f t="shared" si="12"/>
        <v>-1.1250390404256336</v>
      </c>
      <c r="AL43" s="4">
        <f t="shared" si="12"/>
        <v>-1.5300640621564412</v>
      </c>
      <c r="AM43" s="4">
        <f t="shared" si="12"/>
        <v>-3.3809708496875999</v>
      </c>
      <c r="AN43" s="4">
        <f t="shared" si="12"/>
        <v>-3.3509468494872294</v>
      </c>
      <c r="AO43" s="4">
        <f t="shared" si="12"/>
        <v>-3.0226491825432618</v>
      </c>
      <c r="AP43" s="4">
        <f t="shared" si="12"/>
        <v>-2.9234838282681181</v>
      </c>
      <c r="AQ43" s="4">
        <f t="shared" si="12"/>
        <v>-3.0580405442636476</v>
      </c>
      <c r="AR43" s="4">
        <f t="shared" si="12"/>
        <v>-2.7414295487110678</v>
      </c>
      <c r="AS43" s="4">
        <f t="shared" si="12"/>
        <v>-3.207284354674556</v>
      </c>
      <c r="AT43" s="4">
        <f t="shared" si="12"/>
        <v>-3.6805855252315638</v>
      </c>
      <c r="AU43" s="4">
        <f t="shared" si="12"/>
        <v>-2.1627177946675573</v>
      </c>
      <c r="AV43" s="4">
        <f t="shared" si="12"/>
        <v>-2.30518484600276</v>
      </c>
      <c r="AW43" s="4">
        <f t="shared" si="12"/>
        <v>-2.484578389353004</v>
      </c>
      <c r="AX43" s="4">
        <f t="shared" si="12"/>
        <v>-2.7232402932236255</v>
      </c>
      <c r="AZ43" s="2">
        <f t="shared" si="13"/>
        <v>54.166020454979666</v>
      </c>
      <c r="BA43" s="2">
        <f t="shared" si="13"/>
        <v>65.815939040424738</v>
      </c>
      <c r="BB43" s="2">
        <f t="shared" si="13"/>
        <v>72.766464062156004</v>
      </c>
      <c r="BC43" s="2">
        <f t="shared" si="13"/>
        <v>80.980970849687594</v>
      </c>
      <c r="BD43" s="2">
        <f t="shared" si="13"/>
        <v>86.968946849487224</v>
      </c>
      <c r="BE43" s="2">
        <f t="shared" si="13"/>
        <v>91.040649182543262</v>
      </c>
      <c r="BF43" s="2">
        <f t="shared" si="13"/>
        <v>93.214483828268115</v>
      </c>
      <c r="BG43" s="2">
        <f t="shared" si="13"/>
        <v>96.24004054426365</v>
      </c>
      <c r="BH43" s="2">
        <f t="shared" si="13"/>
        <v>96.177429548710805</v>
      </c>
      <c r="BI43" s="2">
        <f t="shared" si="13"/>
        <v>96.516284354674553</v>
      </c>
      <c r="BJ43" s="2">
        <f t="shared" si="13"/>
        <v>97.371585525231566</v>
      </c>
      <c r="BK43" s="2">
        <f t="shared" si="13"/>
        <v>95.071717794667563</v>
      </c>
      <c r="BL43" s="2">
        <f t="shared" si="13"/>
        <v>90.17818484600275</v>
      </c>
      <c r="BM43" s="2">
        <f t="shared" si="13"/>
        <v>86.339578389353008</v>
      </c>
      <c r="BN43" s="2">
        <f t="shared" si="13"/>
        <v>83.905240293223613</v>
      </c>
      <c r="BP43" s="2">
        <f t="shared" si="14"/>
        <v>52.381799999999998</v>
      </c>
      <c r="BQ43" s="2">
        <f t="shared" si="14"/>
        <v>64.690899999999999</v>
      </c>
      <c r="BR43" s="2">
        <f t="shared" si="14"/>
        <v>71.236400000000003</v>
      </c>
      <c r="BS43" s="2" t="str">
        <f t="shared" si="14"/>
        <v/>
      </c>
      <c r="BT43" s="2" t="str">
        <f t="shared" si="14"/>
        <v/>
      </c>
      <c r="BU43" s="2" t="str">
        <f t="shared" si="14"/>
        <v/>
      </c>
      <c r="BV43" s="2" t="str">
        <f t="shared" si="14"/>
        <v/>
      </c>
      <c r="BW43" s="2" t="str">
        <f t="shared" si="14"/>
        <v/>
      </c>
      <c r="BX43" s="2">
        <f t="shared" si="14"/>
        <v>93.436000000000007</v>
      </c>
      <c r="BY43" s="2">
        <f t="shared" si="14"/>
        <v>93.308999999999997</v>
      </c>
      <c r="BZ43" s="2">
        <f t="shared" si="14"/>
        <v>93.691000000000003</v>
      </c>
      <c r="CA43" s="2">
        <f t="shared" si="14"/>
        <v>92.909000000000006</v>
      </c>
      <c r="CB43" s="2">
        <f t="shared" si="14"/>
        <v>87.873000000000005</v>
      </c>
      <c r="CC43" s="2">
        <f t="shared" si="14"/>
        <v>83.855000000000004</v>
      </c>
      <c r="CD43" s="2">
        <f t="shared" si="14"/>
        <v>81.182000000000002</v>
      </c>
      <c r="CF43" s="2" t="str">
        <f t="shared" si="15"/>
        <v/>
      </c>
      <c r="CG43" s="2" t="str">
        <f t="shared" si="15"/>
        <v/>
      </c>
      <c r="CH43" s="2" t="str">
        <f t="shared" si="15"/>
        <v/>
      </c>
      <c r="CI43" s="2" t="str">
        <f t="shared" si="15"/>
        <v/>
      </c>
      <c r="CJ43" s="2" t="str">
        <f t="shared" si="15"/>
        <v/>
      </c>
      <c r="CK43" s="2" t="str">
        <f t="shared" si="15"/>
        <v/>
      </c>
      <c r="CL43" s="2" t="str">
        <f t="shared" si="15"/>
        <v/>
      </c>
      <c r="CM43" s="2" t="str">
        <f t="shared" si="15"/>
        <v/>
      </c>
      <c r="CN43" s="2" t="str">
        <f t="shared" si="15"/>
        <v/>
      </c>
      <c r="CO43" s="2" t="str">
        <f t="shared" si="15"/>
        <v/>
      </c>
      <c r="CP43" s="2" t="str">
        <f t="shared" si="15"/>
        <v/>
      </c>
      <c r="CQ43" s="2" t="str">
        <f t="shared" si="15"/>
        <v/>
      </c>
      <c r="CR43" s="2" t="str">
        <f t="shared" si="15"/>
        <v/>
      </c>
      <c r="CS43" s="2" t="str">
        <f t="shared" si="15"/>
        <v/>
      </c>
      <c r="CT43" s="2" t="str">
        <f t="shared" si="15"/>
        <v/>
      </c>
      <c r="CV43" s="2">
        <f t="shared" si="16"/>
        <v>54.169663759758578</v>
      </c>
      <c r="CW43" s="2">
        <f t="shared" si="16"/>
        <v>65.816694483668414</v>
      </c>
      <c r="CX43" s="2">
        <f t="shared" si="16"/>
        <v>72.766804197865184</v>
      </c>
      <c r="CY43" s="2">
        <f t="shared" si="16"/>
        <v>80.979024017194433</v>
      </c>
      <c r="CZ43" s="2">
        <f t="shared" si="16"/>
        <v>86.967573919413084</v>
      </c>
      <c r="DA43" s="2">
        <f t="shared" si="16"/>
        <v>91.036122039316254</v>
      </c>
      <c r="DB43" s="2">
        <f t="shared" si="16"/>
        <v>93.210266729684136</v>
      </c>
      <c r="DC43" s="2">
        <f t="shared" si="16"/>
        <v>96.236244791995887</v>
      </c>
      <c r="DD43" s="2">
        <f t="shared" si="16"/>
        <v>96.175838000034005</v>
      </c>
      <c r="DE43" s="2">
        <f t="shared" si="16"/>
        <v>96.517512286835029</v>
      </c>
      <c r="DF43" s="2">
        <f t="shared" si="16"/>
        <v>97.374786540103102</v>
      </c>
      <c r="DG43" s="2">
        <f t="shared" si="16"/>
        <v>95.073451833301959</v>
      </c>
      <c r="DH43" s="2">
        <f t="shared" si="16"/>
        <v>90.180580778476809</v>
      </c>
      <c r="DI43" s="2">
        <f t="shared" si="16"/>
        <v>86.346329047901975</v>
      </c>
      <c r="DJ43" s="2">
        <f t="shared" si="16"/>
        <v>83.917815758667288</v>
      </c>
      <c r="DL43" s="2">
        <f t="shared" si="17"/>
        <v>51.07756325426584</v>
      </c>
      <c r="DM43" s="2">
        <f t="shared" si="17"/>
        <v>65.0024653310914</v>
      </c>
      <c r="DN43" s="2">
        <f t="shared" si="17"/>
        <v>72.349879448739912</v>
      </c>
      <c r="DO43" s="2">
        <f t="shared" si="17"/>
        <v>83.747087987761759</v>
      </c>
      <c r="DP43" s="2">
        <f t="shared" si="17"/>
        <v>88.696795202286054</v>
      </c>
      <c r="DQ43" s="2">
        <f t="shared" si="17"/>
        <v>96.645902179327408</v>
      </c>
      <c r="DR43" s="2">
        <f t="shared" si="17"/>
        <v>98.728321120850026</v>
      </c>
      <c r="DS43" s="2">
        <f t="shared" si="17"/>
        <v>100.67058184803003</v>
      </c>
      <c r="DT43" s="2">
        <f t="shared" si="17"/>
        <v>97.597330531337676</v>
      </c>
      <c r="DU43" s="2">
        <f t="shared" si="17"/>
        <v>95.077781058661685</v>
      </c>
      <c r="DV43" s="2">
        <f t="shared" si="17"/>
        <v>93.561662550782017</v>
      </c>
      <c r="DW43" s="2">
        <f t="shared" si="17"/>
        <v>92.625433811916736</v>
      </c>
      <c r="DX43" s="2">
        <f t="shared" si="17"/>
        <v>86.548975514991852</v>
      </c>
      <c r="DY43" s="2">
        <f t="shared" si="17"/>
        <v>77.831244528657891</v>
      </c>
      <c r="DZ43" s="2">
        <f t="shared" si="17"/>
        <v>73.067764832226885</v>
      </c>
      <c r="EB43" s="2">
        <f t="shared" si="18"/>
        <v>1.1782620818569568E-3</v>
      </c>
      <c r="EC43" s="2">
        <f t="shared" si="18"/>
        <v>9.2780176352417543E-4</v>
      </c>
      <c r="ED43" s="2">
        <f t="shared" si="18"/>
        <v>8.1582038458756392E-4</v>
      </c>
      <c r="EE43" s="2">
        <f t="shared" si="18"/>
        <v>7.0331918404494714E-4</v>
      </c>
      <c r="EF43" s="2">
        <f t="shared" si="18"/>
        <v>7.9395857993908188E-4</v>
      </c>
      <c r="EG43" s="2">
        <f t="shared" si="18"/>
        <v>8.070090295918494E-4</v>
      </c>
      <c r="EH43" s="2">
        <f t="shared" si="18"/>
        <v>7.6423650167816858E-4</v>
      </c>
      <c r="EI43" s="2">
        <f t="shared" si="18"/>
        <v>8.5599092261135488E-4</v>
      </c>
      <c r="EJ43" s="2">
        <f t="shared" si="18"/>
        <v>1.1196321062182098E-3</v>
      </c>
      <c r="EK43" s="2">
        <f t="shared" si="18"/>
        <v>8.5288985641554342E-4</v>
      </c>
      <c r="EL43" s="2">
        <f t="shared" si="18"/>
        <v>8.3947306211648869E-4</v>
      </c>
      <c r="EM43" s="2">
        <f t="shared" si="18"/>
        <v>7.083439007569669E-4</v>
      </c>
      <c r="EN43" s="2">
        <f t="shared" si="18"/>
        <v>6.5974474102298427E-4</v>
      </c>
      <c r="EO43" s="2">
        <f t="shared" si="18"/>
        <v>7.9278820236089865E-4</v>
      </c>
      <c r="EP43" s="2">
        <f t="shared" si="18"/>
        <v>1.1590236330639157E-3</v>
      </c>
    </row>
    <row r="44" spans="2:146" x14ac:dyDescent="0.25">
      <c r="B44" s="2">
        <v>22</v>
      </c>
      <c r="C44" s="49">
        <v>53.2545</v>
      </c>
      <c r="D44" s="49">
        <v>64.763599999999997</v>
      </c>
      <c r="E44" s="49">
        <v>71.018199999999993</v>
      </c>
      <c r="F44" s="49">
        <v>78.927000000000007</v>
      </c>
      <c r="G44" s="49">
        <v>83.8</v>
      </c>
      <c r="H44" s="49">
        <v>87.472999999999999</v>
      </c>
      <c r="I44" s="49">
        <v>90.891000000000005</v>
      </c>
      <c r="J44" s="49">
        <v>94.2</v>
      </c>
      <c r="K44" s="49">
        <v>93.344999999999999</v>
      </c>
      <c r="L44" s="49">
        <v>92.617999999999995</v>
      </c>
      <c r="M44" s="49">
        <v>95.108999999999995</v>
      </c>
      <c r="N44" s="49">
        <v>92.090999999999994</v>
      </c>
      <c r="O44" s="49">
        <v>87.781999999999996</v>
      </c>
      <c r="P44" s="49">
        <v>84.418000000000006</v>
      </c>
      <c r="Q44" s="49">
        <v>82.018000000000001</v>
      </c>
      <c r="T44" s="4">
        <f t="shared" si="11"/>
        <v>54.169435260630024</v>
      </c>
      <c r="U44" s="4">
        <f t="shared" si="11"/>
        <v>65.861677928623237</v>
      </c>
      <c r="V44" s="4">
        <f t="shared" si="11"/>
        <v>72.728482409250347</v>
      </c>
      <c r="W44" s="4">
        <f t="shared" si="11"/>
        <v>80.929256761330407</v>
      </c>
      <c r="X44" s="4">
        <f t="shared" si="11"/>
        <v>86.915759710121932</v>
      </c>
      <c r="Y44" s="4">
        <f t="shared" si="11"/>
        <v>90.980884320933185</v>
      </c>
      <c r="Z44" s="4">
        <f t="shared" si="11"/>
        <v>93.155029783868144</v>
      </c>
      <c r="AA44" s="4">
        <f t="shared" si="11"/>
        <v>96.158226465557007</v>
      </c>
      <c r="AB44" s="4">
        <f t="shared" si="11"/>
        <v>96.085919779948995</v>
      </c>
      <c r="AC44" s="4">
        <f t="shared" si="11"/>
        <v>96.416948213522872</v>
      </c>
      <c r="AD44" s="4">
        <f t="shared" si="11"/>
        <v>97.253000607833542</v>
      </c>
      <c r="AE44" s="4">
        <f t="shared" si="11"/>
        <v>94.970448253327817</v>
      </c>
      <c r="AF44" s="4">
        <f t="shared" si="11"/>
        <v>90.073024433686513</v>
      </c>
      <c r="AG44" s="4">
        <f t="shared" si="11"/>
        <v>86.275546920440874</v>
      </c>
      <c r="AH44" s="4">
        <f t="shared" si="11"/>
        <v>83.902004524587184</v>
      </c>
      <c r="AJ44" s="4">
        <f t="shared" si="12"/>
        <v>-0.91493526063002406</v>
      </c>
      <c r="AK44" s="4">
        <f t="shared" si="12"/>
        <v>-1.0980779286232405</v>
      </c>
      <c r="AL44" s="4">
        <f t="shared" si="12"/>
        <v>-1.7102824092503539</v>
      </c>
      <c r="AM44" s="4">
        <f t="shared" si="12"/>
        <v>-2.0022567613304005</v>
      </c>
      <c r="AN44" s="4">
        <f t="shared" si="12"/>
        <v>-3.1157597101219352</v>
      </c>
      <c r="AO44" s="4">
        <f t="shared" si="12"/>
        <v>-3.5078843209331865</v>
      </c>
      <c r="AP44" s="4">
        <f t="shared" si="12"/>
        <v>-2.2640297838681391</v>
      </c>
      <c r="AQ44" s="4">
        <f t="shared" si="12"/>
        <v>-1.9582264655570043</v>
      </c>
      <c r="AR44" s="4">
        <f t="shared" si="12"/>
        <v>-2.7409197799489959</v>
      </c>
      <c r="AS44" s="4">
        <f t="shared" si="12"/>
        <v>-3.7989482135228769</v>
      </c>
      <c r="AT44" s="4">
        <f t="shared" si="12"/>
        <v>-2.1440006078335472</v>
      </c>
      <c r="AU44" s="4">
        <f t="shared" si="12"/>
        <v>-2.8794482533278227</v>
      </c>
      <c r="AV44" s="4">
        <f t="shared" si="12"/>
        <v>-2.2910244336865162</v>
      </c>
      <c r="AW44" s="4">
        <f t="shared" si="12"/>
        <v>-1.8575469204408677</v>
      </c>
      <c r="AX44" s="4">
        <f t="shared" si="12"/>
        <v>-1.8840045245871835</v>
      </c>
      <c r="AZ44" s="2">
        <f t="shared" si="13"/>
        <v>54.169435260629498</v>
      </c>
      <c r="BA44" s="2">
        <f t="shared" si="13"/>
        <v>65.861677928619045</v>
      </c>
      <c r="BB44" s="2">
        <f t="shared" si="13"/>
        <v>72.728482409248045</v>
      </c>
      <c r="BC44" s="2">
        <f t="shared" si="13"/>
        <v>80.929256761330407</v>
      </c>
      <c r="BD44" s="2">
        <f t="shared" si="13"/>
        <v>86.915759710121932</v>
      </c>
      <c r="BE44" s="2">
        <f t="shared" si="13"/>
        <v>90.980884320933185</v>
      </c>
      <c r="BF44" s="2">
        <f t="shared" si="13"/>
        <v>93.155029783868144</v>
      </c>
      <c r="BG44" s="2">
        <f t="shared" si="13"/>
        <v>96.158226465557007</v>
      </c>
      <c r="BH44" s="2">
        <f t="shared" si="13"/>
        <v>96.085919779947346</v>
      </c>
      <c r="BI44" s="2">
        <f t="shared" si="13"/>
        <v>96.416948213522858</v>
      </c>
      <c r="BJ44" s="2">
        <f t="shared" si="13"/>
        <v>97.253000607833542</v>
      </c>
      <c r="BK44" s="2">
        <f t="shared" si="13"/>
        <v>94.970448253327817</v>
      </c>
      <c r="BL44" s="2">
        <f t="shared" si="13"/>
        <v>90.073024433686427</v>
      </c>
      <c r="BM44" s="2">
        <f t="shared" si="13"/>
        <v>86.275546920440874</v>
      </c>
      <c r="BN44" s="2">
        <f t="shared" si="13"/>
        <v>83.902004524587085</v>
      </c>
      <c r="BP44" s="2">
        <f t="shared" si="14"/>
        <v>53.2545</v>
      </c>
      <c r="BQ44" s="2">
        <f t="shared" si="14"/>
        <v>64.763599999999997</v>
      </c>
      <c r="BR44" s="2">
        <f t="shared" si="14"/>
        <v>71.018199999999993</v>
      </c>
      <c r="BS44" s="2" t="str">
        <f t="shared" si="14"/>
        <v/>
      </c>
      <c r="BT44" s="2">
        <f t="shared" si="14"/>
        <v>83.8</v>
      </c>
      <c r="BU44" s="2">
        <f t="shared" si="14"/>
        <v>87.472999999999999</v>
      </c>
      <c r="BV44" s="2" t="str">
        <f t="shared" si="14"/>
        <v/>
      </c>
      <c r="BW44" s="2">
        <f t="shared" si="14"/>
        <v>94.2</v>
      </c>
      <c r="BX44" s="2">
        <f t="shared" si="14"/>
        <v>93.344999999999999</v>
      </c>
      <c r="BY44" s="2">
        <f t="shared" si="14"/>
        <v>92.617999999999995</v>
      </c>
      <c r="BZ44" s="2">
        <f t="shared" si="14"/>
        <v>95.108999999999995</v>
      </c>
      <c r="CA44" s="2">
        <f t="shared" si="14"/>
        <v>92.090999999999994</v>
      </c>
      <c r="CB44" s="2">
        <f t="shared" si="14"/>
        <v>87.781999999999996</v>
      </c>
      <c r="CC44" s="2">
        <f t="shared" si="14"/>
        <v>84.418000000000006</v>
      </c>
      <c r="CD44" s="2">
        <f t="shared" si="14"/>
        <v>82.018000000000001</v>
      </c>
      <c r="CF44" s="2" t="str">
        <f t="shared" si="15"/>
        <v/>
      </c>
      <c r="CG44" s="2" t="str">
        <f t="shared" si="15"/>
        <v/>
      </c>
      <c r="CH44" s="2" t="str">
        <f t="shared" si="15"/>
        <v/>
      </c>
      <c r="CI44" s="2" t="str">
        <f t="shared" si="15"/>
        <v/>
      </c>
      <c r="CJ44" s="2" t="str">
        <f t="shared" si="15"/>
        <v/>
      </c>
      <c r="CK44" s="2" t="str">
        <f t="shared" si="15"/>
        <v/>
      </c>
      <c r="CL44" s="2" t="str">
        <f t="shared" si="15"/>
        <v/>
      </c>
      <c r="CM44" s="2" t="str">
        <f t="shared" si="15"/>
        <v/>
      </c>
      <c r="CN44" s="2" t="str">
        <f t="shared" si="15"/>
        <v/>
      </c>
      <c r="CO44" s="2" t="str">
        <f t="shared" si="15"/>
        <v/>
      </c>
      <c r="CP44" s="2" t="str">
        <f t="shared" si="15"/>
        <v/>
      </c>
      <c r="CQ44" s="2" t="str">
        <f t="shared" si="15"/>
        <v/>
      </c>
      <c r="CR44" s="2" t="str">
        <f t="shared" si="15"/>
        <v/>
      </c>
      <c r="CS44" s="2" t="str">
        <f t="shared" si="15"/>
        <v/>
      </c>
      <c r="CT44" s="2" t="str">
        <f t="shared" si="15"/>
        <v/>
      </c>
      <c r="CV44" s="2">
        <f t="shared" si="16"/>
        <v>54.173453680981602</v>
      </c>
      <c r="CW44" s="2">
        <f t="shared" si="16"/>
        <v>65.862581889732681</v>
      </c>
      <c r="CX44" s="2">
        <f t="shared" si="16"/>
        <v>72.728870754738949</v>
      </c>
      <c r="CY44" s="2">
        <f t="shared" si="16"/>
        <v>80.92715502381914</v>
      </c>
      <c r="CZ44" s="2">
        <f t="shared" si="16"/>
        <v>86.914292087231374</v>
      </c>
      <c r="DA44" s="2">
        <f t="shared" si="16"/>
        <v>90.975977947654869</v>
      </c>
      <c r="DB44" s="2">
        <f t="shared" si="16"/>
        <v>93.15046239129866</v>
      </c>
      <c r="DC44" s="2">
        <f t="shared" si="16"/>
        <v>96.154111255016431</v>
      </c>
      <c r="DD44" s="2">
        <f t="shared" si="16"/>
        <v>96.08419474337397</v>
      </c>
      <c r="DE44" s="2">
        <f t="shared" si="16"/>
        <v>96.418291033062047</v>
      </c>
      <c r="DF44" s="2">
        <f t="shared" si="16"/>
        <v>97.256478993874623</v>
      </c>
      <c r="DG44" s="2">
        <f t="shared" si="16"/>
        <v>94.972347849030072</v>
      </c>
      <c r="DH44" s="2">
        <f t="shared" si="16"/>
        <v>90.075642739501831</v>
      </c>
      <c r="DI44" s="2">
        <f t="shared" si="16"/>
        <v>86.282924395871646</v>
      </c>
      <c r="DJ44" s="2">
        <f t="shared" si="16"/>
        <v>83.91579378658264</v>
      </c>
      <c r="DL44" s="2">
        <f t="shared" si="17"/>
        <v>51.062720015252147</v>
      </c>
      <c r="DM44" s="2">
        <f t="shared" si="17"/>
        <v>64.973926400362842</v>
      </c>
      <c r="DN44" s="2">
        <f t="shared" si="17"/>
        <v>72.294702670001968</v>
      </c>
      <c r="DO44" s="2">
        <f t="shared" si="17"/>
        <v>83.652713348032137</v>
      </c>
      <c r="DP44" s="2">
        <f t="shared" si="17"/>
        <v>88.600262295081961</v>
      </c>
      <c r="DQ44" s="2">
        <f t="shared" si="17"/>
        <v>96.521162499059685</v>
      </c>
      <c r="DR44" s="2">
        <f t="shared" si="17"/>
        <v>98.601417238351786</v>
      </c>
      <c r="DS44" s="2">
        <f t="shared" si="17"/>
        <v>100.53900187617262</v>
      </c>
      <c r="DT44" s="2">
        <f t="shared" si="17"/>
        <v>97.489497420284138</v>
      </c>
      <c r="DU44" s="2">
        <f t="shared" si="17"/>
        <v>94.982271202600401</v>
      </c>
      <c r="DV44" s="2">
        <f t="shared" si="17"/>
        <v>93.477224071414767</v>
      </c>
      <c r="DW44" s="2">
        <f t="shared" si="17"/>
        <v>92.526402787150047</v>
      </c>
      <c r="DX44" s="2">
        <f t="shared" si="17"/>
        <v>86.455946924491371</v>
      </c>
      <c r="DY44" s="2">
        <f t="shared" si="17"/>
        <v>77.795345785649445</v>
      </c>
      <c r="DZ44" s="2">
        <f t="shared" si="17"/>
        <v>73.064105954072261</v>
      </c>
      <c r="EB44" s="2">
        <f t="shared" si="18"/>
        <v>1.2917918355943403E-3</v>
      </c>
      <c r="EC44" s="2">
        <f t="shared" si="18"/>
        <v>1.0172233496994201E-3</v>
      </c>
      <c r="ED44" s="2">
        <f t="shared" si="18"/>
        <v>8.9445886181501366E-4</v>
      </c>
      <c r="EE44" s="2">
        <f t="shared" si="18"/>
        <v>7.7112182578908397E-4</v>
      </c>
      <c r="EF44" s="2">
        <f t="shared" si="18"/>
        <v>8.7049159215650583E-4</v>
      </c>
      <c r="EG44" s="2">
        <f t="shared" si="18"/>
        <v>8.8479891567804208E-4</v>
      </c>
      <c r="EH44" s="2">
        <f t="shared" si="18"/>
        <v>8.3790688010345455E-4</v>
      </c>
      <c r="EI44" s="2">
        <f t="shared" si="18"/>
        <v>9.3849787739930203E-4</v>
      </c>
      <c r="EJ44" s="2">
        <f t="shared" si="18"/>
        <v>1.2275195953979348E-3</v>
      </c>
      <c r="EK44" s="2">
        <f t="shared" si="18"/>
        <v>9.35098186460044E-4</v>
      </c>
      <c r="EL44" s="2">
        <f t="shared" si="18"/>
        <v>9.2038936574621833E-4</v>
      </c>
      <c r="EM44" s="2">
        <f t="shared" si="18"/>
        <v>7.7663056781855264E-4</v>
      </c>
      <c r="EN44" s="2">
        <f t="shared" si="18"/>
        <v>7.23349681633887E-4</v>
      </c>
      <c r="EO44" s="2">
        <f t="shared" si="18"/>
        <v>8.6920849509308741E-4</v>
      </c>
      <c r="EP44" s="2">
        <f t="shared" si="18"/>
        <v>1.2707020519184945E-3</v>
      </c>
    </row>
    <row r="45" spans="2:146" x14ac:dyDescent="0.25">
      <c r="B45" s="2">
        <v>23</v>
      </c>
      <c r="C45" s="49">
        <v>52.763599999999997</v>
      </c>
      <c r="D45" s="49">
        <v>64.345500000000001</v>
      </c>
      <c r="E45" s="49">
        <v>72.636399999999995</v>
      </c>
      <c r="F45" s="49">
        <v>76.817999999999998</v>
      </c>
      <c r="G45" s="49">
        <v>83.635999999999996</v>
      </c>
      <c r="H45" s="49">
        <v>88.018000000000001</v>
      </c>
      <c r="I45" s="49">
        <v>90.817999999999998</v>
      </c>
      <c r="J45" s="49">
        <v>93.055000000000007</v>
      </c>
      <c r="K45" s="49">
        <v>92.418000000000006</v>
      </c>
      <c r="L45" s="49">
        <v>91.382000000000005</v>
      </c>
      <c r="M45" s="49">
        <v>97.581999999999994</v>
      </c>
      <c r="N45" s="49">
        <v>92.364000000000004</v>
      </c>
      <c r="O45" s="49">
        <v>87.763999999999996</v>
      </c>
      <c r="P45" s="49">
        <v>85.491</v>
      </c>
      <c r="Q45" s="49">
        <v>82.326999999999998</v>
      </c>
      <c r="T45" s="4">
        <f t="shared" si="11"/>
        <v>54.172811651850907</v>
      </c>
      <c r="U45" s="4">
        <f t="shared" si="11"/>
        <v>65.90739521517591</v>
      </c>
      <c r="V45" s="4">
        <f t="shared" si="11"/>
        <v>72.690494625981316</v>
      </c>
      <c r="W45" s="4">
        <f t="shared" si="11"/>
        <v>80.877554431737451</v>
      </c>
      <c r="X45" s="4">
        <f t="shared" si="11"/>
        <v>86.862578057807795</v>
      </c>
      <c r="Y45" s="4">
        <f t="shared" si="11"/>
        <v>90.921150465237432</v>
      </c>
      <c r="Z45" s="4">
        <f t="shared" si="11"/>
        <v>93.095604051965907</v>
      </c>
      <c r="AA45" s="4">
        <f t="shared" si="11"/>
        <v>96.076438670271244</v>
      </c>
      <c r="AB45" s="4">
        <f t="shared" si="11"/>
        <v>95.994420939606869</v>
      </c>
      <c r="AC45" s="4">
        <f t="shared" si="11"/>
        <v>96.31760134477112</v>
      </c>
      <c r="AD45" s="4">
        <f t="shared" si="11"/>
        <v>97.134391989018511</v>
      </c>
      <c r="AE45" s="4">
        <f t="shared" si="11"/>
        <v>94.869162920656265</v>
      </c>
      <c r="AF45" s="4">
        <f t="shared" si="11"/>
        <v>89.967843430796734</v>
      </c>
      <c r="AG45" s="4">
        <f t="shared" si="11"/>
        <v>86.211457394001059</v>
      </c>
      <c r="AH45" s="4">
        <f t="shared" si="11"/>
        <v>83.898651762326551</v>
      </c>
      <c r="AJ45" s="4">
        <f t="shared" si="12"/>
        <v>-1.4092116518509101</v>
      </c>
      <c r="AK45" s="4">
        <f t="shared" si="12"/>
        <v>-1.5618952151759089</v>
      </c>
      <c r="AL45" s="4">
        <f t="shared" si="12"/>
        <v>-5.4094625981321087E-2</v>
      </c>
      <c r="AM45" s="4">
        <f t="shared" si="12"/>
        <v>-4.0595544317374532</v>
      </c>
      <c r="AN45" s="4">
        <f t="shared" si="12"/>
        <v>-3.2265780578077994</v>
      </c>
      <c r="AO45" s="4">
        <f t="shared" si="12"/>
        <v>-2.9031504652374309</v>
      </c>
      <c r="AP45" s="4">
        <f t="shared" si="12"/>
        <v>-2.2776040519659091</v>
      </c>
      <c r="AQ45" s="4">
        <f t="shared" si="12"/>
        <v>-3.0214386702712375</v>
      </c>
      <c r="AR45" s="4">
        <f t="shared" si="12"/>
        <v>-3.5764209396068622</v>
      </c>
      <c r="AS45" s="4">
        <f t="shared" si="12"/>
        <v>-4.9356013447711149</v>
      </c>
      <c r="AT45" s="4">
        <f t="shared" si="12"/>
        <v>0.44760801098148306</v>
      </c>
      <c r="AU45" s="4">
        <f t="shared" si="12"/>
        <v>-2.5051629206562609</v>
      </c>
      <c r="AV45" s="4">
        <f t="shared" si="12"/>
        <v>-2.2038434307967378</v>
      </c>
      <c r="AW45" s="4">
        <f t="shared" si="12"/>
        <v>-0.72045739400105901</v>
      </c>
      <c r="AX45" s="4">
        <f t="shared" si="12"/>
        <v>-1.5716517623265531</v>
      </c>
      <c r="AZ45" s="2">
        <f t="shared" si="13"/>
        <v>54.172811651848171</v>
      </c>
      <c r="BA45" s="2">
        <f t="shared" si="13"/>
        <v>65.907395215156896</v>
      </c>
      <c r="BB45" s="2">
        <f t="shared" si="13"/>
        <v>72.690494625969848</v>
      </c>
      <c r="BC45" s="2">
        <f t="shared" si="13"/>
        <v>80.877554431737451</v>
      </c>
      <c r="BD45" s="2">
        <f t="shared" si="13"/>
        <v>86.862578057807795</v>
      </c>
      <c r="BE45" s="2">
        <f t="shared" si="13"/>
        <v>90.921150465237432</v>
      </c>
      <c r="BF45" s="2">
        <f t="shared" si="13"/>
        <v>93.095604051965907</v>
      </c>
      <c r="BG45" s="2">
        <f t="shared" si="13"/>
        <v>96.076438670271244</v>
      </c>
      <c r="BH45" s="2">
        <f t="shared" si="13"/>
        <v>95.994420939597205</v>
      </c>
      <c r="BI45" s="2">
        <f t="shared" si="13"/>
        <v>96.317601344771063</v>
      </c>
      <c r="BJ45" s="2">
        <f t="shared" si="13"/>
        <v>97.134391989018482</v>
      </c>
      <c r="BK45" s="2">
        <f t="shared" si="13"/>
        <v>94.869162920656251</v>
      </c>
      <c r="BL45" s="2">
        <f t="shared" si="13"/>
        <v>89.967843430796265</v>
      </c>
      <c r="BM45" s="2">
        <f t="shared" si="13"/>
        <v>86.211457394001044</v>
      </c>
      <c r="BN45" s="2">
        <f t="shared" si="13"/>
        <v>83.898651762325926</v>
      </c>
      <c r="BP45" s="2">
        <f t="shared" si="14"/>
        <v>52.763599999999997</v>
      </c>
      <c r="BQ45" s="2">
        <f t="shared" si="14"/>
        <v>64.345500000000001</v>
      </c>
      <c r="BR45" s="2">
        <f t="shared" si="14"/>
        <v>72.636399999999995</v>
      </c>
      <c r="BS45" s="2" t="str">
        <f t="shared" si="14"/>
        <v/>
      </c>
      <c r="BT45" s="2">
        <f t="shared" si="14"/>
        <v>83.635999999999996</v>
      </c>
      <c r="BU45" s="2">
        <f t="shared" si="14"/>
        <v>88.018000000000001</v>
      </c>
      <c r="BV45" s="2">
        <f t="shared" si="14"/>
        <v>90.817999999999998</v>
      </c>
      <c r="BW45" s="2">
        <f t="shared" si="14"/>
        <v>93.055000000000007</v>
      </c>
      <c r="BX45" s="2">
        <f t="shared" si="14"/>
        <v>92.418000000000006</v>
      </c>
      <c r="BY45" s="2">
        <f t="shared" si="14"/>
        <v>91.382000000000005</v>
      </c>
      <c r="BZ45" s="2">
        <f t="shared" si="14"/>
        <v>97.581999999999994</v>
      </c>
      <c r="CA45" s="2">
        <f t="shared" si="14"/>
        <v>92.364000000000004</v>
      </c>
      <c r="CB45" s="2">
        <f t="shared" si="14"/>
        <v>87.763999999999996</v>
      </c>
      <c r="CC45" s="2">
        <f t="shared" si="14"/>
        <v>85.491</v>
      </c>
      <c r="CD45" s="2">
        <f t="shared" si="14"/>
        <v>82.326999999999998</v>
      </c>
      <c r="CF45" s="2" t="str">
        <f t="shared" si="15"/>
        <v/>
      </c>
      <c r="CG45" s="2" t="str">
        <f t="shared" si="15"/>
        <v/>
      </c>
      <c r="CH45" s="2" t="str">
        <f t="shared" si="15"/>
        <v/>
      </c>
      <c r="CI45" s="2" t="str">
        <f t="shared" si="15"/>
        <v/>
      </c>
      <c r="CJ45" s="2" t="str">
        <f t="shared" si="15"/>
        <v/>
      </c>
      <c r="CK45" s="2" t="str">
        <f t="shared" si="15"/>
        <v/>
      </c>
      <c r="CL45" s="2" t="str">
        <f t="shared" si="15"/>
        <v/>
      </c>
      <c r="CM45" s="2" t="str">
        <f t="shared" si="15"/>
        <v/>
      </c>
      <c r="CN45" s="2" t="str">
        <f t="shared" si="15"/>
        <v/>
      </c>
      <c r="CO45" s="2" t="str">
        <f t="shared" si="15"/>
        <v/>
      </c>
      <c r="CP45" s="2" t="str">
        <f t="shared" si="15"/>
        <v/>
      </c>
      <c r="CQ45" s="2" t="str">
        <f t="shared" si="15"/>
        <v/>
      </c>
      <c r="CR45" s="2" t="str">
        <f t="shared" si="15"/>
        <v/>
      </c>
      <c r="CS45" s="2" t="str">
        <f t="shared" si="15"/>
        <v/>
      </c>
      <c r="CT45" s="2" t="str">
        <f t="shared" si="15"/>
        <v/>
      </c>
      <c r="CV45" s="2">
        <f t="shared" si="16"/>
        <v>54.177243602204634</v>
      </c>
      <c r="CW45" s="2">
        <f t="shared" si="16"/>
        <v>65.908469295796934</v>
      </c>
      <c r="CX45" s="2">
        <f t="shared" si="16"/>
        <v>72.6909373116127</v>
      </c>
      <c r="CY45" s="2">
        <f t="shared" si="16"/>
        <v>80.875286030443831</v>
      </c>
      <c r="CZ45" s="2">
        <f t="shared" si="16"/>
        <v>86.861010255049663</v>
      </c>
      <c r="DA45" s="2">
        <f t="shared" si="16"/>
        <v>90.915833855993483</v>
      </c>
      <c r="DB45" s="2">
        <f t="shared" si="16"/>
        <v>93.090658052913199</v>
      </c>
      <c r="DC45" s="2">
        <f t="shared" si="16"/>
        <v>96.07197771803699</v>
      </c>
      <c r="DD45" s="2">
        <f t="shared" si="16"/>
        <v>95.992551486713936</v>
      </c>
      <c r="DE45" s="2">
        <f t="shared" si="16"/>
        <v>96.31906977928908</v>
      </c>
      <c r="DF45" s="2">
        <f t="shared" si="16"/>
        <v>97.138171447646158</v>
      </c>
      <c r="DG45" s="2">
        <f t="shared" si="16"/>
        <v>94.871243864758199</v>
      </c>
      <c r="DH45" s="2">
        <f t="shared" si="16"/>
        <v>89.970704700526838</v>
      </c>
      <c r="DI45" s="2">
        <f t="shared" si="16"/>
        <v>86.219519743841303</v>
      </c>
      <c r="DJ45" s="2">
        <f t="shared" si="16"/>
        <v>83.913771814497991</v>
      </c>
      <c r="DL45" s="2">
        <f t="shared" si="17"/>
        <v>51.047876776238454</v>
      </c>
      <c r="DM45" s="2">
        <f t="shared" si="17"/>
        <v>64.945387469634284</v>
      </c>
      <c r="DN45" s="2">
        <f t="shared" si="17"/>
        <v>72.239525891264023</v>
      </c>
      <c r="DO45" s="2">
        <f t="shared" si="17"/>
        <v>83.558338708302529</v>
      </c>
      <c r="DP45" s="2">
        <f t="shared" si="17"/>
        <v>88.503729387877883</v>
      </c>
      <c r="DQ45" s="2">
        <f t="shared" si="17"/>
        <v>96.396422818791962</v>
      </c>
      <c r="DR45" s="2">
        <f t="shared" si="17"/>
        <v>98.474513355853531</v>
      </c>
      <c r="DS45" s="2">
        <f t="shared" si="17"/>
        <v>100.4074219043152</v>
      </c>
      <c r="DT45" s="2">
        <f t="shared" si="17"/>
        <v>97.381664309230615</v>
      </c>
      <c r="DU45" s="2">
        <f t="shared" si="17"/>
        <v>94.886761346539132</v>
      </c>
      <c r="DV45" s="2">
        <f t="shared" si="17"/>
        <v>93.392785592047517</v>
      </c>
      <c r="DW45" s="2">
        <f t="shared" si="17"/>
        <v>92.427371762383345</v>
      </c>
      <c r="DX45" s="2">
        <f t="shared" si="17"/>
        <v>86.362918333990891</v>
      </c>
      <c r="DY45" s="2">
        <f t="shared" si="17"/>
        <v>77.759447042640986</v>
      </c>
      <c r="DZ45" s="2">
        <f t="shared" si="17"/>
        <v>73.060447075917637</v>
      </c>
      <c r="EB45" s="2">
        <f t="shared" si="18"/>
        <v>1.4162450754208239E-3</v>
      </c>
      <c r="EC45" s="2">
        <f t="shared" si="18"/>
        <v>1.1152537726885822E-3</v>
      </c>
      <c r="ED45" s="2">
        <f t="shared" si="18"/>
        <v>9.8067001164607419E-4</v>
      </c>
      <c r="EE45" s="2">
        <f t="shared" si="18"/>
        <v>8.4545536967583926E-4</v>
      </c>
      <c r="EF45" s="2">
        <f t="shared" si="18"/>
        <v>9.5439489734125491E-4</v>
      </c>
      <c r="EG45" s="2">
        <f t="shared" si="18"/>
        <v>9.7007990930151017E-4</v>
      </c>
      <c r="EH45" s="2">
        <f t="shared" si="18"/>
        <v>9.1867235919316083E-4</v>
      </c>
      <c r="EI45" s="2">
        <f t="shared" si="18"/>
        <v>1.0289492939109745E-3</v>
      </c>
      <c r="EJ45" s="2">
        <f t="shared" si="18"/>
        <v>1.3457890914025164E-3</v>
      </c>
      <c r="EK45" s="2">
        <f t="shared" si="18"/>
        <v>1.0252222806521679E-3</v>
      </c>
      <c r="EL45" s="2">
        <f t="shared" si="18"/>
        <v>1.0090972661824804E-3</v>
      </c>
      <c r="EM45" s="2">
        <f t="shared" si="18"/>
        <v>8.5149468334902001E-4</v>
      </c>
      <c r="EN45" s="2">
        <f t="shared" si="18"/>
        <v>7.9308180692390818E-4</v>
      </c>
      <c r="EO45" s="2">
        <f t="shared" si="18"/>
        <v>9.5298824549443152E-4</v>
      </c>
      <c r="EP45" s="2">
        <f t="shared" si="18"/>
        <v>1.3931263033456376E-3</v>
      </c>
    </row>
    <row r="46" spans="2:146" x14ac:dyDescent="0.25">
      <c r="B46" s="2">
        <v>24</v>
      </c>
      <c r="C46" s="49">
        <v>53.072699999999998</v>
      </c>
      <c r="D46" s="49">
        <v>64.672700000000006</v>
      </c>
      <c r="E46" s="49">
        <v>71.709100000000007</v>
      </c>
      <c r="F46" s="49">
        <v>78.454999999999998</v>
      </c>
      <c r="G46" s="49">
        <v>84.673000000000002</v>
      </c>
      <c r="H46" s="49">
        <v>87.944999999999993</v>
      </c>
      <c r="I46" s="49">
        <v>89.909000000000006</v>
      </c>
      <c r="J46" s="49">
        <v>93.436000000000007</v>
      </c>
      <c r="K46" s="49">
        <v>92.072999999999993</v>
      </c>
      <c r="L46" s="49">
        <v>92</v>
      </c>
      <c r="M46" s="49">
        <v>96.272999999999996</v>
      </c>
      <c r="N46" s="49">
        <v>92.454999999999998</v>
      </c>
      <c r="O46" s="49">
        <v>87.4</v>
      </c>
      <c r="P46" s="49">
        <v>85.018000000000001</v>
      </c>
      <c r="Q46" s="49">
        <v>81.873000000000005</v>
      </c>
      <c r="T46" s="4">
        <f t="shared" si="11"/>
        <v>54.176145719266565</v>
      </c>
      <c r="U46" s="4">
        <f t="shared" si="11"/>
        <v>65.953088120084388</v>
      </c>
      <c r="V46" s="4">
        <f t="shared" si="11"/>
        <v>72.652499979590161</v>
      </c>
      <c r="W46" s="4">
        <f t="shared" si="11"/>
        <v>80.825864686249332</v>
      </c>
      <c r="X46" s="4">
        <f t="shared" si="11"/>
        <v>86.809402069210975</v>
      </c>
      <c r="Y46" s="4">
        <f t="shared" si="11"/>
        <v>90.861450062845577</v>
      </c>
      <c r="Z46" s="4">
        <f t="shared" si="11"/>
        <v>93.036208830359982</v>
      </c>
      <c r="AA46" s="4">
        <f t="shared" si="11"/>
        <v>95.994679251453604</v>
      </c>
      <c r="AB46" s="4">
        <f t="shared" si="11"/>
        <v>95.902933891213834</v>
      </c>
      <c r="AC46" s="4">
        <f t="shared" si="11"/>
        <v>96.218242750022668</v>
      </c>
      <c r="AD46" s="4">
        <f t="shared" si="11"/>
        <v>97.0157576817398</v>
      </c>
      <c r="AE46" s="4">
        <f t="shared" si="11"/>
        <v>94.767860293329846</v>
      </c>
      <c r="AF46" s="4">
        <f t="shared" si="11"/>
        <v>89.862639937342806</v>
      </c>
      <c r="AG46" s="4">
        <f t="shared" si="11"/>
        <v>86.147304452846825</v>
      </c>
      <c r="AH46" s="4">
        <f t="shared" si="11"/>
        <v>83.895170762791153</v>
      </c>
      <c r="AJ46" s="4">
        <f t="shared" si="12"/>
        <v>-1.103445719266567</v>
      </c>
      <c r="AK46" s="4">
        <f t="shared" si="12"/>
        <v>-1.2803881200843819</v>
      </c>
      <c r="AL46" s="4">
        <f t="shared" si="12"/>
        <v>-0.9433999795901542</v>
      </c>
      <c r="AM46" s="4">
        <f t="shared" si="12"/>
        <v>-2.3708646862493339</v>
      </c>
      <c r="AN46" s="4">
        <f t="shared" si="12"/>
        <v>-2.1364020692109733</v>
      </c>
      <c r="AO46" s="4">
        <f t="shared" si="12"/>
        <v>-2.9164500628455841</v>
      </c>
      <c r="AP46" s="4">
        <f t="shared" si="12"/>
        <v>-3.1272088303599759</v>
      </c>
      <c r="AQ46" s="4">
        <f t="shared" si="12"/>
        <v>-2.5586792514535972</v>
      </c>
      <c r="AR46" s="4">
        <f t="shared" si="12"/>
        <v>-3.829933891213841</v>
      </c>
      <c r="AS46" s="4">
        <f t="shared" si="12"/>
        <v>-4.218242750022668</v>
      </c>
      <c r="AT46" s="4">
        <f t="shared" si="12"/>
        <v>-0.74275768173980339</v>
      </c>
      <c r="AU46" s="4">
        <f t="shared" si="12"/>
        <v>-2.3128602933298481</v>
      </c>
      <c r="AV46" s="4">
        <f t="shared" si="12"/>
        <v>-2.4626399373428001</v>
      </c>
      <c r="AW46" s="4">
        <f t="shared" si="12"/>
        <v>-1.1293044528468243</v>
      </c>
      <c r="AX46" s="4">
        <f t="shared" si="12"/>
        <v>-2.0221707627911485</v>
      </c>
      <c r="AZ46" s="2">
        <f t="shared" si="13"/>
        <v>54.176145719252929</v>
      </c>
      <c r="BA46" s="2">
        <f t="shared" si="13"/>
        <v>65.953088120001468</v>
      </c>
      <c r="BB46" s="2">
        <f t="shared" si="13"/>
        <v>72.652499979535335</v>
      </c>
      <c r="BC46" s="2">
        <f t="shared" si="13"/>
        <v>80.825864686249332</v>
      </c>
      <c r="BD46" s="2">
        <f t="shared" si="13"/>
        <v>86.809402069210932</v>
      </c>
      <c r="BE46" s="2">
        <f t="shared" si="13"/>
        <v>90.861450062845549</v>
      </c>
      <c r="BF46" s="2">
        <f t="shared" si="13"/>
        <v>93.036208830359968</v>
      </c>
      <c r="BG46" s="2">
        <f t="shared" si="13"/>
        <v>95.994679251453562</v>
      </c>
      <c r="BH46" s="2">
        <f t="shared" si="13"/>
        <v>95.902933891159819</v>
      </c>
      <c r="BI46" s="2">
        <f t="shared" si="13"/>
        <v>96.218242750022341</v>
      </c>
      <c r="BJ46" s="2">
        <f t="shared" si="13"/>
        <v>97.015757681739572</v>
      </c>
      <c r="BK46" s="2">
        <f t="shared" si="13"/>
        <v>94.767860293329747</v>
      </c>
      <c r="BL46" s="2">
        <f t="shared" si="13"/>
        <v>89.862639937340191</v>
      </c>
      <c r="BM46" s="2">
        <f t="shared" si="13"/>
        <v>86.147304452846768</v>
      </c>
      <c r="BN46" s="2">
        <f t="shared" si="13"/>
        <v>83.895170762787671</v>
      </c>
      <c r="BP46" s="2">
        <f t="shared" si="14"/>
        <v>53.072699999999998</v>
      </c>
      <c r="BQ46" s="2">
        <f t="shared" si="14"/>
        <v>64.672700000000006</v>
      </c>
      <c r="BR46" s="2">
        <f t="shared" si="14"/>
        <v>71.709100000000007</v>
      </c>
      <c r="BS46" s="2">
        <f t="shared" si="14"/>
        <v>78.454999999999998</v>
      </c>
      <c r="BT46" s="2">
        <f t="shared" si="14"/>
        <v>84.673000000000002</v>
      </c>
      <c r="BU46" s="2">
        <f t="shared" si="14"/>
        <v>87.944999999999993</v>
      </c>
      <c r="BV46" s="2">
        <f t="shared" si="14"/>
        <v>89.909000000000006</v>
      </c>
      <c r="BW46" s="2">
        <f t="shared" si="14"/>
        <v>93.436000000000007</v>
      </c>
      <c r="BX46" s="2">
        <f t="shared" si="14"/>
        <v>92.072999999999993</v>
      </c>
      <c r="BY46" s="2">
        <f t="shared" si="14"/>
        <v>92</v>
      </c>
      <c r="BZ46" s="2">
        <f t="shared" si="14"/>
        <v>96.272999999999996</v>
      </c>
      <c r="CA46" s="2">
        <f t="shared" si="14"/>
        <v>92.454999999999998</v>
      </c>
      <c r="CB46" s="2">
        <f t="shared" si="14"/>
        <v>87.4</v>
      </c>
      <c r="CC46" s="2">
        <f t="shared" si="14"/>
        <v>85.018000000000001</v>
      </c>
      <c r="CD46" s="2">
        <f t="shared" si="14"/>
        <v>81.873000000000005</v>
      </c>
      <c r="CF46" s="2" t="str">
        <f t="shared" si="15"/>
        <v/>
      </c>
      <c r="CG46" s="2" t="str">
        <f t="shared" si="15"/>
        <v/>
      </c>
      <c r="CH46" s="2" t="str">
        <f t="shared" si="15"/>
        <v/>
      </c>
      <c r="CI46" s="2" t="str">
        <f t="shared" si="15"/>
        <v/>
      </c>
      <c r="CJ46" s="2" t="str">
        <f t="shared" si="15"/>
        <v/>
      </c>
      <c r="CK46" s="2" t="str">
        <f t="shared" si="15"/>
        <v/>
      </c>
      <c r="CL46" s="2" t="str">
        <f t="shared" si="15"/>
        <v/>
      </c>
      <c r="CM46" s="2" t="str">
        <f t="shared" si="15"/>
        <v/>
      </c>
      <c r="CN46" s="2" t="str">
        <f t="shared" si="15"/>
        <v/>
      </c>
      <c r="CO46" s="2" t="str">
        <f t="shared" si="15"/>
        <v/>
      </c>
      <c r="CP46" s="2" t="str">
        <f t="shared" si="15"/>
        <v/>
      </c>
      <c r="CQ46" s="2" t="str">
        <f t="shared" si="15"/>
        <v/>
      </c>
      <c r="CR46" s="2" t="str">
        <f t="shared" si="15"/>
        <v/>
      </c>
      <c r="CS46" s="2" t="str">
        <f t="shared" si="15"/>
        <v/>
      </c>
      <c r="CT46" s="2" t="str">
        <f t="shared" si="15"/>
        <v/>
      </c>
      <c r="CV46" s="2">
        <f t="shared" si="16"/>
        <v>54.181033523427658</v>
      </c>
      <c r="CW46" s="2">
        <f t="shared" si="16"/>
        <v>65.954356701861201</v>
      </c>
      <c r="CX46" s="2">
        <f t="shared" si="16"/>
        <v>72.653003868486465</v>
      </c>
      <c r="CY46" s="2">
        <f t="shared" si="16"/>
        <v>80.823417037068538</v>
      </c>
      <c r="CZ46" s="2">
        <f t="shared" si="16"/>
        <v>86.807728422867967</v>
      </c>
      <c r="DA46" s="2">
        <f t="shared" si="16"/>
        <v>90.855689764332098</v>
      </c>
      <c r="DB46" s="2">
        <f t="shared" si="16"/>
        <v>93.030853714527723</v>
      </c>
      <c r="DC46" s="2">
        <f t="shared" si="16"/>
        <v>95.989844181057549</v>
      </c>
      <c r="DD46" s="2">
        <f t="shared" si="16"/>
        <v>95.900908230053886</v>
      </c>
      <c r="DE46" s="2">
        <f t="shared" si="16"/>
        <v>96.219848525516099</v>
      </c>
      <c r="DF46" s="2">
        <f t="shared" si="16"/>
        <v>97.019863901417679</v>
      </c>
      <c r="DG46" s="2">
        <f t="shared" si="16"/>
        <v>94.770139880486312</v>
      </c>
      <c r="DH46" s="2">
        <f t="shared" si="16"/>
        <v>89.865766661551845</v>
      </c>
      <c r="DI46" s="2">
        <f t="shared" si="16"/>
        <v>86.15611509181096</v>
      </c>
      <c r="DJ46" s="2">
        <f t="shared" si="16"/>
        <v>83.911749842413343</v>
      </c>
      <c r="DL46" s="2">
        <f t="shared" si="17"/>
        <v>51.033033537224753</v>
      </c>
      <c r="DM46" s="2">
        <f t="shared" si="17"/>
        <v>64.916848538905725</v>
      </c>
      <c r="DN46" s="2">
        <f t="shared" si="17"/>
        <v>72.184349112526078</v>
      </c>
      <c r="DO46" s="2">
        <f t="shared" si="17"/>
        <v>83.463964068572906</v>
      </c>
      <c r="DP46" s="2">
        <f t="shared" si="17"/>
        <v>88.40719648067379</v>
      </c>
      <c r="DQ46" s="2">
        <f t="shared" si="17"/>
        <v>96.271683138524239</v>
      </c>
      <c r="DR46" s="2">
        <f t="shared" si="17"/>
        <v>98.347609473355277</v>
      </c>
      <c r="DS46" s="2">
        <f t="shared" si="17"/>
        <v>100.27584193245779</v>
      </c>
      <c r="DT46" s="2">
        <f t="shared" si="17"/>
        <v>97.273831198177078</v>
      </c>
      <c r="DU46" s="2">
        <f t="shared" si="17"/>
        <v>94.791251490477848</v>
      </c>
      <c r="DV46" s="2">
        <f t="shared" si="17"/>
        <v>93.308347112680252</v>
      </c>
      <c r="DW46" s="2">
        <f t="shared" si="17"/>
        <v>92.328340737616656</v>
      </c>
      <c r="DX46" s="2">
        <f t="shared" si="17"/>
        <v>86.26988974349041</v>
      </c>
      <c r="DY46" s="2">
        <f t="shared" si="17"/>
        <v>77.723548299632526</v>
      </c>
      <c r="DZ46" s="2">
        <f t="shared" si="17"/>
        <v>73.056788197763012</v>
      </c>
      <c r="EB46" s="2">
        <f t="shared" si="18"/>
        <v>1.5526696938219849E-3</v>
      </c>
      <c r="EC46" s="2">
        <f t="shared" si="18"/>
        <v>1.222719883106245E-3</v>
      </c>
      <c r="ED46" s="2">
        <f t="shared" si="18"/>
        <v>1.0751815589342536E-3</v>
      </c>
      <c r="EE46" s="2">
        <f t="shared" si="18"/>
        <v>9.2694776937775163E-4</v>
      </c>
      <c r="EF46" s="2">
        <f t="shared" si="18"/>
        <v>1.0463768468457672E-3</v>
      </c>
      <c r="EG46" s="2">
        <f t="shared" si="18"/>
        <v>1.0635719277100272E-3</v>
      </c>
      <c r="EH46" s="2">
        <f t="shared" si="18"/>
        <v>1.0072149399291718E-3</v>
      </c>
      <c r="EI46" s="2">
        <f t="shared" si="18"/>
        <v>1.1281084770598743E-3</v>
      </c>
      <c r="EJ46" s="2">
        <f t="shared" si="18"/>
        <v>1.4754368256397761E-3</v>
      </c>
      <c r="EK46" s="2">
        <f t="shared" si="18"/>
        <v>1.1240226980559688E-3</v>
      </c>
      <c r="EL46" s="2">
        <f t="shared" si="18"/>
        <v>1.1063454409184037E-3</v>
      </c>
      <c r="EM46" s="2">
        <f t="shared" si="18"/>
        <v>9.3356866113204003E-4</v>
      </c>
      <c r="EN46" s="2">
        <f t="shared" si="18"/>
        <v>8.6953037684431918E-4</v>
      </c>
      <c r="EO46" s="2">
        <f t="shared" si="18"/>
        <v>1.044834767554012E-3</v>
      </c>
      <c r="EP46" s="2">
        <f t="shared" si="18"/>
        <v>1.5273273336567741E-3</v>
      </c>
    </row>
    <row r="47" spans="2:146" x14ac:dyDescent="0.25">
      <c r="B47" s="2">
        <v>25</v>
      </c>
      <c r="C47" s="49">
        <v>52.909100000000002</v>
      </c>
      <c r="D47" s="49">
        <v>65.054500000000004</v>
      </c>
      <c r="E47" s="49">
        <v>71.909099999999995</v>
      </c>
      <c r="F47" s="49">
        <v>77.909000000000006</v>
      </c>
      <c r="G47" s="49">
        <v>84.527000000000001</v>
      </c>
      <c r="H47" s="49">
        <v>88.545000000000002</v>
      </c>
      <c r="I47" s="49">
        <v>89.018000000000001</v>
      </c>
      <c r="J47" s="49">
        <v>93.691000000000003</v>
      </c>
      <c r="K47" s="49">
        <v>94.055000000000007</v>
      </c>
      <c r="L47" s="49">
        <v>92.963999999999999</v>
      </c>
      <c r="M47" s="49">
        <v>95.364000000000004</v>
      </c>
      <c r="N47" s="49">
        <v>92.6</v>
      </c>
      <c r="O47" s="49">
        <v>87.036000000000001</v>
      </c>
      <c r="P47" s="49">
        <v>83.364000000000004</v>
      </c>
      <c r="Q47" s="49">
        <v>82.454999999999998</v>
      </c>
      <c r="T47" s="4">
        <f t="shared" si="11"/>
        <v>54.179433159101663</v>
      </c>
      <c r="U47" s="4">
        <f t="shared" si="11"/>
        <v>65.998753529436797</v>
      </c>
      <c r="V47" s="4">
        <f t="shared" si="11"/>
        <v>72.614497653383097</v>
      </c>
      <c r="W47" s="4">
        <f t="shared" si="11"/>
        <v>80.774188399719506</v>
      </c>
      <c r="X47" s="4">
        <f t="shared" si="11"/>
        <v>86.756231903947878</v>
      </c>
      <c r="Y47" s="4">
        <f t="shared" si="11"/>
        <v>90.801785743786112</v>
      </c>
      <c r="Z47" s="4">
        <f t="shared" si="11"/>
        <v>92.976846476547948</v>
      </c>
      <c r="AA47" s="4">
        <f t="shared" si="11"/>
        <v>95.912950460466931</v>
      </c>
      <c r="AB47" s="4">
        <f t="shared" si="11"/>
        <v>95.81145956282981</v>
      </c>
      <c r="AC47" s="4">
        <f t="shared" si="11"/>
        <v>96.118871338521103</v>
      </c>
      <c r="AD47" s="4">
        <f t="shared" si="11"/>
        <v>96.897095536996162</v>
      </c>
      <c r="AE47" s="4">
        <f t="shared" si="11"/>
        <v>94.666538725478844</v>
      </c>
      <c r="AF47" s="4">
        <f t="shared" si="11"/>
        <v>89.757411879019784</v>
      </c>
      <c r="AG47" s="4">
        <f t="shared" si="11"/>
        <v>86.083082248650129</v>
      </c>
      <c r="AH47" s="4">
        <f t="shared" si="11"/>
        <v>83.89154920842455</v>
      </c>
      <c r="AJ47" s="4">
        <f t="shared" si="12"/>
        <v>-1.2703331591016607</v>
      </c>
      <c r="AK47" s="4">
        <f t="shared" si="12"/>
        <v>-0.94425352943679286</v>
      </c>
      <c r="AL47" s="4">
        <f t="shared" si="12"/>
        <v>-0.7053976533831019</v>
      </c>
      <c r="AM47" s="4">
        <f t="shared" si="12"/>
        <v>-2.8651883997195</v>
      </c>
      <c r="AN47" s="4">
        <f t="shared" si="12"/>
        <v>-2.229231903947877</v>
      </c>
      <c r="AO47" s="4">
        <f t="shared" si="12"/>
        <v>-2.2567857437861107</v>
      </c>
      <c r="AP47" s="4">
        <f t="shared" si="12"/>
        <v>-3.9588464765479472</v>
      </c>
      <c r="AQ47" s="4">
        <f t="shared" si="12"/>
        <v>-2.2219504604669282</v>
      </c>
      <c r="AR47" s="4">
        <f t="shared" si="12"/>
        <v>-1.7564595628298036</v>
      </c>
      <c r="AS47" s="4">
        <f t="shared" si="12"/>
        <v>-3.1548713385211045</v>
      </c>
      <c r="AT47" s="4">
        <f t="shared" si="12"/>
        <v>-1.5330955369961572</v>
      </c>
      <c r="AU47" s="4">
        <f t="shared" si="12"/>
        <v>-2.0665387254788499</v>
      </c>
      <c r="AV47" s="4">
        <f t="shared" si="12"/>
        <v>-2.721411879019783</v>
      </c>
      <c r="AW47" s="4">
        <f t="shared" si="12"/>
        <v>-2.7190822486501247</v>
      </c>
      <c r="AX47" s="4">
        <f t="shared" si="12"/>
        <v>-1.4365492084245517</v>
      </c>
      <c r="AZ47" s="2">
        <f t="shared" si="13"/>
        <v>54.179433159036527</v>
      </c>
      <c r="BA47" s="2">
        <f t="shared" si="13"/>
        <v>65.998753529088745</v>
      </c>
      <c r="BB47" s="2">
        <f t="shared" si="13"/>
        <v>72.614497653131764</v>
      </c>
      <c r="BC47" s="2">
        <f t="shared" si="13"/>
        <v>80.774188399719492</v>
      </c>
      <c r="BD47" s="2">
        <f t="shared" si="13"/>
        <v>86.756231903947594</v>
      </c>
      <c r="BE47" s="2">
        <f t="shared" si="13"/>
        <v>90.801785743785913</v>
      </c>
      <c r="BF47" s="2">
        <f t="shared" si="13"/>
        <v>92.976846476547848</v>
      </c>
      <c r="BG47" s="2">
        <f t="shared" si="13"/>
        <v>95.912950460466647</v>
      </c>
      <c r="BH47" s="2">
        <f t="shared" si="13"/>
        <v>95.811459562542638</v>
      </c>
      <c r="BI47" s="2">
        <f t="shared" si="13"/>
        <v>96.118871338519099</v>
      </c>
      <c r="BJ47" s="2">
        <f t="shared" si="13"/>
        <v>96.897095536994726</v>
      </c>
      <c r="BK47" s="2">
        <f t="shared" si="13"/>
        <v>94.666538725478219</v>
      </c>
      <c r="BL47" s="2">
        <f t="shared" si="13"/>
        <v>89.757411879005971</v>
      </c>
      <c r="BM47" s="2">
        <f t="shared" si="13"/>
        <v>86.083082248649788</v>
      </c>
      <c r="BN47" s="2">
        <f t="shared" si="13"/>
        <v>83.891549208405991</v>
      </c>
      <c r="BP47" s="2">
        <f t="shared" si="14"/>
        <v>52.909100000000002</v>
      </c>
      <c r="BQ47" s="2">
        <f t="shared" si="14"/>
        <v>65.054500000000004</v>
      </c>
      <c r="BR47" s="2">
        <f t="shared" si="14"/>
        <v>71.909099999999995</v>
      </c>
      <c r="BS47" s="2">
        <f t="shared" si="14"/>
        <v>77.909000000000006</v>
      </c>
      <c r="BT47" s="2">
        <f t="shared" si="14"/>
        <v>84.527000000000001</v>
      </c>
      <c r="BU47" s="2">
        <f t="shared" si="14"/>
        <v>88.545000000000002</v>
      </c>
      <c r="BV47" s="2">
        <f t="shared" si="14"/>
        <v>89.018000000000001</v>
      </c>
      <c r="BW47" s="2">
        <f t="shared" si="14"/>
        <v>93.691000000000003</v>
      </c>
      <c r="BX47" s="2">
        <f t="shared" si="14"/>
        <v>94.055000000000007</v>
      </c>
      <c r="BY47" s="2">
        <f t="shared" si="14"/>
        <v>92.963999999999999</v>
      </c>
      <c r="BZ47" s="2">
        <f t="shared" si="14"/>
        <v>95.364000000000004</v>
      </c>
      <c r="CA47" s="2">
        <f t="shared" si="14"/>
        <v>92.6</v>
      </c>
      <c r="CB47" s="2">
        <f t="shared" si="14"/>
        <v>87.036000000000001</v>
      </c>
      <c r="CC47" s="2">
        <f t="shared" si="14"/>
        <v>83.364000000000004</v>
      </c>
      <c r="CD47" s="2">
        <f t="shared" si="14"/>
        <v>82.454999999999998</v>
      </c>
      <c r="CF47" s="2" t="str">
        <f t="shared" si="15"/>
        <v/>
      </c>
      <c r="CG47" s="2" t="str">
        <f t="shared" si="15"/>
        <v/>
      </c>
      <c r="CH47" s="2" t="str">
        <f t="shared" si="15"/>
        <v/>
      </c>
      <c r="CI47" s="2" t="str">
        <f t="shared" si="15"/>
        <v/>
      </c>
      <c r="CJ47" s="2" t="str">
        <f t="shared" si="15"/>
        <v/>
      </c>
      <c r="CK47" s="2" t="str">
        <f t="shared" si="15"/>
        <v/>
      </c>
      <c r="CL47" s="2" t="str">
        <f t="shared" si="15"/>
        <v/>
      </c>
      <c r="CM47" s="2" t="str">
        <f t="shared" si="15"/>
        <v/>
      </c>
      <c r="CN47" s="2" t="str">
        <f t="shared" si="15"/>
        <v/>
      </c>
      <c r="CO47" s="2" t="str">
        <f t="shared" si="15"/>
        <v/>
      </c>
      <c r="CP47" s="2" t="str">
        <f t="shared" si="15"/>
        <v/>
      </c>
      <c r="CQ47" s="2" t="str">
        <f t="shared" si="15"/>
        <v/>
      </c>
      <c r="CR47" s="2" t="str">
        <f t="shared" si="15"/>
        <v/>
      </c>
      <c r="CS47" s="2" t="str">
        <f t="shared" si="15"/>
        <v/>
      </c>
      <c r="CT47" s="2" t="str">
        <f t="shared" si="15"/>
        <v/>
      </c>
      <c r="CV47" s="2">
        <f t="shared" si="16"/>
        <v>54.184823444650682</v>
      </c>
      <c r="CW47" s="2">
        <f t="shared" si="16"/>
        <v>66.000244107925454</v>
      </c>
      <c r="CX47" s="2">
        <f t="shared" si="16"/>
        <v>72.61507042536023</v>
      </c>
      <c r="CY47" s="2">
        <f t="shared" si="16"/>
        <v>80.77154804369323</v>
      </c>
      <c r="CZ47" s="2">
        <f t="shared" si="16"/>
        <v>86.754446590686257</v>
      </c>
      <c r="DA47" s="2">
        <f t="shared" si="16"/>
        <v>90.795545672670713</v>
      </c>
      <c r="DB47" s="2">
        <f t="shared" si="16"/>
        <v>92.971049376142247</v>
      </c>
      <c r="DC47" s="2">
        <f t="shared" si="16"/>
        <v>95.907710644078108</v>
      </c>
      <c r="DD47" s="2">
        <f t="shared" si="16"/>
        <v>95.809264973393852</v>
      </c>
      <c r="DE47" s="2">
        <f t="shared" si="16"/>
        <v>96.120627271743132</v>
      </c>
      <c r="DF47" s="2">
        <f t="shared" si="16"/>
        <v>96.901556355189214</v>
      </c>
      <c r="DG47" s="2">
        <f t="shared" si="16"/>
        <v>94.669035896214424</v>
      </c>
      <c r="DH47" s="2">
        <f t="shared" si="16"/>
        <v>89.760828622576867</v>
      </c>
      <c r="DI47" s="2">
        <f t="shared" si="16"/>
        <v>86.092710439780618</v>
      </c>
      <c r="DJ47" s="2">
        <f t="shared" si="16"/>
        <v>83.909727870328695</v>
      </c>
      <c r="DL47" s="2">
        <f t="shared" si="17"/>
        <v>51.01819029821106</v>
      </c>
      <c r="DM47" s="2">
        <f t="shared" si="17"/>
        <v>64.888309608177167</v>
      </c>
      <c r="DN47" s="2">
        <f t="shared" si="17"/>
        <v>72.129172333788134</v>
      </c>
      <c r="DO47" s="2">
        <f t="shared" si="17"/>
        <v>83.369589428843284</v>
      </c>
      <c r="DP47" s="2">
        <f t="shared" si="17"/>
        <v>88.310663573469697</v>
      </c>
      <c r="DQ47" s="2">
        <f t="shared" si="17"/>
        <v>96.146943458256516</v>
      </c>
      <c r="DR47" s="2">
        <f t="shared" si="17"/>
        <v>98.220705590857023</v>
      </c>
      <c r="DS47" s="2">
        <f t="shared" si="17"/>
        <v>100.14426196060037</v>
      </c>
      <c r="DT47" s="2">
        <f t="shared" si="17"/>
        <v>97.165998087123555</v>
      </c>
      <c r="DU47" s="2">
        <f t="shared" si="17"/>
        <v>94.695741634416578</v>
      </c>
      <c r="DV47" s="2">
        <f t="shared" si="17"/>
        <v>93.223908633313002</v>
      </c>
      <c r="DW47" s="2">
        <f t="shared" si="17"/>
        <v>92.229309712849968</v>
      </c>
      <c r="DX47" s="2">
        <f t="shared" si="17"/>
        <v>86.176861152989929</v>
      </c>
      <c r="DY47" s="2">
        <f t="shared" si="17"/>
        <v>77.687649556624081</v>
      </c>
      <c r="DZ47" s="2">
        <f t="shared" si="17"/>
        <v>73.053129319608388</v>
      </c>
      <c r="EB47" s="2">
        <f t="shared" si="18"/>
        <v>1.7022134756010429E-3</v>
      </c>
      <c r="EC47" s="2">
        <f t="shared" si="18"/>
        <v>1.3405275553995709E-3</v>
      </c>
      <c r="ED47" s="2">
        <f t="shared" si="18"/>
        <v>1.1787908584315566E-3</v>
      </c>
      <c r="EE47" s="2">
        <f t="shared" si="18"/>
        <v>1.0162871312753557E-3</v>
      </c>
      <c r="EF47" s="2">
        <f t="shared" si="18"/>
        <v>1.1472135833780349E-3</v>
      </c>
      <c r="EG47" s="2">
        <f t="shared" si="18"/>
        <v>1.166063777209517E-3</v>
      </c>
      <c r="EH47" s="2">
        <f t="shared" si="18"/>
        <v>1.1042819126616359E-3</v>
      </c>
      <c r="EI47" s="2">
        <f t="shared" si="18"/>
        <v>1.2368117360243688E-3</v>
      </c>
      <c r="EJ47" s="2">
        <f t="shared" si="18"/>
        <v>1.6175540543517306E-3</v>
      </c>
      <c r="EK47" s="2">
        <f t="shared" si="18"/>
        <v>1.2323327416880366E-3</v>
      </c>
      <c r="EL47" s="2">
        <f t="shared" si="18"/>
        <v>1.2129541848079758E-3</v>
      </c>
      <c r="EM47" s="2">
        <f t="shared" si="18"/>
        <v>1.0235454917940845E-3</v>
      </c>
      <c r="EN47" s="2">
        <f t="shared" si="18"/>
        <v>9.5334112261863586E-4</v>
      </c>
      <c r="EO47" s="2">
        <f t="shared" si="18"/>
        <v>1.1455230681472442E-3</v>
      </c>
      <c r="EP47" s="2">
        <f t="shared" si="18"/>
        <v>1.6744343854819322E-3</v>
      </c>
    </row>
    <row r="48" spans="2:146" x14ac:dyDescent="0.25">
      <c r="B48" s="2">
        <v>26</v>
      </c>
      <c r="C48" s="49">
        <v>53.127299999999998</v>
      </c>
      <c r="D48" s="49">
        <v>64.327299999999994</v>
      </c>
      <c r="E48" s="49">
        <v>71.218199999999996</v>
      </c>
      <c r="F48" s="49">
        <v>77.745000000000005</v>
      </c>
      <c r="G48" s="49">
        <v>84.527000000000001</v>
      </c>
      <c r="H48" s="49">
        <v>88.491</v>
      </c>
      <c r="I48" s="49">
        <v>90.290999999999997</v>
      </c>
      <c r="J48" s="49">
        <v>93.236000000000004</v>
      </c>
      <c r="K48" s="49">
        <v>92.236000000000004</v>
      </c>
      <c r="L48" s="49">
        <v>92.981999999999999</v>
      </c>
      <c r="M48" s="49">
        <v>94.673000000000002</v>
      </c>
      <c r="N48" s="49">
        <v>91.491</v>
      </c>
      <c r="O48" s="49">
        <v>87.418000000000006</v>
      </c>
      <c r="P48" s="49">
        <v>84.835999999999999</v>
      </c>
      <c r="Q48" s="49">
        <v>82.218000000000004</v>
      </c>
      <c r="T48" s="4">
        <f t="shared" si="11"/>
        <v>54.182669234033874</v>
      </c>
      <c r="U48" s="4">
        <f t="shared" si="11"/>
        <v>66.044387957460316</v>
      </c>
      <c r="V48" s="4">
        <f t="shared" si="11"/>
        <v>72.57648673769944</v>
      </c>
      <c r="W48" s="4">
        <f t="shared" si="11"/>
        <v>80.722526498339036</v>
      </c>
      <c r="X48" s="4">
        <f t="shared" si="11"/>
        <v>86.703067699653928</v>
      </c>
      <c r="Y48" s="4">
        <f t="shared" si="11"/>
        <v>90.74216033301083</v>
      </c>
      <c r="Z48" s="4">
        <f t="shared" si="11"/>
        <v>92.917519517935631</v>
      </c>
      <c r="AA48" s="4">
        <f t="shared" si="11"/>
        <v>95.831254717894524</v>
      </c>
      <c r="AB48" s="4">
        <f t="shared" si="11"/>
        <v>95.719998951816081</v>
      </c>
      <c r="AC48" s="4">
        <f t="shared" si="11"/>
        <v>96.019485918711553</v>
      </c>
      <c r="AD48" s="4">
        <f t="shared" si="11"/>
        <v>96.778403231236823</v>
      </c>
      <c r="AE48" s="4">
        <f t="shared" si="11"/>
        <v>94.565196415284589</v>
      </c>
      <c r="AF48" s="4">
        <f t="shared" si="11"/>
        <v>89.652156991405349</v>
      </c>
      <c r="AG48" s="4">
        <f t="shared" si="11"/>
        <v>86.018784397463165</v>
      </c>
      <c r="AH48" s="4">
        <f t="shared" si="11"/>
        <v>83.887773606567265</v>
      </c>
      <c r="AJ48" s="4">
        <f t="shared" si="12"/>
        <v>-1.0553692340338756</v>
      </c>
      <c r="AK48" s="4">
        <f t="shared" si="12"/>
        <v>-1.7170879574603219</v>
      </c>
      <c r="AL48" s="4">
        <f t="shared" si="12"/>
        <v>-1.3582867376994443</v>
      </c>
      <c r="AM48" s="4">
        <f t="shared" si="12"/>
        <v>-2.9775264983390315</v>
      </c>
      <c r="AN48" s="4">
        <f t="shared" si="12"/>
        <v>-2.1760676996539274</v>
      </c>
      <c r="AO48" s="4">
        <f t="shared" si="12"/>
        <v>-2.2511603330108301</v>
      </c>
      <c r="AP48" s="4">
        <f t="shared" si="12"/>
        <v>-2.626519517935634</v>
      </c>
      <c r="AQ48" s="4">
        <f t="shared" si="12"/>
        <v>-2.5952547178945196</v>
      </c>
      <c r="AR48" s="4">
        <f t="shared" si="12"/>
        <v>-3.4839989518160763</v>
      </c>
      <c r="AS48" s="4">
        <f t="shared" si="12"/>
        <v>-3.0374859187115533</v>
      </c>
      <c r="AT48" s="4">
        <f t="shared" si="12"/>
        <v>-2.1054032312368207</v>
      </c>
      <c r="AU48" s="4">
        <f t="shared" si="12"/>
        <v>-3.0741964152845895</v>
      </c>
      <c r="AV48" s="4">
        <f t="shared" si="12"/>
        <v>-2.2341569914053423</v>
      </c>
      <c r="AW48" s="4">
        <f t="shared" si="12"/>
        <v>-1.1827843974631662</v>
      </c>
      <c r="AX48" s="4">
        <f t="shared" si="12"/>
        <v>-1.6697736065672615</v>
      </c>
      <c r="AZ48" s="2">
        <f t="shared" si="13"/>
        <v>54.182669233735872</v>
      </c>
      <c r="BA48" s="2">
        <f t="shared" si="13"/>
        <v>66.044387956054379</v>
      </c>
      <c r="BB48" s="2">
        <f t="shared" si="13"/>
        <v>72.576486736595157</v>
      </c>
      <c r="BC48" s="2">
        <f t="shared" si="13"/>
        <v>80.722526498338922</v>
      </c>
      <c r="BD48" s="2">
        <f t="shared" si="13"/>
        <v>86.703067699652067</v>
      </c>
      <c r="BE48" s="2">
        <f t="shared" si="13"/>
        <v>90.742160333009451</v>
      </c>
      <c r="BF48" s="2">
        <f t="shared" si="13"/>
        <v>92.917519517934949</v>
      </c>
      <c r="BG48" s="2">
        <f t="shared" si="13"/>
        <v>95.831254717892648</v>
      </c>
      <c r="BH48" s="2">
        <f t="shared" si="13"/>
        <v>95.719998950364769</v>
      </c>
      <c r="BI48" s="2">
        <f t="shared" si="13"/>
        <v>96.019485918699957</v>
      </c>
      <c r="BJ48" s="2">
        <f t="shared" si="13"/>
        <v>96.778403231228211</v>
      </c>
      <c r="BK48" s="2">
        <f t="shared" si="13"/>
        <v>94.565196415280809</v>
      </c>
      <c r="BL48" s="2">
        <f t="shared" si="13"/>
        <v>89.652156991335758</v>
      </c>
      <c r="BM48" s="2">
        <f t="shared" si="13"/>
        <v>86.018784397461346</v>
      </c>
      <c r="BN48" s="2">
        <f t="shared" si="13"/>
        <v>83.887773606472805</v>
      </c>
      <c r="BP48" s="2">
        <f t="shared" si="14"/>
        <v>53.127299999999998</v>
      </c>
      <c r="BQ48" s="2">
        <f t="shared" si="14"/>
        <v>64.327299999999994</v>
      </c>
      <c r="BR48" s="2">
        <f t="shared" si="14"/>
        <v>71.218199999999996</v>
      </c>
      <c r="BS48" s="2">
        <f t="shared" si="14"/>
        <v>77.745000000000005</v>
      </c>
      <c r="BT48" s="2">
        <f t="shared" si="14"/>
        <v>84.527000000000001</v>
      </c>
      <c r="BU48" s="2">
        <f t="shared" si="14"/>
        <v>88.491</v>
      </c>
      <c r="BV48" s="2">
        <f t="shared" si="14"/>
        <v>90.290999999999997</v>
      </c>
      <c r="BW48" s="2">
        <f t="shared" si="14"/>
        <v>93.236000000000004</v>
      </c>
      <c r="BX48" s="2">
        <f t="shared" si="14"/>
        <v>92.236000000000004</v>
      </c>
      <c r="BY48" s="2">
        <f t="shared" si="14"/>
        <v>92.981999999999999</v>
      </c>
      <c r="BZ48" s="2">
        <f t="shared" si="14"/>
        <v>94.673000000000002</v>
      </c>
      <c r="CA48" s="2">
        <f t="shared" si="14"/>
        <v>91.491</v>
      </c>
      <c r="CB48" s="2">
        <f t="shared" si="14"/>
        <v>87.418000000000006</v>
      </c>
      <c r="CC48" s="2">
        <f t="shared" si="14"/>
        <v>84.835999999999999</v>
      </c>
      <c r="CD48" s="2">
        <f t="shared" si="14"/>
        <v>82.218000000000004</v>
      </c>
      <c r="CF48" s="2" t="str">
        <f t="shared" si="15"/>
        <v/>
      </c>
      <c r="CG48" s="2" t="str">
        <f t="shared" si="15"/>
        <v/>
      </c>
      <c r="CH48" s="2" t="str">
        <f t="shared" si="15"/>
        <v/>
      </c>
      <c r="CI48" s="2" t="str">
        <f t="shared" si="15"/>
        <v/>
      </c>
      <c r="CJ48" s="2" t="str">
        <f t="shared" si="15"/>
        <v/>
      </c>
      <c r="CK48" s="2" t="str">
        <f t="shared" si="15"/>
        <v/>
      </c>
      <c r="CL48" s="2" t="str">
        <f t="shared" si="15"/>
        <v/>
      </c>
      <c r="CM48" s="2" t="str">
        <f t="shared" si="15"/>
        <v/>
      </c>
      <c r="CN48" s="2" t="str">
        <f t="shared" si="15"/>
        <v/>
      </c>
      <c r="CO48" s="2" t="str">
        <f t="shared" si="15"/>
        <v/>
      </c>
      <c r="CP48" s="2" t="str">
        <f t="shared" si="15"/>
        <v/>
      </c>
      <c r="CQ48" s="2" t="str">
        <f t="shared" si="15"/>
        <v/>
      </c>
      <c r="CR48" s="2" t="str">
        <f t="shared" si="15"/>
        <v/>
      </c>
      <c r="CS48" s="2" t="str">
        <f t="shared" si="15"/>
        <v/>
      </c>
      <c r="CT48" s="2" t="str">
        <f t="shared" si="15"/>
        <v/>
      </c>
      <c r="CV48" s="2">
        <f t="shared" si="16"/>
        <v>54.188613365873714</v>
      </c>
      <c r="CW48" s="2">
        <f t="shared" si="16"/>
        <v>66.046131513989721</v>
      </c>
      <c r="CX48" s="2">
        <f t="shared" si="16"/>
        <v>72.577136982233981</v>
      </c>
      <c r="CY48" s="2">
        <f t="shared" si="16"/>
        <v>80.719679050317936</v>
      </c>
      <c r="CZ48" s="2">
        <f t="shared" si="16"/>
        <v>86.701164758504547</v>
      </c>
      <c r="DA48" s="2">
        <f t="shared" si="16"/>
        <v>90.735401581009313</v>
      </c>
      <c r="DB48" s="2">
        <f t="shared" si="16"/>
        <v>92.911245037756771</v>
      </c>
      <c r="DC48" s="2">
        <f t="shared" si="16"/>
        <v>95.825577107098667</v>
      </c>
      <c r="DD48" s="2">
        <f t="shared" si="16"/>
        <v>95.717621716733817</v>
      </c>
      <c r="DE48" s="2">
        <f t="shared" si="16"/>
        <v>96.021406017970165</v>
      </c>
      <c r="DF48" s="2">
        <f t="shared" si="16"/>
        <v>96.783248808960735</v>
      </c>
      <c r="DG48" s="2">
        <f t="shared" si="16"/>
        <v>94.567931911942537</v>
      </c>
      <c r="DH48" s="2">
        <f t="shared" si="16"/>
        <v>89.655890583601874</v>
      </c>
      <c r="DI48" s="2">
        <f t="shared" si="16"/>
        <v>86.029305787750275</v>
      </c>
      <c r="DJ48" s="2">
        <f t="shared" si="16"/>
        <v>83.907705898244046</v>
      </c>
      <c r="DL48" s="2">
        <f t="shared" si="17"/>
        <v>51.003347059197367</v>
      </c>
      <c r="DM48" s="2">
        <f t="shared" si="17"/>
        <v>64.859770677448608</v>
      </c>
      <c r="DN48" s="2">
        <f t="shared" si="17"/>
        <v>72.073995555050189</v>
      </c>
      <c r="DO48" s="2">
        <f t="shared" si="17"/>
        <v>83.275214789113676</v>
      </c>
      <c r="DP48" s="2">
        <f t="shared" si="17"/>
        <v>88.214130666265604</v>
      </c>
      <c r="DQ48" s="2">
        <f t="shared" si="17"/>
        <v>96.022203777988778</v>
      </c>
      <c r="DR48" s="2">
        <f t="shared" si="17"/>
        <v>98.093801708358782</v>
      </c>
      <c r="DS48" s="2">
        <f t="shared" si="17"/>
        <v>100.01268198874297</v>
      </c>
      <c r="DT48" s="2">
        <f t="shared" si="17"/>
        <v>97.058164976070017</v>
      </c>
      <c r="DU48" s="2">
        <f t="shared" si="17"/>
        <v>94.600231778355294</v>
      </c>
      <c r="DV48" s="2">
        <f t="shared" si="17"/>
        <v>93.139470153945751</v>
      </c>
      <c r="DW48" s="2">
        <f t="shared" si="17"/>
        <v>92.13027868808328</v>
      </c>
      <c r="DX48" s="2">
        <f t="shared" si="17"/>
        <v>86.083832562489448</v>
      </c>
      <c r="DY48" s="2">
        <f t="shared" si="17"/>
        <v>77.651750813615621</v>
      </c>
      <c r="DZ48" s="2">
        <f t="shared" si="17"/>
        <v>73.049470441453764</v>
      </c>
      <c r="EB48" s="2">
        <f t="shared" si="18"/>
        <v>1.866133492632542E-3</v>
      </c>
      <c r="EC48" s="2">
        <f t="shared" si="18"/>
        <v>1.4696691610424867E-3</v>
      </c>
      <c r="ED48" s="2">
        <f t="shared" si="18"/>
        <v>1.2923714957543623E-3</v>
      </c>
      <c r="EE48" s="2">
        <f t="shared" si="18"/>
        <v>1.1142274309670342E-3</v>
      </c>
      <c r="EF48" s="2">
        <f t="shared" si="18"/>
        <v>1.2577554707379041E-3</v>
      </c>
      <c r="EG48" s="2">
        <f t="shared" si="18"/>
        <v>1.2784196851534321E-3</v>
      </c>
      <c r="EH48" s="2">
        <f t="shared" si="18"/>
        <v>1.2106920535543656E-3</v>
      </c>
      <c r="EI48" s="2">
        <f t="shared" si="18"/>
        <v>1.355975299036879E-3</v>
      </c>
      <c r="EJ48" s="2">
        <f t="shared" si="18"/>
        <v>1.7733360071724761E-3</v>
      </c>
      <c r="EK48" s="2">
        <f t="shared" si="18"/>
        <v>1.3510653491175216E-3</v>
      </c>
      <c r="EL48" s="2">
        <f t="shared" si="18"/>
        <v>1.3298221959396209E-3</v>
      </c>
      <c r="EM48" s="2">
        <f t="shared" si="18"/>
        <v>1.1221844989925344E-3</v>
      </c>
      <c r="EN48" s="2">
        <f t="shared" si="18"/>
        <v>1.0452216184740294E-3</v>
      </c>
      <c r="EO48" s="2">
        <f t="shared" si="18"/>
        <v>1.2559022675966227E-3</v>
      </c>
      <c r="EP48" s="2">
        <f t="shared" si="18"/>
        <v>1.8356842463551632E-3</v>
      </c>
    </row>
    <row r="49" spans="2:146" x14ac:dyDescent="0.25">
      <c r="B49" s="2">
        <v>27</v>
      </c>
      <c r="C49" s="49">
        <v>52.781799999999997</v>
      </c>
      <c r="D49" s="49">
        <v>64.254499999999993</v>
      </c>
      <c r="E49" s="49">
        <v>71.472700000000003</v>
      </c>
      <c r="F49" s="49">
        <v>77.817999999999998</v>
      </c>
      <c r="G49" s="49">
        <v>84.036000000000001</v>
      </c>
      <c r="H49" s="49">
        <v>87.144999999999996</v>
      </c>
      <c r="I49" s="49">
        <v>90.781999999999996</v>
      </c>
      <c r="J49" s="49">
        <v>92.763999999999996</v>
      </c>
      <c r="K49" s="49">
        <v>92.981999999999999</v>
      </c>
      <c r="L49" s="49">
        <v>93.144999999999996</v>
      </c>
      <c r="M49" s="49">
        <v>94.509</v>
      </c>
      <c r="N49" s="49">
        <v>92.436000000000007</v>
      </c>
      <c r="O49" s="49">
        <v>86.835999999999999</v>
      </c>
      <c r="P49" s="49">
        <v>83.236000000000004</v>
      </c>
      <c r="Q49" s="49">
        <v>81.909000000000006</v>
      </c>
      <c r="T49" s="4">
        <f t="shared" si="11"/>
        <v>54.185848730508361</v>
      </c>
      <c r="U49" s="4">
        <f t="shared" si="11"/>
        <v>66.089987505218332</v>
      </c>
      <c r="V49" s="4">
        <f t="shared" si="11"/>
        <v>72.538466220734833</v>
      </c>
      <c r="W49" s="4">
        <f t="shared" si="11"/>
        <v>80.670879961345591</v>
      </c>
      <c r="X49" s="4">
        <f t="shared" si="11"/>
        <v>86.649909566266345</v>
      </c>
      <c r="Y49" s="4">
        <f t="shared" si="11"/>
        <v>90.682576863321444</v>
      </c>
      <c r="Z49" s="4">
        <f t="shared" si="11"/>
        <v>92.85823066250596</v>
      </c>
      <c r="AA49" s="4">
        <f t="shared" si="11"/>
        <v>95.749594625050946</v>
      </c>
      <c r="AB49" s="4">
        <f t="shared" si="11"/>
        <v>95.628553131448825</v>
      </c>
      <c r="AC49" s="4">
        <f t="shared" si="11"/>
        <v>95.920085189068175</v>
      </c>
      <c r="AD49" s="4">
        <f t="shared" si="11"/>
        <v>96.659678252887289</v>
      </c>
      <c r="AE49" s="4">
        <f t="shared" si="11"/>
        <v>94.463831390345788</v>
      </c>
      <c r="AF49" s="4">
        <f t="shared" si="11"/>
        <v>89.546872802829512</v>
      </c>
      <c r="AG49" s="4">
        <f t="shared" si="11"/>
        <v>85.954403931315298</v>
      </c>
      <c r="AH49" s="4">
        <f t="shared" si="11"/>
        <v>83.88382917909999</v>
      </c>
      <c r="AJ49" s="4">
        <f t="shared" si="12"/>
        <v>-1.4040487305083644</v>
      </c>
      <c r="AK49" s="4">
        <f t="shared" si="12"/>
        <v>-1.8354875052183388</v>
      </c>
      <c r="AL49" s="4">
        <f t="shared" si="12"/>
        <v>-1.0657662207348295</v>
      </c>
      <c r="AM49" s="4">
        <f t="shared" si="12"/>
        <v>-2.8528799613455931</v>
      </c>
      <c r="AN49" s="4">
        <f t="shared" si="12"/>
        <v>-2.6139095662663436</v>
      </c>
      <c r="AO49" s="4">
        <f t="shared" si="12"/>
        <v>-3.5375768633214477</v>
      </c>
      <c r="AP49" s="4">
        <f t="shared" si="12"/>
        <v>-2.0762306625059637</v>
      </c>
      <c r="AQ49" s="4">
        <f t="shared" si="12"/>
        <v>-2.9855946250509504</v>
      </c>
      <c r="AR49" s="4">
        <f t="shared" si="12"/>
        <v>-2.646553131448826</v>
      </c>
      <c r="AS49" s="4">
        <f t="shared" si="12"/>
        <v>-2.7750851890681787</v>
      </c>
      <c r="AT49" s="4">
        <f t="shared" si="12"/>
        <v>-2.150678252887289</v>
      </c>
      <c r="AU49" s="4">
        <f t="shared" si="12"/>
        <v>-2.0278313903457814</v>
      </c>
      <c r="AV49" s="4">
        <f t="shared" si="12"/>
        <v>-2.7108728028295133</v>
      </c>
      <c r="AW49" s="4">
        <f t="shared" si="12"/>
        <v>-2.7184039313152937</v>
      </c>
      <c r="AX49" s="4">
        <f t="shared" si="12"/>
        <v>-1.9748291790999843</v>
      </c>
      <c r="AZ49" s="2">
        <f t="shared" si="13"/>
        <v>54.185848729202235</v>
      </c>
      <c r="BA49" s="2">
        <f t="shared" si="13"/>
        <v>66.089987499752468</v>
      </c>
      <c r="BB49" s="2">
        <f t="shared" si="13"/>
        <v>72.538466216083947</v>
      </c>
      <c r="BC49" s="2">
        <f t="shared" si="13"/>
        <v>80.670879961344866</v>
      </c>
      <c r="BD49" s="2">
        <f t="shared" si="13"/>
        <v>86.649909566254777</v>
      </c>
      <c r="BE49" s="2">
        <f t="shared" si="13"/>
        <v>90.682576863312633</v>
      </c>
      <c r="BF49" s="2">
        <f t="shared" si="13"/>
        <v>92.858230662501583</v>
      </c>
      <c r="BG49" s="2">
        <f t="shared" si="13"/>
        <v>95.749594625039066</v>
      </c>
      <c r="BH49" s="2">
        <f t="shared" si="13"/>
        <v>95.628553124476667</v>
      </c>
      <c r="BI49" s="2">
        <f t="shared" si="13"/>
        <v>95.920085189004524</v>
      </c>
      <c r="BJ49" s="2">
        <f t="shared" si="13"/>
        <v>96.65967825283802</v>
      </c>
      <c r="BK49" s="2">
        <f t="shared" si="13"/>
        <v>94.463831390324316</v>
      </c>
      <c r="BL49" s="2">
        <f t="shared" si="13"/>
        <v>89.54687280249432</v>
      </c>
      <c r="BM49" s="2">
        <f t="shared" si="13"/>
        <v>85.95440393130599</v>
      </c>
      <c r="BN49" s="2">
        <f t="shared" si="13"/>
        <v>83.883829178640966</v>
      </c>
      <c r="BP49" s="2">
        <f t="shared" si="14"/>
        <v>52.781799999999997</v>
      </c>
      <c r="BQ49" s="2">
        <f t="shared" si="14"/>
        <v>64.254499999999993</v>
      </c>
      <c r="BR49" s="2">
        <f t="shared" si="14"/>
        <v>71.472700000000003</v>
      </c>
      <c r="BS49" s="2">
        <f t="shared" si="14"/>
        <v>77.817999999999998</v>
      </c>
      <c r="BT49" s="2">
        <f t="shared" si="14"/>
        <v>84.036000000000001</v>
      </c>
      <c r="BU49" s="2">
        <f t="shared" si="14"/>
        <v>87.144999999999996</v>
      </c>
      <c r="BV49" s="2">
        <f t="shared" si="14"/>
        <v>90.781999999999996</v>
      </c>
      <c r="BW49" s="2">
        <f t="shared" si="14"/>
        <v>92.763999999999996</v>
      </c>
      <c r="BX49" s="2">
        <f t="shared" si="14"/>
        <v>92.981999999999999</v>
      </c>
      <c r="BY49" s="2">
        <f t="shared" si="14"/>
        <v>93.144999999999996</v>
      </c>
      <c r="BZ49" s="2">
        <f t="shared" si="14"/>
        <v>94.509</v>
      </c>
      <c r="CA49" s="2">
        <f t="shared" si="14"/>
        <v>92.436000000000007</v>
      </c>
      <c r="CB49" s="2">
        <f t="shared" si="14"/>
        <v>86.835999999999999</v>
      </c>
      <c r="CC49" s="2">
        <f t="shared" si="14"/>
        <v>83.236000000000004</v>
      </c>
      <c r="CD49" s="2">
        <f t="shared" si="14"/>
        <v>81.909000000000006</v>
      </c>
      <c r="CF49" s="2" t="str">
        <f t="shared" si="15"/>
        <v/>
      </c>
      <c r="CG49" s="2" t="str">
        <f t="shared" si="15"/>
        <v/>
      </c>
      <c r="CH49" s="2" t="str">
        <f t="shared" si="15"/>
        <v/>
      </c>
      <c r="CI49" s="2" t="str">
        <f t="shared" si="15"/>
        <v/>
      </c>
      <c r="CJ49" s="2" t="str">
        <f t="shared" si="15"/>
        <v/>
      </c>
      <c r="CK49" s="2" t="str">
        <f t="shared" si="15"/>
        <v/>
      </c>
      <c r="CL49" s="2" t="str">
        <f t="shared" si="15"/>
        <v/>
      </c>
      <c r="CM49" s="2" t="str">
        <f t="shared" si="15"/>
        <v/>
      </c>
      <c r="CN49" s="2" t="str">
        <f t="shared" si="15"/>
        <v/>
      </c>
      <c r="CO49" s="2" t="str">
        <f t="shared" si="15"/>
        <v/>
      </c>
      <c r="CP49" s="2" t="str">
        <f t="shared" si="15"/>
        <v/>
      </c>
      <c r="CQ49" s="2" t="str">
        <f t="shared" si="15"/>
        <v/>
      </c>
      <c r="CR49" s="2" t="str">
        <f t="shared" si="15"/>
        <v/>
      </c>
      <c r="CS49" s="2" t="str">
        <f t="shared" si="15"/>
        <v/>
      </c>
      <c r="CT49" s="2" t="str">
        <f t="shared" si="15"/>
        <v/>
      </c>
      <c r="CV49" s="2">
        <f t="shared" si="16"/>
        <v>54.192403287096738</v>
      </c>
      <c r="CW49" s="2">
        <f t="shared" si="16"/>
        <v>66.092018920053974</v>
      </c>
      <c r="CX49" s="2">
        <f t="shared" si="16"/>
        <v>72.539203539107746</v>
      </c>
      <c r="CY49" s="2">
        <f t="shared" si="16"/>
        <v>80.667810056942642</v>
      </c>
      <c r="CZ49" s="2">
        <f t="shared" si="16"/>
        <v>86.647882926322836</v>
      </c>
      <c r="DA49" s="2">
        <f t="shared" si="16"/>
        <v>90.675257489347928</v>
      </c>
      <c r="DB49" s="2">
        <f t="shared" si="16"/>
        <v>92.851440699371295</v>
      </c>
      <c r="DC49" s="2">
        <f t="shared" si="16"/>
        <v>95.743443570119226</v>
      </c>
      <c r="DD49" s="2">
        <f t="shared" si="16"/>
        <v>95.625978460073782</v>
      </c>
      <c r="DE49" s="2">
        <f t="shared" si="16"/>
        <v>95.922184764197183</v>
      </c>
      <c r="DF49" s="2">
        <f t="shared" si="16"/>
        <v>96.66494126273227</v>
      </c>
      <c r="DG49" s="2">
        <f t="shared" si="16"/>
        <v>94.466827927670664</v>
      </c>
      <c r="DH49" s="2">
        <f t="shared" si="16"/>
        <v>89.550952544626881</v>
      </c>
      <c r="DI49" s="2">
        <f t="shared" si="16"/>
        <v>85.965901135719932</v>
      </c>
      <c r="DJ49" s="2">
        <f t="shared" si="16"/>
        <v>83.905683926159412</v>
      </c>
      <c r="DL49" s="2">
        <f t="shared" si="17"/>
        <v>50.988503820183674</v>
      </c>
      <c r="DM49" s="2">
        <f t="shared" si="17"/>
        <v>64.831231746720064</v>
      </c>
      <c r="DN49" s="2">
        <f t="shared" si="17"/>
        <v>72.018818776312244</v>
      </c>
      <c r="DO49" s="2">
        <f t="shared" si="17"/>
        <v>83.180840149384053</v>
      </c>
      <c r="DP49" s="2">
        <f t="shared" si="17"/>
        <v>88.11759775906151</v>
      </c>
      <c r="DQ49" s="2">
        <f t="shared" si="17"/>
        <v>95.897464097721056</v>
      </c>
      <c r="DR49" s="2">
        <f t="shared" si="17"/>
        <v>97.966897825860528</v>
      </c>
      <c r="DS49" s="2">
        <f t="shared" si="17"/>
        <v>99.881102016885563</v>
      </c>
      <c r="DT49" s="2">
        <f t="shared" si="17"/>
        <v>96.950331865016494</v>
      </c>
      <c r="DU49" s="2">
        <f t="shared" si="17"/>
        <v>94.504721922294024</v>
      </c>
      <c r="DV49" s="2">
        <f t="shared" si="17"/>
        <v>93.055031674578501</v>
      </c>
      <c r="DW49" s="2">
        <f t="shared" si="17"/>
        <v>92.031247663316591</v>
      </c>
      <c r="DX49" s="2">
        <f t="shared" si="17"/>
        <v>85.990803971988967</v>
      </c>
      <c r="DY49" s="2">
        <f t="shared" si="17"/>
        <v>77.615852070607161</v>
      </c>
      <c r="DZ49" s="2">
        <f t="shared" si="17"/>
        <v>73.045811563299139</v>
      </c>
      <c r="EB49" s="2">
        <f t="shared" si="18"/>
        <v>2.0458063563467978E-3</v>
      </c>
      <c r="EC49" s="2">
        <f t="shared" si="18"/>
        <v>1.6112317324208951E-3</v>
      </c>
      <c r="ED49" s="2">
        <f t="shared" si="18"/>
        <v>1.416880501716015E-3</v>
      </c>
      <c r="EE49" s="2">
        <f t="shared" si="18"/>
        <v>1.2215947638088164E-3</v>
      </c>
      <c r="EF49" s="2">
        <f t="shared" si="18"/>
        <v>1.3789341216329436E-3</v>
      </c>
      <c r="EG49" s="2">
        <f t="shared" si="18"/>
        <v>1.4015864391449724E-3</v>
      </c>
      <c r="EH49" s="2">
        <f t="shared" si="18"/>
        <v>1.3273423982257805E-3</v>
      </c>
      <c r="EI49" s="2">
        <f t="shared" si="18"/>
        <v>1.486602869466467E-3</v>
      </c>
      <c r="EJ49" s="2">
        <f t="shared" si="18"/>
        <v>1.9440916550433898E-3</v>
      </c>
      <c r="EK49" s="2">
        <f t="shared" si="18"/>
        <v>1.4812206222111787E-3</v>
      </c>
      <c r="EL49" s="2">
        <f t="shared" si="18"/>
        <v>1.4579339913454547E-3</v>
      </c>
      <c r="EM49" s="2">
        <f t="shared" si="18"/>
        <v>1.2303176332126649E-3</v>
      </c>
      <c r="EN49" s="2">
        <f t="shared" si="18"/>
        <v>1.1459471562267046E-3</v>
      </c>
      <c r="EO49" s="2">
        <f t="shared" si="18"/>
        <v>1.3769026174918716E-3</v>
      </c>
      <c r="EP49" s="2">
        <f t="shared" si="18"/>
        <v>2.012431342488095E-3</v>
      </c>
    </row>
    <row r="50" spans="2:146" x14ac:dyDescent="0.25">
      <c r="B50" s="2">
        <v>28</v>
      </c>
      <c r="C50" s="49">
        <v>53.2727</v>
      </c>
      <c r="D50" s="49">
        <v>65.109099999999998</v>
      </c>
      <c r="E50" s="49">
        <v>70.527299999999997</v>
      </c>
      <c r="F50" s="49">
        <v>79.272999999999996</v>
      </c>
      <c r="G50" s="49">
        <v>85.055000000000007</v>
      </c>
      <c r="H50" s="49">
        <v>88.072999999999993</v>
      </c>
      <c r="I50" s="49">
        <v>90.491</v>
      </c>
      <c r="J50" s="49">
        <v>92.909000000000006</v>
      </c>
      <c r="K50" s="49">
        <v>93.963999999999999</v>
      </c>
      <c r="L50" s="49">
        <v>91.290999999999997</v>
      </c>
      <c r="M50" s="49">
        <v>92.963999999999999</v>
      </c>
      <c r="N50" s="49">
        <v>91.763999999999996</v>
      </c>
      <c r="O50" s="49">
        <v>87.817999999999998</v>
      </c>
      <c r="P50" s="49">
        <v>84.182000000000002</v>
      </c>
      <c r="Q50" s="49">
        <v>81.090999999999994</v>
      </c>
      <c r="T50" s="4">
        <f t="shared" si="11"/>
        <v>54.188965912909978</v>
      </c>
      <c r="U50" s="4">
        <f t="shared" si="11"/>
        <v>66.135547817576537</v>
      </c>
      <c r="V50" s="4">
        <f t="shared" si="11"/>
        <v>72.500434981422984</v>
      </c>
      <c r="W50" s="4">
        <f t="shared" si="11"/>
        <v>80.619249822577885</v>
      </c>
      <c r="X50" s="4">
        <f t="shared" si="11"/>
        <v>86.596757579433657</v>
      </c>
      <c r="Y50" s="4">
        <f t="shared" si="11"/>
        <v>90.623038588957201</v>
      </c>
      <c r="Z50" s="4">
        <f t="shared" si="11"/>
        <v>92.798982809943453</v>
      </c>
      <c r="AA50" s="4">
        <f t="shared" si="11"/>
        <v>95.667972976127729</v>
      </c>
      <c r="AB50" s="4">
        <f t="shared" si="11"/>
        <v>95.537123264533747</v>
      </c>
      <c r="AC50" s="4">
        <f t="shared" si="11"/>
        <v>95.820667728194721</v>
      </c>
      <c r="AD50" s="4">
        <f t="shared" si="11"/>
        <v>96.540917888005794</v>
      </c>
      <c r="AE50" s="4">
        <f t="shared" si="11"/>
        <v>94.362441491730308</v>
      </c>
      <c r="AF50" s="4">
        <f t="shared" si="11"/>
        <v>89.441556616054569</v>
      </c>
      <c r="AG50" s="4">
        <f t="shared" si="11"/>
        <v>85.889933245565729</v>
      </c>
      <c r="AH50" s="4">
        <f t="shared" si="11"/>
        <v>83.879699742493756</v>
      </c>
      <c r="AJ50" s="4">
        <f t="shared" si="12"/>
        <v>-0.91626591290997794</v>
      </c>
      <c r="AK50" s="4">
        <f t="shared" si="12"/>
        <v>-1.026447817576539</v>
      </c>
      <c r="AL50" s="4">
        <f t="shared" si="12"/>
        <v>-1.9731349814229873</v>
      </c>
      <c r="AM50" s="4">
        <f t="shared" si="12"/>
        <v>-1.3462498225778887</v>
      </c>
      <c r="AN50" s="4">
        <f t="shared" si="12"/>
        <v>-1.54175757943365</v>
      </c>
      <c r="AO50" s="4">
        <f t="shared" si="12"/>
        <v>-2.5500385889572073</v>
      </c>
      <c r="AP50" s="4">
        <f t="shared" si="12"/>
        <v>-2.3079828099434536</v>
      </c>
      <c r="AQ50" s="4">
        <f t="shared" si="12"/>
        <v>-2.7589729761277226</v>
      </c>
      <c r="AR50" s="4">
        <f t="shared" si="12"/>
        <v>-1.5731232645337485</v>
      </c>
      <c r="AS50" s="4">
        <f t="shared" si="12"/>
        <v>-4.529667728194724</v>
      </c>
      <c r="AT50" s="4">
        <f t="shared" si="12"/>
        <v>-3.576917888005795</v>
      </c>
      <c r="AU50" s="4">
        <f t="shared" si="12"/>
        <v>-2.5984414917303127</v>
      </c>
      <c r="AV50" s="4">
        <f t="shared" si="12"/>
        <v>-1.6235566160545716</v>
      </c>
      <c r="AW50" s="4">
        <f t="shared" si="12"/>
        <v>-1.7079332455657266</v>
      </c>
      <c r="AX50" s="4">
        <f t="shared" si="12"/>
        <v>-2.7886997424937618</v>
      </c>
      <c r="AZ50" s="2">
        <f t="shared" si="13"/>
        <v>54.188965907425874</v>
      </c>
      <c r="BA50" s="2">
        <f t="shared" si="13"/>
        <v>66.135547797125582</v>
      </c>
      <c r="BB50" s="2">
        <f t="shared" si="13"/>
        <v>72.500434962646736</v>
      </c>
      <c r="BC50" s="2">
        <f t="shared" si="13"/>
        <v>80.619249822573352</v>
      </c>
      <c r="BD50" s="2">
        <f t="shared" si="13"/>
        <v>86.596757579365729</v>
      </c>
      <c r="BE50" s="2">
        <f t="shared" si="13"/>
        <v>90.62303858890381</v>
      </c>
      <c r="BF50" s="2">
        <f t="shared" si="13"/>
        <v>92.798982809916893</v>
      </c>
      <c r="BG50" s="2">
        <f t="shared" si="13"/>
        <v>95.667972976056461</v>
      </c>
      <c r="BH50" s="2">
        <f t="shared" si="13"/>
        <v>95.537123232694597</v>
      </c>
      <c r="BI50" s="2">
        <f t="shared" si="13"/>
        <v>95.820667727862215</v>
      </c>
      <c r="BJ50" s="2">
        <f t="shared" si="13"/>
        <v>96.540917887738061</v>
      </c>
      <c r="BK50" s="2">
        <f t="shared" si="13"/>
        <v>94.362441491614263</v>
      </c>
      <c r="BL50" s="2">
        <f t="shared" si="13"/>
        <v>89.441556614511569</v>
      </c>
      <c r="BM50" s="2">
        <f t="shared" si="13"/>
        <v>85.889933245520041</v>
      </c>
      <c r="BN50" s="2">
        <f t="shared" si="13"/>
        <v>83.879699740364259</v>
      </c>
      <c r="BP50" s="2">
        <f t="shared" si="14"/>
        <v>53.2727</v>
      </c>
      <c r="BQ50" s="2">
        <f t="shared" si="14"/>
        <v>65.109099999999998</v>
      </c>
      <c r="BR50" s="2">
        <f t="shared" si="14"/>
        <v>70.527299999999997</v>
      </c>
      <c r="BS50" s="2">
        <f t="shared" si="14"/>
        <v>79.272999999999996</v>
      </c>
      <c r="BT50" s="2">
        <f t="shared" si="14"/>
        <v>85.055000000000007</v>
      </c>
      <c r="BU50" s="2">
        <f t="shared" si="14"/>
        <v>88.072999999999993</v>
      </c>
      <c r="BV50" s="2">
        <f t="shared" si="14"/>
        <v>90.491</v>
      </c>
      <c r="BW50" s="2">
        <f t="shared" si="14"/>
        <v>92.909000000000006</v>
      </c>
      <c r="BX50" s="2">
        <f t="shared" si="14"/>
        <v>93.963999999999999</v>
      </c>
      <c r="BY50" s="2">
        <f t="shared" si="14"/>
        <v>91.290999999999997</v>
      </c>
      <c r="BZ50" s="2">
        <f t="shared" si="14"/>
        <v>92.963999999999999</v>
      </c>
      <c r="CA50" s="2">
        <f t="shared" si="14"/>
        <v>91.763999999999996</v>
      </c>
      <c r="CB50" s="2">
        <f t="shared" si="14"/>
        <v>87.817999999999998</v>
      </c>
      <c r="CC50" s="2">
        <f t="shared" si="14"/>
        <v>84.182000000000002</v>
      </c>
      <c r="CD50" s="2">
        <f t="shared" si="14"/>
        <v>81.090999999999994</v>
      </c>
      <c r="CF50" s="2" t="str">
        <f t="shared" si="15"/>
        <v/>
      </c>
      <c r="CG50" s="2" t="str">
        <f t="shared" si="15"/>
        <v/>
      </c>
      <c r="CH50" s="2" t="str">
        <f t="shared" si="15"/>
        <v/>
      </c>
      <c r="CI50" s="2" t="str">
        <f t="shared" si="15"/>
        <v/>
      </c>
      <c r="CJ50" s="2" t="str">
        <f t="shared" si="15"/>
        <v/>
      </c>
      <c r="CK50" s="2" t="str">
        <f t="shared" si="15"/>
        <v/>
      </c>
      <c r="CL50" s="2" t="str">
        <f t="shared" si="15"/>
        <v/>
      </c>
      <c r="CM50" s="2" t="str">
        <f t="shared" si="15"/>
        <v/>
      </c>
      <c r="CN50" s="2" t="str">
        <f t="shared" si="15"/>
        <v/>
      </c>
      <c r="CO50" s="2" t="str">
        <f t="shared" si="15"/>
        <v/>
      </c>
      <c r="CP50" s="2" t="str">
        <f t="shared" si="15"/>
        <v/>
      </c>
      <c r="CQ50" s="2" t="str">
        <f t="shared" si="15"/>
        <v/>
      </c>
      <c r="CR50" s="2" t="str">
        <f t="shared" si="15"/>
        <v/>
      </c>
      <c r="CS50" s="2" t="str">
        <f t="shared" si="15"/>
        <v/>
      </c>
      <c r="CT50" s="2" t="str">
        <f t="shared" si="15"/>
        <v/>
      </c>
      <c r="CV50" s="2">
        <f t="shared" si="16"/>
        <v>54.196193208319762</v>
      </c>
      <c r="CW50" s="2">
        <f t="shared" si="16"/>
        <v>66.137906326118227</v>
      </c>
      <c r="CX50" s="2">
        <f t="shared" si="16"/>
        <v>72.501270095981511</v>
      </c>
      <c r="CY50" s="2">
        <f t="shared" si="16"/>
        <v>80.615941063567334</v>
      </c>
      <c r="CZ50" s="2">
        <f t="shared" si="16"/>
        <v>86.59460109414114</v>
      </c>
      <c r="DA50" s="2">
        <f t="shared" si="16"/>
        <v>90.615113397686542</v>
      </c>
      <c r="DB50" s="2">
        <f t="shared" si="16"/>
        <v>92.791636360985819</v>
      </c>
      <c r="DC50" s="2">
        <f t="shared" si="16"/>
        <v>95.661310033139785</v>
      </c>
      <c r="DD50" s="2">
        <f t="shared" si="16"/>
        <v>95.534335203413747</v>
      </c>
      <c r="DE50" s="2">
        <f t="shared" si="16"/>
        <v>95.822963510424216</v>
      </c>
      <c r="DF50" s="2">
        <f t="shared" si="16"/>
        <v>96.546633716503791</v>
      </c>
      <c r="DG50" s="2">
        <f t="shared" si="16"/>
        <v>94.365723943398777</v>
      </c>
      <c r="DH50" s="2">
        <f t="shared" si="16"/>
        <v>89.446014505651888</v>
      </c>
      <c r="DI50" s="2">
        <f t="shared" si="16"/>
        <v>85.902496483689589</v>
      </c>
      <c r="DJ50" s="2">
        <f t="shared" si="16"/>
        <v>83.903661954074764</v>
      </c>
      <c r="DL50" s="2">
        <f t="shared" si="17"/>
        <v>50.973660581169973</v>
      </c>
      <c r="DM50" s="2">
        <f t="shared" si="17"/>
        <v>64.802692815991506</v>
      </c>
      <c r="DN50" s="2">
        <f t="shared" si="17"/>
        <v>71.9636419975743</v>
      </c>
      <c r="DO50" s="2">
        <f t="shared" si="17"/>
        <v>83.086465509654445</v>
      </c>
      <c r="DP50" s="2">
        <f t="shared" si="17"/>
        <v>88.021064851857417</v>
      </c>
      <c r="DQ50" s="2">
        <f t="shared" si="17"/>
        <v>95.772724417453333</v>
      </c>
      <c r="DR50" s="2">
        <f t="shared" si="17"/>
        <v>97.839993943362273</v>
      </c>
      <c r="DS50" s="2">
        <f t="shared" si="17"/>
        <v>99.749522045028144</v>
      </c>
      <c r="DT50" s="2">
        <f t="shared" si="17"/>
        <v>96.842498753962957</v>
      </c>
      <c r="DU50" s="2">
        <f t="shared" si="17"/>
        <v>94.409212066232755</v>
      </c>
      <c r="DV50" s="2">
        <f t="shared" si="17"/>
        <v>92.970593195211251</v>
      </c>
      <c r="DW50" s="2">
        <f t="shared" si="17"/>
        <v>91.932216638549903</v>
      </c>
      <c r="DX50" s="2">
        <f t="shared" si="17"/>
        <v>85.897775381488486</v>
      </c>
      <c r="DY50" s="2">
        <f t="shared" si="17"/>
        <v>77.579953327598716</v>
      </c>
      <c r="DZ50" s="2">
        <f t="shared" si="17"/>
        <v>73.042152685144515</v>
      </c>
      <c r="EB50" s="2">
        <f t="shared" si="18"/>
        <v>2.2427394009906947E-3</v>
      </c>
      <c r="EC50" s="2">
        <f t="shared" si="18"/>
        <v>1.7664058779811593E-3</v>
      </c>
      <c r="ED50" s="2">
        <f t="shared" si="18"/>
        <v>1.5533662344980699E-3</v>
      </c>
      <c r="EE50" s="2">
        <f t="shared" si="18"/>
        <v>1.3392941774979881E-3</v>
      </c>
      <c r="EF50" s="2">
        <f t="shared" si="18"/>
        <v>1.5117700768167829E-3</v>
      </c>
      <c r="EG50" s="2">
        <f t="shared" si="18"/>
        <v>1.5366011874301316E-3</v>
      </c>
      <c r="EH50" s="2">
        <f t="shared" si="18"/>
        <v>1.455215644137315E-3</v>
      </c>
      <c r="EI50" s="2">
        <f t="shared" si="18"/>
        <v>1.6297938798925408E-3</v>
      </c>
      <c r="EJ50" s="2">
        <f t="shared" si="18"/>
        <v>2.131254367755386E-3</v>
      </c>
      <c r="EK50" s="2">
        <f t="shared" si="18"/>
        <v>1.6238940525508682E-3</v>
      </c>
      <c r="EL50" s="2">
        <f t="shared" si="18"/>
        <v>1.5983680083338267E-3</v>
      </c>
      <c r="EM50" s="2">
        <f t="shared" si="18"/>
        <v>1.3488563514828984E-3</v>
      </c>
      <c r="EN50" s="2">
        <f t="shared" si="18"/>
        <v>1.2563671681445365E-3</v>
      </c>
      <c r="EO50" s="2">
        <f t="shared" si="18"/>
        <v>1.5095431689462399E-3</v>
      </c>
      <c r="EP50" s="2">
        <f t="shared" si="18"/>
        <v>2.2061587498759527E-3</v>
      </c>
    </row>
    <row r="51" spans="2:146" x14ac:dyDescent="0.25">
      <c r="B51" s="2">
        <v>29</v>
      </c>
      <c r="C51" s="49">
        <v>54.127299999999998</v>
      </c>
      <c r="D51" s="49">
        <v>64.927300000000002</v>
      </c>
      <c r="E51" s="49">
        <v>71.763599999999997</v>
      </c>
      <c r="F51" s="49">
        <v>79.108999999999995</v>
      </c>
      <c r="G51" s="49">
        <v>84.781999999999996</v>
      </c>
      <c r="H51" s="49">
        <v>88.472999999999999</v>
      </c>
      <c r="I51" s="49">
        <v>90.563999999999993</v>
      </c>
      <c r="J51" s="49">
        <v>92.472999999999999</v>
      </c>
      <c r="K51" s="49">
        <v>93.563999999999993</v>
      </c>
      <c r="L51" s="49">
        <v>93.126999999999995</v>
      </c>
      <c r="M51" s="49">
        <v>91.491</v>
      </c>
      <c r="N51" s="49">
        <v>91.891000000000005</v>
      </c>
      <c r="O51" s="49">
        <v>86.727000000000004</v>
      </c>
      <c r="P51" s="49">
        <v>83.254999999999995</v>
      </c>
      <c r="Q51" s="49">
        <v>82.6</v>
      </c>
      <c r="T51" s="4">
        <f t="shared" si="11"/>
        <v>54.192014476899068</v>
      </c>
      <c r="U51" s="4">
        <f t="shared" si="11"/>
        <v>66.181064044585838</v>
      </c>
      <c r="V51" s="4">
        <f t="shared" si="11"/>
        <v>72.462391792232381</v>
      </c>
      <c r="W51" s="4">
        <f t="shared" si="11"/>
        <v>80.567637171835727</v>
      </c>
      <c r="X51" s="4">
        <f t="shared" si="11"/>
        <v>86.543611773023386</v>
      </c>
      <c r="Y51" s="4">
        <f t="shared" si="11"/>
        <v>90.563548999916222</v>
      </c>
      <c r="Z51" s="4">
        <f t="shared" si="11"/>
        <v>92.739779063234877</v>
      </c>
      <c r="AA51" s="4">
        <f t="shared" si="11"/>
        <v>95.586392771077769</v>
      </c>
      <c r="AB51" s="4">
        <f t="shared" si="11"/>
        <v>95.44571064395781</v>
      </c>
      <c r="AC51" s="4">
        <f t="shared" si="11"/>
        <v>95.721231984449886</v>
      </c>
      <c r="AD51" s="4">
        <f t="shared" si="11"/>
        <v>96.422119205306359</v>
      </c>
      <c r="AE51" s="4">
        <f t="shared" si="11"/>
        <v>94.261024356716248</v>
      </c>
      <c r="AF51" s="4">
        <f t="shared" si="11"/>
        <v>89.336205489659775</v>
      </c>
      <c r="AG51" s="4">
        <f t="shared" si="11"/>
        <v>85.825364041698762</v>
      </c>
      <c r="AH51" s="4">
        <f t="shared" si="11"/>
        <v>83.875367578855432</v>
      </c>
      <c r="AJ51" s="4">
        <f t="shared" si="12"/>
        <v>-6.471447689906995E-2</v>
      </c>
      <c r="AK51" s="4">
        <f t="shared" si="12"/>
        <v>-1.2537640445858358</v>
      </c>
      <c r="AL51" s="4">
        <f t="shared" si="12"/>
        <v>-0.69879179223238452</v>
      </c>
      <c r="AM51" s="4">
        <f t="shared" si="12"/>
        <v>-1.4586371718357327</v>
      </c>
      <c r="AN51" s="4">
        <f t="shared" si="12"/>
        <v>-1.7616117730233896</v>
      </c>
      <c r="AO51" s="4">
        <f t="shared" si="12"/>
        <v>-2.0905489999162228</v>
      </c>
      <c r="AP51" s="4">
        <f t="shared" si="12"/>
        <v>-2.1757790632348843</v>
      </c>
      <c r="AQ51" s="4">
        <f t="shared" si="12"/>
        <v>-3.1133927710777698</v>
      </c>
      <c r="AR51" s="4">
        <f t="shared" si="12"/>
        <v>-1.8817106439578168</v>
      </c>
      <c r="AS51" s="4">
        <f t="shared" si="12"/>
        <v>-2.5942319844498911</v>
      </c>
      <c r="AT51" s="4">
        <f t="shared" si="12"/>
        <v>-4.9311192053063593</v>
      </c>
      <c r="AU51" s="4">
        <f t="shared" si="12"/>
        <v>-2.3700243567162431</v>
      </c>
      <c r="AV51" s="4">
        <f t="shared" si="12"/>
        <v>-2.6092054896597716</v>
      </c>
      <c r="AW51" s="4">
        <f t="shared" si="12"/>
        <v>-2.5703640416987668</v>
      </c>
      <c r="AX51" s="4">
        <f t="shared" si="12"/>
        <v>-1.2753675788554375</v>
      </c>
      <c r="AZ51" s="2">
        <f t="shared" si="13"/>
        <v>54.192014454840177</v>
      </c>
      <c r="BA51" s="2">
        <f t="shared" si="13"/>
        <v>66.181063970942787</v>
      </c>
      <c r="BB51" s="2">
        <f t="shared" si="13"/>
        <v>72.462391719571571</v>
      </c>
      <c r="BC51" s="2">
        <f t="shared" si="13"/>
        <v>80.567637171808641</v>
      </c>
      <c r="BD51" s="2">
        <f t="shared" si="13"/>
        <v>86.543611772645704</v>
      </c>
      <c r="BE51" s="2">
        <f t="shared" si="13"/>
        <v>90.56354899961039</v>
      </c>
      <c r="BF51" s="2">
        <f t="shared" si="13"/>
        <v>92.739779063082196</v>
      </c>
      <c r="BG51" s="2">
        <f t="shared" si="13"/>
        <v>95.586392770673413</v>
      </c>
      <c r="BH51" s="2">
        <f t="shared" si="13"/>
        <v>95.445710505746646</v>
      </c>
      <c r="BI51" s="2">
        <f t="shared" si="13"/>
        <v>95.721231982797178</v>
      </c>
      <c r="BJ51" s="2">
        <f t="shared" si="13"/>
        <v>96.422119203925149</v>
      </c>
      <c r="BK51" s="2">
        <f t="shared" si="13"/>
        <v>94.261024356119535</v>
      </c>
      <c r="BL51" s="2">
        <f t="shared" si="13"/>
        <v>89.336205482871222</v>
      </c>
      <c r="BM51" s="2">
        <f t="shared" si="13"/>
        <v>85.825364041484022</v>
      </c>
      <c r="BN51" s="2">
        <f t="shared" si="13"/>
        <v>83.875367569424924</v>
      </c>
      <c r="BP51" s="2">
        <f t="shared" si="14"/>
        <v>54.127299999999998</v>
      </c>
      <c r="BQ51" s="2">
        <f t="shared" si="14"/>
        <v>64.927300000000002</v>
      </c>
      <c r="BR51" s="2">
        <f t="shared" si="14"/>
        <v>71.763599999999997</v>
      </c>
      <c r="BS51" s="2">
        <f t="shared" si="14"/>
        <v>79.108999999999995</v>
      </c>
      <c r="BT51" s="2">
        <f t="shared" si="14"/>
        <v>84.781999999999996</v>
      </c>
      <c r="BU51" s="2">
        <f t="shared" si="14"/>
        <v>88.472999999999999</v>
      </c>
      <c r="BV51" s="2">
        <f t="shared" si="14"/>
        <v>90.563999999999993</v>
      </c>
      <c r="BW51" s="2">
        <f t="shared" si="14"/>
        <v>92.472999999999999</v>
      </c>
      <c r="BX51" s="2">
        <f t="shared" si="14"/>
        <v>93.563999999999993</v>
      </c>
      <c r="BY51" s="2">
        <f t="shared" si="14"/>
        <v>93.126999999999995</v>
      </c>
      <c r="BZ51" s="2">
        <f t="shared" si="14"/>
        <v>91.491</v>
      </c>
      <c r="CA51" s="2">
        <f t="shared" si="14"/>
        <v>91.891000000000005</v>
      </c>
      <c r="CB51" s="2">
        <f t="shared" si="14"/>
        <v>86.727000000000004</v>
      </c>
      <c r="CC51" s="2">
        <f t="shared" si="14"/>
        <v>83.254999999999995</v>
      </c>
      <c r="CD51" s="2">
        <f t="shared" si="14"/>
        <v>82.6</v>
      </c>
      <c r="CF51" s="2" t="str">
        <f t="shared" si="15"/>
        <v/>
      </c>
      <c r="CG51" s="2" t="str">
        <f t="shared" si="15"/>
        <v/>
      </c>
      <c r="CH51" s="2" t="str">
        <f t="shared" si="15"/>
        <v/>
      </c>
      <c r="CI51" s="2" t="str">
        <f t="shared" si="15"/>
        <v/>
      </c>
      <c r="CJ51" s="2" t="str">
        <f t="shared" si="15"/>
        <v/>
      </c>
      <c r="CK51" s="2" t="str">
        <f t="shared" si="15"/>
        <v/>
      </c>
      <c r="CL51" s="2" t="str">
        <f t="shared" si="15"/>
        <v/>
      </c>
      <c r="CM51" s="2" t="str">
        <f t="shared" si="15"/>
        <v/>
      </c>
      <c r="CN51" s="2" t="str">
        <f t="shared" si="15"/>
        <v/>
      </c>
      <c r="CO51" s="2" t="str">
        <f t="shared" si="15"/>
        <v/>
      </c>
      <c r="CP51" s="2" t="str">
        <f t="shared" si="15"/>
        <v/>
      </c>
      <c r="CQ51" s="2" t="str">
        <f t="shared" si="15"/>
        <v/>
      </c>
      <c r="CR51" s="2" t="str">
        <f t="shared" si="15"/>
        <v/>
      </c>
      <c r="CS51" s="2" t="str">
        <f t="shared" si="15"/>
        <v/>
      </c>
      <c r="CT51" s="2" t="str">
        <f t="shared" si="15"/>
        <v/>
      </c>
      <c r="CV51" s="2">
        <f t="shared" si="16"/>
        <v>54.199983129542794</v>
      </c>
      <c r="CW51" s="2">
        <f t="shared" si="16"/>
        <v>66.183793732182494</v>
      </c>
      <c r="CX51" s="2">
        <f t="shared" si="16"/>
        <v>72.463336652855261</v>
      </c>
      <c r="CY51" s="2">
        <f t="shared" si="16"/>
        <v>80.56407207019204</v>
      </c>
      <c r="CZ51" s="2">
        <f t="shared" si="16"/>
        <v>86.54131926195943</v>
      </c>
      <c r="DA51" s="2">
        <f t="shared" si="16"/>
        <v>90.554969306025157</v>
      </c>
      <c r="DB51" s="2">
        <f t="shared" si="16"/>
        <v>92.731832022600344</v>
      </c>
      <c r="DC51" s="2">
        <f t="shared" si="16"/>
        <v>95.579176496160343</v>
      </c>
      <c r="DD51" s="2">
        <f t="shared" si="16"/>
        <v>95.442691946753712</v>
      </c>
      <c r="DE51" s="2">
        <f t="shared" si="16"/>
        <v>95.723742256651249</v>
      </c>
      <c r="DF51" s="2">
        <f t="shared" si="16"/>
        <v>96.428326170275326</v>
      </c>
      <c r="DG51" s="2">
        <f t="shared" si="16"/>
        <v>94.26461995912689</v>
      </c>
      <c r="DH51" s="2">
        <f t="shared" si="16"/>
        <v>89.34107646667691</v>
      </c>
      <c r="DI51" s="2">
        <f t="shared" si="16"/>
        <v>85.839091831659246</v>
      </c>
      <c r="DJ51" s="2">
        <f t="shared" si="16"/>
        <v>83.901639981990115</v>
      </c>
      <c r="DL51" s="2">
        <f t="shared" si="17"/>
        <v>50.95881734215628</v>
      </c>
      <c r="DM51" s="2">
        <f t="shared" si="17"/>
        <v>64.774153885262947</v>
      </c>
      <c r="DN51" s="2">
        <f t="shared" si="17"/>
        <v>71.908465218836355</v>
      </c>
      <c r="DO51" s="2">
        <f t="shared" si="17"/>
        <v>82.992090869924823</v>
      </c>
      <c r="DP51" s="2">
        <f t="shared" si="17"/>
        <v>87.924531944653324</v>
      </c>
      <c r="DQ51" s="2">
        <f t="shared" si="17"/>
        <v>95.64798473718561</v>
      </c>
      <c r="DR51" s="2">
        <f t="shared" si="17"/>
        <v>97.713090060864019</v>
      </c>
      <c r="DS51" s="2">
        <f t="shared" si="17"/>
        <v>99.617942073170738</v>
      </c>
      <c r="DT51" s="2">
        <f t="shared" si="17"/>
        <v>96.734665642909434</v>
      </c>
      <c r="DU51" s="2">
        <f t="shared" si="17"/>
        <v>94.313702210171471</v>
      </c>
      <c r="DV51" s="2">
        <f t="shared" si="17"/>
        <v>92.886154715844</v>
      </c>
      <c r="DW51" s="2">
        <f t="shared" si="17"/>
        <v>91.833185613783201</v>
      </c>
      <c r="DX51" s="2">
        <f t="shared" si="17"/>
        <v>85.80474679098802</v>
      </c>
      <c r="DY51" s="2">
        <f t="shared" si="17"/>
        <v>77.544054584590256</v>
      </c>
      <c r="DZ51" s="2">
        <f t="shared" si="17"/>
        <v>73.038493806989877</v>
      </c>
      <c r="EB51" s="2">
        <f t="shared" si="18"/>
        <v>2.4585828758369086E-3</v>
      </c>
      <c r="EC51" s="2">
        <f t="shared" si="18"/>
        <v>1.9364955138524511E-3</v>
      </c>
      <c r="ED51" s="2">
        <f t="shared" si="18"/>
        <v>1.7029769884500745E-3</v>
      </c>
      <c r="EE51" s="2">
        <f t="shared" si="18"/>
        <v>1.4683171386461668E-3</v>
      </c>
      <c r="EF51" s="2">
        <f t="shared" si="18"/>
        <v>1.6573811930407775E-3</v>
      </c>
      <c r="EG51" s="2">
        <f t="shared" si="18"/>
        <v>1.6845999587497655E-3</v>
      </c>
      <c r="EH51" s="2">
        <f t="shared" si="18"/>
        <v>1.5953882374301676E-3</v>
      </c>
      <c r="EI51" s="2">
        <f t="shared" si="18"/>
        <v>1.7867525053076828E-3</v>
      </c>
      <c r="EJ51" s="2">
        <f t="shared" si="18"/>
        <v>2.3363935364282217E-3</v>
      </c>
      <c r="EK51" s="2">
        <f t="shared" si="18"/>
        <v>1.7802855034820138E-3</v>
      </c>
      <c r="EL51" s="2">
        <f t="shared" si="18"/>
        <v>1.752305451623664E-3</v>
      </c>
      <c r="EM51" s="2">
        <f t="shared" si="18"/>
        <v>1.4787991352681344E-3</v>
      </c>
      <c r="EN51" s="2">
        <f t="shared" si="18"/>
        <v>1.3774122472748793E-3</v>
      </c>
      <c r="EO51" s="2">
        <f t="shared" si="18"/>
        <v>1.6549401487098514E-3</v>
      </c>
      <c r="EP51" s="2">
        <f t="shared" si="18"/>
        <v>2.4184901999805535E-3</v>
      </c>
    </row>
    <row r="52" spans="2:146" x14ac:dyDescent="0.25">
      <c r="B52" s="2">
        <v>30</v>
      </c>
      <c r="C52" s="49">
        <v>53.581800000000001</v>
      </c>
      <c r="D52" s="49">
        <v>65.2727</v>
      </c>
      <c r="E52" s="49">
        <v>72.2727</v>
      </c>
      <c r="F52" s="49">
        <v>78.781999999999996</v>
      </c>
      <c r="G52" s="49">
        <v>83.963999999999999</v>
      </c>
      <c r="H52" s="49">
        <v>88.6</v>
      </c>
      <c r="I52" s="49">
        <v>91.364000000000004</v>
      </c>
      <c r="J52" s="49">
        <v>93.981999999999999</v>
      </c>
      <c r="K52" s="49">
        <v>94.509</v>
      </c>
      <c r="L52" s="49">
        <v>93.236000000000004</v>
      </c>
      <c r="M52" s="49">
        <v>93.545000000000002</v>
      </c>
      <c r="N52" s="49">
        <v>91.655000000000001</v>
      </c>
      <c r="O52" s="49">
        <v>88.745000000000005</v>
      </c>
      <c r="P52" s="49">
        <v>83.963999999999999</v>
      </c>
      <c r="Q52" s="49">
        <v>81.454999999999998</v>
      </c>
      <c r="T52" s="4">
        <f t="shared" si="11"/>
        <v>54.194987510701729</v>
      </c>
      <c r="U52" s="4">
        <f t="shared" si="11"/>
        <v>66.226530827095218</v>
      </c>
      <c r="V52" s="4">
        <f t="shared" si="11"/>
        <v>72.424335357924463</v>
      </c>
      <c r="W52" s="4">
        <f t="shared" si="11"/>
        <v>80.516043156027948</v>
      </c>
      <c r="X52" s="4">
        <f t="shared" si="11"/>
        <v>86.490472131023012</v>
      </c>
      <c r="Y52" s="4">
        <f t="shared" si="11"/>
        <v>90.504111837375177</v>
      </c>
      <c r="Z52" s="4">
        <f t="shared" si="11"/>
        <v>92.680622740908717</v>
      </c>
      <c r="AA52" s="4">
        <f t="shared" si="11"/>
        <v>95.504857229719065</v>
      </c>
      <c r="AB52" s="4">
        <f t="shared" si="11"/>
        <v>95.354316832735165</v>
      </c>
      <c r="AC52" s="4">
        <f t="shared" si="11"/>
        <v>95.621776266392672</v>
      </c>
      <c r="AD52" s="4">
        <f t="shared" si="11"/>
        <v>96.303279041766032</v>
      </c>
      <c r="AE52" s="4">
        <f t="shared" si="11"/>
        <v>94.159577400642021</v>
      </c>
      <c r="AF52" s="4">
        <f t="shared" si="11"/>
        <v>89.230816222852027</v>
      </c>
      <c r="AG52" s="4">
        <f t="shared" si="11"/>
        <v>85.760687265339868</v>
      </c>
      <c r="AH52" s="4">
        <f t="shared" si="11"/>
        <v>83.870813302508907</v>
      </c>
      <c r="AJ52" s="4">
        <f t="shared" si="12"/>
        <v>-0.61318751070172794</v>
      </c>
      <c r="AK52" s="4">
        <f t="shared" si="12"/>
        <v>-0.95383082709521716</v>
      </c>
      <c r="AL52" s="4">
        <f t="shared" si="12"/>
        <v>-0.15163535792446226</v>
      </c>
      <c r="AM52" s="4">
        <f t="shared" si="12"/>
        <v>-1.7340431560279512</v>
      </c>
      <c r="AN52" s="4">
        <f t="shared" si="12"/>
        <v>-2.5264721310230129</v>
      </c>
      <c r="AO52" s="4">
        <f t="shared" si="12"/>
        <v>-1.9041118373751829</v>
      </c>
      <c r="AP52" s="4">
        <f t="shared" si="12"/>
        <v>-1.3166227409087128</v>
      </c>
      <c r="AQ52" s="4">
        <f t="shared" si="12"/>
        <v>-1.5228572297190652</v>
      </c>
      <c r="AR52" s="4">
        <f t="shared" si="12"/>
        <v>-0.84531683273516478</v>
      </c>
      <c r="AS52" s="4">
        <f t="shared" si="12"/>
        <v>-2.3857762663926678</v>
      </c>
      <c r="AT52" s="4">
        <f t="shared" si="12"/>
        <v>-2.7582790417660306</v>
      </c>
      <c r="AU52" s="4">
        <f t="shared" si="12"/>
        <v>-2.5045774006420203</v>
      </c>
      <c r="AV52" s="4">
        <f t="shared" si="12"/>
        <v>-0.48581622285202286</v>
      </c>
      <c r="AW52" s="4">
        <f t="shared" si="12"/>
        <v>-1.7966872653398696</v>
      </c>
      <c r="AX52" s="4">
        <f t="shared" si="12"/>
        <v>-2.4158133025089086</v>
      </c>
      <c r="AZ52" s="2">
        <f t="shared" si="13"/>
        <v>54.194987425701754</v>
      </c>
      <c r="BA52" s="2">
        <f t="shared" si="13"/>
        <v>66.226530571876168</v>
      </c>
      <c r="BB52" s="2">
        <f t="shared" si="13"/>
        <v>72.424335088392809</v>
      </c>
      <c r="BC52" s="2">
        <f t="shared" si="13"/>
        <v>80.516043155874584</v>
      </c>
      <c r="BD52" s="2">
        <f t="shared" si="13"/>
        <v>86.490472129033563</v>
      </c>
      <c r="BE52" s="2">
        <f t="shared" si="13"/>
        <v>90.504111835717538</v>
      </c>
      <c r="BF52" s="2">
        <f t="shared" si="13"/>
        <v>92.680622740077283</v>
      </c>
      <c r="BG52" s="2">
        <f t="shared" si="13"/>
        <v>95.504857227548214</v>
      </c>
      <c r="BH52" s="2">
        <f t="shared" si="13"/>
        <v>95.354316262423367</v>
      </c>
      <c r="BI52" s="2">
        <f t="shared" si="13"/>
        <v>95.621776258577256</v>
      </c>
      <c r="BJ52" s="2">
        <f t="shared" si="13"/>
        <v>96.303279034999875</v>
      </c>
      <c r="BK52" s="2">
        <f t="shared" si="13"/>
        <v>94.159577397723368</v>
      </c>
      <c r="BL52" s="2">
        <f t="shared" si="13"/>
        <v>89.230816194307877</v>
      </c>
      <c r="BM52" s="2">
        <f t="shared" si="13"/>
        <v>85.76068726437336</v>
      </c>
      <c r="BN52" s="2">
        <f t="shared" si="13"/>
        <v>83.870813262641462</v>
      </c>
      <c r="BP52" s="2">
        <f t="shared" si="14"/>
        <v>53.581800000000001</v>
      </c>
      <c r="BQ52" s="2">
        <f t="shared" si="14"/>
        <v>65.2727</v>
      </c>
      <c r="BR52" s="2">
        <f t="shared" si="14"/>
        <v>72.2727</v>
      </c>
      <c r="BS52" s="2">
        <f t="shared" si="14"/>
        <v>78.781999999999996</v>
      </c>
      <c r="BT52" s="2">
        <f t="shared" si="14"/>
        <v>83.963999999999999</v>
      </c>
      <c r="BU52" s="2">
        <f t="shared" si="14"/>
        <v>88.6</v>
      </c>
      <c r="BV52" s="2">
        <f t="shared" si="14"/>
        <v>91.364000000000004</v>
      </c>
      <c r="BW52" s="2">
        <f t="shared" si="14"/>
        <v>93.981999999999999</v>
      </c>
      <c r="BX52" s="2">
        <f t="shared" si="14"/>
        <v>94.509</v>
      </c>
      <c r="BY52" s="2">
        <f t="shared" si="14"/>
        <v>93.236000000000004</v>
      </c>
      <c r="BZ52" s="2">
        <f t="shared" si="14"/>
        <v>93.545000000000002</v>
      </c>
      <c r="CA52" s="2">
        <f t="shared" si="14"/>
        <v>91.655000000000001</v>
      </c>
      <c r="CB52" s="2">
        <f t="shared" si="14"/>
        <v>88.745000000000005</v>
      </c>
      <c r="CC52" s="2">
        <f t="shared" si="14"/>
        <v>83.963999999999999</v>
      </c>
      <c r="CD52" s="2">
        <f t="shared" si="14"/>
        <v>81.454999999999998</v>
      </c>
      <c r="CF52" s="2" t="str">
        <f t="shared" si="15"/>
        <v/>
      </c>
      <c r="CG52" s="2" t="str">
        <f t="shared" si="15"/>
        <v/>
      </c>
      <c r="CH52" s="2" t="str">
        <f t="shared" si="15"/>
        <v/>
      </c>
      <c r="CI52" s="2" t="str">
        <f t="shared" si="15"/>
        <v/>
      </c>
      <c r="CJ52" s="2" t="str">
        <f t="shared" si="15"/>
        <v/>
      </c>
      <c r="CK52" s="2" t="str">
        <f t="shared" si="15"/>
        <v/>
      </c>
      <c r="CL52" s="2" t="str">
        <f t="shared" si="15"/>
        <v/>
      </c>
      <c r="CM52" s="2" t="str">
        <f t="shared" si="15"/>
        <v/>
      </c>
      <c r="CN52" s="2" t="str">
        <f t="shared" si="15"/>
        <v/>
      </c>
      <c r="CO52" s="2" t="str">
        <f t="shared" si="15"/>
        <v/>
      </c>
      <c r="CP52" s="2" t="str">
        <f t="shared" si="15"/>
        <v/>
      </c>
      <c r="CQ52" s="2" t="str">
        <f t="shared" si="15"/>
        <v/>
      </c>
      <c r="CR52" s="2" t="str">
        <f t="shared" si="15"/>
        <v/>
      </c>
      <c r="CS52" s="2" t="str">
        <f t="shared" si="15"/>
        <v/>
      </c>
      <c r="CT52" s="2" t="str">
        <f t="shared" si="15"/>
        <v/>
      </c>
      <c r="CV52" s="2">
        <f t="shared" si="16"/>
        <v>54.203773050765818</v>
      </c>
      <c r="CW52" s="2">
        <f t="shared" si="16"/>
        <v>66.229681138246747</v>
      </c>
      <c r="CX52" s="2">
        <f t="shared" si="16"/>
        <v>72.425403209729026</v>
      </c>
      <c r="CY52" s="2">
        <f t="shared" si="16"/>
        <v>80.512203076816732</v>
      </c>
      <c r="CZ52" s="2">
        <f t="shared" si="16"/>
        <v>86.488037429777719</v>
      </c>
      <c r="DA52" s="2">
        <f t="shared" si="16"/>
        <v>90.494825214363772</v>
      </c>
      <c r="DB52" s="2">
        <f t="shared" si="16"/>
        <v>92.672027684214882</v>
      </c>
      <c r="DC52" s="2">
        <f t="shared" si="16"/>
        <v>95.497042959180902</v>
      </c>
      <c r="DD52" s="2">
        <f t="shared" si="16"/>
        <v>95.351048690093677</v>
      </c>
      <c r="DE52" s="2">
        <f t="shared" si="16"/>
        <v>95.624521002878268</v>
      </c>
      <c r="DF52" s="2">
        <f t="shared" si="16"/>
        <v>96.310018624046847</v>
      </c>
      <c r="DG52" s="2">
        <f t="shared" si="16"/>
        <v>94.163515974855002</v>
      </c>
      <c r="DH52" s="2">
        <f t="shared" si="16"/>
        <v>89.236138427701917</v>
      </c>
      <c r="DI52" s="2">
        <f t="shared" si="16"/>
        <v>85.775687179628903</v>
      </c>
      <c r="DJ52" s="2">
        <f t="shared" si="16"/>
        <v>83.899618009905467</v>
      </c>
      <c r="DL52" s="2">
        <f t="shared" si="17"/>
        <v>50.943974103142587</v>
      </c>
      <c r="DM52" s="2">
        <f t="shared" si="17"/>
        <v>64.745614954534389</v>
      </c>
      <c r="DN52" s="2">
        <f t="shared" si="17"/>
        <v>71.85328844009841</v>
      </c>
      <c r="DO52" s="2">
        <f t="shared" si="17"/>
        <v>82.897716230195215</v>
      </c>
      <c r="DP52" s="2">
        <f t="shared" si="17"/>
        <v>87.827999037449246</v>
      </c>
      <c r="DQ52" s="2">
        <f t="shared" si="17"/>
        <v>95.523245056917887</v>
      </c>
      <c r="DR52" s="2">
        <f t="shared" si="17"/>
        <v>97.586186178365764</v>
      </c>
      <c r="DS52" s="2">
        <f t="shared" si="17"/>
        <v>99.486362101313333</v>
      </c>
      <c r="DT52" s="2">
        <f t="shared" si="17"/>
        <v>96.626832531855896</v>
      </c>
      <c r="DU52" s="2">
        <f t="shared" si="17"/>
        <v>94.218192354110201</v>
      </c>
      <c r="DV52" s="2">
        <f t="shared" si="17"/>
        <v>92.80171623647675</v>
      </c>
      <c r="DW52" s="2">
        <f t="shared" si="17"/>
        <v>91.734154589016512</v>
      </c>
      <c r="DX52" s="2">
        <f t="shared" si="17"/>
        <v>85.711718200487539</v>
      </c>
      <c r="DY52" s="2">
        <f t="shared" si="17"/>
        <v>77.508155841581797</v>
      </c>
      <c r="DZ52" s="2">
        <f t="shared" si="17"/>
        <v>73.034834928835252</v>
      </c>
      <c r="EB52" s="2">
        <f t="shared" si="18"/>
        <v>2.6951432297598272E-3</v>
      </c>
      <c r="EC52" s="2">
        <f t="shared" si="18"/>
        <v>2.1229284820018877E-3</v>
      </c>
      <c r="ED52" s="2">
        <f t="shared" si="18"/>
        <v>1.8669703928573854E-3</v>
      </c>
      <c r="EE52" s="2">
        <f t="shared" si="18"/>
        <v>1.6097496894598765E-3</v>
      </c>
      <c r="EF52" s="2">
        <f t="shared" si="18"/>
        <v>1.8169918017922955E-3</v>
      </c>
      <c r="EG52" s="2">
        <f t="shared" si="18"/>
        <v>1.8468269644416006E-3</v>
      </c>
      <c r="EH52" s="2">
        <f t="shared" si="18"/>
        <v>1.7490392042975637E-3</v>
      </c>
      <c r="EI52" s="2">
        <f t="shared" si="18"/>
        <v>1.9587975012530265E-3</v>
      </c>
      <c r="EJ52" s="2">
        <f t="shared" si="18"/>
        <v>2.561227241422936E-3</v>
      </c>
      <c r="EK52" s="2">
        <f t="shared" si="18"/>
        <v>1.9517090144083769E-3</v>
      </c>
      <c r="EL52" s="2">
        <f t="shared" si="18"/>
        <v>1.9210399510782121E-3</v>
      </c>
      <c r="EM52" s="2">
        <f t="shared" si="18"/>
        <v>1.6212397029918505E-3</v>
      </c>
      <c r="EN52" s="2">
        <f t="shared" si="18"/>
        <v>1.5101018184308797E-3</v>
      </c>
      <c r="EO52" s="2">
        <f t="shared" si="18"/>
        <v>1.8143161050397454E-3</v>
      </c>
      <c r="EP52" s="2">
        <f t="shared" si="18"/>
        <v>2.6512031624633678E-3</v>
      </c>
    </row>
    <row r="53" spans="2:146" x14ac:dyDescent="0.25">
      <c r="B53" s="2">
        <v>31</v>
      </c>
      <c r="C53" s="49">
        <v>53.945500000000003</v>
      </c>
      <c r="D53" s="49">
        <v>65.381799999999998</v>
      </c>
      <c r="E53" s="49">
        <v>72.090900000000005</v>
      </c>
      <c r="F53" s="49">
        <v>77.781999999999996</v>
      </c>
      <c r="G53" s="49">
        <v>85.691000000000003</v>
      </c>
      <c r="H53" s="49">
        <v>88.527000000000001</v>
      </c>
      <c r="I53" s="49">
        <v>89.527000000000001</v>
      </c>
      <c r="J53" s="49">
        <v>93.691000000000003</v>
      </c>
      <c r="K53" s="49">
        <v>94.491</v>
      </c>
      <c r="L53" s="49">
        <v>93.727000000000004</v>
      </c>
      <c r="M53" s="49">
        <v>93.745000000000005</v>
      </c>
      <c r="N53" s="49">
        <v>92.981999999999999</v>
      </c>
      <c r="O53" s="49">
        <v>88</v>
      </c>
      <c r="P53" s="49">
        <v>83.090999999999994</v>
      </c>
      <c r="Q53" s="49">
        <v>82.545000000000002</v>
      </c>
      <c r="T53" s="4">
        <f t="shared" si="11"/>
        <v>54.197877493882935</v>
      </c>
      <c r="U53" s="4">
        <f t="shared" si="11"/>
        <v>66.271942365588274</v>
      </c>
      <c r="V53" s="4">
        <f t="shared" si="11"/>
        <v>72.386264471798839</v>
      </c>
      <c r="W53" s="4">
        <f t="shared" si="11"/>
        <v>80.464468980227551</v>
      </c>
      <c r="X53" s="4">
        <f t="shared" si="11"/>
        <v>86.437338580610671</v>
      </c>
      <c r="Y53" s="4">
        <f t="shared" si="11"/>
        <v>90.444731111919864</v>
      </c>
      <c r="Z53" s="4">
        <f t="shared" si="11"/>
        <v>92.621517390762548</v>
      </c>
      <c r="AA53" s="4">
        <f t="shared" si="11"/>
        <v>95.423369809258304</v>
      </c>
      <c r="AB53" s="4">
        <f t="shared" si="11"/>
        <v>95.262944151939521</v>
      </c>
      <c r="AC53" s="4">
        <f t="shared" si="11"/>
        <v>95.522298739490267</v>
      </c>
      <c r="AD53" s="4">
        <f t="shared" si="11"/>
        <v>96.184393994064436</v>
      </c>
      <c r="AE53" s="4">
        <f t="shared" si="11"/>
        <v>94.058097800021812</v>
      </c>
      <c r="AF53" s="4">
        <f t="shared" si="11"/>
        <v>89.125385357371115</v>
      </c>
      <c r="AG53" s="4">
        <f t="shared" si="11"/>
        <v>85.695893039692962</v>
      </c>
      <c r="AH53" s="4">
        <f t="shared" si="11"/>
        <v>83.866015740679146</v>
      </c>
      <c r="AJ53" s="4">
        <f t="shared" si="12"/>
        <v>-0.25237749388293196</v>
      </c>
      <c r="AK53" s="4">
        <f t="shared" si="12"/>
        <v>-0.8901423655882752</v>
      </c>
      <c r="AL53" s="4">
        <f t="shared" si="12"/>
        <v>-0.29536447179883396</v>
      </c>
      <c r="AM53" s="4">
        <f t="shared" si="12"/>
        <v>-2.6824689802275543</v>
      </c>
      <c r="AN53" s="4">
        <f t="shared" si="12"/>
        <v>-0.7463385806106686</v>
      </c>
      <c r="AO53" s="4">
        <f t="shared" si="12"/>
        <v>-1.9177311119198635</v>
      </c>
      <c r="AP53" s="4">
        <f t="shared" si="12"/>
        <v>-3.0945173907625474</v>
      </c>
      <c r="AQ53" s="4">
        <f t="shared" si="12"/>
        <v>-1.7323698092583015</v>
      </c>
      <c r="AR53" s="4">
        <f t="shared" si="12"/>
        <v>-0.77194415193952182</v>
      </c>
      <c r="AS53" s="4">
        <f t="shared" si="12"/>
        <v>-1.7952987394902635</v>
      </c>
      <c r="AT53" s="4">
        <f t="shared" si="12"/>
        <v>-2.4393939940644316</v>
      </c>
      <c r="AU53" s="4">
        <f t="shared" si="12"/>
        <v>-1.0760978000218131</v>
      </c>
      <c r="AV53" s="4">
        <f t="shared" si="12"/>
        <v>-1.1253853573711154</v>
      </c>
      <c r="AW53" s="4">
        <f t="shared" si="12"/>
        <v>-2.6048930396929677</v>
      </c>
      <c r="AX53" s="4">
        <f t="shared" si="12"/>
        <v>-1.3210157406791438</v>
      </c>
      <c r="AZ53" s="2">
        <f t="shared" si="13"/>
        <v>54.197877180113345</v>
      </c>
      <c r="BA53" s="2">
        <f t="shared" si="13"/>
        <v>66.271941514337172</v>
      </c>
      <c r="BB53" s="2">
        <f t="shared" si="13"/>
        <v>72.386263513419394</v>
      </c>
      <c r="BC53" s="2">
        <f t="shared" si="13"/>
        <v>80.464468979404586</v>
      </c>
      <c r="BD53" s="2">
        <f t="shared" si="13"/>
        <v>86.43733857068267</v>
      </c>
      <c r="BE53" s="2">
        <f t="shared" si="13"/>
        <v>90.444731103419656</v>
      </c>
      <c r="BF53" s="2">
        <f t="shared" si="13"/>
        <v>92.621517386473585</v>
      </c>
      <c r="BG53" s="2">
        <f t="shared" si="13"/>
        <v>95.423369798230468</v>
      </c>
      <c r="BH53" s="2">
        <f t="shared" si="13"/>
        <v>95.262941914922791</v>
      </c>
      <c r="BI53" s="2">
        <f t="shared" si="13"/>
        <v>95.522298704328847</v>
      </c>
      <c r="BJ53" s="2">
        <f t="shared" si="13"/>
        <v>96.184393962591884</v>
      </c>
      <c r="BK53" s="2">
        <f t="shared" si="13"/>
        <v>94.058097786442318</v>
      </c>
      <c r="BL53" s="2">
        <f t="shared" si="13"/>
        <v>89.125385242665232</v>
      </c>
      <c r="BM53" s="2">
        <f t="shared" si="13"/>
        <v>85.695893035526993</v>
      </c>
      <c r="BN53" s="2">
        <f t="shared" si="13"/>
        <v>83.866015579790357</v>
      </c>
      <c r="BP53" s="2">
        <f t="shared" si="14"/>
        <v>53.945500000000003</v>
      </c>
      <c r="BQ53" s="2">
        <f t="shared" si="14"/>
        <v>65.381799999999998</v>
      </c>
      <c r="BR53" s="2">
        <f t="shared" si="14"/>
        <v>72.090900000000005</v>
      </c>
      <c r="BS53" s="2">
        <f t="shared" si="14"/>
        <v>77.781999999999996</v>
      </c>
      <c r="BT53" s="2">
        <f t="shared" si="14"/>
        <v>85.691000000000003</v>
      </c>
      <c r="BU53" s="2">
        <f t="shared" si="14"/>
        <v>88.527000000000001</v>
      </c>
      <c r="BV53" s="2">
        <f t="shared" si="14"/>
        <v>89.527000000000001</v>
      </c>
      <c r="BW53" s="2">
        <f t="shared" si="14"/>
        <v>93.691000000000003</v>
      </c>
      <c r="BX53" s="2">
        <f t="shared" si="14"/>
        <v>94.491</v>
      </c>
      <c r="BY53" s="2">
        <f t="shared" si="14"/>
        <v>93.727000000000004</v>
      </c>
      <c r="BZ53" s="2">
        <f t="shared" si="14"/>
        <v>93.745000000000005</v>
      </c>
      <c r="CA53" s="2">
        <f t="shared" si="14"/>
        <v>92.981999999999999</v>
      </c>
      <c r="CB53" s="2">
        <f t="shared" si="14"/>
        <v>88</v>
      </c>
      <c r="CC53" s="2">
        <f t="shared" si="14"/>
        <v>83.090999999999994</v>
      </c>
      <c r="CD53" s="2">
        <f t="shared" si="14"/>
        <v>82.545000000000002</v>
      </c>
      <c r="CF53" s="2" t="str">
        <f t="shared" si="15"/>
        <v/>
      </c>
      <c r="CG53" s="2" t="str">
        <f t="shared" si="15"/>
        <v/>
      </c>
      <c r="CH53" s="2" t="str">
        <f t="shared" si="15"/>
        <v/>
      </c>
      <c r="CI53" s="2" t="str">
        <f t="shared" si="15"/>
        <v/>
      </c>
      <c r="CJ53" s="2" t="str">
        <f t="shared" si="15"/>
        <v/>
      </c>
      <c r="CK53" s="2" t="str">
        <f t="shared" si="15"/>
        <v/>
      </c>
      <c r="CL53" s="2" t="str">
        <f t="shared" si="15"/>
        <v/>
      </c>
      <c r="CM53" s="2" t="str">
        <f t="shared" si="15"/>
        <v/>
      </c>
      <c r="CN53" s="2" t="str">
        <f t="shared" si="15"/>
        <v/>
      </c>
      <c r="CO53" s="2" t="str">
        <f t="shared" si="15"/>
        <v/>
      </c>
      <c r="CP53" s="2" t="str">
        <f t="shared" si="15"/>
        <v/>
      </c>
      <c r="CQ53" s="2" t="str">
        <f t="shared" si="15"/>
        <v/>
      </c>
      <c r="CR53" s="2" t="str">
        <f t="shared" si="15"/>
        <v/>
      </c>
      <c r="CS53" s="2" t="str">
        <f t="shared" si="15"/>
        <v/>
      </c>
      <c r="CT53" s="2" t="str">
        <f t="shared" si="15"/>
        <v/>
      </c>
      <c r="CV53" s="2">
        <f t="shared" si="16"/>
        <v>54.207562971988843</v>
      </c>
      <c r="CW53" s="2">
        <f t="shared" si="16"/>
        <v>66.275568544311014</v>
      </c>
      <c r="CX53" s="2">
        <f t="shared" si="16"/>
        <v>72.387469766602777</v>
      </c>
      <c r="CY53" s="2">
        <f t="shared" si="16"/>
        <v>80.460334083441438</v>
      </c>
      <c r="CZ53" s="2">
        <f t="shared" si="16"/>
        <v>86.434755597596009</v>
      </c>
      <c r="DA53" s="2">
        <f t="shared" si="16"/>
        <v>90.434681122702372</v>
      </c>
      <c r="DB53" s="2">
        <f t="shared" si="16"/>
        <v>92.612223345829406</v>
      </c>
      <c r="DC53" s="2">
        <f t="shared" si="16"/>
        <v>95.414909422201461</v>
      </c>
      <c r="DD53" s="2">
        <f t="shared" si="16"/>
        <v>95.259405433433642</v>
      </c>
      <c r="DE53" s="2">
        <f t="shared" si="16"/>
        <v>95.525299749105301</v>
      </c>
      <c r="DF53" s="2">
        <f t="shared" si="16"/>
        <v>96.191711077818383</v>
      </c>
      <c r="DG53" s="2">
        <f t="shared" si="16"/>
        <v>94.062411990583129</v>
      </c>
      <c r="DH53" s="2">
        <f t="shared" si="16"/>
        <v>89.131200388726924</v>
      </c>
      <c r="DI53" s="2">
        <f t="shared" si="16"/>
        <v>85.712282527598575</v>
      </c>
      <c r="DJ53" s="2">
        <f t="shared" si="16"/>
        <v>83.897596037820819</v>
      </c>
      <c r="DL53" s="2">
        <f t="shared" si="17"/>
        <v>50.929130864128894</v>
      </c>
      <c r="DM53" s="2">
        <f t="shared" si="17"/>
        <v>64.717076023805831</v>
      </c>
      <c r="DN53" s="2">
        <f t="shared" si="17"/>
        <v>71.798111661360466</v>
      </c>
      <c r="DO53" s="2">
        <f t="shared" si="17"/>
        <v>82.803341590465593</v>
      </c>
      <c r="DP53" s="2">
        <f t="shared" si="17"/>
        <v>87.731466130245153</v>
      </c>
      <c r="DQ53" s="2">
        <f t="shared" si="17"/>
        <v>95.398505376650164</v>
      </c>
      <c r="DR53" s="2">
        <f t="shared" si="17"/>
        <v>97.459282295867524</v>
      </c>
      <c r="DS53" s="2">
        <f t="shared" si="17"/>
        <v>99.354782129455913</v>
      </c>
      <c r="DT53" s="2">
        <f t="shared" si="17"/>
        <v>96.518999420802373</v>
      </c>
      <c r="DU53" s="2">
        <f t="shared" si="17"/>
        <v>94.122682498048917</v>
      </c>
      <c r="DV53" s="2">
        <f t="shared" si="17"/>
        <v>92.717277757109485</v>
      </c>
      <c r="DW53" s="2">
        <f t="shared" si="17"/>
        <v>91.635123564249824</v>
      </c>
      <c r="DX53" s="2">
        <f t="shared" si="17"/>
        <v>85.618689609987058</v>
      </c>
      <c r="DY53" s="2">
        <f t="shared" si="17"/>
        <v>77.472257098573351</v>
      </c>
      <c r="DZ53" s="2">
        <f t="shared" si="17"/>
        <v>73.031176050680628</v>
      </c>
      <c r="EB53" s="2">
        <f t="shared" si="18"/>
        <v>2.9543975769017743E-3</v>
      </c>
      <c r="EC53" s="2">
        <f t="shared" si="18"/>
        <v>2.3272681300145234E-3</v>
      </c>
      <c r="ED53" s="2">
        <f t="shared" si="18"/>
        <v>2.0467236687838207E-3</v>
      </c>
      <c r="EE53" s="2">
        <f t="shared" si="18"/>
        <v>1.7647813550556485E-3</v>
      </c>
      <c r="EF53" s="2">
        <f t="shared" si="18"/>
        <v>1.9919427054977457E-3</v>
      </c>
      <c r="EG53" s="2">
        <f t="shared" si="18"/>
        <v>2.0246447503257988E-3</v>
      </c>
      <c r="EH53" s="2">
        <f t="shared" si="18"/>
        <v>1.9174597915941698E-3</v>
      </c>
      <c r="EI53" s="2">
        <f t="shared" si="18"/>
        <v>2.147372937562749E-3</v>
      </c>
      <c r="EJ53" s="2">
        <f t="shared" si="18"/>
        <v>2.8076360514644933E-3</v>
      </c>
      <c r="EK53" s="2">
        <f t="shared" si="18"/>
        <v>2.1396034978138803E-3</v>
      </c>
      <c r="EL53" s="2">
        <f t="shared" si="18"/>
        <v>2.105988099666686E-3</v>
      </c>
      <c r="EM53" s="2">
        <f t="shared" si="18"/>
        <v>1.777375978064655E-3</v>
      </c>
      <c r="EN53" s="2">
        <f t="shared" si="18"/>
        <v>1.6555525172747779E-3</v>
      </c>
      <c r="EO53" s="2">
        <f t="shared" si="18"/>
        <v>1.9890098899276562E-3</v>
      </c>
      <c r="EP53" s="2">
        <f t="shared" si="18"/>
        <v>2.9062430927417858E-3</v>
      </c>
    </row>
    <row r="54" spans="2:146" x14ac:dyDescent="0.25">
      <c r="B54" s="2">
        <v>32</v>
      </c>
      <c r="C54" s="49">
        <v>53.890900000000002</v>
      </c>
      <c r="D54" s="49">
        <v>66.381799999999998</v>
      </c>
      <c r="E54" s="49">
        <v>71.054500000000004</v>
      </c>
      <c r="F54" s="49">
        <v>78.8</v>
      </c>
      <c r="G54" s="49">
        <v>85.891000000000005</v>
      </c>
      <c r="H54" s="49">
        <v>87.909000000000006</v>
      </c>
      <c r="I54" s="49">
        <v>91.254999999999995</v>
      </c>
      <c r="J54" s="49">
        <v>93.691000000000003</v>
      </c>
      <c r="K54" s="49">
        <v>95.617999999999995</v>
      </c>
      <c r="L54" s="49">
        <v>93.727000000000004</v>
      </c>
      <c r="M54" s="49">
        <v>96.326999999999998</v>
      </c>
      <c r="N54" s="49">
        <v>92.891000000000005</v>
      </c>
      <c r="O54" s="49">
        <v>87.617999999999995</v>
      </c>
      <c r="P54" s="49">
        <v>83.963999999999999</v>
      </c>
      <c r="Q54" s="49">
        <v>83.472999999999999</v>
      </c>
      <c r="T54" s="4">
        <f t="shared" si="11"/>
        <v>54.20067642580856</v>
      </c>
      <c r="U54" s="4">
        <f t="shared" si="11"/>
        <v>66.317292737974114</v>
      </c>
      <c r="V54" s="4">
        <f t="shared" si="11"/>
        <v>72.348178531143063</v>
      </c>
      <c r="W54" s="4">
        <f t="shared" si="11"/>
        <v>80.412915909402741</v>
      </c>
      <c r="X54" s="4">
        <f t="shared" si="11"/>
        <v>86.384210994378321</v>
      </c>
      <c r="Y54" s="4">
        <f t="shared" si="11"/>
        <v>90.385411132095058</v>
      </c>
      <c r="Z54" s="4">
        <f t="shared" si="11"/>
        <v>92.56246680892518</v>
      </c>
      <c r="AA54" s="4">
        <f t="shared" si="11"/>
        <v>95.34193423472594</v>
      </c>
      <c r="AB54" s="4">
        <f t="shared" si="11"/>
        <v>95.17159731529091</v>
      </c>
      <c r="AC54" s="4">
        <f t="shared" si="11"/>
        <v>95.422797450036327</v>
      </c>
      <c r="AD54" s="4">
        <f t="shared" si="11"/>
        <v>96.065460436646418</v>
      </c>
      <c r="AE54" s="4">
        <f t="shared" si="11"/>
        <v>93.956582485865312</v>
      </c>
      <c r="AF54" s="4">
        <f t="shared" si="11"/>
        <v>89.019909243195428</v>
      </c>
      <c r="AG54" s="4">
        <f t="shared" si="11"/>
        <v>85.630970596203611</v>
      </c>
      <c r="AH54" s="4">
        <f t="shared" si="11"/>
        <v>83.860951893525211</v>
      </c>
      <c r="AJ54" s="4">
        <f t="shared" si="12"/>
        <v>-0.30977642580855758</v>
      </c>
      <c r="AK54" s="4">
        <f t="shared" si="12"/>
        <v>6.4507262025884415E-2</v>
      </c>
      <c r="AL54" s="4">
        <f t="shared" si="12"/>
        <v>-1.2936785311430583</v>
      </c>
      <c r="AM54" s="4">
        <f t="shared" si="12"/>
        <v>-1.6129159094027443</v>
      </c>
      <c r="AN54" s="4">
        <f t="shared" si="12"/>
        <v>-0.49321099437831606</v>
      </c>
      <c r="AO54" s="4">
        <f t="shared" si="12"/>
        <v>-2.4764111320950519</v>
      </c>
      <c r="AP54" s="4">
        <f t="shared" si="12"/>
        <v>-1.3074668089251844</v>
      </c>
      <c r="AQ54" s="4">
        <f t="shared" si="12"/>
        <v>-1.6509342347259377</v>
      </c>
      <c r="AR54" s="4">
        <f t="shared" si="12"/>
        <v>0.44640268470908495</v>
      </c>
      <c r="AS54" s="4">
        <f t="shared" si="12"/>
        <v>-1.6957974500363235</v>
      </c>
      <c r="AT54" s="4">
        <f t="shared" si="12"/>
        <v>0.26153956335357975</v>
      </c>
      <c r="AU54" s="4">
        <f t="shared" si="12"/>
        <v>-1.0655824858653062</v>
      </c>
      <c r="AV54" s="4">
        <f t="shared" si="12"/>
        <v>-1.4019092431954334</v>
      </c>
      <c r="AW54" s="4">
        <f t="shared" si="12"/>
        <v>-1.6669705962036119</v>
      </c>
      <c r="AX54" s="4">
        <f t="shared" si="12"/>
        <v>-0.3879518935252122</v>
      </c>
      <c r="AZ54" s="2">
        <f t="shared" si="13"/>
        <v>54.200675316225293</v>
      </c>
      <c r="BA54" s="2">
        <f t="shared" si="13"/>
        <v>66.317290005440427</v>
      </c>
      <c r="BB54" s="2">
        <f t="shared" si="13"/>
        <v>72.348175264637604</v>
      </c>
      <c r="BC54" s="2">
        <f t="shared" si="13"/>
        <v>80.412915905216536</v>
      </c>
      <c r="BD54" s="2">
        <f t="shared" si="13"/>
        <v>86.384210947442597</v>
      </c>
      <c r="BE54" s="2">
        <f t="shared" si="13"/>
        <v>90.385411090855953</v>
      </c>
      <c r="BF54" s="2">
        <f t="shared" si="13"/>
        <v>92.56246678796667</v>
      </c>
      <c r="BG54" s="2">
        <f t="shared" si="13"/>
        <v>95.34193418171715</v>
      </c>
      <c r="BH54" s="2">
        <f t="shared" si="13"/>
        <v>95.171588974374785</v>
      </c>
      <c r="BI54" s="2">
        <f t="shared" si="13"/>
        <v>95.422797299535546</v>
      </c>
      <c r="BJ54" s="2">
        <f t="shared" si="13"/>
        <v>96.065460297641238</v>
      </c>
      <c r="BK54" s="2">
        <f t="shared" si="13"/>
        <v>93.956582425765816</v>
      </c>
      <c r="BL54" s="2">
        <f t="shared" si="13"/>
        <v>89.01990880265717</v>
      </c>
      <c r="BM54" s="2">
        <f t="shared" si="13"/>
        <v>85.630970579007368</v>
      </c>
      <c r="BN54" s="2">
        <f t="shared" si="13"/>
        <v>83.860951273717177</v>
      </c>
      <c r="BP54" s="2">
        <f t="shared" si="14"/>
        <v>53.890900000000002</v>
      </c>
      <c r="BQ54" s="2">
        <f t="shared" si="14"/>
        <v>66.381799999999998</v>
      </c>
      <c r="BR54" s="2">
        <f t="shared" si="14"/>
        <v>71.054500000000004</v>
      </c>
      <c r="BS54" s="2">
        <f t="shared" si="14"/>
        <v>78.8</v>
      </c>
      <c r="BT54" s="2">
        <f t="shared" si="14"/>
        <v>85.891000000000005</v>
      </c>
      <c r="BU54" s="2">
        <f t="shared" si="14"/>
        <v>87.909000000000006</v>
      </c>
      <c r="BV54" s="2">
        <f t="shared" si="14"/>
        <v>91.254999999999995</v>
      </c>
      <c r="BW54" s="2">
        <f t="shared" si="14"/>
        <v>93.691000000000003</v>
      </c>
      <c r="BX54" s="2">
        <f t="shared" si="14"/>
        <v>95.617999999999995</v>
      </c>
      <c r="BY54" s="2">
        <f t="shared" si="14"/>
        <v>93.727000000000004</v>
      </c>
      <c r="BZ54" s="2">
        <f t="shared" si="14"/>
        <v>96.326999999999998</v>
      </c>
      <c r="CA54" s="2">
        <f t="shared" si="14"/>
        <v>92.891000000000005</v>
      </c>
      <c r="CB54" s="2">
        <f t="shared" si="14"/>
        <v>87.617999999999995</v>
      </c>
      <c r="CC54" s="2">
        <f t="shared" si="14"/>
        <v>83.963999999999999</v>
      </c>
      <c r="CD54" s="2">
        <f t="shared" si="14"/>
        <v>83.472999999999999</v>
      </c>
      <c r="CF54" s="2" t="str">
        <f t="shared" si="15"/>
        <v/>
      </c>
      <c r="CG54" s="2" t="str">
        <f t="shared" si="15"/>
        <v/>
      </c>
      <c r="CH54" s="2" t="str">
        <f t="shared" si="15"/>
        <v/>
      </c>
      <c r="CI54" s="2" t="str">
        <f t="shared" si="15"/>
        <v/>
      </c>
      <c r="CJ54" s="2" t="str">
        <f t="shared" si="15"/>
        <v/>
      </c>
      <c r="CK54" s="2" t="str">
        <f t="shared" si="15"/>
        <v/>
      </c>
      <c r="CL54" s="2" t="str">
        <f t="shared" si="15"/>
        <v/>
      </c>
      <c r="CM54" s="2" t="str">
        <f t="shared" si="15"/>
        <v/>
      </c>
      <c r="CN54" s="2" t="str">
        <f t="shared" si="15"/>
        <v/>
      </c>
      <c r="CO54" s="2" t="str">
        <f t="shared" si="15"/>
        <v/>
      </c>
      <c r="CP54" s="2" t="str">
        <f t="shared" si="15"/>
        <v/>
      </c>
      <c r="CQ54" s="2" t="str">
        <f t="shared" si="15"/>
        <v/>
      </c>
      <c r="CR54" s="2" t="str">
        <f t="shared" si="15"/>
        <v/>
      </c>
      <c r="CS54" s="2" t="str">
        <f t="shared" si="15"/>
        <v/>
      </c>
      <c r="CT54" s="2" t="str">
        <f t="shared" si="15"/>
        <v/>
      </c>
      <c r="CV54" s="2">
        <f t="shared" si="16"/>
        <v>54.211352893211874</v>
      </c>
      <c r="CW54" s="2">
        <f t="shared" si="16"/>
        <v>66.321455950375267</v>
      </c>
      <c r="CX54" s="2">
        <f t="shared" si="16"/>
        <v>72.349536323476542</v>
      </c>
      <c r="CY54" s="2">
        <f t="shared" si="16"/>
        <v>80.40846509006613</v>
      </c>
      <c r="CZ54" s="2">
        <f t="shared" si="16"/>
        <v>86.381473765414313</v>
      </c>
      <c r="DA54" s="2">
        <f t="shared" si="16"/>
        <v>90.374537031040987</v>
      </c>
      <c r="DB54" s="2">
        <f t="shared" si="16"/>
        <v>92.55241900744393</v>
      </c>
      <c r="DC54" s="2">
        <f t="shared" si="16"/>
        <v>95.33277588522202</v>
      </c>
      <c r="DD54" s="2">
        <f t="shared" si="16"/>
        <v>95.167762176773607</v>
      </c>
      <c r="DE54" s="2">
        <f t="shared" si="16"/>
        <v>95.426078495332334</v>
      </c>
      <c r="DF54" s="2">
        <f t="shared" si="16"/>
        <v>96.073403531589904</v>
      </c>
      <c r="DG54" s="2">
        <f t="shared" si="16"/>
        <v>93.961308006311242</v>
      </c>
      <c r="DH54" s="2">
        <f t="shared" si="16"/>
        <v>89.026262349751946</v>
      </c>
      <c r="DI54" s="2">
        <f t="shared" si="16"/>
        <v>85.648877875568232</v>
      </c>
      <c r="DJ54" s="2">
        <f t="shared" si="16"/>
        <v>83.89557406573617</v>
      </c>
      <c r="DL54" s="2">
        <f t="shared" si="17"/>
        <v>50.914287625115193</v>
      </c>
      <c r="DM54" s="2">
        <f t="shared" si="17"/>
        <v>64.688537093077286</v>
      </c>
      <c r="DN54" s="2">
        <f t="shared" si="17"/>
        <v>71.742934882622521</v>
      </c>
      <c r="DO54" s="2">
        <f t="shared" si="17"/>
        <v>82.708966950735984</v>
      </c>
      <c r="DP54" s="2">
        <f t="shared" si="17"/>
        <v>87.63493322304106</v>
      </c>
      <c r="DQ54" s="2">
        <f t="shared" si="17"/>
        <v>95.273765696382441</v>
      </c>
      <c r="DR54" s="2">
        <f t="shared" si="17"/>
        <v>97.33237841336927</v>
      </c>
      <c r="DS54" s="2">
        <f t="shared" si="17"/>
        <v>99.223202157598507</v>
      </c>
      <c r="DT54" s="2">
        <f t="shared" si="17"/>
        <v>96.411166309748836</v>
      </c>
      <c r="DU54" s="2">
        <f t="shared" si="17"/>
        <v>94.027172641987647</v>
      </c>
      <c r="DV54" s="2">
        <f t="shared" si="17"/>
        <v>92.632839277742235</v>
      </c>
      <c r="DW54" s="2">
        <f t="shared" si="17"/>
        <v>91.536092539483136</v>
      </c>
      <c r="DX54" s="2">
        <f t="shared" si="17"/>
        <v>85.525661019486577</v>
      </c>
      <c r="DY54" s="2">
        <f t="shared" si="17"/>
        <v>77.436358355564892</v>
      </c>
      <c r="DZ54" s="2">
        <f t="shared" si="17"/>
        <v>73.027517172526004</v>
      </c>
      <c r="EB54" s="2">
        <f t="shared" si="18"/>
        <v>3.2385094374390139E-3</v>
      </c>
      <c r="EC54" s="2">
        <f t="shared" si="18"/>
        <v>2.5512259327710187E-3</v>
      </c>
      <c r="ED54" s="2">
        <f t="shared" si="18"/>
        <v>2.2437448170593613E-3</v>
      </c>
      <c r="EE54" s="2">
        <f t="shared" si="18"/>
        <v>1.9347148665726593E-3</v>
      </c>
      <c r="EF54" s="2">
        <f t="shared" si="18"/>
        <v>2.1837020827769125E-3</v>
      </c>
      <c r="EG54" s="2">
        <f t="shared" si="18"/>
        <v>2.2195452708492773E-3</v>
      </c>
      <c r="EH54" s="2">
        <f t="shared" si="18"/>
        <v>2.1020639862112073E-3</v>
      </c>
      <c r="EI54" s="2">
        <f t="shared" si="18"/>
        <v>2.3540599034478104E-3</v>
      </c>
      <c r="EJ54" s="2">
        <f t="shared" si="18"/>
        <v>3.0776780450594904E-3</v>
      </c>
      <c r="EK54" s="2">
        <f t="shared" si="18"/>
        <v>2.3455444045393501E-3</v>
      </c>
      <c r="EL54" s="2">
        <f t="shared" si="18"/>
        <v>2.3087009463006588E-3</v>
      </c>
      <c r="EM54" s="2">
        <f t="shared" si="18"/>
        <v>1.9485198779499214E-3</v>
      </c>
      <c r="EN54" s="2">
        <f t="shared" si="18"/>
        <v>1.814987339416283E-3</v>
      </c>
      <c r="EO54" s="2">
        <f t="shared" si="18"/>
        <v>2.1804875491919359E-3</v>
      </c>
      <c r="EP54" s="2">
        <f t="shared" si="18"/>
        <v>3.1857389374378244E-3</v>
      </c>
    </row>
    <row r="55" spans="2:146" x14ac:dyDescent="0.25">
      <c r="B55" s="2">
        <v>33</v>
      </c>
      <c r="C55" s="49">
        <v>53.181800000000003</v>
      </c>
      <c r="D55" s="49">
        <v>66.690899999999999</v>
      </c>
      <c r="E55" s="49">
        <v>72.599999999999994</v>
      </c>
      <c r="F55" s="49">
        <v>78.944999999999993</v>
      </c>
      <c r="G55" s="49">
        <v>85.617999999999995</v>
      </c>
      <c r="H55" s="49">
        <v>90.018000000000001</v>
      </c>
      <c r="I55" s="49">
        <v>91.8</v>
      </c>
      <c r="J55" s="49">
        <v>94.981999999999999</v>
      </c>
      <c r="K55" s="49">
        <v>96.364000000000004</v>
      </c>
      <c r="L55" s="49">
        <v>94.727000000000004</v>
      </c>
      <c r="M55" s="49">
        <v>96.164000000000001</v>
      </c>
      <c r="N55" s="49">
        <v>91.655000000000001</v>
      </c>
      <c r="O55" s="49">
        <v>86.817999999999998</v>
      </c>
      <c r="P55" s="49">
        <v>84.527000000000001</v>
      </c>
      <c r="Q55" s="49">
        <v>83.673000000000002</v>
      </c>
      <c r="T55" s="4">
        <f t="shared" si="11"/>
        <v>54.203376355065274</v>
      </c>
      <c r="U55" s="4">
        <f t="shared" si="11"/>
        <v>66.362576908236704</v>
      </c>
      <c r="V55" s="4">
        <f t="shared" si="11"/>
        <v>72.310079090867021</v>
      </c>
      <c r="W55" s="4">
        <f t="shared" si="11"/>
        <v>80.361385274393655</v>
      </c>
      <c r="X55" s="4">
        <f t="shared" si="11"/>
        <v>86.331089233916629</v>
      </c>
      <c r="Y55" s="4">
        <f t="shared" si="11"/>
        <v>90.326156573977514</v>
      </c>
      <c r="Z55" s="4">
        <f t="shared" si="11"/>
        <v>92.503475080284275</v>
      </c>
      <c r="AA55" s="4">
        <f t="shared" si="11"/>
        <v>95.260554580681287</v>
      </c>
      <c r="AB55" s="4">
        <f t="shared" si="11"/>
        <v>95.080288619348579</v>
      </c>
      <c r="AC55" s="4">
        <f t="shared" si="11"/>
        <v>95.323270451704332</v>
      </c>
      <c r="AD55" s="4">
        <f t="shared" si="11"/>
        <v>95.94647464345131</v>
      </c>
      <c r="AE55" s="4">
        <f t="shared" si="11"/>
        <v>93.855028180971061</v>
      </c>
      <c r="AF55" s="4">
        <f t="shared" si="11"/>
        <v>88.914384318366942</v>
      </c>
      <c r="AG55" s="4">
        <f t="shared" si="11"/>
        <v>85.565908209877051</v>
      </c>
      <c r="AH55" s="4">
        <f t="shared" si="11"/>
        <v>83.855597184912696</v>
      </c>
      <c r="AJ55" s="4">
        <f t="shared" si="12"/>
        <v>-1.021576355065271</v>
      </c>
      <c r="AK55" s="4">
        <f t="shared" si="12"/>
        <v>0.32832309176329488</v>
      </c>
      <c r="AL55" s="4">
        <f t="shared" si="12"/>
        <v>0.28992090913297375</v>
      </c>
      <c r="AM55" s="4">
        <f t="shared" si="12"/>
        <v>-1.4163852743936616</v>
      </c>
      <c r="AN55" s="4">
        <f t="shared" si="12"/>
        <v>-0.7130892339166337</v>
      </c>
      <c r="AO55" s="4">
        <f t="shared" si="12"/>
        <v>-0.30815657397751295</v>
      </c>
      <c r="AP55" s="4">
        <f t="shared" si="12"/>
        <v>-0.70347508028427796</v>
      </c>
      <c r="AQ55" s="4">
        <f t="shared" si="12"/>
        <v>-0.27855458068128769</v>
      </c>
      <c r="AR55" s="4">
        <f t="shared" si="12"/>
        <v>1.2837113806514253</v>
      </c>
      <c r="AS55" s="4">
        <f t="shared" si="12"/>
        <v>-0.5962704517043278</v>
      </c>
      <c r="AT55" s="4">
        <f t="shared" si="12"/>
        <v>0.21752535654869121</v>
      </c>
      <c r="AU55" s="4">
        <f t="shared" si="12"/>
        <v>-2.20002818097106</v>
      </c>
      <c r="AV55" s="4">
        <f t="shared" si="12"/>
        <v>-2.0963843183669439</v>
      </c>
      <c r="AW55" s="4">
        <f t="shared" si="12"/>
        <v>-1.0389082098770501</v>
      </c>
      <c r="AX55" s="4">
        <f t="shared" si="12"/>
        <v>-0.18259718491269439</v>
      </c>
      <c r="AZ55" s="2">
        <f t="shared" si="13"/>
        <v>54.203372596120538</v>
      </c>
      <c r="BA55" s="2">
        <f t="shared" si="13"/>
        <v>66.362568466406401</v>
      </c>
      <c r="BB55" s="2">
        <f t="shared" si="13"/>
        <v>72.310068418826333</v>
      </c>
      <c r="BC55" s="2">
        <f t="shared" si="13"/>
        <v>80.361385254208344</v>
      </c>
      <c r="BD55" s="2">
        <f t="shared" si="13"/>
        <v>86.331089023704095</v>
      </c>
      <c r="BE55" s="2">
        <f t="shared" si="13"/>
        <v>90.326156384687323</v>
      </c>
      <c r="BF55" s="2">
        <f t="shared" si="13"/>
        <v>92.503474983266329</v>
      </c>
      <c r="BG55" s="2">
        <f t="shared" si="13"/>
        <v>95.260554339577709</v>
      </c>
      <c r="BH55" s="2">
        <f t="shared" si="13"/>
        <v>95.080259056524611</v>
      </c>
      <c r="BI55" s="2">
        <f t="shared" si="13"/>
        <v>95.323269838832999</v>
      </c>
      <c r="BJ55" s="2">
        <f t="shared" si="13"/>
        <v>95.946474060490445</v>
      </c>
      <c r="BK55" s="2">
        <f t="shared" si="13"/>
        <v>93.855027927957266</v>
      </c>
      <c r="BL55" s="2">
        <f t="shared" si="13"/>
        <v>88.91438270136419</v>
      </c>
      <c r="BM55" s="2">
        <f t="shared" si="13"/>
        <v>85.565908141900209</v>
      </c>
      <c r="BN55" s="2">
        <f t="shared" si="13"/>
        <v>83.855594905554227</v>
      </c>
      <c r="BP55" s="2">
        <f t="shared" si="14"/>
        <v>53.181800000000003</v>
      </c>
      <c r="BQ55" s="2">
        <f t="shared" si="14"/>
        <v>66.690899999999999</v>
      </c>
      <c r="BR55" s="2">
        <f t="shared" si="14"/>
        <v>72.599999999999994</v>
      </c>
      <c r="BS55" s="2">
        <f t="shared" si="14"/>
        <v>78.944999999999993</v>
      </c>
      <c r="BT55" s="2">
        <f t="shared" si="14"/>
        <v>85.617999999999995</v>
      </c>
      <c r="BU55" s="2">
        <f t="shared" si="14"/>
        <v>90.018000000000001</v>
      </c>
      <c r="BV55" s="2">
        <f t="shared" si="14"/>
        <v>91.8</v>
      </c>
      <c r="BW55" s="2">
        <f t="shared" si="14"/>
        <v>94.981999999999999</v>
      </c>
      <c r="BX55" s="2">
        <f t="shared" si="14"/>
        <v>96.364000000000004</v>
      </c>
      <c r="BY55" s="2">
        <f t="shared" si="14"/>
        <v>94.727000000000004</v>
      </c>
      <c r="BZ55" s="2">
        <f t="shared" si="14"/>
        <v>96.164000000000001</v>
      </c>
      <c r="CA55" s="2">
        <f t="shared" si="14"/>
        <v>91.655000000000001</v>
      </c>
      <c r="CB55" s="2">
        <f t="shared" si="14"/>
        <v>86.817999999999998</v>
      </c>
      <c r="CC55" s="2">
        <f t="shared" si="14"/>
        <v>84.527000000000001</v>
      </c>
      <c r="CD55" s="2">
        <f t="shared" si="14"/>
        <v>83.673000000000002</v>
      </c>
      <c r="CF55" s="2" t="str">
        <f t="shared" si="15"/>
        <v/>
      </c>
      <c r="CG55" s="2" t="str">
        <f t="shared" si="15"/>
        <v/>
      </c>
      <c r="CH55" s="2" t="str">
        <f t="shared" si="15"/>
        <v/>
      </c>
      <c r="CI55" s="2" t="str">
        <f t="shared" si="15"/>
        <v/>
      </c>
      <c r="CJ55" s="2" t="str">
        <f t="shared" si="15"/>
        <v/>
      </c>
      <c r="CK55" s="2" t="str">
        <f t="shared" si="15"/>
        <v/>
      </c>
      <c r="CL55" s="2" t="str">
        <f t="shared" si="15"/>
        <v/>
      </c>
      <c r="CM55" s="2" t="str">
        <f t="shared" si="15"/>
        <v/>
      </c>
      <c r="CN55" s="2" t="str">
        <f t="shared" si="15"/>
        <v/>
      </c>
      <c r="CO55" s="2" t="str">
        <f t="shared" si="15"/>
        <v/>
      </c>
      <c r="CP55" s="2" t="str">
        <f t="shared" si="15"/>
        <v/>
      </c>
      <c r="CQ55" s="2" t="str">
        <f t="shared" si="15"/>
        <v/>
      </c>
      <c r="CR55" s="2" t="str">
        <f t="shared" si="15"/>
        <v/>
      </c>
      <c r="CS55" s="2" t="str">
        <f t="shared" si="15"/>
        <v/>
      </c>
      <c r="CT55" s="2" t="str">
        <f t="shared" si="15"/>
        <v/>
      </c>
      <c r="CV55" s="2">
        <f t="shared" si="16"/>
        <v>54.215142814434898</v>
      </c>
      <c r="CW55" s="2">
        <f t="shared" si="16"/>
        <v>66.367343356439534</v>
      </c>
      <c r="CX55" s="2">
        <f t="shared" si="16"/>
        <v>72.311602880350307</v>
      </c>
      <c r="CY55" s="2">
        <f t="shared" si="16"/>
        <v>80.356596096690836</v>
      </c>
      <c r="CZ55" s="2">
        <f t="shared" si="16"/>
        <v>86.328191933232603</v>
      </c>
      <c r="DA55" s="2">
        <f t="shared" si="16"/>
        <v>90.314392939379601</v>
      </c>
      <c r="DB55" s="2">
        <f t="shared" si="16"/>
        <v>92.492614669058455</v>
      </c>
      <c r="DC55" s="2">
        <f t="shared" si="16"/>
        <v>95.250642348242579</v>
      </c>
      <c r="DD55" s="2">
        <f t="shared" si="16"/>
        <v>95.076118920113572</v>
      </c>
      <c r="DE55" s="2">
        <f t="shared" si="16"/>
        <v>95.326857241559352</v>
      </c>
      <c r="DF55" s="2">
        <f t="shared" si="16"/>
        <v>95.955095985361439</v>
      </c>
      <c r="DG55" s="2">
        <f t="shared" si="16"/>
        <v>93.860204022039355</v>
      </c>
      <c r="DH55" s="2">
        <f t="shared" si="16"/>
        <v>88.921324310776953</v>
      </c>
      <c r="DI55" s="2">
        <f t="shared" si="16"/>
        <v>85.585473223537889</v>
      </c>
      <c r="DJ55" s="2">
        <f t="shared" si="16"/>
        <v>83.893552093651522</v>
      </c>
      <c r="DL55" s="2">
        <f t="shared" si="17"/>
        <v>50.8994443861015</v>
      </c>
      <c r="DM55" s="2">
        <f t="shared" si="17"/>
        <v>64.659998162348728</v>
      </c>
      <c r="DN55" s="2">
        <f t="shared" si="17"/>
        <v>71.68775810388459</v>
      </c>
      <c r="DO55" s="2">
        <f t="shared" si="17"/>
        <v>82.614592311006362</v>
      </c>
      <c r="DP55" s="2">
        <f t="shared" si="17"/>
        <v>87.538400315836967</v>
      </c>
      <c r="DQ55" s="2">
        <f t="shared" si="17"/>
        <v>95.149026016114718</v>
      </c>
      <c r="DR55" s="2">
        <f t="shared" si="17"/>
        <v>97.205474530871015</v>
      </c>
      <c r="DS55" s="2">
        <f t="shared" si="17"/>
        <v>99.091622185741087</v>
      </c>
      <c r="DT55" s="2">
        <f t="shared" si="17"/>
        <v>96.303333198695313</v>
      </c>
      <c r="DU55" s="2">
        <f t="shared" si="17"/>
        <v>93.931662785926363</v>
      </c>
      <c r="DV55" s="2">
        <f t="shared" si="17"/>
        <v>92.548400798374985</v>
      </c>
      <c r="DW55" s="2">
        <f t="shared" si="17"/>
        <v>91.437061514716447</v>
      </c>
      <c r="DX55" s="2">
        <f t="shared" si="17"/>
        <v>85.432632428986096</v>
      </c>
      <c r="DY55" s="2">
        <f t="shared" si="17"/>
        <v>77.400459612556432</v>
      </c>
      <c r="DZ55" s="2">
        <f t="shared" si="17"/>
        <v>73.023858294371379</v>
      </c>
      <c r="EB55" s="2">
        <f t="shared" si="18"/>
        <v>3.5498458526205265E-3</v>
      </c>
      <c r="EC55" s="2">
        <f t="shared" si="18"/>
        <v>2.796675241574142E-3</v>
      </c>
      <c r="ED55" s="2">
        <f t="shared" si="18"/>
        <v>2.4596848156103195E-3</v>
      </c>
      <c r="EE55" s="2">
        <f t="shared" si="18"/>
        <v>2.1209767700924348E-3</v>
      </c>
      <c r="EF55" s="2">
        <f t="shared" si="18"/>
        <v>2.3938773794179679E-3</v>
      </c>
      <c r="EG55" s="2">
        <f t="shared" si="18"/>
        <v>2.4331619630740837E-3</v>
      </c>
      <c r="EH55" s="2">
        <f t="shared" si="18"/>
        <v>2.3043999877605933E-3</v>
      </c>
      <c r="EI55" s="2">
        <f t="shared" si="18"/>
        <v>2.5805892648453127E-3</v>
      </c>
      <c r="EJ55" s="2">
        <f t="shared" si="18"/>
        <v>3.3736051505392516E-3</v>
      </c>
      <c r="EK55" s="2">
        <f t="shared" si="18"/>
        <v>2.5712564380334676E-3</v>
      </c>
      <c r="EL55" s="2">
        <f t="shared" si="18"/>
        <v>2.5308765233616952E-3</v>
      </c>
      <c r="EM55" s="2">
        <f t="shared" si="18"/>
        <v>2.1361079946589563E-3</v>
      </c>
      <c r="EN55" s="2">
        <f t="shared" si="18"/>
        <v>1.989745626146437E-3</v>
      </c>
      <c r="EO55" s="2">
        <f t="shared" si="18"/>
        <v>2.3903541970203492E-3</v>
      </c>
      <c r="EP55" s="2">
        <f t="shared" si="18"/>
        <v>3.4920199959826135E-3</v>
      </c>
    </row>
    <row r="56" spans="2:146" x14ac:dyDescent="0.25">
      <c r="B56" s="2">
        <v>34</v>
      </c>
      <c r="C56" s="49">
        <v>54.563600000000001</v>
      </c>
      <c r="D56" s="49">
        <v>67.527299999999997</v>
      </c>
      <c r="E56" s="49">
        <v>72.509100000000004</v>
      </c>
      <c r="F56" s="49">
        <v>79.545000000000002</v>
      </c>
      <c r="G56" s="49">
        <v>85.635999999999996</v>
      </c>
      <c r="H56" s="49">
        <v>89.727000000000004</v>
      </c>
      <c r="I56" s="49">
        <v>91.545000000000002</v>
      </c>
      <c r="J56" s="49">
        <v>94.617999999999995</v>
      </c>
      <c r="K56" s="49">
        <v>95.691000000000003</v>
      </c>
      <c r="L56" s="49">
        <v>94.855000000000004</v>
      </c>
      <c r="M56" s="49">
        <v>96.491</v>
      </c>
      <c r="N56" s="49">
        <v>93.563999999999993</v>
      </c>
      <c r="O56" s="49">
        <v>88.491</v>
      </c>
      <c r="P56" s="49">
        <v>85.036000000000001</v>
      </c>
      <c r="Q56" s="49">
        <v>85.491</v>
      </c>
      <c r="T56" s="4">
        <f t="shared" ref="T56:AH72" si="19">AZ56+(C$3*_xlfn.NORM.DIST($B56,C$7,C$11,FALSE))+(C$4*_xlfn.NORM.DIST($B56,C$8,C$12,FALSE))+(C$5*_xlfn.NORM.DIST($B56,C$9,C$13,FALSE))+(C$6*_xlfn.NORM.DIST($B56,C$10,C$14,FALSE))</f>
        <v>54.205971063990035</v>
      </c>
      <c r="U56" s="4">
        <f t="shared" si="19"/>
        <v>66.407793545494272</v>
      </c>
      <c r="V56" s="4">
        <f t="shared" si="19"/>
        <v>72.271974260502745</v>
      </c>
      <c r="W56" s="4">
        <f t="shared" si="19"/>
        <v>80.309878496939533</v>
      </c>
      <c r="X56" s="4">
        <f t="shared" si="19"/>
        <v>86.277973355326694</v>
      </c>
      <c r="Y56" s="4">
        <f t="shared" si="19"/>
        <v>90.266972709185367</v>
      </c>
      <c r="Z56" s="4">
        <f t="shared" si="19"/>
        <v>92.444546702596256</v>
      </c>
      <c r="AA56" s="4">
        <f t="shared" si="19"/>
        <v>95.179235549276754</v>
      </c>
      <c r="AB56" s="4">
        <f t="shared" si="19"/>
        <v>94.989053489012676</v>
      </c>
      <c r="AC56" s="4">
        <f t="shared" si="19"/>
        <v>95.223716289930564</v>
      </c>
      <c r="AD56" s="4">
        <f t="shared" si="19"/>
        <v>95.827433281183517</v>
      </c>
      <c r="AE56" s="4">
        <f t="shared" si="19"/>
        <v>93.753431600367392</v>
      </c>
      <c r="AF56" s="4">
        <f t="shared" si="19"/>
        <v>88.808808059689056</v>
      </c>
      <c r="AG56" s="4">
        <f t="shared" si="19"/>
        <v>85.500693165210649</v>
      </c>
      <c r="AH56" s="4">
        <f t="shared" si="19"/>
        <v>83.849926645788344</v>
      </c>
      <c r="AJ56" s="4">
        <f t="shared" ref="AJ56:AX72" si="20">C56-T56</f>
        <v>0.35762893600996648</v>
      </c>
      <c r="AK56" s="4">
        <f t="shared" si="20"/>
        <v>1.1195064545057249</v>
      </c>
      <c r="AL56" s="4">
        <f t="shared" si="20"/>
        <v>0.23712573949725879</v>
      </c>
      <c r="AM56" s="4">
        <f t="shared" si="20"/>
        <v>-0.76487849693953081</v>
      </c>
      <c r="AN56" s="4">
        <f t="shared" si="20"/>
        <v>-0.64197335532669797</v>
      </c>
      <c r="AO56" s="4">
        <f t="shared" si="20"/>
        <v>-0.53997270918536344</v>
      </c>
      <c r="AP56" s="4">
        <f t="shared" si="20"/>
        <v>-0.89954670259625402</v>
      </c>
      <c r="AQ56" s="4">
        <f t="shared" si="20"/>
        <v>-0.56123554927675912</v>
      </c>
      <c r="AR56" s="4">
        <f t="shared" si="20"/>
        <v>0.70194651098732663</v>
      </c>
      <c r="AS56" s="4">
        <f t="shared" si="20"/>
        <v>-0.36871628993056049</v>
      </c>
      <c r="AT56" s="4">
        <f t="shared" si="20"/>
        <v>0.6635667188164831</v>
      </c>
      <c r="AU56" s="4">
        <f t="shared" si="20"/>
        <v>-0.18943160036739926</v>
      </c>
      <c r="AV56" s="4">
        <f t="shared" si="20"/>
        <v>-0.31780805968905668</v>
      </c>
      <c r="AW56" s="4">
        <f t="shared" si="20"/>
        <v>-0.46469316521064741</v>
      </c>
      <c r="AX56" s="4">
        <f t="shared" si="20"/>
        <v>1.641073354211656</v>
      </c>
      <c r="AZ56" s="2">
        <f t="shared" ref="AZ56:BN72" si="21">((1-EB56)*CV56) + (EB56*DL56)</f>
        <v>54.205958864856932</v>
      </c>
      <c r="BA56" s="2">
        <f t="shared" si="21"/>
        <v>66.407768445653517</v>
      </c>
      <c r="BB56" s="2">
        <f t="shared" si="21"/>
        <v>72.271940838709952</v>
      </c>
      <c r="BC56" s="2">
        <f t="shared" si="21"/>
        <v>80.309878404676354</v>
      </c>
      <c r="BD56" s="2">
        <f t="shared" si="21"/>
        <v>86.277972463403785</v>
      </c>
      <c r="BE56" s="2">
        <f t="shared" si="21"/>
        <v>90.266971887158533</v>
      </c>
      <c r="BF56" s="2">
        <f t="shared" si="21"/>
        <v>92.444546277167021</v>
      </c>
      <c r="BG56" s="2">
        <f t="shared" si="21"/>
        <v>95.179234511611</v>
      </c>
      <c r="BH56" s="2">
        <f t="shared" si="21"/>
        <v>94.98895388754859</v>
      </c>
      <c r="BI56" s="2">
        <f t="shared" si="21"/>
        <v>95.223713915507716</v>
      </c>
      <c r="BJ56" s="2">
        <f t="shared" si="21"/>
        <v>95.827430959745385</v>
      </c>
      <c r="BK56" s="2">
        <f t="shared" si="21"/>
        <v>93.753430587147264</v>
      </c>
      <c r="BL56" s="2">
        <f t="shared" si="21"/>
        <v>88.808802387285724</v>
      </c>
      <c r="BM56" s="2">
        <f t="shared" si="21"/>
        <v>85.500692907875759</v>
      </c>
      <c r="BN56" s="2">
        <f t="shared" si="21"/>
        <v>83.84991864390723</v>
      </c>
      <c r="BP56" s="2">
        <f t="shared" ref="BP56:CD72" si="22">IF(OR(AND($B56&gt;C$226, $B56&lt;C$227), AND($B56&gt;C$228, $B56&lt;AVERAGE(C$228, C$229))), C56, "")</f>
        <v>54.563600000000001</v>
      </c>
      <c r="BQ56" s="2">
        <f t="shared" si="22"/>
        <v>67.527299999999997</v>
      </c>
      <c r="BR56" s="2">
        <f t="shared" si="22"/>
        <v>72.509100000000004</v>
      </c>
      <c r="BS56" s="2">
        <f t="shared" si="22"/>
        <v>79.545000000000002</v>
      </c>
      <c r="BT56" s="2">
        <f t="shared" si="22"/>
        <v>85.635999999999996</v>
      </c>
      <c r="BU56" s="2">
        <f t="shared" si="22"/>
        <v>89.727000000000004</v>
      </c>
      <c r="BV56" s="2">
        <f t="shared" si="22"/>
        <v>91.545000000000002</v>
      </c>
      <c r="BW56" s="2">
        <f t="shared" si="22"/>
        <v>94.617999999999995</v>
      </c>
      <c r="BX56" s="2">
        <f t="shared" si="22"/>
        <v>95.691000000000003</v>
      </c>
      <c r="BY56" s="2">
        <f t="shared" si="22"/>
        <v>94.855000000000004</v>
      </c>
      <c r="BZ56" s="2">
        <f t="shared" si="22"/>
        <v>96.491</v>
      </c>
      <c r="CA56" s="2">
        <f t="shared" si="22"/>
        <v>93.563999999999993</v>
      </c>
      <c r="CB56" s="2">
        <f t="shared" si="22"/>
        <v>88.491</v>
      </c>
      <c r="CC56" s="2">
        <f t="shared" si="22"/>
        <v>85.036000000000001</v>
      </c>
      <c r="CD56" s="2">
        <f t="shared" si="22"/>
        <v>85.491</v>
      </c>
      <c r="CF56" s="2" t="str">
        <f t="shared" ref="CF56:CT72" si="23">IF(OR(AND($B56&gt;AVERAGE(C$228,C$229), $B56&lt;C$229), AND($B56&gt;C$230, $B56&lt;C$231), AND($B56 &gt; (C$9 + C$13*$A$229), $B56 &lt; (C$10 - C$14*$A$229))), C56, "")</f>
        <v/>
      </c>
      <c r="CG56" s="2" t="str">
        <f t="shared" si="23"/>
        <v/>
      </c>
      <c r="CH56" s="2" t="str">
        <f t="shared" si="23"/>
        <v/>
      </c>
      <c r="CI56" s="2" t="str">
        <f t="shared" si="23"/>
        <v/>
      </c>
      <c r="CJ56" s="2" t="str">
        <f t="shared" si="23"/>
        <v/>
      </c>
      <c r="CK56" s="2" t="str">
        <f t="shared" si="23"/>
        <v/>
      </c>
      <c r="CL56" s="2" t="str">
        <f t="shared" si="23"/>
        <v/>
      </c>
      <c r="CM56" s="2" t="str">
        <f t="shared" si="23"/>
        <v/>
      </c>
      <c r="CN56" s="2" t="str">
        <f t="shared" si="23"/>
        <v/>
      </c>
      <c r="CO56" s="2" t="str">
        <f t="shared" si="23"/>
        <v/>
      </c>
      <c r="CP56" s="2" t="str">
        <f t="shared" si="23"/>
        <v/>
      </c>
      <c r="CQ56" s="2" t="str">
        <f t="shared" si="23"/>
        <v/>
      </c>
      <c r="CR56" s="2" t="str">
        <f t="shared" si="23"/>
        <v/>
      </c>
      <c r="CS56" s="2" t="str">
        <f t="shared" si="23"/>
        <v/>
      </c>
      <c r="CT56" s="2" t="str">
        <f t="shared" si="23"/>
        <v/>
      </c>
      <c r="CV56" s="2">
        <f t="shared" ref="CV56:DJ72" si="24">BP$223*$B56+BP$224</f>
        <v>54.218932735657923</v>
      </c>
      <c r="CW56" s="2">
        <f t="shared" si="24"/>
        <v>66.413230762503787</v>
      </c>
      <c r="CX56" s="2">
        <f t="shared" si="24"/>
        <v>72.273669437224058</v>
      </c>
      <c r="CY56" s="2">
        <f t="shared" si="24"/>
        <v>80.304727103315528</v>
      </c>
      <c r="CZ56" s="2">
        <f t="shared" si="24"/>
        <v>86.274910101050892</v>
      </c>
      <c r="DA56" s="2">
        <f t="shared" si="24"/>
        <v>90.254248847718216</v>
      </c>
      <c r="DB56" s="2">
        <f t="shared" si="24"/>
        <v>92.432810330672979</v>
      </c>
      <c r="DC56" s="2">
        <f t="shared" si="24"/>
        <v>95.168508811263138</v>
      </c>
      <c r="DD56" s="2">
        <f t="shared" si="24"/>
        <v>94.984475663453523</v>
      </c>
      <c r="DE56" s="2">
        <f t="shared" si="24"/>
        <v>95.227635987786385</v>
      </c>
      <c r="DF56" s="2">
        <f t="shared" si="24"/>
        <v>95.83678843913296</v>
      </c>
      <c r="DG56" s="2">
        <f t="shared" si="24"/>
        <v>93.759100037767467</v>
      </c>
      <c r="DH56" s="2">
        <f t="shared" si="24"/>
        <v>88.81638627180196</v>
      </c>
      <c r="DI56" s="2">
        <f t="shared" si="24"/>
        <v>85.522068571507546</v>
      </c>
      <c r="DJ56" s="2">
        <f t="shared" si="24"/>
        <v>83.891530121566873</v>
      </c>
      <c r="DL56" s="2">
        <f t="shared" ref="DL56:DZ72" si="25">CF$223*$B56+CF$224</f>
        <v>50.884601147087807</v>
      </c>
      <c r="DM56" s="2">
        <f t="shared" si="25"/>
        <v>64.63145923162017</v>
      </c>
      <c r="DN56" s="2">
        <f t="shared" si="25"/>
        <v>71.632581325146646</v>
      </c>
      <c r="DO56" s="2">
        <f t="shared" si="25"/>
        <v>82.520217671276754</v>
      </c>
      <c r="DP56" s="2">
        <f t="shared" si="25"/>
        <v>87.441867408632874</v>
      </c>
      <c r="DQ56" s="2">
        <f t="shared" si="25"/>
        <v>95.024286335846995</v>
      </c>
      <c r="DR56" s="2">
        <f t="shared" si="25"/>
        <v>97.078570648372761</v>
      </c>
      <c r="DS56" s="2">
        <f t="shared" si="25"/>
        <v>98.960042213883682</v>
      </c>
      <c r="DT56" s="2">
        <f t="shared" si="25"/>
        <v>96.195500087641776</v>
      </c>
      <c r="DU56" s="2">
        <f t="shared" si="25"/>
        <v>93.836152929865094</v>
      </c>
      <c r="DV56" s="2">
        <f t="shared" si="25"/>
        <v>92.463962319007734</v>
      </c>
      <c r="DW56" s="2">
        <f t="shared" si="25"/>
        <v>91.338030489949759</v>
      </c>
      <c r="DX56" s="2">
        <f t="shared" si="25"/>
        <v>85.339603838485615</v>
      </c>
      <c r="DY56" s="2">
        <f t="shared" si="25"/>
        <v>77.364560869547972</v>
      </c>
      <c r="DZ56" s="2">
        <f t="shared" si="25"/>
        <v>73.020199416216755</v>
      </c>
      <c r="EB56" s="2">
        <f t="shared" ref="EB56:EP72" si="26">POWER(10,($B56-C$224)/C$225)/(1+POWER(10,($B56-C$224)/C$225))</f>
        <v>3.8909959781643091E-3</v>
      </c>
      <c r="EC56" s="2">
        <f t="shared" si="26"/>
        <v>3.0656662515833526E-3</v>
      </c>
      <c r="ED56" s="2">
        <f t="shared" si="26"/>
        <v>2.6963509095760257E-3</v>
      </c>
      <c r="EE56" s="2">
        <f t="shared" si="26"/>
        <v>2.3251289964064188E-3</v>
      </c>
      <c r="EF56" s="2">
        <f t="shared" si="26"/>
        <v>2.624228266959508E-3</v>
      </c>
      <c r="EG56" s="2">
        <f t="shared" si="26"/>
        <v>2.6672829033302678E-3</v>
      </c>
      <c r="EH56" s="2">
        <f t="shared" si="26"/>
        <v>2.5261627142785324E-3</v>
      </c>
      <c r="EI56" s="2">
        <f t="shared" si="26"/>
        <v>2.8288555602456644E-3</v>
      </c>
      <c r="EJ56" s="2">
        <f t="shared" si="26"/>
        <v>3.6978809061280456E-3</v>
      </c>
      <c r="EK56" s="2">
        <f t="shared" si="26"/>
        <v>2.8186274035807753E-3</v>
      </c>
      <c r="EL56" s="2">
        <f t="shared" si="26"/>
        <v>2.7743734940089541E-3</v>
      </c>
      <c r="EM56" s="2">
        <f t="shared" si="26"/>
        <v>2.3417132421124564E-3</v>
      </c>
      <c r="EN56" s="2">
        <f t="shared" si="26"/>
        <v>2.1812939583334785E-3</v>
      </c>
      <c r="EO56" s="2">
        <f t="shared" si="26"/>
        <v>2.6203669567656657E-3</v>
      </c>
      <c r="EP56" s="2">
        <f t="shared" si="26"/>
        <v>3.8276342416078005E-3</v>
      </c>
    </row>
    <row r="57" spans="2:146" x14ac:dyDescent="0.25">
      <c r="B57" s="2">
        <v>35</v>
      </c>
      <c r="C57" s="49">
        <v>54.109099999999998</v>
      </c>
      <c r="D57" s="49">
        <v>67</v>
      </c>
      <c r="E57" s="49">
        <v>73.2</v>
      </c>
      <c r="F57" s="49">
        <v>80.272999999999996</v>
      </c>
      <c r="G57" s="49">
        <v>85.617999999999995</v>
      </c>
      <c r="H57" s="49">
        <v>89.817999999999998</v>
      </c>
      <c r="I57" s="49">
        <v>92.835999999999999</v>
      </c>
      <c r="J57" s="49">
        <v>95.763999999999996</v>
      </c>
      <c r="K57" s="49">
        <v>96.4</v>
      </c>
      <c r="L57" s="49">
        <v>95.6</v>
      </c>
      <c r="M57" s="49">
        <v>95.272999999999996</v>
      </c>
      <c r="N57" s="49">
        <v>92.344999999999999</v>
      </c>
      <c r="O57" s="49">
        <v>88.326999999999998</v>
      </c>
      <c r="P57" s="49">
        <v>84.981999999999999</v>
      </c>
      <c r="Q57" s="49">
        <v>85.164000000000001</v>
      </c>
      <c r="T57" s="4">
        <f t="shared" si="19"/>
        <v>54.208460889153073</v>
      </c>
      <c r="U57" s="4">
        <f t="shared" si="19"/>
        <v>66.452952346598039</v>
      </c>
      <c r="V57" s="4">
        <f t="shared" si="19"/>
        <v>72.233890479816637</v>
      </c>
      <c r="W57" s="4">
        <f t="shared" si="19"/>
        <v>80.25839719070558</v>
      </c>
      <c r="X57" s="4">
        <f t="shared" si="19"/>
        <v>86.224864398132738</v>
      </c>
      <c r="Y57" s="4">
        <f t="shared" si="19"/>
        <v>90.207866210973592</v>
      </c>
      <c r="Z57" s="4">
        <f t="shared" si="19"/>
        <v>92.385687020905465</v>
      </c>
      <c r="AA57" s="4">
        <f t="shared" si="19"/>
        <v>95.097983457786142</v>
      </c>
      <c r="AB57" s="4">
        <f t="shared" si="19"/>
        <v>94.897994297104049</v>
      </c>
      <c r="AC57" s="4">
        <f t="shared" si="19"/>
        <v>95.124135655556614</v>
      </c>
      <c r="AD57" s="4">
        <f t="shared" si="19"/>
        <v>95.708335147637499</v>
      </c>
      <c r="AE57" s="4">
        <f t="shared" si="19"/>
        <v>93.651790209702938</v>
      </c>
      <c r="AF57" s="4">
        <f t="shared" si="19"/>
        <v>88.703181914225382</v>
      </c>
      <c r="AG57" s="4">
        <f t="shared" si="19"/>
        <v>85.435311836433669</v>
      </c>
      <c r="AH57" s="4">
        <f t="shared" si="19"/>
        <v>83.843918862920248</v>
      </c>
      <c r="AJ57" s="4">
        <f t="shared" si="20"/>
        <v>-9.9360889153075505E-2</v>
      </c>
      <c r="AK57" s="4">
        <f t="shared" si="20"/>
        <v>0.54704765340196104</v>
      </c>
      <c r="AL57" s="4">
        <f t="shared" si="20"/>
        <v>0.96610952018336604</v>
      </c>
      <c r="AM57" s="4">
        <f t="shared" si="20"/>
        <v>1.4602809294416375E-2</v>
      </c>
      <c r="AN57" s="4">
        <f t="shared" si="20"/>
        <v>-0.60686439813274262</v>
      </c>
      <c r="AO57" s="4">
        <f t="shared" si="20"/>
        <v>-0.38986621097359375</v>
      </c>
      <c r="AP57" s="4">
        <f t="shared" si="20"/>
        <v>0.45031297909453372</v>
      </c>
      <c r="AQ57" s="4">
        <f t="shared" si="20"/>
        <v>0.66601654221385331</v>
      </c>
      <c r="AR57" s="4">
        <f t="shared" si="20"/>
        <v>1.502005702895957</v>
      </c>
      <c r="AS57" s="4">
        <f t="shared" si="20"/>
        <v>0.47586434444338011</v>
      </c>
      <c r="AT57" s="4">
        <f t="shared" si="20"/>
        <v>-0.43533514763750247</v>
      </c>
      <c r="AU57" s="4">
        <f t="shared" si="20"/>
        <v>-1.3067902097029389</v>
      </c>
      <c r="AV57" s="4">
        <f t="shared" si="20"/>
        <v>-0.37618191422538416</v>
      </c>
      <c r="AW57" s="4">
        <f t="shared" si="20"/>
        <v>-0.45331183643367012</v>
      </c>
      <c r="AX57" s="4">
        <f t="shared" si="20"/>
        <v>1.3200811370797538</v>
      </c>
      <c r="AZ57" s="2">
        <f t="shared" si="21"/>
        <v>54.208422962109751</v>
      </c>
      <c r="BA57" s="2">
        <f t="shared" si="21"/>
        <v>66.452880522766662</v>
      </c>
      <c r="BB57" s="2">
        <f t="shared" si="21"/>
        <v>72.23379014995831</v>
      </c>
      <c r="BC57" s="2">
        <f t="shared" si="21"/>
        <v>80.258396790945525</v>
      </c>
      <c r="BD57" s="2">
        <f t="shared" si="21"/>
        <v>86.224860812963854</v>
      </c>
      <c r="BE57" s="2">
        <f t="shared" si="21"/>
        <v>90.20786283356999</v>
      </c>
      <c r="BF57" s="2">
        <f t="shared" si="21"/>
        <v>92.385685253702533</v>
      </c>
      <c r="BG57" s="2">
        <f t="shared" si="21"/>
        <v>95.09797923198218</v>
      </c>
      <c r="BH57" s="2">
        <f t="shared" si="21"/>
        <v>94.897675309968506</v>
      </c>
      <c r="BI57" s="2">
        <f t="shared" si="21"/>
        <v>95.124126903602232</v>
      </c>
      <c r="BJ57" s="2">
        <f t="shared" si="21"/>
        <v>95.708326369868942</v>
      </c>
      <c r="BK57" s="2">
        <f t="shared" si="21"/>
        <v>93.651786350037739</v>
      </c>
      <c r="BL57" s="2">
        <f t="shared" si="21"/>
        <v>88.703162896758855</v>
      </c>
      <c r="BM57" s="2">
        <f t="shared" si="21"/>
        <v>85.43531090350919</v>
      </c>
      <c r="BN57" s="2">
        <f t="shared" si="21"/>
        <v>83.843892046821949</v>
      </c>
      <c r="BP57" s="2">
        <f t="shared" si="22"/>
        <v>54.109099999999998</v>
      </c>
      <c r="BQ57" s="2">
        <f t="shared" si="22"/>
        <v>67</v>
      </c>
      <c r="BR57" s="2">
        <f t="shared" si="22"/>
        <v>73.2</v>
      </c>
      <c r="BS57" s="2">
        <f t="shared" si="22"/>
        <v>80.272999999999996</v>
      </c>
      <c r="BT57" s="2">
        <f t="shared" si="22"/>
        <v>85.617999999999995</v>
      </c>
      <c r="BU57" s="2">
        <f t="shared" si="22"/>
        <v>89.817999999999998</v>
      </c>
      <c r="BV57" s="2">
        <f t="shared" si="22"/>
        <v>92.835999999999999</v>
      </c>
      <c r="BW57" s="2">
        <f t="shared" si="22"/>
        <v>95.763999999999996</v>
      </c>
      <c r="BX57" s="2">
        <f t="shared" si="22"/>
        <v>96.4</v>
      </c>
      <c r="BY57" s="2">
        <f t="shared" si="22"/>
        <v>95.6</v>
      </c>
      <c r="BZ57" s="2">
        <f t="shared" si="22"/>
        <v>95.272999999999996</v>
      </c>
      <c r="CA57" s="2">
        <f t="shared" si="22"/>
        <v>92.344999999999999</v>
      </c>
      <c r="CB57" s="2">
        <f t="shared" si="22"/>
        <v>88.326999999999998</v>
      </c>
      <c r="CC57" s="2">
        <f t="shared" si="22"/>
        <v>84.981999999999999</v>
      </c>
      <c r="CD57" s="2">
        <f t="shared" si="22"/>
        <v>85.164000000000001</v>
      </c>
      <c r="CF57" s="2" t="str">
        <f t="shared" si="23"/>
        <v/>
      </c>
      <c r="CG57" s="2" t="str">
        <f t="shared" si="23"/>
        <v/>
      </c>
      <c r="CH57" s="2" t="str">
        <f t="shared" si="23"/>
        <v/>
      </c>
      <c r="CI57" s="2" t="str">
        <f t="shared" si="23"/>
        <v/>
      </c>
      <c r="CJ57" s="2" t="str">
        <f t="shared" si="23"/>
        <v/>
      </c>
      <c r="CK57" s="2" t="str">
        <f t="shared" si="23"/>
        <v/>
      </c>
      <c r="CL57" s="2" t="str">
        <f t="shared" si="23"/>
        <v/>
      </c>
      <c r="CM57" s="2" t="str">
        <f t="shared" si="23"/>
        <v/>
      </c>
      <c r="CN57" s="2" t="str">
        <f t="shared" si="23"/>
        <v/>
      </c>
      <c r="CO57" s="2" t="str">
        <f t="shared" si="23"/>
        <v/>
      </c>
      <c r="CP57" s="2" t="str">
        <f t="shared" si="23"/>
        <v/>
      </c>
      <c r="CQ57" s="2" t="str">
        <f t="shared" si="23"/>
        <v/>
      </c>
      <c r="CR57" s="2" t="str">
        <f t="shared" si="23"/>
        <v/>
      </c>
      <c r="CS57" s="2" t="str">
        <f t="shared" si="23"/>
        <v/>
      </c>
      <c r="CT57" s="2" t="str">
        <f t="shared" si="23"/>
        <v/>
      </c>
      <c r="CV57" s="2">
        <f t="shared" si="24"/>
        <v>54.222722656880947</v>
      </c>
      <c r="CW57" s="2">
        <f t="shared" si="24"/>
        <v>66.459118168568054</v>
      </c>
      <c r="CX57" s="2">
        <f t="shared" si="24"/>
        <v>72.235735994097823</v>
      </c>
      <c r="CY57" s="2">
        <f t="shared" si="24"/>
        <v>80.252858109940234</v>
      </c>
      <c r="CZ57" s="2">
        <f t="shared" si="24"/>
        <v>86.221628268869182</v>
      </c>
      <c r="DA57" s="2">
        <f t="shared" si="24"/>
        <v>90.194104756056817</v>
      </c>
      <c r="DB57" s="2">
        <f t="shared" si="24"/>
        <v>92.373005992287503</v>
      </c>
      <c r="DC57" s="2">
        <f t="shared" si="24"/>
        <v>95.086375274283697</v>
      </c>
      <c r="DD57" s="2">
        <f t="shared" si="24"/>
        <v>94.892832406793488</v>
      </c>
      <c r="DE57" s="2">
        <f t="shared" si="24"/>
        <v>95.128414734013404</v>
      </c>
      <c r="DF57" s="2">
        <f t="shared" si="24"/>
        <v>95.718480892904495</v>
      </c>
      <c r="DG57" s="2">
        <f t="shared" si="24"/>
        <v>93.657996053495594</v>
      </c>
      <c r="DH57" s="2">
        <f t="shared" si="24"/>
        <v>88.711448232826967</v>
      </c>
      <c r="DI57" s="2">
        <f t="shared" si="24"/>
        <v>85.458663919477203</v>
      </c>
      <c r="DJ57" s="2">
        <f t="shared" si="24"/>
        <v>83.889508149482239</v>
      </c>
      <c r="DL57" s="2">
        <f t="shared" si="25"/>
        <v>50.869757908074114</v>
      </c>
      <c r="DM57" s="2">
        <f t="shared" si="25"/>
        <v>64.602920300891611</v>
      </c>
      <c r="DN57" s="2">
        <f t="shared" si="25"/>
        <v>71.577404546408701</v>
      </c>
      <c r="DO57" s="2">
        <f t="shared" si="25"/>
        <v>82.425843031547132</v>
      </c>
      <c r="DP57" s="2">
        <f t="shared" si="25"/>
        <v>87.345334501428781</v>
      </c>
      <c r="DQ57" s="2">
        <f t="shared" si="25"/>
        <v>94.899546655579258</v>
      </c>
      <c r="DR57" s="2">
        <f t="shared" si="25"/>
        <v>96.951666765874506</v>
      </c>
      <c r="DS57" s="2">
        <f t="shared" si="25"/>
        <v>98.828462242026276</v>
      </c>
      <c r="DT57" s="2">
        <f t="shared" si="25"/>
        <v>96.087666976588253</v>
      </c>
      <c r="DU57" s="2">
        <f t="shared" si="25"/>
        <v>93.74064307380381</v>
      </c>
      <c r="DV57" s="2">
        <f t="shared" si="25"/>
        <v>92.379523839640484</v>
      </c>
      <c r="DW57" s="2">
        <f t="shared" si="25"/>
        <v>91.238999465183056</v>
      </c>
      <c r="DX57" s="2">
        <f t="shared" si="25"/>
        <v>85.246575247985135</v>
      </c>
      <c r="DY57" s="2">
        <f t="shared" si="25"/>
        <v>77.328662126539527</v>
      </c>
      <c r="DZ57" s="2">
        <f t="shared" si="25"/>
        <v>73.016540538062131</v>
      </c>
      <c r="EB57" s="2">
        <f t="shared" si="26"/>
        <v>4.2647912645913961E-3</v>
      </c>
      <c r="EC57" s="2">
        <f t="shared" si="26"/>
        <v>3.3604422836671696E-3</v>
      </c>
      <c r="ED57" s="2">
        <f t="shared" si="26"/>
        <v>2.9557210829615657E-3</v>
      </c>
      <c r="EE57" s="2">
        <f t="shared" si="26"/>
        <v>2.5488814718519124E-3</v>
      </c>
      <c r="EF57" s="2">
        <f t="shared" si="26"/>
        <v>2.8766807560613302E-3</v>
      </c>
      <c r="EG57" s="2">
        <f t="shared" si="26"/>
        <v>2.9238651346561819E-3</v>
      </c>
      <c r="EH57" s="2">
        <f t="shared" si="26"/>
        <v>2.769207425929661E-3</v>
      </c>
      <c r="EI57" s="2">
        <f t="shared" si="26"/>
        <v>3.1009321265161624E-3</v>
      </c>
      <c r="EJ57" s="2">
        <f t="shared" si="26"/>
        <v>4.0531997461850716E-3</v>
      </c>
      <c r="EK57" s="2">
        <f t="shared" si="26"/>
        <v>3.089723283816747E-3</v>
      </c>
      <c r="EL57" s="2">
        <f t="shared" si="26"/>
        <v>3.041226009664234E-3</v>
      </c>
      <c r="EM57" s="2">
        <f t="shared" si="26"/>
        <v>2.5670575509941463E-3</v>
      </c>
      <c r="EN57" s="2">
        <f t="shared" si="26"/>
        <v>2.3912380350881745E-3</v>
      </c>
      <c r="EO57" s="2">
        <f t="shared" si="26"/>
        <v>2.8724490550905979E-3</v>
      </c>
      <c r="EP57" s="2">
        <f t="shared" si="26"/>
        <v>4.1953682095386986E-3</v>
      </c>
    </row>
    <row r="58" spans="2:146" x14ac:dyDescent="0.25">
      <c r="B58" s="2">
        <v>36</v>
      </c>
      <c r="C58" s="49">
        <v>54.509099999999997</v>
      </c>
      <c r="D58" s="49">
        <v>66.527299999999997</v>
      </c>
      <c r="E58" s="49">
        <v>72.454499999999996</v>
      </c>
      <c r="F58" s="49">
        <v>80.018000000000001</v>
      </c>
      <c r="G58" s="49">
        <v>85.891000000000005</v>
      </c>
      <c r="H58" s="49">
        <v>90.944999999999993</v>
      </c>
      <c r="I58" s="49">
        <v>92.763999999999996</v>
      </c>
      <c r="J58" s="49">
        <v>96.364000000000004</v>
      </c>
      <c r="K58" s="49">
        <v>96.254999999999995</v>
      </c>
      <c r="L58" s="49">
        <v>96.927000000000007</v>
      </c>
      <c r="M58" s="49">
        <v>96.709000000000003</v>
      </c>
      <c r="N58" s="49">
        <v>93.436000000000007</v>
      </c>
      <c r="O58" s="49">
        <v>88.236000000000004</v>
      </c>
      <c r="P58" s="49">
        <v>85.709000000000003</v>
      </c>
      <c r="Q58" s="49">
        <v>84.673000000000002</v>
      </c>
      <c r="T58" s="4">
        <f t="shared" si="19"/>
        <v>54.210865586169369</v>
      </c>
      <c r="U58" s="4">
        <f t="shared" si="19"/>
        <v>66.498092003890775</v>
      </c>
      <c r="V58" s="4">
        <f t="shared" si="19"/>
        <v>72.195902417196194</v>
      </c>
      <c r="W58" s="4">
        <f t="shared" si="19"/>
        <v>80.206943543090446</v>
      </c>
      <c r="X58" s="4">
        <f t="shared" si="19"/>
        <v>86.171767134207087</v>
      </c>
      <c r="Y58" s="4">
        <f t="shared" si="19"/>
        <v>90.1488479386813</v>
      </c>
      <c r="Z58" s="4">
        <f t="shared" si="19"/>
        <v>92.326903743180736</v>
      </c>
      <c r="AA58" s="4">
        <f t="shared" si="19"/>
        <v>95.016809629702394</v>
      </c>
      <c r="AB58" s="4">
        <f t="shared" si="19"/>
        <v>94.807396398241437</v>
      </c>
      <c r="AC58" s="4">
        <f t="shared" si="19"/>
        <v>95.024536629469367</v>
      </c>
      <c r="AD58" s="4">
        <f t="shared" si="19"/>
        <v>95.589186822704903</v>
      </c>
      <c r="AE58" s="4">
        <f t="shared" si="19"/>
        <v>93.5501047696428</v>
      </c>
      <c r="AF58" s="4">
        <f t="shared" si="19"/>
        <v>88.59751975262931</v>
      </c>
      <c r="AG58" s="4">
        <f t="shared" si="19"/>
        <v>85.369750135784827</v>
      </c>
      <c r="AH58" s="4">
        <f t="shared" si="19"/>
        <v>83.837567612619452</v>
      </c>
      <c r="AJ58" s="4">
        <f t="shared" si="20"/>
        <v>0.29823441383062743</v>
      </c>
      <c r="AK58" s="4">
        <f t="shared" si="20"/>
        <v>2.9207996109221313E-2</v>
      </c>
      <c r="AL58" s="4">
        <f t="shared" si="20"/>
        <v>0.25859758280380163</v>
      </c>
      <c r="AM58" s="4">
        <f t="shared" si="20"/>
        <v>-0.18894354309044559</v>
      </c>
      <c r="AN58" s="4">
        <f t="shared" si="20"/>
        <v>-0.28076713420708188</v>
      </c>
      <c r="AO58" s="4">
        <f t="shared" si="20"/>
        <v>0.79615206131869343</v>
      </c>
      <c r="AP58" s="4">
        <f t="shared" si="20"/>
        <v>0.43709625681925957</v>
      </c>
      <c r="AQ58" s="4">
        <f t="shared" si="20"/>
        <v>1.3471903702976107</v>
      </c>
      <c r="AR58" s="4">
        <f t="shared" si="20"/>
        <v>1.4476036017585585</v>
      </c>
      <c r="AS58" s="4">
        <f t="shared" si="20"/>
        <v>1.90246337053064</v>
      </c>
      <c r="AT58" s="4">
        <f t="shared" si="20"/>
        <v>1.1198131772951001</v>
      </c>
      <c r="AU58" s="4">
        <f t="shared" si="20"/>
        <v>-0.11410476964279326</v>
      </c>
      <c r="AV58" s="4">
        <f t="shared" si="20"/>
        <v>-0.36151975262930591</v>
      </c>
      <c r="AW58" s="4">
        <f t="shared" si="20"/>
        <v>0.33924986421517644</v>
      </c>
      <c r="AX58" s="4">
        <f t="shared" si="20"/>
        <v>0.83543238738054981</v>
      </c>
      <c r="AZ58" s="2">
        <f t="shared" si="21"/>
        <v>54.210752625828519</v>
      </c>
      <c r="BA58" s="2">
        <f t="shared" si="21"/>
        <v>66.497894202461694</v>
      </c>
      <c r="BB58" s="2">
        <f t="shared" si="21"/>
        <v>72.195613715827847</v>
      </c>
      <c r="BC58" s="2">
        <f t="shared" si="21"/>
        <v>80.206941901183384</v>
      </c>
      <c r="BD58" s="2">
        <f t="shared" si="21"/>
        <v>86.171753481916824</v>
      </c>
      <c r="BE58" s="2">
        <f t="shared" si="21"/>
        <v>90.148834810063633</v>
      </c>
      <c r="BF58" s="2">
        <f t="shared" si="21"/>
        <v>92.326896789266982</v>
      </c>
      <c r="BG58" s="2">
        <f t="shared" si="21"/>
        <v>95.016793345771589</v>
      </c>
      <c r="BH58" s="2">
        <f t="shared" si="21"/>
        <v>94.806425288621227</v>
      </c>
      <c r="BI58" s="2">
        <f t="shared" si="21"/>
        <v>95.024505938525408</v>
      </c>
      <c r="BJ58" s="2">
        <f t="shared" si="21"/>
        <v>95.589155307477924</v>
      </c>
      <c r="BK58" s="2">
        <f t="shared" si="21"/>
        <v>93.550090784024547</v>
      </c>
      <c r="BL58" s="2">
        <f t="shared" si="21"/>
        <v>88.597458817542915</v>
      </c>
      <c r="BM58" s="2">
        <f t="shared" si="21"/>
        <v>85.36974689683322</v>
      </c>
      <c r="BN58" s="2">
        <f t="shared" si="21"/>
        <v>83.837481825296621</v>
      </c>
      <c r="BP58" s="2">
        <f t="shared" si="22"/>
        <v>54.509099999999997</v>
      </c>
      <c r="BQ58" s="2">
        <f t="shared" si="22"/>
        <v>66.527299999999997</v>
      </c>
      <c r="BR58" s="2">
        <f t="shared" si="22"/>
        <v>72.454499999999996</v>
      </c>
      <c r="BS58" s="2">
        <f t="shared" si="22"/>
        <v>80.018000000000001</v>
      </c>
      <c r="BT58" s="2">
        <f t="shared" si="22"/>
        <v>85.891000000000005</v>
      </c>
      <c r="BU58" s="2">
        <f t="shared" si="22"/>
        <v>90.944999999999993</v>
      </c>
      <c r="BV58" s="2">
        <f t="shared" si="22"/>
        <v>92.763999999999996</v>
      </c>
      <c r="BW58" s="2">
        <f t="shared" si="22"/>
        <v>96.364000000000004</v>
      </c>
      <c r="BX58" s="2">
        <f t="shared" si="22"/>
        <v>96.254999999999995</v>
      </c>
      <c r="BY58" s="2">
        <f t="shared" si="22"/>
        <v>96.927000000000007</v>
      </c>
      <c r="BZ58" s="2">
        <f t="shared" si="22"/>
        <v>96.709000000000003</v>
      </c>
      <c r="CA58" s="2">
        <f t="shared" si="22"/>
        <v>93.436000000000007</v>
      </c>
      <c r="CB58" s="2">
        <f t="shared" si="22"/>
        <v>88.236000000000004</v>
      </c>
      <c r="CC58" s="2">
        <f t="shared" si="22"/>
        <v>85.709000000000003</v>
      </c>
      <c r="CD58" s="2">
        <f t="shared" si="22"/>
        <v>84.673000000000002</v>
      </c>
      <c r="CF58" s="2" t="str">
        <f t="shared" si="23"/>
        <v/>
      </c>
      <c r="CG58" s="2" t="str">
        <f t="shared" si="23"/>
        <v/>
      </c>
      <c r="CH58" s="2" t="str">
        <f t="shared" si="23"/>
        <v/>
      </c>
      <c r="CI58" s="2" t="str">
        <f t="shared" si="23"/>
        <v/>
      </c>
      <c r="CJ58" s="2" t="str">
        <f t="shared" si="23"/>
        <v/>
      </c>
      <c r="CK58" s="2" t="str">
        <f t="shared" si="23"/>
        <v/>
      </c>
      <c r="CL58" s="2" t="str">
        <f t="shared" si="23"/>
        <v/>
      </c>
      <c r="CM58" s="2" t="str">
        <f t="shared" si="23"/>
        <v/>
      </c>
      <c r="CN58" s="2" t="str">
        <f t="shared" si="23"/>
        <v/>
      </c>
      <c r="CO58" s="2" t="str">
        <f t="shared" si="23"/>
        <v/>
      </c>
      <c r="CP58" s="2" t="str">
        <f t="shared" si="23"/>
        <v/>
      </c>
      <c r="CQ58" s="2" t="str">
        <f t="shared" si="23"/>
        <v/>
      </c>
      <c r="CR58" s="2" t="str">
        <f t="shared" si="23"/>
        <v/>
      </c>
      <c r="CS58" s="2" t="str">
        <f t="shared" si="23"/>
        <v/>
      </c>
      <c r="CT58" s="2" t="str">
        <f t="shared" si="23"/>
        <v/>
      </c>
      <c r="CV58" s="2">
        <f t="shared" si="24"/>
        <v>54.226512578103979</v>
      </c>
      <c r="CW58" s="2">
        <f t="shared" si="24"/>
        <v>66.505005574632307</v>
      </c>
      <c r="CX58" s="2">
        <f t="shared" si="24"/>
        <v>72.197802550971588</v>
      </c>
      <c r="CY58" s="2">
        <f t="shared" si="24"/>
        <v>80.200989116564926</v>
      </c>
      <c r="CZ58" s="2">
        <f t="shared" si="24"/>
        <v>86.168346436687472</v>
      </c>
      <c r="DA58" s="2">
        <f t="shared" si="24"/>
        <v>90.133960664395431</v>
      </c>
      <c r="DB58" s="2">
        <f t="shared" si="24"/>
        <v>92.313201653902041</v>
      </c>
      <c r="DC58" s="2">
        <f t="shared" si="24"/>
        <v>95.004241737304255</v>
      </c>
      <c r="DD58" s="2">
        <f t="shared" si="24"/>
        <v>94.801189150133453</v>
      </c>
      <c r="DE58" s="2">
        <f t="shared" si="24"/>
        <v>95.029193480240437</v>
      </c>
      <c r="DF58" s="2">
        <f t="shared" si="24"/>
        <v>95.600173346676016</v>
      </c>
      <c r="DG58" s="2">
        <f t="shared" si="24"/>
        <v>93.556892069223707</v>
      </c>
      <c r="DH58" s="2">
        <f t="shared" si="24"/>
        <v>88.606510193851989</v>
      </c>
      <c r="DI58" s="2">
        <f t="shared" si="24"/>
        <v>85.39525926744686</v>
      </c>
      <c r="DJ58" s="2">
        <f t="shared" si="24"/>
        <v>83.887486177397591</v>
      </c>
      <c r="DL58" s="2">
        <f t="shared" si="25"/>
        <v>50.854914669060413</v>
      </c>
      <c r="DM58" s="2">
        <f t="shared" si="25"/>
        <v>64.574381370163053</v>
      </c>
      <c r="DN58" s="2">
        <f t="shared" si="25"/>
        <v>71.522227767670756</v>
      </c>
      <c r="DO58" s="2">
        <f t="shared" si="25"/>
        <v>82.331468391817523</v>
      </c>
      <c r="DP58" s="2">
        <f t="shared" si="25"/>
        <v>87.248801594224688</v>
      </c>
      <c r="DQ58" s="2">
        <f t="shared" si="25"/>
        <v>94.774806975311535</v>
      </c>
      <c r="DR58" s="2">
        <f t="shared" si="25"/>
        <v>96.824762883376266</v>
      </c>
      <c r="DS58" s="2">
        <f t="shared" si="25"/>
        <v>98.696882270168857</v>
      </c>
      <c r="DT58" s="2">
        <f t="shared" si="25"/>
        <v>95.979833865534715</v>
      </c>
      <c r="DU58" s="2">
        <f t="shared" si="25"/>
        <v>93.64513321774254</v>
      </c>
      <c r="DV58" s="2">
        <f t="shared" si="25"/>
        <v>92.295085360273234</v>
      </c>
      <c r="DW58" s="2">
        <f t="shared" si="25"/>
        <v>91.139968440416368</v>
      </c>
      <c r="DX58" s="2">
        <f t="shared" si="25"/>
        <v>85.153546657484654</v>
      </c>
      <c r="DY58" s="2">
        <f t="shared" si="25"/>
        <v>77.292763383531067</v>
      </c>
      <c r="DZ58" s="2">
        <f t="shared" si="25"/>
        <v>73.012881659907507</v>
      </c>
      <c r="EB58" s="2">
        <f t="shared" si="26"/>
        <v>4.67432733695387E-3</v>
      </c>
      <c r="EC58" s="2">
        <f t="shared" si="26"/>
        <v>3.6834574818625523E-3</v>
      </c>
      <c r="ED58" s="2">
        <f t="shared" si="26"/>
        <v>3.2399598058615747E-3</v>
      </c>
      <c r="EE58" s="2">
        <f t="shared" si="26"/>
        <v>2.7941058557143105E-3</v>
      </c>
      <c r="EF58" s="2">
        <f t="shared" si="26"/>
        <v>3.1533425571465489E-3</v>
      </c>
      <c r="EG58" s="2">
        <f t="shared" si="26"/>
        <v>3.2050502584415582E-3</v>
      </c>
      <c r="EH58" s="2">
        <f t="shared" si="26"/>
        <v>3.0355645570016216E-3</v>
      </c>
      <c r="EI58" s="2">
        <f t="shared" si="26"/>
        <v>3.399087551475295E-3</v>
      </c>
      <c r="EJ58" s="2">
        <f t="shared" si="26"/>
        <v>4.4425079240163418E-3</v>
      </c>
      <c r="EK58" s="2">
        <f t="shared" si="26"/>
        <v>3.3868046370803605E-3</v>
      </c>
      <c r="EL58" s="2">
        <f t="shared" si="26"/>
        <v>3.3336598733313665E-3</v>
      </c>
      <c r="EM58" s="2">
        <f t="shared" si="26"/>
        <v>2.8140256970050413E-3</v>
      </c>
      <c r="EN58" s="2">
        <f t="shared" si="26"/>
        <v>2.6213356190217373E-3</v>
      </c>
      <c r="EO58" s="2">
        <f t="shared" si="26"/>
        <v>3.1487051618602048E-3</v>
      </c>
      <c r="EP58" s="2">
        <f t="shared" si="26"/>
        <v>4.5982685642078462E-3</v>
      </c>
    </row>
    <row r="59" spans="2:146" x14ac:dyDescent="0.25">
      <c r="B59" s="2">
        <v>37</v>
      </c>
      <c r="C59" s="49">
        <v>54.109099999999998</v>
      </c>
      <c r="D59" s="49">
        <v>67.218199999999996</v>
      </c>
      <c r="E59" s="49">
        <v>73.072699999999998</v>
      </c>
      <c r="F59" s="49">
        <v>80.635999999999996</v>
      </c>
      <c r="G59" s="49">
        <v>87.272999999999996</v>
      </c>
      <c r="H59" s="49">
        <v>90.927000000000007</v>
      </c>
      <c r="I59" s="49">
        <v>92.545000000000002</v>
      </c>
      <c r="J59" s="49">
        <v>95.436000000000007</v>
      </c>
      <c r="K59" s="49">
        <v>98.018000000000001</v>
      </c>
      <c r="L59" s="49">
        <v>97.036000000000001</v>
      </c>
      <c r="M59" s="49">
        <v>95.927000000000007</v>
      </c>
      <c r="N59" s="49">
        <v>93.727000000000004</v>
      </c>
      <c r="O59" s="49">
        <v>88.418000000000006</v>
      </c>
      <c r="P59" s="49">
        <v>84.763999999999996</v>
      </c>
      <c r="Q59" s="49">
        <v>85.144999999999996</v>
      </c>
      <c r="T59" s="4">
        <f t="shared" si="19"/>
        <v>54.213256687059967</v>
      </c>
      <c r="U59" s="4">
        <f t="shared" si="19"/>
        <v>66.543322065820277</v>
      </c>
      <c r="V59" s="4">
        <f t="shared" si="19"/>
        <v>72.158204925643119</v>
      </c>
      <c r="W59" s="4">
        <f t="shared" si="19"/>
        <v>80.15552166682842</v>
      </c>
      <c r="X59" s="4">
        <f t="shared" si="19"/>
        <v>86.118698971933483</v>
      </c>
      <c r="Y59" s="4">
        <f t="shared" si="19"/>
        <v>90.089942054587908</v>
      </c>
      <c r="Z59" s="4">
        <f t="shared" si="19"/>
        <v>92.268211986811039</v>
      </c>
      <c r="AA59" s="4">
        <f t="shared" si="19"/>
        <v>94.93574140133488</v>
      </c>
      <c r="AB59" s="4">
        <f t="shared" si="19"/>
        <v>94.718016205644005</v>
      </c>
      <c r="AC59" s="4">
        <f t="shared" si="19"/>
        <v>94.924950289862664</v>
      </c>
      <c r="AD59" s="4">
        <f t="shared" si="19"/>
        <v>95.470019846337081</v>
      </c>
      <c r="AE59" s="4">
        <f t="shared" si="19"/>
        <v>93.448387248403904</v>
      </c>
      <c r="AF59" s="4">
        <f t="shared" si="19"/>
        <v>88.49187084926298</v>
      </c>
      <c r="AG59" s="4">
        <f t="shared" si="19"/>
        <v>85.303995056505656</v>
      </c>
      <c r="AH59" s="4">
        <f t="shared" si="19"/>
        <v>83.83091357101263</v>
      </c>
      <c r="AJ59" s="4">
        <f t="shared" si="20"/>
        <v>-0.1041566870599695</v>
      </c>
      <c r="AK59" s="4">
        <f t="shared" si="20"/>
        <v>0.67487793417971886</v>
      </c>
      <c r="AL59" s="4">
        <f t="shared" si="20"/>
        <v>0.91449507435687849</v>
      </c>
      <c r="AM59" s="4">
        <f t="shared" si="20"/>
        <v>0.4804783331715754</v>
      </c>
      <c r="AN59" s="4">
        <f t="shared" si="20"/>
        <v>1.1543010280665129</v>
      </c>
      <c r="AO59" s="4">
        <f t="shared" si="20"/>
        <v>0.83705794541209855</v>
      </c>
      <c r="AP59" s="4">
        <f t="shared" si="20"/>
        <v>0.27678801318896262</v>
      </c>
      <c r="AQ59" s="4">
        <f t="shared" si="20"/>
        <v>0.5002585986651269</v>
      </c>
      <c r="AR59" s="4">
        <f t="shared" si="20"/>
        <v>3.2999837943559953</v>
      </c>
      <c r="AS59" s="4">
        <f t="shared" si="20"/>
        <v>2.1110497101373369</v>
      </c>
      <c r="AT59" s="4">
        <f t="shared" si="20"/>
        <v>0.45698015366292566</v>
      </c>
      <c r="AU59" s="4">
        <f t="shared" si="20"/>
        <v>0.27861275159609988</v>
      </c>
      <c r="AV59" s="4">
        <f t="shared" si="20"/>
        <v>-7.3870849262974048E-2</v>
      </c>
      <c r="AW59" s="4">
        <f t="shared" si="20"/>
        <v>-0.53999505650565993</v>
      </c>
      <c r="AX59" s="4">
        <f t="shared" si="20"/>
        <v>1.3140864289873662</v>
      </c>
      <c r="AZ59" s="2">
        <f t="shared" si="21"/>
        <v>54.212934387294801</v>
      </c>
      <c r="BA59" s="2">
        <f t="shared" si="21"/>
        <v>66.542797797596521</v>
      </c>
      <c r="BB59" s="2">
        <f t="shared" si="21"/>
        <v>72.157408609220809</v>
      </c>
      <c r="BC59" s="2">
        <f t="shared" si="21"/>
        <v>80.155515274252451</v>
      </c>
      <c r="BD59" s="2">
        <f t="shared" si="21"/>
        <v>86.118649720939118</v>
      </c>
      <c r="BE59" s="2">
        <f t="shared" si="21"/>
        <v>90.08989377160249</v>
      </c>
      <c r="BF59" s="2">
        <f t="shared" si="21"/>
        <v>92.268186065559362</v>
      </c>
      <c r="BG59" s="2">
        <f t="shared" si="21"/>
        <v>94.935682025846731</v>
      </c>
      <c r="BH59" s="2">
        <f t="shared" si="21"/>
        <v>94.715205916630751</v>
      </c>
      <c r="BI59" s="2">
        <f t="shared" si="21"/>
        <v>94.924847896061323</v>
      </c>
      <c r="BJ59" s="2">
        <f t="shared" si="21"/>
        <v>95.469912406323232</v>
      </c>
      <c r="BK59" s="2">
        <f t="shared" si="21"/>
        <v>93.448339042535011</v>
      </c>
      <c r="BL59" s="2">
        <f t="shared" si="21"/>
        <v>88.491684249359096</v>
      </c>
      <c r="BM59" s="2">
        <f t="shared" si="21"/>
        <v>85.303984287574892</v>
      </c>
      <c r="BN59" s="2">
        <f t="shared" si="21"/>
        <v>83.83065158707069</v>
      </c>
      <c r="BP59" s="2">
        <f t="shared" si="22"/>
        <v>54.109099999999998</v>
      </c>
      <c r="BQ59" s="2">
        <f t="shared" si="22"/>
        <v>67.218199999999996</v>
      </c>
      <c r="BR59" s="2">
        <f t="shared" si="22"/>
        <v>73.072699999999998</v>
      </c>
      <c r="BS59" s="2">
        <f t="shared" si="22"/>
        <v>80.635999999999996</v>
      </c>
      <c r="BT59" s="2">
        <f t="shared" si="22"/>
        <v>87.272999999999996</v>
      </c>
      <c r="BU59" s="2">
        <f t="shared" si="22"/>
        <v>90.927000000000007</v>
      </c>
      <c r="BV59" s="2">
        <f t="shared" si="22"/>
        <v>92.545000000000002</v>
      </c>
      <c r="BW59" s="2">
        <f t="shared" si="22"/>
        <v>95.436000000000007</v>
      </c>
      <c r="BX59" s="2">
        <f t="shared" si="22"/>
        <v>98.018000000000001</v>
      </c>
      <c r="BY59" s="2">
        <f t="shared" si="22"/>
        <v>97.036000000000001</v>
      </c>
      <c r="BZ59" s="2">
        <f t="shared" si="22"/>
        <v>95.927000000000007</v>
      </c>
      <c r="CA59" s="2">
        <f t="shared" si="22"/>
        <v>93.727000000000004</v>
      </c>
      <c r="CB59" s="2">
        <f t="shared" si="22"/>
        <v>88.418000000000006</v>
      </c>
      <c r="CC59" s="2">
        <f t="shared" si="22"/>
        <v>84.763999999999996</v>
      </c>
      <c r="CD59" s="2">
        <f t="shared" si="22"/>
        <v>85.144999999999996</v>
      </c>
      <c r="CF59" s="2" t="str">
        <f t="shared" si="23"/>
        <v/>
      </c>
      <c r="CG59" s="2" t="str">
        <f t="shared" si="23"/>
        <v/>
      </c>
      <c r="CH59" s="2" t="str">
        <f t="shared" si="23"/>
        <v/>
      </c>
      <c r="CI59" s="2" t="str">
        <f t="shared" si="23"/>
        <v/>
      </c>
      <c r="CJ59" s="2" t="str">
        <f t="shared" si="23"/>
        <v/>
      </c>
      <c r="CK59" s="2" t="str">
        <f t="shared" si="23"/>
        <v/>
      </c>
      <c r="CL59" s="2" t="str">
        <f t="shared" si="23"/>
        <v/>
      </c>
      <c r="CM59" s="2" t="str">
        <f t="shared" si="23"/>
        <v/>
      </c>
      <c r="CN59" s="2" t="str">
        <f t="shared" si="23"/>
        <v/>
      </c>
      <c r="CO59" s="2" t="str">
        <f t="shared" si="23"/>
        <v/>
      </c>
      <c r="CP59" s="2" t="str">
        <f t="shared" si="23"/>
        <v/>
      </c>
      <c r="CQ59" s="2" t="str">
        <f t="shared" si="23"/>
        <v/>
      </c>
      <c r="CR59" s="2" t="str">
        <f t="shared" si="23"/>
        <v/>
      </c>
      <c r="CS59" s="2" t="str">
        <f t="shared" si="23"/>
        <v/>
      </c>
      <c r="CT59" s="2" t="str">
        <f t="shared" si="23"/>
        <v/>
      </c>
      <c r="CV59" s="2">
        <f t="shared" si="24"/>
        <v>54.230302499327003</v>
      </c>
      <c r="CW59" s="2">
        <f t="shared" si="24"/>
        <v>66.55089298069656</v>
      </c>
      <c r="CX59" s="2">
        <f t="shared" si="24"/>
        <v>72.159869107845338</v>
      </c>
      <c r="CY59" s="2">
        <f t="shared" si="24"/>
        <v>80.149120123189633</v>
      </c>
      <c r="CZ59" s="2">
        <f t="shared" si="24"/>
        <v>86.115064604505775</v>
      </c>
      <c r="DA59" s="2">
        <f t="shared" si="24"/>
        <v>90.073816572734046</v>
      </c>
      <c r="DB59" s="2">
        <f t="shared" si="24"/>
        <v>92.253397315516565</v>
      </c>
      <c r="DC59" s="2">
        <f t="shared" si="24"/>
        <v>94.922108200324814</v>
      </c>
      <c r="DD59" s="2">
        <f t="shared" si="24"/>
        <v>94.709545893473418</v>
      </c>
      <c r="DE59" s="2">
        <f t="shared" si="24"/>
        <v>94.92997222646747</v>
      </c>
      <c r="DF59" s="2">
        <f t="shared" si="24"/>
        <v>95.481865800447551</v>
      </c>
      <c r="DG59" s="2">
        <f t="shared" si="24"/>
        <v>93.45578808495182</v>
      </c>
      <c r="DH59" s="2">
        <f t="shared" si="24"/>
        <v>88.501572154876996</v>
      </c>
      <c r="DI59" s="2">
        <f t="shared" si="24"/>
        <v>85.331854615416518</v>
      </c>
      <c r="DJ59" s="2">
        <f t="shared" si="24"/>
        <v>83.885464205312942</v>
      </c>
      <c r="DL59" s="2">
        <f t="shared" si="25"/>
        <v>50.84007143004672</v>
      </c>
      <c r="DM59" s="2">
        <f t="shared" si="25"/>
        <v>64.545842439434495</v>
      </c>
      <c r="DN59" s="2">
        <f t="shared" si="25"/>
        <v>71.467050988932812</v>
      </c>
      <c r="DO59" s="2">
        <f t="shared" si="25"/>
        <v>82.237093752087901</v>
      </c>
      <c r="DP59" s="2">
        <f t="shared" si="25"/>
        <v>87.152268687020609</v>
      </c>
      <c r="DQ59" s="2">
        <f t="shared" si="25"/>
        <v>94.650067295043812</v>
      </c>
      <c r="DR59" s="2">
        <f t="shared" si="25"/>
        <v>96.697859000878012</v>
      </c>
      <c r="DS59" s="2">
        <f t="shared" si="25"/>
        <v>98.565302298311451</v>
      </c>
      <c r="DT59" s="2">
        <f t="shared" si="25"/>
        <v>95.872000754481192</v>
      </c>
      <c r="DU59" s="2">
        <f t="shared" si="25"/>
        <v>93.549623361681256</v>
      </c>
      <c r="DV59" s="2">
        <f t="shared" si="25"/>
        <v>92.210646880905969</v>
      </c>
      <c r="DW59" s="2">
        <f t="shared" si="25"/>
        <v>91.04093741564968</v>
      </c>
      <c r="DX59" s="2">
        <f t="shared" si="25"/>
        <v>85.060518066984187</v>
      </c>
      <c r="DY59" s="2">
        <f t="shared" si="25"/>
        <v>77.256864640522608</v>
      </c>
      <c r="DZ59" s="2">
        <f t="shared" si="25"/>
        <v>73.009222781752882</v>
      </c>
      <c r="EB59" s="2">
        <f t="shared" si="26"/>
        <v>5.1229876894170398E-3</v>
      </c>
      <c r="EC59" s="2">
        <f t="shared" si="26"/>
        <v>4.0373960323963993E-3</v>
      </c>
      <c r="ED59" s="2">
        <f t="shared" si="26"/>
        <v>3.5514351564528107E-3</v>
      </c>
      <c r="EE59" s="2">
        <f t="shared" si="26"/>
        <v>3.0628504950020187E-3</v>
      </c>
      <c r="EF59" s="2">
        <f t="shared" si="26"/>
        <v>3.4565197860089172E-3</v>
      </c>
      <c r="EG59" s="2">
        <f t="shared" si="26"/>
        <v>3.5131813888723759E-3</v>
      </c>
      <c r="EH59" s="2">
        <f t="shared" si="26"/>
        <v>3.3274558517415128E-3</v>
      </c>
      <c r="EI59" s="2">
        <f t="shared" si="26"/>
        <v>3.7258035550210579E-3</v>
      </c>
      <c r="EJ59" s="2">
        <f t="shared" si="26"/>
        <v>4.8690261851745999E-3</v>
      </c>
      <c r="EK59" s="2">
        <f t="shared" si="26"/>
        <v>3.7123444202136775E-3</v>
      </c>
      <c r="EL59" s="2">
        <f t="shared" si="26"/>
        <v>3.6541101095066641E-3</v>
      </c>
      <c r="EM59" s="2">
        <f t="shared" si="26"/>
        <v>3.084680353734191E-3</v>
      </c>
      <c r="EN59" s="2">
        <f t="shared" si="26"/>
        <v>2.8735106352142403E-3</v>
      </c>
      <c r="EO59" s="2">
        <f t="shared" si="26"/>
        <v>3.4514380733932735E-3</v>
      </c>
      <c r="EP59" s="2">
        <f t="shared" si="26"/>
        <v>5.0396654604886416E-3</v>
      </c>
    </row>
    <row r="60" spans="2:146" x14ac:dyDescent="0.25">
      <c r="B60" s="2">
        <v>38</v>
      </c>
      <c r="C60" s="49">
        <v>54.0182</v>
      </c>
      <c r="D60" s="49">
        <v>66.672700000000006</v>
      </c>
      <c r="E60" s="49">
        <v>72.981800000000007</v>
      </c>
      <c r="F60" s="49">
        <v>79.691000000000003</v>
      </c>
      <c r="G60" s="49">
        <v>85.944999999999993</v>
      </c>
      <c r="H60" s="49">
        <v>89.6</v>
      </c>
      <c r="I60" s="49">
        <v>93</v>
      </c>
      <c r="J60" s="49">
        <v>94.709000000000003</v>
      </c>
      <c r="K60" s="49">
        <v>97.635999999999996</v>
      </c>
      <c r="L60" s="49">
        <v>95.873000000000005</v>
      </c>
      <c r="M60" s="49">
        <v>95.745000000000005</v>
      </c>
      <c r="N60" s="49">
        <v>93.981999999999999</v>
      </c>
      <c r="O60" s="49">
        <v>89.781999999999996</v>
      </c>
      <c r="P60" s="49">
        <v>85.218000000000004</v>
      </c>
      <c r="Q60" s="49">
        <v>85.218000000000004</v>
      </c>
      <c r="T60" s="4">
        <f t="shared" si="19"/>
        <v>54.215834406361708</v>
      </c>
      <c r="U60" s="4">
        <f t="shared" si="19"/>
        <v>66.588915637329748</v>
      </c>
      <c r="V60" s="4">
        <f t="shared" si="19"/>
        <v>72.121277011350557</v>
      </c>
      <c r="W60" s="4">
        <f t="shared" si="19"/>
        <v>80.104142088338065</v>
      </c>
      <c r="X60" s="4">
        <f t="shared" si="19"/>
        <v>86.065716917905064</v>
      </c>
      <c r="Y60" s="4">
        <f t="shared" si="19"/>
        <v>90.031214059617028</v>
      </c>
      <c r="Z60" s="4">
        <f t="shared" si="19"/>
        <v>92.209650112805178</v>
      </c>
      <c r="AA60" s="4">
        <f t="shared" si="19"/>
        <v>94.854855648064657</v>
      </c>
      <c r="AB60" s="4">
        <f t="shared" si="19"/>
        <v>94.631750166455902</v>
      </c>
      <c r="AC60" s="4">
        <f t="shared" si="19"/>
        <v>94.825474378607154</v>
      </c>
      <c r="AD60" s="4">
        <f t="shared" si="19"/>
        <v>95.350939684055675</v>
      </c>
      <c r="AE60" s="4">
        <f t="shared" si="19"/>
        <v>93.346683880956959</v>
      </c>
      <c r="AF60" s="4">
        <f t="shared" si="19"/>
        <v>88.386378876803875</v>
      </c>
      <c r="AG60" s="4">
        <f t="shared" si="19"/>
        <v>85.23803927719662</v>
      </c>
      <c r="AH60" s="4">
        <f t="shared" si="19"/>
        <v>83.824125307703866</v>
      </c>
      <c r="AJ60" s="4">
        <f t="shared" si="20"/>
        <v>-0.1976344063617077</v>
      </c>
      <c r="AK60" s="4">
        <f t="shared" si="20"/>
        <v>8.3784362670257906E-2</v>
      </c>
      <c r="AL60" s="4">
        <f t="shared" si="20"/>
        <v>0.86052298864944987</v>
      </c>
      <c r="AM60" s="4">
        <f t="shared" si="20"/>
        <v>-0.41314208833806276</v>
      </c>
      <c r="AN60" s="4">
        <f t="shared" si="20"/>
        <v>-0.12071691790507089</v>
      </c>
      <c r="AO60" s="4">
        <f t="shared" si="20"/>
        <v>-0.43121405961703374</v>
      </c>
      <c r="AP60" s="4">
        <f t="shared" si="20"/>
        <v>0.79034988719482158</v>
      </c>
      <c r="AQ60" s="4">
        <f t="shared" si="20"/>
        <v>-0.14585564806465356</v>
      </c>
      <c r="AR60" s="4">
        <f t="shared" si="20"/>
        <v>3.0042498335440939</v>
      </c>
      <c r="AS60" s="4">
        <f t="shared" si="20"/>
        <v>1.0475256213928503</v>
      </c>
      <c r="AT60" s="4">
        <f t="shared" si="20"/>
        <v>0.39406031594432989</v>
      </c>
      <c r="AU60" s="4">
        <f t="shared" si="20"/>
        <v>0.63531611904303986</v>
      </c>
      <c r="AV60" s="4">
        <f t="shared" si="20"/>
        <v>1.395621123196122</v>
      </c>
      <c r="AW60" s="4">
        <f t="shared" si="20"/>
        <v>-2.0039277196616467E-2</v>
      </c>
      <c r="AX60" s="4">
        <f t="shared" si="20"/>
        <v>1.3938746922961371</v>
      </c>
      <c r="AZ60" s="2">
        <f t="shared" si="21"/>
        <v>54.214953456944691</v>
      </c>
      <c r="BA60" s="2">
        <f t="shared" si="21"/>
        <v>66.58757830020626</v>
      </c>
      <c r="BB60" s="2">
        <f t="shared" si="21"/>
        <v>72.119171581923254</v>
      </c>
      <c r="BC60" s="2">
        <f t="shared" si="21"/>
        <v>80.104118495435117</v>
      </c>
      <c r="BD60" s="2">
        <f t="shared" si="21"/>
        <v>86.065548596988279</v>
      </c>
      <c r="BE60" s="2">
        <f t="shared" si="21"/>
        <v>90.031046059994722</v>
      </c>
      <c r="BF60" s="2">
        <f t="shared" si="21"/>
        <v>92.209558582180009</v>
      </c>
      <c r="BG60" s="2">
        <f t="shared" si="21"/>
        <v>94.854650789946149</v>
      </c>
      <c r="BH60" s="2">
        <f t="shared" si="21"/>
        <v>94.624019421317982</v>
      </c>
      <c r="BI60" s="2">
        <f t="shared" si="21"/>
        <v>94.825149369667983</v>
      </c>
      <c r="BJ60" s="2">
        <f t="shared" si="21"/>
        <v>95.350591890945438</v>
      </c>
      <c r="BK60" s="2">
        <f t="shared" si="21"/>
        <v>93.346525827365099</v>
      </c>
      <c r="BL60" s="2">
        <f t="shared" si="21"/>
        <v>88.385832761164409</v>
      </c>
      <c r="BM60" s="2">
        <f t="shared" si="21"/>
        <v>85.238004988509161</v>
      </c>
      <c r="BN60" s="2">
        <f t="shared" si="21"/>
        <v>83.823361559395266</v>
      </c>
      <c r="BP60" s="2">
        <f t="shared" si="22"/>
        <v>54.0182</v>
      </c>
      <c r="BQ60" s="2">
        <f t="shared" si="22"/>
        <v>66.672700000000006</v>
      </c>
      <c r="BR60" s="2">
        <f t="shared" si="22"/>
        <v>72.981800000000007</v>
      </c>
      <c r="BS60" s="2">
        <f t="shared" si="22"/>
        <v>79.691000000000003</v>
      </c>
      <c r="BT60" s="2">
        <f t="shared" si="22"/>
        <v>85.944999999999993</v>
      </c>
      <c r="BU60" s="2">
        <f t="shared" si="22"/>
        <v>89.6</v>
      </c>
      <c r="BV60" s="2">
        <f t="shared" si="22"/>
        <v>93</v>
      </c>
      <c r="BW60" s="2">
        <f t="shared" si="22"/>
        <v>94.709000000000003</v>
      </c>
      <c r="BX60" s="2">
        <f t="shared" si="22"/>
        <v>97.635999999999996</v>
      </c>
      <c r="BY60" s="2">
        <f t="shared" si="22"/>
        <v>95.873000000000005</v>
      </c>
      <c r="BZ60" s="2">
        <f t="shared" si="22"/>
        <v>95.745000000000005</v>
      </c>
      <c r="CA60" s="2">
        <f t="shared" si="22"/>
        <v>93.981999999999999</v>
      </c>
      <c r="CB60" s="2">
        <f t="shared" si="22"/>
        <v>89.781999999999996</v>
      </c>
      <c r="CC60" s="2">
        <f t="shared" si="22"/>
        <v>85.218000000000004</v>
      </c>
      <c r="CD60" s="2">
        <f t="shared" si="22"/>
        <v>85.218000000000004</v>
      </c>
      <c r="CF60" s="2" t="str">
        <f t="shared" si="23"/>
        <v/>
      </c>
      <c r="CG60" s="2" t="str">
        <f t="shared" si="23"/>
        <v/>
      </c>
      <c r="CH60" s="2" t="str">
        <f t="shared" si="23"/>
        <v/>
      </c>
      <c r="CI60" s="2" t="str">
        <f t="shared" si="23"/>
        <v/>
      </c>
      <c r="CJ60" s="2" t="str">
        <f t="shared" si="23"/>
        <v/>
      </c>
      <c r="CK60" s="2" t="str">
        <f t="shared" si="23"/>
        <v/>
      </c>
      <c r="CL60" s="2" t="str">
        <f t="shared" si="23"/>
        <v/>
      </c>
      <c r="CM60" s="2" t="str">
        <f t="shared" si="23"/>
        <v/>
      </c>
      <c r="CN60" s="2" t="str">
        <f t="shared" si="23"/>
        <v/>
      </c>
      <c r="CO60" s="2" t="str">
        <f t="shared" si="23"/>
        <v/>
      </c>
      <c r="CP60" s="2" t="str">
        <f t="shared" si="23"/>
        <v/>
      </c>
      <c r="CQ60" s="2" t="str">
        <f t="shared" si="23"/>
        <v/>
      </c>
      <c r="CR60" s="2" t="str">
        <f t="shared" si="23"/>
        <v/>
      </c>
      <c r="CS60" s="2" t="str">
        <f t="shared" si="23"/>
        <v/>
      </c>
      <c r="CT60" s="2" t="str">
        <f t="shared" si="23"/>
        <v/>
      </c>
      <c r="CV60" s="2">
        <f t="shared" si="24"/>
        <v>54.234092420550027</v>
      </c>
      <c r="CW60" s="2">
        <f t="shared" si="24"/>
        <v>66.596780386760827</v>
      </c>
      <c r="CX60" s="2">
        <f t="shared" si="24"/>
        <v>72.121935664719103</v>
      </c>
      <c r="CY60" s="2">
        <f t="shared" si="24"/>
        <v>80.097251129814325</v>
      </c>
      <c r="CZ60" s="2">
        <f t="shared" si="24"/>
        <v>86.061782772324065</v>
      </c>
      <c r="DA60" s="2">
        <f t="shared" si="24"/>
        <v>90.013672481072661</v>
      </c>
      <c r="DB60" s="2">
        <f t="shared" si="24"/>
        <v>92.19359297713109</v>
      </c>
      <c r="DC60" s="2">
        <f t="shared" si="24"/>
        <v>94.839974663345373</v>
      </c>
      <c r="DD60" s="2">
        <f t="shared" si="24"/>
        <v>94.617902636813383</v>
      </c>
      <c r="DE60" s="2">
        <f t="shared" si="24"/>
        <v>94.830750972694489</v>
      </c>
      <c r="DF60" s="2">
        <f t="shared" si="24"/>
        <v>95.363558254219072</v>
      </c>
      <c r="DG60" s="2">
        <f t="shared" si="24"/>
        <v>93.354684100679933</v>
      </c>
      <c r="DH60" s="2">
        <f t="shared" si="24"/>
        <v>88.396634115902003</v>
      </c>
      <c r="DI60" s="2">
        <f t="shared" si="24"/>
        <v>85.268449963386175</v>
      </c>
      <c r="DJ60" s="2">
        <f t="shared" si="24"/>
        <v>83.883442233228294</v>
      </c>
      <c r="DL60" s="2">
        <f t="shared" si="25"/>
        <v>50.825228191033027</v>
      </c>
      <c r="DM60" s="2">
        <f t="shared" si="25"/>
        <v>64.51730350870595</v>
      </c>
      <c r="DN60" s="2">
        <f t="shared" si="25"/>
        <v>71.411874210194867</v>
      </c>
      <c r="DO60" s="2">
        <f t="shared" si="25"/>
        <v>82.142719112358279</v>
      </c>
      <c r="DP60" s="2">
        <f t="shared" si="25"/>
        <v>87.055735779816516</v>
      </c>
      <c r="DQ60" s="2">
        <f t="shared" si="25"/>
        <v>94.525327614776089</v>
      </c>
      <c r="DR60" s="2">
        <f t="shared" si="25"/>
        <v>96.570955118379757</v>
      </c>
      <c r="DS60" s="2">
        <f t="shared" si="25"/>
        <v>98.433722326454046</v>
      </c>
      <c r="DT60" s="2">
        <f t="shared" si="25"/>
        <v>95.764167643427655</v>
      </c>
      <c r="DU60" s="2">
        <f t="shared" si="25"/>
        <v>93.454113505619986</v>
      </c>
      <c r="DV60" s="2">
        <f t="shared" si="25"/>
        <v>92.126208401538719</v>
      </c>
      <c r="DW60" s="2">
        <f t="shared" si="25"/>
        <v>90.941906390882991</v>
      </c>
      <c r="DX60" s="2">
        <f t="shared" si="25"/>
        <v>84.967489476483706</v>
      </c>
      <c r="DY60" s="2">
        <f t="shared" si="25"/>
        <v>77.220965897514162</v>
      </c>
      <c r="DZ60" s="2">
        <f t="shared" si="25"/>
        <v>73.005563903598258</v>
      </c>
      <c r="EB60" s="2">
        <f t="shared" si="26"/>
        <v>5.6144693119802606E-3</v>
      </c>
      <c r="EC60" s="2">
        <f t="shared" si="26"/>
        <v>4.4251930144975473E-3</v>
      </c>
      <c r="ED60" s="2">
        <f t="shared" si="26"/>
        <v>3.8927374218633158E-3</v>
      </c>
      <c r="EE60" s="2">
        <f t="shared" si="26"/>
        <v>3.3573566926517421E-3</v>
      </c>
      <c r="EF60" s="2">
        <f t="shared" si="26"/>
        <v>3.7887351170790805E-3</v>
      </c>
      <c r="EG60" s="2">
        <f t="shared" si="26"/>
        <v>3.8508215737239333E-3</v>
      </c>
      <c r="EH60" s="2">
        <f t="shared" si="26"/>
        <v>3.6473119046897492E-3</v>
      </c>
      <c r="EI60" s="2">
        <f t="shared" si="26"/>
        <v>4.0837944053317629E-3</v>
      </c>
      <c r="EJ60" s="2">
        <f t="shared" si="26"/>
        <v>5.3362743076861381E-3</v>
      </c>
      <c r="EK60" s="2">
        <f t="shared" si="26"/>
        <v>4.0690473421493081E-3</v>
      </c>
      <c r="EL60" s="2">
        <f t="shared" si="26"/>
        <v>4.0052400462368219E-3</v>
      </c>
      <c r="EM60" s="2">
        <f t="shared" si="26"/>
        <v>3.3812784666043261E-3</v>
      </c>
      <c r="EN60" s="2">
        <f t="shared" si="26"/>
        <v>3.1498685163128862E-3</v>
      </c>
      <c r="EO60" s="2">
        <f t="shared" si="26"/>
        <v>3.7831668416888294E-3</v>
      </c>
      <c r="EP60" s="2">
        <f t="shared" si="26"/>
        <v>5.5231978160095148E-3</v>
      </c>
    </row>
    <row r="61" spans="2:146" x14ac:dyDescent="0.25">
      <c r="B61" s="2">
        <v>39</v>
      </c>
      <c r="C61" s="49">
        <v>55.290900000000001</v>
      </c>
      <c r="D61" s="49">
        <v>67.8</v>
      </c>
      <c r="E61" s="49">
        <v>73.472700000000003</v>
      </c>
      <c r="F61" s="49">
        <v>79.545000000000002</v>
      </c>
      <c r="G61" s="49">
        <v>86.745000000000005</v>
      </c>
      <c r="H61" s="49">
        <v>91.745000000000005</v>
      </c>
      <c r="I61" s="49">
        <v>93.709000000000003</v>
      </c>
      <c r="J61" s="49">
        <v>95.927000000000007</v>
      </c>
      <c r="K61" s="49">
        <v>98.072999999999993</v>
      </c>
      <c r="L61" s="49">
        <v>97.055000000000007</v>
      </c>
      <c r="M61" s="49">
        <v>97.072999999999993</v>
      </c>
      <c r="N61" s="49">
        <v>95.272999999999996</v>
      </c>
      <c r="O61" s="49">
        <v>89.218000000000004</v>
      </c>
      <c r="P61" s="49">
        <v>85.981999999999999</v>
      </c>
      <c r="Q61" s="49">
        <v>85.944999999999993</v>
      </c>
      <c r="T61" s="4">
        <f t="shared" si="19"/>
        <v>54.219100341882978</v>
      </c>
      <c r="U61" s="4">
        <f t="shared" si="19"/>
        <v>66.635504395472353</v>
      </c>
      <c r="V61" s="4">
        <f t="shared" si="19"/>
        <v>72.086235007061987</v>
      </c>
      <c r="W61" s="4">
        <f t="shared" si="19"/>
        <v>80.0528357309489</v>
      </c>
      <c r="X61" s="4">
        <f t="shared" si="19"/>
        <v>86.012993937933174</v>
      </c>
      <c r="Y61" s="4">
        <f t="shared" si="19"/>
        <v>89.972851468181233</v>
      </c>
      <c r="Z61" s="4">
        <f t="shared" si="19"/>
        <v>92.151326337295828</v>
      </c>
      <c r="AA61" s="4">
        <f t="shared" si="19"/>
        <v>94.774374319289223</v>
      </c>
      <c r="AB61" s="4">
        <f t="shared" si="19"/>
        <v>94.55308343166179</v>
      </c>
      <c r="AC61" s="4">
        <f t="shared" si="19"/>
        <v>94.72638811174113</v>
      </c>
      <c r="AD61" s="4">
        <f t="shared" si="19"/>
        <v>95.232256567449198</v>
      </c>
      <c r="AE61" s="4">
        <f t="shared" si="19"/>
        <v>93.245138288895092</v>
      </c>
      <c r="AF61" s="4">
        <f t="shared" si="19"/>
        <v>88.281424865354239</v>
      </c>
      <c r="AG61" s="4">
        <f t="shared" si="19"/>
        <v>85.171893851019163</v>
      </c>
      <c r="AH61" s="4">
        <f t="shared" si="19"/>
        <v>83.817693734536618</v>
      </c>
      <c r="AJ61" s="4">
        <f t="shared" si="20"/>
        <v>1.0717996581170226</v>
      </c>
      <c r="AK61" s="4">
        <f t="shared" si="20"/>
        <v>1.1644956045276444</v>
      </c>
      <c r="AL61" s="4">
        <f t="shared" si="20"/>
        <v>1.3864649929380164</v>
      </c>
      <c r="AM61" s="4">
        <f t="shared" si="20"/>
        <v>-0.50783573094889789</v>
      </c>
      <c r="AN61" s="4">
        <f t="shared" si="20"/>
        <v>0.73200606206683005</v>
      </c>
      <c r="AO61" s="4">
        <f t="shared" si="20"/>
        <v>1.7721485318187717</v>
      </c>
      <c r="AP61" s="4">
        <f t="shared" si="20"/>
        <v>1.5576736627041754</v>
      </c>
      <c r="AQ61" s="4">
        <f t="shared" si="20"/>
        <v>1.1526256807107842</v>
      </c>
      <c r="AR61" s="4">
        <f t="shared" si="20"/>
        <v>3.5199165683382034</v>
      </c>
      <c r="AS61" s="4">
        <f t="shared" si="20"/>
        <v>2.3286118882588767</v>
      </c>
      <c r="AT61" s="4">
        <f t="shared" si="20"/>
        <v>1.840743432550795</v>
      </c>
      <c r="AU61" s="4">
        <f t="shared" si="20"/>
        <v>2.0278617111049044</v>
      </c>
      <c r="AV61" s="4">
        <f t="shared" si="20"/>
        <v>0.93657513464576425</v>
      </c>
      <c r="AW61" s="4">
        <f t="shared" si="20"/>
        <v>0.81010614898083588</v>
      </c>
      <c r="AX61" s="4">
        <f t="shared" si="20"/>
        <v>2.1273062654633748</v>
      </c>
      <c r="AZ61" s="2">
        <f t="shared" si="21"/>
        <v>54.216793600300896</v>
      </c>
      <c r="BA61" s="2">
        <f t="shared" si="21"/>
        <v>66.632221239467512</v>
      </c>
      <c r="BB61" s="2">
        <f t="shared" si="21"/>
        <v>72.080899030763717</v>
      </c>
      <c r="BC61" s="2">
        <f t="shared" si="21"/>
        <v>80.052753190843106</v>
      </c>
      <c r="BD61" s="2">
        <f t="shared" si="21"/>
        <v>86.012448965207753</v>
      </c>
      <c r="BE61" s="2">
        <f t="shared" si="21"/>
        <v>89.97229842178001</v>
      </c>
      <c r="BF61" s="2">
        <f t="shared" si="21"/>
        <v>92.151020168673426</v>
      </c>
      <c r="BG61" s="2">
        <f t="shared" si="21"/>
        <v>94.773705517836063</v>
      </c>
      <c r="BH61" s="2">
        <f t="shared" si="21"/>
        <v>94.532868169969177</v>
      </c>
      <c r="BI61" s="2">
        <f t="shared" si="21"/>
        <v>94.725406645953413</v>
      </c>
      <c r="BJ61" s="2">
        <f t="shared" si="21"/>
        <v>95.231187549011608</v>
      </c>
      <c r="BK61" s="2">
        <f t="shared" si="21"/>
        <v>93.24464534779068</v>
      </c>
      <c r="BL61" s="2">
        <f t="shared" si="21"/>
        <v>88.279897344930333</v>
      </c>
      <c r="BM61" s="2">
        <f t="shared" si="21"/>
        <v>85.171789297347431</v>
      </c>
      <c r="BN61" s="2">
        <f t="shared" si="21"/>
        <v>83.815568289484091</v>
      </c>
      <c r="BP61" s="2">
        <f t="shared" si="22"/>
        <v>55.290900000000001</v>
      </c>
      <c r="BQ61" s="2">
        <f t="shared" si="22"/>
        <v>67.8</v>
      </c>
      <c r="BR61" s="2">
        <f t="shared" si="22"/>
        <v>73.472700000000003</v>
      </c>
      <c r="BS61" s="2">
        <f t="shared" si="22"/>
        <v>79.545000000000002</v>
      </c>
      <c r="BT61" s="2">
        <f t="shared" si="22"/>
        <v>86.745000000000005</v>
      </c>
      <c r="BU61" s="2">
        <f t="shared" si="22"/>
        <v>91.745000000000005</v>
      </c>
      <c r="BV61" s="2">
        <f t="shared" si="22"/>
        <v>93.709000000000003</v>
      </c>
      <c r="BW61" s="2">
        <f t="shared" si="22"/>
        <v>95.927000000000007</v>
      </c>
      <c r="BX61" s="2">
        <f t="shared" si="22"/>
        <v>98.072999999999993</v>
      </c>
      <c r="BY61" s="2">
        <f t="shared" si="22"/>
        <v>97.055000000000007</v>
      </c>
      <c r="BZ61" s="2">
        <f t="shared" si="22"/>
        <v>97.072999999999993</v>
      </c>
      <c r="CA61" s="2">
        <f t="shared" si="22"/>
        <v>95.272999999999996</v>
      </c>
      <c r="CB61" s="2">
        <f t="shared" si="22"/>
        <v>89.218000000000004</v>
      </c>
      <c r="CC61" s="2">
        <f t="shared" si="22"/>
        <v>85.981999999999999</v>
      </c>
      <c r="CD61" s="2">
        <f t="shared" si="22"/>
        <v>85.944999999999993</v>
      </c>
      <c r="CF61" s="2" t="str">
        <f t="shared" si="23"/>
        <v/>
      </c>
      <c r="CG61" s="2" t="str">
        <f t="shared" si="23"/>
        <v/>
      </c>
      <c r="CH61" s="2" t="str">
        <f t="shared" si="23"/>
        <v/>
      </c>
      <c r="CI61" s="2" t="str">
        <f t="shared" si="23"/>
        <v/>
      </c>
      <c r="CJ61" s="2" t="str">
        <f t="shared" si="23"/>
        <v/>
      </c>
      <c r="CK61" s="2" t="str">
        <f t="shared" si="23"/>
        <v/>
      </c>
      <c r="CL61" s="2" t="str">
        <f t="shared" si="23"/>
        <v/>
      </c>
      <c r="CM61" s="2" t="str">
        <f t="shared" si="23"/>
        <v/>
      </c>
      <c r="CN61" s="2" t="str">
        <f t="shared" si="23"/>
        <v/>
      </c>
      <c r="CO61" s="2" t="str">
        <f t="shared" si="23"/>
        <v/>
      </c>
      <c r="CP61" s="2" t="str">
        <f t="shared" si="23"/>
        <v/>
      </c>
      <c r="CQ61" s="2" t="str">
        <f t="shared" si="23"/>
        <v/>
      </c>
      <c r="CR61" s="2" t="str">
        <f t="shared" si="23"/>
        <v/>
      </c>
      <c r="CS61" s="2" t="str">
        <f t="shared" si="23"/>
        <v/>
      </c>
      <c r="CT61" s="2" t="str">
        <f t="shared" si="23"/>
        <v/>
      </c>
      <c r="CV61" s="2">
        <f t="shared" si="24"/>
        <v>54.237882341773059</v>
      </c>
      <c r="CW61" s="2">
        <f t="shared" si="24"/>
        <v>66.64266779282508</v>
      </c>
      <c r="CX61" s="2">
        <f t="shared" si="24"/>
        <v>72.084002221592868</v>
      </c>
      <c r="CY61" s="2">
        <f t="shared" si="24"/>
        <v>80.045382136439031</v>
      </c>
      <c r="CZ61" s="2">
        <f t="shared" si="24"/>
        <v>86.008500940142355</v>
      </c>
      <c r="DA61" s="2">
        <f t="shared" si="24"/>
        <v>89.953528389411275</v>
      </c>
      <c r="DB61" s="2">
        <f t="shared" si="24"/>
        <v>92.133788638745614</v>
      </c>
      <c r="DC61" s="2">
        <f t="shared" si="24"/>
        <v>94.757841126365932</v>
      </c>
      <c r="DD61" s="2">
        <f t="shared" si="24"/>
        <v>94.526259380153348</v>
      </c>
      <c r="DE61" s="2">
        <f t="shared" si="24"/>
        <v>94.731529718921522</v>
      </c>
      <c r="DF61" s="2">
        <f t="shared" si="24"/>
        <v>95.245250707990607</v>
      </c>
      <c r="DG61" s="2">
        <f t="shared" si="24"/>
        <v>93.25358011640806</v>
      </c>
      <c r="DH61" s="2">
        <f t="shared" si="24"/>
        <v>88.291696076927025</v>
      </c>
      <c r="DI61" s="2">
        <f t="shared" si="24"/>
        <v>85.205045311355846</v>
      </c>
      <c r="DJ61" s="2">
        <f t="shared" si="24"/>
        <v>83.881420261143646</v>
      </c>
      <c r="DL61" s="2">
        <f t="shared" si="25"/>
        <v>50.810384952019326</v>
      </c>
      <c r="DM61" s="2">
        <f t="shared" si="25"/>
        <v>64.488764577977392</v>
      </c>
      <c r="DN61" s="2">
        <f t="shared" si="25"/>
        <v>71.356697431456922</v>
      </c>
      <c r="DO61" s="2">
        <f t="shared" si="25"/>
        <v>82.048344472628671</v>
      </c>
      <c r="DP61" s="2">
        <f t="shared" si="25"/>
        <v>86.959202872612423</v>
      </c>
      <c r="DQ61" s="2">
        <f t="shared" si="25"/>
        <v>94.400587934508366</v>
      </c>
      <c r="DR61" s="2">
        <f t="shared" si="25"/>
        <v>96.444051235881503</v>
      </c>
      <c r="DS61" s="2">
        <f t="shared" si="25"/>
        <v>98.302142354596626</v>
      </c>
      <c r="DT61" s="2">
        <f t="shared" si="25"/>
        <v>95.656334532374132</v>
      </c>
      <c r="DU61" s="2">
        <f t="shared" si="25"/>
        <v>93.358603649558702</v>
      </c>
      <c r="DV61" s="2">
        <f t="shared" si="25"/>
        <v>92.041769922171468</v>
      </c>
      <c r="DW61" s="2">
        <f t="shared" si="25"/>
        <v>90.842875366116303</v>
      </c>
      <c r="DX61" s="2">
        <f t="shared" si="25"/>
        <v>84.874460885983225</v>
      </c>
      <c r="DY61" s="2">
        <f t="shared" si="25"/>
        <v>77.185067154505703</v>
      </c>
      <c r="DZ61" s="2">
        <f t="shared" si="25"/>
        <v>73.001905025443634</v>
      </c>
      <c r="EB61" s="2">
        <f t="shared" si="26"/>
        <v>6.1528103668892203E-3</v>
      </c>
      <c r="EC61" s="2">
        <f t="shared" si="26"/>
        <v>4.8500569967856073E-3</v>
      </c>
      <c r="ED61" s="2">
        <f t="shared" si="26"/>
        <v>4.2666992865189541E-3</v>
      </c>
      <c r="EE61" s="2">
        <f t="shared" si="26"/>
        <v>3.6800763903038587E-3</v>
      </c>
      <c r="EF61" s="2">
        <f t="shared" si="26"/>
        <v>4.1527474916791679E-3</v>
      </c>
      <c r="EG61" s="2">
        <f t="shared" si="26"/>
        <v>4.2207737896009104E-3</v>
      </c>
      <c r="EH61" s="2">
        <f t="shared" si="26"/>
        <v>3.9977912109745353E-3</v>
      </c>
      <c r="EI61" s="2">
        <f t="shared" si="26"/>
        <v>4.4760279808548414E-3</v>
      </c>
      <c r="EJ61" s="2">
        <f t="shared" si="26"/>
        <v>5.8480976268254509E-3</v>
      </c>
      <c r="EK61" s="2">
        <f t="shared" si="26"/>
        <v>4.4598708588483409E-3</v>
      </c>
      <c r="EL61" s="2">
        <f t="shared" si="26"/>
        <v>4.3899620192049855E-3</v>
      </c>
      <c r="EM61" s="2">
        <f t="shared" si="26"/>
        <v>3.7062890494142988E-3</v>
      </c>
      <c r="EN61" s="2">
        <f t="shared" si="26"/>
        <v>3.4527128913922722E-3</v>
      </c>
      <c r="EO61" s="2">
        <f t="shared" si="26"/>
        <v>4.1466464568865428E-3</v>
      </c>
      <c r="EP61" s="2">
        <f t="shared" si="26"/>
        <v>6.052840612186799E-3</v>
      </c>
    </row>
    <row r="62" spans="2:146" x14ac:dyDescent="0.25">
      <c r="B62" s="2">
        <v>40</v>
      </c>
      <c r="C62" s="49">
        <v>55.709099999999999</v>
      </c>
      <c r="D62" s="49">
        <v>67.436400000000006</v>
      </c>
      <c r="E62" s="49">
        <v>73.763599999999997</v>
      </c>
      <c r="F62" s="49">
        <v>80.981999999999999</v>
      </c>
      <c r="G62" s="49">
        <v>87.563999999999993</v>
      </c>
      <c r="H62" s="49">
        <v>91.655000000000001</v>
      </c>
      <c r="I62" s="49">
        <v>92.6</v>
      </c>
      <c r="J62" s="49">
        <v>96.581999999999994</v>
      </c>
      <c r="K62" s="49">
        <v>98.817999999999998</v>
      </c>
      <c r="L62" s="49">
        <v>96.944999999999993</v>
      </c>
      <c r="M62" s="49">
        <v>97.454999999999998</v>
      </c>
      <c r="N62" s="49">
        <v>96.018000000000001</v>
      </c>
      <c r="O62" s="49">
        <v>90.144999999999996</v>
      </c>
      <c r="P62" s="49">
        <v>85.963999999999999</v>
      </c>
      <c r="Q62" s="49">
        <v>85.509</v>
      </c>
      <c r="T62" s="4">
        <f t="shared" si="19"/>
        <v>54.224223342762571</v>
      </c>
      <c r="U62" s="4">
        <f t="shared" si="19"/>
        <v>66.684467732636932</v>
      </c>
      <c r="V62" s="4">
        <f t="shared" si="19"/>
        <v>72.055549953269434</v>
      </c>
      <c r="W62" s="4">
        <f t="shared" si="19"/>
        <v>80.001694753084237</v>
      </c>
      <c r="X62" s="4">
        <f t="shared" si="19"/>
        <v>85.961021009051834</v>
      </c>
      <c r="Y62" s="4">
        <f t="shared" si="19"/>
        <v>89.915380504659893</v>
      </c>
      <c r="Z62" s="4">
        <f t="shared" si="19"/>
        <v>92.093547145406191</v>
      </c>
      <c r="AA62" s="4">
        <f t="shared" si="19"/>
        <v>94.694918510998775</v>
      </c>
      <c r="AB62" s="4">
        <f t="shared" si="19"/>
        <v>94.492003397407018</v>
      </c>
      <c r="AC62" s="4">
        <f t="shared" si="19"/>
        <v>94.628435445349098</v>
      </c>
      <c r="AD62" s="4">
        <f t="shared" si="19"/>
        <v>95.114812731995784</v>
      </c>
      <c r="AE62" s="4">
        <f t="shared" si="19"/>
        <v>93.14415369550764</v>
      </c>
      <c r="AF62" s="4">
        <f t="shared" si="19"/>
        <v>88.17795373491289</v>
      </c>
      <c r="AG62" s="4">
        <f t="shared" si="19"/>
        <v>85.105621066348561</v>
      </c>
      <c r="AH62" s="4">
        <f t="shared" si="19"/>
        <v>83.81287074596743</v>
      </c>
      <c r="AJ62" s="4">
        <f t="shared" si="20"/>
        <v>1.4848766572374288</v>
      </c>
      <c r="AK62" s="4">
        <f t="shared" si="20"/>
        <v>0.75193226736307395</v>
      </c>
      <c r="AL62" s="4">
        <f t="shared" si="20"/>
        <v>1.7080500467305626</v>
      </c>
      <c r="AM62" s="4">
        <f t="shared" si="20"/>
        <v>0.98030524691576204</v>
      </c>
      <c r="AN62" s="4">
        <f t="shared" si="20"/>
        <v>1.6029789909481593</v>
      </c>
      <c r="AO62" s="4">
        <f t="shared" si="20"/>
        <v>1.7396194953401078</v>
      </c>
      <c r="AP62" s="4">
        <f t="shared" si="20"/>
        <v>0.50645285459380318</v>
      </c>
      <c r="AQ62" s="4">
        <f t="shared" si="20"/>
        <v>1.8870814890012184</v>
      </c>
      <c r="AR62" s="4">
        <f t="shared" si="20"/>
        <v>4.3259966025929799</v>
      </c>
      <c r="AS62" s="4">
        <f t="shared" si="20"/>
        <v>2.3165645546508955</v>
      </c>
      <c r="AT62" s="4">
        <f t="shared" si="20"/>
        <v>2.3401872680042146</v>
      </c>
      <c r="AU62" s="4">
        <f t="shared" si="20"/>
        <v>2.8738463044923606</v>
      </c>
      <c r="AV62" s="4">
        <f t="shared" si="20"/>
        <v>1.9670462650871059</v>
      </c>
      <c r="AW62" s="4">
        <f t="shared" si="20"/>
        <v>0.85837893365143714</v>
      </c>
      <c r="AX62" s="4">
        <f t="shared" si="20"/>
        <v>1.6961292540325701</v>
      </c>
      <c r="AZ62" s="2">
        <f t="shared" si="21"/>
        <v>54.21843700334793</v>
      </c>
      <c r="BA62" s="2">
        <f t="shared" si="21"/>
        <v>66.676710525423232</v>
      </c>
      <c r="BB62" s="2">
        <f t="shared" si="21"/>
        <v>72.042586960417651</v>
      </c>
      <c r="BC62" s="2">
        <f t="shared" si="21"/>
        <v>80.00142102029784</v>
      </c>
      <c r="BD62" s="2">
        <f t="shared" si="21"/>
        <v>85.959349437229307</v>
      </c>
      <c r="BE62" s="2">
        <f t="shared" si="21"/>
        <v>89.913658025757172</v>
      </c>
      <c r="BF62" s="2">
        <f t="shared" si="21"/>
        <v>92.092576995774721</v>
      </c>
      <c r="BG62" s="2">
        <f t="shared" si="21"/>
        <v>94.692852468369111</v>
      </c>
      <c r="BH62" s="2">
        <f t="shared" si="21"/>
        <v>94.441754675368898</v>
      </c>
      <c r="BI62" s="2">
        <f t="shared" si="21"/>
        <v>94.62561567821578</v>
      </c>
      <c r="BJ62" s="2">
        <f t="shared" si="21"/>
        <v>95.111692702358752</v>
      </c>
      <c r="BK62" s="2">
        <f t="shared" si="21"/>
        <v>93.142691276217931</v>
      </c>
      <c r="BL62" s="2">
        <f t="shared" si="21"/>
        <v>88.17387036568816</v>
      </c>
      <c r="BM62" s="2">
        <f t="shared" si="21"/>
        <v>85.105315758570526</v>
      </c>
      <c r="BN62" s="2">
        <f t="shared" si="21"/>
        <v>83.807224321356131</v>
      </c>
      <c r="BP62" s="2">
        <f t="shared" si="22"/>
        <v>55.709099999999999</v>
      </c>
      <c r="BQ62" s="2">
        <f t="shared" si="22"/>
        <v>67.436400000000006</v>
      </c>
      <c r="BR62" s="2">
        <f t="shared" si="22"/>
        <v>73.763599999999997</v>
      </c>
      <c r="BS62" s="2">
        <f t="shared" si="22"/>
        <v>80.981999999999999</v>
      </c>
      <c r="BT62" s="2">
        <f t="shared" si="22"/>
        <v>87.563999999999993</v>
      </c>
      <c r="BU62" s="2">
        <f t="shared" si="22"/>
        <v>91.655000000000001</v>
      </c>
      <c r="BV62" s="2">
        <f t="shared" si="22"/>
        <v>92.6</v>
      </c>
      <c r="BW62" s="2">
        <f t="shared" si="22"/>
        <v>96.581999999999994</v>
      </c>
      <c r="BX62" s="2">
        <f t="shared" si="22"/>
        <v>98.817999999999998</v>
      </c>
      <c r="BY62" s="2">
        <f t="shared" si="22"/>
        <v>96.944999999999993</v>
      </c>
      <c r="BZ62" s="2">
        <f t="shared" si="22"/>
        <v>97.454999999999998</v>
      </c>
      <c r="CA62" s="2">
        <f t="shared" si="22"/>
        <v>96.018000000000001</v>
      </c>
      <c r="CB62" s="2">
        <f t="shared" si="22"/>
        <v>90.144999999999996</v>
      </c>
      <c r="CC62" s="2">
        <f t="shared" si="22"/>
        <v>85.963999999999999</v>
      </c>
      <c r="CD62" s="2">
        <f t="shared" si="22"/>
        <v>85.509</v>
      </c>
      <c r="CF62" s="2" t="str">
        <f t="shared" si="23"/>
        <v/>
      </c>
      <c r="CG62" s="2" t="str">
        <f t="shared" si="23"/>
        <v/>
      </c>
      <c r="CH62" s="2" t="str">
        <f t="shared" si="23"/>
        <v/>
      </c>
      <c r="CI62" s="2" t="str">
        <f t="shared" si="23"/>
        <v/>
      </c>
      <c r="CJ62" s="2" t="str">
        <f t="shared" si="23"/>
        <v/>
      </c>
      <c r="CK62" s="2" t="str">
        <f t="shared" si="23"/>
        <v/>
      </c>
      <c r="CL62" s="2" t="str">
        <f t="shared" si="23"/>
        <v/>
      </c>
      <c r="CM62" s="2" t="str">
        <f t="shared" si="23"/>
        <v/>
      </c>
      <c r="CN62" s="2" t="str">
        <f t="shared" si="23"/>
        <v/>
      </c>
      <c r="CO62" s="2" t="str">
        <f t="shared" si="23"/>
        <v/>
      </c>
      <c r="CP62" s="2" t="str">
        <f t="shared" si="23"/>
        <v/>
      </c>
      <c r="CQ62" s="2" t="str">
        <f t="shared" si="23"/>
        <v/>
      </c>
      <c r="CR62" s="2" t="str">
        <f t="shared" si="23"/>
        <v/>
      </c>
      <c r="CS62" s="2" t="str">
        <f t="shared" si="23"/>
        <v/>
      </c>
      <c r="CT62" s="2" t="str">
        <f t="shared" si="23"/>
        <v/>
      </c>
      <c r="CV62" s="2">
        <f t="shared" si="24"/>
        <v>54.241672262996083</v>
      </c>
      <c r="CW62" s="2">
        <f t="shared" si="24"/>
        <v>66.688555198889347</v>
      </c>
      <c r="CX62" s="2">
        <f t="shared" si="24"/>
        <v>72.046068778466619</v>
      </c>
      <c r="CY62" s="2">
        <f t="shared" si="24"/>
        <v>79.993513143063737</v>
      </c>
      <c r="CZ62" s="2">
        <f t="shared" si="24"/>
        <v>85.955219107960644</v>
      </c>
      <c r="DA62" s="2">
        <f t="shared" si="24"/>
        <v>89.893384297749876</v>
      </c>
      <c r="DB62" s="2">
        <f t="shared" si="24"/>
        <v>92.073984300360138</v>
      </c>
      <c r="DC62" s="2">
        <f t="shared" si="24"/>
        <v>94.675707589386491</v>
      </c>
      <c r="DD62" s="2">
        <f t="shared" si="24"/>
        <v>94.434616123493313</v>
      </c>
      <c r="DE62" s="2">
        <f t="shared" si="24"/>
        <v>94.632308465148554</v>
      </c>
      <c r="DF62" s="2">
        <f t="shared" si="24"/>
        <v>95.126943161762128</v>
      </c>
      <c r="DG62" s="2">
        <f t="shared" si="24"/>
        <v>93.152476132136172</v>
      </c>
      <c r="DH62" s="2">
        <f t="shared" si="24"/>
        <v>88.186758037952032</v>
      </c>
      <c r="DI62" s="2">
        <f t="shared" si="24"/>
        <v>85.141640659325503</v>
      </c>
      <c r="DJ62" s="2">
        <f t="shared" si="24"/>
        <v>83.879398289058997</v>
      </c>
      <c r="DL62" s="2">
        <f t="shared" si="25"/>
        <v>50.795541713005633</v>
      </c>
      <c r="DM62" s="2">
        <f t="shared" si="25"/>
        <v>64.460225647248834</v>
      </c>
      <c r="DN62" s="2">
        <f t="shared" si="25"/>
        <v>71.301520652718978</v>
      </c>
      <c r="DO62" s="2">
        <f t="shared" si="25"/>
        <v>81.953969832899048</v>
      </c>
      <c r="DP62" s="2">
        <f t="shared" si="25"/>
        <v>86.86266996540833</v>
      </c>
      <c r="DQ62" s="2">
        <f t="shared" si="25"/>
        <v>94.275848254240643</v>
      </c>
      <c r="DR62" s="2">
        <f t="shared" si="25"/>
        <v>96.317147353383262</v>
      </c>
      <c r="DS62" s="2">
        <f t="shared" si="25"/>
        <v>98.17056238273922</v>
      </c>
      <c r="DT62" s="2">
        <f t="shared" si="25"/>
        <v>95.548501421320594</v>
      </c>
      <c r="DU62" s="2">
        <f t="shared" si="25"/>
        <v>93.263093793497433</v>
      </c>
      <c r="DV62" s="2">
        <f t="shared" si="25"/>
        <v>91.957331442804218</v>
      </c>
      <c r="DW62" s="2">
        <f t="shared" si="25"/>
        <v>90.743844341349615</v>
      </c>
      <c r="DX62" s="2">
        <f t="shared" si="25"/>
        <v>84.781432295482745</v>
      </c>
      <c r="DY62" s="2">
        <f t="shared" si="25"/>
        <v>77.149168411497243</v>
      </c>
      <c r="DZ62" s="2">
        <f t="shared" si="25"/>
        <v>72.998246147289009</v>
      </c>
      <c r="EB62" s="2">
        <f t="shared" si="26"/>
        <v>6.7424200305524372E-3</v>
      </c>
      <c r="EC62" s="2">
        <f t="shared" si="26"/>
        <v>5.3154944955928589E-3</v>
      </c>
      <c r="ED62" s="2">
        <f t="shared" si="26"/>
        <v>4.6764177204406017E-3</v>
      </c>
      <c r="EE62" s="2">
        <f t="shared" si="26"/>
        <v>4.0336913715574374E-3</v>
      </c>
      <c r="EF62" s="2">
        <f t="shared" si="26"/>
        <v>4.551573492674303E-3</v>
      </c>
      <c r="EG62" s="2">
        <f t="shared" si="26"/>
        <v>4.6261026236805733E-3</v>
      </c>
      <c r="EH62" s="2">
        <f t="shared" si="26"/>
        <v>4.3818008363659062E-3</v>
      </c>
      <c r="EI62" s="2">
        <f t="shared" si="26"/>
        <v>4.905748592250357E-3</v>
      </c>
      <c r="EJ62" s="2">
        <f t="shared" si="26"/>
        <v>6.4086956614942498E-3</v>
      </c>
      <c r="EK62" s="2">
        <f t="shared" si="26"/>
        <v>4.8880479236366164E-3</v>
      </c>
      <c r="EL62" s="2">
        <f t="shared" si="26"/>
        <v>4.811459811356303E-3</v>
      </c>
      <c r="EM62" s="2">
        <f t="shared" si="26"/>
        <v>4.0624125097388462E-3</v>
      </c>
      <c r="EN62" s="2">
        <f t="shared" si="26"/>
        <v>3.7845637212123454E-3</v>
      </c>
      <c r="EO62" s="2">
        <f t="shared" si="26"/>
        <v>4.544889194309943E-3</v>
      </c>
      <c r="EP62" s="2">
        <f t="shared" si="26"/>
        <v>6.6329343402710553E-3</v>
      </c>
    </row>
    <row r="63" spans="2:146" x14ac:dyDescent="0.25">
      <c r="B63" s="2">
        <v>41</v>
      </c>
      <c r="C63" s="49">
        <v>55.2</v>
      </c>
      <c r="D63" s="49">
        <v>68.290899999999993</v>
      </c>
      <c r="E63" s="49">
        <v>73.854500000000002</v>
      </c>
      <c r="F63" s="49">
        <v>81.018000000000001</v>
      </c>
      <c r="G63" s="49">
        <v>87.108999999999995</v>
      </c>
      <c r="H63" s="49">
        <v>92.691000000000003</v>
      </c>
      <c r="I63" s="49">
        <v>94.781999999999996</v>
      </c>
      <c r="J63" s="49">
        <v>97.4</v>
      </c>
      <c r="K63" s="49">
        <v>99.290999999999997</v>
      </c>
      <c r="L63" s="49">
        <v>97.272999999999996</v>
      </c>
      <c r="M63" s="49">
        <v>98</v>
      </c>
      <c r="N63" s="49">
        <v>95.891000000000005</v>
      </c>
      <c r="O63" s="49">
        <v>91.090999999999994</v>
      </c>
      <c r="P63" s="49">
        <v>86.326999999999998</v>
      </c>
      <c r="Q63" s="49">
        <v>86.108999999999995</v>
      </c>
      <c r="T63" s="4">
        <f t="shared" si="19"/>
        <v>54.233768962133027</v>
      </c>
      <c r="U63" s="4">
        <f t="shared" si="19"/>
        <v>66.738667624887853</v>
      </c>
      <c r="V63" s="4">
        <f t="shared" si="19"/>
        <v>72.034417588291205</v>
      </c>
      <c r="W63" s="4">
        <f t="shared" si="19"/>
        <v>79.950984199940379</v>
      </c>
      <c r="X63" s="4">
        <f t="shared" si="19"/>
        <v>85.91110557817457</v>
      </c>
      <c r="Y63" s="4">
        <f t="shared" si="19"/>
        <v>89.860208055796477</v>
      </c>
      <c r="Z63" s="4">
        <f t="shared" si="19"/>
        <v>92.037147647171466</v>
      </c>
      <c r="AA63" s="4">
        <f t="shared" si="19"/>
        <v>94.618137495931549</v>
      </c>
      <c r="AB63" s="4">
        <f t="shared" si="19"/>
        <v>94.46941101256661</v>
      </c>
      <c r="AC63" s="4">
        <f t="shared" si="19"/>
        <v>94.533479487106021</v>
      </c>
      <c r="AD63" s="4">
        <f t="shared" si="19"/>
        <v>95.000746700677865</v>
      </c>
      <c r="AE63" s="4">
        <f t="shared" si="19"/>
        <v>93.044783705073826</v>
      </c>
      <c r="AF63" s="4">
        <f t="shared" si="19"/>
        <v>88.078175793739064</v>
      </c>
      <c r="AG63" s="4">
        <f t="shared" si="19"/>
        <v>85.03941479583662</v>
      </c>
      <c r="AH63" s="4">
        <f t="shared" si="19"/>
        <v>83.812597129012588</v>
      </c>
      <c r="AJ63" s="4">
        <f t="shared" si="20"/>
        <v>0.96623103786697584</v>
      </c>
      <c r="AK63" s="4">
        <f t="shared" si="20"/>
        <v>1.5522323751121405</v>
      </c>
      <c r="AL63" s="4">
        <f t="shared" si="20"/>
        <v>1.8200824117087961</v>
      </c>
      <c r="AM63" s="4">
        <f t="shared" si="20"/>
        <v>1.0670158000596217</v>
      </c>
      <c r="AN63" s="4">
        <f t="shared" si="20"/>
        <v>1.1978944218254242</v>
      </c>
      <c r="AO63" s="4">
        <f t="shared" si="20"/>
        <v>2.8307919442035256</v>
      </c>
      <c r="AP63" s="4">
        <f t="shared" si="20"/>
        <v>2.7448523528285307</v>
      </c>
      <c r="AQ63" s="4">
        <f t="shared" si="20"/>
        <v>2.7818625040684566</v>
      </c>
      <c r="AR63" s="4">
        <f t="shared" si="20"/>
        <v>4.8215889874333868</v>
      </c>
      <c r="AS63" s="4">
        <f t="shared" si="20"/>
        <v>2.739520512893975</v>
      </c>
      <c r="AT63" s="4">
        <f t="shared" si="20"/>
        <v>2.9992532993221346</v>
      </c>
      <c r="AU63" s="4">
        <f t="shared" si="20"/>
        <v>2.8462162949261796</v>
      </c>
      <c r="AV63" s="4">
        <f t="shared" si="20"/>
        <v>3.0128242062609303</v>
      </c>
      <c r="AW63" s="4">
        <f t="shared" si="20"/>
        <v>1.2875852041633777</v>
      </c>
      <c r="AX63" s="4">
        <f t="shared" si="20"/>
        <v>2.2964028709874071</v>
      </c>
      <c r="AZ63" s="2">
        <f t="shared" si="21"/>
        <v>54.219864126681841</v>
      </c>
      <c r="BA63" s="2">
        <f t="shared" si="21"/>
        <v>66.721028277226864</v>
      </c>
      <c r="BB63" s="2">
        <f t="shared" si="21"/>
        <v>72.004230942564405</v>
      </c>
      <c r="BC63" s="2">
        <f t="shared" si="21"/>
        <v>79.950123668441009</v>
      </c>
      <c r="BD63" s="2">
        <f t="shared" si="21"/>
        <v>85.906248345467858</v>
      </c>
      <c r="BE63" s="2">
        <f t="shared" si="21"/>
        <v>89.855132479888198</v>
      </c>
      <c r="BF63" s="2">
        <f t="shared" si="21"/>
        <v>92.034235585571949</v>
      </c>
      <c r="BG63" s="2">
        <f t="shared" si="21"/>
        <v>94.612098296237718</v>
      </c>
      <c r="BH63" s="2">
        <f t="shared" si="21"/>
        <v>94.350681600984387</v>
      </c>
      <c r="BI63" s="2">
        <f t="shared" si="21"/>
        <v>94.525772057933992</v>
      </c>
      <c r="BJ63" s="2">
        <f t="shared" si="21"/>
        <v>94.992100176790814</v>
      </c>
      <c r="BK63" s="2">
        <f t="shared" si="21"/>
        <v>93.040656700128707</v>
      </c>
      <c r="BL63" s="2">
        <f t="shared" si="21"/>
        <v>88.067743507598465</v>
      </c>
      <c r="BM63" s="2">
        <f t="shared" si="21"/>
        <v>85.038561014612867</v>
      </c>
      <c r="BN63" s="2">
        <f t="shared" si="21"/>
        <v>83.798277847820842</v>
      </c>
      <c r="BP63" s="2">
        <f t="shared" si="22"/>
        <v>55.2</v>
      </c>
      <c r="BQ63" s="2">
        <f t="shared" si="22"/>
        <v>68.290899999999993</v>
      </c>
      <c r="BR63" s="2">
        <f t="shared" si="22"/>
        <v>73.854500000000002</v>
      </c>
      <c r="BS63" s="2">
        <f t="shared" si="22"/>
        <v>81.018000000000001</v>
      </c>
      <c r="BT63" s="2">
        <f t="shared" si="22"/>
        <v>87.108999999999995</v>
      </c>
      <c r="BU63" s="2">
        <f t="shared" si="22"/>
        <v>92.691000000000003</v>
      </c>
      <c r="BV63" s="2">
        <f t="shared" si="22"/>
        <v>94.781999999999996</v>
      </c>
      <c r="BW63" s="2">
        <f t="shared" si="22"/>
        <v>97.4</v>
      </c>
      <c r="BX63" s="2">
        <f t="shared" si="22"/>
        <v>99.290999999999997</v>
      </c>
      <c r="BY63" s="2">
        <f t="shared" si="22"/>
        <v>97.272999999999996</v>
      </c>
      <c r="BZ63" s="2">
        <f t="shared" si="22"/>
        <v>98</v>
      </c>
      <c r="CA63" s="2">
        <f t="shared" si="22"/>
        <v>95.891000000000005</v>
      </c>
      <c r="CB63" s="2">
        <f t="shared" si="22"/>
        <v>91.090999999999994</v>
      </c>
      <c r="CC63" s="2">
        <f t="shared" si="22"/>
        <v>86.326999999999998</v>
      </c>
      <c r="CD63" s="2">
        <f t="shared" si="22"/>
        <v>86.108999999999995</v>
      </c>
      <c r="CF63" s="2" t="str">
        <f t="shared" si="23"/>
        <v/>
      </c>
      <c r="CG63" s="2" t="str">
        <f t="shared" si="23"/>
        <v/>
      </c>
      <c r="CH63" s="2" t="str">
        <f t="shared" si="23"/>
        <v/>
      </c>
      <c r="CI63" s="2" t="str">
        <f t="shared" si="23"/>
        <v/>
      </c>
      <c r="CJ63" s="2" t="str">
        <f t="shared" si="23"/>
        <v/>
      </c>
      <c r="CK63" s="2" t="str">
        <f t="shared" si="23"/>
        <v/>
      </c>
      <c r="CL63" s="2" t="str">
        <f t="shared" si="23"/>
        <v/>
      </c>
      <c r="CM63" s="2" t="str">
        <f t="shared" si="23"/>
        <v/>
      </c>
      <c r="CN63" s="2" t="str">
        <f t="shared" si="23"/>
        <v/>
      </c>
      <c r="CO63" s="2" t="str">
        <f t="shared" si="23"/>
        <v/>
      </c>
      <c r="CP63" s="2" t="str">
        <f t="shared" si="23"/>
        <v/>
      </c>
      <c r="CQ63" s="2" t="str">
        <f t="shared" si="23"/>
        <v/>
      </c>
      <c r="CR63" s="2" t="str">
        <f t="shared" si="23"/>
        <v/>
      </c>
      <c r="CS63" s="2" t="str">
        <f t="shared" si="23"/>
        <v/>
      </c>
      <c r="CT63" s="2" t="str">
        <f t="shared" si="23"/>
        <v/>
      </c>
      <c r="CV63" s="2">
        <f t="shared" si="24"/>
        <v>54.245462184219107</v>
      </c>
      <c r="CW63" s="2">
        <f t="shared" si="24"/>
        <v>66.7344426049536</v>
      </c>
      <c r="CX63" s="2">
        <f t="shared" si="24"/>
        <v>72.008135335340384</v>
      </c>
      <c r="CY63" s="2">
        <f t="shared" si="24"/>
        <v>79.941644149688429</v>
      </c>
      <c r="CZ63" s="2">
        <f t="shared" si="24"/>
        <v>85.901937275778948</v>
      </c>
      <c r="DA63" s="2">
        <f t="shared" si="24"/>
        <v>89.83324020608849</v>
      </c>
      <c r="DB63" s="2">
        <f t="shared" si="24"/>
        <v>92.014179961974662</v>
      </c>
      <c r="DC63" s="2">
        <f t="shared" si="24"/>
        <v>94.59357405240705</v>
      </c>
      <c r="DD63" s="2">
        <f t="shared" si="24"/>
        <v>94.342972866833279</v>
      </c>
      <c r="DE63" s="2">
        <f t="shared" si="24"/>
        <v>94.533087211375573</v>
      </c>
      <c r="DF63" s="2">
        <f t="shared" si="24"/>
        <v>95.008635615533663</v>
      </c>
      <c r="DG63" s="2">
        <f t="shared" si="24"/>
        <v>93.051372147864285</v>
      </c>
      <c r="DH63" s="2">
        <f t="shared" si="24"/>
        <v>88.081819998977039</v>
      </c>
      <c r="DI63" s="2">
        <f t="shared" si="24"/>
        <v>85.07823600729516</v>
      </c>
      <c r="DJ63" s="2">
        <f t="shared" si="24"/>
        <v>83.877376316974349</v>
      </c>
      <c r="DL63" s="2">
        <f t="shared" si="25"/>
        <v>50.78069847399194</v>
      </c>
      <c r="DM63" s="2">
        <f t="shared" si="25"/>
        <v>64.431686716520275</v>
      </c>
      <c r="DN63" s="2">
        <f t="shared" si="25"/>
        <v>71.246343873981033</v>
      </c>
      <c r="DO63" s="2">
        <f t="shared" si="25"/>
        <v>81.85959519316944</v>
      </c>
      <c r="DP63" s="2">
        <f t="shared" si="25"/>
        <v>86.766137058204237</v>
      </c>
      <c r="DQ63" s="2">
        <f t="shared" si="25"/>
        <v>94.15110857397292</v>
      </c>
      <c r="DR63" s="2">
        <f t="shared" si="25"/>
        <v>96.190243470885008</v>
      </c>
      <c r="DS63" s="2">
        <f t="shared" si="25"/>
        <v>98.0389824108818</v>
      </c>
      <c r="DT63" s="2">
        <f t="shared" si="25"/>
        <v>95.440668310267071</v>
      </c>
      <c r="DU63" s="2">
        <f t="shared" si="25"/>
        <v>93.167583937436149</v>
      </c>
      <c r="DV63" s="2">
        <f t="shared" si="25"/>
        <v>91.872892963436968</v>
      </c>
      <c r="DW63" s="2">
        <f t="shared" si="25"/>
        <v>90.644813316582912</v>
      </c>
      <c r="DX63" s="2">
        <f t="shared" si="25"/>
        <v>84.688403704982264</v>
      </c>
      <c r="DY63" s="2">
        <f t="shared" si="25"/>
        <v>77.113269668488797</v>
      </c>
      <c r="DZ63" s="2">
        <f t="shared" si="25"/>
        <v>72.994587269134385</v>
      </c>
      <c r="EB63" s="2">
        <f t="shared" si="26"/>
        <v>7.3881106124808627E-3</v>
      </c>
      <c r="EC63" s="2">
        <f t="shared" si="26"/>
        <v>5.8253364128221579E-3</v>
      </c>
      <c r="ED63" s="2">
        <f t="shared" si="26"/>
        <v>5.1252776829641992E-3</v>
      </c>
      <c r="EE63" s="2">
        <f t="shared" si="26"/>
        <v>4.4211340958935858E-3</v>
      </c>
      <c r="EF63" s="2">
        <f t="shared" si="26"/>
        <v>4.9885105002161947E-3</v>
      </c>
      <c r="EG63" s="2">
        <f t="shared" si="26"/>
        <v>5.070157757132608E-3</v>
      </c>
      <c r="EH63" s="2">
        <f t="shared" si="26"/>
        <v>4.8025188205355947E-3</v>
      </c>
      <c r="EI63" s="2">
        <f t="shared" si="26"/>
        <v>5.3765016808802668E-3</v>
      </c>
      <c r="EJ63" s="2">
        <f t="shared" si="26"/>
        <v>7.0226529564571885E-3</v>
      </c>
      <c r="EK63" s="2">
        <f t="shared" si="26"/>
        <v>5.3571116094584016E-3</v>
      </c>
      <c r="EL63" s="2">
        <f t="shared" si="26"/>
        <v>5.2732129442423815E-3</v>
      </c>
      <c r="EM63" s="2">
        <f t="shared" si="26"/>
        <v>4.4526016136788703E-3</v>
      </c>
      <c r="EN63" s="2">
        <f t="shared" si="26"/>
        <v>4.1481769871504759E-3</v>
      </c>
      <c r="EO63" s="2">
        <f t="shared" si="26"/>
        <v>4.9811877407423761E-3</v>
      </c>
      <c r="EP63" s="2">
        <f t="shared" si="26"/>
        <v>7.2682167049090566E-3</v>
      </c>
    </row>
    <row r="64" spans="2:146" x14ac:dyDescent="0.25">
      <c r="B64" s="2">
        <v>42</v>
      </c>
      <c r="C64" s="49">
        <v>55.454500000000003</v>
      </c>
      <c r="D64" s="49">
        <v>67.945499999999996</v>
      </c>
      <c r="E64" s="49">
        <v>74.054500000000004</v>
      </c>
      <c r="F64" s="49">
        <v>82.308999999999997</v>
      </c>
      <c r="G64" s="49">
        <v>88.218000000000004</v>
      </c>
      <c r="H64" s="49">
        <v>92.563999999999993</v>
      </c>
      <c r="I64" s="49">
        <v>94.781999999999996</v>
      </c>
      <c r="J64" s="49">
        <v>96.691000000000003</v>
      </c>
      <c r="K64" s="49">
        <v>100.07299999999999</v>
      </c>
      <c r="L64" s="49">
        <v>98.491</v>
      </c>
      <c r="M64" s="49">
        <v>97.673000000000002</v>
      </c>
      <c r="N64" s="49">
        <v>95.290999999999997</v>
      </c>
      <c r="O64" s="49">
        <v>91.382000000000005</v>
      </c>
      <c r="P64" s="49">
        <v>87.563999999999993</v>
      </c>
      <c r="Q64" s="49">
        <v>87.472999999999999</v>
      </c>
      <c r="T64" s="4">
        <f t="shared" si="19"/>
        <v>54.2530634827028</v>
      </c>
      <c r="U64" s="4">
        <f t="shared" si="19"/>
        <v>66.803757798566053</v>
      </c>
      <c r="V64" s="4">
        <f t="shared" si="19"/>
        <v>72.033207873022235</v>
      </c>
      <c r="W64" s="4">
        <f t="shared" si="19"/>
        <v>79.901427228575741</v>
      </c>
      <c r="X64" s="4">
        <f t="shared" si="19"/>
        <v>85.866514779495859</v>
      </c>
      <c r="Y64" s="4">
        <f t="shared" si="19"/>
        <v>89.810879827022333</v>
      </c>
      <c r="Z64" s="4">
        <f t="shared" si="19"/>
        <v>91.984283122375857</v>
      </c>
      <c r="AA64" s="4">
        <f t="shared" si="19"/>
        <v>94.548153955205578</v>
      </c>
      <c r="AB64" s="4">
        <f t="shared" si="19"/>
        <v>94.526324891362535</v>
      </c>
      <c r="AC64" s="4">
        <f t="shared" si="19"/>
        <v>94.445914045649843</v>
      </c>
      <c r="AD64" s="4">
        <f t="shared" si="19"/>
        <v>94.89515500914375</v>
      </c>
      <c r="AE64" s="4">
        <f t="shared" si="19"/>
        <v>92.949612654732519</v>
      </c>
      <c r="AF64" s="4">
        <f t="shared" si="19"/>
        <v>87.986980096882732</v>
      </c>
      <c r="AG64" s="4">
        <f t="shared" si="19"/>
        <v>84.973786115680255</v>
      </c>
      <c r="AH64" s="4">
        <f t="shared" si="19"/>
        <v>83.823337474361793</v>
      </c>
      <c r="AJ64" s="4">
        <f t="shared" si="20"/>
        <v>1.2014365172972035</v>
      </c>
      <c r="AK64" s="4">
        <f t="shared" si="20"/>
        <v>1.1417422014339422</v>
      </c>
      <c r="AL64" s="4">
        <f t="shared" si="20"/>
        <v>2.0212921269777695</v>
      </c>
      <c r="AM64" s="4">
        <f t="shared" si="20"/>
        <v>2.4075727714242561</v>
      </c>
      <c r="AN64" s="4">
        <f t="shared" si="20"/>
        <v>2.351485220504145</v>
      </c>
      <c r="AO64" s="4">
        <f t="shared" si="20"/>
        <v>2.7531201729776598</v>
      </c>
      <c r="AP64" s="4">
        <f t="shared" si="20"/>
        <v>2.7977168776241399</v>
      </c>
      <c r="AQ64" s="4">
        <f t="shared" si="20"/>
        <v>2.1428460447944246</v>
      </c>
      <c r="AR64" s="4">
        <f t="shared" si="20"/>
        <v>5.5466751086374586</v>
      </c>
      <c r="AS64" s="4">
        <f t="shared" si="20"/>
        <v>4.0450859543501565</v>
      </c>
      <c r="AT64" s="4">
        <f t="shared" si="20"/>
        <v>2.7778449908562521</v>
      </c>
      <c r="AU64" s="4">
        <f t="shared" si="20"/>
        <v>2.3413873452674778</v>
      </c>
      <c r="AV64" s="4">
        <f t="shared" si="20"/>
        <v>3.395019903117273</v>
      </c>
      <c r="AW64" s="4">
        <f t="shared" si="20"/>
        <v>2.5902138843197378</v>
      </c>
      <c r="AX64" s="4">
        <f t="shared" si="20"/>
        <v>3.649662525638206</v>
      </c>
      <c r="AZ64" s="2">
        <f t="shared" si="21"/>
        <v>54.221053547774808</v>
      </c>
      <c r="BA64" s="2">
        <f t="shared" si="21"/>
        <v>66.76515463459657</v>
      </c>
      <c r="BB64" s="2">
        <f t="shared" si="21"/>
        <v>71.965826071085942</v>
      </c>
      <c r="BC64" s="2">
        <f t="shared" si="21"/>
        <v>79.898862833803435</v>
      </c>
      <c r="BD64" s="2">
        <f t="shared" si="21"/>
        <v>85.85314370296534</v>
      </c>
      <c r="BE64" s="2">
        <f t="shared" si="21"/>
        <v>89.796729847261673</v>
      </c>
      <c r="BF64" s="2">
        <f t="shared" si="21"/>
        <v>91.976002820248311</v>
      </c>
      <c r="BG64" s="2">
        <f t="shared" si="21"/>
        <v>94.531450068172347</v>
      </c>
      <c r="BH64" s="2">
        <f t="shared" si="21"/>
        <v>94.259651765668096</v>
      </c>
      <c r="BI64" s="2">
        <f t="shared" si="21"/>
        <v>94.425870984097401</v>
      </c>
      <c r="BJ64" s="2">
        <f t="shared" si="21"/>
        <v>94.872402270703347</v>
      </c>
      <c r="BK64" s="2">
        <f t="shared" si="21"/>
        <v>92.938534070070901</v>
      </c>
      <c r="BL64" s="2">
        <f t="shared" si="21"/>
        <v>87.961507715796699</v>
      </c>
      <c r="BM64" s="2">
        <f t="shared" si="21"/>
        <v>84.971499645813253</v>
      </c>
      <c r="BN64" s="2">
        <f t="shared" si="21"/>
        <v>83.788672336430579</v>
      </c>
      <c r="BP64" s="2">
        <f t="shared" si="22"/>
        <v>55.454500000000003</v>
      </c>
      <c r="BQ64" s="2">
        <f t="shared" si="22"/>
        <v>67.945499999999996</v>
      </c>
      <c r="BR64" s="2">
        <f t="shared" si="22"/>
        <v>74.054500000000004</v>
      </c>
      <c r="BS64" s="2">
        <f t="shared" si="22"/>
        <v>82.308999999999997</v>
      </c>
      <c r="BT64" s="2">
        <f t="shared" si="22"/>
        <v>88.218000000000004</v>
      </c>
      <c r="BU64" s="2">
        <f t="shared" si="22"/>
        <v>92.563999999999993</v>
      </c>
      <c r="BV64" s="2">
        <f t="shared" si="22"/>
        <v>94.781999999999996</v>
      </c>
      <c r="BW64" s="2">
        <f t="shared" si="22"/>
        <v>96.691000000000003</v>
      </c>
      <c r="BX64" s="2">
        <f t="shared" si="22"/>
        <v>100.07299999999999</v>
      </c>
      <c r="BY64" s="2">
        <f t="shared" si="22"/>
        <v>98.491</v>
      </c>
      <c r="BZ64" s="2">
        <f t="shared" si="22"/>
        <v>97.673000000000002</v>
      </c>
      <c r="CA64" s="2">
        <f t="shared" si="22"/>
        <v>95.290999999999997</v>
      </c>
      <c r="CB64" s="2">
        <f t="shared" si="22"/>
        <v>91.382000000000005</v>
      </c>
      <c r="CC64" s="2">
        <f t="shared" si="22"/>
        <v>87.563999999999993</v>
      </c>
      <c r="CD64" s="2">
        <f t="shared" si="22"/>
        <v>87.472999999999999</v>
      </c>
      <c r="CF64" s="2" t="str">
        <f t="shared" si="23"/>
        <v/>
      </c>
      <c r="CG64" s="2" t="str">
        <f t="shared" si="23"/>
        <v/>
      </c>
      <c r="CH64" s="2" t="str">
        <f t="shared" si="23"/>
        <v/>
      </c>
      <c r="CI64" s="2" t="str">
        <f t="shared" si="23"/>
        <v/>
      </c>
      <c r="CJ64" s="2" t="str">
        <f t="shared" si="23"/>
        <v/>
      </c>
      <c r="CK64" s="2" t="str">
        <f t="shared" si="23"/>
        <v/>
      </c>
      <c r="CL64" s="2" t="str">
        <f t="shared" si="23"/>
        <v/>
      </c>
      <c r="CM64" s="2" t="str">
        <f t="shared" si="23"/>
        <v/>
      </c>
      <c r="CN64" s="2" t="str">
        <f t="shared" si="23"/>
        <v/>
      </c>
      <c r="CO64" s="2" t="str">
        <f t="shared" si="23"/>
        <v/>
      </c>
      <c r="CP64" s="2" t="str">
        <f t="shared" si="23"/>
        <v/>
      </c>
      <c r="CQ64" s="2" t="str">
        <f t="shared" si="23"/>
        <v/>
      </c>
      <c r="CR64" s="2" t="str">
        <f t="shared" si="23"/>
        <v/>
      </c>
      <c r="CS64" s="2" t="str">
        <f t="shared" si="23"/>
        <v/>
      </c>
      <c r="CT64" s="2" t="str">
        <f t="shared" si="23"/>
        <v/>
      </c>
      <c r="CV64" s="2">
        <f t="shared" si="24"/>
        <v>54.249252105442139</v>
      </c>
      <c r="CW64" s="2">
        <f t="shared" si="24"/>
        <v>66.780330011017867</v>
      </c>
      <c r="CX64" s="2">
        <f t="shared" si="24"/>
        <v>71.970201892214149</v>
      </c>
      <c r="CY64" s="2">
        <f t="shared" si="24"/>
        <v>79.889775156313135</v>
      </c>
      <c r="CZ64" s="2">
        <f t="shared" si="24"/>
        <v>85.848655443597238</v>
      </c>
      <c r="DA64" s="2">
        <f t="shared" si="24"/>
        <v>89.773096114427105</v>
      </c>
      <c r="DB64" s="2">
        <f t="shared" si="24"/>
        <v>91.954375623589186</v>
      </c>
      <c r="DC64" s="2">
        <f t="shared" si="24"/>
        <v>94.511440515427608</v>
      </c>
      <c r="DD64" s="2">
        <f t="shared" si="24"/>
        <v>94.251329610173244</v>
      </c>
      <c r="DE64" s="2">
        <f t="shared" si="24"/>
        <v>94.433865957602606</v>
      </c>
      <c r="DF64" s="2">
        <f t="shared" si="24"/>
        <v>94.890328069305184</v>
      </c>
      <c r="DG64" s="2">
        <f t="shared" si="24"/>
        <v>92.950268163592398</v>
      </c>
      <c r="DH64" s="2">
        <f t="shared" si="24"/>
        <v>87.976881960002061</v>
      </c>
      <c r="DI64" s="2">
        <f t="shared" si="24"/>
        <v>85.014831355264818</v>
      </c>
      <c r="DJ64" s="2">
        <f t="shared" si="24"/>
        <v>83.875354344889715</v>
      </c>
      <c r="DL64" s="2">
        <f t="shared" si="25"/>
        <v>50.765855234978247</v>
      </c>
      <c r="DM64" s="2">
        <f t="shared" si="25"/>
        <v>64.403147785791717</v>
      </c>
      <c r="DN64" s="2">
        <f t="shared" si="25"/>
        <v>71.191167095243088</v>
      </c>
      <c r="DO64" s="2">
        <f t="shared" si="25"/>
        <v>81.765220553439818</v>
      </c>
      <c r="DP64" s="2">
        <f t="shared" si="25"/>
        <v>86.669604151000144</v>
      </c>
      <c r="DQ64" s="2">
        <f t="shared" si="25"/>
        <v>94.026368893705197</v>
      </c>
      <c r="DR64" s="2">
        <f t="shared" si="25"/>
        <v>96.063339588386754</v>
      </c>
      <c r="DS64" s="2">
        <f t="shared" si="25"/>
        <v>97.907402439024395</v>
      </c>
      <c r="DT64" s="2">
        <f t="shared" si="25"/>
        <v>95.332835199213534</v>
      </c>
      <c r="DU64" s="2">
        <f t="shared" si="25"/>
        <v>93.072074081374879</v>
      </c>
      <c r="DV64" s="2">
        <f t="shared" si="25"/>
        <v>91.788454484069717</v>
      </c>
      <c r="DW64" s="2">
        <f t="shared" si="25"/>
        <v>90.545782291816224</v>
      </c>
      <c r="DX64" s="2">
        <f t="shared" si="25"/>
        <v>84.595375114481783</v>
      </c>
      <c r="DY64" s="2">
        <f t="shared" si="25"/>
        <v>77.077370925480338</v>
      </c>
      <c r="DZ64" s="2">
        <f t="shared" si="25"/>
        <v>72.990928390979761</v>
      </c>
      <c r="EB64" s="2">
        <f t="shared" si="26"/>
        <v>8.0951320552724981E-3</v>
      </c>
      <c r="EC64" s="2">
        <f t="shared" si="26"/>
        <v>6.3837665704633969E-3</v>
      </c>
      <c r="ED64" s="2">
        <f t="shared" si="26"/>
        <v>5.6169777591735491E-3</v>
      </c>
      <c r="EE64" s="2">
        <f t="shared" si="26"/>
        <v>4.8456102770222994E-3</v>
      </c>
      <c r="EF64" s="2">
        <f t="shared" si="26"/>
        <v>5.4671617454756802E-3</v>
      </c>
      <c r="EG64" s="2">
        <f t="shared" si="26"/>
        <v>5.5565993673638838E-3</v>
      </c>
      <c r="EH64" s="2">
        <f t="shared" si="26"/>
        <v>5.2634184296595351E-3</v>
      </c>
      <c r="EI64" s="2">
        <f t="shared" si="26"/>
        <v>5.8921605114901033E-3</v>
      </c>
      <c r="EJ64" s="2">
        <f t="shared" si="26"/>
        <v>7.694972249054197E-3</v>
      </c>
      <c r="EK64" s="2">
        <f t="shared" si="26"/>
        <v>5.8709217206831176E-3</v>
      </c>
      <c r="EL64" s="2">
        <f t="shared" si="26"/>
        <v>5.7790229386413825E-3</v>
      </c>
      <c r="EM64" s="2">
        <f t="shared" si="26"/>
        <v>4.8800842039560515E-3</v>
      </c>
      <c r="EN64" s="2">
        <f t="shared" si="26"/>
        <v>4.5465660451716279E-3</v>
      </c>
      <c r="EO64" s="2">
        <f t="shared" si="26"/>
        <v>5.4591402168079096E-3</v>
      </c>
      <c r="EP64" s="2">
        <f t="shared" si="26"/>
        <v>7.9638566908531144E-3</v>
      </c>
    </row>
    <row r="65" spans="2:146" x14ac:dyDescent="0.25">
      <c r="B65" s="2">
        <v>43</v>
      </c>
      <c r="C65" s="49">
        <v>57.9818</v>
      </c>
      <c r="D65" s="49">
        <v>70.218199999999996</v>
      </c>
      <c r="E65" s="49">
        <v>75.818200000000004</v>
      </c>
      <c r="F65" s="49">
        <v>81.835999999999999</v>
      </c>
      <c r="G65" s="49">
        <v>88.164000000000001</v>
      </c>
      <c r="H65" s="49">
        <v>93.745000000000005</v>
      </c>
      <c r="I65" s="49">
        <v>94.509</v>
      </c>
      <c r="J65" s="49">
        <v>97.472999999999999</v>
      </c>
      <c r="K65" s="49">
        <v>99.8</v>
      </c>
      <c r="L65" s="49">
        <v>99.436000000000007</v>
      </c>
      <c r="M65" s="49">
        <v>98.691000000000003</v>
      </c>
      <c r="N65" s="49">
        <v>97.4</v>
      </c>
      <c r="O65" s="49">
        <v>92.873000000000005</v>
      </c>
      <c r="P65" s="49">
        <v>87.290999999999997</v>
      </c>
      <c r="Q65" s="49">
        <v>87.855000000000004</v>
      </c>
      <c r="T65" s="4">
        <f t="shared" si="19"/>
        <v>54.292574640965086</v>
      </c>
      <c r="U65" s="4">
        <f t="shared" si="19"/>
        <v>66.890374289020698</v>
      </c>
      <c r="V65" s="4">
        <f t="shared" si="19"/>
        <v>72.071541451608624</v>
      </c>
      <c r="W65" s="4">
        <f t="shared" si="19"/>
        <v>79.854884260710023</v>
      </c>
      <c r="X65" s="4">
        <f t="shared" si="19"/>
        <v>85.834903598760121</v>
      </c>
      <c r="Y65" s="4">
        <f t="shared" si="19"/>
        <v>89.775780701722326</v>
      </c>
      <c r="Z65" s="4">
        <f t="shared" si="19"/>
        <v>91.940189581523455</v>
      </c>
      <c r="AA65" s="4">
        <f t="shared" si="19"/>
        <v>94.494632619364467</v>
      </c>
      <c r="AB65" s="4">
        <f t="shared" si="19"/>
        <v>94.738029295852414</v>
      </c>
      <c r="AC65" s="4">
        <f t="shared" si="19"/>
        <v>94.375495253665392</v>
      </c>
      <c r="AD65" s="4">
        <f t="shared" si="19"/>
        <v>94.809441329570987</v>
      </c>
      <c r="AE65" s="4">
        <f t="shared" si="19"/>
        <v>92.86460428583716</v>
      </c>
      <c r="AF65" s="4">
        <f t="shared" si="19"/>
        <v>87.914594503721176</v>
      </c>
      <c r="AG65" s="4">
        <f t="shared" si="19"/>
        <v>84.909968006057881</v>
      </c>
      <c r="AH65" s="4">
        <f t="shared" si="19"/>
        <v>83.858456487557902</v>
      </c>
      <c r="AJ65" s="4">
        <f t="shared" si="20"/>
        <v>3.6892253590349142</v>
      </c>
      <c r="AK65" s="4">
        <f t="shared" si="20"/>
        <v>3.3278257109792975</v>
      </c>
      <c r="AL65" s="4">
        <f t="shared" si="20"/>
        <v>3.7466585483913804</v>
      </c>
      <c r="AM65" s="4">
        <f t="shared" si="20"/>
        <v>1.9811157392899759</v>
      </c>
      <c r="AN65" s="4">
        <f t="shared" si="20"/>
        <v>2.3290964012398803</v>
      </c>
      <c r="AO65" s="4">
        <f t="shared" si="20"/>
        <v>3.9692192982776788</v>
      </c>
      <c r="AP65" s="4">
        <f t="shared" si="20"/>
        <v>2.568810418476545</v>
      </c>
      <c r="AQ65" s="4">
        <f t="shared" si="20"/>
        <v>2.9783673806355324</v>
      </c>
      <c r="AR65" s="4">
        <f t="shared" si="20"/>
        <v>5.0619707041475834</v>
      </c>
      <c r="AS65" s="4">
        <f t="shared" si="20"/>
        <v>5.0605047463346153</v>
      </c>
      <c r="AT65" s="4">
        <f t="shared" si="20"/>
        <v>3.8815586704290155</v>
      </c>
      <c r="AU65" s="4">
        <f t="shared" si="20"/>
        <v>4.5353957141628456</v>
      </c>
      <c r="AV65" s="4">
        <f t="shared" si="20"/>
        <v>4.9584054962788287</v>
      </c>
      <c r="AW65" s="4">
        <f t="shared" si="20"/>
        <v>2.3810319939421163</v>
      </c>
      <c r="AX65" s="4">
        <f t="shared" si="20"/>
        <v>3.996543512442102</v>
      </c>
      <c r="AZ65" s="2">
        <f t="shared" si="21"/>
        <v>54.221981790720108</v>
      </c>
      <c r="BA65" s="2">
        <f t="shared" si="21"/>
        <v>66.809067551106182</v>
      </c>
      <c r="BB65" s="2">
        <f t="shared" si="21"/>
        <v>71.927366912980816</v>
      </c>
      <c r="BC65" s="2">
        <f t="shared" si="21"/>
        <v>79.84764021552607</v>
      </c>
      <c r="BD65" s="2">
        <f t="shared" si="21"/>
        <v>85.800033158300664</v>
      </c>
      <c r="BE65" s="2">
        <f t="shared" si="21"/>
        <v>89.738458660741259</v>
      </c>
      <c r="BF65" s="2">
        <f t="shared" si="21"/>
        <v>91.91788594900973</v>
      </c>
      <c r="BG65" s="2">
        <f t="shared" si="21"/>
        <v>94.450915278285322</v>
      </c>
      <c r="BH65" s="2">
        <f t="shared" si="21"/>
        <v>94.168668147720496</v>
      </c>
      <c r="BI65" s="2">
        <f t="shared" si="21"/>
        <v>94.325907230266978</v>
      </c>
      <c r="BJ65" s="2">
        <f t="shared" si="21"/>
        <v>94.752590722643589</v>
      </c>
      <c r="BK65" s="2">
        <f t="shared" si="21"/>
        <v>92.836315143439194</v>
      </c>
      <c r="BL65" s="2">
        <f t="shared" si="21"/>
        <v>87.855153133768042</v>
      </c>
      <c r="BM65" s="2">
        <f t="shared" si="21"/>
        <v>84.904103998566299</v>
      </c>
      <c r="BN65" s="2">
        <f t="shared" si="21"/>
        <v>83.778346128339592</v>
      </c>
      <c r="BP65" s="2">
        <f t="shared" si="22"/>
        <v>57.9818</v>
      </c>
      <c r="BQ65" s="2">
        <f t="shared" si="22"/>
        <v>70.218199999999996</v>
      </c>
      <c r="BR65" s="2">
        <f t="shared" si="22"/>
        <v>75.818200000000004</v>
      </c>
      <c r="BS65" s="2">
        <f t="shared" si="22"/>
        <v>81.835999999999999</v>
      </c>
      <c r="BT65" s="2">
        <f t="shared" si="22"/>
        <v>88.164000000000001</v>
      </c>
      <c r="BU65" s="2">
        <f t="shared" si="22"/>
        <v>93.745000000000005</v>
      </c>
      <c r="BV65" s="2">
        <f t="shared" si="22"/>
        <v>94.509</v>
      </c>
      <c r="BW65" s="2">
        <f t="shared" si="22"/>
        <v>97.472999999999999</v>
      </c>
      <c r="BX65" s="2">
        <f t="shared" si="22"/>
        <v>99.8</v>
      </c>
      <c r="BY65" s="2">
        <f t="shared" si="22"/>
        <v>99.436000000000007</v>
      </c>
      <c r="BZ65" s="2">
        <f t="shared" si="22"/>
        <v>98.691000000000003</v>
      </c>
      <c r="CA65" s="2">
        <f t="shared" si="22"/>
        <v>97.4</v>
      </c>
      <c r="CB65" s="2">
        <f t="shared" si="22"/>
        <v>92.873000000000005</v>
      </c>
      <c r="CC65" s="2">
        <f t="shared" si="22"/>
        <v>87.290999999999997</v>
      </c>
      <c r="CD65" s="2">
        <f t="shared" si="22"/>
        <v>87.855000000000004</v>
      </c>
      <c r="CF65" s="2" t="str">
        <f t="shared" si="23"/>
        <v/>
      </c>
      <c r="CG65" s="2" t="str">
        <f t="shared" si="23"/>
        <v/>
      </c>
      <c r="CH65" s="2" t="str">
        <f t="shared" si="23"/>
        <v/>
      </c>
      <c r="CI65" s="2" t="str">
        <f t="shared" si="23"/>
        <v/>
      </c>
      <c r="CJ65" s="2" t="str">
        <f t="shared" si="23"/>
        <v/>
      </c>
      <c r="CK65" s="2" t="str">
        <f t="shared" si="23"/>
        <v/>
      </c>
      <c r="CL65" s="2" t="str">
        <f t="shared" si="23"/>
        <v/>
      </c>
      <c r="CM65" s="2" t="str">
        <f t="shared" si="23"/>
        <v/>
      </c>
      <c r="CN65" s="2" t="str">
        <f t="shared" si="23"/>
        <v/>
      </c>
      <c r="CO65" s="2" t="str">
        <f t="shared" si="23"/>
        <v/>
      </c>
      <c r="CP65" s="2" t="str">
        <f t="shared" si="23"/>
        <v/>
      </c>
      <c r="CQ65" s="2" t="str">
        <f t="shared" si="23"/>
        <v/>
      </c>
      <c r="CR65" s="2" t="str">
        <f t="shared" si="23"/>
        <v/>
      </c>
      <c r="CS65" s="2" t="str">
        <f t="shared" si="23"/>
        <v/>
      </c>
      <c r="CT65" s="2" t="str">
        <f t="shared" si="23"/>
        <v/>
      </c>
      <c r="CV65" s="2">
        <f t="shared" si="24"/>
        <v>54.253042026665163</v>
      </c>
      <c r="CW65" s="2">
        <f t="shared" si="24"/>
        <v>66.82621741708212</v>
      </c>
      <c r="CX65" s="2">
        <f t="shared" si="24"/>
        <v>71.9322684490879</v>
      </c>
      <c r="CY65" s="2">
        <f t="shared" si="24"/>
        <v>79.837906162937827</v>
      </c>
      <c r="CZ65" s="2">
        <f t="shared" si="24"/>
        <v>85.795373611415528</v>
      </c>
      <c r="DA65" s="2">
        <f t="shared" si="24"/>
        <v>89.71295202276572</v>
      </c>
      <c r="DB65" s="2">
        <f t="shared" si="24"/>
        <v>91.894571285203725</v>
      </c>
      <c r="DC65" s="2">
        <f t="shared" si="24"/>
        <v>94.429306978448167</v>
      </c>
      <c r="DD65" s="2">
        <f t="shared" si="24"/>
        <v>94.159686353513209</v>
      </c>
      <c r="DE65" s="2">
        <f t="shared" si="24"/>
        <v>94.334644703829639</v>
      </c>
      <c r="DF65" s="2">
        <f t="shared" si="24"/>
        <v>94.772020523076719</v>
      </c>
      <c r="DG65" s="2">
        <f t="shared" si="24"/>
        <v>92.849164179320525</v>
      </c>
      <c r="DH65" s="2">
        <f t="shared" si="24"/>
        <v>87.871943921027068</v>
      </c>
      <c r="DI65" s="2">
        <f t="shared" si="24"/>
        <v>84.951426703234475</v>
      </c>
      <c r="DJ65" s="2">
        <f t="shared" si="24"/>
        <v>83.873332372805066</v>
      </c>
      <c r="DL65" s="2">
        <f t="shared" si="25"/>
        <v>50.751011995964546</v>
      </c>
      <c r="DM65" s="2">
        <f t="shared" si="25"/>
        <v>64.374608855063158</v>
      </c>
      <c r="DN65" s="2">
        <f t="shared" si="25"/>
        <v>71.135990316505143</v>
      </c>
      <c r="DO65" s="2">
        <f t="shared" si="25"/>
        <v>81.67084591371021</v>
      </c>
      <c r="DP65" s="2">
        <f t="shared" si="25"/>
        <v>86.573071243796065</v>
      </c>
      <c r="DQ65" s="2">
        <f t="shared" si="25"/>
        <v>93.901629213437474</v>
      </c>
      <c r="DR65" s="2">
        <f t="shared" si="25"/>
        <v>95.936435705888499</v>
      </c>
      <c r="DS65" s="2">
        <f t="shared" si="25"/>
        <v>97.775822467166989</v>
      </c>
      <c r="DT65" s="2">
        <f t="shared" si="25"/>
        <v>95.225002088160011</v>
      </c>
      <c r="DU65" s="2">
        <f t="shared" si="25"/>
        <v>92.976564225313595</v>
      </c>
      <c r="DV65" s="2">
        <f t="shared" si="25"/>
        <v>91.704016004702467</v>
      </c>
      <c r="DW65" s="2">
        <f t="shared" si="25"/>
        <v>90.446751267049535</v>
      </c>
      <c r="DX65" s="2">
        <f t="shared" si="25"/>
        <v>84.502346523981302</v>
      </c>
      <c r="DY65" s="2">
        <f t="shared" si="25"/>
        <v>77.041472182471878</v>
      </c>
      <c r="DZ65" s="2">
        <f t="shared" si="25"/>
        <v>72.987269512825137</v>
      </c>
      <c r="EB65" s="2">
        <f t="shared" si="26"/>
        <v>8.8692089081935949E-3</v>
      </c>
      <c r="EC65" s="2">
        <f t="shared" si="26"/>
        <v>6.9953524561933095E-3</v>
      </c>
      <c r="ED65" s="2">
        <f t="shared" si="26"/>
        <v>6.1555578465954794E-3</v>
      </c>
      <c r="EE65" s="2">
        <f t="shared" si="26"/>
        <v>5.31062332198921E-3</v>
      </c>
      <c r="EF65" s="2">
        <f t="shared" si="26"/>
        <v>5.9914633800246626E-3</v>
      </c>
      <c r="EG65" s="2">
        <f t="shared" si="26"/>
        <v>6.0894255667024062E-3</v>
      </c>
      <c r="EH65" s="2">
        <f t="shared" si="26"/>
        <v>5.7682943759072769E-3</v>
      </c>
      <c r="EI65" s="2">
        <f t="shared" si="26"/>
        <v>6.4569549760011141E-3</v>
      </c>
      <c r="EJ65" s="2">
        <f t="shared" si="26"/>
        <v>8.4311100598459376E-3</v>
      </c>
      <c r="EK65" s="2">
        <f t="shared" si="26"/>
        <v>6.4336935114518226E-3</v>
      </c>
      <c r="EL65" s="2">
        <f t="shared" si="26"/>
        <v>6.3330416616986232E-3</v>
      </c>
      <c r="EM65" s="2">
        <f t="shared" si="26"/>
        <v>5.348387787837609E-3</v>
      </c>
      <c r="EN65" s="2">
        <f t="shared" si="26"/>
        <v>4.9830247594979402E-3</v>
      </c>
      <c r="EO65" s="2">
        <f t="shared" si="26"/>
        <v>5.9826772131185806E-3</v>
      </c>
      <c r="EP65" s="2">
        <f t="shared" si="26"/>
        <v>8.7254910877520922E-3</v>
      </c>
    </row>
    <row r="66" spans="2:146" x14ac:dyDescent="0.25">
      <c r="B66" s="2">
        <v>44</v>
      </c>
      <c r="C66" s="49">
        <v>57.709099999999999</v>
      </c>
      <c r="D66" s="49">
        <v>69.400000000000006</v>
      </c>
      <c r="E66" s="49">
        <v>76.418199999999999</v>
      </c>
      <c r="F66" s="49">
        <v>83.745000000000005</v>
      </c>
      <c r="G66" s="49">
        <v>90.563999999999993</v>
      </c>
      <c r="H66" s="49">
        <v>94.763999999999996</v>
      </c>
      <c r="I66" s="49">
        <v>95.673000000000002</v>
      </c>
      <c r="J66" s="49">
        <v>98.835999999999999</v>
      </c>
      <c r="K66" s="49">
        <v>102.273</v>
      </c>
      <c r="L66" s="49">
        <v>98.909000000000006</v>
      </c>
      <c r="M66" s="49">
        <v>98.727000000000004</v>
      </c>
      <c r="N66" s="49">
        <v>97.817999999999998</v>
      </c>
      <c r="O66" s="49">
        <v>91.781999999999996</v>
      </c>
      <c r="P66" s="49">
        <v>87.763999999999996</v>
      </c>
      <c r="Q66" s="49">
        <v>87.855000000000004</v>
      </c>
      <c r="T66" s="4">
        <f t="shared" si="19"/>
        <v>54.37176296874997</v>
      </c>
      <c r="U66" s="4">
        <f t="shared" si="19"/>
        <v>67.017556312605095</v>
      </c>
      <c r="V66" s="4">
        <f t="shared" si="19"/>
        <v>72.184548395551388</v>
      </c>
      <c r="W66" s="4">
        <f t="shared" si="19"/>
        <v>79.815855435753974</v>
      </c>
      <c r="X66" s="4">
        <f t="shared" si="19"/>
        <v>85.833065294883156</v>
      </c>
      <c r="Y66" s="4">
        <f t="shared" si="19"/>
        <v>89.773463173601286</v>
      </c>
      <c r="Z66" s="4">
        <f t="shared" si="19"/>
        <v>91.916802622109898</v>
      </c>
      <c r="AA66" s="4">
        <f t="shared" si="19"/>
        <v>94.478766836604834</v>
      </c>
      <c r="AB66" s="4">
        <f t="shared" si="19"/>
        <v>95.233271396725684</v>
      </c>
      <c r="AC66" s="4">
        <f t="shared" si="19"/>
        <v>94.342595774534075</v>
      </c>
      <c r="AD66" s="4">
        <f t="shared" si="19"/>
        <v>94.767536144357265</v>
      </c>
      <c r="AE66" s="4">
        <f t="shared" si="19"/>
        <v>92.802704332262039</v>
      </c>
      <c r="AF66" s="4">
        <f t="shared" si="19"/>
        <v>87.881236604425013</v>
      </c>
      <c r="AG66" s="4">
        <f t="shared" si="19"/>
        <v>84.850746362467788</v>
      </c>
      <c r="AH66" s="4">
        <f t="shared" si="19"/>
        <v>83.943961268451673</v>
      </c>
      <c r="AJ66" s="4">
        <f t="shared" si="20"/>
        <v>3.3373370312500299</v>
      </c>
      <c r="AK66" s="4">
        <f t="shared" si="20"/>
        <v>2.3824436873949111</v>
      </c>
      <c r="AL66" s="4">
        <f t="shared" si="20"/>
        <v>4.2336516044486103</v>
      </c>
      <c r="AM66" s="4">
        <f t="shared" si="20"/>
        <v>3.9291445642460303</v>
      </c>
      <c r="AN66" s="4">
        <f t="shared" si="20"/>
        <v>4.7309347051168373</v>
      </c>
      <c r="AO66" s="4">
        <f t="shared" si="20"/>
        <v>4.99053682639871</v>
      </c>
      <c r="AP66" s="4">
        <f t="shared" si="20"/>
        <v>3.7561973778901034</v>
      </c>
      <c r="AQ66" s="4">
        <f t="shared" si="20"/>
        <v>4.3572331633951649</v>
      </c>
      <c r="AR66" s="4">
        <f t="shared" si="20"/>
        <v>7.0397286032743125</v>
      </c>
      <c r="AS66" s="4">
        <f t="shared" si="20"/>
        <v>4.5664042254659307</v>
      </c>
      <c r="AT66" s="4">
        <f t="shared" si="20"/>
        <v>3.9594638556427384</v>
      </c>
      <c r="AU66" s="4">
        <f t="shared" si="20"/>
        <v>5.0152956677379592</v>
      </c>
      <c r="AV66" s="4">
        <f t="shared" si="20"/>
        <v>3.9007633955749839</v>
      </c>
      <c r="AW66" s="4">
        <f t="shared" si="20"/>
        <v>2.9132536375322076</v>
      </c>
      <c r="AX66" s="4">
        <f t="shared" si="20"/>
        <v>3.9110387315483308</v>
      </c>
      <c r="AZ66" s="2">
        <f t="shared" si="21"/>
        <v>54.222623142866532</v>
      </c>
      <c r="BA66" s="2">
        <f t="shared" si="21"/>
        <v>66.852742567886267</v>
      </c>
      <c r="BB66" s="2">
        <f t="shared" si="21"/>
        <v>71.888847454651525</v>
      </c>
      <c r="BC66" s="2">
        <f t="shared" si="21"/>
        <v>79.796457497390634</v>
      </c>
      <c r="BD66" s="2">
        <f t="shared" si="21"/>
        <v>85.746913945040788</v>
      </c>
      <c r="BE66" s="2">
        <f t="shared" si="21"/>
        <v>89.68032793585688</v>
      </c>
      <c r="BF66" s="2">
        <f t="shared" si="21"/>
        <v>91.859892592740934</v>
      </c>
      <c r="BG66" s="2">
        <f t="shared" si="21"/>
        <v>94.370501862205145</v>
      </c>
      <c r="BH66" s="2">
        <f t="shared" si="21"/>
        <v>94.077733888128918</v>
      </c>
      <c r="BI66" s="2">
        <f t="shared" si="21"/>
        <v>94.225875109268671</v>
      </c>
      <c r="BJ66" s="2">
        <f t="shared" si="21"/>
        <v>94.632656677951758</v>
      </c>
      <c r="BK66" s="2">
        <f t="shared" si="21"/>
        <v>92.733990923790969</v>
      </c>
      <c r="BL66" s="2">
        <f t="shared" si="21"/>
        <v>87.7486690360072</v>
      </c>
      <c r="BM66" s="2">
        <f t="shared" si="21"/>
        <v>84.836344001143445</v>
      </c>
      <c r="BN66" s="2">
        <f t="shared" si="21"/>
        <v>83.767232009175672</v>
      </c>
      <c r="BP66" s="2">
        <f t="shared" si="22"/>
        <v>57.709099999999999</v>
      </c>
      <c r="BQ66" s="2">
        <f t="shared" si="22"/>
        <v>69.400000000000006</v>
      </c>
      <c r="BR66" s="2">
        <f t="shared" si="22"/>
        <v>76.418199999999999</v>
      </c>
      <c r="BS66" s="2">
        <f t="shared" si="22"/>
        <v>83.745000000000005</v>
      </c>
      <c r="BT66" s="2">
        <f t="shared" si="22"/>
        <v>90.563999999999993</v>
      </c>
      <c r="BU66" s="2">
        <f t="shared" si="22"/>
        <v>94.763999999999996</v>
      </c>
      <c r="BV66" s="2">
        <f t="shared" si="22"/>
        <v>95.673000000000002</v>
      </c>
      <c r="BW66" s="2">
        <f t="shared" si="22"/>
        <v>98.835999999999999</v>
      </c>
      <c r="BX66" s="2">
        <f t="shared" si="22"/>
        <v>102.273</v>
      </c>
      <c r="BY66" s="2">
        <f t="shared" si="22"/>
        <v>98.909000000000006</v>
      </c>
      <c r="BZ66" s="2">
        <f t="shared" si="22"/>
        <v>98.727000000000004</v>
      </c>
      <c r="CA66" s="2">
        <f t="shared" si="22"/>
        <v>97.817999999999998</v>
      </c>
      <c r="CB66" s="2">
        <f t="shared" si="22"/>
        <v>91.781999999999996</v>
      </c>
      <c r="CC66" s="2">
        <f t="shared" si="22"/>
        <v>87.763999999999996</v>
      </c>
      <c r="CD66" s="2">
        <f t="shared" si="22"/>
        <v>87.855000000000004</v>
      </c>
      <c r="CF66" s="2" t="str">
        <f t="shared" si="23"/>
        <v/>
      </c>
      <c r="CG66" s="2" t="str">
        <f t="shared" si="23"/>
        <v/>
      </c>
      <c r="CH66" s="2" t="str">
        <f t="shared" si="23"/>
        <v/>
      </c>
      <c r="CI66" s="2" t="str">
        <f t="shared" si="23"/>
        <v/>
      </c>
      <c r="CJ66" s="2" t="str">
        <f t="shared" si="23"/>
        <v/>
      </c>
      <c r="CK66" s="2" t="str">
        <f t="shared" si="23"/>
        <v/>
      </c>
      <c r="CL66" s="2" t="str">
        <f t="shared" si="23"/>
        <v/>
      </c>
      <c r="CM66" s="2" t="str">
        <f t="shared" si="23"/>
        <v/>
      </c>
      <c r="CN66" s="2" t="str">
        <f t="shared" si="23"/>
        <v/>
      </c>
      <c r="CO66" s="2" t="str">
        <f t="shared" si="23"/>
        <v/>
      </c>
      <c r="CP66" s="2" t="str">
        <f t="shared" si="23"/>
        <v/>
      </c>
      <c r="CQ66" s="2" t="str">
        <f t="shared" si="23"/>
        <v/>
      </c>
      <c r="CR66" s="2" t="str">
        <f t="shared" si="23"/>
        <v/>
      </c>
      <c r="CS66" s="2" t="str">
        <f t="shared" si="23"/>
        <v/>
      </c>
      <c r="CT66" s="2" t="str">
        <f t="shared" si="23"/>
        <v/>
      </c>
      <c r="CV66" s="2">
        <f t="shared" si="24"/>
        <v>54.256831947888188</v>
      </c>
      <c r="CW66" s="2">
        <f t="shared" si="24"/>
        <v>66.872104823146373</v>
      </c>
      <c r="CX66" s="2">
        <f t="shared" si="24"/>
        <v>71.894335005961665</v>
      </c>
      <c r="CY66" s="2">
        <f t="shared" si="24"/>
        <v>79.786037169562533</v>
      </c>
      <c r="CZ66" s="2">
        <f t="shared" si="24"/>
        <v>85.742091779233817</v>
      </c>
      <c r="DA66" s="2">
        <f t="shared" si="24"/>
        <v>89.652807931104334</v>
      </c>
      <c r="DB66" s="2">
        <f t="shared" si="24"/>
        <v>91.834766946818249</v>
      </c>
      <c r="DC66" s="2">
        <f t="shared" si="24"/>
        <v>94.347173441468726</v>
      </c>
      <c r="DD66" s="2">
        <f t="shared" si="24"/>
        <v>94.06804309685316</v>
      </c>
      <c r="DE66" s="2">
        <f t="shared" si="24"/>
        <v>94.235423450056658</v>
      </c>
      <c r="DF66" s="2">
        <f t="shared" si="24"/>
        <v>94.65371297684824</v>
      </c>
      <c r="DG66" s="2">
        <f t="shared" si="24"/>
        <v>92.748060195048637</v>
      </c>
      <c r="DH66" s="2">
        <f t="shared" si="24"/>
        <v>87.767005882052075</v>
      </c>
      <c r="DI66" s="2">
        <f t="shared" si="24"/>
        <v>84.888022051204132</v>
      </c>
      <c r="DJ66" s="2">
        <f t="shared" si="24"/>
        <v>83.871310400720418</v>
      </c>
      <c r="DL66" s="2">
        <f t="shared" si="25"/>
        <v>50.736168756950853</v>
      </c>
      <c r="DM66" s="2">
        <f t="shared" si="25"/>
        <v>64.346069924334614</v>
      </c>
      <c r="DN66" s="2">
        <f t="shared" si="25"/>
        <v>71.080813537767199</v>
      </c>
      <c r="DO66" s="2">
        <f t="shared" si="25"/>
        <v>81.576471273980587</v>
      </c>
      <c r="DP66" s="2">
        <f t="shared" si="25"/>
        <v>86.476538336591972</v>
      </c>
      <c r="DQ66" s="2">
        <f t="shared" si="25"/>
        <v>93.776889533169751</v>
      </c>
      <c r="DR66" s="2">
        <f t="shared" si="25"/>
        <v>95.809531823390245</v>
      </c>
      <c r="DS66" s="2">
        <f t="shared" si="25"/>
        <v>97.64424249530957</v>
      </c>
      <c r="DT66" s="2">
        <f t="shared" si="25"/>
        <v>95.117168977106473</v>
      </c>
      <c r="DU66" s="2">
        <f t="shared" si="25"/>
        <v>92.881054369252325</v>
      </c>
      <c r="DV66" s="2">
        <f t="shared" si="25"/>
        <v>91.619577525335202</v>
      </c>
      <c r="DW66" s="2">
        <f t="shared" si="25"/>
        <v>90.347720242282847</v>
      </c>
      <c r="DX66" s="2">
        <f t="shared" si="25"/>
        <v>84.409317933480821</v>
      </c>
      <c r="DY66" s="2">
        <f t="shared" si="25"/>
        <v>77.005573439463433</v>
      </c>
      <c r="DZ66" s="2">
        <f t="shared" si="25"/>
        <v>72.983610634670512</v>
      </c>
      <c r="EB66" s="2">
        <f t="shared" si="26"/>
        <v>9.7165798505553722E-3</v>
      </c>
      <c r="EC66" s="2">
        <f t="shared" si="26"/>
        <v>7.6650782889850404E-3</v>
      </c>
      <c r="ED66" s="2">
        <f t="shared" si="26"/>
        <v>6.7454290079558762E-3</v>
      </c>
      <c r="EE66" s="2">
        <f t="shared" si="26"/>
        <v>5.820000748640604E-3</v>
      </c>
      <c r="EF66" s="2">
        <f t="shared" si="26"/>
        <v>6.5657136774221088E-3</v>
      </c>
      <c r="EG66" s="2">
        <f t="shared" si="26"/>
        <v>6.6730019936469282E-3</v>
      </c>
      <c r="EH66" s="2">
        <f t="shared" si="26"/>
        <v>6.3212911210890543E-3</v>
      </c>
      <c r="EI66" s="2">
        <f t="shared" si="26"/>
        <v>7.0755026223189074E-3</v>
      </c>
      <c r="EJ66" s="2">
        <f t="shared" si="26"/>
        <v>9.2370147931262678E-3</v>
      </c>
      <c r="EK66" s="2">
        <f t="shared" si="26"/>
        <v>7.0500286246382854E-3</v>
      </c>
      <c r="EL66" s="2">
        <f t="shared" si="26"/>
        <v>6.939801875349985E-3</v>
      </c>
      <c r="EM66" s="2">
        <f t="shared" si="26"/>
        <v>5.8613661125210955E-3</v>
      </c>
      <c r="EN66" s="2">
        <f t="shared" si="26"/>
        <v>5.461152532856099E-3</v>
      </c>
      <c r="EO66" s="2">
        <f t="shared" si="26"/>
        <v>6.5560909567778328E-3</v>
      </c>
      <c r="EP66" s="2">
        <f t="shared" si="26"/>
        <v>9.5592635525535499E-3</v>
      </c>
    </row>
    <row r="67" spans="2:146" x14ac:dyDescent="0.25">
      <c r="B67" s="2">
        <v>45</v>
      </c>
      <c r="C67" s="49">
        <v>58.636400000000002</v>
      </c>
      <c r="D67" s="49">
        <v>71.981800000000007</v>
      </c>
      <c r="E67" s="49">
        <v>77.436400000000006</v>
      </c>
      <c r="F67" s="49">
        <v>83.254999999999995</v>
      </c>
      <c r="G67" s="49">
        <v>90.563999999999993</v>
      </c>
      <c r="H67" s="49">
        <v>93.944999999999993</v>
      </c>
      <c r="I67" s="49">
        <v>96.891000000000005</v>
      </c>
      <c r="J67" s="49">
        <v>99.6</v>
      </c>
      <c r="K67" s="49">
        <v>104.10899999999999</v>
      </c>
      <c r="L67" s="49">
        <v>100.855</v>
      </c>
      <c r="M67" s="49">
        <v>100.836</v>
      </c>
      <c r="N67" s="49">
        <v>97.963999999999999</v>
      </c>
      <c r="O67" s="49">
        <v>94.817999999999998</v>
      </c>
      <c r="P67" s="49">
        <v>88.673000000000002</v>
      </c>
      <c r="Q67" s="49">
        <v>88.436000000000007</v>
      </c>
      <c r="T67" s="4">
        <f t="shared" si="19"/>
        <v>54.524794143991208</v>
      </c>
      <c r="U67" s="4">
        <f t="shared" si="19"/>
        <v>67.217684099220079</v>
      </c>
      <c r="V67" s="4">
        <f t="shared" si="19"/>
        <v>72.431607499049733</v>
      </c>
      <c r="W67" s="4">
        <f t="shared" si="19"/>
        <v>79.794555207712847</v>
      </c>
      <c r="X67" s="4">
        <f t="shared" si="19"/>
        <v>85.895424517914861</v>
      </c>
      <c r="Y67" s="4">
        <f t="shared" si="19"/>
        <v>89.842235290701552</v>
      </c>
      <c r="Z67" s="4">
        <f t="shared" si="19"/>
        <v>91.939588732332155</v>
      </c>
      <c r="AA67" s="4">
        <f t="shared" si="19"/>
        <v>94.543918086742195</v>
      </c>
      <c r="AB67" s="4">
        <f t="shared" si="19"/>
        <v>96.216149167296194</v>
      </c>
      <c r="AC67" s="4">
        <f t="shared" si="19"/>
        <v>94.387151190014364</v>
      </c>
      <c r="AD67" s="4">
        <f t="shared" si="19"/>
        <v>94.816445296587119</v>
      </c>
      <c r="AE67" s="4">
        <f t="shared" si="19"/>
        <v>92.790314637297982</v>
      </c>
      <c r="AF67" s="4">
        <f t="shared" si="19"/>
        <v>87.924606555062113</v>
      </c>
      <c r="AG67" s="4">
        <f t="shared" si="19"/>
        <v>84.80206225809016</v>
      </c>
      <c r="AH67" s="4">
        <f t="shared" si="19"/>
        <v>84.127436095874316</v>
      </c>
      <c r="AJ67" s="4">
        <f t="shared" si="20"/>
        <v>4.1116058560087936</v>
      </c>
      <c r="AK67" s="4">
        <f t="shared" si="20"/>
        <v>4.7641159007799274</v>
      </c>
      <c r="AL67" s="4">
        <f t="shared" si="20"/>
        <v>5.0047925009502734</v>
      </c>
      <c r="AM67" s="4">
        <f t="shared" si="20"/>
        <v>3.4604447922871486</v>
      </c>
      <c r="AN67" s="4">
        <f t="shared" si="20"/>
        <v>4.6685754820851315</v>
      </c>
      <c r="AO67" s="4">
        <f t="shared" si="20"/>
        <v>4.1027647092984409</v>
      </c>
      <c r="AP67" s="4">
        <f t="shared" si="20"/>
        <v>4.9514112676678508</v>
      </c>
      <c r="AQ67" s="4">
        <f t="shared" si="20"/>
        <v>5.056081913257799</v>
      </c>
      <c r="AR67" s="4">
        <f t="shared" si="20"/>
        <v>7.8928508327038003</v>
      </c>
      <c r="AS67" s="4">
        <f t="shared" si="20"/>
        <v>6.4678488099856395</v>
      </c>
      <c r="AT67" s="4">
        <f t="shared" si="20"/>
        <v>6.0195547034128793</v>
      </c>
      <c r="AU67" s="4">
        <f t="shared" si="20"/>
        <v>5.1736853627020167</v>
      </c>
      <c r="AV67" s="4">
        <f t="shared" si="20"/>
        <v>6.8933934449378853</v>
      </c>
      <c r="AW67" s="4">
        <f t="shared" si="20"/>
        <v>3.8709377419098416</v>
      </c>
      <c r="AX67" s="4">
        <f t="shared" si="20"/>
        <v>4.3085639041256911</v>
      </c>
      <c r="AZ67" s="2">
        <f t="shared" si="21"/>
        <v>54.222949457818821</v>
      </c>
      <c r="BA67" s="2">
        <f t="shared" si="21"/>
        <v>66.896152566266423</v>
      </c>
      <c r="BB67" s="2">
        <f t="shared" si="21"/>
        <v>71.850261043211063</v>
      </c>
      <c r="BC67" s="2">
        <f t="shared" si="21"/>
        <v>79.745316328775402</v>
      </c>
      <c r="BD67" s="2">
        <f t="shared" si="21"/>
        <v>85.69378282516594</v>
      </c>
      <c r="BE67" s="2">
        <f t="shared" si="21"/>
        <v>89.622347181420679</v>
      </c>
      <c r="BF67" s="2">
        <f t="shared" si="21"/>
        <v>91.802030745859312</v>
      </c>
      <c r="BG67" s="2">
        <f t="shared" si="21"/>
        <v>94.290218209582235</v>
      </c>
      <c r="BH67" s="2">
        <f t="shared" si="21"/>
        <v>93.986852292767139</v>
      </c>
      <c r="BI67" s="2">
        <f t="shared" si="21"/>
        <v>94.125768435430132</v>
      </c>
      <c r="BJ67" s="2">
        <f t="shared" si="21"/>
        <v>94.512590654677581</v>
      </c>
      <c r="BK67" s="2">
        <f t="shared" si="21"/>
        <v>92.631551595445913</v>
      </c>
      <c r="BL67" s="2">
        <f t="shared" si="21"/>
        <v>87.642043755727414</v>
      </c>
      <c r="BM67" s="2">
        <f t="shared" si="21"/>
        <v>84.768186966704818</v>
      </c>
      <c r="BN67" s="2">
        <f t="shared" si="21"/>
        <v>83.755256751259196</v>
      </c>
      <c r="BP67" s="2">
        <f t="shared" si="22"/>
        <v>58.636400000000002</v>
      </c>
      <c r="BQ67" s="2">
        <f t="shared" si="22"/>
        <v>71.981800000000007</v>
      </c>
      <c r="BR67" s="2">
        <f t="shared" si="22"/>
        <v>77.436400000000006</v>
      </c>
      <c r="BS67" s="2">
        <f t="shared" si="22"/>
        <v>83.254999999999995</v>
      </c>
      <c r="BT67" s="2">
        <f t="shared" si="22"/>
        <v>90.563999999999993</v>
      </c>
      <c r="BU67" s="2">
        <f t="shared" si="22"/>
        <v>93.944999999999993</v>
      </c>
      <c r="BV67" s="2">
        <f t="shared" si="22"/>
        <v>96.891000000000005</v>
      </c>
      <c r="BW67" s="2">
        <f t="shared" si="22"/>
        <v>99.6</v>
      </c>
      <c r="BX67" s="2" t="str">
        <f t="shared" si="22"/>
        <v/>
      </c>
      <c r="BY67" s="2">
        <f t="shared" si="22"/>
        <v>100.855</v>
      </c>
      <c r="BZ67" s="2">
        <f t="shared" si="22"/>
        <v>100.836</v>
      </c>
      <c r="CA67" s="2">
        <f t="shared" si="22"/>
        <v>97.963999999999999</v>
      </c>
      <c r="CB67" s="2">
        <f t="shared" si="22"/>
        <v>94.817999999999998</v>
      </c>
      <c r="CC67" s="2">
        <f t="shared" si="22"/>
        <v>88.673000000000002</v>
      </c>
      <c r="CD67" s="2">
        <f t="shared" si="22"/>
        <v>88.436000000000007</v>
      </c>
      <c r="CF67" s="2" t="str">
        <f t="shared" si="23"/>
        <v/>
      </c>
      <c r="CG67" s="2" t="str">
        <f t="shared" si="23"/>
        <v/>
      </c>
      <c r="CH67" s="2" t="str">
        <f t="shared" si="23"/>
        <v/>
      </c>
      <c r="CI67" s="2" t="str">
        <f t="shared" si="23"/>
        <v/>
      </c>
      <c r="CJ67" s="2" t="str">
        <f t="shared" si="23"/>
        <v/>
      </c>
      <c r="CK67" s="2" t="str">
        <f t="shared" si="23"/>
        <v/>
      </c>
      <c r="CL67" s="2" t="str">
        <f t="shared" si="23"/>
        <v/>
      </c>
      <c r="CM67" s="2" t="str">
        <f t="shared" si="23"/>
        <v/>
      </c>
      <c r="CN67" s="2" t="str">
        <f t="shared" si="23"/>
        <v/>
      </c>
      <c r="CO67" s="2" t="str">
        <f t="shared" si="23"/>
        <v/>
      </c>
      <c r="CP67" s="2" t="str">
        <f t="shared" si="23"/>
        <v/>
      </c>
      <c r="CQ67" s="2" t="str">
        <f t="shared" si="23"/>
        <v/>
      </c>
      <c r="CR67" s="2" t="str">
        <f t="shared" si="23"/>
        <v/>
      </c>
      <c r="CS67" s="2" t="str">
        <f t="shared" si="23"/>
        <v/>
      </c>
      <c r="CT67" s="2" t="str">
        <f t="shared" si="23"/>
        <v/>
      </c>
      <c r="CV67" s="2">
        <f t="shared" si="24"/>
        <v>54.260621869111219</v>
      </c>
      <c r="CW67" s="2">
        <f t="shared" si="24"/>
        <v>66.91799222921064</v>
      </c>
      <c r="CX67" s="2">
        <f t="shared" si="24"/>
        <v>71.85640156283543</v>
      </c>
      <c r="CY67" s="2">
        <f t="shared" si="24"/>
        <v>79.734168176187225</v>
      </c>
      <c r="CZ67" s="2">
        <f t="shared" si="24"/>
        <v>85.688809947052121</v>
      </c>
      <c r="DA67" s="2">
        <f t="shared" si="24"/>
        <v>89.592663839442935</v>
      </c>
      <c r="DB67" s="2">
        <f t="shared" si="24"/>
        <v>91.774962608432773</v>
      </c>
      <c r="DC67" s="2">
        <f t="shared" si="24"/>
        <v>94.265039904489285</v>
      </c>
      <c r="DD67" s="2">
        <f t="shared" si="24"/>
        <v>93.976399840193125</v>
      </c>
      <c r="DE67" s="2">
        <f t="shared" si="24"/>
        <v>94.136202196283691</v>
      </c>
      <c r="DF67" s="2">
        <f t="shared" si="24"/>
        <v>94.535405430619775</v>
      </c>
      <c r="DG67" s="2">
        <f t="shared" si="24"/>
        <v>92.64695621077675</v>
      </c>
      <c r="DH67" s="2">
        <f t="shared" si="24"/>
        <v>87.662067843077097</v>
      </c>
      <c r="DI67" s="2">
        <f t="shared" si="24"/>
        <v>84.824617399173789</v>
      </c>
      <c r="DJ67" s="2">
        <f t="shared" si="24"/>
        <v>83.86928842863577</v>
      </c>
      <c r="DL67" s="2">
        <f t="shared" si="25"/>
        <v>50.72132551793716</v>
      </c>
      <c r="DM67" s="2">
        <f t="shared" si="25"/>
        <v>64.317530993606056</v>
      </c>
      <c r="DN67" s="2">
        <f t="shared" si="25"/>
        <v>71.025636759029254</v>
      </c>
      <c r="DO67" s="2">
        <f t="shared" si="25"/>
        <v>81.482096634250979</v>
      </c>
      <c r="DP67" s="2">
        <f t="shared" si="25"/>
        <v>86.380005429387879</v>
      </c>
      <c r="DQ67" s="2">
        <f t="shared" si="25"/>
        <v>93.652149852902028</v>
      </c>
      <c r="DR67" s="2">
        <f t="shared" si="25"/>
        <v>95.682627940892004</v>
      </c>
      <c r="DS67" s="2">
        <f t="shared" si="25"/>
        <v>97.512662523452164</v>
      </c>
      <c r="DT67" s="2">
        <f t="shared" si="25"/>
        <v>95.00933586605295</v>
      </c>
      <c r="DU67" s="2">
        <f t="shared" si="25"/>
        <v>92.785544513191041</v>
      </c>
      <c r="DV67" s="2">
        <f t="shared" si="25"/>
        <v>91.535139045967952</v>
      </c>
      <c r="DW67" s="2">
        <f t="shared" si="25"/>
        <v>90.248689217516159</v>
      </c>
      <c r="DX67" s="2">
        <f t="shared" si="25"/>
        <v>84.316289342980355</v>
      </c>
      <c r="DY67" s="2">
        <f t="shared" si="25"/>
        <v>76.969674696454973</v>
      </c>
      <c r="DZ67" s="2">
        <f t="shared" si="25"/>
        <v>72.979951756515888</v>
      </c>
      <c r="EB67" s="2">
        <f t="shared" si="26"/>
        <v>1.064403981878965E-2</v>
      </c>
      <c r="EC67" s="2">
        <f t="shared" si="26"/>
        <v>8.3983805046567578E-3</v>
      </c>
      <c r="ED67" s="2">
        <f t="shared" si="26"/>
        <v>7.3914056014872239E-3</v>
      </c>
      <c r="EE67" s="2">
        <f t="shared" si="26"/>
        <v>6.3779226985840537E-3</v>
      </c>
      <c r="EF67" s="2">
        <f t="shared" si="26"/>
        <v>7.1946044800685572E-3</v>
      </c>
      <c r="EG67" s="2">
        <f t="shared" si="26"/>
        <v>7.3120936688345923E-3</v>
      </c>
      <c r="EH67" s="2">
        <f t="shared" si="26"/>
        <v>6.9269333792986226E-3</v>
      </c>
      <c r="EI67" s="2">
        <f t="shared" si="26"/>
        <v>7.7528420161701852E-3</v>
      </c>
      <c r="EJ67" s="2">
        <f t="shared" si="26"/>
        <v>1.0119167414377879E-2</v>
      </c>
      <c r="EK67" s="2">
        <f t="shared" si="26"/>
        <v>7.7249483597321049E-3</v>
      </c>
      <c r="EL67" s="2">
        <f t="shared" si="26"/>
        <v>7.6042500955621189E-3</v>
      </c>
      <c r="EM67" s="2">
        <f t="shared" si="26"/>
        <v>6.4232278449956517E-3</v>
      </c>
      <c r="EN67" s="2">
        <f t="shared" si="26"/>
        <v>5.984881350963687E-3</v>
      </c>
      <c r="EO67" s="2">
        <f t="shared" si="26"/>
        <v>7.1840667213824054E-3</v>
      </c>
      <c r="EP67" s="2">
        <f t="shared" si="26"/>
        <v>1.0471866267899074E-2</v>
      </c>
    </row>
    <row r="68" spans="2:146" x14ac:dyDescent="0.25">
      <c r="B68" s="2">
        <v>46</v>
      </c>
      <c r="C68" s="49">
        <v>58.890900000000002</v>
      </c>
      <c r="D68" s="49">
        <v>71.763599999999997</v>
      </c>
      <c r="E68" s="49">
        <v>78.8</v>
      </c>
      <c r="F68" s="49">
        <v>84.4</v>
      </c>
      <c r="G68" s="49">
        <v>91.873000000000005</v>
      </c>
      <c r="H68" s="49">
        <v>96.164000000000001</v>
      </c>
      <c r="I68" s="49">
        <v>97.673000000000002</v>
      </c>
      <c r="J68" s="49">
        <v>99.527000000000001</v>
      </c>
      <c r="K68" s="49">
        <v>106.873</v>
      </c>
      <c r="L68" s="49">
        <v>103.07299999999999</v>
      </c>
      <c r="M68" s="49">
        <v>101.43600000000001</v>
      </c>
      <c r="N68" s="49">
        <v>99.055000000000007</v>
      </c>
      <c r="O68" s="49">
        <v>94.090999999999994</v>
      </c>
      <c r="P68" s="49">
        <v>88.164000000000001</v>
      </c>
      <c r="Q68" s="49">
        <v>90.036000000000001</v>
      </c>
      <c r="T68" s="4">
        <f t="shared" si="19"/>
        <v>54.808165126277032</v>
      </c>
      <c r="U68" s="4">
        <f t="shared" si="19"/>
        <v>67.542961650472293</v>
      </c>
      <c r="V68" s="4">
        <f t="shared" si="19"/>
        <v>72.90715873604465</v>
      </c>
      <c r="W68" s="4">
        <f t="shared" si="19"/>
        <v>79.812696624114977</v>
      </c>
      <c r="X68" s="4">
        <f t="shared" si="19"/>
        <v>86.08774375494481</v>
      </c>
      <c r="Y68" s="4">
        <f t="shared" si="19"/>
        <v>90.055692680765219</v>
      </c>
      <c r="Z68" s="4">
        <f t="shared" si="19"/>
        <v>92.059276897541054</v>
      </c>
      <c r="AA68" s="4">
        <f t="shared" si="19"/>
        <v>94.772609507926163</v>
      </c>
      <c r="AB68" s="4">
        <f t="shared" si="19"/>
        <v>97.984295312551666</v>
      </c>
      <c r="AC68" s="4">
        <f t="shared" si="19"/>
        <v>94.582463953419477</v>
      </c>
      <c r="AD68" s="4">
        <f t="shared" si="19"/>
        <v>95.042355355828619</v>
      </c>
      <c r="AE68" s="4">
        <f t="shared" si="19"/>
        <v>92.877920654703971</v>
      </c>
      <c r="AF68" s="4">
        <f t="shared" si="19"/>
        <v>88.110866074445113</v>
      </c>
      <c r="AG68" s="4">
        <f t="shared" si="19"/>
        <v>84.775900543868744</v>
      </c>
      <c r="AH68" s="4">
        <f t="shared" si="19"/>
        <v>84.490544768438809</v>
      </c>
      <c r="AJ68" s="4">
        <f t="shared" si="20"/>
        <v>4.0827348737229698</v>
      </c>
      <c r="AK68" s="4">
        <f t="shared" si="20"/>
        <v>4.2206383495277038</v>
      </c>
      <c r="AL68" s="4">
        <f t="shared" si="20"/>
        <v>5.8928412639553471</v>
      </c>
      <c r="AM68" s="4">
        <f t="shared" si="20"/>
        <v>4.5873033758850283</v>
      </c>
      <c r="AN68" s="4">
        <f t="shared" si="20"/>
        <v>5.7852562450551943</v>
      </c>
      <c r="AO68" s="4">
        <f t="shared" si="20"/>
        <v>6.1083073192347825</v>
      </c>
      <c r="AP68" s="4">
        <f t="shared" si="20"/>
        <v>5.6137231024589482</v>
      </c>
      <c r="AQ68" s="4">
        <f t="shared" si="20"/>
        <v>4.7543904920738385</v>
      </c>
      <c r="AR68" s="4">
        <f t="shared" si="20"/>
        <v>8.8887046874483389</v>
      </c>
      <c r="AS68" s="4">
        <f t="shared" si="20"/>
        <v>8.490536046580516</v>
      </c>
      <c r="AT68" s="4">
        <f t="shared" si="20"/>
        <v>6.3936446441713883</v>
      </c>
      <c r="AU68" s="4">
        <f t="shared" si="20"/>
        <v>6.1770793452960362</v>
      </c>
      <c r="AV68" s="4">
        <f t="shared" si="20"/>
        <v>5.9801339255548811</v>
      </c>
      <c r="AW68" s="4">
        <f t="shared" si="20"/>
        <v>3.3880994561312576</v>
      </c>
      <c r="AX68" s="4">
        <f t="shared" si="20"/>
        <v>5.545455231561192</v>
      </c>
      <c r="AZ68" s="2">
        <f t="shared" si="21"/>
        <v>54.222929944377675</v>
      </c>
      <c r="BA68" s="2">
        <f t="shared" si="21"/>
        <v>66.939267497866325</v>
      </c>
      <c r="BB68" s="2">
        <f t="shared" si="21"/>
        <v>71.811600322445884</v>
      </c>
      <c r="BC68" s="2">
        <f t="shared" si="21"/>
        <v>79.694218302108439</v>
      </c>
      <c r="BD68" s="2">
        <f t="shared" si="21"/>
        <v>85.640636025857717</v>
      </c>
      <c r="BE68" s="2">
        <f t="shared" si="21"/>
        <v>89.564526407263529</v>
      </c>
      <c r="BF68" s="2">
        <f t="shared" si="21"/>
        <v>91.74430877475514</v>
      </c>
      <c r="BG68" s="2">
        <f t="shared" si="21"/>
        <v>94.210073174473308</v>
      </c>
      <c r="BH68" s="2">
        <f t="shared" si="21"/>
        <v>93.896026833306152</v>
      </c>
      <c r="BI68" s="2">
        <f t="shared" si="21"/>
        <v>94.025580484287943</v>
      </c>
      <c r="BJ68" s="2">
        <f t="shared" si="21"/>
        <v>94.392382509019697</v>
      </c>
      <c r="BK68" s="2">
        <f t="shared" si="21"/>
        <v>92.528986453125782</v>
      </c>
      <c r="BL68" s="2">
        <f t="shared" si="21"/>
        <v>87.535264607398261</v>
      </c>
      <c r="BM68" s="2">
        <f t="shared" si="21"/>
        <v>84.699597383099047</v>
      </c>
      <c r="BN68" s="2">
        <f t="shared" si="21"/>
        <v>83.742340626810602</v>
      </c>
      <c r="BP68" s="2">
        <f t="shared" si="22"/>
        <v>58.890900000000002</v>
      </c>
      <c r="BQ68" s="2">
        <f t="shared" si="22"/>
        <v>71.763599999999997</v>
      </c>
      <c r="BR68" s="2" t="str">
        <f t="shared" si="22"/>
        <v/>
      </c>
      <c r="BS68" s="2">
        <f t="shared" si="22"/>
        <v>84.4</v>
      </c>
      <c r="BT68" s="2">
        <f t="shared" si="22"/>
        <v>91.873000000000005</v>
      </c>
      <c r="BU68" s="2">
        <f t="shared" si="22"/>
        <v>96.164000000000001</v>
      </c>
      <c r="BV68" s="2">
        <f t="shared" si="22"/>
        <v>97.673000000000002</v>
      </c>
      <c r="BW68" s="2">
        <f t="shared" si="22"/>
        <v>99.527000000000001</v>
      </c>
      <c r="BX68" s="2" t="str">
        <f t="shared" si="22"/>
        <v/>
      </c>
      <c r="BY68" s="2">
        <f t="shared" si="22"/>
        <v>103.07299999999999</v>
      </c>
      <c r="BZ68" s="2">
        <f t="shared" si="22"/>
        <v>101.43600000000001</v>
      </c>
      <c r="CA68" s="2">
        <f t="shared" si="22"/>
        <v>99.055000000000007</v>
      </c>
      <c r="CB68" s="2">
        <f t="shared" si="22"/>
        <v>94.090999999999994</v>
      </c>
      <c r="CC68" s="2">
        <f t="shared" si="22"/>
        <v>88.164000000000001</v>
      </c>
      <c r="CD68" s="2">
        <f t="shared" si="22"/>
        <v>90.036000000000001</v>
      </c>
      <c r="CF68" s="2" t="str">
        <f t="shared" si="23"/>
        <v/>
      </c>
      <c r="CG68" s="2" t="str">
        <f t="shared" si="23"/>
        <v/>
      </c>
      <c r="CH68" s="2" t="str">
        <f t="shared" si="23"/>
        <v/>
      </c>
      <c r="CI68" s="2" t="str">
        <f t="shared" si="23"/>
        <v/>
      </c>
      <c r="CJ68" s="2" t="str">
        <f t="shared" si="23"/>
        <v/>
      </c>
      <c r="CK68" s="2" t="str">
        <f t="shared" si="23"/>
        <v/>
      </c>
      <c r="CL68" s="2" t="str">
        <f t="shared" si="23"/>
        <v/>
      </c>
      <c r="CM68" s="2" t="str">
        <f t="shared" si="23"/>
        <v/>
      </c>
      <c r="CN68" s="2" t="str">
        <f t="shared" si="23"/>
        <v/>
      </c>
      <c r="CO68" s="2" t="str">
        <f t="shared" si="23"/>
        <v/>
      </c>
      <c r="CP68" s="2" t="str">
        <f t="shared" si="23"/>
        <v/>
      </c>
      <c r="CQ68" s="2" t="str">
        <f t="shared" si="23"/>
        <v/>
      </c>
      <c r="CR68" s="2" t="str">
        <f t="shared" si="23"/>
        <v/>
      </c>
      <c r="CS68" s="2" t="str">
        <f t="shared" si="23"/>
        <v/>
      </c>
      <c r="CT68" s="2" t="str">
        <f t="shared" si="23"/>
        <v/>
      </c>
      <c r="CV68" s="2">
        <f t="shared" si="24"/>
        <v>54.264411790334243</v>
      </c>
      <c r="CW68" s="2">
        <f t="shared" si="24"/>
        <v>66.963879635274893</v>
      </c>
      <c r="CX68" s="2">
        <f t="shared" si="24"/>
        <v>71.818468119709181</v>
      </c>
      <c r="CY68" s="2">
        <f t="shared" si="24"/>
        <v>79.682299182811931</v>
      </c>
      <c r="CZ68" s="2">
        <f t="shared" si="24"/>
        <v>85.635528114870411</v>
      </c>
      <c r="DA68" s="2">
        <f t="shared" si="24"/>
        <v>89.532519747781549</v>
      </c>
      <c r="DB68" s="2">
        <f t="shared" si="24"/>
        <v>91.715158270047297</v>
      </c>
      <c r="DC68" s="2">
        <f t="shared" si="24"/>
        <v>94.182906367509844</v>
      </c>
      <c r="DD68" s="2">
        <f t="shared" si="24"/>
        <v>93.88475658353309</v>
      </c>
      <c r="DE68" s="2">
        <f t="shared" si="24"/>
        <v>94.036980942510723</v>
      </c>
      <c r="DF68" s="2">
        <f t="shared" si="24"/>
        <v>94.417097884391296</v>
      </c>
      <c r="DG68" s="2">
        <f t="shared" si="24"/>
        <v>92.545852226504863</v>
      </c>
      <c r="DH68" s="2">
        <f t="shared" si="24"/>
        <v>87.557129804102104</v>
      </c>
      <c r="DI68" s="2">
        <f t="shared" si="24"/>
        <v>84.761212747143446</v>
      </c>
      <c r="DJ68" s="2">
        <f t="shared" si="24"/>
        <v>83.867266456551121</v>
      </c>
      <c r="DL68" s="2">
        <f t="shared" si="25"/>
        <v>50.706482278923467</v>
      </c>
      <c r="DM68" s="2">
        <f t="shared" si="25"/>
        <v>64.288992062877497</v>
      </c>
      <c r="DN68" s="2">
        <f t="shared" si="25"/>
        <v>70.970459980291309</v>
      </c>
      <c r="DO68" s="2">
        <f t="shared" si="25"/>
        <v>81.387721994521357</v>
      </c>
      <c r="DP68" s="2">
        <f t="shared" si="25"/>
        <v>86.283472522183786</v>
      </c>
      <c r="DQ68" s="2">
        <f t="shared" si="25"/>
        <v>93.527410172634291</v>
      </c>
      <c r="DR68" s="2">
        <f t="shared" si="25"/>
        <v>95.55572405839375</v>
      </c>
      <c r="DS68" s="2">
        <f t="shared" si="25"/>
        <v>97.381082551594744</v>
      </c>
      <c r="DT68" s="2">
        <f t="shared" si="25"/>
        <v>94.901502754999427</v>
      </c>
      <c r="DU68" s="2">
        <f t="shared" si="25"/>
        <v>92.690034657129772</v>
      </c>
      <c r="DV68" s="2">
        <f t="shared" si="25"/>
        <v>91.450700566600702</v>
      </c>
      <c r="DW68" s="2">
        <f t="shared" si="25"/>
        <v>90.14965819274947</v>
      </c>
      <c r="DX68" s="2">
        <f t="shared" si="25"/>
        <v>84.223260752479874</v>
      </c>
      <c r="DY68" s="2">
        <f t="shared" si="25"/>
        <v>76.933775953446514</v>
      </c>
      <c r="DZ68" s="2">
        <f t="shared" si="25"/>
        <v>72.976292878361264</v>
      </c>
      <c r="EB68" s="2">
        <f t="shared" si="26"/>
        <v>1.1658984761651154E-2</v>
      </c>
      <c r="EC68" s="2">
        <f t="shared" si="26"/>
        <v>9.2011857479704327E-3</v>
      </c>
      <c r="ED68" s="2">
        <f t="shared" si="26"/>
        <v>8.0987397927639749E-3</v>
      </c>
      <c r="EE68" s="2">
        <f t="shared" si="26"/>
        <v>6.9889526601093419E-3</v>
      </c>
      <c r="EF68" s="2">
        <f t="shared" si="26"/>
        <v>7.8832549978999477E-3</v>
      </c>
      <c r="EG68" s="2">
        <f t="shared" si="26"/>
        <v>8.0118992207803483E-3</v>
      </c>
      <c r="EH68" s="2">
        <f t="shared" si="26"/>
        <v>7.590158928223306E-3</v>
      </c>
      <c r="EI68" s="2">
        <f t="shared" si="26"/>
        <v>8.4944685344921517E-3</v>
      </c>
      <c r="EJ68" s="2">
        <f t="shared" si="26"/>
        <v>1.1084624746418859E-2</v>
      </c>
      <c r="EK68" s="2">
        <f t="shared" si="26"/>
        <v>8.4639293686202127E-3</v>
      </c>
      <c r="EL68" s="2">
        <f t="shared" si="26"/>
        <v>8.3317818632621353E-3</v>
      </c>
      <c r="EM68" s="2">
        <f t="shared" si="26"/>
        <v>7.0385674705293281E-3</v>
      </c>
      <c r="EN68" s="2">
        <f t="shared" si="26"/>
        <v>6.5585049578356959E-3</v>
      </c>
      <c r="EO68" s="2">
        <f t="shared" si="26"/>
        <v>7.8717165872248668E-3</v>
      </c>
      <c r="EP68" s="2">
        <f t="shared" si="26"/>
        <v>1.1470584226803915E-2</v>
      </c>
    </row>
    <row r="69" spans="2:146" x14ac:dyDescent="0.25">
      <c r="B69" s="2">
        <v>47</v>
      </c>
      <c r="C69" s="49">
        <v>60.927300000000002</v>
      </c>
      <c r="D69" s="49">
        <v>74.509100000000004</v>
      </c>
      <c r="E69" s="49">
        <v>79.981800000000007</v>
      </c>
      <c r="F69" s="49">
        <v>84.835999999999999</v>
      </c>
      <c r="G69" s="49">
        <v>93.981999999999999</v>
      </c>
      <c r="H69" s="49">
        <v>98.545000000000002</v>
      </c>
      <c r="I69" s="49">
        <v>98.655000000000001</v>
      </c>
      <c r="J69" s="49">
        <v>101.255</v>
      </c>
      <c r="K69" s="49">
        <v>109.145</v>
      </c>
      <c r="L69" s="49">
        <v>104.309</v>
      </c>
      <c r="M69" s="49">
        <v>105.709</v>
      </c>
      <c r="N69" s="49">
        <v>100.61799999999999</v>
      </c>
      <c r="O69" s="49">
        <v>96.927000000000007</v>
      </c>
      <c r="P69" s="49">
        <v>89.418000000000006</v>
      </c>
      <c r="Q69" s="49">
        <v>91.382000000000005</v>
      </c>
      <c r="T69" s="4">
        <f t="shared" si="19"/>
        <v>55.309542860375629</v>
      </c>
      <c r="U69" s="4">
        <f t="shared" si="19"/>
        <v>68.072925656176508</v>
      </c>
      <c r="V69" s="4">
        <f t="shared" si="19"/>
        <v>73.751895623838521</v>
      </c>
      <c r="W69" s="4">
        <f t="shared" si="19"/>
        <v>79.913403779921765</v>
      </c>
      <c r="X69" s="4">
        <f t="shared" si="19"/>
        <v>86.526668155385238</v>
      </c>
      <c r="Y69" s="4">
        <f t="shared" si="19"/>
        <v>90.544869083679401</v>
      </c>
      <c r="Z69" s="4">
        <f t="shared" si="19"/>
        <v>92.369909185095821</v>
      </c>
      <c r="AA69" s="4">
        <f t="shared" si="19"/>
        <v>95.310339486833968</v>
      </c>
      <c r="AB69" s="4">
        <f t="shared" si="19"/>
        <v>100.93212645589273</v>
      </c>
      <c r="AC69" s="4">
        <f t="shared" si="19"/>
        <v>95.054085601683326</v>
      </c>
      <c r="AD69" s="4">
        <f t="shared" si="19"/>
        <v>95.592203546639681</v>
      </c>
      <c r="AE69" s="4">
        <f t="shared" si="19"/>
        <v>93.155781443779887</v>
      </c>
      <c r="AF69" s="4">
        <f t="shared" si="19"/>
        <v>88.548936886338225</v>
      </c>
      <c r="AG69" s="4">
        <f t="shared" si="19"/>
        <v>84.795129995312934</v>
      </c>
      <c r="AH69" s="4">
        <f t="shared" si="19"/>
        <v>85.164256506416095</v>
      </c>
      <c r="AJ69" s="4">
        <f t="shared" si="20"/>
        <v>5.6177571396243735</v>
      </c>
      <c r="AK69" s="4">
        <f t="shared" si="20"/>
        <v>6.4361743438234953</v>
      </c>
      <c r="AL69" s="4">
        <f t="shared" si="20"/>
        <v>6.2299043761614854</v>
      </c>
      <c r="AM69" s="4">
        <f t="shared" si="20"/>
        <v>4.9225962200782334</v>
      </c>
      <c r="AN69" s="4">
        <f t="shared" si="20"/>
        <v>7.4553318446147614</v>
      </c>
      <c r="AO69" s="4">
        <f t="shared" si="20"/>
        <v>8.0001309163206002</v>
      </c>
      <c r="AP69" s="4">
        <f t="shared" si="20"/>
        <v>6.28509081490418</v>
      </c>
      <c r="AQ69" s="4">
        <f t="shared" si="20"/>
        <v>5.9446605131660277</v>
      </c>
      <c r="AR69" s="4">
        <f t="shared" si="20"/>
        <v>8.2128735441072678</v>
      </c>
      <c r="AS69" s="4">
        <f t="shared" si="20"/>
        <v>9.2549143983166715</v>
      </c>
      <c r="AT69" s="4">
        <f t="shared" si="20"/>
        <v>10.116796453360323</v>
      </c>
      <c r="AU69" s="4">
        <f t="shared" si="20"/>
        <v>7.4622185562201082</v>
      </c>
      <c r="AV69" s="4">
        <f t="shared" si="20"/>
        <v>8.3780631136617814</v>
      </c>
      <c r="AW69" s="4">
        <f t="shared" si="20"/>
        <v>4.6228700046870728</v>
      </c>
      <c r="AX69" s="4">
        <f t="shared" si="20"/>
        <v>6.2177434935839102</v>
      </c>
      <c r="AZ69" s="2">
        <f t="shared" si="21"/>
        <v>54.222530941125335</v>
      </c>
      <c r="BA69" s="2">
        <f t="shared" si="21"/>
        <v>66.982054090643189</v>
      </c>
      <c r="BB69" s="2">
        <f t="shared" si="21"/>
        <v>71.77285716306757</v>
      </c>
      <c r="BC69" s="2">
        <f t="shared" si="21"/>
        <v>79.643164926341314</v>
      </c>
      <c r="BD69" s="2">
        <f t="shared" si="21"/>
        <v>85.58746916899706</v>
      </c>
      <c r="BE69" s="2">
        <f t="shared" si="21"/>
        <v>89.506876128390132</v>
      </c>
      <c r="BF69" s="2">
        <f t="shared" si="21"/>
        <v>91.686735412115212</v>
      </c>
      <c r="BG69" s="2">
        <f t="shared" si="21"/>
        <v>94.130076083029309</v>
      </c>
      <c r="BH69" s="2">
        <f t="shared" si="21"/>
        <v>93.805261146547892</v>
      </c>
      <c r="BI69" s="2">
        <f t="shared" si="21"/>
        <v>93.925303949713992</v>
      </c>
      <c r="BJ69" s="2">
        <f t="shared" si="21"/>
        <v>94.272021400602924</v>
      </c>
      <c r="BK69" s="2">
        <f t="shared" si="21"/>
        <v>92.426283826407499</v>
      </c>
      <c r="BL69" s="2">
        <f t="shared" si="21"/>
        <v>87.428317803913927</v>
      </c>
      <c r="BM69" s="2">
        <f t="shared" si="21"/>
        <v>84.630536689149977</v>
      </c>
      <c r="BN69" s="2">
        <f t="shared" si="21"/>
        <v>83.728396892182332</v>
      </c>
      <c r="BP69" s="2" t="str">
        <f t="shared" si="22"/>
        <v/>
      </c>
      <c r="BQ69" s="2" t="str">
        <f t="shared" si="22"/>
        <v/>
      </c>
      <c r="BR69" s="2" t="str">
        <f t="shared" si="22"/>
        <v/>
      </c>
      <c r="BS69" s="2">
        <f t="shared" si="22"/>
        <v>84.835999999999999</v>
      </c>
      <c r="BT69" s="2">
        <f t="shared" si="22"/>
        <v>93.981999999999999</v>
      </c>
      <c r="BU69" s="2">
        <f t="shared" si="22"/>
        <v>98.545000000000002</v>
      </c>
      <c r="BV69" s="2">
        <f t="shared" si="22"/>
        <v>98.655000000000001</v>
      </c>
      <c r="BW69" s="2">
        <f t="shared" si="22"/>
        <v>101.255</v>
      </c>
      <c r="BX69" s="2" t="str">
        <f t="shared" si="22"/>
        <v/>
      </c>
      <c r="BY69" s="2">
        <f t="shared" si="22"/>
        <v>104.309</v>
      </c>
      <c r="BZ69" s="2" t="str">
        <f t="shared" si="22"/>
        <v/>
      </c>
      <c r="CA69" s="2">
        <f t="shared" si="22"/>
        <v>100.61799999999999</v>
      </c>
      <c r="CB69" s="2">
        <f t="shared" si="22"/>
        <v>96.927000000000007</v>
      </c>
      <c r="CC69" s="2">
        <f t="shared" si="22"/>
        <v>89.418000000000006</v>
      </c>
      <c r="CD69" s="2" t="str">
        <f t="shared" si="22"/>
        <v/>
      </c>
      <c r="CF69" s="2" t="str">
        <f t="shared" si="23"/>
        <v/>
      </c>
      <c r="CG69" s="2" t="str">
        <f t="shared" si="23"/>
        <v/>
      </c>
      <c r="CH69" s="2" t="str">
        <f t="shared" si="23"/>
        <v/>
      </c>
      <c r="CI69" s="2" t="str">
        <f t="shared" si="23"/>
        <v/>
      </c>
      <c r="CJ69" s="2" t="str">
        <f t="shared" si="23"/>
        <v/>
      </c>
      <c r="CK69" s="2" t="str">
        <f t="shared" si="23"/>
        <v/>
      </c>
      <c r="CL69" s="2" t="str">
        <f t="shared" si="23"/>
        <v/>
      </c>
      <c r="CM69" s="2" t="str">
        <f t="shared" si="23"/>
        <v/>
      </c>
      <c r="CN69" s="2" t="str">
        <f t="shared" si="23"/>
        <v/>
      </c>
      <c r="CO69" s="2" t="str">
        <f t="shared" si="23"/>
        <v/>
      </c>
      <c r="CP69" s="2" t="str">
        <f t="shared" si="23"/>
        <v/>
      </c>
      <c r="CQ69" s="2" t="str">
        <f t="shared" si="23"/>
        <v/>
      </c>
      <c r="CR69" s="2" t="str">
        <f t="shared" si="23"/>
        <v/>
      </c>
      <c r="CS69" s="2" t="str">
        <f t="shared" si="23"/>
        <v/>
      </c>
      <c r="CT69" s="2" t="str">
        <f t="shared" si="23"/>
        <v/>
      </c>
      <c r="CV69" s="2">
        <f t="shared" si="24"/>
        <v>54.268201711557268</v>
      </c>
      <c r="CW69" s="2">
        <f t="shared" si="24"/>
        <v>67.00976704133916</v>
      </c>
      <c r="CX69" s="2">
        <f t="shared" si="24"/>
        <v>71.780534676582946</v>
      </c>
      <c r="CY69" s="2">
        <f t="shared" si="24"/>
        <v>79.630430189436623</v>
      </c>
      <c r="CZ69" s="2">
        <f t="shared" si="24"/>
        <v>85.5822462826887</v>
      </c>
      <c r="DA69" s="2">
        <f t="shared" si="24"/>
        <v>89.472375656120164</v>
      </c>
      <c r="DB69" s="2">
        <f t="shared" si="24"/>
        <v>91.655353931661821</v>
      </c>
      <c r="DC69" s="2">
        <f t="shared" si="24"/>
        <v>94.100772830530403</v>
      </c>
      <c r="DD69" s="2">
        <f t="shared" si="24"/>
        <v>93.793113326873055</v>
      </c>
      <c r="DE69" s="2">
        <f t="shared" si="24"/>
        <v>93.937759688737742</v>
      </c>
      <c r="DF69" s="2">
        <f t="shared" si="24"/>
        <v>94.298790338162831</v>
      </c>
      <c r="DG69" s="2">
        <f t="shared" si="24"/>
        <v>92.44474824223299</v>
      </c>
      <c r="DH69" s="2">
        <f t="shared" si="24"/>
        <v>87.452191765127111</v>
      </c>
      <c r="DI69" s="2">
        <f t="shared" si="24"/>
        <v>84.697808095113103</v>
      </c>
      <c r="DJ69" s="2">
        <f t="shared" si="24"/>
        <v>83.865244484466473</v>
      </c>
      <c r="DL69" s="2">
        <f t="shared" si="25"/>
        <v>50.691639039909766</v>
      </c>
      <c r="DM69" s="2">
        <f t="shared" si="25"/>
        <v>64.260453132148939</v>
      </c>
      <c r="DN69" s="2">
        <f t="shared" si="25"/>
        <v>70.915283201553365</v>
      </c>
      <c r="DO69" s="2">
        <f t="shared" si="25"/>
        <v>81.293347354791749</v>
      </c>
      <c r="DP69" s="2">
        <f t="shared" si="25"/>
        <v>86.186939614979693</v>
      </c>
      <c r="DQ69" s="2">
        <f t="shared" si="25"/>
        <v>93.402670492366568</v>
      </c>
      <c r="DR69" s="2">
        <f t="shared" si="25"/>
        <v>95.428820175895495</v>
      </c>
      <c r="DS69" s="2">
        <f t="shared" si="25"/>
        <v>97.249502579737339</v>
      </c>
      <c r="DT69" s="2">
        <f t="shared" si="25"/>
        <v>94.79366964394589</v>
      </c>
      <c r="DU69" s="2">
        <f t="shared" si="25"/>
        <v>92.594524801068488</v>
      </c>
      <c r="DV69" s="2">
        <f t="shared" si="25"/>
        <v>91.366262087233451</v>
      </c>
      <c r="DW69" s="2">
        <f t="shared" si="25"/>
        <v>90.050627167982782</v>
      </c>
      <c r="DX69" s="2">
        <f t="shared" si="25"/>
        <v>84.130232161979393</v>
      </c>
      <c r="DY69" s="2">
        <f t="shared" si="25"/>
        <v>76.897877210438054</v>
      </c>
      <c r="DZ69" s="2">
        <f t="shared" si="25"/>
        <v>72.972634000206625</v>
      </c>
      <c r="EB69" s="2">
        <f t="shared" si="26"/>
        <v>1.2769459009897921E-2</v>
      </c>
      <c r="EC69" s="2">
        <f t="shared" si="26"/>
        <v>1.0079951439283323E-2</v>
      </c>
      <c r="ED69" s="2">
        <f t="shared" si="26"/>
        <v>8.8731585405501783E-3</v>
      </c>
      <c r="EE69" s="2">
        <f t="shared" si="26"/>
        <v>7.6580705100671399E-3</v>
      </c>
      <c r="EF69" s="2">
        <f t="shared" si="26"/>
        <v>8.6372480552617797E-3</v>
      </c>
      <c r="EG69" s="2">
        <f t="shared" si="26"/>
        <v>8.7780875754639442E-3</v>
      </c>
      <c r="EH69" s="2">
        <f t="shared" si="26"/>
        <v>8.3163538302091847E-3</v>
      </c>
      <c r="EI69" s="2">
        <f t="shared" si="26"/>
        <v>9.3063726749772462E-3</v>
      </c>
      <c r="EJ69" s="2">
        <f t="shared" si="26"/>
        <v>1.2141065392870553E-2</v>
      </c>
      <c r="EK69" s="2">
        <f t="shared" si="26"/>
        <v>9.2729418645145292E-3</v>
      </c>
      <c r="EL69" s="2">
        <f t="shared" si="26"/>
        <v>9.1282795149243267E-3</v>
      </c>
      <c r="EM69" s="2">
        <f t="shared" si="26"/>
        <v>7.7123985182214845E-3</v>
      </c>
      <c r="EN69" s="2">
        <f t="shared" si="26"/>
        <v>7.1867102750339043E-3</v>
      </c>
      <c r="EO69" s="2">
        <f t="shared" si="26"/>
        <v>8.6246156482356427E-3</v>
      </c>
      <c r="EP69" s="2">
        <f t="shared" si="26"/>
        <v>1.2563342137487424E-2</v>
      </c>
    </row>
    <row r="70" spans="2:146" x14ac:dyDescent="0.25">
      <c r="B70" s="2">
        <v>48</v>
      </c>
      <c r="C70" s="49">
        <v>62.181800000000003</v>
      </c>
      <c r="D70" s="49">
        <v>76.690899999999999</v>
      </c>
      <c r="E70" s="49">
        <v>81.2727</v>
      </c>
      <c r="F70" s="49">
        <v>85.909000000000006</v>
      </c>
      <c r="G70" s="49">
        <v>96.509</v>
      </c>
      <c r="H70" s="49">
        <v>101.09099999999999</v>
      </c>
      <c r="I70" s="49">
        <v>99.727000000000004</v>
      </c>
      <c r="J70" s="49">
        <v>104.273</v>
      </c>
      <c r="K70" s="49">
        <v>114.818</v>
      </c>
      <c r="L70" s="49">
        <v>106.036</v>
      </c>
      <c r="M70" s="49">
        <v>106.745</v>
      </c>
      <c r="N70" s="49">
        <v>102.182</v>
      </c>
      <c r="O70" s="49">
        <v>99.290999999999997</v>
      </c>
      <c r="P70" s="49">
        <v>90.673000000000002</v>
      </c>
      <c r="Q70" s="49">
        <v>94.072999999999993</v>
      </c>
      <c r="T70" s="4">
        <f t="shared" si="19"/>
        <v>56.155888045240182</v>
      </c>
      <c r="U70" s="4">
        <f t="shared" si="19"/>
        <v>68.921589962827866</v>
      </c>
      <c r="V70" s="4">
        <f t="shared" si="19"/>
        <v>75.160841198231111</v>
      </c>
      <c r="W70" s="4">
        <f t="shared" si="19"/>
        <v>80.176456190729937</v>
      </c>
      <c r="X70" s="4">
        <f t="shared" si="19"/>
        <v>87.403308807873856</v>
      </c>
      <c r="Y70" s="4">
        <f t="shared" si="19"/>
        <v>91.524795595565649</v>
      </c>
      <c r="Z70" s="4">
        <f t="shared" si="19"/>
        <v>93.033036748884584</v>
      </c>
      <c r="AA70" s="4">
        <f t="shared" si="19"/>
        <v>96.393415088722236</v>
      </c>
      <c r="AB70" s="4">
        <f t="shared" si="19"/>
        <v>105.52443496378257</v>
      </c>
      <c r="AC70" s="4">
        <f t="shared" si="19"/>
        <v>96.001707077483474</v>
      </c>
      <c r="AD70" s="4">
        <f t="shared" si="19"/>
        <v>96.697632937971463</v>
      </c>
      <c r="AE70" s="4">
        <f t="shared" si="19"/>
        <v>93.774173802306308</v>
      </c>
      <c r="AF70" s="4">
        <f t="shared" si="19"/>
        <v>89.40627137413982</v>
      </c>
      <c r="AG70" s="4">
        <f t="shared" si="19"/>
        <v>84.900973249229764</v>
      </c>
      <c r="AH70" s="4">
        <f t="shared" si="19"/>
        <v>86.343768121626198</v>
      </c>
      <c r="AJ70" s="4">
        <f t="shared" si="20"/>
        <v>6.0259119547598203</v>
      </c>
      <c r="AK70" s="4">
        <f t="shared" si="20"/>
        <v>7.7693100371721329</v>
      </c>
      <c r="AL70" s="4">
        <f t="shared" si="20"/>
        <v>6.1118588017688893</v>
      </c>
      <c r="AM70" s="4">
        <f t="shared" si="20"/>
        <v>5.7325438092700693</v>
      </c>
      <c r="AN70" s="4">
        <f t="shared" si="20"/>
        <v>9.1056911921261445</v>
      </c>
      <c r="AO70" s="4">
        <f t="shared" si="20"/>
        <v>9.5662044044343446</v>
      </c>
      <c r="AP70" s="4">
        <f t="shared" si="20"/>
        <v>6.6939632511154201</v>
      </c>
      <c r="AQ70" s="4">
        <f t="shared" si="20"/>
        <v>7.8795849112777603</v>
      </c>
      <c r="AR70" s="4">
        <f t="shared" si="20"/>
        <v>9.29356503621743</v>
      </c>
      <c r="AS70" s="4">
        <f t="shared" si="20"/>
        <v>10.034292922516528</v>
      </c>
      <c r="AT70" s="4">
        <f t="shared" si="20"/>
        <v>10.047367062028542</v>
      </c>
      <c r="AU70" s="4">
        <f t="shared" si="20"/>
        <v>8.4078261976936943</v>
      </c>
      <c r="AV70" s="4">
        <f t="shared" si="20"/>
        <v>9.884728625860177</v>
      </c>
      <c r="AW70" s="4">
        <f t="shared" si="20"/>
        <v>5.7720267507702374</v>
      </c>
      <c r="AX70" s="4">
        <f t="shared" si="20"/>
        <v>7.7292318783737954</v>
      </c>
      <c r="AZ70" s="2">
        <f t="shared" si="21"/>
        <v>54.221715676538459</v>
      </c>
      <c r="BA70" s="2">
        <f t="shared" si="21"/>
        <v>67.024475529432223</v>
      </c>
      <c r="BB70" s="2">
        <f t="shared" si="21"/>
        <v>71.734022586887292</v>
      </c>
      <c r="BC70" s="2">
        <f t="shared" si="21"/>
        <v>79.592157595916177</v>
      </c>
      <c r="BD70" s="2">
        <f t="shared" si="21"/>
        <v>85.534277192675731</v>
      </c>
      <c r="BE70" s="2">
        <f t="shared" si="21"/>
        <v>89.449407364741461</v>
      </c>
      <c r="BF70" s="2">
        <f t="shared" si="21"/>
        <v>91.629319746325152</v>
      </c>
      <c r="BG70" s="2">
        <f t="shared" si="21"/>
        <v>94.050236737818352</v>
      </c>
      <c r="BH70" s="2">
        <f t="shared" si="21"/>
        <v>93.714559031851067</v>
      </c>
      <c r="BI70" s="2">
        <f t="shared" si="21"/>
        <v>93.824930898437856</v>
      </c>
      <c r="BJ70" s="2">
        <f t="shared" si="21"/>
        <v>94.151495757982417</v>
      </c>
      <c r="BK70" s="2">
        <f t="shared" si="21"/>
        <v>92.323430998785383</v>
      </c>
      <c r="BL70" s="2">
        <f t="shared" si="21"/>
        <v>87.321188368225805</v>
      </c>
      <c r="BM70" s="2">
        <f t="shared" si="21"/>
        <v>84.560963037266319</v>
      </c>
      <c r="BN70" s="2">
        <f t="shared" si="21"/>
        <v>83.713331243657507</v>
      </c>
      <c r="BP70" s="2" t="str">
        <f t="shared" si="22"/>
        <v/>
      </c>
      <c r="BQ70" s="2" t="str">
        <f t="shared" si="22"/>
        <v/>
      </c>
      <c r="BR70" s="2" t="str">
        <f t="shared" si="22"/>
        <v/>
      </c>
      <c r="BS70" s="2">
        <f t="shared" si="22"/>
        <v>85.909000000000006</v>
      </c>
      <c r="BT70" s="2" t="str">
        <f t="shared" si="22"/>
        <v/>
      </c>
      <c r="BU70" s="2" t="str">
        <f t="shared" si="22"/>
        <v/>
      </c>
      <c r="BV70" s="2" t="str">
        <f t="shared" si="22"/>
        <v/>
      </c>
      <c r="BW70" s="2" t="str">
        <f t="shared" si="22"/>
        <v/>
      </c>
      <c r="BX70" s="2" t="str">
        <f t="shared" si="22"/>
        <v/>
      </c>
      <c r="BY70" s="2" t="str">
        <f t="shared" si="22"/>
        <v/>
      </c>
      <c r="BZ70" s="2" t="str">
        <f t="shared" si="22"/>
        <v/>
      </c>
      <c r="CA70" s="2" t="str">
        <f t="shared" si="22"/>
        <v/>
      </c>
      <c r="CB70" s="2" t="str">
        <f t="shared" si="22"/>
        <v/>
      </c>
      <c r="CC70" s="2">
        <f t="shared" si="22"/>
        <v>90.673000000000002</v>
      </c>
      <c r="CD70" s="2" t="str">
        <f t="shared" si="22"/>
        <v/>
      </c>
      <c r="CF70" s="2" t="str">
        <f t="shared" si="23"/>
        <v/>
      </c>
      <c r="CG70" s="2" t="str">
        <f t="shared" si="23"/>
        <v/>
      </c>
      <c r="CH70" s="2" t="str">
        <f t="shared" si="23"/>
        <v/>
      </c>
      <c r="CI70" s="2" t="str">
        <f t="shared" si="23"/>
        <v/>
      </c>
      <c r="CJ70" s="2" t="str">
        <f t="shared" si="23"/>
        <v/>
      </c>
      <c r="CK70" s="2" t="str">
        <f t="shared" si="23"/>
        <v/>
      </c>
      <c r="CL70" s="2" t="str">
        <f t="shared" si="23"/>
        <v/>
      </c>
      <c r="CM70" s="2" t="str">
        <f t="shared" si="23"/>
        <v/>
      </c>
      <c r="CN70" s="2" t="str">
        <f t="shared" si="23"/>
        <v/>
      </c>
      <c r="CO70" s="2" t="str">
        <f t="shared" si="23"/>
        <v/>
      </c>
      <c r="CP70" s="2" t="str">
        <f t="shared" si="23"/>
        <v/>
      </c>
      <c r="CQ70" s="2" t="str">
        <f t="shared" si="23"/>
        <v/>
      </c>
      <c r="CR70" s="2" t="str">
        <f t="shared" si="23"/>
        <v/>
      </c>
      <c r="CS70" s="2" t="str">
        <f t="shared" si="23"/>
        <v/>
      </c>
      <c r="CT70" s="2" t="str">
        <f t="shared" si="23"/>
        <v/>
      </c>
      <c r="CV70" s="2">
        <f t="shared" si="24"/>
        <v>54.271991632780299</v>
      </c>
      <c r="CW70" s="2">
        <f t="shared" si="24"/>
        <v>67.055654447403413</v>
      </c>
      <c r="CX70" s="2">
        <f t="shared" si="24"/>
        <v>71.74260123345671</v>
      </c>
      <c r="CY70" s="2">
        <f t="shared" si="24"/>
        <v>79.578561196061329</v>
      </c>
      <c r="CZ70" s="2">
        <f t="shared" si="24"/>
        <v>85.52896445050699</v>
      </c>
      <c r="DA70" s="2">
        <f t="shared" si="24"/>
        <v>89.412231564458779</v>
      </c>
      <c r="DB70" s="2">
        <f t="shared" si="24"/>
        <v>91.595549593276345</v>
      </c>
      <c r="DC70" s="2">
        <f t="shared" si="24"/>
        <v>94.018639293550962</v>
      </c>
      <c r="DD70" s="2">
        <f t="shared" si="24"/>
        <v>93.70147007021302</v>
      </c>
      <c r="DE70" s="2">
        <f t="shared" si="24"/>
        <v>93.838538434964775</v>
      </c>
      <c r="DF70" s="2">
        <f t="shared" si="24"/>
        <v>94.180482791934352</v>
      </c>
      <c r="DG70" s="2">
        <f t="shared" si="24"/>
        <v>92.343644257961103</v>
      </c>
      <c r="DH70" s="2">
        <f t="shared" si="24"/>
        <v>87.347253726152118</v>
      </c>
      <c r="DI70" s="2">
        <f t="shared" si="24"/>
        <v>84.634403443082775</v>
      </c>
      <c r="DJ70" s="2">
        <f t="shared" si="24"/>
        <v>83.863222512381824</v>
      </c>
      <c r="DL70" s="2">
        <f t="shared" si="25"/>
        <v>50.676795800896073</v>
      </c>
      <c r="DM70" s="2">
        <f t="shared" si="25"/>
        <v>64.231914201420381</v>
      </c>
      <c r="DN70" s="2">
        <f t="shared" si="25"/>
        <v>70.86010642281542</v>
      </c>
      <c r="DO70" s="2">
        <f t="shared" si="25"/>
        <v>81.198972715062126</v>
      </c>
      <c r="DP70" s="2">
        <f t="shared" si="25"/>
        <v>86.0904067077756</v>
      </c>
      <c r="DQ70" s="2">
        <f t="shared" si="25"/>
        <v>93.277930812098845</v>
      </c>
      <c r="DR70" s="2">
        <f t="shared" si="25"/>
        <v>95.301916293397241</v>
      </c>
      <c r="DS70" s="2">
        <f t="shared" si="25"/>
        <v>97.117922607879933</v>
      </c>
      <c r="DT70" s="2">
        <f t="shared" si="25"/>
        <v>94.685836532892353</v>
      </c>
      <c r="DU70" s="2">
        <f t="shared" si="25"/>
        <v>92.499014945007218</v>
      </c>
      <c r="DV70" s="2">
        <f t="shared" si="25"/>
        <v>91.281823607866201</v>
      </c>
      <c r="DW70" s="2">
        <f t="shared" si="25"/>
        <v>89.951596143216079</v>
      </c>
      <c r="DX70" s="2">
        <f t="shared" si="25"/>
        <v>84.037203571478912</v>
      </c>
      <c r="DY70" s="2">
        <f t="shared" si="25"/>
        <v>76.861978467429608</v>
      </c>
      <c r="DZ70" s="2">
        <f t="shared" si="25"/>
        <v>72.968975122052001</v>
      </c>
      <c r="EB70" s="2">
        <f t="shared" si="26"/>
        <v>1.3984205198493868E-2</v>
      </c>
      <c r="EC70" s="2">
        <f t="shared" si="26"/>
        <v>1.1041708958727465E-2</v>
      </c>
      <c r="ED70" s="2">
        <f t="shared" si="26"/>
        <v>9.7209031327649756E-3</v>
      </c>
      <c r="EE70" s="2">
        <f t="shared" si="26"/>
        <v>8.3907079747447266E-3</v>
      </c>
      <c r="EF70" s="2">
        <f t="shared" si="26"/>
        <v>9.4626688674714476E-3</v>
      </c>
      <c r="EG70" s="2">
        <f t="shared" si="26"/>
        <v>9.6168371880903901E-3</v>
      </c>
      <c r="EH70" s="2">
        <f t="shared" si="26"/>
        <v>9.111390151358709E-3</v>
      </c>
      <c r="EI70" s="2">
        <f t="shared" si="26"/>
        <v>1.0195080947033409E-2</v>
      </c>
      <c r="EJ70" s="2">
        <f t="shared" si="26"/>
        <v>1.3296838255159727E-2</v>
      </c>
      <c r="EK70" s="2">
        <f t="shared" si="26"/>
        <v>1.0158490410165057E-2</v>
      </c>
      <c r="EL70" s="2">
        <f t="shared" si="26"/>
        <v>1.000015252267644E-2</v>
      </c>
      <c r="EM70" s="2">
        <f t="shared" si="26"/>
        <v>8.4501892127982845E-3</v>
      </c>
      <c r="EN70" s="2">
        <f t="shared" si="26"/>
        <v>7.8746111715284322E-3</v>
      </c>
      <c r="EO70" s="2">
        <f t="shared" si="26"/>
        <v>9.4488407474514861E-3</v>
      </c>
      <c r="EP70" s="2">
        <f t="shared" si="26"/>
        <v>1.3758753895873971E-2</v>
      </c>
    </row>
    <row r="71" spans="2:146" x14ac:dyDescent="0.25">
      <c r="B71" s="2">
        <v>49</v>
      </c>
      <c r="C71" s="49">
        <v>63.381799999999998</v>
      </c>
      <c r="D71" s="49">
        <v>80.818200000000004</v>
      </c>
      <c r="E71" s="49">
        <v>84.327299999999994</v>
      </c>
      <c r="F71" s="49">
        <v>87.272999999999996</v>
      </c>
      <c r="G71" s="49">
        <v>98.236000000000004</v>
      </c>
      <c r="H71" s="49">
        <v>103.43600000000001</v>
      </c>
      <c r="I71" s="49">
        <v>103.255</v>
      </c>
      <c r="J71" s="49">
        <v>107.545</v>
      </c>
      <c r="K71" s="49">
        <v>120.364</v>
      </c>
      <c r="L71" s="49">
        <v>108.964</v>
      </c>
      <c r="M71" s="49">
        <v>110.782</v>
      </c>
      <c r="N71" s="49">
        <v>104.10899999999999</v>
      </c>
      <c r="O71" s="49">
        <v>99.873000000000005</v>
      </c>
      <c r="P71" s="49">
        <v>90.635999999999996</v>
      </c>
      <c r="Q71" s="49">
        <v>97.364000000000004</v>
      </c>
      <c r="T71" s="4">
        <f t="shared" si="19"/>
        <v>57.517399107647591</v>
      </c>
      <c r="U71" s="4">
        <f t="shared" si="19"/>
        <v>70.241732074379513</v>
      </c>
      <c r="V71" s="4">
        <f t="shared" si="19"/>
        <v>77.382911164244788</v>
      </c>
      <c r="W71" s="4">
        <f t="shared" si="19"/>
        <v>80.738765190620512</v>
      </c>
      <c r="X71" s="4">
        <f t="shared" si="19"/>
        <v>89.00467595576302</v>
      </c>
      <c r="Y71" s="4">
        <f t="shared" si="19"/>
        <v>93.318069018775901</v>
      </c>
      <c r="Z71" s="4">
        <f t="shared" si="19"/>
        <v>94.304266422150718</v>
      </c>
      <c r="AA71" s="4">
        <f t="shared" si="19"/>
        <v>98.372360216693338</v>
      </c>
      <c r="AB71" s="4">
        <f t="shared" si="19"/>
        <v>112.22678628285041</v>
      </c>
      <c r="AC71" s="4">
        <f t="shared" si="19"/>
        <v>97.718156328286327</v>
      </c>
      <c r="AD71" s="4">
        <f t="shared" si="19"/>
        <v>98.693510113277469</v>
      </c>
      <c r="AE71" s="4">
        <f t="shared" si="19"/>
        <v>94.964787395007576</v>
      </c>
      <c r="AF71" s="4">
        <f t="shared" si="19"/>
        <v>90.921673676636615</v>
      </c>
      <c r="AG71" s="4">
        <f t="shared" si="19"/>
        <v>85.163469825860091</v>
      </c>
      <c r="AH71" s="4">
        <f t="shared" si="19"/>
        <v>88.29714704460676</v>
      </c>
      <c r="AJ71" s="4">
        <f t="shared" si="20"/>
        <v>5.8644008923524069</v>
      </c>
      <c r="AK71" s="4">
        <f t="shared" si="20"/>
        <v>10.576467925620491</v>
      </c>
      <c r="AL71" s="4">
        <f t="shared" si="20"/>
        <v>6.9443888357552055</v>
      </c>
      <c r="AM71" s="4">
        <f t="shared" si="20"/>
        <v>6.534234809379484</v>
      </c>
      <c r="AN71" s="4">
        <f t="shared" si="20"/>
        <v>9.2313240442369846</v>
      </c>
      <c r="AO71" s="4">
        <f t="shared" si="20"/>
        <v>10.117930981224106</v>
      </c>
      <c r="AP71" s="4">
        <f t="shared" si="20"/>
        <v>8.9507335778492774</v>
      </c>
      <c r="AQ71" s="4">
        <f t="shared" si="20"/>
        <v>9.1726397833066642</v>
      </c>
      <c r="AR71" s="4">
        <f t="shared" si="20"/>
        <v>8.1372137171495922</v>
      </c>
      <c r="AS71" s="4">
        <f t="shared" si="20"/>
        <v>11.245843671713672</v>
      </c>
      <c r="AT71" s="4">
        <f t="shared" si="20"/>
        <v>12.088489886722527</v>
      </c>
      <c r="AU71" s="4">
        <f t="shared" si="20"/>
        <v>9.1442126049924184</v>
      </c>
      <c r="AV71" s="4">
        <f t="shared" si="20"/>
        <v>8.9513263233633893</v>
      </c>
      <c r="AW71" s="4">
        <f t="shared" si="20"/>
        <v>5.4725301741399051</v>
      </c>
      <c r="AX71" s="4">
        <f t="shared" si="20"/>
        <v>9.0668529553932444</v>
      </c>
      <c r="AZ71" s="2">
        <f t="shared" si="21"/>
        <v>54.220444014737446</v>
      </c>
      <c r="BA71" s="2">
        <f t="shared" si="21"/>
        <v>67.066491109587673</v>
      </c>
      <c r="BB71" s="2">
        <f t="shared" si="21"/>
        <v>71.695086684557424</v>
      </c>
      <c r="BC71" s="2">
        <f t="shared" si="21"/>
        <v>79.541197554642636</v>
      </c>
      <c r="BD71" s="2">
        <f t="shared" si="21"/>
        <v>85.481054263987858</v>
      </c>
      <c r="BE71" s="2">
        <f t="shared" si="21"/>
        <v>89.392131635630903</v>
      </c>
      <c r="BF71" s="2">
        <f t="shared" si="21"/>
        <v>91.572071205032927</v>
      </c>
      <c r="BG71" s="2">
        <f t="shared" si="21"/>
        <v>93.97056541800994</v>
      </c>
      <c r="BH71" s="2">
        <f t="shared" si="21"/>
        <v>93.623924446270678</v>
      </c>
      <c r="BI71" s="2">
        <f t="shared" si="21"/>
        <v>93.724452721977542</v>
      </c>
      <c r="BJ71" s="2">
        <f t="shared" si="21"/>
        <v>94.030793244854408</v>
      </c>
      <c r="BK71" s="2">
        <f t="shared" si="21"/>
        <v>92.220414121174272</v>
      </c>
      <c r="BL71" s="2">
        <f t="shared" si="21"/>
        <v>87.213860039317538</v>
      </c>
      <c r="BM71" s="2">
        <f t="shared" si="21"/>
        <v>84.490831042384741</v>
      </c>
      <c r="BN71" s="2">
        <f t="shared" si="21"/>
        <v>83.697041245990064</v>
      </c>
      <c r="BP71" s="2" t="str">
        <f t="shared" si="22"/>
        <v/>
      </c>
      <c r="BQ71" s="2" t="str">
        <f t="shared" si="22"/>
        <v/>
      </c>
      <c r="BR71" s="2" t="str">
        <f t="shared" si="22"/>
        <v/>
      </c>
      <c r="BS71" s="2" t="str">
        <f t="shared" si="22"/>
        <v/>
      </c>
      <c r="BT71" s="2" t="str">
        <f t="shared" si="22"/>
        <v/>
      </c>
      <c r="BU71" s="2" t="str">
        <f t="shared" si="22"/>
        <v/>
      </c>
      <c r="BV71" s="2" t="str">
        <f t="shared" si="22"/>
        <v/>
      </c>
      <c r="BW71" s="2" t="str">
        <f t="shared" si="22"/>
        <v/>
      </c>
      <c r="BX71" s="2" t="str">
        <f t="shared" si="22"/>
        <v/>
      </c>
      <c r="BY71" s="2" t="str">
        <f t="shared" si="22"/>
        <v/>
      </c>
      <c r="BZ71" s="2" t="str">
        <f t="shared" si="22"/>
        <v/>
      </c>
      <c r="CA71" s="2" t="str">
        <f t="shared" si="22"/>
        <v/>
      </c>
      <c r="CB71" s="2" t="str">
        <f t="shared" si="22"/>
        <v/>
      </c>
      <c r="CC71" s="2">
        <f t="shared" si="22"/>
        <v>90.635999999999996</v>
      </c>
      <c r="CD71" s="2" t="str">
        <f t="shared" si="22"/>
        <v/>
      </c>
      <c r="CF71" s="2" t="str">
        <f t="shared" si="23"/>
        <v/>
      </c>
      <c r="CG71" s="2" t="str">
        <f t="shared" si="23"/>
        <v/>
      </c>
      <c r="CH71" s="2" t="str">
        <f t="shared" si="23"/>
        <v/>
      </c>
      <c r="CI71" s="2" t="str">
        <f t="shared" si="23"/>
        <v/>
      </c>
      <c r="CJ71" s="2" t="str">
        <f t="shared" si="23"/>
        <v/>
      </c>
      <c r="CK71" s="2" t="str">
        <f t="shared" si="23"/>
        <v/>
      </c>
      <c r="CL71" s="2" t="str">
        <f t="shared" si="23"/>
        <v/>
      </c>
      <c r="CM71" s="2" t="str">
        <f t="shared" si="23"/>
        <v/>
      </c>
      <c r="CN71" s="2" t="str">
        <f t="shared" si="23"/>
        <v/>
      </c>
      <c r="CO71" s="2" t="str">
        <f t="shared" si="23"/>
        <v/>
      </c>
      <c r="CP71" s="2" t="str">
        <f t="shared" si="23"/>
        <v/>
      </c>
      <c r="CQ71" s="2" t="str">
        <f t="shared" si="23"/>
        <v/>
      </c>
      <c r="CR71" s="2" t="str">
        <f t="shared" si="23"/>
        <v/>
      </c>
      <c r="CS71" s="2" t="str">
        <f t="shared" si="23"/>
        <v/>
      </c>
      <c r="CT71" s="2" t="str">
        <f t="shared" si="23"/>
        <v/>
      </c>
      <c r="CV71" s="2">
        <f t="shared" si="24"/>
        <v>54.275781554003323</v>
      </c>
      <c r="CW71" s="2">
        <f t="shared" si="24"/>
        <v>67.10154185346768</v>
      </c>
      <c r="CX71" s="2">
        <f t="shared" si="24"/>
        <v>71.704667790330461</v>
      </c>
      <c r="CY71" s="2">
        <f t="shared" si="24"/>
        <v>79.526692202686021</v>
      </c>
      <c r="CZ71" s="2">
        <f t="shared" si="24"/>
        <v>85.475682618325294</v>
      </c>
      <c r="DA71" s="2">
        <f t="shared" si="24"/>
        <v>89.352087472797379</v>
      </c>
      <c r="DB71" s="2">
        <f t="shared" si="24"/>
        <v>91.535745254890884</v>
      </c>
      <c r="DC71" s="2">
        <f t="shared" si="24"/>
        <v>93.93650575657152</v>
      </c>
      <c r="DD71" s="2">
        <f t="shared" si="24"/>
        <v>93.609826813552985</v>
      </c>
      <c r="DE71" s="2">
        <f t="shared" si="24"/>
        <v>93.739317181191808</v>
      </c>
      <c r="DF71" s="2">
        <f t="shared" si="24"/>
        <v>94.062175245705888</v>
      </c>
      <c r="DG71" s="2">
        <f t="shared" si="24"/>
        <v>92.242540273689215</v>
      </c>
      <c r="DH71" s="2">
        <f t="shared" si="24"/>
        <v>87.24231568717714</v>
      </c>
      <c r="DI71" s="2">
        <f t="shared" si="24"/>
        <v>84.570998791052432</v>
      </c>
      <c r="DJ71" s="2">
        <f t="shared" si="24"/>
        <v>83.861200540297176</v>
      </c>
      <c r="DL71" s="2">
        <f t="shared" si="25"/>
        <v>50.66195256188238</v>
      </c>
      <c r="DM71" s="2">
        <f t="shared" si="25"/>
        <v>64.203375270691822</v>
      </c>
      <c r="DN71" s="2">
        <f t="shared" si="25"/>
        <v>70.804929644077475</v>
      </c>
      <c r="DO71" s="2">
        <f t="shared" si="25"/>
        <v>81.104598075332518</v>
      </c>
      <c r="DP71" s="2">
        <f t="shared" si="25"/>
        <v>85.993873800571507</v>
      </c>
      <c r="DQ71" s="2">
        <f t="shared" si="25"/>
        <v>93.153191131831122</v>
      </c>
      <c r="DR71" s="2">
        <f t="shared" si="25"/>
        <v>95.175012410898987</v>
      </c>
      <c r="DS71" s="2">
        <f t="shared" si="25"/>
        <v>96.986342636022513</v>
      </c>
      <c r="DT71" s="2">
        <f t="shared" si="25"/>
        <v>94.578003421838829</v>
      </c>
      <c r="DU71" s="2">
        <f t="shared" si="25"/>
        <v>92.403505088945934</v>
      </c>
      <c r="DV71" s="2">
        <f t="shared" si="25"/>
        <v>91.197385128498951</v>
      </c>
      <c r="DW71" s="2">
        <f t="shared" si="25"/>
        <v>89.852565118449391</v>
      </c>
      <c r="DX71" s="2">
        <f t="shared" si="25"/>
        <v>83.944174980978431</v>
      </c>
      <c r="DY71" s="2">
        <f t="shared" si="25"/>
        <v>76.826079724421149</v>
      </c>
      <c r="DZ71" s="2">
        <f t="shared" si="25"/>
        <v>72.965316243897377</v>
      </c>
      <c r="EB71" s="2">
        <f t="shared" si="26"/>
        <v>1.5312716619000197E-2</v>
      </c>
      <c r="EC71" s="2">
        <f t="shared" si="26"/>
        <v>1.2094109458136118E-2</v>
      </c>
      <c r="ED71" s="2">
        <f t="shared" si="26"/>
        <v>1.0648771326343993E-2</v>
      </c>
      <c r="EE71" s="2">
        <f t="shared" si="26"/>
        <v>9.1927865965075323E-3</v>
      </c>
      <c r="EF71" s="2">
        <f t="shared" si="26"/>
        <v>1.0366146408125384E-2</v>
      </c>
      <c r="EG71" s="2">
        <f t="shared" si="26"/>
        <v>1.0534877873784586E-2</v>
      </c>
      <c r="EH71" s="2">
        <f t="shared" si="26"/>
        <v>9.9816662489497585E-3</v>
      </c>
      <c r="EI71" s="2">
        <f t="shared" si="26"/>
        <v>1.1167699383504653E-2</v>
      </c>
      <c r="EJ71" s="2">
        <f t="shared" si="26"/>
        <v>1.4561013555827588E-2</v>
      </c>
      <c r="EK71" s="2">
        <f t="shared" si="26"/>
        <v>1.1127657325865544E-2</v>
      </c>
      <c r="EL71" s="2">
        <f t="shared" si="26"/>
        <v>1.0954380449369824E-2</v>
      </c>
      <c r="EM71" s="2">
        <f t="shared" si="26"/>
        <v>9.2579006381872265E-3</v>
      </c>
      <c r="EN71" s="2">
        <f t="shared" si="26"/>
        <v>8.6277846806608344E-3</v>
      </c>
      <c r="EO71" s="2">
        <f t="shared" si="26"/>
        <v>1.0351011802445104E-2</v>
      </c>
      <c r="EP71" s="2">
        <f t="shared" si="26"/>
        <v>1.5066174515211219E-2</v>
      </c>
    </row>
    <row r="72" spans="2:146" x14ac:dyDescent="0.25">
      <c r="B72" s="2">
        <v>50</v>
      </c>
      <c r="C72" s="49">
        <v>65.090900000000005</v>
      </c>
      <c r="D72" s="49">
        <v>79.654499999999999</v>
      </c>
      <c r="E72" s="49">
        <v>87.327299999999994</v>
      </c>
      <c r="F72" s="49">
        <v>89.963999999999999</v>
      </c>
      <c r="G72" s="49">
        <v>101.273</v>
      </c>
      <c r="H72" s="49">
        <v>108.327</v>
      </c>
      <c r="I72" s="49">
        <v>104.61799999999999</v>
      </c>
      <c r="J72" s="49">
        <v>111.291</v>
      </c>
      <c r="K72" s="49">
        <v>128.727</v>
      </c>
      <c r="L72" s="49">
        <v>113.6</v>
      </c>
      <c r="M72" s="49">
        <v>113.255</v>
      </c>
      <c r="N72" s="49">
        <v>106.43600000000001</v>
      </c>
      <c r="O72" s="49">
        <v>103.473</v>
      </c>
      <c r="P72" s="49">
        <v>92.126999999999995</v>
      </c>
      <c r="Q72" s="49">
        <v>100.036</v>
      </c>
      <c r="T72" s="4">
        <f t="shared" si="19"/>
        <v>59.602459284264434</v>
      </c>
      <c r="U72" s="4">
        <f t="shared" si="19"/>
        <v>72.222790467043026</v>
      </c>
      <c r="V72" s="4">
        <f t="shared" si="19"/>
        <v>80.705431369865266</v>
      </c>
      <c r="W72" s="4">
        <f t="shared" si="19"/>
        <v>81.81700206926547</v>
      </c>
      <c r="X72" s="4">
        <f t="shared" si="19"/>
        <v>91.721051107443003</v>
      </c>
      <c r="Y72" s="4">
        <f t="shared" si="19"/>
        <v>96.361357291728012</v>
      </c>
      <c r="Z72" s="4">
        <f t="shared" si="19"/>
        <v>96.552645980335996</v>
      </c>
      <c r="AA72" s="4">
        <f t="shared" si="19"/>
        <v>101.71549516215059</v>
      </c>
      <c r="AB72" s="4">
        <f t="shared" si="19"/>
        <v>121.38827584232006</v>
      </c>
      <c r="AC72" s="4">
        <f t="shared" si="19"/>
        <v>100.59487648191696</v>
      </c>
      <c r="AD72" s="4">
        <f t="shared" si="19"/>
        <v>102.01774863709204</v>
      </c>
      <c r="AE72" s="4">
        <f t="shared" si="19"/>
        <v>97.055571304702724</v>
      </c>
      <c r="AF72" s="4">
        <f t="shared" si="19"/>
        <v>93.407782080681756</v>
      </c>
      <c r="AG72" s="4">
        <f t="shared" si="19"/>
        <v>85.6944217886563</v>
      </c>
      <c r="AH72" s="4">
        <f t="shared" si="19"/>
        <v>91.358895269928325</v>
      </c>
      <c r="AJ72" s="4">
        <f t="shared" si="20"/>
        <v>5.488440715735571</v>
      </c>
      <c r="AK72" s="4">
        <f t="shared" si="20"/>
        <v>7.4317095329569725</v>
      </c>
      <c r="AL72" s="4">
        <f t="shared" si="20"/>
        <v>6.6218686301347276</v>
      </c>
      <c r="AM72" s="4">
        <f t="shared" si="20"/>
        <v>8.1469979307345284</v>
      </c>
      <c r="AN72" s="4">
        <f t="shared" si="20"/>
        <v>9.5519488925569931</v>
      </c>
      <c r="AO72" s="4">
        <f t="shared" si="20"/>
        <v>11.965642708271986</v>
      </c>
      <c r="AP72" s="4">
        <f t="shared" si="20"/>
        <v>8.0653540196639995</v>
      </c>
      <c r="AQ72" s="4">
        <f t="shared" si="20"/>
        <v>9.5755048378494081</v>
      </c>
      <c r="AR72" s="4">
        <f t="shared" si="20"/>
        <v>7.3387241576799482</v>
      </c>
      <c r="AS72" s="4">
        <f t="shared" si="20"/>
        <v>13.005123518083039</v>
      </c>
      <c r="AT72" s="4">
        <f t="shared" si="20"/>
        <v>11.237251362907955</v>
      </c>
      <c r="AU72" s="4">
        <f t="shared" si="20"/>
        <v>9.3804286952972831</v>
      </c>
      <c r="AV72" s="4">
        <f t="shared" si="20"/>
        <v>10.065217919318243</v>
      </c>
      <c r="AW72" s="4">
        <f t="shared" si="20"/>
        <v>6.4325782113436958</v>
      </c>
      <c r="AX72" s="4">
        <f t="shared" si="20"/>
        <v>8.6771047300716759</v>
      </c>
      <c r="AZ72" s="2">
        <f t="shared" si="21"/>
        <v>54.218672187270329</v>
      </c>
      <c r="BA72" s="2">
        <f t="shared" si="21"/>
        <v>67.108055862448907</v>
      </c>
      <c r="BB72" s="2">
        <f t="shared" si="21"/>
        <v>71.656038526543071</v>
      </c>
      <c r="BC72" s="2">
        <f t="shared" si="21"/>
        <v>79.490285853844213</v>
      </c>
      <c r="BD72" s="2">
        <f t="shared" si="21"/>
        <v>85.42779368233272</v>
      </c>
      <c r="BE72" s="2">
        <f t="shared" si="21"/>
        <v>89.335060947784086</v>
      </c>
      <c r="BF72" s="2">
        <f t="shared" si="21"/>
        <v>91.514999531831592</v>
      </c>
      <c r="BG72" s="2">
        <f t="shared" si="21"/>
        <v>93.891072874530394</v>
      </c>
      <c r="BH72" s="2">
        <f t="shared" si="21"/>
        <v>93.533361496980689</v>
      </c>
      <c r="BI72" s="2">
        <f t="shared" si="21"/>
        <v>93.623860086038121</v>
      </c>
      <c r="BJ72" s="2">
        <f t="shared" si="21"/>
        <v>93.909900727555268</v>
      </c>
      <c r="BK72" s="2">
        <f t="shared" si="21"/>
        <v>92.117218119730055</v>
      </c>
      <c r="BL72" s="2">
        <f t="shared" si="21"/>
        <v>87.106315172457386</v>
      </c>
      <c r="BM72" s="2">
        <f t="shared" si="21"/>
        <v>84.420091517480927</v>
      </c>
      <c r="BN72" s="2">
        <f t="shared" si="21"/>
        <v>83.679415735645932</v>
      </c>
      <c r="BP72" s="2" t="str">
        <f t="shared" si="22"/>
        <v/>
      </c>
      <c r="BQ72" s="2" t="str">
        <f t="shared" si="22"/>
        <v/>
      </c>
      <c r="BR72" s="2" t="str">
        <f t="shared" si="22"/>
        <v/>
      </c>
      <c r="BS72" s="2" t="str">
        <f t="shared" si="22"/>
        <v/>
      </c>
      <c r="BT72" s="2" t="str">
        <f t="shared" si="22"/>
        <v/>
      </c>
      <c r="BU72" s="2" t="str">
        <f t="shared" si="22"/>
        <v/>
      </c>
      <c r="BV72" s="2" t="str">
        <f t="shared" si="22"/>
        <v/>
      </c>
      <c r="BW72" s="2" t="str">
        <f t="shared" si="22"/>
        <v/>
      </c>
      <c r="BX72" s="2" t="str">
        <f t="shared" si="22"/>
        <v/>
      </c>
      <c r="BY72" s="2" t="str">
        <f t="shared" si="22"/>
        <v/>
      </c>
      <c r="BZ72" s="2" t="str">
        <f t="shared" si="22"/>
        <v/>
      </c>
      <c r="CA72" s="2" t="str">
        <f t="shared" si="22"/>
        <v/>
      </c>
      <c r="CB72" s="2" t="str">
        <f t="shared" si="22"/>
        <v/>
      </c>
      <c r="CC72" s="2" t="str">
        <f t="shared" si="22"/>
        <v/>
      </c>
      <c r="CD72" s="2" t="str">
        <f t="shared" si="22"/>
        <v/>
      </c>
      <c r="CF72" s="2" t="str">
        <f t="shared" si="23"/>
        <v/>
      </c>
      <c r="CG72" s="2" t="str">
        <f t="shared" si="23"/>
        <v/>
      </c>
      <c r="CH72" s="2" t="str">
        <f t="shared" si="23"/>
        <v/>
      </c>
      <c r="CI72" s="2" t="str">
        <f t="shared" si="23"/>
        <v/>
      </c>
      <c r="CJ72" s="2" t="str">
        <f t="shared" si="23"/>
        <v/>
      </c>
      <c r="CK72" s="2" t="str">
        <f t="shared" si="23"/>
        <v/>
      </c>
      <c r="CL72" s="2" t="str">
        <f t="shared" si="23"/>
        <v/>
      </c>
      <c r="CM72" s="2" t="str">
        <f t="shared" si="23"/>
        <v/>
      </c>
      <c r="CN72" s="2" t="str">
        <f t="shared" si="23"/>
        <v/>
      </c>
      <c r="CO72" s="2" t="str">
        <f t="shared" si="23"/>
        <v/>
      </c>
      <c r="CP72" s="2" t="str">
        <f t="shared" si="23"/>
        <v/>
      </c>
      <c r="CQ72" s="2" t="str">
        <f t="shared" si="23"/>
        <v/>
      </c>
      <c r="CR72" s="2" t="str">
        <f t="shared" si="23"/>
        <v/>
      </c>
      <c r="CS72" s="2" t="str">
        <f t="shared" si="23"/>
        <v/>
      </c>
      <c r="CT72" s="2" t="str">
        <f t="shared" si="23"/>
        <v/>
      </c>
      <c r="CV72" s="2">
        <f t="shared" si="24"/>
        <v>54.279571475226348</v>
      </c>
      <c r="CW72" s="2">
        <f t="shared" si="24"/>
        <v>67.147429259531933</v>
      </c>
      <c r="CX72" s="2">
        <f t="shared" si="24"/>
        <v>71.666734347204226</v>
      </c>
      <c r="CY72" s="2">
        <f t="shared" si="24"/>
        <v>79.474823209310728</v>
      </c>
      <c r="CZ72" s="2">
        <f t="shared" si="24"/>
        <v>85.422400786143584</v>
      </c>
      <c r="DA72" s="2">
        <f t="shared" si="24"/>
        <v>89.291943381135994</v>
      </c>
      <c r="DB72" s="2">
        <f t="shared" si="24"/>
        <v>91.475940916505408</v>
      </c>
      <c r="DC72" s="2">
        <f t="shared" si="24"/>
        <v>93.854372219592079</v>
      </c>
      <c r="DD72" s="2">
        <f t="shared" si="24"/>
        <v>93.51818355689295</v>
      </c>
      <c r="DE72" s="2">
        <f t="shared" si="24"/>
        <v>93.640095927418827</v>
      </c>
      <c r="DF72" s="2">
        <f t="shared" si="24"/>
        <v>93.943867699477408</v>
      </c>
      <c r="DG72" s="2">
        <f t="shared" si="24"/>
        <v>92.141436289417328</v>
      </c>
      <c r="DH72" s="2">
        <f t="shared" si="24"/>
        <v>87.137377648202147</v>
      </c>
      <c r="DI72" s="2">
        <f t="shared" si="24"/>
        <v>84.507594139022089</v>
      </c>
      <c r="DJ72" s="2">
        <f t="shared" si="24"/>
        <v>83.859178568212542</v>
      </c>
      <c r="DL72" s="2">
        <f t="shared" si="25"/>
        <v>50.64710932286868</v>
      </c>
      <c r="DM72" s="2">
        <f t="shared" si="25"/>
        <v>64.174836339963278</v>
      </c>
      <c r="DN72" s="2">
        <f t="shared" si="25"/>
        <v>70.749752865339531</v>
      </c>
      <c r="DO72" s="2">
        <f t="shared" si="25"/>
        <v>81.010223435602896</v>
      </c>
      <c r="DP72" s="2">
        <f t="shared" si="25"/>
        <v>85.897340893367428</v>
      </c>
      <c r="DQ72" s="2">
        <f t="shared" si="25"/>
        <v>93.028451451563399</v>
      </c>
      <c r="DR72" s="2">
        <f t="shared" si="25"/>
        <v>95.048108528400746</v>
      </c>
      <c r="DS72" s="2">
        <f t="shared" si="25"/>
        <v>96.854762664165108</v>
      </c>
      <c r="DT72" s="2">
        <f t="shared" si="25"/>
        <v>94.470170310785306</v>
      </c>
      <c r="DU72" s="2">
        <f t="shared" si="25"/>
        <v>92.307995232884664</v>
      </c>
      <c r="DV72" s="2">
        <f t="shared" si="25"/>
        <v>91.112946649131686</v>
      </c>
      <c r="DW72" s="2">
        <f t="shared" si="25"/>
        <v>89.753534093682703</v>
      </c>
      <c r="DX72" s="2">
        <f t="shared" si="25"/>
        <v>83.85114639047795</v>
      </c>
      <c r="DY72" s="2">
        <f t="shared" si="25"/>
        <v>76.790180981412689</v>
      </c>
      <c r="DZ72" s="2">
        <f t="shared" si="25"/>
        <v>72.961657365742752</v>
      </c>
      <c r="EB72" s="2">
        <f t="shared" si="26"/>
        <v>1.676529180530999E-2</v>
      </c>
      <c r="EC72" s="2">
        <f t="shared" si="26"/>
        <v>1.3245472268948445E-2</v>
      </c>
      <c r="ED72" s="2">
        <f t="shared" si="26"/>
        <v>1.1664162115260977E-2</v>
      </c>
      <c r="EE72" s="2">
        <f t="shared" si="26"/>
        <v>1.0070758274425218E-2</v>
      </c>
      <c r="EF72" s="2">
        <f t="shared" si="26"/>
        <v>1.1354897400954208E-2</v>
      </c>
      <c r="EG72" s="2">
        <f t="shared" si="26"/>
        <v>1.1539535265385986E-2</v>
      </c>
      <c r="EH72" s="2">
        <f t="shared" si="26"/>
        <v>1.0934149673186445E-2</v>
      </c>
      <c r="EI72" s="2">
        <f t="shared" si="26"/>
        <v>1.2231959678677207E-2</v>
      </c>
      <c r="EJ72" s="2">
        <f t="shared" si="26"/>
        <v>1.5943436214515515E-2</v>
      </c>
      <c r="EK72" s="2">
        <f t="shared" si="26"/>
        <v>1.2188148724278938E-2</v>
      </c>
      <c r="EL72" s="2">
        <f t="shared" si="26"/>
        <v>1.1998558532031949E-2</v>
      </c>
      <c r="EM72" s="2">
        <f t="shared" si="26"/>
        <v>1.0142027479403095E-2</v>
      </c>
      <c r="EN72" s="2">
        <f t="shared" si="26"/>
        <v>9.4523097459256814E-3</v>
      </c>
      <c r="EO72" s="2">
        <f t="shared" si="26"/>
        <v>1.1338335755016513E-2</v>
      </c>
      <c r="EP72" s="2">
        <f t="shared" si="26"/>
        <v>1.6495754330431295E-2</v>
      </c>
    </row>
    <row r="73" spans="2:146" x14ac:dyDescent="0.25">
      <c r="B73" s="2">
        <v>51</v>
      </c>
      <c r="C73" s="49">
        <v>69.018199999999993</v>
      </c>
      <c r="D73" s="49">
        <v>83.8</v>
      </c>
      <c r="E73" s="49">
        <v>91.163600000000002</v>
      </c>
      <c r="F73" s="49">
        <v>92.655000000000001</v>
      </c>
      <c r="G73" s="49">
        <v>105.61799999999999</v>
      </c>
      <c r="H73" s="49">
        <v>112.964</v>
      </c>
      <c r="I73" s="49">
        <v>110.58199999999999</v>
      </c>
      <c r="J73" s="49">
        <v>116.509</v>
      </c>
      <c r="K73" s="49">
        <v>138.6</v>
      </c>
      <c r="L73" s="49">
        <v>117.982</v>
      </c>
      <c r="M73" s="49">
        <v>117.56399999999999</v>
      </c>
      <c r="N73" s="49">
        <v>110.218</v>
      </c>
      <c r="O73" s="49">
        <v>106.255</v>
      </c>
      <c r="P73" s="49">
        <v>95.581999999999994</v>
      </c>
      <c r="Q73" s="49">
        <v>104.291</v>
      </c>
      <c r="T73" s="4">
        <f t="shared" ref="T73:AH89" si="27">AZ73+(C$3*_xlfn.NORM.DIST($B73,C$7,C$11,FALSE))+(C$4*_xlfn.NORM.DIST($B73,C$8,C$12,FALSE))+(C$5*_xlfn.NORM.DIST($B73,C$9,C$13,FALSE))+(C$6*_xlfn.NORM.DIST($B73,C$10,C$14,FALSE))</f>
        <v>62.638439278365823</v>
      </c>
      <c r="U73" s="4">
        <f t="shared" si="27"/>
        <v>75.0783822376589</v>
      </c>
      <c r="V73" s="4">
        <f t="shared" si="27"/>
        <v>85.417876497938707</v>
      </c>
      <c r="W73" s="4">
        <f t="shared" si="27"/>
        <v>83.724562552821027</v>
      </c>
      <c r="X73" s="4">
        <f t="shared" si="27"/>
        <v>96.022666048577548</v>
      </c>
      <c r="Y73" s="4">
        <f t="shared" si="27"/>
        <v>101.17551379372435</v>
      </c>
      <c r="Z73" s="4">
        <f t="shared" si="27"/>
        <v>100.25699554955501</v>
      </c>
      <c r="AA73" s="4">
        <f t="shared" si="27"/>
        <v>106.97228311872327</v>
      </c>
      <c r="AB73" s="4">
        <f t="shared" si="27"/>
        <v>133.089984403057</v>
      </c>
      <c r="AC73" s="4">
        <f t="shared" si="27"/>
        <v>105.09957147554701</v>
      </c>
      <c r="AD73" s="4">
        <f t="shared" si="27"/>
        <v>107.17574817754982</v>
      </c>
      <c r="AE73" s="4">
        <f t="shared" si="27"/>
        <v>100.46675755684555</v>
      </c>
      <c r="AF73" s="4">
        <f t="shared" si="27"/>
        <v>97.233694633513039</v>
      </c>
      <c r="AG73" s="4">
        <f t="shared" si="27"/>
        <v>86.660714708831023</v>
      </c>
      <c r="AH73" s="4">
        <f t="shared" si="27"/>
        <v>95.898597315729717</v>
      </c>
      <c r="AJ73" s="4">
        <f t="shared" ref="AJ73:AX89" si="28">C73-T73</f>
        <v>6.3797607216341703</v>
      </c>
      <c r="AK73" s="4">
        <f t="shared" si="28"/>
        <v>8.7216177623410971</v>
      </c>
      <c r="AL73" s="4">
        <f t="shared" si="28"/>
        <v>5.7457235020612956</v>
      </c>
      <c r="AM73" s="4">
        <f t="shared" si="28"/>
        <v>8.9304374471789743</v>
      </c>
      <c r="AN73" s="4">
        <f t="shared" si="28"/>
        <v>9.5953339514224467</v>
      </c>
      <c r="AO73" s="4">
        <f t="shared" si="28"/>
        <v>11.78848620627565</v>
      </c>
      <c r="AP73" s="4">
        <f t="shared" si="28"/>
        <v>10.325004450444979</v>
      </c>
      <c r="AQ73" s="4">
        <f t="shared" si="28"/>
        <v>9.5367168812767318</v>
      </c>
      <c r="AR73" s="4">
        <f t="shared" si="28"/>
        <v>5.510015596942992</v>
      </c>
      <c r="AS73" s="4">
        <f t="shared" si="28"/>
        <v>12.88242852445299</v>
      </c>
      <c r="AT73" s="4">
        <f t="shared" si="28"/>
        <v>10.388251822450172</v>
      </c>
      <c r="AU73" s="4">
        <f t="shared" si="28"/>
        <v>9.7512424431544531</v>
      </c>
      <c r="AV73" s="4">
        <f t="shared" si="28"/>
        <v>9.0213053664869562</v>
      </c>
      <c r="AW73" s="4">
        <f t="shared" si="28"/>
        <v>8.9212852911689708</v>
      </c>
      <c r="AX73" s="4">
        <f t="shared" si="28"/>
        <v>8.3924026842702801</v>
      </c>
      <c r="AZ73" s="2">
        <f t="shared" ref="AZ73:BN89" si="29">((1-EB73)*CV73) + (EB73*DL73)</f>
        <v>54.216352511690488</v>
      </c>
      <c r="BA73" s="2">
        <f t="shared" si="29"/>
        <v>67.149120151538057</v>
      </c>
      <c r="BB73" s="2">
        <f t="shared" si="29"/>
        <v>71.616866067019643</v>
      </c>
      <c r="BC73" s="2">
        <f t="shared" si="29"/>
        <v>79.439423304072619</v>
      </c>
      <c r="BD73" s="2">
        <f t="shared" si="29"/>
        <v>85.374487772433724</v>
      </c>
      <c r="BE73" s="2">
        <f t="shared" si="29"/>
        <v>89.27820777576197</v>
      </c>
      <c r="BF73" s="2">
        <f t="shared" si="29"/>
        <v>91.458114754882985</v>
      </c>
      <c r="BG73" s="2">
        <f t="shared" si="29"/>
        <v>93.811770319168218</v>
      </c>
      <c r="BH73" s="2">
        <f t="shared" si="29"/>
        <v>93.442874430493688</v>
      </c>
      <c r="BI73" s="2">
        <f t="shared" si="29"/>
        <v>93.523142877493342</v>
      </c>
      <c r="BJ73" s="2">
        <f t="shared" si="29"/>
        <v>93.788804244549567</v>
      </c>
      <c r="BK73" s="2">
        <f t="shared" si="29"/>
        <v>92.013826597928016</v>
      </c>
      <c r="BL73" s="2">
        <f t="shared" si="29"/>
        <v>86.998534633738657</v>
      </c>
      <c r="BM73" s="2">
        <f t="shared" si="29"/>
        <v>84.348691196160715</v>
      </c>
      <c r="BN73" s="2">
        <f t="shared" si="29"/>
        <v>83.660334201663716</v>
      </c>
      <c r="BP73" s="2" t="str">
        <f t="shared" ref="BP73:CD89" si="30">IF(OR(AND($B73&gt;C$226, $B73&lt;C$227), AND($B73&gt;C$228, $B73&lt;AVERAGE(C$228, C$229))), C73, "")</f>
        <v/>
      </c>
      <c r="BQ73" s="2" t="str">
        <f t="shared" si="30"/>
        <v/>
      </c>
      <c r="BR73" s="2" t="str">
        <f t="shared" si="30"/>
        <v/>
      </c>
      <c r="BS73" s="2" t="str">
        <f t="shared" si="30"/>
        <v/>
      </c>
      <c r="BT73" s="2" t="str">
        <f t="shared" si="30"/>
        <v/>
      </c>
      <c r="BU73" s="2" t="str">
        <f t="shared" si="30"/>
        <v/>
      </c>
      <c r="BV73" s="2" t="str">
        <f t="shared" si="30"/>
        <v/>
      </c>
      <c r="BW73" s="2" t="str">
        <f t="shared" si="30"/>
        <v/>
      </c>
      <c r="BX73" s="2" t="str">
        <f t="shared" si="30"/>
        <v/>
      </c>
      <c r="BY73" s="2" t="str">
        <f t="shared" si="30"/>
        <v/>
      </c>
      <c r="BZ73" s="2" t="str">
        <f t="shared" si="30"/>
        <v/>
      </c>
      <c r="CA73" s="2" t="str">
        <f t="shared" si="30"/>
        <v/>
      </c>
      <c r="CB73" s="2" t="str">
        <f t="shared" si="30"/>
        <v/>
      </c>
      <c r="CC73" s="2" t="str">
        <f t="shared" si="30"/>
        <v/>
      </c>
      <c r="CD73" s="2" t="str">
        <f t="shared" si="30"/>
        <v/>
      </c>
      <c r="CF73" s="2" t="str">
        <f t="shared" ref="CF73:CT89" si="31">IF(OR(AND($B73&gt;AVERAGE(C$228,C$229), $B73&lt;C$229), AND($B73&gt;C$230, $B73&lt;C$231), AND($B73 &gt; (C$9 + C$13*$A$229), $B73 &lt; (C$10 - C$14*$A$229))), C73, "")</f>
        <v/>
      </c>
      <c r="CG73" s="2" t="str">
        <f t="shared" si="31"/>
        <v/>
      </c>
      <c r="CH73" s="2" t="str">
        <f t="shared" si="31"/>
        <v/>
      </c>
      <c r="CI73" s="2" t="str">
        <f t="shared" si="31"/>
        <v/>
      </c>
      <c r="CJ73" s="2" t="str">
        <f t="shared" si="31"/>
        <v/>
      </c>
      <c r="CK73" s="2" t="str">
        <f t="shared" si="31"/>
        <v/>
      </c>
      <c r="CL73" s="2" t="str">
        <f t="shared" si="31"/>
        <v/>
      </c>
      <c r="CM73" s="2" t="str">
        <f t="shared" si="31"/>
        <v/>
      </c>
      <c r="CN73" s="2" t="str">
        <f t="shared" si="31"/>
        <v/>
      </c>
      <c r="CO73" s="2" t="str">
        <f t="shared" si="31"/>
        <v/>
      </c>
      <c r="CP73" s="2" t="str">
        <f t="shared" si="31"/>
        <v/>
      </c>
      <c r="CQ73" s="2" t="str">
        <f t="shared" si="31"/>
        <v/>
      </c>
      <c r="CR73" s="2" t="str">
        <f t="shared" si="31"/>
        <v/>
      </c>
      <c r="CS73" s="2" t="str">
        <f t="shared" si="31"/>
        <v/>
      </c>
      <c r="CT73" s="2" t="str">
        <f t="shared" si="31"/>
        <v/>
      </c>
      <c r="CV73" s="2">
        <f t="shared" ref="CV73:DJ89" si="32">BP$223*$B73+BP$224</f>
        <v>54.283361396449379</v>
      </c>
      <c r="CW73" s="2">
        <f t="shared" si="32"/>
        <v>67.1933166655962</v>
      </c>
      <c r="CX73" s="2">
        <f t="shared" si="32"/>
        <v>71.628800904077991</v>
      </c>
      <c r="CY73" s="2">
        <f t="shared" si="32"/>
        <v>79.42295421593542</v>
      </c>
      <c r="CZ73" s="2">
        <f t="shared" si="32"/>
        <v>85.369118953961873</v>
      </c>
      <c r="DA73" s="2">
        <f t="shared" si="32"/>
        <v>89.231799289474608</v>
      </c>
      <c r="DB73" s="2">
        <f t="shared" si="32"/>
        <v>91.416136578119932</v>
      </c>
      <c r="DC73" s="2">
        <f t="shared" si="32"/>
        <v>93.772238682612638</v>
      </c>
      <c r="DD73" s="2">
        <f t="shared" si="32"/>
        <v>93.426540300232915</v>
      </c>
      <c r="DE73" s="2">
        <f t="shared" si="32"/>
        <v>93.54087467364586</v>
      </c>
      <c r="DF73" s="2">
        <f t="shared" si="32"/>
        <v>93.825560153248944</v>
      </c>
      <c r="DG73" s="2">
        <f t="shared" si="32"/>
        <v>92.040332305145455</v>
      </c>
      <c r="DH73" s="2">
        <f t="shared" si="32"/>
        <v>87.032439609227154</v>
      </c>
      <c r="DI73" s="2">
        <f t="shared" si="32"/>
        <v>84.444189486991746</v>
      </c>
      <c r="DJ73" s="2">
        <f t="shared" si="32"/>
        <v>83.857156596127894</v>
      </c>
      <c r="DL73" s="2">
        <f t="shared" ref="DL73:DZ89" si="33">CF$223*$B73+CF$224</f>
        <v>50.632266083854987</v>
      </c>
      <c r="DM73" s="2">
        <f t="shared" si="33"/>
        <v>64.14629740923472</v>
      </c>
      <c r="DN73" s="2">
        <f t="shared" si="33"/>
        <v>70.694576086601586</v>
      </c>
      <c r="DO73" s="2">
        <f t="shared" si="33"/>
        <v>80.915848795873274</v>
      </c>
      <c r="DP73" s="2">
        <f t="shared" si="33"/>
        <v>85.800807986163335</v>
      </c>
      <c r="DQ73" s="2">
        <f t="shared" si="33"/>
        <v>92.903711771295676</v>
      </c>
      <c r="DR73" s="2">
        <f t="shared" si="33"/>
        <v>94.921204645902492</v>
      </c>
      <c r="DS73" s="2">
        <f t="shared" si="33"/>
        <v>96.723182692307702</v>
      </c>
      <c r="DT73" s="2">
        <f t="shared" si="33"/>
        <v>94.362337199731769</v>
      </c>
      <c r="DU73" s="2">
        <f t="shared" si="33"/>
        <v>92.212485376823381</v>
      </c>
      <c r="DV73" s="2">
        <f t="shared" si="33"/>
        <v>91.028508169764436</v>
      </c>
      <c r="DW73" s="2">
        <f t="shared" si="33"/>
        <v>89.654503068916014</v>
      </c>
      <c r="DX73" s="2">
        <f t="shared" si="33"/>
        <v>83.75811779997747</v>
      </c>
      <c r="DY73" s="2">
        <f t="shared" si="33"/>
        <v>76.754282238404244</v>
      </c>
      <c r="DZ73" s="2">
        <f t="shared" si="33"/>
        <v>72.957998487588128</v>
      </c>
      <c r="EB73" s="2">
        <f t="shared" ref="EB73:EP89" si="34">POWER(10,($B73-C$224)/C$225)/(1+POWER(10,($B73-C$224)/C$225))</f>
        <v>1.8353091064958523E-2</v>
      </c>
      <c r="EC73" s="2">
        <f t="shared" si="34"/>
        <v>1.4504835821390743E-2</v>
      </c>
      <c r="ED73" s="2">
        <f t="shared" si="34"/>
        <v>1.2775123112851406E-2</v>
      </c>
      <c r="EE73" s="2">
        <f t="shared" si="34"/>
        <v>1.1031648422143724E-2</v>
      </c>
      <c r="EF73" s="2">
        <f t="shared" si="34"/>
        <v>1.2436772934607579E-2</v>
      </c>
      <c r="EG73" s="2">
        <f t="shared" si="34"/>
        <v>1.2638777889482566E-2</v>
      </c>
      <c r="EH73" s="2">
        <f t="shared" si="34"/>
        <v>1.1976422697435518E-2</v>
      </c>
      <c r="EI73" s="2">
        <f t="shared" si="34"/>
        <v>1.339626791484253E-2</v>
      </c>
      <c r="EJ73" s="2">
        <f t="shared" si="34"/>
        <v>1.7454781341473352E-2</v>
      </c>
      <c r="EK73" s="2">
        <f t="shared" si="34"/>
        <v>1.3348343136259442E-2</v>
      </c>
      <c r="EL73" s="2">
        <f t="shared" si="34"/>
        <v>1.3140945866001957E-2</v>
      </c>
      <c r="EM73" s="2">
        <f t="shared" si="34"/>
        <v>1.1109641383773218E-2</v>
      </c>
      <c r="EN73" s="2">
        <f t="shared" si="34"/>
        <v>1.0354808556910707E-2</v>
      </c>
      <c r="EO73" s="2">
        <f t="shared" si="34"/>
        <v>1.241865314416791E-2</v>
      </c>
      <c r="EP73" s="2">
        <f t="shared" si="34"/>
        <v>1.8058495207071139E-2</v>
      </c>
    </row>
    <row r="74" spans="2:146" x14ac:dyDescent="0.25">
      <c r="B74" s="2">
        <v>52</v>
      </c>
      <c r="C74" s="49">
        <v>72.472700000000003</v>
      </c>
      <c r="D74" s="49">
        <v>86.636399999999995</v>
      </c>
      <c r="E74" s="49">
        <v>97.127300000000005</v>
      </c>
      <c r="F74" s="49">
        <v>95.709000000000003</v>
      </c>
      <c r="G74" s="49">
        <v>111.10899999999999</v>
      </c>
      <c r="H74" s="49">
        <v>118.61799999999999</v>
      </c>
      <c r="I74" s="49">
        <v>114.764</v>
      </c>
      <c r="J74" s="49">
        <v>122.90900000000001</v>
      </c>
      <c r="K74" s="49">
        <v>148.4</v>
      </c>
      <c r="L74" s="49">
        <v>124.291</v>
      </c>
      <c r="M74" s="49">
        <v>123.127</v>
      </c>
      <c r="N74" s="49">
        <v>114.964</v>
      </c>
      <c r="O74" s="49">
        <v>109.709</v>
      </c>
      <c r="P74" s="49">
        <v>95.491</v>
      </c>
      <c r="Q74" s="49">
        <v>110.691</v>
      </c>
      <c r="T74" s="4">
        <f t="shared" si="27"/>
        <v>66.834862252310373</v>
      </c>
      <c r="U74" s="4">
        <f t="shared" si="27"/>
        <v>79.020199960570295</v>
      </c>
      <c r="V74" s="4">
        <f t="shared" si="27"/>
        <v>91.752879816163144</v>
      </c>
      <c r="W74" s="4">
        <f t="shared" si="27"/>
        <v>86.869695928106765</v>
      </c>
      <c r="X74" s="4">
        <f t="shared" si="27"/>
        <v>102.38936714844658</v>
      </c>
      <c r="Y74" s="4">
        <f t="shared" si="27"/>
        <v>108.28101368282857</v>
      </c>
      <c r="Z74" s="4">
        <f t="shared" si="27"/>
        <v>105.9597375491491</v>
      </c>
      <c r="AA74" s="4">
        <f t="shared" si="27"/>
        <v>114.67820085541851</v>
      </c>
      <c r="AB74" s="4">
        <f t="shared" si="27"/>
        <v>146.9949521838445</v>
      </c>
      <c r="AC74" s="4">
        <f t="shared" si="27"/>
        <v>111.71218927315182</v>
      </c>
      <c r="AD74" s="4">
        <f t="shared" si="27"/>
        <v>114.65527356449216</v>
      </c>
      <c r="AE74" s="4">
        <f t="shared" si="27"/>
        <v>105.67339907578227</v>
      </c>
      <c r="AF74" s="4">
        <f t="shared" si="27"/>
        <v>102.77877553624126</v>
      </c>
      <c r="AG74" s="4">
        <f t="shared" si="27"/>
        <v>88.293672458969809</v>
      </c>
      <c r="AH74" s="4">
        <f t="shared" si="27"/>
        <v>102.25761428366833</v>
      </c>
      <c r="AJ74" s="4">
        <f t="shared" si="28"/>
        <v>5.6378377476896304</v>
      </c>
      <c r="AK74" s="4">
        <f t="shared" si="28"/>
        <v>7.6162000394296996</v>
      </c>
      <c r="AL74" s="4">
        <f t="shared" si="28"/>
        <v>5.374420183836861</v>
      </c>
      <c r="AM74" s="4">
        <f t="shared" si="28"/>
        <v>8.8393040718932383</v>
      </c>
      <c r="AN74" s="4">
        <f t="shared" si="28"/>
        <v>8.7196328515534134</v>
      </c>
      <c r="AO74" s="4">
        <f t="shared" si="28"/>
        <v>10.336986317171423</v>
      </c>
      <c r="AP74" s="4">
        <f t="shared" si="28"/>
        <v>8.8042624508508993</v>
      </c>
      <c r="AQ74" s="4">
        <f t="shared" si="28"/>
        <v>8.2307991445814963</v>
      </c>
      <c r="AR74" s="4">
        <f t="shared" si="28"/>
        <v>1.405047816155502</v>
      </c>
      <c r="AS74" s="4">
        <f t="shared" si="28"/>
        <v>12.578810726848175</v>
      </c>
      <c r="AT74" s="4">
        <f t="shared" si="28"/>
        <v>8.4717264355078328</v>
      </c>
      <c r="AU74" s="4">
        <f t="shared" si="28"/>
        <v>9.2906009242177277</v>
      </c>
      <c r="AV74" s="4">
        <f t="shared" si="28"/>
        <v>6.9302244637587478</v>
      </c>
      <c r="AW74" s="4">
        <f t="shared" si="28"/>
        <v>7.1973275410301909</v>
      </c>
      <c r="AX74" s="4">
        <f t="shared" si="28"/>
        <v>8.4333857163316708</v>
      </c>
      <c r="AZ74" s="2">
        <f t="shared" si="29"/>
        <v>54.213433098133557</v>
      </c>
      <c r="BA74" s="2">
        <f t="shared" si="29"/>
        <v>67.189629238649985</v>
      </c>
      <c r="BB74" s="2">
        <f t="shared" si="29"/>
        <v>71.577556040440157</v>
      </c>
      <c r="BC74" s="2">
        <f t="shared" si="29"/>
        <v>79.388610419626914</v>
      </c>
      <c r="BD74" s="2">
        <f t="shared" si="29"/>
        <v>85.32112776626127</v>
      </c>
      <c r="BE74" s="2">
        <f t="shared" si="29"/>
        <v>89.22158503338153</v>
      </c>
      <c r="BF74" s="2">
        <f t="shared" si="29"/>
        <v>91.401427146155655</v>
      </c>
      <c r="BG74" s="2">
        <f t="shared" si="29"/>
        <v>93.732669406467295</v>
      </c>
      <c r="BH74" s="2">
        <f t="shared" si="29"/>
        <v>93.352467618129623</v>
      </c>
      <c r="BI74" s="2">
        <f t="shared" si="29"/>
        <v>93.422290149136728</v>
      </c>
      <c r="BJ74" s="2">
        <f t="shared" si="29"/>
        <v>93.667488978743506</v>
      </c>
      <c r="BK74" s="2">
        <f t="shared" si="29"/>
        <v>91.910221732917989</v>
      </c>
      <c r="BL74" s="2">
        <f t="shared" si="29"/>
        <v>86.890497689011781</v>
      </c>
      <c r="BM74" s="2">
        <f t="shared" si="29"/>
        <v>84.276572443189238</v>
      </c>
      <c r="BN74" s="2">
        <f t="shared" si="29"/>
        <v>83.639666148215511</v>
      </c>
      <c r="BP74" s="2" t="str">
        <f t="shared" si="30"/>
        <v/>
      </c>
      <c r="BQ74" s="2" t="str">
        <f t="shared" si="30"/>
        <v/>
      </c>
      <c r="BR74" s="2" t="str">
        <f t="shared" si="30"/>
        <v/>
      </c>
      <c r="BS74" s="2" t="str">
        <f t="shared" si="30"/>
        <v/>
      </c>
      <c r="BT74" s="2" t="str">
        <f t="shared" si="30"/>
        <v/>
      </c>
      <c r="BU74" s="2" t="str">
        <f t="shared" si="30"/>
        <v/>
      </c>
      <c r="BV74" s="2" t="str">
        <f t="shared" si="30"/>
        <v/>
      </c>
      <c r="BW74" s="2" t="str">
        <f t="shared" si="30"/>
        <v/>
      </c>
      <c r="BX74" s="2" t="str">
        <f t="shared" si="30"/>
        <v/>
      </c>
      <c r="BY74" s="2" t="str">
        <f t="shared" si="30"/>
        <v/>
      </c>
      <c r="BZ74" s="2" t="str">
        <f t="shared" si="30"/>
        <v/>
      </c>
      <c r="CA74" s="2" t="str">
        <f t="shared" si="30"/>
        <v/>
      </c>
      <c r="CB74" s="2" t="str">
        <f t="shared" si="30"/>
        <v/>
      </c>
      <c r="CC74" s="2" t="str">
        <f t="shared" si="30"/>
        <v/>
      </c>
      <c r="CD74" s="2" t="str">
        <f t="shared" si="30"/>
        <v/>
      </c>
      <c r="CF74" s="2" t="str">
        <f t="shared" si="31"/>
        <v/>
      </c>
      <c r="CG74" s="2" t="str">
        <f t="shared" si="31"/>
        <v/>
      </c>
      <c r="CH74" s="2" t="str">
        <f t="shared" si="31"/>
        <v/>
      </c>
      <c r="CI74" s="2" t="str">
        <f t="shared" si="31"/>
        <v/>
      </c>
      <c r="CJ74" s="2" t="str">
        <f t="shared" si="31"/>
        <v/>
      </c>
      <c r="CK74" s="2" t="str">
        <f t="shared" si="31"/>
        <v/>
      </c>
      <c r="CL74" s="2" t="str">
        <f t="shared" si="31"/>
        <v/>
      </c>
      <c r="CM74" s="2" t="str">
        <f t="shared" si="31"/>
        <v/>
      </c>
      <c r="CN74" s="2" t="str">
        <f t="shared" si="31"/>
        <v/>
      </c>
      <c r="CO74" s="2" t="str">
        <f t="shared" si="31"/>
        <v/>
      </c>
      <c r="CP74" s="2" t="str">
        <f t="shared" si="31"/>
        <v/>
      </c>
      <c r="CQ74" s="2" t="str">
        <f t="shared" si="31"/>
        <v/>
      </c>
      <c r="CR74" s="2" t="str">
        <f t="shared" si="31"/>
        <v/>
      </c>
      <c r="CS74" s="2" t="str">
        <f t="shared" si="31"/>
        <v/>
      </c>
      <c r="CT74" s="2" t="str">
        <f t="shared" si="31"/>
        <v/>
      </c>
      <c r="CV74" s="2">
        <f t="shared" si="32"/>
        <v>54.287151317672404</v>
      </c>
      <c r="CW74" s="2">
        <f t="shared" si="32"/>
        <v>67.239204071660453</v>
      </c>
      <c r="CX74" s="2">
        <f t="shared" si="32"/>
        <v>71.590867460951742</v>
      </c>
      <c r="CY74" s="2">
        <f t="shared" si="32"/>
        <v>79.371085222560126</v>
      </c>
      <c r="CZ74" s="2">
        <f t="shared" si="32"/>
        <v>85.315837121780163</v>
      </c>
      <c r="DA74" s="2">
        <f t="shared" si="32"/>
        <v>89.171655197813223</v>
      </c>
      <c r="DB74" s="2">
        <f t="shared" si="32"/>
        <v>91.356332239734456</v>
      </c>
      <c r="DC74" s="2">
        <f t="shared" si="32"/>
        <v>93.690105145633197</v>
      </c>
      <c r="DD74" s="2">
        <f t="shared" si="32"/>
        <v>93.33489704357288</v>
      </c>
      <c r="DE74" s="2">
        <f t="shared" si="32"/>
        <v>93.441653419872878</v>
      </c>
      <c r="DF74" s="2">
        <f t="shared" si="32"/>
        <v>93.707252607020465</v>
      </c>
      <c r="DG74" s="2">
        <f t="shared" si="32"/>
        <v>91.939228320873568</v>
      </c>
      <c r="DH74" s="2">
        <f t="shared" si="32"/>
        <v>86.927501570252176</v>
      </c>
      <c r="DI74" s="2">
        <f t="shared" si="32"/>
        <v>84.380784834961403</v>
      </c>
      <c r="DJ74" s="2">
        <f t="shared" si="32"/>
        <v>83.855134624043245</v>
      </c>
      <c r="DL74" s="2">
        <f t="shared" si="33"/>
        <v>50.617422844841293</v>
      </c>
      <c r="DM74" s="2">
        <f t="shared" si="33"/>
        <v>64.117758478506161</v>
      </c>
      <c r="DN74" s="2">
        <f t="shared" si="33"/>
        <v>70.639399307863641</v>
      </c>
      <c r="DO74" s="2">
        <f t="shared" si="33"/>
        <v>80.821474156143665</v>
      </c>
      <c r="DP74" s="2">
        <f t="shared" si="33"/>
        <v>85.704275078959242</v>
      </c>
      <c r="DQ74" s="2">
        <f t="shared" si="33"/>
        <v>92.778972091027953</v>
      </c>
      <c r="DR74" s="2">
        <f t="shared" si="33"/>
        <v>94.794300763404237</v>
      </c>
      <c r="DS74" s="2">
        <f t="shared" si="33"/>
        <v>96.591602720450283</v>
      </c>
      <c r="DT74" s="2">
        <f t="shared" si="33"/>
        <v>94.254504088678246</v>
      </c>
      <c r="DU74" s="2">
        <f t="shared" si="33"/>
        <v>92.116975520762111</v>
      </c>
      <c r="DV74" s="2">
        <f t="shared" si="33"/>
        <v>90.944069690397185</v>
      </c>
      <c r="DW74" s="2">
        <f t="shared" si="33"/>
        <v>89.555472044149326</v>
      </c>
      <c r="DX74" s="2">
        <f t="shared" si="33"/>
        <v>83.665089209476989</v>
      </c>
      <c r="DY74" s="2">
        <f t="shared" si="33"/>
        <v>76.718383495395784</v>
      </c>
      <c r="DZ74" s="2">
        <f t="shared" si="33"/>
        <v>72.954339609433504</v>
      </c>
      <c r="EB74" s="2">
        <f t="shared" si="34"/>
        <v>2.0088194558431444E-2</v>
      </c>
      <c r="EC74" s="2">
        <f t="shared" si="34"/>
        <v>1.5882010924424168E-2</v>
      </c>
      <c r="ED74" s="2">
        <f t="shared" si="34"/>
        <v>1.3990400486219067E-2</v>
      </c>
      <c r="EE74" s="2">
        <f t="shared" si="34"/>
        <v>1.2083101753593338E-2</v>
      </c>
      <c r="EF74" s="2">
        <f t="shared" si="34"/>
        <v>1.3620307653593346E-2</v>
      </c>
      <c r="EG74" s="2">
        <f t="shared" si="34"/>
        <v>1.3841266804762446E-2</v>
      </c>
      <c r="EH74" s="2">
        <f t="shared" si="34"/>
        <v>1.3116730450184152E-2</v>
      </c>
      <c r="EI74" s="2">
        <f t="shared" si="34"/>
        <v>1.4669755785261977E-2</v>
      </c>
      <c r="EJ74" s="2">
        <f t="shared" si="34"/>
        <v>1.910661151442181E-2</v>
      </c>
      <c r="EK74" s="2">
        <f t="shared" si="34"/>
        <v>1.4617342637897171E-2</v>
      </c>
      <c r="EL74" s="2">
        <f t="shared" si="34"/>
        <v>1.4390516110144691E-2</v>
      </c>
      <c r="EM74" s="2">
        <f t="shared" si="34"/>
        <v>1.2168436949201502E-2</v>
      </c>
      <c r="EN74" s="2">
        <f t="shared" si="34"/>
        <v>1.1342490509571306E-2</v>
      </c>
      <c r="EO74" s="2">
        <f t="shared" si="34"/>
        <v>1.3600487256396262E-2</v>
      </c>
      <c r="EP74" s="2">
        <f t="shared" si="34"/>
        <v>1.9766308378328455E-2</v>
      </c>
    </row>
    <row r="75" spans="2:146" x14ac:dyDescent="0.25">
      <c r="B75" s="2">
        <v>53</v>
      </c>
      <c r="C75" s="49">
        <v>76.981800000000007</v>
      </c>
      <c r="D75" s="49">
        <v>88.836399999999998</v>
      </c>
      <c r="E75" s="49">
        <v>103.3455</v>
      </c>
      <c r="F75" s="49">
        <v>100.673</v>
      </c>
      <c r="G75" s="49">
        <v>118.07299999999999</v>
      </c>
      <c r="H75" s="49">
        <v>125.473</v>
      </c>
      <c r="I75" s="49">
        <v>122</v>
      </c>
      <c r="J75" s="49">
        <v>132.10900000000001</v>
      </c>
      <c r="K75" s="49">
        <v>161.709</v>
      </c>
      <c r="L75" s="49">
        <v>130.78200000000001</v>
      </c>
      <c r="M75" s="49">
        <v>131.52699999999999</v>
      </c>
      <c r="N75" s="49">
        <v>121.6</v>
      </c>
      <c r="O75" s="49">
        <v>117.05500000000001</v>
      </c>
      <c r="P75" s="49">
        <v>99.272999999999996</v>
      </c>
      <c r="Q75" s="49">
        <v>117.8</v>
      </c>
      <c r="T75" s="4">
        <f t="shared" si="27"/>
        <v>72.329696980169402</v>
      </c>
      <c r="U75" s="4">
        <f t="shared" si="27"/>
        <v>84.217507999304431</v>
      </c>
      <c r="V75" s="4">
        <f t="shared" si="27"/>
        <v>99.809559813814616</v>
      </c>
      <c r="W75" s="4">
        <f t="shared" si="27"/>
        <v>91.718469099800103</v>
      </c>
      <c r="X75" s="4">
        <f t="shared" si="27"/>
        <v>111.18655386600786</v>
      </c>
      <c r="Y75" s="4">
        <f t="shared" si="27"/>
        <v>118.05272195976431</v>
      </c>
      <c r="Z75" s="4">
        <f t="shared" si="27"/>
        <v>114.16298560164333</v>
      </c>
      <c r="AA75" s="4">
        <f t="shared" si="27"/>
        <v>125.19714552728058</v>
      </c>
      <c r="AB75" s="4">
        <f t="shared" si="27"/>
        <v>162.25337362759689</v>
      </c>
      <c r="AC75" s="4">
        <f t="shared" si="27"/>
        <v>120.81328418646919</v>
      </c>
      <c r="AD75" s="4">
        <f t="shared" si="27"/>
        <v>124.7895381558907</v>
      </c>
      <c r="AE75" s="4">
        <f t="shared" si="27"/>
        <v>113.12290383948351</v>
      </c>
      <c r="AF75" s="4">
        <f t="shared" si="27"/>
        <v>110.35373666694132</v>
      </c>
      <c r="AG75" s="4">
        <f t="shared" si="27"/>
        <v>90.887776892256795</v>
      </c>
      <c r="AH75" s="4">
        <f t="shared" si="27"/>
        <v>110.65485420153975</v>
      </c>
      <c r="AJ75" s="4">
        <f t="shared" si="28"/>
        <v>4.652103019830605</v>
      </c>
      <c r="AK75" s="4">
        <f t="shared" si="28"/>
        <v>4.6188920006955669</v>
      </c>
      <c r="AL75" s="4">
        <f t="shared" si="28"/>
        <v>3.5359401861853854</v>
      </c>
      <c r="AM75" s="4">
        <f t="shared" si="28"/>
        <v>8.9545309001998987</v>
      </c>
      <c r="AN75" s="4">
        <f t="shared" si="28"/>
        <v>6.8864461339921377</v>
      </c>
      <c r="AO75" s="4">
        <f t="shared" si="28"/>
        <v>7.4202780402356865</v>
      </c>
      <c r="AP75" s="4">
        <f t="shared" si="28"/>
        <v>7.837014398356672</v>
      </c>
      <c r="AQ75" s="4">
        <f t="shared" si="28"/>
        <v>6.9118544727194262</v>
      </c>
      <c r="AR75" s="4">
        <f t="shared" si="28"/>
        <v>-0.54437362759688313</v>
      </c>
      <c r="AS75" s="4">
        <f t="shared" si="28"/>
        <v>9.9687158135308209</v>
      </c>
      <c r="AT75" s="4">
        <f t="shared" si="28"/>
        <v>6.7374618441092906</v>
      </c>
      <c r="AU75" s="4">
        <f t="shared" si="28"/>
        <v>8.4770961605164814</v>
      </c>
      <c r="AV75" s="4">
        <f t="shared" si="28"/>
        <v>6.7012633330586908</v>
      </c>
      <c r="AW75" s="4">
        <f t="shared" si="28"/>
        <v>8.3852231077432009</v>
      </c>
      <c r="AX75" s="4">
        <f t="shared" si="28"/>
        <v>7.1451457984602484</v>
      </c>
      <c r="AZ75" s="2">
        <f t="shared" si="29"/>
        <v>54.209857545642322</v>
      </c>
      <c r="BA75" s="2">
        <f t="shared" si="29"/>
        <v>67.229522819344524</v>
      </c>
      <c r="BB75" s="2">
        <f t="shared" si="29"/>
        <v>71.538093850582726</v>
      </c>
      <c r="BC75" s="2">
        <f t="shared" si="29"/>
        <v>79.337847355051125</v>
      </c>
      <c r="BD75" s="2">
        <f t="shared" si="29"/>
        <v>85.26770367304367</v>
      </c>
      <c r="BE75" s="2">
        <f t="shared" si="29"/>
        <v>89.165206034568911</v>
      </c>
      <c r="BF75" s="2">
        <f t="shared" si="29"/>
        <v>91.344947169790643</v>
      </c>
      <c r="BG75" s="2">
        <f t="shared" si="29"/>
        <v>93.653782207087232</v>
      </c>
      <c r="BH75" s="2">
        <f t="shared" si="29"/>
        <v>93.262145537122606</v>
      </c>
      <c r="BI75" s="2">
        <f t="shared" si="29"/>
        <v>93.321290062474517</v>
      </c>
      <c r="BJ75" s="2">
        <f t="shared" si="29"/>
        <v>93.545939233615357</v>
      </c>
      <c r="BK75" s="2">
        <f t="shared" si="29"/>
        <v>91.806384166278193</v>
      </c>
      <c r="BL75" s="2">
        <f t="shared" si="29"/>
        <v>86.782181887431165</v>
      </c>
      <c r="BM75" s="2">
        <f t="shared" si="29"/>
        <v>84.203672954236126</v>
      </c>
      <c r="BN75" s="2">
        <f t="shared" si="29"/>
        <v>83.617270444340591</v>
      </c>
      <c r="BP75" s="2" t="str">
        <f t="shared" si="30"/>
        <v/>
      </c>
      <c r="BQ75" s="2" t="str">
        <f t="shared" si="30"/>
        <v/>
      </c>
      <c r="BR75" s="2" t="str">
        <f t="shared" si="30"/>
        <v/>
      </c>
      <c r="BS75" s="2" t="str">
        <f t="shared" si="30"/>
        <v/>
      </c>
      <c r="BT75" s="2" t="str">
        <f t="shared" si="30"/>
        <v/>
      </c>
      <c r="BU75" s="2" t="str">
        <f t="shared" si="30"/>
        <v/>
      </c>
      <c r="BV75" s="2" t="str">
        <f t="shared" si="30"/>
        <v/>
      </c>
      <c r="BW75" s="2" t="str">
        <f t="shared" si="30"/>
        <v/>
      </c>
      <c r="BX75" s="2" t="str">
        <f t="shared" si="30"/>
        <v/>
      </c>
      <c r="BY75" s="2" t="str">
        <f t="shared" si="30"/>
        <v/>
      </c>
      <c r="BZ75" s="2" t="str">
        <f t="shared" si="30"/>
        <v/>
      </c>
      <c r="CA75" s="2" t="str">
        <f t="shared" si="30"/>
        <v/>
      </c>
      <c r="CB75" s="2" t="str">
        <f t="shared" si="30"/>
        <v/>
      </c>
      <c r="CC75" s="2" t="str">
        <f t="shared" si="30"/>
        <v/>
      </c>
      <c r="CD75" s="2" t="str">
        <f t="shared" si="30"/>
        <v/>
      </c>
      <c r="CF75" s="2" t="str">
        <f t="shared" si="31"/>
        <v/>
      </c>
      <c r="CG75" s="2" t="str">
        <f t="shared" si="31"/>
        <v/>
      </c>
      <c r="CH75" s="2" t="str">
        <f t="shared" si="31"/>
        <v/>
      </c>
      <c r="CI75" s="2" t="str">
        <f t="shared" si="31"/>
        <v/>
      </c>
      <c r="CJ75" s="2" t="str">
        <f t="shared" si="31"/>
        <v/>
      </c>
      <c r="CK75" s="2" t="str">
        <f t="shared" si="31"/>
        <v/>
      </c>
      <c r="CL75" s="2" t="str">
        <f t="shared" si="31"/>
        <v/>
      </c>
      <c r="CM75" s="2" t="str">
        <f t="shared" si="31"/>
        <v/>
      </c>
      <c r="CN75" s="2" t="str">
        <f t="shared" si="31"/>
        <v/>
      </c>
      <c r="CO75" s="2" t="str">
        <f t="shared" si="31"/>
        <v/>
      </c>
      <c r="CP75" s="2" t="str">
        <f t="shared" si="31"/>
        <v/>
      </c>
      <c r="CQ75" s="2" t="str">
        <f t="shared" si="31"/>
        <v/>
      </c>
      <c r="CR75" s="2" t="str">
        <f t="shared" si="31"/>
        <v/>
      </c>
      <c r="CS75" s="2" t="str">
        <f t="shared" si="31"/>
        <v/>
      </c>
      <c r="CT75" s="2" t="str">
        <f t="shared" si="31"/>
        <v/>
      </c>
      <c r="CV75" s="2">
        <f t="shared" si="32"/>
        <v>54.290941238895428</v>
      </c>
      <c r="CW75" s="2">
        <f t="shared" si="32"/>
        <v>67.285091477724706</v>
      </c>
      <c r="CX75" s="2">
        <f t="shared" si="32"/>
        <v>71.552934017825507</v>
      </c>
      <c r="CY75" s="2">
        <f t="shared" si="32"/>
        <v>79.319216229184832</v>
      </c>
      <c r="CZ75" s="2">
        <f t="shared" si="32"/>
        <v>85.262555289598453</v>
      </c>
      <c r="DA75" s="2">
        <f t="shared" si="32"/>
        <v>89.111511106151838</v>
      </c>
      <c r="DB75" s="2">
        <f t="shared" si="32"/>
        <v>91.296527901348981</v>
      </c>
      <c r="DC75" s="2">
        <f t="shared" si="32"/>
        <v>93.607971608653756</v>
      </c>
      <c r="DD75" s="2">
        <f t="shared" si="32"/>
        <v>93.243253786912845</v>
      </c>
      <c r="DE75" s="2">
        <f t="shared" si="32"/>
        <v>93.342432166099911</v>
      </c>
      <c r="DF75" s="2">
        <f t="shared" si="32"/>
        <v>93.588945060792</v>
      </c>
      <c r="DG75" s="2">
        <f t="shared" si="32"/>
        <v>91.83812433660168</v>
      </c>
      <c r="DH75" s="2">
        <f t="shared" si="32"/>
        <v>86.822563531277183</v>
      </c>
      <c r="DI75" s="2">
        <f t="shared" si="32"/>
        <v>84.317380182931061</v>
      </c>
      <c r="DJ75" s="2">
        <f t="shared" si="32"/>
        <v>83.853112651958597</v>
      </c>
      <c r="DL75" s="2">
        <f t="shared" si="33"/>
        <v>50.6025796058276</v>
      </c>
      <c r="DM75" s="2">
        <f t="shared" si="33"/>
        <v>64.089219547777603</v>
      </c>
      <c r="DN75" s="2">
        <f t="shared" si="33"/>
        <v>70.584222529125697</v>
      </c>
      <c r="DO75" s="2">
        <f t="shared" si="33"/>
        <v>80.727099516414043</v>
      </c>
      <c r="DP75" s="2">
        <f t="shared" si="33"/>
        <v>85.607742171755149</v>
      </c>
      <c r="DQ75" s="2">
        <f t="shared" si="33"/>
        <v>92.65423241076023</v>
      </c>
      <c r="DR75" s="2">
        <f t="shared" si="33"/>
        <v>94.667396880905983</v>
      </c>
      <c r="DS75" s="2">
        <f t="shared" si="33"/>
        <v>96.460022748592877</v>
      </c>
      <c r="DT75" s="2">
        <f t="shared" si="33"/>
        <v>94.146670977624709</v>
      </c>
      <c r="DU75" s="2">
        <f t="shared" si="33"/>
        <v>92.021465664700827</v>
      </c>
      <c r="DV75" s="2">
        <f t="shared" si="33"/>
        <v>90.859631211029935</v>
      </c>
      <c r="DW75" s="2">
        <f t="shared" si="33"/>
        <v>89.456441019382638</v>
      </c>
      <c r="DX75" s="2">
        <f t="shared" si="33"/>
        <v>83.572060618976508</v>
      </c>
      <c r="DY75" s="2">
        <f t="shared" si="33"/>
        <v>76.682484752387325</v>
      </c>
      <c r="DZ75" s="2">
        <f t="shared" si="33"/>
        <v>72.950680731278879</v>
      </c>
      <c r="EB75" s="2">
        <f t="shared" si="34"/>
        <v>2.1983661397557881E-2</v>
      </c>
      <c r="EC75" s="2">
        <f t="shared" si="34"/>
        <v>1.7387636175116305E-2</v>
      </c>
      <c r="ED75" s="2">
        <f t="shared" si="34"/>
        <v>1.531949132006424E-2</v>
      </c>
      <c r="EE75" s="2">
        <f t="shared" si="34"/>
        <v>1.3233430665235427E-2</v>
      </c>
      <c r="EF75" s="2">
        <f t="shared" si="34"/>
        <v>1.4914771421923793E-2</v>
      </c>
      <c r="EG75" s="2">
        <f t="shared" si="34"/>
        <v>1.515640768784841E-2</v>
      </c>
      <c r="EH75" s="2">
        <f t="shared" si="34"/>
        <v>1.4364031570287454E-2</v>
      </c>
      <c r="EI75" s="2">
        <f t="shared" si="34"/>
        <v>1.606233415381926E-2</v>
      </c>
      <c r="EJ75" s="2">
        <f t="shared" si="34"/>
        <v>2.091143538554064E-2</v>
      </c>
      <c r="EK75" s="2">
        <f t="shared" si="34"/>
        <v>1.6005026322011576E-2</v>
      </c>
      <c r="EL75" s="2">
        <f t="shared" si="34"/>
        <v>1.5757010568934998E-2</v>
      </c>
      <c r="EM75" s="2">
        <f t="shared" si="34"/>
        <v>1.3326780304502069E-2</v>
      </c>
      <c r="EN75" s="2">
        <f t="shared" si="34"/>
        <v>1.242319878970094E-2</v>
      </c>
      <c r="EO75" s="2">
        <f t="shared" si="34"/>
        <v>1.4893095750865769E-2</v>
      </c>
      <c r="EP75" s="2">
        <f t="shared" si="34"/>
        <v>2.1632073406545247E-2</v>
      </c>
    </row>
    <row r="76" spans="2:146" x14ac:dyDescent="0.25">
      <c r="B76" s="2">
        <v>54</v>
      </c>
      <c r="C76" s="49">
        <v>83.2727</v>
      </c>
      <c r="D76" s="49">
        <v>94.0364</v>
      </c>
      <c r="E76" s="49">
        <v>110.3818</v>
      </c>
      <c r="F76" s="49">
        <v>107.07299999999999</v>
      </c>
      <c r="G76" s="49">
        <v>127.655</v>
      </c>
      <c r="H76" s="49">
        <v>134.49100000000001</v>
      </c>
      <c r="I76" s="49">
        <v>132.50899999999999</v>
      </c>
      <c r="J76" s="49">
        <v>143.14500000000001</v>
      </c>
      <c r="K76" s="49">
        <v>172.345</v>
      </c>
      <c r="L76" s="49">
        <v>138.655</v>
      </c>
      <c r="M76" s="49">
        <v>140.81800000000001</v>
      </c>
      <c r="N76" s="49">
        <v>128.6</v>
      </c>
      <c r="O76" s="49">
        <v>124.273</v>
      </c>
      <c r="P76" s="49">
        <v>103.4</v>
      </c>
      <c r="Q76" s="49">
        <v>125.10899999999999</v>
      </c>
      <c r="T76" s="4">
        <f t="shared" si="27"/>
        <v>79.126087172344128</v>
      </c>
      <c r="U76" s="4">
        <f t="shared" si="27"/>
        <v>90.745664525862338</v>
      </c>
      <c r="V76" s="4">
        <f t="shared" si="27"/>
        <v>109.47316162489244</v>
      </c>
      <c r="W76" s="4">
        <f t="shared" si="27"/>
        <v>98.709335016863093</v>
      </c>
      <c r="X76" s="4">
        <f t="shared" si="27"/>
        <v>122.50110882727296</v>
      </c>
      <c r="Y76" s="4">
        <f t="shared" si="27"/>
        <v>130.53285176446158</v>
      </c>
      <c r="Z76" s="4">
        <f t="shared" si="27"/>
        <v>125.16759557301462</v>
      </c>
      <c r="AA76" s="4">
        <f t="shared" si="27"/>
        <v>138.52439233083197</v>
      </c>
      <c r="AB76" s="4">
        <f t="shared" si="27"/>
        <v>177.51830435736392</v>
      </c>
      <c r="AC76" s="4">
        <f t="shared" si="27"/>
        <v>132.53523068814167</v>
      </c>
      <c r="AD76" s="4">
        <f t="shared" si="27"/>
        <v>137.58777348586926</v>
      </c>
      <c r="AE76" s="4">
        <f t="shared" si="27"/>
        <v>123.10738720073046</v>
      </c>
      <c r="AF76" s="4">
        <f t="shared" si="27"/>
        <v>120.09528681224023</v>
      </c>
      <c r="AG76" s="4">
        <f t="shared" si="27"/>
        <v>94.780766313411434</v>
      </c>
      <c r="AH76" s="4">
        <f t="shared" si="27"/>
        <v>121.0754447242429</v>
      </c>
      <c r="AJ76" s="4">
        <f t="shared" si="28"/>
        <v>4.146612827655872</v>
      </c>
      <c r="AK76" s="4">
        <f t="shared" si="28"/>
        <v>3.2907354741376622</v>
      </c>
      <c r="AL76" s="4">
        <f t="shared" si="28"/>
        <v>0.90863837510755729</v>
      </c>
      <c r="AM76" s="4">
        <f t="shared" si="28"/>
        <v>8.3636649831368999</v>
      </c>
      <c r="AN76" s="4">
        <f t="shared" si="28"/>
        <v>5.1538911727270431</v>
      </c>
      <c r="AO76" s="4">
        <f t="shared" si="28"/>
        <v>3.958148235538431</v>
      </c>
      <c r="AP76" s="4">
        <f t="shared" si="28"/>
        <v>7.3414044269853633</v>
      </c>
      <c r="AQ76" s="4">
        <f t="shared" si="28"/>
        <v>4.620607669168038</v>
      </c>
      <c r="AR76" s="4">
        <f t="shared" si="28"/>
        <v>-5.1733043573639179</v>
      </c>
      <c r="AS76" s="4">
        <f t="shared" si="28"/>
        <v>6.1197693118583345</v>
      </c>
      <c r="AT76" s="4">
        <f t="shared" si="28"/>
        <v>3.2302265141307487</v>
      </c>
      <c r="AU76" s="4">
        <f t="shared" si="28"/>
        <v>5.492612799269537</v>
      </c>
      <c r="AV76" s="4">
        <f t="shared" si="28"/>
        <v>4.177713187759764</v>
      </c>
      <c r="AW76" s="4">
        <f t="shared" si="28"/>
        <v>8.6192336865885721</v>
      </c>
      <c r="AX76" s="4">
        <f t="shared" si="28"/>
        <v>4.0335552757570952</v>
      </c>
      <c r="AZ76" s="2">
        <f t="shared" si="29"/>
        <v>54.205564630644275</v>
      </c>
      <c r="BA76" s="2">
        <f t="shared" si="29"/>
        <v>67.268734527809016</v>
      </c>
      <c r="BB76" s="2">
        <f t="shared" si="29"/>
        <v>71.498463451979759</v>
      </c>
      <c r="BC76" s="2">
        <f t="shared" si="29"/>
        <v>79.287133832723455</v>
      </c>
      <c r="BD76" s="2">
        <f t="shared" si="29"/>
        <v>85.214204136565243</v>
      </c>
      <c r="BE76" s="2">
        <f t="shared" si="29"/>
        <v>89.109084441885201</v>
      </c>
      <c r="BF76" s="2">
        <f t="shared" si="29"/>
        <v>91.288685417938396</v>
      </c>
      <c r="BG76" s="2">
        <f t="shared" si="29"/>
        <v>93.575121171142868</v>
      </c>
      <c r="BH76" s="2">
        <f t="shared" si="29"/>
        <v>93.171912746686701</v>
      </c>
      <c r="BI76" s="2">
        <f t="shared" si="29"/>
        <v>93.220129828935626</v>
      </c>
      <c r="BJ76" s="2">
        <f t="shared" si="29"/>
        <v>93.42413841432878</v>
      </c>
      <c r="BK76" s="2">
        <f t="shared" si="29"/>
        <v>91.702292889416313</v>
      </c>
      <c r="BL76" s="2">
        <f t="shared" si="29"/>
        <v>86.673562939984876</v>
      </c>
      <c r="BM76" s="2">
        <f t="shared" si="29"/>
        <v>84.129925446624583</v>
      </c>
      <c r="BN76" s="2">
        <f t="shared" si="29"/>
        <v>83.592994667978672</v>
      </c>
      <c r="BP76" s="2" t="str">
        <f t="shared" si="30"/>
        <v/>
      </c>
      <c r="BQ76" s="2" t="str">
        <f t="shared" si="30"/>
        <v/>
      </c>
      <c r="BR76" s="2" t="str">
        <f t="shared" si="30"/>
        <v/>
      </c>
      <c r="BS76" s="2" t="str">
        <f t="shared" si="30"/>
        <v/>
      </c>
      <c r="BT76" s="2" t="str">
        <f t="shared" si="30"/>
        <v/>
      </c>
      <c r="BU76" s="2" t="str">
        <f t="shared" si="30"/>
        <v/>
      </c>
      <c r="BV76" s="2" t="str">
        <f t="shared" si="30"/>
        <v/>
      </c>
      <c r="BW76" s="2" t="str">
        <f t="shared" si="30"/>
        <v/>
      </c>
      <c r="BX76" s="2" t="str">
        <f t="shared" si="30"/>
        <v/>
      </c>
      <c r="BY76" s="2" t="str">
        <f t="shared" si="30"/>
        <v/>
      </c>
      <c r="BZ76" s="2" t="str">
        <f t="shared" si="30"/>
        <v/>
      </c>
      <c r="CA76" s="2" t="str">
        <f t="shared" si="30"/>
        <v/>
      </c>
      <c r="CB76" s="2" t="str">
        <f t="shared" si="30"/>
        <v/>
      </c>
      <c r="CC76" s="2" t="str">
        <f t="shared" si="30"/>
        <v/>
      </c>
      <c r="CD76" s="2" t="str">
        <f t="shared" si="30"/>
        <v/>
      </c>
      <c r="CF76" s="2" t="str">
        <f t="shared" si="31"/>
        <v/>
      </c>
      <c r="CG76" s="2" t="str">
        <f t="shared" si="31"/>
        <v/>
      </c>
      <c r="CH76" s="2" t="str">
        <f t="shared" si="31"/>
        <v/>
      </c>
      <c r="CI76" s="2" t="str">
        <f t="shared" si="31"/>
        <v/>
      </c>
      <c r="CJ76" s="2" t="str">
        <f t="shared" si="31"/>
        <v/>
      </c>
      <c r="CK76" s="2" t="str">
        <f t="shared" si="31"/>
        <v/>
      </c>
      <c r="CL76" s="2" t="str">
        <f t="shared" si="31"/>
        <v/>
      </c>
      <c r="CM76" s="2" t="str">
        <f t="shared" si="31"/>
        <v/>
      </c>
      <c r="CN76" s="2" t="str">
        <f t="shared" si="31"/>
        <v/>
      </c>
      <c r="CO76" s="2" t="str">
        <f t="shared" si="31"/>
        <v/>
      </c>
      <c r="CP76" s="2" t="str">
        <f t="shared" si="31"/>
        <v/>
      </c>
      <c r="CQ76" s="2" t="str">
        <f t="shared" si="31"/>
        <v/>
      </c>
      <c r="CR76" s="2" t="str">
        <f t="shared" si="31"/>
        <v/>
      </c>
      <c r="CS76" s="2" t="str">
        <f t="shared" si="31"/>
        <v/>
      </c>
      <c r="CT76" s="2" t="str">
        <f t="shared" si="31"/>
        <v/>
      </c>
      <c r="CV76" s="2">
        <f t="shared" si="32"/>
        <v>54.294731160118459</v>
      </c>
      <c r="CW76" s="2">
        <f t="shared" si="32"/>
        <v>67.330978883788973</v>
      </c>
      <c r="CX76" s="2">
        <f t="shared" si="32"/>
        <v>71.515000574699272</v>
      </c>
      <c r="CY76" s="2">
        <f t="shared" si="32"/>
        <v>79.267347235809524</v>
      </c>
      <c r="CZ76" s="2">
        <f t="shared" si="32"/>
        <v>85.209273457416757</v>
      </c>
      <c r="DA76" s="2">
        <f t="shared" si="32"/>
        <v>89.051367014490438</v>
      </c>
      <c r="DB76" s="2">
        <f t="shared" si="32"/>
        <v>91.236723562963505</v>
      </c>
      <c r="DC76" s="2">
        <f t="shared" si="32"/>
        <v>93.525838071674315</v>
      </c>
      <c r="DD76" s="2">
        <f t="shared" si="32"/>
        <v>93.151610530252796</v>
      </c>
      <c r="DE76" s="2">
        <f t="shared" si="32"/>
        <v>93.243210912326944</v>
      </c>
      <c r="DF76" s="2">
        <f t="shared" si="32"/>
        <v>93.470637514563521</v>
      </c>
      <c r="DG76" s="2">
        <f t="shared" si="32"/>
        <v>91.737020352329793</v>
      </c>
      <c r="DH76" s="2">
        <f t="shared" si="32"/>
        <v>86.71762549230219</v>
      </c>
      <c r="DI76" s="2">
        <f t="shared" si="32"/>
        <v>84.253975530900718</v>
      </c>
      <c r="DJ76" s="2">
        <f t="shared" si="32"/>
        <v>83.851090679873948</v>
      </c>
      <c r="DL76" s="2">
        <f t="shared" si="33"/>
        <v>50.5877363668139</v>
      </c>
      <c r="DM76" s="2">
        <f t="shared" si="33"/>
        <v>64.060680617049044</v>
      </c>
      <c r="DN76" s="2">
        <f t="shared" si="33"/>
        <v>70.529045750387752</v>
      </c>
      <c r="DO76" s="2">
        <f t="shared" si="33"/>
        <v>80.632724876684435</v>
      </c>
      <c r="DP76" s="2">
        <f t="shared" si="33"/>
        <v>85.511209264551056</v>
      </c>
      <c r="DQ76" s="2">
        <f t="shared" si="33"/>
        <v>92.529492730492507</v>
      </c>
      <c r="DR76" s="2">
        <f t="shared" si="33"/>
        <v>94.540492998407728</v>
      </c>
      <c r="DS76" s="2">
        <f t="shared" si="33"/>
        <v>96.328442776735457</v>
      </c>
      <c r="DT76" s="2">
        <f t="shared" si="33"/>
        <v>94.038837866571185</v>
      </c>
      <c r="DU76" s="2">
        <f t="shared" si="33"/>
        <v>91.925955808639557</v>
      </c>
      <c r="DV76" s="2">
        <f t="shared" si="33"/>
        <v>90.775192731662685</v>
      </c>
      <c r="DW76" s="2">
        <f t="shared" si="33"/>
        <v>89.357409994615935</v>
      </c>
      <c r="DX76" s="2">
        <f t="shared" si="33"/>
        <v>83.479032028476041</v>
      </c>
      <c r="DY76" s="2">
        <f t="shared" si="33"/>
        <v>76.646586009378879</v>
      </c>
      <c r="DZ76" s="2">
        <f t="shared" si="33"/>
        <v>72.947021853124255</v>
      </c>
      <c r="EB76" s="2">
        <f t="shared" si="34"/>
        <v>2.4053589078472364E-2</v>
      </c>
      <c r="EC76" s="2">
        <f t="shared" si="34"/>
        <v>1.9033235167874328E-2</v>
      </c>
      <c r="ED76" s="2">
        <f t="shared" si="34"/>
        <v>1.6772698212686937E-2</v>
      </c>
      <c r="EE76" s="2">
        <f t="shared" si="34"/>
        <v>1.4491666130735993E-2</v>
      </c>
      <c r="EF76" s="2">
        <f t="shared" si="34"/>
        <v>1.633022328583884E-2</v>
      </c>
      <c r="EG76" s="2">
        <f t="shared" si="34"/>
        <v>1.6594405178977811E-2</v>
      </c>
      <c r="EH76" s="2">
        <f t="shared" si="34"/>
        <v>1.5728051242748252E-2</v>
      </c>
      <c r="EI76" s="2">
        <f t="shared" si="34"/>
        <v>1.7584748708781225E-2</v>
      </c>
      <c r="EJ76" s="2">
        <f t="shared" si="34"/>
        <v>2.2882767023557325E-2</v>
      </c>
      <c r="EK76" s="2">
        <f t="shared" si="34"/>
        <v>1.7522105875100873E-2</v>
      </c>
      <c r="EL76" s="2">
        <f t="shared" si="34"/>
        <v>1.7250993427771963E-2</v>
      </c>
      <c r="EM76" s="2">
        <f t="shared" si="34"/>
        <v>1.4593760193096576E-2</v>
      </c>
      <c r="EN76" s="2">
        <f t="shared" si="34"/>
        <v>1.3605459533428472E-2</v>
      </c>
      <c r="EO76" s="2">
        <f t="shared" si="34"/>
        <v>1.630652458707289E-2</v>
      </c>
      <c r="EP76" s="2">
        <f t="shared" si="34"/>
        <v>2.3669697614354179E-2</v>
      </c>
    </row>
    <row r="77" spans="2:146" x14ac:dyDescent="0.25">
      <c r="B77" s="2">
        <v>55</v>
      </c>
      <c r="C77" s="49">
        <v>89</v>
      </c>
      <c r="D77" s="49">
        <v>101.0727</v>
      </c>
      <c r="E77" s="49">
        <v>120.36360000000001</v>
      </c>
      <c r="F77" s="49">
        <v>114.764</v>
      </c>
      <c r="G77" s="49">
        <v>136.673</v>
      </c>
      <c r="H77" s="49">
        <v>146.036</v>
      </c>
      <c r="I77" s="49">
        <v>142.273</v>
      </c>
      <c r="J77" s="49">
        <v>154.673</v>
      </c>
      <c r="K77" s="49">
        <v>182.58199999999999</v>
      </c>
      <c r="L77" s="49">
        <v>148.709</v>
      </c>
      <c r="M77" s="49">
        <v>151.80000000000001</v>
      </c>
      <c r="N77" s="49">
        <v>138.50899999999999</v>
      </c>
      <c r="O77" s="49">
        <v>134.018</v>
      </c>
      <c r="P77" s="49">
        <v>106.145</v>
      </c>
      <c r="Q77" s="49">
        <v>135.655</v>
      </c>
      <c r="T77" s="4">
        <f t="shared" si="27"/>
        <v>87.033969263255059</v>
      </c>
      <c r="U77" s="4">
        <f t="shared" si="27"/>
        <v>98.532302400680251</v>
      </c>
      <c r="V77" s="4">
        <f t="shared" si="27"/>
        <v>120.3529794880204</v>
      </c>
      <c r="W77" s="4">
        <f t="shared" si="27"/>
        <v>108.1188238539027</v>
      </c>
      <c r="X77" s="4">
        <f t="shared" si="27"/>
        <v>135.97779247007574</v>
      </c>
      <c r="Y77" s="4">
        <f t="shared" si="27"/>
        <v>145.25216651615895</v>
      </c>
      <c r="Z77" s="4">
        <f t="shared" si="27"/>
        <v>138.88281069447712</v>
      </c>
      <c r="AA77" s="4">
        <f t="shared" si="27"/>
        <v>154.10545253254503</v>
      </c>
      <c r="AB77" s="4">
        <f t="shared" si="27"/>
        <v>191.10450109551687</v>
      </c>
      <c r="AC77" s="4">
        <f t="shared" si="27"/>
        <v>146.60856994771942</v>
      </c>
      <c r="AD77" s="4">
        <f t="shared" si="27"/>
        <v>152.57793037792973</v>
      </c>
      <c r="AE77" s="4">
        <f t="shared" si="27"/>
        <v>135.60982475087164</v>
      </c>
      <c r="AF77" s="4">
        <f t="shared" si="27"/>
        <v>131.85423469280047</v>
      </c>
      <c r="AG77" s="4">
        <f t="shared" si="27"/>
        <v>100.30830276125572</v>
      </c>
      <c r="AH77" s="4">
        <f t="shared" si="27"/>
        <v>133.17014869603608</v>
      </c>
      <c r="AJ77" s="4">
        <f t="shared" si="28"/>
        <v>1.9660307367449406</v>
      </c>
      <c r="AK77" s="4">
        <f t="shared" si="28"/>
        <v>2.5403975993197463</v>
      </c>
      <c r="AL77" s="4">
        <f t="shared" si="28"/>
        <v>1.0620511979610114E-2</v>
      </c>
      <c r="AM77" s="4">
        <f t="shared" si="28"/>
        <v>6.6451761460972989</v>
      </c>
      <c r="AN77" s="4">
        <f t="shared" si="28"/>
        <v>0.69520752992426083</v>
      </c>
      <c r="AO77" s="4">
        <f t="shared" si="28"/>
        <v>0.78383348384105034</v>
      </c>
      <c r="AP77" s="4">
        <f t="shared" si="28"/>
        <v>3.3901893055228811</v>
      </c>
      <c r="AQ77" s="4">
        <f t="shared" si="28"/>
        <v>0.56754746745497187</v>
      </c>
      <c r="AR77" s="4">
        <f t="shared" si="28"/>
        <v>-8.5225010955168727</v>
      </c>
      <c r="AS77" s="4">
        <f t="shared" si="28"/>
        <v>2.1004300522805863</v>
      </c>
      <c r="AT77" s="4">
        <f t="shared" si="28"/>
        <v>-0.77793037792972086</v>
      </c>
      <c r="AU77" s="4">
        <f t="shared" si="28"/>
        <v>2.8991752491283478</v>
      </c>
      <c r="AV77" s="4">
        <f t="shared" si="28"/>
        <v>2.163765307199526</v>
      </c>
      <c r="AW77" s="4">
        <f t="shared" si="28"/>
        <v>5.8366972387442786</v>
      </c>
      <c r="AX77" s="4">
        <f t="shared" si="28"/>
        <v>2.4848513039639215</v>
      </c>
      <c r="AZ77" s="2">
        <f t="shared" si="29"/>
        <v>54.200487990768721</v>
      </c>
      <c r="BA77" s="2">
        <f t="shared" si="29"/>
        <v>67.307191411651033</v>
      </c>
      <c r="BB77" s="2">
        <f t="shared" si="29"/>
        <v>71.458647223748486</v>
      </c>
      <c r="BC77" s="2">
        <f t="shared" si="29"/>
        <v>79.236469060590906</v>
      </c>
      <c r="BD77" s="2">
        <f t="shared" si="29"/>
        <v>85.160616278988414</v>
      </c>
      <c r="BE77" s="2">
        <f t="shared" si="29"/>
        <v>89.053234200759505</v>
      </c>
      <c r="BF77" s="2">
        <f t="shared" si="29"/>
        <v>91.232652532230475</v>
      </c>
      <c r="BG77" s="2">
        <f t="shared" si="29"/>
        <v>93.49669907985303</v>
      </c>
      <c r="BH77" s="2">
        <f t="shared" si="29"/>
        <v>93.081773858293829</v>
      </c>
      <c r="BI77" s="2">
        <f t="shared" si="29"/>
        <v>93.118795649998702</v>
      </c>
      <c r="BJ77" s="2">
        <f t="shared" si="29"/>
        <v>93.30206901519243</v>
      </c>
      <c r="BK77" s="2">
        <f t="shared" si="29"/>
        <v>91.597925124023433</v>
      </c>
      <c r="BL77" s="2">
        <f t="shared" si="29"/>
        <v>86.564614593553017</v>
      </c>
      <c r="BM77" s="2">
        <f t="shared" si="29"/>
        <v>84.055257343483845</v>
      </c>
      <c r="BN77" s="2">
        <f t="shared" si="29"/>
        <v>83.566674453375114</v>
      </c>
      <c r="BP77" s="2" t="str">
        <f t="shared" si="30"/>
        <v/>
      </c>
      <c r="BQ77" s="2" t="str">
        <f t="shared" si="30"/>
        <v/>
      </c>
      <c r="BR77" s="2" t="str">
        <f t="shared" si="30"/>
        <v/>
      </c>
      <c r="BS77" s="2" t="str">
        <f t="shared" si="30"/>
        <v/>
      </c>
      <c r="BT77" s="2" t="str">
        <f t="shared" si="30"/>
        <v/>
      </c>
      <c r="BU77" s="2" t="str">
        <f t="shared" si="30"/>
        <v/>
      </c>
      <c r="BV77" s="2" t="str">
        <f t="shared" si="30"/>
        <v/>
      </c>
      <c r="BW77" s="2" t="str">
        <f t="shared" si="30"/>
        <v/>
      </c>
      <c r="BX77" s="2" t="str">
        <f t="shared" si="30"/>
        <v/>
      </c>
      <c r="BY77" s="2" t="str">
        <f t="shared" si="30"/>
        <v/>
      </c>
      <c r="BZ77" s="2" t="str">
        <f t="shared" si="30"/>
        <v/>
      </c>
      <c r="CA77" s="2" t="str">
        <f t="shared" si="30"/>
        <v/>
      </c>
      <c r="CB77" s="2" t="str">
        <f t="shared" si="30"/>
        <v/>
      </c>
      <c r="CC77" s="2" t="str">
        <f t="shared" si="30"/>
        <v/>
      </c>
      <c r="CD77" s="2" t="str">
        <f t="shared" si="30"/>
        <v/>
      </c>
      <c r="CF77" s="2" t="str">
        <f t="shared" si="31"/>
        <v/>
      </c>
      <c r="CG77" s="2" t="str">
        <f t="shared" si="31"/>
        <v/>
      </c>
      <c r="CH77" s="2" t="str">
        <f t="shared" si="31"/>
        <v/>
      </c>
      <c r="CI77" s="2" t="str">
        <f t="shared" si="31"/>
        <v/>
      </c>
      <c r="CJ77" s="2" t="str">
        <f t="shared" si="31"/>
        <v/>
      </c>
      <c r="CK77" s="2" t="str">
        <f t="shared" si="31"/>
        <v/>
      </c>
      <c r="CL77" s="2" t="str">
        <f t="shared" si="31"/>
        <v/>
      </c>
      <c r="CM77" s="2" t="str">
        <f t="shared" si="31"/>
        <v/>
      </c>
      <c r="CN77" s="2" t="str">
        <f t="shared" si="31"/>
        <v/>
      </c>
      <c r="CO77" s="2" t="str">
        <f t="shared" si="31"/>
        <v/>
      </c>
      <c r="CP77" s="2" t="str">
        <f t="shared" si="31"/>
        <v/>
      </c>
      <c r="CQ77" s="2" t="str">
        <f t="shared" si="31"/>
        <v/>
      </c>
      <c r="CR77" s="2" t="str">
        <f t="shared" si="31"/>
        <v/>
      </c>
      <c r="CS77" s="2" t="str">
        <f t="shared" si="31"/>
        <v/>
      </c>
      <c r="CT77" s="2" t="str">
        <f t="shared" si="31"/>
        <v/>
      </c>
      <c r="CV77" s="2">
        <f t="shared" si="32"/>
        <v>54.298521081341484</v>
      </c>
      <c r="CW77" s="2">
        <f t="shared" si="32"/>
        <v>67.376866289853226</v>
      </c>
      <c r="CX77" s="2">
        <f t="shared" si="32"/>
        <v>71.477067131573023</v>
      </c>
      <c r="CY77" s="2">
        <f t="shared" si="32"/>
        <v>79.21547824243423</v>
      </c>
      <c r="CZ77" s="2">
        <f t="shared" si="32"/>
        <v>85.155991625235046</v>
      </c>
      <c r="DA77" s="2">
        <f t="shared" si="32"/>
        <v>88.991222922829053</v>
      </c>
      <c r="DB77" s="2">
        <f t="shared" si="32"/>
        <v>91.176919224578029</v>
      </c>
      <c r="DC77" s="2">
        <f t="shared" si="32"/>
        <v>93.443704534694874</v>
      </c>
      <c r="DD77" s="2">
        <f t="shared" si="32"/>
        <v>93.059967273592761</v>
      </c>
      <c r="DE77" s="2">
        <f t="shared" si="32"/>
        <v>93.143989658553963</v>
      </c>
      <c r="DF77" s="2">
        <f t="shared" si="32"/>
        <v>93.352329968335056</v>
      </c>
      <c r="DG77" s="2">
        <f t="shared" si="32"/>
        <v>91.63591636805792</v>
      </c>
      <c r="DH77" s="2">
        <f t="shared" si="32"/>
        <v>86.612687453327197</v>
      </c>
      <c r="DI77" s="2">
        <f t="shared" si="32"/>
        <v>84.190570878870375</v>
      </c>
      <c r="DJ77" s="2">
        <f t="shared" si="32"/>
        <v>83.8490687077893</v>
      </c>
      <c r="DL77" s="2">
        <f t="shared" si="33"/>
        <v>50.572893127800207</v>
      </c>
      <c r="DM77" s="2">
        <f t="shared" si="33"/>
        <v>64.0321416863205</v>
      </c>
      <c r="DN77" s="2">
        <f t="shared" si="33"/>
        <v>70.473868971649807</v>
      </c>
      <c r="DO77" s="2">
        <f t="shared" si="33"/>
        <v>80.538350236954813</v>
      </c>
      <c r="DP77" s="2">
        <f t="shared" si="33"/>
        <v>85.414676357346963</v>
      </c>
      <c r="DQ77" s="2">
        <f t="shared" si="33"/>
        <v>92.40475305022477</v>
      </c>
      <c r="DR77" s="2">
        <f t="shared" si="33"/>
        <v>94.413589115909488</v>
      </c>
      <c r="DS77" s="2">
        <f t="shared" si="33"/>
        <v>96.196862804878052</v>
      </c>
      <c r="DT77" s="2">
        <f t="shared" si="33"/>
        <v>93.931004755517648</v>
      </c>
      <c r="DU77" s="2">
        <f t="shared" si="33"/>
        <v>91.830445952578273</v>
      </c>
      <c r="DV77" s="2">
        <f t="shared" si="33"/>
        <v>90.690754252295434</v>
      </c>
      <c r="DW77" s="2">
        <f t="shared" si="33"/>
        <v>89.258378969849247</v>
      </c>
      <c r="DX77" s="2">
        <f t="shared" si="33"/>
        <v>83.38600343797556</v>
      </c>
      <c r="DY77" s="2">
        <f t="shared" si="33"/>
        <v>76.610687266370419</v>
      </c>
      <c r="DZ77" s="2">
        <f t="shared" si="33"/>
        <v>72.943362974969631</v>
      </c>
      <c r="EB77" s="2">
        <f t="shared" si="34"/>
        <v>2.6313172382008431E-2</v>
      </c>
      <c r="EC77" s="2">
        <f t="shared" si="34"/>
        <v>2.0831275055827016E-2</v>
      </c>
      <c r="ED77" s="2">
        <f t="shared" si="34"/>
        <v>1.8361185815909356E-2</v>
      </c>
      <c r="EE77" s="2">
        <f t="shared" si="34"/>
        <v>1.5867610958285636E-2</v>
      </c>
      <c r="EF77" s="2">
        <f t="shared" si="34"/>
        <v>1.7877567476063002E-2</v>
      </c>
      <c r="EG77" s="2">
        <f t="shared" si="34"/>
        <v>1.8166319210945168E-2</v>
      </c>
      <c r="EH77" s="2">
        <f t="shared" si="34"/>
        <v>1.7219336393162973E-2</v>
      </c>
      <c r="EI77" s="2">
        <f t="shared" si="34"/>
        <v>1.9248637367527934E-2</v>
      </c>
      <c r="EJ77" s="2">
        <f t="shared" si="34"/>
        <v>2.5035185228614972E-2</v>
      </c>
      <c r="EK77" s="2">
        <f t="shared" si="34"/>
        <v>1.918018292094056E-2</v>
      </c>
      <c r="EL77" s="2">
        <f t="shared" si="34"/>
        <v>1.888390882127838E-2</v>
      </c>
      <c r="EM77" s="2">
        <f t="shared" si="34"/>
        <v>1.5979241404618778E-2</v>
      </c>
      <c r="EN77" s="2">
        <f t="shared" si="34"/>
        <v>1.4898533462051819E-2</v>
      </c>
      <c r="EO77" s="2">
        <f t="shared" si="34"/>
        <v>1.785166399697424E-2</v>
      </c>
      <c r="EP77" s="2">
        <f t="shared" si="34"/>
        <v>2.5894175153135319E-2</v>
      </c>
    </row>
    <row r="78" spans="2:146" x14ac:dyDescent="0.25">
      <c r="B78" s="2">
        <v>56</v>
      </c>
      <c r="C78" s="49">
        <v>95.2</v>
      </c>
      <c r="D78" s="49">
        <v>107.1636</v>
      </c>
      <c r="E78" s="49">
        <v>129.56360000000001</v>
      </c>
      <c r="F78" s="49">
        <v>123.655</v>
      </c>
      <c r="G78" s="49">
        <v>148.94499999999999</v>
      </c>
      <c r="H78" s="49">
        <v>157.80000000000001</v>
      </c>
      <c r="I78" s="49">
        <v>155.56399999999999</v>
      </c>
      <c r="J78" s="49">
        <v>168.6</v>
      </c>
      <c r="K78" s="49">
        <v>190.54499999999999</v>
      </c>
      <c r="L78" s="49">
        <v>160.09100000000001</v>
      </c>
      <c r="M78" s="49">
        <v>164.52699999999999</v>
      </c>
      <c r="N78" s="49">
        <v>148.89099999999999</v>
      </c>
      <c r="O78" s="49">
        <v>144.036</v>
      </c>
      <c r="P78" s="49">
        <v>112.491</v>
      </c>
      <c r="Q78" s="49">
        <v>145.691</v>
      </c>
      <c r="T78" s="4">
        <f t="shared" si="27"/>
        <v>95.635888119402054</v>
      </c>
      <c r="U78" s="4">
        <f t="shared" si="27"/>
        <v>107.31442521420139</v>
      </c>
      <c r="V78" s="4">
        <f t="shared" si="27"/>
        <v>131.76357070159992</v>
      </c>
      <c r="W78" s="4">
        <f t="shared" si="27"/>
        <v>119.89995788603618</v>
      </c>
      <c r="X78" s="4">
        <f t="shared" si="27"/>
        <v>150.718176634765</v>
      </c>
      <c r="Y78" s="4">
        <f t="shared" si="27"/>
        <v>161.13259889032119</v>
      </c>
      <c r="Z78" s="4">
        <f t="shared" si="27"/>
        <v>154.66360297372435</v>
      </c>
      <c r="AA78" s="4">
        <f t="shared" si="27"/>
        <v>170.7481873485188</v>
      </c>
      <c r="AB78" s="4">
        <f t="shared" si="27"/>
        <v>201.27832816126048</v>
      </c>
      <c r="AC78" s="4">
        <f t="shared" si="27"/>
        <v>162.25460971640206</v>
      </c>
      <c r="AD78" s="4">
        <f t="shared" si="27"/>
        <v>168.72375791588087</v>
      </c>
      <c r="AE78" s="4">
        <f t="shared" si="27"/>
        <v>150.16464047687239</v>
      </c>
      <c r="AF78" s="4">
        <f t="shared" si="27"/>
        <v>145.10932032158087</v>
      </c>
      <c r="AG78" s="4">
        <f t="shared" si="27"/>
        <v>107.73134811511922</v>
      </c>
      <c r="AH78" s="4">
        <f t="shared" si="27"/>
        <v>146.20244139341048</v>
      </c>
      <c r="AJ78" s="4">
        <f t="shared" si="28"/>
        <v>-0.43588811940205119</v>
      </c>
      <c r="AK78" s="4">
        <f t="shared" si="28"/>
        <v>-0.15082521420139017</v>
      </c>
      <c r="AL78" s="4">
        <f t="shared" si="28"/>
        <v>-2.1999707015999093</v>
      </c>
      <c r="AM78" s="4">
        <f t="shared" si="28"/>
        <v>3.7550421139638246</v>
      </c>
      <c r="AN78" s="4">
        <f t="shared" si="28"/>
        <v>-1.773176634765008</v>
      </c>
      <c r="AO78" s="4">
        <f t="shared" si="28"/>
        <v>-3.3325988903211794</v>
      </c>
      <c r="AP78" s="4">
        <f t="shared" si="28"/>
        <v>0.90039702627564111</v>
      </c>
      <c r="AQ78" s="4">
        <f t="shared" si="28"/>
        <v>-2.1481873485188032</v>
      </c>
      <c r="AR78" s="4">
        <f t="shared" si="28"/>
        <v>-10.733328161260488</v>
      </c>
      <c r="AS78" s="4">
        <f t="shared" si="28"/>
        <v>-2.1636097164020498</v>
      </c>
      <c r="AT78" s="4">
        <f t="shared" si="28"/>
        <v>-4.1967579158808803</v>
      </c>
      <c r="AU78" s="4">
        <f t="shared" si="28"/>
        <v>-1.2736404768724015</v>
      </c>
      <c r="AV78" s="4">
        <f t="shared" si="28"/>
        <v>-1.0733203215808658</v>
      </c>
      <c r="AW78" s="4">
        <f t="shared" si="28"/>
        <v>4.7596518848807818</v>
      </c>
      <c r="AX78" s="4">
        <f t="shared" si="28"/>
        <v>-0.5114413934104789</v>
      </c>
      <c r="AZ78" s="2">
        <f t="shared" si="29"/>
        <v>54.194555808114607</v>
      </c>
      <c r="BA78" s="2">
        <f t="shared" si="29"/>
        <v>67.344813377929086</v>
      </c>
      <c r="BB78" s="2">
        <f t="shared" si="29"/>
        <v>71.418625835994675</v>
      </c>
      <c r="BC78" s="2">
        <f t="shared" si="29"/>
        <v>79.185851639051421</v>
      </c>
      <c r="BD78" s="2">
        <f t="shared" si="29"/>
        <v>85.106925530503759</v>
      </c>
      <c r="BE78" s="2">
        <f t="shared" si="29"/>
        <v>88.997669457245536</v>
      </c>
      <c r="BF78" s="2">
        <f t="shared" si="29"/>
        <v>91.176859108864008</v>
      </c>
      <c r="BG78" s="2">
        <f t="shared" si="29"/>
        <v>93.418528983638524</v>
      </c>
      <c r="BH78" s="2">
        <f t="shared" si="29"/>
        <v>92.991733499347419</v>
      </c>
      <c r="BI78" s="2">
        <f t="shared" si="29"/>
        <v>93.017272656883264</v>
      </c>
      <c r="BJ78" s="2">
        <f t="shared" si="29"/>
        <v>93.179712615046995</v>
      </c>
      <c r="BK78" s="2">
        <f t="shared" si="29"/>
        <v>91.493256198179381</v>
      </c>
      <c r="BL78" s="2">
        <f t="shared" si="29"/>
        <v>86.455308501256738</v>
      </c>
      <c r="BM78" s="2">
        <f t="shared" si="29"/>
        <v>83.979590454430706</v>
      </c>
      <c r="BN78" s="2">
        <f t="shared" si="29"/>
        <v>83.53813285319589</v>
      </c>
      <c r="BP78" s="2" t="str">
        <f t="shared" si="30"/>
        <v/>
      </c>
      <c r="BQ78" s="2" t="str">
        <f t="shared" si="30"/>
        <v/>
      </c>
      <c r="BR78" s="2" t="str">
        <f t="shared" si="30"/>
        <v/>
      </c>
      <c r="BS78" s="2" t="str">
        <f t="shared" si="30"/>
        <v/>
      </c>
      <c r="BT78" s="2" t="str">
        <f t="shared" si="30"/>
        <v/>
      </c>
      <c r="BU78" s="2" t="str">
        <f t="shared" si="30"/>
        <v/>
      </c>
      <c r="BV78" s="2" t="str">
        <f t="shared" si="30"/>
        <v/>
      </c>
      <c r="BW78" s="2" t="str">
        <f t="shared" si="30"/>
        <v/>
      </c>
      <c r="BX78" s="2" t="str">
        <f t="shared" si="30"/>
        <v/>
      </c>
      <c r="BY78" s="2" t="str">
        <f t="shared" si="30"/>
        <v/>
      </c>
      <c r="BZ78" s="2" t="str">
        <f t="shared" si="30"/>
        <v/>
      </c>
      <c r="CA78" s="2" t="str">
        <f t="shared" si="30"/>
        <v/>
      </c>
      <c r="CB78" s="2" t="str">
        <f t="shared" si="30"/>
        <v/>
      </c>
      <c r="CC78" s="2" t="str">
        <f t="shared" si="30"/>
        <v/>
      </c>
      <c r="CD78" s="2" t="str">
        <f t="shared" si="30"/>
        <v/>
      </c>
      <c r="CF78" s="2" t="str">
        <f t="shared" si="31"/>
        <v/>
      </c>
      <c r="CG78" s="2" t="str">
        <f t="shared" si="31"/>
        <v/>
      </c>
      <c r="CH78" s="2" t="str">
        <f t="shared" si="31"/>
        <v/>
      </c>
      <c r="CI78" s="2" t="str">
        <f t="shared" si="31"/>
        <v/>
      </c>
      <c r="CJ78" s="2" t="str">
        <f t="shared" si="31"/>
        <v/>
      </c>
      <c r="CK78" s="2" t="str">
        <f t="shared" si="31"/>
        <v/>
      </c>
      <c r="CL78" s="2" t="str">
        <f t="shared" si="31"/>
        <v/>
      </c>
      <c r="CM78" s="2" t="str">
        <f t="shared" si="31"/>
        <v/>
      </c>
      <c r="CN78" s="2" t="str">
        <f t="shared" si="31"/>
        <v/>
      </c>
      <c r="CO78" s="2" t="str">
        <f t="shared" si="31"/>
        <v/>
      </c>
      <c r="CP78" s="2" t="str">
        <f t="shared" si="31"/>
        <v/>
      </c>
      <c r="CQ78" s="2" t="str">
        <f t="shared" si="31"/>
        <v/>
      </c>
      <c r="CR78" s="2" t="str">
        <f t="shared" si="31"/>
        <v/>
      </c>
      <c r="CS78" s="2" t="str">
        <f t="shared" si="31"/>
        <v/>
      </c>
      <c r="CT78" s="2" t="str">
        <f t="shared" si="31"/>
        <v/>
      </c>
      <c r="CV78" s="2">
        <f t="shared" si="32"/>
        <v>54.302311002564508</v>
      </c>
      <c r="CW78" s="2">
        <f t="shared" si="32"/>
        <v>67.422753695917493</v>
      </c>
      <c r="CX78" s="2">
        <f t="shared" si="32"/>
        <v>71.439133688446788</v>
      </c>
      <c r="CY78" s="2">
        <f t="shared" si="32"/>
        <v>79.163609249058922</v>
      </c>
      <c r="CZ78" s="2">
        <f t="shared" si="32"/>
        <v>85.102709793053336</v>
      </c>
      <c r="DA78" s="2">
        <f t="shared" si="32"/>
        <v>88.931078831167667</v>
      </c>
      <c r="DB78" s="2">
        <f t="shared" si="32"/>
        <v>91.117114886192567</v>
      </c>
      <c r="DC78" s="2">
        <f t="shared" si="32"/>
        <v>93.361570997715432</v>
      </c>
      <c r="DD78" s="2">
        <f t="shared" si="32"/>
        <v>92.968324016932726</v>
      </c>
      <c r="DE78" s="2">
        <f t="shared" si="32"/>
        <v>93.044768404780996</v>
      </c>
      <c r="DF78" s="2">
        <f t="shared" si="32"/>
        <v>93.234022422106577</v>
      </c>
      <c r="DG78" s="2">
        <f t="shared" si="32"/>
        <v>91.534812383786033</v>
      </c>
      <c r="DH78" s="2">
        <f t="shared" si="32"/>
        <v>86.507749414352219</v>
      </c>
      <c r="DI78" s="2">
        <f t="shared" si="32"/>
        <v>84.127166226840046</v>
      </c>
      <c r="DJ78" s="2">
        <f t="shared" si="32"/>
        <v>83.847046735704652</v>
      </c>
      <c r="DL78" s="2">
        <f t="shared" si="33"/>
        <v>50.558049888786513</v>
      </c>
      <c r="DM78" s="2">
        <f t="shared" si="33"/>
        <v>64.003602755591942</v>
      </c>
      <c r="DN78" s="2">
        <f t="shared" si="33"/>
        <v>70.418692192911863</v>
      </c>
      <c r="DO78" s="2">
        <f t="shared" si="33"/>
        <v>80.443975597225204</v>
      </c>
      <c r="DP78" s="2">
        <f t="shared" si="33"/>
        <v>85.318143450142884</v>
      </c>
      <c r="DQ78" s="2">
        <f t="shared" si="33"/>
        <v>92.280013369957047</v>
      </c>
      <c r="DR78" s="2">
        <f t="shared" si="33"/>
        <v>94.286685233411234</v>
      </c>
      <c r="DS78" s="2">
        <f t="shared" si="33"/>
        <v>96.065282833020646</v>
      </c>
      <c r="DT78" s="2">
        <f t="shared" si="33"/>
        <v>93.823171644464125</v>
      </c>
      <c r="DU78" s="2">
        <f t="shared" si="33"/>
        <v>91.734936096517004</v>
      </c>
      <c r="DV78" s="2">
        <f t="shared" si="33"/>
        <v>90.606315772928184</v>
      </c>
      <c r="DW78" s="2">
        <f t="shared" si="33"/>
        <v>89.159347945082558</v>
      </c>
      <c r="DX78" s="2">
        <f t="shared" si="33"/>
        <v>83.29297484747508</v>
      </c>
      <c r="DY78" s="2">
        <f t="shared" si="33"/>
        <v>76.57478852336196</v>
      </c>
      <c r="DZ78" s="2">
        <f t="shared" si="33"/>
        <v>72.939704096815007</v>
      </c>
      <c r="EB78" s="2">
        <f t="shared" si="34"/>
        <v>2.8778760662120137E-2</v>
      </c>
      <c r="EC78" s="2">
        <f t="shared" si="34"/>
        <v>2.2795225875868713E-2</v>
      </c>
      <c r="ED78" s="2">
        <f t="shared" si="34"/>
        <v>2.0097038920754026E-2</v>
      </c>
      <c r="EE78" s="2">
        <f t="shared" si="34"/>
        <v>1.737189518011388E-2</v>
      </c>
      <c r="EF78" s="2">
        <f t="shared" si="34"/>
        <v>1.9568611085992289E-2</v>
      </c>
      <c r="EG78" s="2">
        <f t="shared" si="34"/>
        <v>1.9884122937181607E-2</v>
      </c>
      <c r="EH78" s="2">
        <f t="shared" si="34"/>
        <v>1.8849312722736433E-2</v>
      </c>
      <c r="EI78" s="2">
        <f t="shared" si="34"/>
        <v>2.106658896829209E-2</v>
      </c>
      <c r="EJ78" s="2">
        <f t="shared" si="34"/>
        <v>2.7384391862090015E-2</v>
      </c>
      <c r="EK78" s="2">
        <f t="shared" si="34"/>
        <v>2.099180767205374E-2</v>
      </c>
      <c r="EL78" s="2">
        <f t="shared" si="34"/>
        <v>2.0668139298031702E-2</v>
      </c>
      <c r="EM78" s="2">
        <f t="shared" si="34"/>
        <v>1.7493920317043356E-2</v>
      </c>
      <c r="EN78" s="2">
        <f t="shared" si="34"/>
        <v>1.6312469818508792E-2</v>
      </c>
      <c r="EO78" s="2">
        <f t="shared" si="34"/>
        <v>1.9540306139798121E-2</v>
      </c>
      <c r="EP78" s="2">
        <f t="shared" si="34"/>
        <v>2.8321644669651494E-2</v>
      </c>
    </row>
    <row r="79" spans="2:146" x14ac:dyDescent="0.25">
      <c r="B79" s="2">
        <v>57</v>
      </c>
      <c r="C79" s="49">
        <v>102.4182</v>
      </c>
      <c r="D79" s="49">
        <v>114.4909</v>
      </c>
      <c r="E79" s="49">
        <v>138.4545</v>
      </c>
      <c r="F79" s="49">
        <v>134.81800000000001</v>
      </c>
      <c r="G79" s="49">
        <v>159.14500000000001</v>
      </c>
      <c r="H79" s="49">
        <v>169.309</v>
      </c>
      <c r="I79" s="49">
        <v>166.8</v>
      </c>
      <c r="J79" s="49">
        <v>179.673</v>
      </c>
      <c r="K79" s="49">
        <v>198.673</v>
      </c>
      <c r="L79" s="49">
        <v>172.036</v>
      </c>
      <c r="M79" s="49">
        <v>177</v>
      </c>
      <c r="N79" s="49">
        <v>162.036</v>
      </c>
      <c r="O79" s="49">
        <v>155.47300000000001</v>
      </c>
      <c r="P79" s="49">
        <v>120.58199999999999</v>
      </c>
      <c r="Q79" s="49">
        <v>155.43600000000001</v>
      </c>
      <c r="T79" s="4">
        <f t="shared" si="27"/>
        <v>104.29573732193874</v>
      </c>
      <c r="U79" s="4">
        <f t="shared" si="27"/>
        <v>116.62163511453886</v>
      </c>
      <c r="V79" s="4">
        <f t="shared" si="27"/>
        <v>142.76904795482648</v>
      </c>
      <c r="W79" s="4">
        <f t="shared" si="27"/>
        <v>133.5398478842454</v>
      </c>
      <c r="X79" s="4">
        <f t="shared" si="27"/>
        <v>165.30582504736753</v>
      </c>
      <c r="Y79" s="4">
        <f t="shared" si="27"/>
        <v>176.54202665366395</v>
      </c>
      <c r="Z79" s="4">
        <f t="shared" si="27"/>
        <v>171.24954600276527</v>
      </c>
      <c r="AA79" s="4">
        <f t="shared" si="27"/>
        <v>186.69934074549448</v>
      </c>
      <c r="AB79" s="4">
        <f t="shared" si="27"/>
        <v>206.61483183562541</v>
      </c>
      <c r="AC79" s="4">
        <f t="shared" si="27"/>
        <v>178.18002849287012</v>
      </c>
      <c r="AD79" s="4">
        <f t="shared" si="27"/>
        <v>184.47508931288547</v>
      </c>
      <c r="AE79" s="4">
        <f t="shared" si="27"/>
        <v>165.78754501929518</v>
      </c>
      <c r="AF79" s="4">
        <f t="shared" si="27"/>
        <v>158.94383544770099</v>
      </c>
      <c r="AG79" s="4">
        <f t="shared" si="27"/>
        <v>117.14329181240133</v>
      </c>
      <c r="AH79" s="4">
        <f t="shared" si="27"/>
        <v>159.07770477330132</v>
      </c>
      <c r="AJ79" s="4">
        <f t="shared" si="28"/>
        <v>-1.8775373219387461</v>
      </c>
      <c r="AK79" s="4">
        <f t="shared" si="28"/>
        <v>-2.1307351145388651</v>
      </c>
      <c r="AL79" s="4">
        <f t="shared" si="28"/>
        <v>-4.3145479548264802</v>
      </c>
      <c r="AM79" s="4">
        <f t="shared" si="28"/>
        <v>1.2781521157546081</v>
      </c>
      <c r="AN79" s="4">
        <f t="shared" si="28"/>
        <v>-6.1608250473675241</v>
      </c>
      <c r="AO79" s="4">
        <f t="shared" si="28"/>
        <v>-7.2330266536639556</v>
      </c>
      <c r="AP79" s="4">
        <f t="shared" si="28"/>
        <v>-4.4495460027652598</v>
      </c>
      <c r="AQ79" s="4">
        <f t="shared" si="28"/>
        <v>-7.0263407454944797</v>
      </c>
      <c r="AR79" s="4">
        <f t="shared" si="28"/>
        <v>-7.9418318356254076</v>
      </c>
      <c r="AS79" s="4">
        <f t="shared" si="28"/>
        <v>-6.1440284928701203</v>
      </c>
      <c r="AT79" s="4">
        <f t="shared" si="28"/>
        <v>-7.4750893128854727</v>
      </c>
      <c r="AU79" s="4">
        <f t="shared" si="28"/>
        <v>-3.7515450192951789</v>
      </c>
      <c r="AV79" s="4">
        <f t="shared" si="28"/>
        <v>-3.4708354477009777</v>
      </c>
      <c r="AW79" s="4">
        <f t="shared" si="28"/>
        <v>3.4387081875986638</v>
      </c>
      <c r="AX79" s="4">
        <f t="shared" si="28"/>
        <v>-3.6417047733013135</v>
      </c>
      <c r="AZ79" s="2">
        <f t="shared" si="29"/>
        <v>54.187690497159849</v>
      </c>
      <c r="BA79" s="2">
        <f t="shared" si="29"/>
        <v>67.381512612659492</v>
      </c>
      <c r="BB79" s="2">
        <f t="shared" si="29"/>
        <v>71.378378109151967</v>
      </c>
      <c r="BC79" s="2">
        <f t="shared" si="29"/>
        <v>79.13527945594285</v>
      </c>
      <c r="BD79" s="2">
        <f t="shared" si="29"/>
        <v>85.053115444216857</v>
      </c>
      <c r="BE79" s="2">
        <f t="shared" si="29"/>
        <v>88.942404456894593</v>
      </c>
      <c r="BF79" s="2">
        <f t="shared" si="29"/>
        <v>91.121315585087672</v>
      </c>
      <c r="BG79" s="2">
        <f t="shared" si="29"/>
        <v>93.340624124610073</v>
      </c>
      <c r="BH79" s="2">
        <f t="shared" si="29"/>
        <v>92.90179626937126</v>
      </c>
      <c r="BI79" s="2">
        <f t="shared" si="29"/>
        <v>92.915544850624158</v>
      </c>
      <c r="BJ79" s="2">
        <f t="shared" si="29"/>
        <v>93.057049882403206</v>
      </c>
      <c r="BK79" s="2">
        <f t="shared" si="29"/>
        <v>91.388259418939143</v>
      </c>
      <c r="BL79" s="2">
        <f t="shared" si="29"/>
        <v>86.345614090116996</v>
      </c>
      <c r="BM79" s="2">
        <f t="shared" si="29"/>
        <v>83.902840656762777</v>
      </c>
      <c r="BN79" s="2">
        <f t="shared" si="29"/>
        <v>83.507179729304838</v>
      </c>
      <c r="BP79" s="2" t="str">
        <f t="shared" si="30"/>
        <v/>
      </c>
      <c r="BQ79" s="2" t="str">
        <f t="shared" si="30"/>
        <v/>
      </c>
      <c r="BR79" s="2" t="str">
        <f t="shared" si="30"/>
        <v/>
      </c>
      <c r="BS79" s="2" t="str">
        <f t="shared" si="30"/>
        <v/>
      </c>
      <c r="BT79" s="2" t="str">
        <f t="shared" si="30"/>
        <v/>
      </c>
      <c r="BU79" s="2" t="str">
        <f t="shared" si="30"/>
        <v/>
      </c>
      <c r="BV79" s="2" t="str">
        <f t="shared" si="30"/>
        <v/>
      </c>
      <c r="BW79" s="2" t="str">
        <f t="shared" si="30"/>
        <v/>
      </c>
      <c r="BX79" s="2" t="str">
        <f t="shared" si="30"/>
        <v/>
      </c>
      <c r="BY79" s="2" t="str">
        <f t="shared" si="30"/>
        <v/>
      </c>
      <c r="BZ79" s="2" t="str">
        <f t="shared" si="30"/>
        <v/>
      </c>
      <c r="CA79" s="2" t="str">
        <f t="shared" si="30"/>
        <v/>
      </c>
      <c r="CB79" s="2" t="str">
        <f t="shared" si="30"/>
        <v/>
      </c>
      <c r="CC79" s="2" t="str">
        <f t="shared" si="30"/>
        <v/>
      </c>
      <c r="CD79" s="2" t="str">
        <f t="shared" si="30"/>
        <v/>
      </c>
      <c r="CF79" s="2" t="str">
        <f t="shared" si="31"/>
        <v/>
      </c>
      <c r="CG79" s="2" t="str">
        <f t="shared" si="31"/>
        <v/>
      </c>
      <c r="CH79" s="2" t="str">
        <f t="shared" si="31"/>
        <v/>
      </c>
      <c r="CI79" s="2" t="str">
        <f t="shared" si="31"/>
        <v/>
      </c>
      <c r="CJ79" s="2" t="str">
        <f t="shared" si="31"/>
        <v/>
      </c>
      <c r="CK79" s="2" t="str">
        <f t="shared" si="31"/>
        <v/>
      </c>
      <c r="CL79" s="2" t="str">
        <f t="shared" si="31"/>
        <v/>
      </c>
      <c r="CM79" s="2" t="str">
        <f t="shared" si="31"/>
        <v/>
      </c>
      <c r="CN79" s="2" t="str">
        <f t="shared" si="31"/>
        <v/>
      </c>
      <c r="CO79" s="2" t="str">
        <f t="shared" si="31"/>
        <v/>
      </c>
      <c r="CP79" s="2" t="str">
        <f t="shared" si="31"/>
        <v/>
      </c>
      <c r="CQ79" s="2" t="str">
        <f t="shared" si="31"/>
        <v/>
      </c>
      <c r="CR79" s="2" t="str">
        <f t="shared" si="31"/>
        <v/>
      </c>
      <c r="CS79" s="2" t="str">
        <f t="shared" si="31"/>
        <v/>
      </c>
      <c r="CT79" s="2" t="str">
        <f t="shared" si="31"/>
        <v/>
      </c>
      <c r="CV79" s="2">
        <f t="shared" si="32"/>
        <v>54.30610092378754</v>
      </c>
      <c r="CW79" s="2">
        <f t="shared" si="32"/>
        <v>67.468641101981746</v>
      </c>
      <c r="CX79" s="2">
        <f t="shared" si="32"/>
        <v>71.401200245320553</v>
      </c>
      <c r="CY79" s="2">
        <f t="shared" si="32"/>
        <v>79.111740255683628</v>
      </c>
      <c r="CZ79" s="2">
        <f t="shared" si="32"/>
        <v>85.049427960871625</v>
      </c>
      <c r="DA79" s="2">
        <f t="shared" si="32"/>
        <v>88.870934739506282</v>
      </c>
      <c r="DB79" s="2">
        <f t="shared" si="32"/>
        <v>91.057310547807091</v>
      </c>
      <c r="DC79" s="2">
        <f t="shared" si="32"/>
        <v>93.279437460735991</v>
      </c>
      <c r="DD79" s="2">
        <f t="shared" si="32"/>
        <v>92.876680760272691</v>
      </c>
      <c r="DE79" s="2">
        <f t="shared" si="32"/>
        <v>92.945547151008029</v>
      </c>
      <c r="DF79" s="2">
        <f t="shared" si="32"/>
        <v>93.115714875878112</v>
      </c>
      <c r="DG79" s="2">
        <f t="shared" si="32"/>
        <v>91.433708399514146</v>
      </c>
      <c r="DH79" s="2">
        <f t="shared" si="32"/>
        <v>86.402811375377226</v>
      </c>
      <c r="DI79" s="2">
        <f t="shared" si="32"/>
        <v>84.063761574809703</v>
      </c>
      <c r="DJ79" s="2">
        <f t="shared" si="32"/>
        <v>83.845024763620003</v>
      </c>
      <c r="DL79" s="2">
        <f t="shared" si="33"/>
        <v>50.54320664977282</v>
      </c>
      <c r="DM79" s="2">
        <f t="shared" si="33"/>
        <v>63.975063824863383</v>
      </c>
      <c r="DN79" s="2">
        <f t="shared" si="33"/>
        <v>70.363515414173918</v>
      </c>
      <c r="DO79" s="2">
        <f t="shared" si="33"/>
        <v>80.349600957495582</v>
      </c>
      <c r="DP79" s="2">
        <f t="shared" si="33"/>
        <v>85.221610542938791</v>
      </c>
      <c r="DQ79" s="2">
        <f t="shared" si="33"/>
        <v>92.155273689689324</v>
      </c>
      <c r="DR79" s="2">
        <f t="shared" si="33"/>
        <v>94.159781350912979</v>
      </c>
      <c r="DS79" s="2">
        <f t="shared" si="33"/>
        <v>95.933702861163226</v>
      </c>
      <c r="DT79" s="2">
        <f t="shared" si="33"/>
        <v>93.715338533410588</v>
      </c>
      <c r="DU79" s="2">
        <f t="shared" si="33"/>
        <v>91.63942624045572</v>
      </c>
      <c r="DV79" s="2">
        <f t="shared" si="33"/>
        <v>90.521877293560919</v>
      </c>
      <c r="DW79" s="2">
        <f t="shared" si="33"/>
        <v>89.06031692031587</v>
      </c>
      <c r="DX79" s="2">
        <f t="shared" si="33"/>
        <v>83.199946256974599</v>
      </c>
      <c r="DY79" s="2">
        <f t="shared" si="33"/>
        <v>76.538889780353514</v>
      </c>
      <c r="DZ79" s="2">
        <f t="shared" si="33"/>
        <v>72.936045218660382</v>
      </c>
      <c r="EB79" s="2">
        <f t="shared" si="34"/>
        <v>3.1467912198702146E-2</v>
      </c>
      <c r="EC79" s="2">
        <f t="shared" si="34"/>
        <v>2.4939619882725843E-2</v>
      </c>
      <c r="ED79" s="2">
        <f t="shared" si="34"/>
        <v>2.1993321559266889E-2</v>
      </c>
      <c r="EE79" s="2">
        <f t="shared" si="34"/>
        <v>1.9016033245713111E-2</v>
      </c>
      <c r="EF79" s="2">
        <f t="shared" si="34"/>
        <v>2.1416122937398495E-2</v>
      </c>
      <c r="EG79" s="2">
        <f t="shared" si="34"/>
        <v>2.1760761746080465E-2</v>
      </c>
      <c r="EH79" s="2">
        <f t="shared" si="34"/>
        <v>2.0630343149885117E-2</v>
      </c>
      <c r="EI79" s="2">
        <f t="shared" si="34"/>
        <v>2.3052202641164653E-2</v>
      </c>
      <c r="EJ79" s="2">
        <f t="shared" si="34"/>
        <v>2.9947268007294862E-2</v>
      </c>
      <c r="EK79" s="2">
        <f t="shared" si="34"/>
        <v>2.2970538287449049E-2</v>
      </c>
      <c r="EL79" s="2">
        <f t="shared" si="34"/>
        <v>2.2617065106481694E-2</v>
      </c>
      <c r="EM79" s="2">
        <f t="shared" si="34"/>
        <v>1.9149382212475991E-2</v>
      </c>
      <c r="EN79" s="2">
        <f t="shared" si="34"/>
        <v>1.7858162347076181E-2</v>
      </c>
      <c r="EO79" s="2">
        <f t="shared" si="34"/>
        <v>2.1385203953305357E-2</v>
      </c>
      <c r="EP79" s="2">
        <f t="shared" si="34"/>
        <v>3.0969444293372356E-2</v>
      </c>
    </row>
    <row r="80" spans="2:146" x14ac:dyDescent="0.25">
      <c r="B80" s="2">
        <v>58</v>
      </c>
      <c r="C80" s="49">
        <v>108.4909</v>
      </c>
      <c r="D80" s="49">
        <v>121.87269999999999</v>
      </c>
      <c r="E80" s="49">
        <v>146.1455</v>
      </c>
      <c r="F80" s="49">
        <v>145.036</v>
      </c>
      <c r="G80" s="49">
        <v>169.2</v>
      </c>
      <c r="H80" s="49">
        <v>179.6</v>
      </c>
      <c r="I80" s="49">
        <v>179.94499999999999</v>
      </c>
      <c r="J80" s="49">
        <v>190</v>
      </c>
      <c r="K80" s="49">
        <v>204.273</v>
      </c>
      <c r="L80" s="49">
        <v>183.309</v>
      </c>
      <c r="M80" s="49">
        <v>187.309</v>
      </c>
      <c r="N80" s="49">
        <v>173.87299999999999</v>
      </c>
      <c r="O80" s="49">
        <v>165.90899999999999</v>
      </c>
      <c r="P80" s="49">
        <v>129.6</v>
      </c>
      <c r="Q80" s="49">
        <v>164.78200000000001</v>
      </c>
      <c r="T80" s="4">
        <f t="shared" si="27"/>
        <v>112.22125517779183</v>
      </c>
      <c r="U80" s="4">
        <f t="shared" si="27"/>
        <v>125.79819879812806</v>
      </c>
      <c r="V80" s="4">
        <f t="shared" si="27"/>
        <v>152.29596200288111</v>
      </c>
      <c r="W80" s="4">
        <f t="shared" si="27"/>
        <v>147.99819923339484</v>
      </c>
      <c r="X80" s="4">
        <f t="shared" si="27"/>
        <v>177.99311527656812</v>
      </c>
      <c r="Y80" s="4">
        <f t="shared" si="27"/>
        <v>189.53378043015263</v>
      </c>
      <c r="Z80" s="4">
        <f t="shared" si="27"/>
        <v>186.86742898545185</v>
      </c>
      <c r="AA80" s="4">
        <f t="shared" si="27"/>
        <v>199.91320324181078</v>
      </c>
      <c r="AB80" s="4">
        <f t="shared" si="27"/>
        <v>206.32179159408128</v>
      </c>
      <c r="AC80" s="4">
        <f t="shared" si="27"/>
        <v>192.71099756808144</v>
      </c>
      <c r="AD80" s="4">
        <f t="shared" si="27"/>
        <v>197.97845255712875</v>
      </c>
      <c r="AE80" s="4">
        <f t="shared" si="27"/>
        <v>181.02524916361065</v>
      </c>
      <c r="AF80" s="4">
        <f t="shared" si="27"/>
        <v>172.1138011857341</v>
      </c>
      <c r="AG80" s="4">
        <f t="shared" si="27"/>
        <v>128.37496978601794</v>
      </c>
      <c r="AH80" s="4">
        <f t="shared" si="27"/>
        <v>170.47148901920423</v>
      </c>
      <c r="AJ80" s="4">
        <f t="shared" si="28"/>
        <v>-3.7303551777918358</v>
      </c>
      <c r="AK80" s="4">
        <f t="shared" si="28"/>
        <v>-3.9254987981280607</v>
      </c>
      <c r="AL80" s="4">
        <f t="shared" si="28"/>
        <v>-6.1504620028811132</v>
      </c>
      <c r="AM80" s="4">
        <f t="shared" si="28"/>
        <v>-2.9621992333948413</v>
      </c>
      <c r="AN80" s="4">
        <f t="shared" si="28"/>
        <v>-8.7931152765681304</v>
      </c>
      <c r="AO80" s="4">
        <f t="shared" si="28"/>
        <v>-9.9337804301526376</v>
      </c>
      <c r="AP80" s="4">
        <f t="shared" si="28"/>
        <v>-6.9224289854518588</v>
      </c>
      <c r="AQ80" s="4">
        <f t="shared" si="28"/>
        <v>-9.9132032418107769</v>
      </c>
      <c r="AR80" s="4">
        <f t="shared" si="28"/>
        <v>-2.0487915940812798</v>
      </c>
      <c r="AS80" s="4">
        <f t="shared" si="28"/>
        <v>-9.4019975680814412</v>
      </c>
      <c r="AT80" s="4">
        <f t="shared" si="28"/>
        <v>-10.66945255712875</v>
      </c>
      <c r="AU80" s="4">
        <f t="shared" si="28"/>
        <v>-7.1522491636106622</v>
      </c>
      <c r="AV80" s="4">
        <f t="shared" si="28"/>
        <v>-6.2048011857341123</v>
      </c>
      <c r="AW80" s="4">
        <f t="shared" si="28"/>
        <v>1.2250302139820519</v>
      </c>
      <c r="AX80" s="4">
        <f t="shared" si="28"/>
        <v>-5.6894890192042169</v>
      </c>
      <c r="AZ80" s="2">
        <f t="shared" si="29"/>
        <v>54.179808403751508</v>
      </c>
      <c r="BA80" s="2">
        <f t="shared" si="29"/>
        <v>67.417192977180946</v>
      </c>
      <c r="BB80" s="2">
        <f t="shared" si="29"/>
        <v>71.337880866858029</v>
      </c>
      <c r="BC80" s="2">
        <f t="shared" si="29"/>
        <v>79.084749568567801</v>
      </c>
      <c r="BD80" s="2">
        <f t="shared" si="29"/>
        <v>84.999167495829951</v>
      </c>
      <c r="BE80" s="2">
        <f t="shared" si="29"/>
        <v>88.88745342211044</v>
      </c>
      <c r="BF80" s="2">
        <f t="shared" si="29"/>
        <v>91.06603210469234</v>
      </c>
      <c r="BG80" s="2">
        <f t="shared" si="29"/>
        <v>93.262997841187385</v>
      </c>
      <c r="BH80" s="2">
        <f t="shared" si="29"/>
        <v>92.811966687771545</v>
      </c>
      <c r="BI80" s="2">
        <f t="shared" si="29"/>
        <v>92.81359504355089</v>
      </c>
      <c r="BJ80" s="2">
        <f t="shared" si="29"/>
        <v>92.934060592417339</v>
      </c>
      <c r="BK80" s="2">
        <f t="shared" si="29"/>
        <v>91.28290594250862</v>
      </c>
      <c r="BL80" s="2">
        <f t="shared" si="29"/>
        <v>86.235498427349782</v>
      </c>
      <c r="BM80" s="2">
        <f t="shared" si="29"/>
        <v>83.8249175821487</v>
      </c>
      <c r="BN80" s="2">
        <f t="shared" si="29"/>
        <v>83.473611189137728</v>
      </c>
      <c r="BP80" s="2" t="str">
        <f t="shared" si="30"/>
        <v/>
      </c>
      <c r="BQ80" s="2" t="str">
        <f t="shared" si="30"/>
        <v/>
      </c>
      <c r="BR80" s="2" t="str">
        <f t="shared" si="30"/>
        <v/>
      </c>
      <c r="BS80" s="2" t="str">
        <f t="shared" si="30"/>
        <v/>
      </c>
      <c r="BT80" s="2" t="str">
        <f t="shared" si="30"/>
        <v/>
      </c>
      <c r="BU80" s="2" t="str">
        <f t="shared" si="30"/>
        <v/>
      </c>
      <c r="BV80" s="2" t="str">
        <f t="shared" si="30"/>
        <v/>
      </c>
      <c r="BW80" s="2" t="str">
        <f t="shared" si="30"/>
        <v/>
      </c>
      <c r="BX80" s="2" t="str">
        <f t="shared" si="30"/>
        <v/>
      </c>
      <c r="BY80" s="2" t="str">
        <f t="shared" si="30"/>
        <v/>
      </c>
      <c r="BZ80" s="2" t="str">
        <f t="shared" si="30"/>
        <v/>
      </c>
      <c r="CA80" s="2" t="str">
        <f t="shared" si="30"/>
        <v/>
      </c>
      <c r="CB80" s="2" t="str">
        <f t="shared" si="30"/>
        <v/>
      </c>
      <c r="CC80" s="2" t="str">
        <f t="shared" si="30"/>
        <v/>
      </c>
      <c r="CD80" s="2" t="str">
        <f t="shared" si="30"/>
        <v/>
      </c>
      <c r="CF80" s="2" t="str">
        <f t="shared" si="31"/>
        <v/>
      </c>
      <c r="CG80" s="2" t="str">
        <f t="shared" si="31"/>
        <v/>
      </c>
      <c r="CH80" s="2" t="str">
        <f t="shared" si="31"/>
        <v/>
      </c>
      <c r="CI80" s="2" t="str">
        <f t="shared" si="31"/>
        <v/>
      </c>
      <c r="CJ80" s="2" t="str">
        <f t="shared" si="31"/>
        <v/>
      </c>
      <c r="CK80" s="2" t="str">
        <f t="shared" si="31"/>
        <v/>
      </c>
      <c r="CL80" s="2" t="str">
        <f t="shared" si="31"/>
        <v/>
      </c>
      <c r="CM80" s="2" t="str">
        <f t="shared" si="31"/>
        <v/>
      </c>
      <c r="CN80" s="2" t="str">
        <f t="shared" si="31"/>
        <v/>
      </c>
      <c r="CO80" s="2" t="str">
        <f t="shared" si="31"/>
        <v/>
      </c>
      <c r="CP80" s="2" t="str">
        <f t="shared" si="31"/>
        <v/>
      </c>
      <c r="CQ80" s="2" t="str">
        <f t="shared" si="31"/>
        <v/>
      </c>
      <c r="CR80" s="2" t="str">
        <f t="shared" si="31"/>
        <v/>
      </c>
      <c r="CS80" s="2" t="str">
        <f t="shared" si="31"/>
        <v/>
      </c>
      <c r="CT80" s="2" t="str">
        <f t="shared" si="31"/>
        <v/>
      </c>
      <c r="CV80" s="2">
        <f t="shared" si="32"/>
        <v>54.309890845010564</v>
      </c>
      <c r="CW80" s="2">
        <f t="shared" si="32"/>
        <v>67.514528508046013</v>
      </c>
      <c r="CX80" s="2">
        <f t="shared" si="32"/>
        <v>71.363266802194303</v>
      </c>
      <c r="CY80" s="2">
        <f t="shared" si="32"/>
        <v>79.05987126230832</v>
      </c>
      <c r="CZ80" s="2">
        <f t="shared" si="32"/>
        <v>84.996146128689929</v>
      </c>
      <c r="DA80" s="2">
        <f t="shared" si="32"/>
        <v>88.810790647844897</v>
      </c>
      <c r="DB80" s="2">
        <f t="shared" si="32"/>
        <v>90.997506209421616</v>
      </c>
      <c r="DC80" s="2">
        <f t="shared" si="32"/>
        <v>93.19730392375655</v>
      </c>
      <c r="DD80" s="2">
        <f t="shared" si="32"/>
        <v>92.785037503612656</v>
      </c>
      <c r="DE80" s="2">
        <f t="shared" si="32"/>
        <v>92.846325897235047</v>
      </c>
      <c r="DF80" s="2">
        <f t="shared" si="32"/>
        <v>92.997407329649633</v>
      </c>
      <c r="DG80" s="2">
        <f t="shared" si="32"/>
        <v>91.332604415242258</v>
      </c>
      <c r="DH80" s="2">
        <f t="shared" si="32"/>
        <v>86.297873336402233</v>
      </c>
      <c r="DI80" s="2">
        <f t="shared" si="32"/>
        <v>84.000356922779361</v>
      </c>
      <c r="DJ80" s="2">
        <f t="shared" si="32"/>
        <v>83.843002791535369</v>
      </c>
      <c r="DL80" s="2">
        <f t="shared" si="33"/>
        <v>50.52836341075912</v>
      </c>
      <c r="DM80" s="2">
        <f t="shared" si="33"/>
        <v>63.946524894134825</v>
      </c>
      <c r="DN80" s="2">
        <f t="shared" si="33"/>
        <v>70.308338635435973</v>
      </c>
      <c r="DO80" s="2">
        <f t="shared" si="33"/>
        <v>80.255226317765974</v>
      </c>
      <c r="DP80" s="2">
        <f t="shared" si="33"/>
        <v>85.125077635734698</v>
      </c>
      <c r="DQ80" s="2">
        <f t="shared" si="33"/>
        <v>92.030534009421601</v>
      </c>
      <c r="DR80" s="2">
        <f t="shared" si="33"/>
        <v>94.032877468414725</v>
      </c>
      <c r="DS80" s="2">
        <f t="shared" si="33"/>
        <v>95.802122889305821</v>
      </c>
      <c r="DT80" s="2">
        <f t="shared" si="33"/>
        <v>93.607505422357065</v>
      </c>
      <c r="DU80" s="2">
        <f t="shared" si="33"/>
        <v>91.54391638439445</v>
      </c>
      <c r="DV80" s="2">
        <f t="shared" si="33"/>
        <v>90.437438814193669</v>
      </c>
      <c r="DW80" s="2">
        <f t="shared" si="33"/>
        <v>88.961285895549182</v>
      </c>
      <c r="DX80" s="2">
        <f t="shared" si="33"/>
        <v>83.106917666474118</v>
      </c>
      <c r="DY80" s="2">
        <f t="shared" si="33"/>
        <v>76.502991037345055</v>
      </c>
      <c r="DZ80" s="2">
        <f t="shared" si="33"/>
        <v>72.932386340505758</v>
      </c>
      <c r="EB80" s="2">
        <f t="shared" si="34"/>
        <v>3.4399444013239633E-2</v>
      </c>
      <c r="EC80" s="2">
        <f t="shared" si="34"/>
        <v>2.7280109943152504E-2</v>
      </c>
      <c r="ED80" s="2">
        <f t="shared" si="34"/>
        <v>2.4064136437146198E-2</v>
      </c>
      <c r="EE80" s="2">
        <f t="shared" si="34"/>
        <v>2.0812482572349186E-2</v>
      </c>
      <c r="EF80" s="2">
        <f t="shared" si="34"/>
        <v>2.3433892996965442E-2</v>
      </c>
      <c r="EG80" s="2">
        <f t="shared" si="34"/>
        <v>2.3810212695960193E-2</v>
      </c>
      <c r="EH80" s="2">
        <f t="shared" si="34"/>
        <v>2.2575787086238999E-2</v>
      </c>
      <c r="EI80" s="2">
        <f t="shared" si="34"/>
        <v>2.5220147081115023E-2</v>
      </c>
      <c r="EJ80" s="2">
        <f t="shared" si="34"/>
        <v>3.2741926517937121E-2</v>
      </c>
      <c r="EK80" s="2">
        <f t="shared" si="34"/>
        <v>2.513100016658177E-2</v>
      </c>
      <c r="EL80" s="2">
        <f t="shared" si="34"/>
        <v>2.4745123562977919E-2</v>
      </c>
      <c r="EM80" s="2">
        <f t="shared" si="34"/>
        <v>2.0958159910152801E-2</v>
      </c>
      <c r="EN80" s="2">
        <f t="shared" si="34"/>
        <v>1.9547406954060272E-2</v>
      </c>
      <c r="EO80" s="2">
        <f t="shared" si="34"/>
        <v>2.3400130567390241E-2</v>
      </c>
      <c r="EP80" s="2">
        <f t="shared" si="34"/>
        <v>3.3856162395185137E-2</v>
      </c>
    </row>
    <row r="81" spans="2:146" x14ac:dyDescent="0.25">
      <c r="B81" s="2">
        <v>59</v>
      </c>
      <c r="C81" s="49">
        <v>114.0545</v>
      </c>
      <c r="D81" s="49">
        <v>129.0909</v>
      </c>
      <c r="E81" s="49">
        <v>153.34549999999999</v>
      </c>
      <c r="F81" s="49">
        <v>154.89099999999999</v>
      </c>
      <c r="G81" s="49">
        <v>177.745</v>
      </c>
      <c r="H81" s="49">
        <v>187.291</v>
      </c>
      <c r="I81" s="49">
        <v>189.05500000000001</v>
      </c>
      <c r="J81" s="49">
        <v>199</v>
      </c>
      <c r="K81" s="49">
        <v>205.50899999999999</v>
      </c>
      <c r="L81" s="49">
        <v>194.309</v>
      </c>
      <c r="M81" s="49">
        <v>198.273</v>
      </c>
      <c r="N81" s="49">
        <v>184.49100000000001</v>
      </c>
      <c r="O81" s="49">
        <v>175.327</v>
      </c>
      <c r="P81" s="49">
        <v>140.23599999999999</v>
      </c>
      <c r="Q81" s="49">
        <v>171.16399999999999</v>
      </c>
      <c r="T81" s="4">
        <f t="shared" si="27"/>
        <v>118.57676748708609</v>
      </c>
      <c r="U81" s="4">
        <f t="shared" si="27"/>
        <v>134.0690875491903</v>
      </c>
      <c r="V81" s="4">
        <f t="shared" si="27"/>
        <v>159.30004122185517</v>
      </c>
      <c r="W81" s="4">
        <f t="shared" si="27"/>
        <v>161.78097430771038</v>
      </c>
      <c r="X81" s="4">
        <f t="shared" si="27"/>
        <v>187.03037272205086</v>
      </c>
      <c r="Y81" s="4">
        <f t="shared" si="27"/>
        <v>198.23670497966611</v>
      </c>
      <c r="Z81" s="4">
        <f t="shared" si="27"/>
        <v>199.51406252245999</v>
      </c>
      <c r="AA81" s="4">
        <f t="shared" si="27"/>
        <v>208.46900634829399</v>
      </c>
      <c r="AB81" s="4">
        <f t="shared" si="27"/>
        <v>200.42934409171073</v>
      </c>
      <c r="AC81" s="4">
        <f t="shared" si="27"/>
        <v>204.06351344691794</v>
      </c>
      <c r="AD81" s="4">
        <f t="shared" si="27"/>
        <v>207.42088991950578</v>
      </c>
      <c r="AE81" s="4">
        <f t="shared" si="27"/>
        <v>194.14753005211307</v>
      </c>
      <c r="AF81" s="4">
        <f t="shared" si="27"/>
        <v>183.21395081597919</v>
      </c>
      <c r="AG81" s="4">
        <f t="shared" si="27"/>
        <v>140.92513519656163</v>
      </c>
      <c r="AH81" s="4">
        <f t="shared" si="27"/>
        <v>179.0440371308562</v>
      </c>
      <c r="AJ81" s="4">
        <f t="shared" si="28"/>
        <v>-4.5222674870860828</v>
      </c>
      <c r="AK81" s="4">
        <f t="shared" si="28"/>
        <v>-4.9781875491902952</v>
      </c>
      <c r="AL81" s="4">
        <f t="shared" si="28"/>
        <v>-5.9545412218551803</v>
      </c>
      <c r="AM81" s="4">
        <f t="shared" si="28"/>
        <v>-6.8899743077103892</v>
      </c>
      <c r="AN81" s="4">
        <f t="shared" si="28"/>
        <v>-9.2853727220508517</v>
      </c>
      <c r="AO81" s="4">
        <f t="shared" si="28"/>
        <v>-10.945704979666118</v>
      </c>
      <c r="AP81" s="4">
        <f t="shared" si="28"/>
        <v>-10.459062522459988</v>
      </c>
      <c r="AQ81" s="4">
        <f t="shared" si="28"/>
        <v>-9.4690063482939877</v>
      </c>
      <c r="AR81" s="4">
        <f t="shared" si="28"/>
        <v>5.0796559082892543</v>
      </c>
      <c r="AS81" s="4">
        <f t="shared" si="28"/>
        <v>-9.7545134469179402</v>
      </c>
      <c r="AT81" s="4">
        <f t="shared" si="28"/>
        <v>-9.1478899195057863</v>
      </c>
      <c r="AU81" s="4">
        <f t="shared" si="28"/>
        <v>-9.6565300521130553</v>
      </c>
      <c r="AV81" s="4">
        <f t="shared" si="28"/>
        <v>-7.8869508159791906</v>
      </c>
      <c r="AW81" s="4">
        <f t="shared" si="28"/>
        <v>-0.68913519656163658</v>
      </c>
      <c r="AX81" s="4">
        <f t="shared" si="28"/>
        <v>-7.8800371308562092</v>
      </c>
      <c r="AZ81" s="2">
        <f t="shared" si="29"/>
        <v>54.170819523042496</v>
      </c>
      <c r="BA81" s="2">
        <f t="shared" si="29"/>
        <v>67.451749386141216</v>
      </c>
      <c r="BB81" s="2">
        <f t="shared" si="29"/>
        <v>71.297108783257627</v>
      </c>
      <c r="BC81" s="2">
        <f t="shared" si="29"/>
        <v>79.034258071674472</v>
      </c>
      <c r="BD81" s="2">
        <f t="shared" si="29"/>
        <v>84.94506086788239</v>
      </c>
      <c r="BE81" s="2">
        <f t="shared" si="29"/>
        <v>88.832830405129727</v>
      </c>
      <c r="BF81" s="2">
        <f t="shared" si="29"/>
        <v>91.011018359930645</v>
      </c>
      <c r="BG81" s="2">
        <f t="shared" si="29"/>
        <v>93.185663452390429</v>
      </c>
      <c r="BH81" s="2">
        <f t="shared" si="29"/>
        <v>92.722249132182299</v>
      </c>
      <c r="BI81" s="2">
        <f t="shared" si="29"/>
        <v>92.71140480342612</v>
      </c>
      <c r="BJ81" s="2">
        <f t="shared" si="29"/>
        <v>92.810723658075091</v>
      </c>
      <c r="BK81" s="2">
        <f t="shared" si="29"/>
        <v>91.177164643447767</v>
      </c>
      <c r="BL81" s="2">
        <f t="shared" si="29"/>
        <v>86.124926086984701</v>
      </c>
      <c r="BM81" s="2">
        <f t="shared" si="29"/>
        <v>83.745724314959489</v>
      </c>
      <c r="BN81" s="2">
        <f t="shared" si="29"/>
        <v>83.437209087970245</v>
      </c>
      <c r="BP81" s="2" t="str">
        <f t="shared" si="30"/>
        <v/>
      </c>
      <c r="BQ81" s="2" t="str">
        <f t="shared" si="30"/>
        <v/>
      </c>
      <c r="BR81" s="2" t="str">
        <f t="shared" si="30"/>
        <v/>
      </c>
      <c r="BS81" s="2" t="str">
        <f t="shared" si="30"/>
        <v/>
      </c>
      <c r="BT81" s="2" t="str">
        <f t="shared" si="30"/>
        <v/>
      </c>
      <c r="BU81" s="2" t="str">
        <f t="shared" si="30"/>
        <v/>
      </c>
      <c r="BV81" s="2" t="str">
        <f t="shared" si="30"/>
        <v/>
      </c>
      <c r="BW81" s="2" t="str">
        <f t="shared" si="30"/>
        <v/>
      </c>
      <c r="BX81" s="2" t="str">
        <f t="shared" si="30"/>
        <v/>
      </c>
      <c r="BY81" s="2" t="str">
        <f t="shared" si="30"/>
        <v/>
      </c>
      <c r="BZ81" s="2" t="str">
        <f t="shared" si="30"/>
        <v/>
      </c>
      <c r="CA81" s="2" t="str">
        <f t="shared" si="30"/>
        <v/>
      </c>
      <c r="CB81" s="2" t="str">
        <f t="shared" si="30"/>
        <v/>
      </c>
      <c r="CC81" s="2" t="str">
        <f t="shared" si="30"/>
        <v/>
      </c>
      <c r="CD81" s="2" t="str">
        <f t="shared" si="30"/>
        <v/>
      </c>
      <c r="CF81" s="2" t="str">
        <f t="shared" si="31"/>
        <v/>
      </c>
      <c r="CG81" s="2" t="str">
        <f t="shared" si="31"/>
        <v/>
      </c>
      <c r="CH81" s="2" t="str">
        <f t="shared" si="31"/>
        <v/>
      </c>
      <c r="CI81" s="2" t="str">
        <f t="shared" si="31"/>
        <v/>
      </c>
      <c r="CJ81" s="2" t="str">
        <f t="shared" si="31"/>
        <v/>
      </c>
      <c r="CK81" s="2" t="str">
        <f t="shared" si="31"/>
        <v/>
      </c>
      <c r="CL81" s="2" t="str">
        <f t="shared" si="31"/>
        <v/>
      </c>
      <c r="CM81" s="2" t="str">
        <f t="shared" si="31"/>
        <v/>
      </c>
      <c r="CN81" s="2" t="str">
        <f t="shared" si="31"/>
        <v/>
      </c>
      <c r="CO81" s="2" t="str">
        <f t="shared" si="31"/>
        <v/>
      </c>
      <c r="CP81" s="2" t="str">
        <f t="shared" si="31"/>
        <v/>
      </c>
      <c r="CQ81" s="2" t="str">
        <f t="shared" si="31"/>
        <v/>
      </c>
      <c r="CR81" s="2" t="str">
        <f t="shared" si="31"/>
        <v/>
      </c>
      <c r="CS81" s="2" t="str">
        <f t="shared" si="31"/>
        <v/>
      </c>
      <c r="CT81" s="2" t="str">
        <f t="shared" si="31"/>
        <v/>
      </c>
      <c r="CV81" s="2">
        <f t="shared" si="32"/>
        <v>54.313680766233588</v>
      </c>
      <c r="CW81" s="2">
        <f t="shared" si="32"/>
        <v>67.560415914110266</v>
      </c>
      <c r="CX81" s="2">
        <f t="shared" si="32"/>
        <v>71.325333359068068</v>
      </c>
      <c r="CY81" s="2">
        <f t="shared" si="32"/>
        <v>79.008002268933026</v>
      </c>
      <c r="CZ81" s="2">
        <f t="shared" si="32"/>
        <v>84.942864296508219</v>
      </c>
      <c r="DA81" s="2">
        <f t="shared" si="32"/>
        <v>88.750646556183497</v>
      </c>
      <c r="DB81" s="2">
        <f t="shared" si="32"/>
        <v>90.93770187103614</v>
      </c>
      <c r="DC81" s="2">
        <f t="shared" si="32"/>
        <v>93.115170386777109</v>
      </c>
      <c r="DD81" s="2">
        <f t="shared" si="32"/>
        <v>92.693394246952622</v>
      </c>
      <c r="DE81" s="2">
        <f t="shared" si="32"/>
        <v>92.74710464346208</v>
      </c>
      <c r="DF81" s="2">
        <f t="shared" si="32"/>
        <v>92.879099783421168</v>
      </c>
      <c r="DG81" s="2">
        <f t="shared" si="32"/>
        <v>91.231500430970385</v>
      </c>
      <c r="DH81" s="2">
        <f t="shared" si="32"/>
        <v>86.192935297427255</v>
      </c>
      <c r="DI81" s="2">
        <f t="shared" si="32"/>
        <v>83.936952270749018</v>
      </c>
      <c r="DJ81" s="2">
        <f t="shared" si="32"/>
        <v>83.840980819450721</v>
      </c>
      <c r="DL81" s="2">
        <f t="shared" si="33"/>
        <v>50.513520171745427</v>
      </c>
      <c r="DM81" s="2">
        <f t="shared" si="33"/>
        <v>63.917985963406267</v>
      </c>
      <c r="DN81" s="2">
        <f t="shared" si="33"/>
        <v>70.253161856698028</v>
      </c>
      <c r="DO81" s="2">
        <f t="shared" si="33"/>
        <v>80.160851678036352</v>
      </c>
      <c r="DP81" s="2">
        <f t="shared" si="33"/>
        <v>85.028544728530605</v>
      </c>
      <c r="DQ81" s="2">
        <f t="shared" si="33"/>
        <v>91.905794329153878</v>
      </c>
      <c r="DR81" s="2">
        <f t="shared" si="33"/>
        <v>93.905973585916485</v>
      </c>
      <c r="DS81" s="2">
        <f t="shared" si="33"/>
        <v>95.670542917448415</v>
      </c>
      <c r="DT81" s="2">
        <f t="shared" si="33"/>
        <v>93.499672311303527</v>
      </c>
      <c r="DU81" s="2">
        <f t="shared" si="33"/>
        <v>91.44840652833318</v>
      </c>
      <c r="DV81" s="2">
        <f t="shared" si="33"/>
        <v>90.353000334826419</v>
      </c>
      <c r="DW81" s="2">
        <f t="shared" si="33"/>
        <v>88.862254870782493</v>
      </c>
      <c r="DX81" s="2">
        <f t="shared" si="33"/>
        <v>83.013889075973637</v>
      </c>
      <c r="DY81" s="2">
        <f t="shared" si="33"/>
        <v>76.467092294336595</v>
      </c>
      <c r="DZ81" s="2">
        <f t="shared" si="33"/>
        <v>72.928727462351134</v>
      </c>
      <c r="EB81" s="2">
        <f t="shared" si="34"/>
        <v>3.7593475233204526E-2</v>
      </c>
      <c r="EC81" s="2">
        <f t="shared" si="34"/>
        <v>2.9833525816481563E-2</v>
      </c>
      <c r="ED81" s="2">
        <f t="shared" si="34"/>
        <v>2.6324683829078713E-2</v>
      </c>
      <c r="EE81" s="2">
        <f t="shared" si="34"/>
        <v>2.2774702865901747E-2</v>
      </c>
      <c r="EF81" s="2">
        <f t="shared" si="34"/>
        <v>2.5636791532472135E-2</v>
      </c>
      <c r="EG81" s="2">
        <f t="shared" si="34"/>
        <v>2.6047543525625799E-2</v>
      </c>
      <c r="EH81" s="2">
        <f t="shared" si="34"/>
        <v>2.4700059811557672E-2</v>
      </c>
      <c r="EI81" s="2">
        <f t="shared" si="34"/>
        <v>2.7586218747837867E-2</v>
      </c>
      <c r="EJ81" s="2">
        <f t="shared" si="34"/>
        <v>3.578775921791514E-2</v>
      </c>
      <c r="EK81" s="2">
        <f t="shared" si="34"/>
        <v>2.748894421272631E-2</v>
      </c>
      <c r="EL81" s="2">
        <f t="shared" si="34"/>
        <v>2.7067867571131308E-2</v>
      </c>
      <c r="EM81" s="2">
        <f t="shared" si="34"/>
        <v>2.2933793117802147E-2</v>
      </c>
      <c r="EN81" s="2">
        <f t="shared" si="34"/>
        <v>2.1392960562698272E-2</v>
      </c>
      <c r="EO81" s="2">
        <f t="shared" si="34"/>
        <v>2.5599938471854732E-2</v>
      </c>
      <c r="EP81" s="2">
        <f t="shared" si="34"/>
        <v>3.7001682261874239E-2</v>
      </c>
    </row>
    <row r="82" spans="2:146" x14ac:dyDescent="0.25">
      <c r="B82" s="2">
        <v>60</v>
      </c>
      <c r="C82" s="49">
        <v>116.56359999999999</v>
      </c>
      <c r="D82" s="49">
        <v>134.03639999999999</v>
      </c>
      <c r="E82" s="49">
        <v>158.10910000000001</v>
      </c>
      <c r="F82" s="49">
        <v>163.80000000000001</v>
      </c>
      <c r="G82" s="49">
        <v>183.52699999999999</v>
      </c>
      <c r="H82" s="49">
        <v>195.81800000000001</v>
      </c>
      <c r="I82" s="49">
        <v>198.2</v>
      </c>
      <c r="J82" s="49">
        <v>204.87299999999999</v>
      </c>
      <c r="K82" s="49">
        <v>203.982</v>
      </c>
      <c r="L82" s="49">
        <v>202.273</v>
      </c>
      <c r="M82" s="49">
        <v>204.90899999999999</v>
      </c>
      <c r="N82" s="49">
        <v>194.745</v>
      </c>
      <c r="O82" s="49">
        <v>182.58199999999999</v>
      </c>
      <c r="P82" s="49">
        <v>150.345</v>
      </c>
      <c r="Q82" s="49">
        <v>176.92699999999999</v>
      </c>
      <c r="T82" s="4">
        <f t="shared" si="27"/>
        <v>122.62596119860582</v>
      </c>
      <c r="U82" s="4">
        <f t="shared" si="27"/>
        <v>140.64380983778736</v>
      </c>
      <c r="V82" s="4">
        <f t="shared" si="27"/>
        <v>162.95243292943906</v>
      </c>
      <c r="W82" s="4">
        <f t="shared" si="27"/>
        <v>173.16749018162125</v>
      </c>
      <c r="X82" s="4">
        <f t="shared" si="27"/>
        <v>191.05676616439303</v>
      </c>
      <c r="Y82" s="4">
        <f t="shared" si="27"/>
        <v>201.29254560090536</v>
      </c>
      <c r="Z82" s="4">
        <f t="shared" si="27"/>
        <v>207.36775941621434</v>
      </c>
      <c r="AA82" s="4">
        <f t="shared" si="27"/>
        <v>211.02374626148818</v>
      </c>
      <c r="AB82" s="4">
        <f t="shared" si="27"/>
        <v>189.7826728178816</v>
      </c>
      <c r="AC82" s="4">
        <f t="shared" si="27"/>
        <v>210.69563527733376</v>
      </c>
      <c r="AD82" s="4">
        <f t="shared" si="27"/>
        <v>211.42309976406679</v>
      </c>
      <c r="AE82" s="4">
        <f t="shared" si="27"/>
        <v>203.45728610449822</v>
      </c>
      <c r="AF82" s="4">
        <f t="shared" si="27"/>
        <v>190.91640740910998</v>
      </c>
      <c r="AG82" s="4">
        <f t="shared" si="27"/>
        <v>153.94670005314478</v>
      </c>
      <c r="AH82" s="4">
        <f t="shared" si="27"/>
        <v>183.69595315738167</v>
      </c>
      <c r="AJ82" s="4">
        <f t="shared" si="28"/>
        <v>-6.0623611986058279</v>
      </c>
      <c r="AK82" s="4">
        <f t="shared" si="28"/>
        <v>-6.6074098377873725</v>
      </c>
      <c r="AL82" s="4">
        <f t="shared" si="28"/>
        <v>-4.8433329294390433</v>
      </c>
      <c r="AM82" s="4">
        <f t="shared" si="28"/>
        <v>-9.3674901816212355</v>
      </c>
      <c r="AN82" s="4">
        <f t="shared" si="28"/>
        <v>-7.5297661643930383</v>
      </c>
      <c r="AO82" s="4">
        <f t="shared" si="28"/>
        <v>-5.4745456009053441</v>
      </c>
      <c r="AP82" s="4">
        <f t="shared" si="28"/>
        <v>-9.1677594162143521</v>
      </c>
      <c r="AQ82" s="4">
        <f t="shared" si="28"/>
        <v>-6.1507462614881945</v>
      </c>
      <c r="AR82" s="4">
        <f t="shared" si="28"/>
        <v>14.199327182118395</v>
      </c>
      <c r="AS82" s="4">
        <f t="shared" si="28"/>
        <v>-8.422635277333768</v>
      </c>
      <c r="AT82" s="4">
        <f t="shared" si="28"/>
        <v>-6.514099764066799</v>
      </c>
      <c r="AU82" s="4">
        <f t="shared" si="28"/>
        <v>-8.7122861044982187</v>
      </c>
      <c r="AV82" s="4">
        <f t="shared" si="28"/>
        <v>-8.3344074091099856</v>
      </c>
      <c r="AW82" s="4">
        <f t="shared" si="28"/>
        <v>-3.601700053144782</v>
      </c>
      <c r="AX82" s="4">
        <f t="shared" si="28"/>
        <v>-6.7689531573816737</v>
      </c>
      <c r="AZ82" s="2">
        <f t="shared" si="29"/>
        <v>54.160627245849426</v>
      </c>
      <c r="BA82" s="2">
        <f t="shared" si="29"/>
        <v>67.485067173527838</v>
      </c>
      <c r="BB82" s="2">
        <f t="shared" si="29"/>
        <v>71.256034225974759</v>
      </c>
      <c r="BC82" s="2">
        <f t="shared" si="29"/>
        <v>78.983799950327906</v>
      </c>
      <c r="BD82" s="2">
        <f t="shared" si="29"/>
        <v>84.89077221858561</v>
      </c>
      <c r="BE82" s="2">
        <f t="shared" si="29"/>
        <v>88.778549113562903</v>
      </c>
      <c r="BF82" s="2">
        <f t="shared" si="29"/>
        <v>90.956283407131266</v>
      </c>
      <c r="BG82" s="2">
        <f t="shared" si="29"/>
        <v>93.108634119157756</v>
      </c>
      <c r="BH82" s="2">
        <f t="shared" si="29"/>
        <v>92.632647766368677</v>
      </c>
      <c r="BI82" s="2">
        <f t="shared" si="29"/>
        <v>92.608954401762446</v>
      </c>
      <c r="BJ82" s="2">
        <f t="shared" si="29"/>
        <v>92.687017178255601</v>
      </c>
      <c r="BK82" s="2">
        <f t="shared" si="29"/>
        <v>91.07100198472645</v>
      </c>
      <c r="BL82" s="2">
        <f t="shared" si="29"/>
        <v>86.013859018917586</v>
      </c>
      <c r="BM82" s="2">
        <f t="shared" si="29"/>
        <v>83.665157109719402</v>
      </c>
      <c r="BN82" s="2">
        <f t="shared" si="29"/>
        <v>83.397740621119894</v>
      </c>
      <c r="BP82" s="2" t="str">
        <f t="shared" si="30"/>
        <v/>
      </c>
      <c r="BQ82" s="2" t="str">
        <f t="shared" si="30"/>
        <v/>
      </c>
      <c r="BR82" s="2" t="str">
        <f t="shared" si="30"/>
        <v/>
      </c>
      <c r="BS82" s="2" t="str">
        <f t="shared" si="30"/>
        <v/>
      </c>
      <c r="BT82" s="2" t="str">
        <f t="shared" si="30"/>
        <v/>
      </c>
      <c r="BU82" s="2" t="str">
        <f t="shared" si="30"/>
        <v/>
      </c>
      <c r="BV82" s="2" t="str">
        <f t="shared" si="30"/>
        <v/>
      </c>
      <c r="BW82" s="2" t="str">
        <f t="shared" si="30"/>
        <v/>
      </c>
      <c r="BX82" s="2" t="str">
        <f t="shared" si="30"/>
        <v/>
      </c>
      <c r="BY82" s="2" t="str">
        <f t="shared" si="30"/>
        <v/>
      </c>
      <c r="BZ82" s="2" t="str">
        <f t="shared" si="30"/>
        <v/>
      </c>
      <c r="CA82" s="2" t="str">
        <f t="shared" si="30"/>
        <v/>
      </c>
      <c r="CB82" s="2" t="str">
        <f t="shared" si="30"/>
        <v/>
      </c>
      <c r="CC82" s="2" t="str">
        <f t="shared" si="30"/>
        <v/>
      </c>
      <c r="CD82" s="2" t="str">
        <f t="shared" si="30"/>
        <v/>
      </c>
      <c r="CF82" s="2" t="str">
        <f t="shared" si="31"/>
        <v/>
      </c>
      <c r="CG82" s="2" t="str">
        <f t="shared" si="31"/>
        <v/>
      </c>
      <c r="CH82" s="2" t="str">
        <f t="shared" si="31"/>
        <v/>
      </c>
      <c r="CI82" s="2" t="str">
        <f t="shared" si="31"/>
        <v/>
      </c>
      <c r="CJ82" s="2" t="str">
        <f t="shared" si="31"/>
        <v/>
      </c>
      <c r="CK82" s="2" t="str">
        <f t="shared" si="31"/>
        <v/>
      </c>
      <c r="CL82" s="2" t="str">
        <f t="shared" si="31"/>
        <v/>
      </c>
      <c r="CM82" s="2" t="str">
        <f t="shared" si="31"/>
        <v/>
      </c>
      <c r="CN82" s="2" t="str">
        <f t="shared" si="31"/>
        <v/>
      </c>
      <c r="CO82" s="2" t="str">
        <f t="shared" si="31"/>
        <v/>
      </c>
      <c r="CP82" s="2" t="str">
        <f t="shared" si="31"/>
        <v/>
      </c>
      <c r="CQ82" s="2" t="str">
        <f t="shared" si="31"/>
        <v/>
      </c>
      <c r="CR82" s="2" t="str">
        <f t="shared" si="31"/>
        <v/>
      </c>
      <c r="CS82" s="2" t="str">
        <f t="shared" si="31"/>
        <v/>
      </c>
      <c r="CT82" s="2" t="str">
        <f t="shared" si="31"/>
        <v/>
      </c>
      <c r="CV82" s="2">
        <f t="shared" si="32"/>
        <v>54.31747068745662</v>
      </c>
      <c r="CW82" s="2">
        <f t="shared" si="32"/>
        <v>67.606303320174533</v>
      </c>
      <c r="CX82" s="2">
        <f t="shared" si="32"/>
        <v>71.287399915941833</v>
      </c>
      <c r="CY82" s="2">
        <f t="shared" si="32"/>
        <v>78.956133275557718</v>
      </c>
      <c r="CZ82" s="2">
        <f t="shared" si="32"/>
        <v>84.889582464326509</v>
      </c>
      <c r="DA82" s="2">
        <f t="shared" si="32"/>
        <v>88.690502464522112</v>
      </c>
      <c r="DB82" s="2">
        <f t="shared" si="32"/>
        <v>90.877897532650664</v>
      </c>
      <c r="DC82" s="2">
        <f t="shared" si="32"/>
        <v>93.033036849797668</v>
      </c>
      <c r="DD82" s="2">
        <f t="shared" si="32"/>
        <v>92.601750990292587</v>
      </c>
      <c r="DE82" s="2">
        <f t="shared" si="32"/>
        <v>92.647883389689113</v>
      </c>
      <c r="DF82" s="2">
        <f t="shared" si="32"/>
        <v>92.760792237192689</v>
      </c>
      <c r="DG82" s="2">
        <f t="shared" si="32"/>
        <v>91.130396446698498</v>
      </c>
      <c r="DH82" s="2">
        <f t="shared" si="32"/>
        <v>86.087997258452262</v>
      </c>
      <c r="DI82" s="2">
        <f t="shared" si="32"/>
        <v>83.873547618718675</v>
      </c>
      <c r="DJ82" s="2">
        <f t="shared" si="32"/>
        <v>83.838958847366072</v>
      </c>
      <c r="DL82" s="2">
        <f t="shared" si="33"/>
        <v>50.498676932731733</v>
      </c>
      <c r="DM82" s="2">
        <f t="shared" si="33"/>
        <v>63.889447032677715</v>
      </c>
      <c r="DN82" s="2">
        <f t="shared" si="33"/>
        <v>70.197985077960084</v>
      </c>
      <c r="DO82" s="2">
        <f t="shared" si="33"/>
        <v>80.066477038306743</v>
      </c>
      <c r="DP82" s="2">
        <f t="shared" si="33"/>
        <v>84.932011821326512</v>
      </c>
      <c r="DQ82" s="2">
        <f t="shared" si="33"/>
        <v>91.781054648886155</v>
      </c>
      <c r="DR82" s="2">
        <f t="shared" si="33"/>
        <v>93.77906970341823</v>
      </c>
      <c r="DS82" s="2">
        <f t="shared" si="33"/>
        <v>95.538962945590995</v>
      </c>
      <c r="DT82" s="2">
        <f t="shared" si="33"/>
        <v>93.391839200250004</v>
      </c>
      <c r="DU82" s="2">
        <f t="shared" si="33"/>
        <v>91.352896672271896</v>
      </c>
      <c r="DV82" s="2">
        <f t="shared" si="33"/>
        <v>90.268561855459168</v>
      </c>
      <c r="DW82" s="2">
        <f t="shared" si="33"/>
        <v>88.763223846015791</v>
      </c>
      <c r="DX82" s="2">
        <f t="shared" si="33"/>
        <v>82.920860485473156</v>
      </c>
      <c r="DY82" s="2">
        <f t="shared" si="33"/>
        <v>76.431193551328136</v>
      </c>
      <c r="DZ82" s="2">
        <f t="shared" si="33"/>
        <v>72.925068584196509</v>
      </c>
      <c r="EB82" s="2">
        <f t="shared" si="34"/>
        <v>4.1071461744467734E-2</v>
      </c>
      <c r="EC82" s="2">
        <f t="shared" si="34"/>
        <v>3.261792689012738E-2</v>
      </c>
      <c r="ED82" s="2">
        <f t="shared" si="34"/>
        <v>2.8791318856267997E-2</v>
      </c>
      <c r="EE82" s="2">
        <f t="shared" si="34"/>
        <v>2.4917215459192413E-2</v>
      </c>
      <c r="EF82" s="2">
        <f t="shared" si="34"/>
        <v>2.804082699403327E-2</v>
      </c>
      <c r="EG82" s="2">
        <f t="shared" si="34"/>
        <v>2.8488970186701403E-2</v>
      </c>
      <c r="EH82" s="2">
        <f t="shared" si="34"/>
        <v>2.7018691020969106E-2</v>
      </c>
      <c r="EI82" s="2">
        <f t="shared" si="34"/>
        <v>3.0167397788383128E-2</v>
      </c>
      <c r="EJ82" s="2">
        <f t="shared" si="34"/>
        <v>3.9105476688168363E-2</v>
      </c>
      <c r="EK82" s="2">
        <f t="shared" si="34"/>
        <v>3.0061302871356013E-2</v>
      </c>
      <c r="EL82" s="2">
        <f t="shared" si="34"/>
        <v>2.9602022139615429E-2</v>
      </c>
      <c r="EM82" s="2">
        <f t="shared" si="34"/>
        <v>2.5090887734560117E-2</v>
      </c>
      <c r="EN82" s="2">
        <f t="shared" si="34"/>
        <v>2.3408600527515536E-2</v>
      </c>
      <c r="EO82" s="2">
        <f t="shared" si="34"/>
        <v>2.8000617427267824E-2</v>
      </c>
      <c r="EP82" s="2">
        <f t="shared" si="34"/>
        <v>4.0427218490105825E-2</v>
      </c>
    </row>
    <row r="83" spans="2:146" x14ac:dyDescent="0.25">
      <c r="B83" s="2">
        <v>61</v>
      </c>
      <c r="C83" s="49">
        <v>119.9273</v>
      </c>
      <c r="D83" s="49">
        <v>139.50909999999999</v>
      </c>
      <c r="E83" s="49">
        <v>160.9273</v>
      </c>
      <c r="F83" s="49">
        <v>171.964</v>
      </c>
      <c r="G83" s="49">
        <v>189.018</v>
      </c>
      <c r="H83" s="49">
        <v>199.364</v>
      </c>
      <c r="I83" s="49">
        <v>203.16399999999999</v>
      </c>
      <c r="J83" s="49">
        <v>209</v>
      </c>
      <c r="K83" s="49">
        <v>194.94499999999999</v>
      </c>
      <c r="L83" s="49">
        <v>208.52699999999999</v>
      </c>
      <c r="M83" s="49">
        <v>211.14500000000001</v>
      </c>
      <c r="N83" s="49">
        <v>201.12700000000001</v>
      </c>
      <c r="O83" s="49">
        <v>188.636</v>
      </c>
      <c r="P83" s="49">
        <v>160.291</v>
      </c>
      <c r="Q83" s="49">
        <v>180.09100000000001</v>
      </c>
      <c r="T83" s="4">
        <f t="shared" si="27"/>
        <v>123.87156377540892</v>
      </c>
      <c r="U83" s="4">
        <f t="shared" si="27"/>
        <v>144.83997731990448</v>
      </c>
      <c r="V83" s="4">
        <f t="shared" si="27"/>
        <v>162.79990175154424</v>
      </c>
      <c r="W83" s="4">
        <f t="shared" si="27"/>
        <v>180.55327622562606</v>
      </c>
      <c r="X83" s="4">
        <f t="shared" si="27"/>
        <v>189.43374974883443</v>
      </c>
      <c r="Y83" s="4">
        <f t="shared" si="27"/>
        <v>198.2007625374153</v>
      </c>
      <c r="Z83" s="4">
        <f t="shared" si="27"/>
        <v>209.21510614969716</v>
      </c>
      <c r="AA83" s="4">
        <f t="shared" si="27"/>
        <v>207.1541970041049</v>
      </c>
      <c r="AB83" s="4">
        <f t="shared" si="27"/>
        <v>175.84024807279351</v>
      </c>
      <c r="AC83" s="4">
        <f t="shared" si="27"/>
        <v>211.64732495293438</v>
      </c>
      <c r="AD83" s="4">
        <f t="shared" si="27"/>
        <v>209.36527228025852</v>
      </c>
      <c r="AE83" s="4">
        <f t="shared" si="27"/>
        <v>207.64549951095384</v>
      </c>
      <c r="AF83" s="4">
        <f t="shared" si="27"/>
        <v>194.22786938386864</v>
      </c>
      <c r="AG83" s="4">
        <f t="shared" si="27"/>
        <v>166.31120506358297</v>
      </c>
      <c r="AH83" s="4">
        <f t="shared" si="27"/>
        <v>183.79838324280934</v>
      </c>
      <c r="AJ83" s="4">
        <f t="shared" si="28"/>
        <v>-3.9442637754089134</v>
      </c>
      <c r="AK83" s="4">
        <f t="shared" si="28"/>
        <v>-5.3308773199044879</v>
      </c>
      <c r="AL83" s="4">
        <f t="shared" si="28"/>
        <v>-1.8726017515442379</v>
      </c>
      <c r="AM83" s="4">
        <f t="shared" si="28"/>
        <v>-8.5892762256260653</v>
      </c>
      <c r="AN83" s="4">
        <f t="shared" si="28"/>
        <v>-0.41574974883442906</v>
      </c>
      <c r="AO83" s="4">
        <f t="shared" si="28"/>
        <v>1.1632374625847035</v>
      </c>
      <c r="AP83" s="4">
        <f t="shared" si="28"/>
        <v>-6.0511061496971763</v>
      </c>
      <c r="AQ83" s="4">
        <f t="shared" si="28"/>
        <v>1.8458029958950988</v>
      </c>
      <c r="AR83" s="4">
        <f t="shared" si="28"/>
        <v>19.104751927206479</v>
      </c>
      <c r="AS83" s="4">
        <f t="shared" si="28"/>
        <v>-3.1203249529343964</v>
      </c>
      <c r="AT83" s="4">
        <f t="shared" si="28"/>
        <v>1.7797277197414871</v>
      </c>
      <c r="AU83" s="4">
        <f t="shared" si="28"/>
        <v>-6.5184995109538306</v>
      </c>
      <c r="AV83" s="4">
        <f t="shared" si="28"/>
        <v>-5.5918693838686409</v>
      </c>
      <c r="AW83" s="4">
        <f t="shared" si="28"/>
        <v>-6.0202050635829778</v>
      </c>
      <c r="AX83" s="4">
        <f t="shared" si="28"/>
        <v>-3.7073832428093283</v>
      </c>
      <c r="AZ83" s="2">
        <f t="shared" si="29"/>
        <v>54.149128144695759</v>
      </c>
      <c r="BA83" s="2">
        <f t="shared" si="29"/>
        <v>67.517021455122929</v>
      </c>
      <c r="BB83" s="2">
        <f t="shared" si="29"/>
        <v>71.214627096415654</v>
      </c>
      <c r="BC83" s="2">
        <f t="shared" si="29"/>
        <v>78.933368916655667</v>
      </c>
      <c r="BD83" s="2">
        <f t="shared" si="29"/>
        <v>84.836275435639607</v>
      </c>
      <c r="BE83" s="2">
        <f t="shared" si="29"/>
        <v>88.724622705247484</v>
      </c>
      <c r="BF83" s="2">
        <f t="shared" si="29"/>
        <v>90.901835453142866</v>
      </c>
      <c r="BG83" s="2">
        <f t="shared" si="29"/>
        <v>93.031922679878889</v>
      </c>
      <c r="BH83" s="2">
        <f t="shared" si="29"/>
        <v>92.543166456651576</v>
      </c>
      <c r="BI83" s="2">
        <f t="shared" si="29"/>
        <v>92.506222768139111</v>
      </c>
      <c r="BJ83" s="2">
        <f t="shared" si="29"/>
        <v>92.562918505661784</v>
      </c>
      <c r="BK83" s="2">
        <f t="shared" si="29"/>
        <v>90.964381890910374</v>
      </c>
      <c r="BL83" s="2">
        <f t="shared" si="29"/>
        <v>85.90225642299572</v>
      </c>
      <c r="BM83" s="2">
        <f t="shared" si="29"/>
        <v>83.583105136667598</v>
      </c>
      <c r="BN83" s="2">
        <f t="shared" si="29"/>
        <v>83.354958034221838</v>
      </c>
      <c r="BP83" s="2" t="str">
        <f t="shared" si="30"/>
        <v/>
      </c>
      <c r="BQ83" s="2" t="str">
        <f t="shared" si="30"/>
        <v/>
      </c>
      <c r="BR83" s="2" t="str">
        <f t="shared" si="30"/>
        <v/>
      </c>
      <c r="BS83" s="2" t="str">
        <f t="shared" si="30"/>
        <v/>
      </c>
      <c r="BT83" s="2" t="str">
        <f t="shared" si="30"/>
        <v/>
      </c>
      <c r="BU83" s="2" t="str">
        <f t="shared" si="30"/>
        <v/>
      </c>
      <c r="BV83" s="2" t="str">
        <f t="shared" si="30"/>
        <v/>
      </c>
      <c r="BW83" s="2" t="str">
        <f t="shared" si="30"/>
        <v/>
      </c>
      <c r="BX83" s="2" t="str">
        <f t="shared" si="30"/>
        <v/>
      </c>
      <c r="BY83" s="2" t="str">
        <f t="shared" si="30"/>
        <v/>
      </c>
      <c r="BZ83" s="2" t="str">
        <f t="shared" si="30"/>
        <v/>
      </c>
      <c r="CA83" s="2" t="str">
        <f t="shared" si="30"/>
        <v/>
      </c>
      <c r="CB83" s="2" t="str">
        <f t="shared" si="30"/>
        <v/>
      </c>
      <c r="CC83" s="2" t="str">
        <f t="shared" si="30"/>
        <v/>
      </c>
      <c r="CD83" s="2" t="str">
        <f t="shared" si="30"/>
        <v/>
      </c>
      <c r="CF83" s="2" t="str">
        <f t="shared" si="31"/>
        <v/>
      </c>
      <c r="CG83" s="2" t="str">
        <f t="shared" si="31"/>
        <v/>
      </c>
      <c r="CH83" s="2" t="str">
        <f t="shared" si="31"/>
        <v/>
      </c>
      <c r="CI83" s="2" t="str">
        <f t="shared" si="31"/>
        <v/>
      </c>
      <c r="CJ83" s="2" t="str">
        <f t="shared" si="31"/>
        <v/>
      </c>
      <c r="CK83" s="2" t="str">
        <f t="shared" si="31"/>
        <v/>
      </c>
      <c r="CL83" s="2" t="str">
        <f t="shared" si="31"/>
        <v/>
      </c>
      <c r="CM83" s="2" t="str">
        <f t="shared" si="31"/>
        <v/>
      </c>
      <c r="CN83" s="2" t="str">
        <f t="shared" si="31"/>
        <v/>
      </c>
      <c r="CO83" s="2" t="str">
        <f t="shared" si="31"/>
        <v/>
      </c>
      <c r="CP83" s="2" t="str">
        <f t="shared" si="31"/>
        <v/>
      </c>
      <c r="CQ83" s="2" t="str">
        <f t="shared" si="31"/>
        <v/>
      </c>
      <c r="CR83" s="2" t="str">
        <f t="shared" si="31"/>
        <v/>
      </c>
      <c r="CS83" s="2" t="str">
        <f t="shared" si="31"/>
        <v/>
      </c>
      <c r="CT83" s="2" t="str">
        <f t="shared" si="31"/>
        <v/>
      </c>
      <c r="CV83" s="2">
        <f t="shared" si="32"/>
        <v>54.321260608679644</v>
      </c>
      <c r="CW83" s="2">
        <f t="shared" si="32"/>
        <v>67.652190726238786</v>
      </c>
      <c r="CX83" s="2">
        <f t="shared" si="32"/>
        <v>71.249466472815584</v>
      </c>
      <c r="CY83" s="2">
        <f t="shared" si="32"/>
        <v>78.904264282182424</v>
      </c>
      <c r="CZ83" s="2">
        <f t="shared" si="32"/>
        <v>84.836300632144798</v>
      </c>
      <c r="DA83" s="2">
        <f t="shared" si="32"/>
        <v>88.630358372860726</v>
      </c>
      <c r="DB83" s="2">
        <f t="shared" si="32"/>
        <v>90.818093194265188</v>
      </c>
      <c r="DC83" s="2">
        <f t="shared" si="32"/>
        <v>92.950903312818227</v>
      </c>
      <c r="DD83" s="2">
        <f t="shared" si="32"/>
        <v>92.510107733632552</v>
      </c>
      <c r="DE83" s="2">
        <f t="shared" si="32"/>
        <v>92.548662135916132</v>
      </c>
      <c r="DF83" s="2">
        <f t="shared" si="32"/>
        <v>92.642484690964224</v>
      </c>
      <c r="DG83" s="2">
        <f t="shared" si="32"/>
        <v>91.029292462426611</v>
      </c>
      <c r="DH83" s="2">
        <f t="shared" si="32"/>
        <v>85.983059219477269</v>
      </c>
      <c r="DI83" s="2">
        <f t="shared" si="32"/>
        <v>83.810142966688332</v>
      </c>
      <c r="DJ83" s="2">
        <f t="shared" si="32"/>
        <v>83.836936875281424</v>
      </c>
      <c r="DL83" s="2">
        <f t="shared" si="33"/>
        <v>50.483833693718033</v>
      </c>
      <c r="DM83" s="2">
        <f t="shared" si="33"/>
        <v>63.860908101949157</v>
      </c>
      <c r="DN83" s="2">
        <f t="shared" si="33"/>
        <v>70.142808299222139</v>
      </c>
      <c r="DO83" s="2">
        <f t="shared" si="33"/>
        <v>79.972102398577121</v>
      </c>
      <c r="DP83" s="2">
        <f t="shared" si="33"/>
        <v>84.835478914122419</v>
      </c>
      <c r="DQ83" s="2">
        <f t="shared" si="33"/>
        <v>91.656314968618432</v>
      </c>
      <c r="DR83" s="2">
        <f t="shared" si="33"/>
        <v>93.652165820919976</v>
      </c>
      <c r="DS83" s="2">
        <f t="shared" si="33"/>
        <v>95.40738297373359</v>
      </c>
      <c r="DT83" s="2">
        <f t="shared" si="33"/>
        <v>93.284006089196467</v>
      </c>
      <c r="DU83" s="2">
        <f t="shared" si="33"/>
        <v>91.257386816210627</v>
      </c>
      <c r="DV83" s="2">
        <f t="shared" si="33"/>
        <v>90.184123376091918</v>
      </c>
      <c r="DW83" s="2">
        <f t="shared" si="33"/>
        <v>88.664192821249102</v>
      </c>
      <c r="DX83" s="2">
        <f t="shared" si="33"/>
        <v>82.827831894972689</v>
      </c>
      <c r="DY83" s="2">
        <f t="shared" si="33"/>
        <v>76.39529480831969</v>
      </c>
      <c r="DZ83" s="2">
        <f t="shared" si="33"/>
        <v>72.921409706041885</v>
      </c>
      <c r="EB83" s="2">
        <f t="shared" si="34"/>
        <v>4.4856219492483633E-2</v>
      </c>
      <c r="EC83" s="2">
        <f t="shared" si="34"/>
        <v>3.5652649646817365E-2</v>
      </c>
      <c r="ED83" s="2">
        <f t="shared" si="34"/>
        <v>3.1481605821252222E-2</v>
      </c>
      <c r="EE83" s="2">
        <f t="shared" si="34"/>
        <v>2.7255661720998987E-2</v>
      </c>
      <c r="EF83" s="2">
        <f t="shared" si="34"/>
        <v>3.0663201371069759E-2</v>
      </c>
      <c r="EG83" s="2">
        <f t="shared" si="34"/>
        <v>3.1151911603396875E-2</v>
      </c>
      <c r="EH83" s="2">
        <f t="shared" si="34"/>
        <v>2.9548381396461442E-2</v>
      </c>
      <c r="EI83" s="2">
        <f t="shared" si="34"/>
        <v>3.2981900216697752E-2</v>
      </c>
      <c r="EJ83" s="2">
        <f t="shared" si="34"/>
        <v>4.271713821505814E-2</v>
      </c>
      <c r="EK83" s="2">
        <f t="shared" si="34"/>
        <v>3.2866242488628586E-2</v>
      </c>
      <c r="EL83" s="2">
        <f t="shared" si="34"/>
        <v>3.2365537490806527E-2</v>
      </c>
      <c r="EM83" s="2">
        <f t="shared" si="34"/>
        <v>2.7445174142391209E-2</v>
      </c>
      <c r="EN83" s="2">
        <f t="shared" si="34"/>
        <v>2.5609183799214771E-2</v>
      </c>
      <c r="EO83" s="2">
        <f t="shared" si="34"/>
        <v>3.0619349873603666E-2</v>
      </c>
      <c r="EP83" s="2">
        <f t="shared" si="34"/>
        <v>4.4155342530576847E-2</v>
      </c>
    </row>
    <row r="84" spans="2:146" x14ac:dyDescent="0.25">
      <c r="B84" s="2">
        <v>62</v>
      </c>
      <c r="C84" s="49">
        <v>120.7818</v>
      </c>
      <c r="D84" s="49">
        <v>142.27269999999999</v>
      </c>
      <c r="E84" s="49">
        <v>162.65450000000001</v>
      </c>
      <c r="F84" s="49">
        <v>177</v>
      </c>
      <c r="G84" s="49">
        <v>189.61799999999999</v>
      </c>
      <c r="H84" s="49">
        <v>201.4</v>
      </c>
      <c r="I84" s="49">
        <v>207.83600000000001</v>
      </c>
      <c r="J84" s="49">
        <v>209.14500000000001</v>
      </c>
      <c r="K84" s="49">
        <v>176.89099999999999</v>
      </c>
      <c r="L84" s="49">
        <v>211.6</v>
      </c>
      <c r="M84" s="49">
        <v>211.92699999999999</v>
      </c>
      <c r="N84" s="49">
        <v>205.6</v>
      </c>
      <c r="O84" s="49">
        <v>192.018</v>
      </c>
      <c r="P84" s="49">
        <v>169.76400000000001</v>
      </c>
      <c r="Q84" s="49">
        <v>180.92699999999999</v>
      </c>
      <c r="T84" s="4">
        <f t="shared" si="27"/>
        <v>122.15543578347888</v>
      </c>
      <c r="U84" s="4">
        <f t="shared" si="27"/>
        <v>146.20023023525235</v>
      </c>
      <c r="V84" s="4">
        <f t="shared" si="27"/>
        <v>158.85626611098385</v>
      </c>
      <c r="W84" s="4">
        <f t="shared" si="27"/>
        <v>182.817532406167</v>
      </c>
      <c r="X84" s="4">
        <f t="shared" si="27"/>
        <v>182.40868397943299</v>
      </c>
      <c r="Y84" s="4">
        <f t="shared" si="27"/>
        <v>189.45039747373585</v>
      </c>
      <c r="Z84" s="4">
        <f t="shared" si="27"/>
        <v>204.75586287953197</v>
      </c>
      <c r="AA84" s="4">
        <f t="shared" si="27"/>
        <v>197.46832532066344</v>
      </c>
      <c r="AB84" s="4">
        <f t="shared" si="27"/>
        <v>160.34412466197045</v>
      </c>
      <c r="AC84" s="4">
        <f t="shared" si="27"/>
        <v>206.7648804618222</v>
      </c>
      <c r="AD84" s="4">
        <f t="shared" si="27"/>
        <v>201.53967030592477</v>
      </c>
      <c r="AE84" s="4">
        <f t="shared" si="27"/>
        <v>206.08952090916605</v>
      </c>
      <c r="AF84" s="4">
        <f t="shared" si="27"/>
        <v>192.69691652400545</v>
      </c>
      <c r="AG84" s="4">
        <f t="shared" si="27"/>
        <v>176.75505951599163</v>
      </c>
      <c r="AH84" s="4">
        <f t="shared" si="27"/>
        <v>179.33129487447127</v>
      </c>
      <c r="AJ84" s="4">
        <f t="shared" si="28"/>
        <v>-1.3736357834788748</v>
      </c>
      <c r="AK84" s="4">
        <f t="shared" si="28"/>
        <v>-3.9275302352523624</v>
      </c>
      <c r="AL84" s="4">
        <f t="shared" si="28"/>
        <v>3.79823388901616</v>
      </c>
      <c r="AM84" s="4">
        <f t="shared" si="28"/>
        <v>-5.817532406167004</v>
      </c>
      <c r="AN84" s="4">
        <f t="shared" si="28"/>
        <v>7.2093160205670017</v>
      </c>
      <c r="AO84" s="4">
        <f t="shared" si="28"/>
        <v>11.949602526264158</v>
      </c>
      <c r="AP84" s="4">
        <f t="shared" si="28"/>
        <v>3.0801371204680379</v>
      </c>
      <c r="AQ84" s="4">
        <f t="shared" si="28"/>
        <v>11.676674679336571</v>
      </c>
      <c r="AR84" s="4">
        <f t="shared" si="28"/>
        <v>16.546875338029537</v>
      </c>
      <c r="AS84" s="4">
        <f t="shared" si="28"/>
        <v>4.8351195381777927</v>
      </c>
      <c r="AT84" s="4">
        <f t="shared" si="28"/>
        <v>10.38732969407522</v>
      </c>
      <c r="AU84" s="4">
        <f t="shared" si="28"/>
        <v>-0.48952090916606039</v>
      </c>
      <c r="AV84" s="4">
        <f t="shared" si="28"/>
        <v>-0.67891652400544444</v>
      </c>
      <c r="AW84" s="4">
        <f t="shared" si="28"/>
        <v>-6.9910595159916227</v>
      </c>
      <c r="AX84" s="4">
        <f t="shared" si="28"/>
        <v>1.595705125528724</v>
      </c>
      <c r="AZ84" s="2">
        <f t="shared" si="29"/>
        <v>54.13621181276249</v>
      </c>
      <c r="BA84" s="2">
        <f t="shared" si="29"/>
        <v>67.547476498049775</v>
      </c>
      <c r="BB84" s="2">
        <f t="shared" si="29"/>
        <v>71.172854669559186</v>
      </c>
      <c r="BC84" s="2">
        <f t="shared" si="29"/>
        <v>78.882957229543351</v>
      </c>
      <c r="BD84" s="2">
        <f t="shared" si="29"/>
        <v>84.781541375862005</v>
      </c>
      <c r="BE84" s="2">
        <f t="shared" si="29"/>
        <v>88.671063549022719</v>
      </c>
      <c r="BF84" s="2">
        <f t="shared" si="29"/>
        <v>90.847681609655979</v>
      </c>
      <c r="BG84" s="2">
        <f t="shared" si="29"/>
        <v>92.955541457195181</v>
      </c>
      <c r="BH84" s="2">
        <f t="shared" si="29"/>
        <v>92.453808675834054</v>
      </c>
      <c r="BI84" s="2">
        <f t="shared" si="29"/>
        <v>92.403187452675553</v>
      </c>
      <c r="BJ84" s="2">
        <f t="shared" si="29"/>
        <v>92.438404337921469</v>
      </c>
      <c r="BK84" s="2">
        <f t="shared" si="29"/>
        <v>90.857265627274359</v>
      </c>
      <c r="BL84" s="2">
        <f t="shared" si="29"/>
        <v>85.790074631295823</v>
      </c>
      <c r="BM84" s="2">
        <f t="shared" si="29"/>
        <v>83.499450266124398</v>
      </c>
      <c r="BN84" s="2">
        <f t="shared" si="29"/>
        <v>83.308598484134464</v>
      </c>
      <c r="BP84" s="2" t="str">
        <f t="shared" si="30"/>
        <v/>
      </c>
      <c r="BQ84" s="2" t="str">
        <f t="shared" si="30"/>
        <v/>
      </c>
      <c r="BR84" s="2" t="str">
        <f t="shared" si="30"/>
        <v/>
      </c>
      <c r="BS84" s="2" t="str">
        <f t="shared" si="30"/>
        <v/>
      </c>
      <c r="BT84" s="2" t="str">
        <f t="shared" si="30"/>
        <v/>
      </c>
      <c r="BU84" s="2" t="str">
        <f t="shared" si="30"/>
        <v/>
      </c>
      <c r="BV84" s="2" t="str">
        <f t="shared" si="30"/>
        <v/>
      </c>
      <c r="BW84" s="2" t="str">
        <f t="shared" si="30"/>
        <v/>
      </c>
      <c r="BX84" s="2" t="str">
        <f t="shared" si="30"/>
        <v/>
      </c>
      <c r="BY84" s="2" t="str">
        <f t="shared" si="30"/>
        <v/>
      </c>
      <c r="BZ84" s="2" t="str">
        <f t="shared" si="30"/>
        <v/>
      </c>
      <c r="CA84" s="2" t="str">
        <f t="shared" si="30"/>
        <v/>
      </c>
      <c r="CB84" s="2" t="str">
        <f t="shared" si="30"/>
        <v/>
      </c>
      <c r="CC84" s="2" t="str">
        <f t="shared" si="30"/>
        <v/>
      </c>
      <c r="CD84" s="2" t="str">
        <f t="shared" si="30"/>
        <v/>
      </c>
      <c r="CF84" s="2" t="str">
        <f t="shared" si="31"/>
        <v/>
      </c>
      <c r="CG84" s="2" t="str">
        <f t="shared" si="31"/>
        <v/>
      </c>
      <c r="CH84" s="2" t="str">
        <f t="shared" si="31"/>
        <v/>
      </c>
      <c r="CI84" s="2" t="str">
        <f t="shared" si="31"/>
        <v/>
      </c>
      <c r="CJ84" s="2" t="str">
        <f t="shared" si="31"/>
        <v/>
      </c>
      <c r="CK84" s="2" t="str">
        <f t="shared" si="31"/>
        <v/>
      </c>
      <c r="CL84" s="2" t="str">
        <f t="shared" si="31"/>
        <v/>
      </c>
      <c r="CM84" s="2" t="str">
        <f t="shared" si="31"/>
        <v/>
      </c>
      <c r="CN84" s="2" t="str">
        <f t="shared" si="31"/>
        <v/>
      </c>
      <c r="CO84" s="2" t="str">
        <f t="shared" si="31"/>
        <v/>
      </c>
      <c r="CP84" s="2" t="str">
        <f t="shared" si="31"/>
        <v/>
      </c>
      <c r="CQ84" s="2" t="str">
        <f t="shared" si="31"/>
        <v/>
      </c>
      <c r="CR84" s="2" t="str">
        <f t="shared" si="31"/>
        <v/>
      </c>
      <c r="CS84" s="2" t="str">
        <f t="shared" si="31"/>
        <v/>
      </c>
      <c r="CT84" s="2" t="str">
        <f t="shared" si="31"/>
        <v/>
      </c>
      <c r="CV84" s="2">
        <f t="shared" si="32"/>
        <v>54.325050529902668</v>
      </c>
      <c r="CW84" s="2">
        <f t="shared" si="32"/>
        <v>67.698078132303039</v>
      </c>
      <c r="CX84" s="2">
        <f t="shared" si="32"/>
        <v>71.211533029689349</v>
      </c>
      <c r="CY84" s="2">
        <f t="shared" si="32"/>
        <v>78.852395288807116</v>
      </c>
      <c r="CZ84" s="2">
        <f t="shared" si="32"/>
        <v>84.783018799963102</v>
      </c>
      <c r="DA84" s="2">
        <f t="shared" si="32"/>
        <v>88.570214281199341</v>
      </c>
      <c r="DB84" s="2">
        <f t="shared" si="32"/>
        <v>90.758288855879726</v>
      </c>
      <c r="DC84" s="2">
        <f t="shared" si="32"/>
        <v>92.868769775838786</v>
      </c>
      <c r="DD84" s="2">
        <f t="shared" si="32"/>
        <v>92.418464476972517</v>
      </c>
      <c r="DE84" s="2">
        <f t="shared" si="32"/>
        <v>92.449440882143165</v>
      </c>
      <c r="DF84" s="2">
        <f t="shared" si="32"/>
        <v>92.524177144735745</v>
      </c>
      <c r="DG84" s="2">
        <f t="shared" si="32"/>
        <v>90.928188478154723</v>
      </c>
      <c r="DH84" s="2">
        <f t="shared" si="32"/>
        <v>85.878121180502291</v>
      </c>
      <c r="DI84" s="2">
        <f t="shared" si="32"/>
        <v>83.746738314657989</v>
      </c>
      <c r="DJ84" s="2">
        <f t="shared" si="32"/>
        <v>83.834914903196776</v>
      </c>
      <c r="DL84" s="2">
        <f t="shared" si="33"/>
        <v>50.46899045470434</v>
      </c>
      <c r="DM84" s="2">
        <f t="shared" si="33"/>
        <v>63.832369171220599</v>
      </c>
      <c r="DN84" s="2">
        <f t="shared" si="33"/>
        <v>70.087631520484194</v>
      </c>
      <c r="DO84" s="2">
        <f t="shared" si="33"/>
        <v>79.877727758847499</v>
      </c>
      <c r="DP84" s="2">
        <f t="shared" si="33"/>
        <v>84.738946006918326</v>
      </c>
      <c r="DQ84" s="2">
        <f t="shared" si="33"/>
        <v>91.531575288350709</v>
      </c>
      <c r="DR84" s="2">
        <f t="shared" si="33"/>
        <v>93.525261938421721</v>
      </c>
      <c r="DS84" s="2">
        <f t="shared" si="33"/>
        <v>95.27580300187617</v>
      </c>
      <c r="DT84" s="2">
        <f t="shared" si="33"/>
        <v>93.176172978142944</v>
      </c>
      <c r="DU84" s="2">
        <f t="shared" si="33"/>
        <v>91.161876960149343</v>
      </c>
      <c r="DV84" s="2">
        <f t="shared" si="33"/>
        <v>90.099684896724668</v>
      </c>
      <c r="DW84" s="2">
        <f t="shared" si="33"/>
        <v>88.565161796482414</v>
      </c>
      <c r="DX84" s="2">
        <f t="shared" si="33"/>
        <v>82.734803304472209</v>
      </c>
      <c r="DY84" s="2">
        <f t="shared" si="33"/>
        <v>76.35939606531123</v>
      </c>
      <c r="DZ84" s="2">
        <f t="shared" si="33"/>
        <v>72.917750827887261</v>
      </c>
      <c r="EB84" s="2">
        <f t="shared" si="34"/>
        <v>4.8971933387337872E-2</v>
      </c>
      <c r="EC84" s="2">
        <f t="shared" si="34"/>
        <v>3.8958347813929858E-2</v>
      </c>
      <c r="ED84" s="2">
        <f t="shared" si="34"/>
        <v>3.441436799700319E-2</v>
      </c>
      <c r="EE84" s="2">
        <f t="shared" si="34"/>
        <v>2.9806859364392049E-2</v>
      </c>
      <c r="EF84" s="2">
        <f t="shared" si="34"/>
        <v>3.3522361507664279E-2</v>
      </c>
      <c r="EG84" s="2">
        <f t="shared" si="34"/>
        <v>3.4055040091308983E-2</v>
      </c>
      <c r="EH84" s="2">
        <f t="shared" si="34"/>
        <v>3.2307055800530976E-2</v>
      </c>
      <c r="EI84" s="2">
        <f t="shared" si="34"/>
        <v>3.6049224588076509E-2</v>
      </c>
      <c r="EJ84" s="2">
        <f t="shared" si="34"/>
        <v>4.6646169083399615E-2</v>
      </c>
      <c r="EK84" s="2">
        <f t="shared" si="34"/>
        <v>3.5923210240310775E-2</v>
      </c>
      <c r="EL84" s="2">
        <f t="shared" si="34"/>
        <v>3.5377637063857194E-2</v>
      </c>
      <c r="EM84" s="2">
        <f t="shared" si="34"/>
        <v>3.0013563295940977E-2</v>
      </c>
      <c r="EN84" s="2">
        <f t="shared" si="34"/>
        <v>2.8010704828131085E-2</v>
      </c>
      <c r="EO84" s="2">
        <f t="shared" si="34"/>
        <v>3.3474562323879395E-2</v>
      </c>
      <c r="EP84" s="2">
        <f t="shared" si="34"/>
        <v>4.8209994411703309E-2</v>
      </c>
    </row>
    <row r="85" spans="2:146" x14ac:dyDescent="0.25">
      <c r="B85" s="2">
        <v>63</v>
      </c>
      <c r="C85" s="49">
        <v>120.32729999999999</v>
      </c>
      <c r="D85" s="49">
        <v>144.63640000000001</v>
      </c>
      <c r="E85" s="49">
        <v>160.72730000000001</v>
      </c>
      <c r="F85" s="49">
        <v>181.291</v>
      </c>
      <c r="G85" s="49">
        <v>187.364</v>
      </c>
      <c r="H85" s="49">
        <v>195.036</v>
      </c>
      <c r="I85" s="49">
        <v>207.92699999999999</v>
      </c>
      <c r="J85" s="49">
        <v>201.76400000000001</v>
      </c>
      <c r="K85" s="49">
        <v>143.07300000000001</v>
      </c>
      <c r="L85" s="49">
        <v>210.309</v>
      </c>
      <c r="M85" s="49">
        <v>208.036</v>
      </c>
      <c r="N85" s="49">
        <v>206.691</v>
      </c>
      <c r="O85" s="49">
        <v>193.50899999999999</v>
      </c>
      <c r="P85" s="49">
        <v>177.16399999999999</v>
      </c>
      <c r="Q85" s="49">
        <v>179.345</v>
      </c>
      <c r="T85" s="4">
        <f t="shared" si="27"/>
        <v>117.6912968994349</v>
      </c>
      <c r="U85" s="4">
        <f t="shared" si="27"/>
        <v>144.57487041171237</v>
      </c>
      <c r="V85" s="4">
        <f t="shared" si="27"/>
        <v>151.59964231413235</v>
      </c>
      <c r="W85" s="4">
        <f t="shared" si="27"/>
        <v>179.59981927243783</v>
      </c>
      <c r="X85" s="4">
        <f t="shared" si="27"/>
        <v>171.05095646647774</v>
      </c>
      <c r="Y85" s="4">
        <f t="shared" si="27"/>
        <v>176.39122287750334</v>
      </c>
      <c r="Z85" s="4">
        <f t="shared" si="27"/>
        <v>194.68058157901589</v>
      </c>
      <c r="AA85" s="4">
        <f t="shared" si="27"/>
        <v>183.44577675193324</v>
      </c>
      <c r="AB85" s="4">
        <f t="shared" si="27"/>
        <v>144.96540696446843</v>
      </c>
      <c r="AC85" s="4">
        <f t="shared" si="27"/>
        <v>196.73769525507558</v>
      </c>
      <c r="AD85" s="4">
        <f t="shared" si="27"/>
        <v>189.07824627114508</v>
      </c>
      <c r="AE85" s="4">
        <f t="shared" si="27"/>
        <v>199.00107542353379</v>
      </c>
      <c r="AF85" s="4">
        <f t="shared" si="27"/>
        <v>186.51176374776216</v>
      </c>
      <c r="AG85" s="4">
        <f t="shared" si="27"/>
        <v>184.0856805231135</v>
      </c>
      <c r="AH85" s="4">
        <f t="shared" si="27"/>
        <v>170.88791137772543</v>
      </c>
      <c r="AJ85" s="4">
        <f t="shared" si="28"/>
        <v>2.636003100565091</v>
      </c>
      <c r="AK85" s="4">
        <f t="shared" si="28"/>
        <v>6.1529588287640991E-2</v>
      </c>
      <c r="AL85" s="4">
        <f t="shared" si="28"/>
        <v>9.1276576858676606</v>
      </c>
      <c r="AM85" s="4">
        <f t="shared" si="28"/>
        <v>1.6911807275621697</v>
      </c>
      <c r="AN85" s="4">
        <f t="shared" si="28"/>
        <v>16.313043533522261</v>
      </c>
      <c r="AO85" s="4">
        <f t="shared" si="28"/>
        <v>18.644777122496663</v>
      </c>
      <c r="AP85" s="4">
        <f t="shared" si="28"/>
        <v>13.246418420984099</v>
      </c>
      <c r="AQ85" s="4">
        <f t="shared" si="28"/>
        <v>18.318223248066772</v>
      </c>
      <c r="AR85" s="4">
        <f t="shared" si="28"/>
        <v>-1.8924069644684209</v>
      </c>
      <c r="AS85" s="4">
        <f t="shared" si="28"/>
        <v>13.571304744924419</v>
      </c>
      <c r="AT85" s="4">
        <f t="shared" si="28"/>
        <v>18.957753728854925</v>
      </c>
      <c r="AU85" s="4">
        <f t="shared" si="28"/>
        <v>7.6899245764662112</v>
      </c>
      <c r="AV85" s="4">
        <f t="shared" si="28"/>
        <v>6.9972362522378262</v>
      </c>
      <c r="AW85" s="4">
        <f t="shared" si="28"/>
        <v>-6.9216805231135083</v>
      </c>
      <c r="AX85" s="4">
        <f t="shared" si="28"/>
        <v>8.4570886222745685</v>
      </c>
      <c r="AZ85" s="2">
        <f t="shared" si="29"/>
        <v>54.121760771068182</v>
      </c>
      <c r="BA85" s="2">
        <f t="shared" si="29"/>
        <v>67.576285110717905</v>
      </c>
      <c r="BB85" s="2">
        <f t="shared" si="29"/>
        <v>71.130681435969294</v>
      </c>
      <c r="BC85" s="2">
        <f t="shared" si="29"/>
        <v>78.832555496500888</v>
      </c>
      <c r="BD85" s="2">
        <f t="shared" si="29"/>
        <v>84.726537592012306</v>
      </c>
      <c r="BE85" s="2">
        <f t="shared" si="29"/>
        <v>88.617882947951273</v>
      </c>
      <c r="BF85" s="2">
        <f t="shared" si="29"/>
        <v>90.793827612426369</v>
      </c>
      <c r="BG85" s="2">
        <f t="shared" si="29"/>
        <v>92.879502033041021</v>
      </c>
      <c r="BH85" s="2">
        <f t="shared" si="29"/>
        <v>92.364577393666693</v>
      </c>
      <c r="BI85" s="2">
        <f t="shared" si="29"/>
        <v>92.299824599189677</v>
      </c>
      <c r="BJ85" s="2">
        <f t="shared" si="29"/>
        <v>92.313450835477639</v>
      </c>
      <c r="BK85" s="2">
        <f t="shared" si="29"/>
        <v>90.749611688234097</v>
      </c>
      <c r="BL85" s="2">
        <f t="shared" si="29"/>
        <v>85.677267002392355</v>
      </c>
      <c r="BM85" s="2">
        <f t="shared" si="29"/>
        <v>83.414066904244862</v>
      </c>
      <c r="BN85" s="2">
        <f t="shared" si="29"/>
        <v>83.258384087678138</v>
      </c>
      <c r="BP85" s="2" t="str">
        <f t="shared" si="30"/>
        <v/>
      </c>
      <c r="BQ85" s="2" t="str">
        <f t="shared" si="30"/>
        <v/>
      </c>
      <c r="BR85" s="2" t="str">
        <f t="shared" si="30"/>
        <v/>
      </c>
      <c r="BS85" s="2" t="str">
        <f t="shared" si="30"/>
        <v/>
      </c>
      <c r="BT85" s="2" t="str">
        <f t="shared" si="30"/>
        <v/>
      </c>
      <c r="BU85" s="2" t="str">
        <f t="shared" si="30"/>
        <v/>
      </c>
      <c r="BV85" s="2" t="str">
        <f t="shared" si="30"/>
        <v/>
      </c>
      <c r="BW85" s="2" t="str">
        <f t="shared" si="30"/>
        <v/>
      </c>
      <c r="BX85" s="2" t="str">
        <f t="shared" si="30"/>
        <v/>
      </c>
      <c r="BY85" s="2" t="str">
        <f t="shared" si="30"/>
        <v/>
      </c>
      <c r="BZ85" s="2" t="str">
        <f t="shared" si="30"/>
        <v/>
      </c>
      <c r="CA85" s="2" t="str">
        <f t="shared" si="30"/>
        <v/>
      </c>
      <c r="CB85" s="2" t="str">
        <f t="shared" si="30"/>
        <v/>
      </c>
      <c r="CC85" s="2" t="str">
        <f t="shared" si="30"/>
        <v/>
      </c>
      <c r="CD85" s="2" t="str">
        <f t="shared" si="30"/>
        <v/>
      </c>
      <c r="CF85" s="2" t="str">
        <f t="shared" si="31"/>
        <v/>
      </c>
      <c r="CG85" s="2" t="str">
        <f t="shared" si="31"/>
        <v/>
      </c>
      <c r="CH85" s="2" t="str">
        <f t="shared" si="31"/>
        <v/>
      </c>
      <c r="CI85" s="2" t="str">
        <f t="shared" si="31"/>
        <v/>
      </c>
      <c r="CJ85" s="2" t="str">
        <f t="shared" si="31"/>
        <v/>
      </c>
      <c r="CK85" s="2" t="str">
        <f t="shared" si="31"/>
        <v/>
      </c>
      <c r="CL85" s="2" t="str">
        <f t="shared" si="31"/>
        <v/>
      </c>
      <c r="CM85" s="2" t="str">
        <f t="shared" si="31"/>
        <v/>
      </c>
      <c r="CN85" s="2" t="str">
        <f t="shared" si="31"/>
        <v/>
      </c>
      <c r="CO85" s="2" t="str">
        <f t="shared" si="31"/>
        <v/>
      </c>
      <c r="CP85" s="2" t="str">
        <f t="shared" si="31"/>
        <v/>
      </c>
      <c r="CQ85" s="2" t="str">
        <f t="shared" si="31"/>
        <v/>
      </c>
      <c r="CR85" s="2" t="str">
        <f t="shared" si="31"/>
        <v/>
      </c>
      <c r="CS85" s="2" t="str">
        <f t="shared" si="31"/>
        <v/>
      </c>
      <c r="CT85" s="2" t="str">
        <f t="shared" si="31"/>
        <v/>
      </c>
      <c r="CV85" s="2">
        <f t="shared" si="32"/>
        <v>54.3288404511257</v>
      </c>
      <c r="CW85" s="2">
        <f t="shared" si="32"/>
        <v>67.743965538367306</v>
      </c>
      <c r="CX85" s="2">
        <f t="shared" si="32"/>
        <v>71.173599586563114</v>
      </c>
      <c r="CY85" s="2">
        <f t="shared" si="32"/>
        <v>78.800526295431823</v>
      </c>
      <c r="CZ85" s="2">
        <f t="shared" si="32"/>
        <v>84.729736967781392</v>
      </c>
      <c r="DA85" s="2">
        <f t="shared" si="32"/>
        <v>88.510070189537942</v>
      </c>
      <c r="DB85" s="2">
        <f t="shared" si="32"/>
        <v>90.698484517494251</v>
      </c>
      <c r="DC85" s="2">
        <f t="shared" si="32"/>
        <v>92.786636238859344</v>
      </c>
      <c r="DD85" s="2">
        <f t="shared" si="32"/>
        <v>92.326821220312468</v>
      </c>
      <c r="DE85" s="2">
        <f t="shared" si="32"/>
        <v>92.350219628370184</v>
      </c>
      <c r="DF85" s="2">
        <f t="shared" si="32"/>
        <v>92.40586959850728</v>
      </c>
      <c r="DG85" s="2">
        <f t="shared" si="32"/>
        <v>90.827084493882836</v>
      </c>
      <c r="DH85" s="2">
        <f t="shared" si="32"/>
        <v>85.773183141527298</v>
      </c>
      <c r="DI85" s="2">
        <f t="shared" si="32"/>
        <v>83.683333662627646</v>
      </c>
      <c r="DJ85" s="2">
        <f t="shared" si="32"/>
        <v>83.832892931112127</v>
      </c>
      <c r="DL85" s="2">
        <f t="shared" si="33"/>
        <v>50.454147215690647</v>
      </c>
      <c r="DM85" s="2">
        <f t="shared" si="33"/>
        <v>63.803830240492047</v>
      </c>
      <c r="DN85" s="2">
        <f t="shared" si="33"/>
        <v>70.03245474174625</v>
      </c>
      <c r="DO85" s="2">
        <f t="shared" si="33"/>
        <v>79.783353119117891</v>
      </c>
      <c r="DP85" s="2">
        <f t="shared" si="33"/>
        <v>84.642413099714247</v>
      </c>
      <c r="DQ85" s="2">
        <f t="shared" si="33"/>
        <v>91.406835608082986</v>
      </c>
      <c r="DR85" s="2">
        <f t="shared" si="33"/>
        <v>93.398358055923467</v>
      </c>
      <c r="DS85" s="2">
        <f t="shared" si="33"/>
        <v>95.144223030018765</v>
      </c>
      <c r="DT85" s="2">
        <f t="shared" si="33"/>
        <v>93.068339867089406</v>
      </c>
      <c r="DU85" s="2">
        <f t="shared" si="33"/>
        <v>91.066367104088073</v>
      </c>
      <c r="DV85" s="2">
        <f t="shared" si="33"/>
        <v>90.015246417357417</v>
      </c>
      <c r="DW85" s="2">
        <f t="shared" si="33"/>
        <v>88.466130771715726</v>
      </c>
      <c r="DX85" s="2">
        <f t="shared" si="33"/>
        <v>82.641774713971728</v>
      </c>
      <c r="DY85" s="2">
        <f t="shared" si="33"/>
        <v>76.323497322302771</v>
      </c>
      <c r="DZ85" s="2">
        <f t="shared" si="33"/>
        <v>72.914091949732637</v>
      </c>
      <c r="EB85" s="2">
        <f t="shared" si="34"/>
        <v>5.3444148342821379E-2</v>
      </c>
      <c r="EC85" s="2">
        <f t="shared" si="34"/>
        <v>4.2557022785443814E-2</v>
      </c>
      <c r="ED85" s="2">
        <f t="shared" si="34"/>
        <v>3.7609730954614048E-2</v>
      </c>
      <c r="EE85" s="2">
        <f t="shared" si="34"/>
        <v>3.2588855225735618E-2</v>
      </c>
      <c r="EF85" s="2">
        <f t="shared" si="34"/>
        <v>3.6638044556499924E-2</v>
      </c>
      <c r="EG85" s="2">
        <f t="shared" si="34"/>
        <v>3.7218325558260698E-2</v>
      </c>
      <c r="EH85" s="2">
        <f t="shared" si="34"/>
        <v>3.5313911401785476E-2</v>
      </c>
      <c r="EI85" s="2">
        <f t="shared" si="34"/>
        <v>3.9390191075852961E-2</v>
      </c>
      <c r="EJ85" s="2">
        <f t="shared" si="34"/>
        <v>5.0917361981832131E-2</v>
      </c>
      <c r="EK85" s="2">
        <f t="shared" si="34"/>
        <v>3.9252973552158302E-2</v>
      </c>
      <c r="EL85" s="2">
        <f t="shared" si="34"/>
        <v>3.8658858392393143E-2</v>
      </c>
      <c r="EM85" s="2">
        <f t="shared" si="34"/>
        <v>3.2814199160850231E-2</v>
      </c>
      <c r="EN85" s="2">
        <f t="shared" si="34"/>
        <v>3.063035095993796E-2</v>
      </c>
      <c r="EO85" s="2">
        <f t="shared" si="34"/>
        <v>3.6585970928112249E-2</v>
      </c>
      <c r="EP85" s="2">
        <f t="shared" si="34"/>
        <v>5.2616477249995533E-2</v>
      </c>
    </row>
    <row r="86" spans="2:146" x14ac:dyDescent="0.25">
      <c r="B86" s="2">
        <v>64</v>
      </c>
      <c r="C86" s="49">
        <v>118.01819999999999</v>
      </c>
      <c r="D86" s="49">
        <v>145.19999999999999</v>
      </c>
      <c r="E86" s="49">
        <v>154.7636</v>
      </c>
      <c r="F86" s="49">
        <v>180.2</v>
      </c>
      <c r="G86" s="49">
        <v>176.655</v>
      </c>
      <c r="H86" s="49">
        <v>180.727</v>
      </c>
      <c r="I86" s="49">
        <v>200.61799999999999</v>
      </c>
      <c r="J86" s="49">
        <v>185.636</v>
      </c>
      <c r="K86" s="49">
        <v>108.8</v>
      </c>
      <c r="L86" s="49">
        <v>202.691</v>
      </c>
      <c r="M86" s="49">
        <v>195.50899999999999</v>
      </c>
      <c r="N86" s="49">
        <v>203.45500000000001</v>
      </c>
      <c r="O86" s="49">
        <v>190.018</v>
      </c>
      <c r="P86" s="49">
        <v>182.85499999999999</v>
      </c>
      <c r="Q86" s="49">
        <v>173.673</v>
      </c>
      <c r="T86" s="4">
        <f t="shared" si="27"/>
        <v>111.02085230085945</v>
      </c>
      <c r="U86" s="4">
        <f t="shared" si="27"/>
        <v>140.14956851850008</v>
      </c>
      <c r="V86" s="4">
        <f t="shared" si="27"/>
        <v>141.87639502936625</v>
      </c>
      <c r="W86" s="4">
        <f t="shared" si="27"/>
        <v>171.39198948519865</v>
      </c>
      <c r="X86" s="4">
        <f t="shared" si="27"/>
        <v>156.98333057668464</v>
      </c>
      <c r="Y86" s="4">
        <f t="shared" si="27"/>
        <v>160.89088738491208</v>
      </c>
      <c r="Z86" s="4">
        <f t="shared" si="27"/>
        <v>180.49334449080592</v>
      </c>
      <c r="AA86" s="4">
        <f t="shared" si="27"/>
        <v>167.0650177291092</v>
      </c>
      <c r="AB86" s="4">
        <f t="shared" si="27"/>
        <v>131.02469678540871</v>
      </c>
      <c r="AC86" s="4">
        <f t="shared" si="27"/>
        <v>182.93531680182076</v>
      </c>
      <c r="AD86" s="4">
        <f t="shared" si="27"/>
        <v>173.68001394020553</v>
      </c>
      <c r="AE86" s="4">
        <f t="shared" si="27"/>
        <v>187.37553178560137</v>
      </c>
      <c r="AF86" s="4">
        <f t="shared" si="27"/>
        <v>176.45927809590216</v>
      </c>
      <c r="AG86" s="4">
        <f t="shared" si="27"/>
        <v>187.40250013791999</v>
      </c>
      <c r="AH86" s="4">
        <f t="shared" si="27"/>
        <v>159.5439683936867</v>
      </c>
      <c r="AJ86" s="4">
        <f t="shared" si="28"/>
        <v>6.9973476991405477</v>
      </c>
      <c r="AK86" s="4">
        <f t="shared" si="28"/>
        <v>5.0504314814999134</v>
      </c>
      <c r="AL86" s="4">
        <f t="shared" si="28"/>
        <v>12.887204970633746</v>
      </c>
      <c r="AM86" s="4">
        <f t="shared" si="28"/>
        <v>8.8080105148013388</v>
      </c>
      <c r="AN86" s="4">
        <f t="shared" si="28"/>
        <v>19.671669423315365</v>
      </c>
      <c r="AO86" s="4">
        <f t="shared" si="28"/>
        <v>19.836112615087927</v>
      </c>
      <c r="AP86" s="4">
        <f t="shared" si="28"/>
        <v>20.124655509194071</v>
      </c>
      <c r="AQ86" s="4">
        <f t="shared" si="28"/>
        <v>18.570982270890795</v>
      </c>
      <c r="AR86" s="4">
        <f t="shared" si="28"/>
        <v>-22.22469678540871</v>
      </c>
      <c r="AS86" s="4">
        <f t="shared" si="28"/>
        <v>19.755683198179241</v>
      </c>
      <c r="AT86" s="4">
        <f t="shared" si="28"/>
        <v>21.82898605979446</v>
      </c>
      <c r="AU86" s="4">
        <f t="shared" si="28"/>
        <v>16.079468214398645</v>
      </c>
      <c r="AV86" s="4">
        <f t="shared" si="28"/>
        <v>13.558721904097837</v>
      </c>
      <c r="AW86" s="4">
        <f t="shared" si="28"/>
        <v>-4.5475001379199966</v>
      </c>
      <c r="AX86" s="4">
        <f t="shared" si="28"/>
        <v>14.129031606313305</v>
      </c>
      <c r="AZ86" s="2">
        <f t="shared" si="29"/>
        <v>54.105650461401368</v>
      </c>
      <c r="BA86" s="2">
        <f t="shared" si="29"/>
        <v>67.603288069473379</v>
      </c>
      <c r="BB86" s="2">
        <f t="shared" si="29"/>
        <v>71.088068949430749</v>
      </c>
      <c r="BC86" s="2">
        <f t="shared" si="29"/>
        <v>78.782152457132085</v>
      </c>
      <c r="BD86" s="2">
        <f t="shared" si="29"/>
        <v>84.671228048867604</v>
      </c>
      <c r="BE86" s="2">
        <f t="shared" si="29"/>
        <v>88.565090821512513</v>
      </c>
      <c r="BF86" s="2">
        <f t="shared" si="29"/>
        <v>90.740277502480481</v>
      </c>
      <c r="BG86" s="2">
        <f t="shared" si="29"/>
        <v>92.803814988885165</v>
      </c>
      <c r="BH86" s="2">
        <f t="shared" si="29"/>
        <v>92.275474952996717</v>
      </c>
      <c r="BI86" s="2">
        <f t="shared" si="29"/>
        <v>92.196108931971779</v>
      </c>
      <c r="BJ86" s="2">
        <f t="shared" si="29"/>
        <v>92.188033770179757</v>
      </c>
      <c r="BK86" s="2">
        <f t="shared" si="29"/>
        <v>90.64137569915826</v>
      </c>
      <c r="BL86" s="2">
        <f t="shared" si="29"/>
        <v>85.563783832130071</v>
      </c>
      <c r="BM86" s="2">
        <f t="shared" si="29"/>
        <v>83.326821894809015</v>
      </c>
      <c r="BN86" s="2">
        <f t="shared" si="29"/>
        <v>83.204022200174833</v>
      </c>
      <c r="BP86" s="2" t="str">
        <f t="shared" si="30"/>
        <v/>
      </c>
      <c r="BQ86" s="2" t="str">
        <f t="shared" si="30"/>
        <v/>
      </c>
      <c r="BR86" s="2" t="str">
        <f t="shared" si="30"/>
        <v/>
      </c>
      <c r="BS86" s="2" t="str">
        <f t="shared" si="30"/>
        <v/>
      </c>
      <c r="BT86" s="2" t="str">
        <f t="shared" si="30"/>
        <v/>
      </c>
      <c r="BU86" s="2" t="str">
        <f t="shared" si="30"/>
        <v/>
      </c>
      <c r="BV86" s="2" t="str">
        <f t="shared" si="30"/>
        <v/>
      </c>
      <c r="BW86" s="2" t="str">
        <f t="shared" si="30"/>
        <v/>
      </c>
      <c r="BX86" s="2" t="str">
        <f t="shared" si="30"/>
        <v/>
      </c>
      <c r="BY86" s="2" t="str">
        <f t="shared" si="30"/>
        <v/>
      </c>
      <c r="BZ86" s="2" t="str">
        <f t="shared" si="30"/>
        <v/>
      </c>
      <c r="CA86" s="2" t="str">
        <f t="shared" si="30"/>
        <v/>
      </c>
      <c r="CB86" s="2" t="str">
        <f t="shared" si="30"/>
        <v/>
      </c>
      <c r="CC86" s="2" t="str">
        <f t="shared" si="30"/>
        <v/>
      </c>
      <c r="CD86" s="2" t="str">
        <f t="shared" si="30"/>
        <v/>
      </c>
      <c r="CF86" s="2" t="str">
        <f t="shared" si="31"/>
        <v/>
      </c>
      <c r="CG86" s="2" t="str">
        <f t="shared" si="31"/>
        <v/>
      </c>
      <c r="CH86" s="2" t="str">
        <f t="shared" si="31"/>
        <v/>
      </c>
      <c r="CI86" s="2" t="str">
        <f t="shared" si="31"/>
        <v/>
      </c>
      <c r="CJ86" s="2" t="str">
        <f t="shared" si="31"/>
        <v/>
      </c>
      <c r="CK86" s="2" t="str">
        <f t="shared" si="31"/>
        <v/>
      </c>
      <c r="CL86" s="2" t="str">
        <f t="shared" si="31"/>
        <v/>
      </c>
      <c r="CM86" s="2" t="str">
        <f t="shared" si="31"/>
        <v/>
      </c>
      <c r="CN86" s="2" t="str">
        <f t="shared" si="31"/>
        <v/>
      </c>
      <c r="CO86" s="2" t="str">
        <f t="shared" si="31"/>
        <v/>
      </c>
      <c r="CP86" s="2" t="str">
        <f t="shared" si="31"/>
        <v/>
      </c>
      <c r="CQ86" s="2" t="str">
        <f t="shared" si="31"/>
        <v/>
      </c>
      <c r="CR86" s="2" t="str">
        <f t="shared" si="31"/>
        <v/>
      </c>
      <c r="CS86" s="2" t="str">
        <f t="shared" si="31"/>
        <v/>
      </c>
      <c r="CT86" s="2" t="str">
        <f t="shared" si="31"/>
        <v/>
      </c>
      <c r="CV86" s="2">
        <f t="shared" si="32"/>
        <v>54.332630372348724</v>
      </c>
      <c r="CW86" s="2">
        <f t="shared" si="32"/>
        <v>67.789852944431559</v>
      </c>
      <c r="CX86" s="2">
        <f t="shared" si="32"/>
        <v>71.135666143436865</v>
      </c>
      <c r="CY86" s="2">
        <f t="shared" si="32"/>
        <v>78.748657302056529</v>
      </c>
      <c r="CZ86" s="2">
        <f t="shared" si="32"/>
        <v>84.676455135599682</v>
      </c>
      <c r="DA86" s="2">
        <f t="shared" si="32"/>
        <v>88.449926097876556</v>
      </c>
      <c r="DB86" s="2">
        <f t="shared" si="32"/>
        <v>90.638680179108775</v>
      </c>
      <c r="DC86" s="2">
        <f t="shared" si="32"/>
        <v>92.704502701879903</v>
      </c>
      <c r="DD86" s="2">
        <f t="shared" si="32"/>
        <v>92.235177963652433</v>
      </c>
      <c r="DE86" s="2">
        <f t="shared" si="32"/>
        <v>92.250998374597216</v>
      </c>
      <c r="DF86" s="2">
        <f t="shared" si="32"/>
        <v>92.287562052278801</v>
      </c>
      <c r="DG86" s="2">
        <f t="shared" si="32"/>
        <v>90.725980509610963</v>
      </c>
      <c r="DH86" s="2">
        <f t="shared" si="32"/>
        <v>85.668245102552305</v>
      </c>
      <c r="DI86" s="2">
        <f t="shared" si="32"/>
        <v>83.619929010597303</v>
      </c>
      <c r="DJ86" s="2">
        <f t="shared" si="32"/>
        <v>83.830870959027479</v>
      </c>
      <c r="DL86" s="2">
        <f t="shared" si="33"/>
        <v>50.439303976676953</v>
      </c>
      <c r="DM86" s="2">
        <f t="shared" si="33"/>
        <v>63.775291309763489</v>
      </c>
      <c r="DN86" s="2">
        <f t="shared" si="33"/>
        <v>69.977277963008305</v>
      </c>
      <c r="DO86" s="2">
        <f t="shared" si="33"/>
        <v>79.688978479388268</v>
      </c>
      <c r="DP86" s="2">
        <f t="shared" si="33"/>
        <v>84.545880192510154</v>
      </c>
      <c r="DQ86" s="2">
        <f t="shared" si="33"/>
        <v>91.282095927815263</v>
      </c>
      <c r="DR86" s="2">
        <f t="shared" si="33"/>
        <v>93.271454173425226</v>
      </c>
      <c r="DS86" s="2">
        <f t="shared" si="33"/>
        <v>95.012643058161359</v>
      </c>
      <c r="DT86" s="2">
        <f t="shared" si="33"/>
        <v>92.960506756035883</v>
      </c>
      <c r="DU86" s="2">
        <f t="shared" si="33"/>
        <v>90.970857248026789</v>
      </c>
      <c r="DV86" s="2">
        <f t="shared" si="33"/>
        <v>89.930807937990153</v>
      </c>
      <c r="DW86" s="2">
        <f t="shared" si="33"/>
        <v>88.367099746949037</v>
      </c>
      <c r="DX86" s="2">
        <f t="shared" si="33"/>
        <v>82.548746123471247</v>
      </c>
      <c r="DY86" s="2">
        <f t="shared" si="33"/>
        <v>76.287598579294325</v>
      </c>
      <c r="DZ86" s="2">
        <f t="shared" si="33"/>
        <v>72.910433071578012</v>
      </c>
      <c r="EB86" s="2">
        <f t="shared" si="34"/>
        <v>5.8299738547399796E-2</v>
      </c>
      <c r="EC86" s="2">
        <f t="shared" si="34"/>
        <v>4.6472041516833443E-2</v>
      </c>
      <c r="ED86" s="2">
        <f t="shared" si="34"/>
        <v>4.1089157167073814E-2</v>
      </c>
      <c r="EE86" s="2">
        <f t="shared" si="34"/>
        <v>3.5620972794221578E-2</v>
      </c>
      <c r="EF86" s="2">
        <f t="shared" si="34"/>
        <v>4.0031315414698579E-2</v>
      </c>
      <c r="EG86" s="2">
        <f t="shared" si="34"/>
        <v>4.066307126732107E-2</v>
      </c>
      <c r="EH86" s="2">
        <f t="shared" si="34"/>
        <v>3.8589458719596161E-2</v>
      </c>
      <c r="EI86" s="2">
        <f t="shared" si="34"/>
        <v>4.3026970493793691E-2</v>
      </c>
      <c r="EJ86" s="2">
        <f t="shared" si="34"/>
        <v>5.5556858858268297E-2</v>
      </c>
      <c r="EK86" s="2">
        <f t="shared" si="34"/>
        <v>4.287764957015866E-2</v>
      </c>
      <c r="EL86" s="2">
        <f t="shared" si="34"/>
        <v>4.2231084479977421E-2</v>
      </c>
      <c r="EM86" s="2">
        <f t="shared" si="34"/>
        <v>3.5866505756411322E-2</v>
      </c>
      <c r="EN86" s="2">
        <f t="shared" si="34"/>
        <v>3.3486553809679902E-2</v>
      </c>
      <c r="EO86" s="2">
        <f t="shared" si="34"/>
        <v>3.9974619056578321E-2</v>
      </c>
      <c r="EP86" s="2">
        <f t="shared" si="34"/>
        <v>5.7401430722210788E-2</v>
      </c>
    </row>
    <row r="87" spans="2:146" x14ac:dyDescent="0.25">
      <c r="B87" s="2">
        <v>65</v>
      </c>
      <c r="C87" s="49">
        <v>113.4182</v>
      </c>
      <c r="D87" s="49">
        <v>142.7636</v>
      </c>
      <c r="E87" s="49">
        <v>141.58179999999999</v>
      </c>
      <c r="F87" s="49">
        <v>176.10900000000001</v>
      </c>
      <c r="G87" s="49">
        <v>154.709</v>
      </c>
      <c r="H87" s="49">
        <v>152.56399999999999</v>
      </c>
      <c r="I87" s="49">
        <v>182.709</v>
      </c>
      <c r="J87" s="49">
        <v>156.81800000000001</v>
      </c>
      <c r="K87" s="49">
        <v>96.326999999999998</v>
      </c>
      <c r="L87" s="49">
        <v>185.85499999999999</v>
      </c>
      <c r="M87" s="49">
        <v>169.709</v>
      </c>
      <c r="N87" s="49">
        <v>194.6</v>
      </c>
      <c r="O87" s="49">
        <v>181.90899999999999</v>
      </c>
      <c r="P87" s="49">
        <v>185.14500000000001</v>
      </c>
      <c r="Q87" s="49">
        <v>162.94499999999999</v>
      </c>
      <c r="T87" s="4">
        <f t="shared" si="27"/>
        <v>102.90607525457133</v>
      </c>
      <c r="U87" s="4">
        <f t="shared" si="27"/>
        <v>133.41110095854492</v>
      </c>
      <c r="V87" s="4">
        <f t="shared" si="27"/>
        <v>130.73883743036643</v>
      </c>
      <c r="W87" s="4">
        <f t="shared" si="27"/>
        <v>159.41312318166061</v>
      </c>
      <c r="X87" s="4">
        <f t="shared" si="27"/>
        <v>142.00152048988389</v>
      </c>
      <c r="Y87" s="4">
        <f t="shared" si="27"/>
        <v>144.89792691091822</v>
      </c>
      <c r="Z87" s="4">
        <f t="shared" si="27"/>
        <v>164.14225765572152</v>
      </c>
      <c r="AA87" s="4">
        <f t="shared" si="27"/>
        <v>150.34644200300383</v>
      </c>
      <c r="AB87" s="4">
        <f t="shared" si="27"/>
        <v>119.35086439283371</v>
      </c>
      <c r="AC87" s="4">
        <f t="shared" si="27"/>
        <v>167.09816241915411</v>
      </c>
      <c r="AD87" s="4">
        <f t="shared" si="27"/>
        <v>157.22874593115986</v>
      </c>
      <c r="AE87" s="4">
        <f t="shared" si="27"/>
        <v>172.75922434370932</v>
      </c>
      <c r="AF87" s="4">
        <f t="shared" si="27"/>
        <v>163.75764729558853</v>
      </c>
      <c r="AG87" s="4">
        <f t="shared" si="27"/>
        <v>186.27657417388599</v>
      </c>
      <c r="AH87" s="4">
        <f t="shared" si="27"/>
        <v>146.63164460757753</v>
      </c>
      <c r="AJ87" s="4">
        <f t="shared" si="28"/>
        <v>10.512124745428665</v>
      </c>
      <c r="AK87" s="4">
        <f t="shared" si="28"/>
        <v>9.3524990414550757</v>
      </c>
      <c r="AL87" s="4">
        <f t="shared" si="28"/>
        <v>10.842962569633556</v>
      </c>
      <c r="AM87" s="4">
        <f t="shared" si="28"/>
        <v>16.6958768183394</v>
      </c>
      <c r="AN87" s="4">
        <f t="shared" si="28"/>
        <v>12.707479510116116</v>
      </c>
      <c r="AO87" s="4">
        <f t="shared" si="28"/>
        <v>7.6660730890817774</v>
      </c>
      <c r="AP87" s="4">
        <f t="shared" si="28"/>
        <v>18.566742344278481</v>
      </c>
      <c r="AQ87" s="4">
        <f t="shared" si="28"/>
        <v>6.4715579969961823</v>
      </c>
      <c r="AR87" s="4">
        <f t="shared" si="28"/>
        <v>-23.023864392833715</v>
      </c>
      <c r="AS87" s="4">
        <f t="shared" si="28"/>
        <v>18.756837580845882</v>
      </c>
      <c r="AT87" s="4">
        <f t="shared" si="28"/>
        <v>12.480254068840139</v>
      </c>
      <c r="AU87" s="4">
        <f t="shared" si="28"/>
        <v>21.840775656290674</v>
      </c>
      <c r="AV87" s="4">
        <f t="shared" si="28"/>
        <v>18.151352704411465</v>
      </c>
      <c r="AW87" s="4">
        <f t="shared" si="28"/>
        <v>-1.1315741738859799</v>
      </c>
      <c r="AX87" s="4">
        <f t="shared" si="28"/>
        <v>16.313355392422466</v>
      </c>
      <c r="AZ87" s="2">
        <f t="shared" si="29"/>
        <v>54.087749344763417</v>
      </c>
      <c r="BA87" s="2">
        <f t="shared" si="29"/>
        <v>67.628313601624157</v>
      </c>
      <c r="BB87" s="2">
        <f t="shared" si="29"/>
        <v>71.044975684365625</v>
      </c>
      <c r="BC87" s="2">
        <f t="shared" si="29"/>
        <v>78.731734747932492</v>
      </c>
      <c r="BD87" s="2">
        <f t="shared" si="29"/>
        <v>84.615572831416273</v>
      </c>
      <c r="BE87" s="2">
        <f t="shared" si="29"/>
        <v>88.512695343400992</v>
      </c>
      <c r="BF87" s="2">
        <f t="shared" si="29"/>
        <v>90.68703326655023</v>
      </c>
      <c r="BG87" s="2">
        <f t="shared" si="29"/>
        <v>92.728489608214375</v>
      </c>
      <c r="BH87" s="2">
        <f t="shared" si="29"/>
        <v>92.186502930913306</v>
      </c>
      <c r="BI87" s="2">
        <f t="shared" si="29"/>
        <v>92.092013759532733</v>
      </c>
      <c r="BJ87" s="2">
        <f t="shared" si="29"/>
        <v>92.062128708745774</v>
      </c>
      <c r="BK87" s="2">
        <f t="shared" si="29"/>
        <v>90.532510336367153</v>
      </c>
      <c r="BL87" s="2">
        <f t="shared" si="29"/>
        <v>85.449572286208237</v>
      </c>
      <c r="BM87" s="2">
        <f t="shared" si="29"/>
        <v>83.237574503921664</v>
      </c>
      <c r="BN87" s="2">
        <f t="shared" si="29"/>
        <v>83.14520597045815</v>
      </c>
      <c r="BP87" s="2" t="str">
        <f t="shared" si="30"/>
        <v/>
      </c>
      <c r="BQ87" s="2" t="str">
        <f t="shared" si="30"/>
        <v/>
      </c>
      <c r="BR87" s="2" t="str">
        <f t="shared" si="30"/>
        <v/>
      </c>
      <c r="BS87" s="2" t="str">
        <f t="shared" si="30"/>
        <v/>
      </c>
      <c r="BT87" s="2" t="str">
        <f t="shared" si="30"/>
        <v/>
      </c>
      <c r="BU87" s="2" t="str">
        <f t="shared" si="30"/>
        <v/>
      </c>
      <c r="BV87" s="2" t="str">
        <f t="shared" si="30"/>
        <v/>
      </c>
      <c r="BW87" s="2" t="str">
        <f t="shared" si="30"/>
        <v/>
      </c>
      <c r="BX87" s="2" t="str">
        <f t="shared" si="30"/>
        <v/>
      </c>
      <c r="BY87" s="2" t="str">
        <f t="shared" si="30"/>
        <v/>
      </c>
      <c r="BZ87" s="2" t="str">
        <f t="shared" si="30"/>
        <v/>
      </c>
      <c r="CA87" s="2" t="str">
        <f t="shared" si="30"/>
        <v/>
      </c>
      <c r="CB87" s="2" t="str">
        <f t="shared" si="30"/>
        <v/>
      </c>
      <c r="CC87" s="2" t="str">
        <f t="shared" si="30"/>
        <v/>
      </c>
      <c r="CD87" s="2" t="str">
        <f t="shared" si="30"/>
        <v/>
      </c>
      <c r="CF87" s="2" t="str">
        <f t="shared" si="31"/>
        <v/>
      </c>
      <c r="CG87" s="2" t="str">
        <f t="shared" si="31"/>
        <v/>
      </c>
      <c r="CH87" s="2" t="str">
        <f t="shared" si="31"/>
        <v/>
      </c>
      <c r="CI87" s="2" t="str">
        <f t="shared" si="31"/>
        <v/>
      </c>
      <c r="CJ87" s="2" t="str">
        <f t="shared" si="31"/>
        <v/>
      </c>
      <c r="CK87" s="2" t="str">
        <f t="shared" si="31"/>
        <v/>
      </c>
      <c r="CL87" s="2" t="str">
        <f t="shared" si="31"/>
        <v/>
      </c>
      <c r="CM87" s="2" t="str">
        <f t="shared" si="31"/>
        <v/>
      </c>
      <c r="CN87" s="2" t="str">
        <f t="shared" si="31"/>
        <v/>
      </c>
      <c r="CO87" s="2" t="str">
        <f t="shared" si="31"/>
        <v/>
      </c>
      <c r="CP87" s="2" t="str">
        <f t="shared" si="31"/>
        <v/>
      </c>
      <c r="CQ87" s="2" t="str">
        <f t="shared" si="31"/>
        <v/>
      </c>
      <c r="CR87" s="2" t="str">
        <f t="shared" si="31"/>
        <v/>
      </c>
      <c r="CS87" s="2" t="str">
        <f t="shared" si="31"/>
        <v/>
      </c>
      <c r="CT87" s="2" t="str">
        <f t="shared" si="31"/>
        <v/>
      </c>
      <c r="CV87" s="2">
        <f t="shared" si="32"/>
        <v>54.336420293571749</v>
      </c>
      <c r="CW87" s="2">
        <f t="shared" si="32"/>
        <v>67.835740350495826</v>
      </c>
      <c r="CX87" s="2">
        <f t="shared" si="32"/>
        <v>71.09773270031063</v>
      </c>
      <c r="CY87" s="2">
        <f t="shared" si="32"/>
        <v>78.696788308681221</v>
      </c>
      <c r="CZ87" s="2">
        <f t="shared" si="32"/>
        <v>84.623173303417971</v>
      </c>
      <c r="DA87" s="2">
        <f t="shared" si="32"/>
        <v>88.389782006215171</v>
      </c>
      <c r="DB87" s="2">
        <f t="shared" si="32"/>
        <v>90.578875840723299</v>
      </c>
      <c r="DC87" s="2">
        <f t="shared" si="32"/>
        <v>92.622369164900462</v>
      </c>
      <c r="DD87" s="2">
        <f t="shared" si="32"/>
        <v>92.143534706992398</v>
      </c>
      <c r="DE87" s="2">
        <f t="shared" si="32"/>
        <v>92.151777120824249</v>
      </c>
      <c r="DF87" s="2">
        <f t="shared" si="32"/>
        <v>92.169254506050336</v>
      </c>
      <c r="DG87" s="2">
        <f t="shared" si="32"/>
        <v>90.624876525339076</v>
      </c>
      <c r="DH87" s="2">
        <f t="shared" si="32"/>
        <v>85.563307063577327</v>
      </c>
      <c r="DI87" s="2">
        <f t="shared" si="32"/>
        <v>83.556524358566975</v>
      </c>
      <c r="DJ87" s="2">
        <f t="shared" si="32"/>
        <v>83.828848986942845</v>
      </c>
      <c r="DL87" s="2">
        <f t="shared" si="33"/>
        <v>50.424460737663253</v>
      </c>
      <c r="DM87" s="2">
        <f t="shared" si="33"/>
        <v>63.74675237903493</v>
      </c>
      <c r="DN87" s="2">
        <f t="shared" si="33"/>
        <v>69.92210118427036</v>
      </c>
      <c r="DO87" s="2">
        <f t="shared" si="33"/>
        <v>79.59460383965866</v>
      </c>
      <c r="DP87" s="2">
        <f t="shared" si="33"/>
        <v>84.449347285306061</v>
      </c>
      <c r="DQ87" s="2">
        <f t="shared" si="33"/>
        <v>91.15735624754754</v>
      </c>
      <c r="DR87" s="2">
        <f t="shared" si="33"/>
        <v>93.144550290926972</v>
      </c>
      <c r="DS87" s="2">
        <f t="shared" si="33"/>
        <v>94.881063086303939</v>
      </c>
      <c r="DT87" s="2">
        <f t="shared" si="33"/>
        <v>92.852673644982346</v>
      </c>
      <c r="DU87" s="2">
        <f t="shared" si="33"/>
        <v>90.875347391965519</v>
      </c>
      <c r="DV87" s="2">
        <f t="shared" si="33"/>
        <v>89.846369458622902</v>
      </c>
      <c r="DW87" s="2">
        <f t="shared" si="33"/>
        <v>88.268068722182349</v>
      </c>
      <c r="DX87" s="2">
        <f t="shared" si="33"/>
        <v>82.455717532970766</v>
      </c>
      <c r="DY87" s="2">
        <f t="shared" si="33"/>
        <v>76.251699836285866</v>
      </c>
      <c r="DZ87" s="2">
        <f t="shared" si="33"/>
        <v>72.906774193423388</v>
      </c>
      <c r="EB87" s="2">
        <f t="shared" si="34"/>
        <v>6.356685064208914E-2</v>
      </c>
      <c r="EC87" s="2">
        <f t="shared" si="34"/>
        <v>5.0728138678665533E-2</v>
      </c>
      <c r="ED87" s="2">
        <f t="shared" si="34"/>
        <v>4.4875469247967488E-2</v>
      </c>
      <c r="EE87" s="2">
        <f t="shared" si="34"/>
        <v>3.8923852445750612E-2</v>
      </c>
      <c r="EF87" s="2">
        <f t="shared" si="34"/>
        <v>4.3724593615248955E-2</v>
      </c>
      <c r="EG87" s="2">
        <f t="shared" si="34"/>
        <v>4.4411938567055602E-2</v>
      </c>
      <c r="EH87" s="2">
        <f t="shared" si="34"/>
        <v>4.2155553218506184E-2</v>
      </c>
      <c r="EI87" s="2">
        <f t="shared" si="34"/>
        <v>4.6983100414061008E-2</v>
      </c>
      <c r="EJ87" s="2">
        <f t="shared" si="34"/>
        <v>6.0592109132668617E-2</v>
      </c>
      <c r="EK87" s="2">
        <f t="shared" si="34"/>
        <v>4.682072184652071E-2</v>
      </c>
      <c r="EL87" s="2">
        <f t="shared" si="34"/>
        <v>4.6117562908764113E-2</v>
      </c>
      <c r="EM87" s="2">
        <f t="shared" si="34"/>
        <v>3.9191226729738377E-2</v>
      </c>
      <c r="EN87" s="2">
        <f t="shared" si="34"/>
        <v>3.6599034798166681E-2</v>
      </c>
      <c r="EO87" s="2">
        <f t="shared" si="34"/>
        <v>4.3662904382228647E-2</v>
      </c>
      <c r="EP87" s="2">
        <f t="shared" si="34"/>
        <v>6.2592779248346289E-2</v>
      </c>
    </row>
    <row r="88" spans="2:146" x14ac:dyDescent="0.25">
      <c r="B88" s="2">
        <v>66</v>
      </c>
      <c r="C88" s="49">
        <v>104.9455</v>
      </c>
      <c r="D88" s="49">
        <v>137.0909</v>
      </c>
      <c r="E88" s="49">
        <v>120.3455</v>
      </c>
      <c r="F88" s="49">
        <v>164.4</v>
      </c>
      <c r="G88" s="49">
        <v>116.982</v>
      </c>
      <c r="H88" s="49">
        <v>108.764</v>
      </c>
      <c r="I88" s="49">
        <v>151.52699999999999</v>
      </c>
      <c r="J88" s="49">
        <v>113.873</v>
      </c>
      <c r="K88" s="49">
        <v>95.563999999999993</v>
      </c>
      <c r="L88" s="49">
        <v>154.364</v>
      </c>
      <c r="M88" s="49">
        <v>124.691</v>
      </c>
      <c r="N88" s="49">
        <v>173.54499999999999</v>
      </c>
      <c r="O88" s="49">
        <v>166</v>
      </c>
      <c r="P88" s="49">
        <v>186.78200000000001</v>
      </c>
      <c r="Q88" s="49">
        <v>140.81800000000001</v>
      </c>
      <c r="T88" s="4">
        <f t="shared" si="27"/>
        <v>94.187986356684291</v>
      </c>
      <c r="U88" s="4">
        <f t="shared" si="27"/>
        <v>125.0600132589942</v>
      </c>
      <c r="V88" s="4">
        <f t="shared" si="27"/>
        <v>119.26061563544651</v>
      </c>
      <c r="W88" s="4">
        <f t="shared" si="27"/>
        <v>145.3113329272993</v>
      </c>
      <c r="X88" s="4">
        <f t="shared" si="27"/>
        <v>127.70482852528076</v>
      </c>
      <c r="Y88" s="4">
        <f t="shared" si="27"/>
        <v>130.0509618709664</v>
      </c>
      <c r="Z88" s="4">
        <f t="shared" si="27"/>
        <v>147.58267990973778</v>
      </c>
      <c r="AA88" s="4">
        <f t="shared" si="27"/>
        <v>134.95608482025159</v>
      </c>
      <c r="AB88" s="4">
        <f t="shared" si="27"/>
        <v>110.29208022537811</v>
      </c>
      <c r="AC88" s="4">
        <f t="shared" si="27"/>
        <v>150.97899539230741</v>
      </c>
      <c r="AD88" s="4">
        <f t="shared" si="27"/>
        <v>141.41969165867425</v>
      </c>
      <c r="AE88" s="4">
        <f t="shared" si="27"/>
        <v>156.90993777458681</v>
      </c>
      <c r="AF88" s="4">
        <f t="shared" si="27"/>
        <v>149.81204372822003</v>
      </c>
      <c r="AG88" s="4">
        <f t="shared" si="27"/>
        <v>180.83935304842308</v>
      </c>
      <c r="AH88" s="4">
        <f t="shared" si="27"/>
        <v>133.48400534762774</v>
      </c>
      <c r="AJ88" s="4">
        <f t="shared" si="28"/>
        <v>10.757513643315704</v>
      </c>
      <c r="AK88" s="4">
        <f t="shared" si="28"/>
        <v>12.030886741005801</v>
      </c>
      <c r="AL88" s="4">
        <f t="shared" si="28"/>
        <v>1.0848843645534885</v>
      </c>
      <c r="AM88" s="4">
        <f t="shared" si="28"/>
        <v>19.088667072700702</v>
      </c>
      <c r="AN88" s="4">
        <f t="shared" si="28"/>
        <v>-10.722828525280761</v>
      </c>
      <c r="AO88" s="4">
        <f t="shared" si="28"/>
        <v>-21.286961870966408</v>
      </c>
      <c r="AP88" s="4">
        <f t="shared" si="28"/>
        <v>3.9443200902622095</v>
      </c>
      <c r="AQ88" s="4">
        <f t="shared" si="28"/>
        <v>-21.083084820251585</v>
      </c>
      <c r="AR88" s="4">
        <f t="shared" si="28"/>
        <v>-14.728080225378122</v>
      </c>
      <c r="AS88" s="4">
        <f t="shared" si="28"/>
        <v>3.3850046076925935</v>
      </c>
      <c r="AT88" s="4">
        <f t="shared" si="28"/>
        <v>-16.728691658674251</v>
      </c>
      <c r="AU88" s="4">
        <f t="shared" si="28"/>
        <v>16.635062225413179</v>
      </c>
      <c r="AV88" s="4">
        <f t="shared" si="28"/>
        <v>16.187956271779967</v>
      </c>
      <c r="AW88" s="4">
        <f t="shared" si="28"/>
        <v>5.9426469515769327</v>
      </c>
      <c r="AX88" s="4">
        <f t="shared" si="28"/>
        <v>7.3339946523722688</v>
      </c>
      <c r="AZ88" s="2">
        <f t="shared" si="29"/>
        <v>54.067919127261263</v>
      </c>
      <c r="BA88" s="2">
        <f t="shared" si="29"/>
        <v>67.651176948211855</v>
      </c>
      <c r="BB88" s="2">
        <f t="shared" si="29"/>
        <v>71.00135690803738</v>
      </c>
      <c r="BC88" s="2">
        <f t="shared" si="29"/>
        <v>78.68128664852857</v>
      </c>
      <c r="BD88" s="2">
        <f t="shared" si="29"/>
        <v>84.55952784899695</v>
      </c>
      <c r="BE88" s="2">
        <f t="shared" si="29"/>
        <v>88.460702531815556</v>
      </c>
      <c r="BF88" s="2">
        <f t="shared" si="29"/>
        <v>90.634094434288642</v>
      </c>
      <c r="BG88" s="2">
        <f t="shared" si="29"/>
        <v>92.653533538508441</v>
      </c>
      <c r="BH88" s="2">
        <f t="shared" si="29"/>
        <v>92.097661984447768</v>
      </c>
      <c r="BI88" s="2">
        <f t="shared" si="29"/>
        <v>91.987510999131317</v>
      </c>
      <c r="BJ88" s="2">
        <f t="shared" si="29"/>
        <v>91.93571123545901</v>
      </c>
      <c r="BK88" s="2">
        <f t="shared" si="29"/>
        <v>90.422965270943507</v>
      </c>
      <c r="BL88" s="2">
        <f t="shared" si="29"/>
        <v>85.334576360753729</v>
      </c>
      <c r="BM88" s="2">
        <f t="shared" si="29"/>
        <v>83.146176506835957</v>
      </c>
      <c r="BN88" s="2">
        <f t="shared" si="29"/>
        <v>83.081615223432749</v>
      </c>
      <c r="BP88" s="2" t="str">
        <f t="shared" si="30"/>
        <v/>
      </c>
      <c r="BQ88" s="2" t="str">
        <f t="shared" si="30"/>
        <v/>
      </c>
      <c r="BR88" s="2" t="str">
        <f t="shared" si="30"/>
        <v/>
      </c>
      <c r="BS88" s="2" t="str">
        <f t="shared" si="30"/>
        <v/>
      </c>
      <c r="BT88" s="2" t="str">
        <f t="shared" si="30"/>
        <v/>
      </c>
      <c r="BU88" s="2" t="str">
        <f t="shared" si="30"/>
        <v/>
      </c>
      <c r="BV88" s="2" t="str">
        <f t="shared" si="30"/>
        <v/>
      </c>
      <c r="BW88" s="2" t="str">
        <f t="shared" si="30"/>
        <v/>
      </c>
      <c r="BX88" s="2" t="str">
        <f t="shared" si="30"/>
        <v/>
      </c>
      <c r="BY88" s="2" t="str">
        <f t="shared" si="30"/>
        <v/>
      </c>
      <c r="BZ88" s="2" t="str">
        <f t="shared" si="30"/>
        <v/>
      </c>
      <c r="CA88" s="2" t="str">
        <f t="shared" si="30"/>
        <v/>
      </c>
      <c r="CB88" s="2" t="str">
        <f t="shared" si="30"/>
        <v/>
      </c>
      <c r="CC88" s="2" t="str">
        <f t="shared" si="30"/>
        <v/>
      </c>
      <c r="CD88" s="2" t="str">
        <f t="shared" si="30"/>
        <v/>
      </c>
      <c r="CF88" s="2" t="str">
        <f t="shared" si="31"/>
        <v/>
      </c>
      <c r="CG88" s="2" t="str">
        <f t="shared" si="31"/>
        <v/>
      </c>
      <c r="CH88" s="2" t="str">
        <f t="shared" si="31"/>
        <v/>
      </c>
      <c r="CI88" s="2" t="str">
        <f t="shared" si="31"/>
        <v/>
      </c>
      <c r="CJ88" s="2" t="str">
        <f t="shared" si="31"/>
        <v/>
      </c>
      <c r="CK88" s="2" t="str">
        <f t="shared" si="31"/>
        <v/>
      </c>
      <c r="CL88" s="2" t="str">
        <f t="shared" si="31"/>
        <v/>
      </c>
      <c r="CM88" s="2" t="str">
        <f t="shared" si="31"/>
        <v/>
      </c>
      <c r="CN88" s="2" t="str">
        <f t="shared" si="31"/>
        <v/>
      </c>
      <c r="CO88" s="2" t="str">
        <f t="shared" si="31"/>
        <v/>
      </c>
      <c r="CP88" s="2" t="str">
        <f t="shared" si="31"/>
        <v/>
      </c>
      <c r="CQ88" s="2" t="str">
        <f t="shared" si="31"/>
        <v/>
      </c>
      <c r="CR88" s="2" t="str">
        <f t="shared" si="31"/>
        <v/>
      </c>
      <c r="CS88" s="2" t="str">
        <f t="shared" si="31"/>
        <v/>
      </c>
      <c r="CT88" s="2" t="str">
        <f t="shared" si="31"/>
        <v/>
      </c>
      <c r="CV88" s="2">
        <f t="shared" si="32"/>
        <v>54.34021021479478</v>
      </c>
      <c r="CW88" s="2">
        <f t="shared" si="32"/>
        <v>67.881627756560079</v>
      </c>
      <c r="CX88" s="2">
        <f t="shared" si="32"/>
        <v>71.059799257184395</v>
      </c>
      <c r="CY88" s="2">
        <f t="shared" si="32"/>
        <v>78.644919315305927</v>
      </c>
      <c r="CZ88" s="2">
        <f t="shared" si="32"/>
        <v>84.569891471236261</v>
      </c>
      <c r="DA88" s="2">
        <f t="shared" si="32"/>
        <v>88.329637914553786</v>
      </c>
      <c r="DB88" s="2">
        <f t="shared" si="32"/>
        <v>90.519071502337823</v>
      </c>
      <c r="DC88" s="2">
        <f t="shared" si="32"/>
        <v>92.540235627921021</v>
      </c>
      <c r="DD88" s="2">
        <f t="shared" si="32"/>
        <v>92.051891450332363</v>
      </c>
      <c r="DE88" s="2">
        <f t="shared" si="32"/>
        <v>92.052555867051268</v>
      </c>
      <c r="DF88" s="2">
        <f t="shared" si="32"/>
        <v>92.050946959821857</v>
      </c>
      <c r="DG88" s="2">
        <f t="shared" si="32"/>
        <v>90.523772541067189</v>
      </c>
      <c r="DH88" s="2">
        <f t="shared" si="32"/>
        <v>85.458369024602334</v>
      </c>
      <c r="DI88" s="2">
        <f t="shared" si="32"/>
        <v>83.493119706536632</v>
      </c>
      <c r="DJ88" s="2">
        <f t="shared" si="32"/>
        <v>83.826827014858196</v>
      </c>
      <c r="DL88" s="2">
        <f t="shared" si="33"/>
        <v>50.40961749864956</v>
      </c>
      <c r="DM88" s="2">
        <f t="shared" si="33"/>
        <v>63.718213448306379</v>
      </c>
      <c r="DN88" s="2">
        <f t="shared" si="33"/>
        <v>69.866924405532416</v>
      </c>
      <c r="DO88" s="2">
        <f t="shared" si="33"/>
        <v>79.500229199929038</v>
      </c>
      <c r="DP88" s="2">
        <f t="shared" si="33"/>
        <v>84.352814378101968</v>
      </c>
      <c r="DQ88" s="2">
        <f t="shared" si="33"/>
        <v>91.032616567279803</v>
      </c>
      <c r="DR88" s="2">
        <f t="shared" si="33"/>
        <v>93.017646408428718</v>
      </c>
      <c r="DS88" s="2">
        <f t="shared" si="33"/>
        <v>94.749483114446534</v>
      </c>
      <c r="DT88" s="2">
        <f t="shared" si="33"/>
        <v>92.744840533928823</v>
      </c>
      <c r="DU88" s="2">
        <f t="shared" si="33"/>
        <v>90.779837535904235</v>
      </c>
      <c r="DV88" s="2">
        <f t="shared" si="33"/>
        <v>89.761930979255652</v>
      </c>
      <c r="DW88" s="2">
        <f t="shared" si="33"/>
        <v>88.169037697415661</v>
      </c>
      <c r="DX88" s="2">
        <f t="shared" si="33"/>
        <v>82.362688942470285</v>
      </c>
      <c r="DY88" s="2">
        <f t="shared" si="33"/>
        <v>76.215801093277406</v>
      </c>
      <c r="DZ88" s="2">
        <f t="shared" si="33"/>
        <v>72.903115315268749</v>
      </c>
      <c r="EB88" s="2">
        <f t="shared" si="34"/>
        <v>6.9274816089455127E-2</v>
      </c>
      <c r="EC88" s="2">
        <f t="shared" si="34"/>
        <v>5.5351399425077497E-2</v>
      </c>
      <c r="ED88" s="2">
        <f t="shared" si="34"/>
        <v>4.8992858778159183E-2</v>
      </c>
      <c r="EE88" s="2">
        <f t="shared" si="34"/>
        <v>4.2519481975424336E-2</v>
      </c>
      <c r="EF88" s="2">
        <f t="shared" si="34"/>
        <v>4.7741666749272826E-2</v>
      </c>
      <c r="EG88" s="2">
        <f t="shared" si="34"/>
        <v>4.848895759113251E-2</v>
      </c>
      <c r="EH88" s="2">
        <f t="shared" si="34"/>
        <v>4.6035414695959356E-2</v>
      </c>
      <c r="EI88" s="2">
        <f t="shared" si="34"/>
        <v>5.1283485113571989E-2</v>
      </c>
      <c r="EJ88" s="2">
        <f t="shared" si="34"/>
        <v>6.6051799762630731E-2</v>
      </c>
      <c r="EK88" s="2">
        <f t="shared" si="34"/>
        <v>5.110704099102141E-2</v>
      </c>
      <c r="EL88" s="2">
        <f t="shared" si="34"/>
        <v>5.034290950399805E-2</v>
      </c>
      <c r="EM88" s="2">
        <f t="shared" si="34"/>
        <v>4.281045502658537E-2</v>
      </c>
      <c r="EN88" s="2">
        <f t="shared" si="34"/>
        <v>3.9988842698290283E-2</v>
      </c>
      <c r="EO88" s="2">
        <f t="shared" si="34"/>
        <v>4.7674592544094022E-2</v>
      </c>
      <c r="EP88" s="2">
        <f t="shared" si="34"/>
        <v>6.8219650236052073E-2</v>
      </c>
    </row>
    <row r="89" spans="2:146" x14ac:dyDescent="0.25">
      <c r="B89" s="2">
        <v>67</v>
      </c>
      <c r="C89" s="49">
        <v>88.545500000000004</v>
      </c>
      <c r="D89" s="49">
        <v>124.9455</v>
      </c>
      <c r="E89" s="49">
        <v>99.890900000000002</v>
      </c>
      <c r="F89" s="49">
        <v>138.78200000000001</v>
      </c>
      <c r="G89" s="49">
        <v>90.963999999999999</v>
      </c>
      <c r="H89" s="49">
        <v>92.963999999999999</v>
      </c>
      <c r="I89" s="49">
        <v>108.56399999999999</v>
      </c>
      <c r="J89" s="49">
        <v>96.454999999999998</v>
      </c>
      <c r="K89" s="49">
        <v>96.727000000000004</v>
      </c>
      <c r="L89" s="49">
        <v>110.94499999999999</v>
      </c>
      <c r="M89" s="49">
        <v>97.6</v>
      </c>
      <c r="N89" s="49">
        <v>133.89099999999999</v>
      </c>
      <c r="O89" s="49">
        <v>134.61799999999999</v>
      </c>
      <c r="P89" s="49">
        <v>182.727</v>
      </c>
      <c r="Q89" s="49">
        <v>108.09099999999999</v>
      </c>
      <c r="T89" s="4">
        <f t="shared" si="27"/>
        <v>85.649557714735394</v>
      </c>
      <c r="U89" s="4">
        <f t="shared" si="27"/>
        <v>115.892310028796</v>
      </c>
      <c r="V89" s="4">
        <f t="shared" si="27"/>
        <v>108.37629488091257</v>
      </c>
      <c r="W89" s="4">
        <f t="shared" si="27"/>
        <v>130.79315915450749</v>
      </c>
      <c r="X89" s="4">
        <f t="shared" si="27"/>
        <v>115.24120979416058</v>
      </c>
      <c r="Y89" s="4">
        <f t="shared" si="27"/>
        <v>117.43893296661369</v>
      </c>
      <c r="Z89" s="4">
        <f t="shared" si="27"/>
        <v>132.40739275991547</v>
      </c>
      <c r="AA89" s="4">
        <f t="shared" si="27"/>
        <v>121.97325932827789</v>
      </c>
      <c r="AB89" s="4">
        <f t="shared" si="27"/>
        <v>103.85168556310902</v>
      </c>
      <c r="AC89" s="4">
        <f t="shared" si="27"/>
        <v>136.03857561765895</v>
      </c>
      <c r="AD89" s="4">
        <f t="shared" si="27"/>
        <v>127.49656084453069</v>
      </c>
      <c r="AE89" s="4">
        <f t="shared" si="27"/>
        <v>141.45360866566406</v>
      </c>
      <c r="AF89" s="4">
        <f t="shared" si="27"/>
        <v>135.96146795088919</v>
      </c>
      <c r="AG89" s="4">
        <f t="shared" si="27"/>
        <v>171.75526168016256</v>
      </c>
      <c r="AH89" s="4">
        <f t="shared" si="27"/>
        <v>121.21796349996981</v>
      </c>
      <c r="AJ89" s="4">
        <f t="shared" si="28"/>
        <v>2.8959422852646099</v>
      </c>
      <c r="AK89" s="4">
        <f t="shared" si="28"/>
        <v>9.0531899712039916</v>
      </c>
      <c r="AL89" s="4">
        <f t="shared" si="28"/>
        <v>-8.4853948809125654</v>
      </c>
      <c r="AM89" s="4">
        <f t="shared" si="28"/>
        <v>7.9888408454925184</v>
      </c>
      <c r="AN89" s="4">
        <f t="shared" si="28"/>
        <v>-24.277209794160584</v>
      </c>
      <c r="AO89" s="4">
        <f t="shared" si="28"/>
        <v>-24.474932966613693</v>
      </c>
      <c r="AP89" s="4">
        <f t="shared" si="28"/>
        <v>-23.843392759915474</v>
      </c>
      <c r="AQ89" s="4">
        <f t="shared" si="28"/>
        <v>-25.518259328277892</v>
      </c>
      <c r="AR89" s="4">
        <f t="shared" si="28"/>
        <v>-7.1246855631090114</v>
      </c>
      <c r="AS89" s="4">
        <f t="shared" si="28"/>
        <v>-25.093575617658956</v>
      </c>
      <c r="AT89" s="4">
        <f t="shared" si="28"/>
        <v>-29.896560844530697</v>
      </c>
      <c r="AU89" s="4">
        <f t="shared" si="28"/>
        <v>-7.5626086656640723</v>
      </c>
      <c r="AV89" s="4">
        <f t="shared" si="28"/>
        <v>-1.3434679508891918</v>
      </c>
      <c r="AW89" s="4">
        <f t="shared" si="28"/>
        <v>10.971738319837442</v>
      </c>
      <c r="AX89" s="4">
        <f t="shared" si="28"/>
        <v>-13.126963499969818</v>
      </c>
      <c r="AZ89" s="2">
        <f t="shared" si="29"/>
        <v>54.046015137392921</v>
      </c>
      <c r="BA89" s="2">
        <f t="shared" si="29"/>
        <v>67.671680033897232</v>
      </c>
      <c r="BB89" s="2">
        <f t="shared" si="29"/>
        <v>70.95716457348351</v>
      </c>
      <c r="BC89" s="2">
        <f t="shared" si="29"/>
        <v>78.630789809972299</v>
      </c>
      <c r="BD89" s="2">
        <f t="shared" si="29"/>
        <v>84.5030445403317</v>
      </c>
      <c r="BE89" s="2">
        <f t="shared" si="29"/>
        <v>88.409115789557163</v>
      </c>
      <c r="BF89" s="2">
        <f t="shared" si="29"/>
        <v>90.581457630295048</v>
      </c>
      <c r="BG89" s="2">
        <f t="shared" si="29"/>
        <v>92.578952410316887</v>
      </c>
      <c r="BH89" s="2">
        <f t="shared" si="29"/>
        <v>92.008951680720969</v>
      </c>
      <c r="BI89" s="2">
        <f t="shared" si="29"/>
        <v>91.882571226335187</v>
      </c>
      <c r="BJ89" s="2">
        <f t="shared" si="29"/>
        <v>91.808757218570832</v>
      </c>
      <c r="BK89" s="2">
        <f t="shared" si="29"/>
        <v>90.312687142862359</v>
      </c>
      <c r="BL89" s="2">
        <f t="shared" si="29"/>
        <v>85.218736877992797</v>
      </c>
      <c r="BM89" s="2">
        <f t="shared" si="29"/>
        <v>83.052472398519157</v>
      </c>
      <c r="BN89" s="2">
        <f t="shared" si="29"/>
        <v>83.012917725068618</v>
      </c>
      <c r="BP89" s="2" t="str">
        <f t="shared" si="30"/>
        <v/>
      </c>
      <c r="BQ89" s="2" t="str">
        <f t="shared" si="30"/>
        <v/>
      </c>
      <c r="BR89" s="2" t="str">
        <f t="shared" si="30"/>
        <v/>
      </c>
      <c r="BS89" s="2" t="str">
        <f t="shared" si="30"/>
        <v/>
      </c>
      <c r="BT89" s="2" t="str">
        <f t="shared" si="30"/>
        <v/>
      </c>
      <c r="BU89" s="2" t="str">
        <f t="shared" si="30"/>
        <v/>
      </c>
      <c r="BV89" s="2" t="str">
        <f t="shared" si="30"/>
        <v/>
      </c>
      <c r="BW89" s="2" t="str">
        <f t="shared" si="30"/>
        <v/>
      </c>
      <c r="BX89" s="2" t="str">
        <f t="shared" si="30"/>
        <v/>
      </c>
      <c r="BY89" s="2" t="str">
        <f t="shared" si="30"/>
        <v/>
      </c>
      <c r="BZ89" s="2" t="str">
        <f t="shared" si="30"/>
        <v/>
      </c>
      <c r="CA89" s="2" t="str">
        <f t="shared" si="30"/>
        <v/>
      </c>
      <c r="CB89" s="2" t="str">
        <f t="shared" si="30"/>
        <v/>
      </c>
      <c r="CC89" s="2" t="str">
        <f t="shared" si="30"/>
        <v/>
      </c>
      <c r="CD89" s="2" t="str">
        <f t="shared" si="30"/>
        <v/>
      </c>
      <c r="CF89" s="2" t="str">
        <f t="shared" si="31"/>
        <v/>
      </c>
      <c r="CG89" s="2" t="str">
        <f t="shared" si="31"/>
        <v/>
      </c>
      <c r="CH89" s="2" t="str">
        <f t="shared" si="31"/>
        <v/>
      </c>
      <c r="CI89" s="2" t="str">
        <f t="shared" si="31"/>
        <v/>
      </c>
      <c r="CJ89" s="2" t="str">
        <f t="shared" si="31"/>
        <v/>
      </c>
      <c r="CK89" s="2" t="str">
        <f t="shared" si="31"/>
        <v/>
      </c>
      <c r="CL89" s="2" t="str">
        <f t="shared" si="31"/>
        <v/>
      </c>
      <c r="CM89" s="2" t="str">
        <f t="shared" si="31"/>
        <v/>
      </c>
      <c r="CN89" s="2" t="str">
        <f t="shared" si="31"/>
        <v/>
      </c>
      <c r="CO89" s="2" t="str">
        <f t="shared" si="31"/>
        <v/>
      </c>
      <c r="CP89" s="2" t="str">
        <f t="shared" si="31"/>
        <v/>
      </c>
      <c r="CQ89" s="2" t="str">
        <f t="shared" si="31"/>
        <v/>
      </c>
      <c r="CR89" s="2" t="str">
        <f t="shared" si="31"/>
        <v/>
      </c>
      <c r="CS89" s="2" t="str">
        <f t="shared" si="31"/>
        <v/>
      </c>
      <c r="CT89" s="2" t="str">
        <f t="shared" si="31"/>
        <v/>
      </c>
      <c r="CV89" s="2">
        <f t="shared" si="32"/>
        <v>54.344000136017804</v>
      </c>
      <c r="CW89" s="2">
        <f t="shared" si="32"/>
        <v>67.927515162624346</v>
      </c>
      <c r="CX89" s="2">
        <f t="shared" si="32"/>
        <v>71.021865814058145</v>
      </c>
      <c r="CY89" s="2">
        <f t="shared" si="32"/>
        <v>78.593050321930619</v>
      </c>
      <c r="CZ89" s="2">
        <f t="shared" si="32"/>
        <v>84.516609639054565</v>
      </c>
      <c r="DA89" s="2">
        <f t="shared" si="32"/>
        <v>88.2694938228924</v>
      </c>
      <c r="DB89" s="2">
        <f t="shared" si="32"/>
        <v>90.459267163952347</v>
      </c>
      <c r="DC89" s="2">
        <f t="shared" si="32"/>
        <v>92.458102090941566</v>
      </c>
      <c r="DD89" s="2">
        <f t="shared" si="32"/>
        <v>91.960248193672328</v>
      </c>
      <c r="DE89" s="2">
        <f t="shared" si="32"/>
        <v>91.953334613278301</v>
      </c>
      <c r="DF89" s="2">
        <f t="shared" si="32"/>
        <v>91.932639413593392</v>
      </c>
      <c r="DG89" s="2">
        <f t="shared" si="32"/>
        <v>90.422668556795315</v>
      </c>
      <c r="DH89" s="2">
        <f t="shared" si="32"/>
        <v>85.353430985627341</v>
      </c>
      <c r="DI89" s="2">
        <f t="shared" si="32"/>
        <v>83.429715054506289</v>
      </c>
      <c r="DJ89" s="2">
        <f t="shared" si="32"/>
        <v>83.824805042773548</v>
      </c>
      <c r="DL89" s="2">
        <f t="shared" si="33"/>
        <v>50.394774259635867</v>
      </c>
      <c r="DM89" s="2">
        <f t="shared" si="33"/>
        <v>63.689674517577821</v>
      </c>
      <c r="DN89" s="2">
        <f t="shared" si="33"/>
        <v>69.811747626794471</v>
      </c>
      <c r="DO89" s="2">
        <f t="shared" si="33"/>
        <v>79.40585456019943</v>
      </c>
      <c r="DP89" s="2">
        <f t="shared" si="33"/>
        <v>84.256281470897875</v>
      </c>
      <c r="DQ89" s="2">
        <f t="shared" si="33"/>
        <v>90.90787688701208</v>
      </c>
      <c r="DR89" s="2">
        <f t="shared" si="33"/>
        <v>92.890742525930463</v>
      </c>
      <c r="DS89" s="2">
        <f t="shared" si="33"/>
        <v>94.617903142589114</v>
      </c>
      <c r="DT89" s="2">
        <f t="shared" si="33"/>
        <v>92.637007422875286</v>
      </c>
      <c r="DU89" s="2">
        <f t="shared" si="33"/>
        <v>90.684327679842966</v>
      </c>
      <c r="DV89" s="2">
        <f t="shared" si="33"/>
        <v>89.677492499888402</v>
      </c>
      <c r="DW89" s="2">
        <f t="shared" si="33"/>
        <v>88.070006672648958</v>
      </c>
      <c r="DX89" s="2">
        <f t="shared" si="33"/>
        <v>82.269660351969804</v>
      </c>
      <c r="DY89" s="2">
        <f t="shared" si="33"/>
        <v>76.179902350268961</v>
      </c>
      <c r="DZ89" s="2">
        <f t="shared" si="33"/>
        <v>72.899456437114125</v>
      </c>
      <c r="EB89" s="2">
        <f t="shared" si="34"/>
        <v>7.5454027688555622E-2</v>
      </c>
      <c r="EC89" s="2">
        <f t="shared" si="34"/>
        <v>6.0369218702492275E-2</v>
      </c>
      <c r="ED89" s="2">
        <f t="shared" si="34"/>
        <v>5.3466877248518944E-2</v>
      </c>
      <c r="EE89" s="2">
        <f t="shared" si="34"/>
        <v>4.6431214633019538E-2</v>
      </c>
      <c r="EF89" s="2">
        <f t="shared" si="34"/>
        <v>5.2107687074010589E-2</v>
      </c>
      <c r="EG89" s="2">
        <f t="shared" si="34"/>
        <v>5.2919520506147927E-2</v>
      </c>
      <c r="EH89" s="2">
        <f t="shared" si="34"/>
        <v>5.0253631294576634E-2</v>
      </c>
      <c r="EI89" s="2">
        <f t="shared" si="34"/>
        <v>5.5954375650997958E-2</v>
      </c>
      <c r="EJ89" s="2">
        <f t="shared" si="34"/>
        <v>7.1965752289772922E-2</v>
      </c>
      <c r="EK89" s="2">
        <f t="shared" si="34"/>
        <v>5.5762805607030314E-2</v>
      </c>
      <c r="EL89" s="2">
        <f t="shared" si="34"/>
        <v>5.493309294826685E-2</v>
      </c>
      <c r="EM89" s="2">
        <f t="shared" si="34"/>
        <v>4.6747649831909585E-2</v>
      </c>
      <c r="EN89" s="2">
        <f t="shared" si="34"/>
        <v>4.3678380669573018E-2</v>
      </c>
      <c r="EO89" s="2">
        <f t="shared" si="34"/>
        <v>5.2034814053420753E-2</v>
      </c>
      <c r="EP89" s="2">
        <f t="shared" si="34"/>
        <v>7.431225739418168E-2</v>
      </c>
    </row>
    <row r="90" spans="2:146" x14ac:dyDescent="0.25">
      <c r="B90" s="2">
        <v>68</v>
      </c>
      <c r="C90" s="49">
        <v>66.072699999999998</v>
      </c>
      <c r="D90" s="49">
        <v>107.8</v>
      </c>
      <c r="E90" s="49">
        <v>86.2</v>
      </c>
      <c r="F90" s="49">
        <v>100.273</v>
      </c>
      <c r="G90" s="49">
        <v>85.254999999999995</v>
      </c>
      <c r="H90" s="49">
        <v>90.218000000000004</v>
      </c>
      <c r="I90" s="49">
        <v>94.617999999999995</v>
      </c>
      <c r="J90" s="49">
        <v>95.164000000000001</v>
      </c>
      <c r="K90" s="49">
        <v>97.635999999999996</v>
      </c>
      <c r="L90" s="49">
        <v>96.436000000000007</v>
      </c>
      <c r="M90" s="49">
        <v>94.873000000000005</v>
      </c>
      <c r="N90" s="49">
        <v>98.655000000000001</v>
      </c>
      <c r="O90" s="49">
        <v>98.344999999999999</v>
      </c>
      <c r="P90" s="49">
        <v>176.43600000000001</v>
      </c>
      <c r="Q90" s="49">
        <v>87.055000000000007</v>
      </c>
      <c r="T90" s="4">
        <f t="shared" ref="T90:AH106" si="35">AZ90+(C$3*_xlfn.NORM.DIST($B90,C$7,C$11,FALSE))+(C$4*_xlfn.NORM.DIST($B90,C$8,C$12,FALSE))+(C$5*_xlfn.NORM.DIST($B90,C$9,C$13,FALSE))+(C$6*_xlfn.NORM.DIST($B90,C$10,C$14,FALSE))</f>
        <v>77.915767022856997</v>
      </c>
      <c r="U90" s="4">
        <f t="shared" si="35"/>
        <v>106.67879098797111</v>
      </c>
      <c r="V90" s="4">
        <f t="shared" si="35"/>
        <v>98.780651823707444</v>
      </c>
      <c r="W90" s="4">
        <f t="shared" si="35"/>
        <v>117.29567687782462</v>
      </c>
      <c r="X90" s="4">
        <f t="shared" si="35"/>
        <v>105.21668693619144</v>
      </c>
      <c r="Y90" s="4">
        <f t="shared" si="35"/>
        <v>107.54985837189162</v>
      </c>
      <c r="Z90" s="4">
        <f t="shared" si="35"/>
        <v>119.63629633109862</v>
      </c>
      <c r="AA90" s="4">
        <f t="shared" si="35"/>
        <v>111.85436752580003</v>
      </c>
      <c r="AB90" s="4">
        <f t="shared" si="35"/>
        <v>99.897483689663005</v>
      </c>
      <c r="AC90" s="4">
        <f t="shared" si="35"/>
        <v>123.26994624774981</v>
      </c>
      <c r="AD90" s="4">
        <f t="shared" si="35"/>
        <v>116.15084396818442</v>
      </c>
      <c r="AE90" s="4">
        <f t="shared" si="35"/>
        <v>127.6295214099524</v>
      </c>
      <c r="AF90" s="4">
        <f t="shared" si="35"/>
        <v>123.28043257052143</v>
      </c>
      <c r="AG90" s="4">
        <f t="shared" si="35"/>
        <v>160.08603607056466</v>
      </c>
      <c r="AH90" s="4">
        <f t="shared" si="35"/>
        <v>110.60412401188483</v>
      </c>
      <c r="AJ90" s="4">
        <f t="shared" ref="AJ90:AX106" si="36">C90-T90</f>
        <v>-11.843067022856999</v>
      </c>
      <c r="AK90" s="4">
        <f t="shared" si="36"/>
        <v>1.1212090120288849</v>
      </c>
      <c r="AL90" s="4">
        <f t="shared" si="36"/>
        <v>-12.580651823707441</v>
      </c>
      <c r="AM90" s="4">
        <f t="shared" si="36"/>
        <v>-17.022676877824622</v>
      </c>
      <c r="AN90" s="4">
        <f t="shared" si="36"/>
        <v>-19.961686936191441</v>
      </c>
      <c r="AO90" s="4">
        <f t="shared" si="36"/>
        <v>-17.331858371891613</v>
      </c>
      <c r="AP90" s="4">
        <f t="shared" si="36"/>
        <v>-25.018296331098625</v>
      </c>
      <c r="AQ90" s="4">
        <f t="shared" si="36"/>
        <v>-16.690367525800028</v>
      </c>
      <c r="AR90" s="4">
        <f t="shared" si="36"/>
        <v>-2.2614836896630095</v>
      </c>
      <c r="AS90" s="4">
        <f t="shared" si="36"/>
        <v>-26.833946247749807</v>
      </c>
      <c r="AT90" s="4">
        <f t="shared" si="36"/>
        <v>-21.277843968184413</v>
      </c>
      <c r="AU90" s="4">
        <f t="shared" si="36"/>
        <v>-28.974521409952402</v>
      </c>
      <c r="AV90" s="4">
        <f t="shared" si="36"/>
        <v>-24.935432570521428</v>
      </c>
      <c r="AW90" s="4">
        <f t="shared" si="36"/>
        <v>16.349963929435347</v>
      </c>
      <c r="AX90" s="4">
        <f t="shared" si="36"/>
        <v>-23.549124011884828</v>
      </c>
      <c r="AZ90" s="2">
        <f t="shared" ref="AZ90:BN106" si="37">((1-EB90)*CV90) + (EB90*DL90)</f>
        <v>54.021886880338592</v>
      </c>
      <c r="BA90" s="2">
        <f t="shared" si="37"/>
        <v>67.689611275533466</v>
      </c>
      <c r="BB90" s="2">
        <f t="shared" si="37"/>
        <v>70.91234724012709</v>
      </c>
      <c r="BC90" s="2">
        <f t="shared" si="37"/>
        <v>78.580222966337288</v>
      </c>
      <c r="BD90" s="2">
        <f t="shared" si="37"/>
        <v>84.446069585690395</v>
      </c>
      <c r="BE90" s="2">
        <f t="shared" si="37"/>
        <v>88.357935391908711</v>
      </c>
      <c r="BF90" s="2">
        <f t="shared" si="37"/>
        <v>90.529116079666153</v>
      </c>
      <c r="BG90" s="2">
        <f t="shared" si="37"/>
        <v>92.504749411604791</v>
      </c>
      <c r="BH90" s="2">
        <f t="shared" si="37"/>
        <v>91.920370311869718</v>
      </c>
      <c r="BI90" s="2">
        <f t="shared" si="37"/>
        <v>91.777163754304027</v>
      </c>
      <c r="BJ90" s="2">
        <f t="shared" si="37"/>
        <v>91.681243124861041</v>
      </c>
      <c r="BK90" s="2">
        <f t="shared" si="37"/>
        <v>90.201619572877519</v>
      </c>
      <c r="BL90" s="2">
        <f t="shared" si="37"/>
        <v>85.10199152511467</v>
      </c>
      <c r="BM90" s="2">
        <f t="shared" si="37"/>
        <v>82.956299751960827</v>
      </c>
      <c r="BN90" s="2">
        <f t="shared" si="37"/>
        <v>82.938770887533281</v>
      </c>
      <c r="BP90" s="2" t="str">
        <f t="shared" ref="BP90:CD106" si="38">IF(OR(AND($B90&gt;C$226, $B90&lt;C$227), AND($B90&gt;C$228, $B90&lt;AVERAGE(C$228, C$229))), C90, "")</f>
        <v/>
      </c>
      <c r="BQ90" s="2" t="str">
        <f t="shared" si="38"/>
        <v/>
      </c>
      <c r="BR90" s="2" t="str">
        <f t="shared" si="38"/>
        <v/>
      </c>
      <c r="BS90" s="2" t="str">
        <f t="shared" si="38"/>
        <v/>
      </c>
      <c r="BT90" s="2" t="str">
        <f t="shared" si="38"/>
        <v/>
      </c>
      <c r="BU90" s="2" t="str">
        <f t="shared" si="38"/>
        <v/>
      </c>
      <c r="BV90" s="2" t="str">
        <f t="shared" si="38"/>
        <v/>
      </c>
      <c r="BW90" s="2" t="str">
        <f t="shared" si="38"/>
        <v/>
      </c>
      <c r="BX90" s="2" t="str">
        <f t="shared" si="38"/>
        <v/>
      </c>
      <c r="BY90" s="2" t="str">
        <f t="shared" si="38"/>
        <v/>
      </c>
      <c r="BZ90" s="2" t="str">
        <f t="shared" si="38"/>
        <v/>
      </c>
      <c r="CA90" s="2" t="str">
        <f t="shared" si="38"/>
        <v/>
      </c>
      <c r="CB90" s="2" t="str">
        <f t="shared" si="38"/>
        <v/>
      </c>
      <c r="CC90" s="2" t="str">
        <f t="shared" si="38"/>
        <v/>
      </c>
      <c r="CD90" s="2" t="str">
        <f t="shared" si="38"/>
        <v/>
      </c>
      <c r="CF90" s="2" t="str">
        <f t="shared" ref="CF90:CT106" si="39">IF(OR(AND($B90&gt;AVERAGE(C$228,C$229), $B90&lt;C$229), AND($B90&gt;C$230, $B90&lt;C$231), AND($B90 &gt; (C$9 + C$13*$A$229), $B90 &lt; (C$10 - C$14*$A$229))), C90, "")</f>
        <v/>
      </c>
      <c r="CG90" s="2" t="str">
        <f t="shared" si="39"/>
        <v/>
      </c>
      <c r="CH90" s="2" t="str">
        <f t="shared" si="39"/>
        <v/>
      </c>
      <c r="CI90" s="2" t="str">
        <f t="shared" si="39"/>
        <v/>
      </c>
      <c r="CJ90" s="2" t="str">
        <f t="shared" si="39"/>
        <v/>
      </c>
      <c r="CK90" s="2" t="str">
        <f t="shared" si="39"/>
        <v/>
      </c>
      <c r="CL90" s="2" t="str">
        <f t="shared" si="39"/>
        <v/>
      </c>
      <c r="CM90" s="2" t="str">
        <f t="shared" si="39"/>
        <v/>
      </c>
      <c r="CN90" s="2" t="str">
        <f t="shared" si="39"/>
        <v/>
      </c>
      <c r="CO90" s="2" t="str">
        <f t="shared" si="39"/>
        <v/>
      </c>
      <c r="CP90" s="2" t="str">
        <f t="shared" si="39"/>
        <v/>
      </c>
      <c r="CQ90" s="2" t="str">
        <f t="shared" si="39"/>
        <v/>
      </c>
      <c r="CR90" s="2" t="str">
        <f t="shared" si="39"/>
        <v/>
      </c>
      <c r="CS90" s="2" t="str">
        <f t="shared" si="39"/>
        <v/>
      </c>
      <c r="CT90" s="2" t="str">
        <f t="shared" si="39"/>
        <v/>
      </c>
      <c r="CV90" s="2">
        <f t="shared" ref="CV90:DJ106" si="40">BP$223*$B90+BP$224</f>
        <v>54.347790057240829</v>
      </c>
      <c r="CW90" s="2">
        <f t="shared" si="40"/>
        <v>67.973402568688599</v>
      </c>
      <c r="CX90" s="2">
        <f t="shared" si="40"/>
        <v>70.98393237093191</v>
      </c>
      <c r="CY90" s="2">
        <f t="shared" si="40"/>
        <v>78.541181328555325</v>
      </c>
      <c r="CZ90" s="2">
        <f t="shared" si="40"/>
        <v>84.463327806872854</v>
      </c>
      <c r="DA90" s="2">
        <f t="shared" si="40"/>
        <v>88.209349731231001</v>
      </c>
      <c r="DB90" s="2">
        <f t="shared" si="40"/>
        <v>90.399462825566872</v>
      </c>
      <c r="DC90" s="2">
        <f t="shared" si="40"/>
        <v>92.375968553962139</v>
      </c>
      <c r="DD90" s="2">
        <f t="shared" si="40"/>
        <v>91.868604937012293</v>
      </c>
      <c r="DE90" s="2">
        <f t="shared" si="40"/>
        <v>91.854113359505334</v>
      </c>
      <c r="DF90" s="2">
        <f t="shared" si="40"/>
        <v>91.814331867364913</v>
      </c>
      <c r="DG90" s="2">
        <f t="shared" si="40"/>
        <v>90.321564572523428</v>
      </c>
      <c r="DH90" s="2">
        <f t="shared" si="40"/>
        <v>85.248492946652348</v>
      </c>
      <c r="DI90" s="2">
        <f t="shared" si="40"/>
        <v>83.366310402475946</v>
      </c>
      <c r="DJ90" s="2">
        <f t="shared" si="40"/>
        <v>83.822783070688899</v>
      </c>
      <c r="DL90" s="2">
        <f t="shared" ref="DL90:DZ106" si="41">CF$223*$B90+CF$224</f>
        <v>50.379931020622173</v>
      </c>
      <c r="DM90" s="2">
        <f t="shared" si="41"/>
        <v>63.661135586849269</v>
      </c>
      <c r="DN90" s="2">
        <f t="shared" si="41"/>
        <v>69.756570848056526</v>
      </c>
      <c r="DO90" s="2">
        <f t="shared" si="41"/>
        <v>79.311479920469807</v>
      </c>
      <c r="DP90" s="2">
        <f t="shared" si="41"/>
        <v>84.159748563693782</v>
      </c>
      <c r="DQ90" s="2">
        <f t="shared" si="41"/>
        <v>90.783137206744357</v>
      </c>
      <c r="DR90" s="2">
        <f t="shared" si="41"/>
        <v>92.763838643432223</v>
      </c>
      <c r="DS90" s="2">
        <f t="shared" si="41"/>
        <v>94.486323170731708</v>
      </c>
      <c r="DT90" s="2">
        <f t="shared" si="41"/>
        <v>92.529174311821762</v>
      </c>
      <c r="DU90" s="2">
        <f t="shared" si="41"/>
        <v>90.588817823781682</v>
      </c>
      <c r="DV90" s="2">
        <f t="shared" si="41"/>
        <v>89.593054020521151</v>
      </c>
      <c r="DW90" s="2">
        <f t="shared" si="41"/>
        <v>87.97097564788227</v>
      </c>
      <c r="DX90" s="2">
        <f t="shared" si="41"/>
        <v>82.176631761469324</v>
      </c>
      <c r="DY90" s="2">
        <f t="shared" si="41"/>
        <v>76.144003607260501</v>
      </c>
      <c r="DZ90" s="2">
        <f t="shared" si="41"/>
        <v>72.895797558959501</v>
      </c>
      <c r="EB90" s="2">
        <f t="shared" ref="EB90:EP106" si="42">POWER(10,($B90-C$224)/C$225)/(1+POWER(10,($B90-C$224)/C$225))</f>
        <v>8.2135774959376198E-2</v>
      </c>
      <c r="EC90" s="2">
        <f t="shared" si="42"/>
        <v>6.581023261089744E-2</v>
      </c>
      <c r="ED90" s="2">
        <f t="shared" si="42"/>
        <v>5.8324405214461729E-2</v>
      </c>
      <c r="EE90" s="2">
        <f t="shared" si="42"/>
        <v>5.0683771451444405E-2</v>
      </c>
      <c r="EF90" s="2">
        <f t="shared" si="42"/>
        <v>5.684914752975527E-2</v>
      </c>
      <c r="EG90" s="2">
        <f t="shared" si="42"/>
        <v>5.7730353454328094E-2</v>
      </c>
      <c r="EH90" s="2">
        <f t="shared" si="42"/>
        <v>5.4836144541667547E-2</v>
      </c>
      <c r="EI90" s="2">
        <f t="shared" si="42"/>
        <v>6.102332594688719E-2</v>
      </c>
      <c r="EJ90" s="2">
        <f t="shared" si="42"/>
        <v>7.8364781704185302E-2</v>
      </c>
      <c r="EK90" s="2">
        <f t="shared" si="42"/>
        <v>6.0815519401402833E-2</v>
      </c>
      <c r="EL90" s="2">
        <f t="shared" si="42"/>
        <v>5.9915396308023172E-2</v>
      </c>
      <c r="EM90" s="2">
        <f t="shared" si="42"/>
        <v>5.1027637537353218E-2</v>
      </c>
      <c r="EN90" s="2">
        <f t="shared" si="42"/>
        <v>4.7691419861126988E-2</v>
      </c>
      <c r="EO90" s="2">
        <f t="shared" si="42"/>
        <v>5.677004067270229E-2</v>
      </c>
      <c r="EP90" s="2">
        <f t="shared" si="42"/>
        <v>8.0901743871325274E-2</v>
      </c>
    </row>
    <row r="91" spans="2:146" x14ac:dyDescent="0.25">
      <c r="B91" s="2">
        <v>69</v>
      </c>
      <c r="C91" s="49">
        <v>58.327300000000001</v>
      </c>
      <c r="D91" s="49">
        <v>90.672700000000006</v>
      </c>
      <c r="E91" s="49">
        <v>76.890900000000002</v>
      </c>
      <c r="F91" s="49">
        <v>81.927000000000007</v>
      </c>
      <c r="G91" s="49">
        <v>85.817999999999998</v>
      </c>
      <c r="H91" s="49">
        <v>90.635999999999996</v>
      </c>
      <c r="I91" s="49">
        <v>93.855000000000004</v>
      </c>
      <c r="J91" s="49">
        <v>96.727000000000004</v>
      </c>
      <c r="K91" s="49">
        <v>100.727</v>
      </c>
      <c r="L91" s="49">
        <v>96.581999999999994</v>
      </c>
      <c r="M91" s="49">
        <v>94.944999999999993</v>
      </c>
      <c r="N91" s="49">
        <v>94.382000000000005</v>
      </c>
      <c r="O91" s="49">
        <v>89.855000000000004</v>
      </c>
      <c r="P91" s="49">
        <v>162.54499999999999</v>
      </c>
      <c r="Q91" s="49">
        <v>84.873000000000005</v>
      </c>
      <c r="T91" s="4">
        <f t="shared" si="35"/>
        <v>71.410140383605977</v>
      </c>
      <c r="U91" s="4">
        <f t="shared" si="35"/>
        <v>98.069140665099084</v>
      </c>
      <c r="V91" s="4">
        <f t="shared" si="35"/>
        <v>90.903860046962023</v>
      </c>
      <c r="W91" s="4">
        <f t="shared" si="35"/>
        <v>105.78712974121802</v>
      </c>
      <c r="X91" s="4">
        <f t="shared" si="35"/>
        <v>97.760128246059594</v>
      </c>
      <c r="Y91" s="4">
        <f t="shared" si="35"/>
        <v>100.38136019040576</v>
      </c>
      <c r="Z91" s="4">
        <f t="shared" si="35"/>
        <v>109.69163232407229</v>
      </c>
      <c r="AA91" s="4">
        <f t="shared" si="35"/>
        <v>104.56076514858044</v>
      </c>
      <c r="AB91" s="4">
        <f t="shared" si="35"/>
        <v>98.380070749881298</v>
      </c>
      <c r="AC91" s="4">
        <f t="shared" si="35"/>
        <v>113.17834976920913</v>
      </c>
      <c r="AD91" s="4">
        <f t="shared" si="35"/>
        <v>107.58048180186594</v>
      </c>
      <c r="AE91" s="4">
        <f t="shared" si="35"/>
        <v>116.17640778917601</v>
      </c>
      <c r="AF91" s="4">
        <f t="shared" si="35"/>
        <v>112.47592805061628</v>
      </c>
      <c r="AG91" s="4">
        <f t="shared" si="35"/>
        <v>147.08523902988642</v>
      </c>
      <c r="AH91" s="4">
        <f t="shared" si="35"/>
        <v>102.04098105712687</v>
      </c>
      <c r="AJ91" s="4">
        <f t="shared" si="36"/>
        <v>-13.082840383605976</v>
      </c>
      <c r="AK91" s="4">
        <f t="shared" si="36"/>
        <v>-7.3964406650990782</v>
      </c>
      <c r="AL91" s="4">
        <f t="shared" si="36"/>
        <v>-14.012960046962021</v>
      </c>
      <c r="AM91" s="4">
        <f t="shared" si="36"/>
        <v>-23.860129741218017</v>
      </c>
      <c r="AN91" s="4">
        <f t="shared" si="36"/>
        <v>-11.942128246059596</v>
      </c>
      <c r="AO91" s="4">
        <f t="shared" si="36"/>
        <v>-9.7453601904057621</v>
      </c>
      <c r="AP91" s="4">
        <f t="shared" si="36"/>
        <v>-15.836632324072283</v>
      </c>
      <c r="AQ91" s="4">
        <f t="shared" si="36"/>
        <v>-7.83376514858044</v>
      </c>
      <c r="AR91" s="4">
        <f t="shared" si="36"/>
        <v>2.3469292501187056</v>
      </c>
      <c r="AS91" s="4">
        <f t="shared" si="36"/>
        <v>-16.596349769209141</v>
      </c>
      <c r="AT91" s="4">
        <f t="shared" si="36"/>
        <v>-12.63548180186595</v>
      </c>
      <c r="AU91" s="4">
        <f t="shared" si="36"/>
        <v>-21.794407789176006</v>
      </c>
      <c r="AV91" s="4">
        <f t="shared" si="36"/>
        <v>-22.620928050616271</v>
      </c>
      <c r="AW91" s="4">
        <f t="shared" si="36"/>
        <v>15.459760970113564</v>
      </c>
      <c r="AX91" s="4">
        <f t="shared" si="36"/>
        <v>-17.167981057126866</v>
      </c>
      <c r="AZ91" s="2">
        <f t="shared" si="37"/>
        <v>53.995378796009838</v>
      </c>
      <c r="BA91" s="2">
        <f t="shared" si="37"/>
        <v>67.704745565296633</v>
      </c>
      <c r="BB91" s="2">
        <f t="shared" si="37"/>
        <v>70.866850030082702</v>
      </c>
      <c r="BC91" s="2">
        <f t="shared" si="37"/>
        <v>78.529561631640391</v>
      </c>
      <c r="BD91" s="2">
        <f t="shared" si="37"/>
        <v>84.388544633878652</v>
      </c>
      <c r="BE91" s="2">
        <f t="shared" si="37"/>
        <v>88.307157921195625</v>
      </c>
      <c r="BF91" s="2">
        <f t="shared" si="37"/>
        <v>90.477059066729268</v>
      </c>
      <c r="BG91" s="2">
        <f t="shared" si="37"/>
        <v>92.430924816323454</v>
      </c>
      <c r="BH91" s="2">
        <f t="shared" si="37"/>
        <v>91.831914695640648</v>
      </c>
      <c r="BI91" s="2">
        <f t="shared" si="37"/>
        <v>91.671256747880591</v>
      </c>
      <c r="BJ91" s="2">
        <f t="shared" si="37"/>
        <v>91.553146386622615</v>
      </c>
      <c r="BK91" s="2">
        <f t="shared" si="37"/>
        <v>90.089703220559485</v>
      </c>
      <c r="BL91" s="2">
        <f t="shared" si="37"/>
        <v>84.984274945427416</v>
      </c>
      <c r="BM91" s="2">
        <f t="shared" si="37"/>
        <v>82.857489750472553</v>
      </c>
      <c r="BN91" s="2">
        <f t="shared" si="37"/>
        <v>82.85882397352033</v>
      </c>
      <c r="BP91" s="2" t="str">
        <f t="shared" si="38"/>
        <v/>
      </c>
      <c r="BQ91" s="2" t="str">
        <f t="shared" si="38"/>
        <v/>
      </c>
      <c r="BR91" s="2" t="str">
        <f t="shared" si="38"/>
        <v/>
      </c>
      <c r="BS91" s="2" t="str">
        <f t="shared" si="38"/>
        <v/>
      </c>
      <c r="BT91" s="2" t="str">
        <f t="shared" si="38"/>
        <v/>
      </c>
      <c r="BU91" s="2" t="str">
        <f t="shared" si="38"/>
        <v/>
      </c>
      <c r="BV91" s="2" t="str">
        <f t="shared" si="38"/>
        <v/>
      </c>
      <c r="BW91" s="2" t="str">
        <f t="shared" si="38"/>
        <v/>
      </c>
      <c r="BX91" s="2" t="str">
        <f t="shared" si="38"/>
        <v/>
      </c>
      <c r="BY91" s="2" t="str">
        <f t="shared" si="38"/>
        <v/>
      </c>
      <c r="BZ91" s="2" t="str">
        <f t="shared" si="38"/>
        <v/>
      </c>
      <c r="CA91" s="2" t="str">
        <f t="shared" si="38"/>
        <v/>
      </c>
      <c r="CB91" s="2" t="str">
        <f t="shared" si="38"/>
        <v/>
      </c>
      <c r="CC91" s="2" t="str">
        <f t="shared" si="38"/>
        <v/>
      </c>
      <c r="CD91" s="2" t="str">
        <f t="shared" si="38"/>
        <v/>
      </c>
      <c r="CF91" s="2" t="str">
        <f t="shared" si="39"/>
        <v/>
      </c>
      <c r="CG91" s="2" t="str">
        <f t="shared" si="39"/>
        <v/>
      </c>
      <c r="CH91" s="2" t="str">
        <f t="shared" si="39"/>
        <v/>
      </c>
      <c r="CI91" s="2" t="str">
        <f t="shared" si="39"/>
        <v/>
      </c>
      <c r="CJ91" s="2" t="str">
        <f t="shared" si="39"/>
        <v/>
      </c>
      <c r="CK91" s="2" t="str">
        <f t="shared" si="39"/>
        <v/>
      </c>
      <c r="CL91" s="2" t="str">
        <f t="shared" si="39"/>
        <v/>
      </c>
      <c r="CM91" s="2" t="str">
        <f t="shared" si="39"/>
        <v/>
      </c>
      <c r="CN91" s="2" t="str">
        <f t="shared" si="39"/>
        <v/>
      </c>
      <c r="CO91" s="2" t="str">
        <f t="shared" si="39"/>
        <v/>
      </c>
      <c r="CP91" s="2" t="str">
        <f t="shared" si="39"/>
        <v/>
      </c>
      <c r="CQ91" s="2" t="str">
        <f t="shared" si="39"/>
        <v/>
      </c>
      <c r="CR91" s="2" t="str">
        <f t="shared" si="39"/>
        <v/>
      </c>
      <c r="CS91" s="2" t="str">
        <f t="shared" si="39"/>
        <v/>
      </c>
      <c r="CT91" s="2" t="str">
        <f t="shared" si="39"/>
        <v/>
      </c>
      <c r="CV91" s="2">
        <f t="shared" si="40"/>
        <v>54.35157997846386</v>
      </c>
      <c r="CW91" s="2">
        <f t="shared" si="40"/>
        <v>68.019289974752866</v>
      </c>
      <c r="CX91" s="2">
        <f t="shared" si="40"/>
        <v>70.945998927805675</v>
      </c>
      <c r="CY91" s="2">
        <f t="shared" si="40"/>
        <v>78.489312335180017</v>
      </c>
      <c r="CZ91" s="2">
        <f t="shared" si="40"/>
        <v>84.410045974691144</v>
      </c>
      <c r="DA91" s="2">
        <f t="shared" si="40"/>
        <v>88.149205639569615</v>
      </c>
      <c r="DB91" s="2">
        <f t="shared" si="40"/>
        <v>90.33965848718141</v>
      </c>
      <c r="DC91" s="2">
        <f t="shared" si="40"/>
        <v>92.293835016982683</v>
      </c>
      <c r="DD91" s="2">
        <f t="shared" si="40"/>
        <v>91.776961680352258</v>
      </c>
      <c r="DE91" s="2">
        <f t="shared" si="40"/>
        <v>91.754892105732353</v>
      </c>
      <c r="DF91" s="2">
        <f t="shared" si="40"/>
        <v>91.696024321136449</v>
      </c>
      <c r="DG91" s="2">
        <f t="shared" si="40"/>
        <v>90.220460588251541</v>
      </c>
      <c r="DH91" s="2">
        <f t="shared" si="40"/>
        <v>85.14355490767737</v>
      </c>
      <c r="DI91" s="2">
        <f t="shared" si="40"/>
        <v>83.302905750445603</v>
      </c>
      <c r="DJ91" s="2">
        <f t="shared" si="40"/>
        <v>83.820761098604251</v>
      </c>
      <c r="DL91" s="2">
        <f t="shared" si="41"/>
        <v>50.365087781608473</v>
      </c>
      <c r="DM91" s="2">
        <f t="shared" si="41"/>
        <v>63.632596656120711</v>
      </c>
      <c r="DN91" s="2">
        <f t="shared" si="41"/>
        <v>69.701394069318582</v>
      </c>
      <c r="DO91" s="2">
        <f t="shared" si="41"/>
        <v>79.217105280740199</v>
      </c>
      <c r="DP91" s="2">
        <f t="shared" si="41"/>
        <v>84.063215656489689</v>
      </c>
      <c r="DQ91" s="2">
        <f t="shared" si="41"/>
        <v>90.658397526476634</v>
      </c>
      <c r="DR91" s="2">
        <f t="shared" si="41"/>
        <v>92.636934760933968</v>
      </c>
      <c r="DS91" s="2">
        <f t="shared" si="41"/>
        <v>94.354743198874303</v>
      </c>
      <c r="DT91" s="2">
        <f t="shared" si="41"/>
        <v>92.421341200768225</v>
      </c>
      <c r="DU91" s="2">
        <f t="shared" si="41"/>
        <v>90.493307967720412</v>
      </c>
      <c r="DV91" s="2">
        <f t="shared" si="41"/>
        <v>89.508615541153901</v>
      </c>
      <c r="DW91" s="2">
        <f t="shared" si="41"/>
        <v>87.871944623115581</v>
      </c>
      <c r="DX91" s="2">
        <f t="shared" si="41"/>
        <v>82.083603170968843</v>
      </c>
      <c r="DY91" s="2">
        <f t="shared" si="41"/>
        <v>76.108104864252041</v>
      </c>
      <c r="DZ91" s="2">
        <f t="shared" si="41"/>
        <v>72.892138680804877</v>
      </c>
      <c r="EB91" s="2">
        <f t="shared" si="42"/>
        <v>8.9352033031696337E-2</v>
      </c>
      <c r="EC91" s="2">
        <f t="shared" si="42"/>
        <v>7.1704216960010725E-2</v>
      </c>
      <c r="ED91" s="2">
        <f t="shared" si="42"/>
        <v>6.3593595335304079E-2</v>
      </c>
      <c r="EE91" s="2">
        <f t="shared" si="42"/>
        <v>5.5303224228687282E-2</v>
      </c>
      <c r="EF91" s="2">
        <f t="shared" si="42"/>
        <v>6.1993832961311932E-2</v>
      </c>
      <c r="EG91" s="2">
        <f t="shared" si="42"/>
        <v>6.2949462912822898E-2</v>
      </c>
      <c r="EH91" s="2">
        <f t="shared" si="42"/>
        <v>5.9810211387161492E-2</v>
      </c>
      <c r="EI91" s="2">
        <f t="shared" si="42"/>
        <v>6.6519120330212261E-2</v>
      </c>
      <c r="EJ91" s="2">
        <f t="shared" si="42"/>
        <v>8.528051179049502E-2</v>
      </c>
      <c r="EK91" s="2">
        <f t="shared" si="42"/>
        <v>6.6293919946990978E-2</v>
      </c>
      <c r="EL91" s="2">
        <f t="shared" si="42"/>
        <v>6.5318351019406654E-2</v>
      </c>
      <c r="EM91" s="2">
        <f t="shared" si="42"/>
        <v>5.5676593062667701E-2</v>
      </c>
      <c r="EN91" s="2">
        <f t="shared" si="42"/>
        <v>5.2053096243044689E-2</v>
      </c>
      <c r="EO91" s="2">
        <f t="shared" si="42"/>
        <v>6.1908037069905476E-2</v>
      </c>
      <c r="EP91" s="2">
        <f t="shared" si="42"/>
        <v>8.801997985740867E-2</v>
      </c>
    </row>
    <row r="92" spans="2:146" x14ac:dyDescent="0.25">
      <c r="B92" s="2">
        <v>70</v>
      </c>
      <c r="C92" s="49">
        <v>57.236400000000003</v>
      </c>
      <c r="D92" s="49">
        <v>78.018199999999993</v>
      </c>
      <c r="E92" s="49">
        <v>75.763599999999997</v>
      </c>
      <c r="F92" s="49">
        <v>80.144999999999996</v>
      </c>
      <c r="G92" s="49">
        <v>86.308999999999997</v>
      </c>
      <c r="H92" s="49">
        <v>90.927000000000007</v>
      </c>
      <c r="I92" s="49">
        <v>94.018000000000001</v>
      </c>
      <c r="J92" s="49">
        <v>98.635999999999996</v>
      </c>
      <c r="K92" s="49">
        <v>103.655</v>
      </c>
      <c r="L92" s="49">
        <v>96.963999999999999</v>
      </c>
      <c r="M92" s="49">
        <v>95.509</v>
      </c>
      <c r="N92" s="49">
        <v>95.236000000000004</v>
      </c>
      <c r="O92" s="49">
        <v>89.472999999999999</v>
      </c>
      <c r="P92" s="49">
        <v>137.05500000000001</v>
      </c>
      <c r="Q92" s="49">
        <v>84.108999999999995</v>
      </c>
      <c r="T92" s="4">
        <f t="shared" si="35"/>
        <v>66.369569767923224</v>
      </c>
      <c r="U92" s="4">
        <f t="shared" si="35"/>
        <v>90.539751979144313</v>
      </c>
      <c r="V92" s="4">
        <f t="shared" si="35"/>
        <v>84.957696221137041</v>
      </c>
      <c r="W92" s="4">
        <f t="shared" si="35"/>
        <v>96.72797647953746</v>
      </c>
      <c r="X92" s="4">
        <f t="shared" si="35"/>
        <v>92.694595036022093</v>
      </c>
      <c r="Y92" s="4">
        <f t="shared" si="35"/>
        <v>95.65072601264302</v>
      </c>
      <c r="Z92" s="4">
        <f t="shared" si="35"/>
        <v>102.52613317062215</v>
      </c>
      <c r="AA92" s="4">
        <f t="shared" si="35"/>
        <v>99.785736641270077</v>
      </c>
      <c r="AB92" s="4">
        <f t="shared" si="35"/>
        <v>99.481477026306408</v>
      </c>
      <c r="AC92" s="4">
        <f t="shared" si="35"/>
        <v>105.89780967623574</v>
      </c>
      <c r="AD92" s="4">
        <f t="shared" si="35"/>
        <v>101.66618951884774</v>
      </c>
      <c r="AE92" s="4">
        <f t="shared" si="35"/>
        <v>107.36355626434707</v>
      </c>
      <c r="AF92" s="4">
        <f t="shared" si="35"/>
        <v>103.88937325970745</v>
      </c>
      <c r="AG92" s="4">
        <f t="shared" si="35"/>
        <v>133.97829531656194</v>
      </c>
      <c r="AH92" s="4">
        <f t="shared" si="35"/>
        <v>95.621621856654343</v>
      </c>
      <c r="AJ92" s="4">
        <f t="shared" si="36"/>
        <v>-9.1331697679232207</v>
      </c>
      <c r="AK92" s="4">
        <f t="shared" si="36"/>
        <v>-12.52155197914432</v>
      </c>
      <c r="AL92" s="4">
        <f t="shared" si="36"/>
        <v>-9.1940962211370447</v>
      </c>
      <c r="AM92" s="4">
        <f t="shared" si="36"/>
        <v>-16.582976479537464</v>
      </c>
      <c r="AN92" s="4">
        <f t="shared" si="36"/>
        <v>-6.3855950360220959</v>
      </c>
      <c r="AO92" s="4">
        <f t="shared" si="36"/>
        <v>-4.723726012643013</v>
      </c>
      <c r="AP92" s="4">
        <f t="shared" si="36"/>
        <v>-8.5081331706221448</v>
      </c>
      <c r="AQ92" s="4">
        <f t="shared" si="36"/>
        <v>-1.1497366412700813</v>
      </c>
      <c r="AR92" s="4">
        <f t="shared" si="36"/>
        <v>4.1735229736935935</v>
      </c>
      <c r="AS92" s="4">
        <f t="shared" si="36"/>
        <v>-8.9338096762357395</v>
      </c>
      <c r="AT92" s="4">
        <f t="shared" si="36"/>
        <v>-6.1571895188477441</v>
      </c>
      <c r="AU92" s="4">
        <f t="shared" si="36"/>
        <v>-12.127556264347064</v>
      </c>
      <c r="AV92" s="4">
        <f t="shared" si="36"/>
        <v>-14.416373259707456</v>
      </c>
      <c r="AW92" s="4">
        <f t="shared" si="36"/>
        <v>3.0767046834380665</v>
      </c>
      <c r="AX92" s="4">
        <f t="shared" si="36"/>
        <v>-11.512621856654349</v>
      </c>
      <c r="AZ92" s="2">
        <f t="shared" si="37"/>
        <v>53.966331247983568</v>
      </c>
      <c r="BA92" s="2">
        <f t="shared" si="37"/>
        <v>67.716844468449708</v>
      </c>
      <c r="BB92" s="2">
        <f t="shared" si="37"/>
        <v>70.82061462926184</v>
      </c>
      <c r="BC92" s="2">
        <f t="shared" si="37"/>
        <v>78.47877778505665</v>
      </c>
      <c r="BD92" s="2">
        <f t="shared" si="37"/>
        <v>84.330406053353585</v>
      </c>
      <c r="BE92" s="2">
        <f t="shared" si="37"/>
        <v>88.256775648168642</v>
      </c>
      <c r="BF92" s="2">
        <f t="shared" si="37"/>
        <v>90.425271347848337</v>
      </c>
      <c r="BG92" s="2">
        <f t="shared" si="37"/>
        <v>92.357475467227744</v>
      </c>
      <c r="BH92" s="2">
        <f t="shared" si="37"/>
        <v>91.743579963225642</v>
      </c>
      <c r="BI92" s="2">
        <f t="shared" si="37"/>
        <v>91.564817377898819</v>
      </c>
      <c r="BJ92" s="2">
        <f t="shared" si="37"/>
        <v>91.424445824938545</v>
      </c>
      <c r="BK92" s="2">
        <f t="shared" si="37"/>
        <v>89.976875897827227</v>
      </c>
      <c r="BL92" s="2">
        <f t="shared" si="37"/>
        <v>84.865518891903463</v>
      </c>
      <c r="BM92" s="2">
        <f t="shared" si="37"/>
        <v>82.755867922196614</v>
      </c>
      <c r="BN92" s="2">
        <f t="shared" si="37"/>
        <v>82.772720858168952</v>
      </c>
      <c r="BP92" s="2" t="str">
        <f t="shared" si="38"/>
        <v/>
      </c>
      <c r="BQ92" s="2" t="str">
        <f t="shared" si="38"/>
        <v/>
      </c>
      <c r="BR92" s="2" t="str">
        <f t="shared" si="38"/>
        <v/>
      </c>
      <c r="BS92" s="2" t="str">
        <f t="shared" si="38"/>
        <v/>
      </c>
      <c r="BT92" s="2" t="str">
        <f t="shared" si="38"/>
        <v/>
      </c>
      <c r="BU92" s="2" t="str">
        <f t="shared" si="38"/>
        <v/>
      </c>
      <c r="BV92" s="2" t="str">
        <f t="shared" si="38"/>
        <v/>
      </c>
      <c r="BW92" s="2" t="str">
        <f t="shared" si="38"/>
        <v/>
      </c>
      <c r="BX92" s="2" t="str">
        <f t="shared" si="38"/>
        <v/>
      </c>
      <c r="BY92" s="2" t="str">
        <f t="shared" si="38"/>
        <v/>
      </c>
      <c r="BZ92" s="2" t="str">
        <f t="shared" si="38"/>
        <v/>
      </c>
      <c r="CA92" s="2" t="str">
        <f t="shared" si="38"/>
        <v/>
      </c>
      <c r="CB92" s="2" t="str">
        <f t="shared" si="38"/>
        <v/>
      </c>
      <c r="CC92" s="2" t="str">
        <f t="shared" si="38"/>
        <v/>
      </c>
      <c r="CD92" s="2" t="str">
        <f t="shared" si="38"/>
        <v/>
      </c>
      <c r="CF92" s="2" t="str">
        <f t="shared" si="39"/>
        <v/>
      </c>
      <c r="CG92" s="2" t="str">
        <f t="shared" si="39"/>
        <v/>
      </c>
      <c r="CH92" s="2" t="str">
        <f t="shared" si="39"/>
        <v/>
      </c>
      <c r="CI92" s="2" t="str">
        <f t="shared" si="39"/>
        <v/>
      </c>
      <c r="CJ92" s="2" t="str">
        <f t="shared" si="39"/>
        <v/>
      </c>
      <c r="CK92" s="2" t="str">
        <f t="shared" si="39"/>
        <v/>
      </c>
      <c r="CL92" s="2" t="str">
        <f t="shared" si="39"/>
        <v/>
      </c>
      <c r="CM92" s="2" t="str">
        <f t="shared" si="39"/>
        <v/>
      </c>
      <c r="CN92" s="2" t="str">
        <f t="shared" si="39"/>
        <v/>
      </c>
      <c r="CO92" s="2" t="str">
        <f t="shared" si="39"/>
        <v/>
      </c>
      <c r="CP92" s="2" t="str">
        <f t="shared" si="39"/>
        <v/>
      </c>
      <c r="CQ92" s="2" t="str">
        <f t="shared" si="39"/>
        <v/>
      </c>
      <c r="CR92" s="2" t="str">
        <f t="shared" si="39"/>
        <v/>
      </c>
      <c r="CS92" s="2" t="str">
        <f t="shared" si="39"/>
        <v/>
      </c>
      <c r="CT92" s="2" t="str">
        <f t="shared" si="39"/>
        <v/>
      </c>
      <c r="CV92" s="2">
        <f t="shared" si="40"/>
        <v>54.355369899686885</v>
      </c>
      <c r="CW92" s="2">
        <f t="shared" si="40"/>
        <v>68.065177380817119</v>
      </c>
      <c r="CX92" s="2">
        <f t="shared" si="40"/>
        <v>70.908065484679426</v>
      </c>
      <c r="CY92" s="2">
        <f t="shared" si="40"/>
        <v>78.437443341804723</v>
      </c>
      <c r="CZ92" s="2">
        <f t="shared" si="40"/>
        <v>84.356764142509434</v>
      </c>
      <c r="DA92" s="2">
        <f t="shared" si="40"/>
        <v>88.08906154790823</v>
      </c>
      <c r="DB92" s="2">
        <f t="shared" si="40"/>
        <v>90.279854148795934</v>
      </c>
      <c r="DC92" s="2">
        <f t="shared" si="40"/>
        <v>92.211701480003242</v>
      </c>
      <c r="DD92" s="2">
        <f t="shared" si="40"/>
        <v>91.685318423692223</v>
      </c>
      <c r="DE92" s="2">
        <f t="shared" si="40"/>
        <v>91.655670851959385</v>
      </c>
      <c r="DF92" s="2">
        <f t="shared" si="40"/>
        <v>91.577716774907969</v>
      </c>
      <c r="DG92" s="2">
        <f t="shared" si="40"/>
        <v>90.119356603979654</v>
      </c>
      <c r="DH92" s="2">
        <f t="shared" si="40"/>
        <v>85.038616868702377</v>
      </c>
      <c r="DI92" s="2">
        <f t="shared" si="40"/>
        <v>83.239501098415261</v>
      </c>
      <c r="DJ92" s="2">
        <f t="shared" si="40"/>
        <v>83.818739126519603</v>
      </c>
      <c r="DL92" s="2">
        <f t="shared" si="41"/>
        <v>50.35024454259478</v>
      </c>
      <c r="DM92" s="2">
        <f t="shared" si="41"/>
        <v>63.604057725392153</v>
      </c>
      <c r="DN92" s="2">
        <f t="shared" si="41"/>
        <v>69.646217290580637</v>
      </c>
      <c r="DO92" s="2">
        <f t="shared" si="41"/>
        <v>79.122730641010577</v>
      </c>
      <c r="DP92" s="2">
        <f t="shared" si="41"/>
        <v>83.96668274928561</v>
      </c>
      <c r="DQ92" s="2">
        <f t="shared" si="41"/>
        <v>90.533657846208911</v>
      </c>
      <c r="DR92" s="2">
        <f t="shared" si="41"/>
        <v>92.510030878435714</v>
      </c>
      <c r="DS92" s="2">
        <f t="shared" si="41"/>
        <v>94.223163227016883</v>
      </c>
      <c r="DT92" s="2">
        <f t="shared" si="41"/>
        <v>92.313508089714702</v>
      </c>
      <c r="DU92" s="2">
        <f t="shared" si="41"/>
        <v>90.397798111659128</v>
      </c>
      <c r="DV92" s="2">
        <f t="shared" si="41"/>
        <v>89.424177061786651</v>
      </c>
      <c r="DW92" s="2">
        <f t="shared" si="41"/>
        <v>87.772913598348893</v>
      </c>
      <c r="DX92" s="2">
        <f t="shared" si="41"/>
        <v>81.990574580468376</v>
      </c>
      <c r="DY92" s="2">
        <f t="shared" si="41"/>
        <v>76.072206121243596</v>
      </c>
      <c r="DZ92" s="2">
        <f t="shared" si="41"/>
        <v>72.888479802650252</v>
      </c>
      <c r="EB92" s="2">
        <f t="shared" si="42"/>
        <v>9.7135199779559075E-2</v>
      </c>
      <c r="EC92" s="2">
        <f t="shared" si="42"/>
        <v>7.8081947867912116E-2</v>
      </c>
      <c r="ED92" s="2">
        <f t="shared" si="42"/>
        <v>6.9303784580874175E-2</v>
      </c>
      <c r="EE92" s="2">
        <f t="shared" si="42"/>
        <v>6.0316955092873728E-2</v>
      </c>
      <c r="EF92" s="2">
        <f t="shared" si="42"/>
        <v>6.7570741936748377E-2</v>
      </c>
      <c r="EG92" s="2">
        <f t="shared" si="42"/>
        <v>6.8606051795544493E-2</v>
      </c>
      <c r="EH92" s="2">
        <f t="shared" si="42"/>
        <v>6.5204338795111672E-2</v>
      </c>
      <c r="EI92" s="2">
        <f t="shared" si="42"/>
        <v>7.2471667652105456E-2</v>
      </c>
      <c r="EJ92" s="2">
        <f t="shared" si="42"/>
        <v>9.2745141610350898E-2</v>
      </c>
      <c r="EK92" s="2">
        <f t="shared" si="42"/>
        <v>7.222787421156307E-2</v>
      </c>
      <c r="EL92" s="2">
        <f t="shared" si="42"/>
        <v>7.1171638505462861E-2</v>
      </c>
      <c r="EM92" s="2">
        <f t="shared" si="42"/>
        <v>6.0721997427817559E-2</v>
      </c>
      <c r="EN92" s="2">
        <f t="shared" si="42"/>
        <v>5.6789886894644988E-2</v>
      </c>
      <c r="EO92" s="2">
        <f t="shared" si="42"/>
        <v>6.7477783146786638E-2</v>
      </c>
      <c r="EP92" s="2">
        <f t="shared" si="42"/>
        <v>9.5699309353654796E-2</v>
      </c>
    </row>
    <row r="93" spans="2:146" x14ac:dyDescent="0.25">
      <c r="B93" s="2">
        <v>71</v>
      </c>
      <c r="C93" s="49">
        <v>58.527299999999997</v>
      </c>
      <c r="D93" s="49">
        <v>73.090900000000005</v>
      </c>
      <c r="E93" s="49">
        <v>77.763599999999997</v>
      </c>
      <c r="F93" s="49">
        <v>81.472999999999999</v>
      </c>
      <c r="G93" s="49">
        <v>88.072999999999993</v>
      </c>
      <c r="H93" s="49">
        <v>92.745000000000005</v>
      </c>
      <c r="I93" s="49">
        <v>95.144999999999996</v>
      </c>
      <c r="J93" s="49">
        <v>97.272999999999996</v>
      </c>
      <c r="K93" s="49">
        <v>109.455</v>
      </c>
      <c r="L93" s="49">
        <v>98.763999999999996</v>
      </c>
      <c r="M93" s="49">
        <v>98.055000000000007</v>
      </c>
      <c r="N93" s="49">
        <v>95.454999999999998</v>
      </c>
      <c r="O93" s="49">
        <v>91.308999999999997</v>
      </c>
      <c r="P93" s="49">
        <v>102.782</v>
      </c>
      <c r="Q93" s="49">
        <v>86.963999999999999</v>
      </c>
      <c r="T93" s="4">
        <f t="shared" si="35"/>
        <v>62.902699942803864</v>
      </c>
      <c r="U93" s="4">
        <f t="shared" si="35"/>
        <v>84.392501666799603</v>
      </c>
      <c r="V93" s="4">
        <f t="shared" si="35"/>
        <v>81.029635818482703</v>
      </c>
      <c r="W93" s="4">
        <f t="shared" si="35"/>
        <v>90.17213839650087</v>
      </c>
      <c r="X93" s="4">
        <f t="shared" si="35"/>
        <v>89.753596558790989</v>
      </c>
      <c r="Y93" s="4">
        <f t="shared" si="35"/>
        <v>93.038716815054201</v>
      </c>
      <c r="Z93" s="4">
        <f t="shared" si="35"/>
        <v>97.842284455185435</v>
      </c>
      <c r="AA93" s="4">
        <f t="shared" si="35"/>
        <v>97.214696471629765</v>
      </c>
      <c r="AB93" s="4">
        <f t="shared" si="35"/>
        <v>103.60186184065553</v>
      </c>
      <c r="AC93" s="4">
        <f t="shared" si="35"/>
        <v>101.39238723045288</v>
      </c>
      <c r="AD93" s="4">
        <f t="shared" si="35"/>
        <v>98.20741895431415</v>
      </c>
      <c r="AE93" s="4">
        <f t="shared" si="35"/>
        <v>101.13372805810862</v>
      </c>
      <c r="AF93" s="4">
        <f t="shared" si="35"/>
        <v>97.586290860981421</v>
      </c>
      <c r="AG93" s="4">
        <f t="shared" si="35"/>
        <v>121.78196219466568</v>
      </c>
      <c r="AH93" s="4">
        <f t="shared" si="35"/>
        <v>91.261756423038818</v>
      </c>
      <c r="AJ93" s="4">
        <f t="shared" si="36"/>
        <v>-4.3753999428038668</v>
      </c>
      <c r="AK93" s="4">
        <f t="shared" si="36"/>
        <v>-11.301601666799598</v>
      </c>
      <c r="AL93" s="4">
        <f t="shared" si="36"/>
        <v>-3.2660358184827061</v>
      </c>
      <c r="AM93" s="4">
        <f t="shared" si="36"/>
        <v>-8.6991383965008708</v>
      </c>
      <c r="AN93" s="4">
        <f t="shared" si="36"/>
        <v>-1.6805965587909952</v>
      </c>
      <c r="AO93" s="4">
        <f t="shared" si="36"/>
        <v>-0.29371681505419645</v>
      </c>
      <c r="AP93" s="4">
        <f t="shared" si="36"/>
        <v>-2.6972844551854394</v>
      </c>
      <c r="AQ93" s="4">
        <f t="shared" si="36"/>
        <v>5.8303528370231561E-2</v>
      </c>
      <c r="AR93" s="4">
        <f t="shared" si="36"/>
        <v>5.8531381593444678</v>
      </c>
      <c r="AS93" s="4">
        <f t="shared" si="36"/>
        <v>-2.628387230452887</v>
      </c>
      <c r="AT93" s="4">
        <f t="shared" si="36"/>
        <v>-0.15241895431414321</v>
      </c>
      <c r="AU93" s="4">
        <f t="shared" si="36"/>
        <v>-5.6787280581086179</v>
      </c>
      <c r="AV93" s="4">
        <f t="shared" si="36"/>
        <v>-6.2772908609814237</v>
      </c>
      <c r="AW93" s="4">
        <f t="shared" si="36"/>
        <v>-18.999962194665684</v>
      </c>
      <c r="AX93" s="4">
        <f t="shared" si="36"/>
        <v>-4.2977564230388197</v>
      </c>
      <c r="AZ93" s="2">
        <f t="shared" si="37"/>
        <v>53.934581769782895</v>
      </c>
      <c r="BA93" s="2">
        <f t="shared" si="37"/>
        <v>67.725656679699384</v>
      </c>
      <c r="BB93" s="2">
        <f t="shared" si="37"/>
        <v>70.773579343454372</v>
      </c>
      <c r="BC93" s="2">
        <f t="shared" si="37"/>
        <v>78.427839548512154</v>
      </c>
      <c r="BD93" s="2">
        <f t="shared" si="37"/>
        <v>84.271584718517715</v>
      </c>
      <c r="BE93" s="2">
        <f t="shared" si="37"/>
        <v>88.206775861961987</v>
      </c>
      <c r="BF93" s="2">
        <f t="shared" si="37"/>
        <v>90.373732520766964</v>
      </c>
      <c r="BG93" s="2">
        <f t="shared" si="37"/>
        <v>92.284394214344658</v>
      </c>
      <c r="BH93" s="2">
        <f t="shared" si="37"/>
        <v>91.655359336734548</v>
      </c>
      <c r="BI93" s="2">
        <f t="shared" si="37"/>
        <v>91.457812021333368</v>
      </c>
      <c r="BJ93" s="2">
        <f t="shared" si="37"/>
        <v>91.295122132451951</v>
      </c>
      <c r="BK93" s="2">
        <f t="shared" si="37"/>
        <v>89.863072748212602</v>
      </c>
      <c r="BL93" s="2">
        <f t="shared" si="37"/>
        <v>84.74565245415296</v>
      </c>
      <c r="BM93" s="2">
        <f t="shared" si="37"/>
        <v>82.651255106539224</v>
      </c>
      <c r="BN93" s="2">
        <f t="shared" si="37"/>
        <v>82.680103403648616</v>
      </c>
      <c r="BP93" s="2" t="str">
        <f t="shared" si="38"/>
        <v/>
      </c>
      <c r="BQ93" s="2" t="str">
        <f t="shared" si="38"/>
        <v/>
      </c>
      <c r="BR93" s="2" t="str">
        <f t="shared" si="38"/>
        <v/>
      </c>
      <c r="BS93" s="2" t="str">
        <f t="shared" si="38"/>
        <v/>
      </c>
      <c r="BT93" s="2" t="str">
        <f t="shared" si="38"/>
        <v/>
      </c>
      <c r="BU93" s="2" t="str">
        <f t="shared" si="38"/>
        <v/>
      </c>
      <c r="BV93" s="2" t="str">
        <f t="shared" si="38"/>
        <v/>
      </c>
      <c r="BW93" s="2" t="str">
        <f t="shared" si="38"/>
        <v/>
      </c>
      <c r="BX93" s="2" t="str">
        <f t="shared" si="38"/>
        <v/>
      </c>
      <c r="BY93" s="2" t="str">
        <f t="shared" si="38"/>
        <v/>
      </c>
      <c r="BZ93" s="2" t="str">
        <f t="shared" si="38"/>
        <v/>
      </c>
      <c r="CA93" s="2" t="str">
        <f t="shared" si="38"/>
        <v/>
      </c>
      <c r="CB93" s="2" t="str">
        <f t="shared" si="38"/>
        <v/>
      </c>
      <c r="CC93" s="2" t="str">
        <f t="shared" si="38"/>
        <v/>
      </c>
      <c r="CD93" s="2" t="str">
        <f t="shared" si="38"/>
        <v/>
      </c>
      <c r="CF93" s="2" t="str">
        <f t="shared" si="39"/>
        <v/>
      </c>
      <c r="CG93" s="2" t="str">
        <f t="shared" si="39"/>
        <v/>
      </c>
      <c r="CH93" s="2" t="str">
        <f t="shared" si="39"/>
        <v/>
      </c>
      <c r="CI93" s="2" t="str">
        <f t="shared" si="39"/>
        <v/>
      </c>
      <c r="CJ93" s="2" t="str">
        <f t="shared" si="39"/>
        <v/>
      </c>
      <c r="CK93" s="2" t="str">
        <f t="shared" si="39"/>
        <v/>
      </c>
      <c r="CL93" s="2" t="str">
        <f t="shared" si="39"/>
        <v/>
      </c>
      <c r="CM93" s="2" t="str">
        <f t="shared" si="39"/>
        <v/>
      </c>
      <c r="CN93" s="2" t="str">
        <f t="shared" si="39"/>
        <v/>
      </c>
      <c r="CO93" s="2" t="str">
        <f t="shared" si="39"/>
        <v/>
      </c>
      <c r="CP93" s="2" t="str">
        <f t="shared" si="39"/>
        <v/>
      </c>
      <c r="CQ93" s="2" t="str">
        <f t="shared" si="39"/>
        <v/>
      </c>
      <c r="CR93" s="2" t="str">
        <f t="shared" si="39"/>
        <v/>
      </c>
      <c r="CS93" s="2" t="str">
        <f t="shared" si="39"/>
        <v/>
      </c>
      <c r="CT93" s="2" t="str">
        <f t="shared" si="39"/>
        <v/>
      </c>
      <c r="CV93" s="2">
        <f t="shared" si="40"/>
        <v>54.359159820909909</v>
      </c>
      <c r="CW93" s="2">
        <f t="shared" si="40"/>
        <v>68.111064786881371</v>
      </c>
      <c r="CX93" s="2">
        <f t="shared" si="40"/>
        <v>70.870132041553191</v>
      </c>
      <c r="CY93" s="2">
        <f t="shared" si="40"/>
        <v>78.385574348429415</v>
      </c>
      <c r="CZ93" s="2">
        <f t="shared" si="40"/>
        <v>84.303482310327738</v>
      </c>
      <c r="DA93" s="2">
        <f t="shared" si="40"/>
        <v>88.028917456246845</v>
      </c>
      <c r="DB93" s="2">
        <f t="shared" si="40"/>
        <v>90.220049810410458</v>
      </c>
      <c r="DC93" s="2">
        <f t="shared" si="40"/>
        <v>92.129567943023801</v>
      </c>
      <c r="DD93" s="2">
        <f t="shared" si="40"/>
        <v>91.593675167032188</v>
      </c>
      <c r="DE93" s="2">
        <f t="shared" si="40"/>
        <v>91.556449598186418</v>
      </c>
      <c r="DF93" s="2">
        <f t="shared" si="40"/>
        <v>91.459409228679505</v>
      </c>
      <c r="DG93" s="2">
        <f t="shared" si="40"/>
        <v>90.018252619707766</v>
      </c>
      <c r="DH93" s="2">
        <f t="shared" si="40"/>
        <v>84.933678829727384</v>
      </c>
      <c r="DI93" s="2">
        <f t="shared" si="40"/>
        <v>83.176096446384918</v>
      </c>
      <c r="DJ93" s="2">
        <f t="shared" si="40"/>
        <v>83.816717154434954</v>
      </c>
      <c r="DL93" s="2">
        <f t="shared" si="41"/>
        <v>50.335401303581087</v>
      </c>
      <c r="DM93" s="2">
        <f t="shared" si="41"/>
        <v>63.575518794663601</v>
      </c>
      <c r="DN93" s="2">
        <f t="shared" si="41"/>
        <v>69.591040511842692</v>
      </c>
      <c r="DO93" s="2">
        <f t="shared" si="41"/>
        <v>79.028356001280969</v>
      </c>
      <c r="DP93" s="2">
        <f t="shared" si="41"/>
        <v>83.870149842081517</v>
      </c>
      <c r="DQ93" s="2">
        <f t="shared" si="41"/>
        <v>90.408918165941188</v>
      </c>
      <c r="DR93" s="2">
        <f t="shared" si="41"/>
        <v>92.383126995937459</v>
      </c>
      <c r="DS93" s="2">
        <f t="shared" si="41"/>
        <v>94.091583255159478</v>
      </c>
      <c r="DT93" s="2">
        <f t="shared" si="41"/>
        <v>92.205674978661165</v>
      </c>
      <c r="DU93" s="2">
        <f t="shared" si="41"/>
        <v>90.302288255597858</v>
      </c>
      <c r="DV93" s="2">
        <f t="shared" si="41"/>
        <v>89.339738582419386</v>
      </c>
      <c r="DW93" s="2">
        <f t="shared" si="41"/>
        <v>87.673882573582205</v>
      </c>
      <c r="DX93" s="2">
        <f t="shared" si="41"/>
        <v>81.897545989967895</v>
      </c>
      <c r="DY93" s="2">
        <f t="shared" si="41"/>
        <v>76.036307378235136</v>
      </c>
      <c r="DZ93" s="2">
        <f t="shared" si="41"/>
        <v>72.884820924495628</v>
      </c>
      <c r="EB93" s="2">
        <f t="shared" si="42"/>
        <v>0.10551777630255803</v>
      </c>
      <c r="EC93" s="2">
        <f t="shared" si="42"/>
        <v>8.4975019070093041E-2</v>
      </c>
      <c r="ED93" s="2">
        <f t="shared" si="42"/>
        <v>7.5485370558795312E-2</v>
      </c>
      <c r="EE93" s="2">
        <f t="shared" si="42"/>
        <v>6.5753588166727217E-2</v>
      </c>
      <c r="EF93" s="2">
        <f t="shared" si="42"/>
        <v>7.360997420553958E-2</v>
      </c>
      <c r="EG93" s="2">
        <f t="shared" si="42"/>
        <v>7.4730400285462156E-2</v>
      </c>
      <c r="EH93" s="2">
        <f t="shared" si="42"/>
        <v>7.104818606787848E-2</v>
      </c>
      <c r="EI93" s="2">
        <f t="shared" si="42"/>
        <v>7.8911856784809331E-2</v>
      </c>
      <c r="EJ93" s="2">
        <f t="shared" si="42"/>
        <v>0.1007911579877296</v>
      </c>
      <c r="EK93" s="2">
        <f t="shared" si="42"/>
        <v>7.8648235680318757E-2</v>
      </c>
      <c r="EL93" s="2">
        <f t="shared" si="42"/>
        <v>7.7505954294081109E-2</v>
      </c>
      <c r="EM93" s="2">
        <f t="shared" si="42"/>
        <v>6.6192567061503949E-2</v>
      </c>
      <c r="EN93" s="2">
        <f t="shared" si="42"/>
        <v>6.1929561550185641E-2</v>
      </c>
      <c r="EO93" s="2">
        <f t="shared" si="42"/>
        <v>7.3509362088437807E-2</v>
      </c>
      <c r="EP93" s="2">
        <f t="shared" si="42"/>
        <v>0.10397224112624573</v>
      </c>
    </row>
    <row r="94" spans="2:146" x14ac:dyDescent="0.25">
      <c r="B94" s="2">
        <v>72</v>
      </c>
      <c r="C94" s="49">
        <v>59.9818</v>
      </c>
      <c r="D94" s="49">
        <v>72.672700000000006</v>
      </c>
      <c r="E94" s="49">
        <v>79.8</v>
      </c>
      <c r="F94" s="49">
        <v>82.635999999999996</v>
      </c>
      <c r="G94" s="49">
        <v>91.055000000000007</v>
      </c>
      <c r="H94" s="49">
        <v>95.108999999999995</v>
      </c>
      <c r="I94" s="49">
        <v>96.635999999999996</v>
      </c>
      <c r="J94" s="49">
        <v>100.273</v>
      </c>
      <c r="K94" s="49">
        <v>117.218</v>
      </c>
      <c r="L94" s="49">
        <v>100.364</v>
      </c>
      <c r="M94" s="49">
        <v>100.89100000000001</v>
      </c>
      <c r="N94" s="49">
        <v>96.308999999999997</v>
      </c>
      <c r="O94" s="49">
        <v>91.691000000000003</v>
      </c>
      <c r="P94" s="49">
        <v>88.509</v>
      </c>
      <c r="Q94" s="49">
        <v>88.8</v>
      </c>
      <c r="T94" s="4">
        <f t="shared" si="35"/>
        <v>61.064823831177002</v>
      </c>
      <c r="U94" s="4">
        <f t="shared" si="35"/>
        <v>79.798995461619569</v>
      </c>
      <c r="V94" s="4">
        <f t="shared" si="35"/>
        <v>79.187845686894718</v>
      </c>
      <c r="W94" s="4">
        <f t="shared" si="35"/>
        <v>85.956169315608975</v>
      </c>
      <c r="X94" s="4">
        <f t="shared" si="35"/>
        <v>88.784206683728641</v>
      </c>
      <c r="Y94" s="4">
        <f t="shared" si="35"/>
        <v>92.411062987493438</v>
      </c>
      <c r="Z94" s="4">
        <f t="shared" si="35"/>
        <v>95.340193481080988</v>
      </c>
      <c r="AA94" s="4">
        <f t="shared" si="35"/>
        <v>96.76084634636328</v>
      </c>
      <c r="AB94" s="4">
        <f t="shared" si="35"/>
        <v>111.11139530576986</v>
      </c>
      <c r="AC94" s="4">
        <f t="shared" si="35"/>
        <v>99.668777976052198</v>
      </c>
      <c r="AD94" s="4">
        <f t="shared" si="35"/>
        <v>97.153787493363481</v>
      </c>
      <c r="AE94" s="4">
        <f t="shared" si="35"/>
        <v>97.306128671164899</v>
      </c>
      <c r="AF94" s="4">
        <f t="shared" si="35"/>
        <v>93.498971504575096</v>
      </c>
      <c r="AG94" s="4">
        <f t="shared" si="35"/>
        <v>111.20015210805393</v>
      </c>
      <c r="AH94" s="4">
        <f t="shared" si="35"/>
        <v>88.849041647117431</v>
      </c>
      <c r="AJ94" s="4">
        <f t="shared" si="36"/>
        <v>-1.0830238311770017</v>
      </c>
      <c r="AK94" s="4">
        <f t="shared" si="36"/>
        <v>-7.1262954616195628</v>
      </c>
      <c r="AL94" s="4">
        <f t="shared" si="36"/>
        <v>0.6121543131052789</v>
      </c>
      <c r="AM94" s="4">
        <f t="shared" si="36"/>
        <v>-3.3201693156089789</v>
      </c>
      <c r="AN94" s="4">
        <f t="shared" si="36"/>
        <v>2.2707933162713658</v>
      </c>
      <c r="AO94" s="4">
        <f t="shared" si="36"/>
        <v>2.6979370125065572</v>
      </c>
      <c r="AP94" s="4">
        <f t="shared" si="36"/>
        <v>1.295806518919008</v>
      </c>
      <c r="AQ94" s="4">
        <f t="shared" si="36"/>
        <v>3.5121536536367159</v>
      </c>
      <c r="AR94" s="4">
        <f t="shared" si="36"/>
        <v>6.1066046942301426</v>
      </c>
      <c r="AS94" s="4">
        <f t="shared" si="36"/>
        <v>0.69522202394780663</v>
      </c>
      <c r="AT94" s="4">
        <f t="shared" si="36"/>
        <v>3.7372125066365243</v>
      </c>
      <c r="AU94" s="4">
        <f t="shared" si="36"/>
        <v>-0.99712867116490145</v>
      </c>
      <c r="AV94" s="4">
        <f t="shared" si="36"/>
        <v>-1.807971504575093</v>
      </c>
      <c r="AW94" s="4">
        <f t="shared" si="36"/>
        <v>-22.691152108053927</v>
      </c>
      <c r="AX94" s="4">
        <f t="shared" si="36"/>
        <v>-4.9041647117434195E-2</v>
      </c>
      <c r="AZ94" s="2">
        <f t="shared" si="37"/>
        <v>53.899966592957682</v>
      </c>
      <c r="BA94" s="2">
        <f t="shared" si="37"/>
        <v>67.730918785357019</v>
      </c>
      <c r="BB94" s="2">
        <f t="shared" si="37"/>
        <v>70.725679220557751</v>
      </c>
      <c r="BC94" s="2">
        <f t="shared" si="37"/>
        <v>78.376710862043112</v>
      </c>
      <c r="BD94" s="2">
        <f t="shared" si="37"/>
        <v>84.212005844082441</v>
      </c>
      <c r="BE94" s="2">
        <f t="shared" si="37"/>
        <v>88.157140152403358</v>
      </c>
      <c r="BF94" s="2">
        <f t="shared" si="37"/>
        <v>90.322416354900511</v>
      </c>
      <c r="BG94" s="2">
        <f t="shared" si="37"/>
        <v>92.211669312238087</v>
      </c>
      <c r="BH94" s="2">
        <f t="shared" si="37"/>
        <v>91.567243899660241</v>
      </c>
      <c r="BI94" s="2">
        <f t="shared" si="37"/>
        <v>91.350206512970956</v>
      </c>
      <c r="BJ94" s="2">
        <f t="shared" si="37"/>
        <v>91.165158417840019</v>
      </c>
      <c r="BK94" s="2">
        <f t="shared" si="37"/>
        <v>89.748226502878509</v>
      </c>
      <c r="BL94" s="2">
        <f t="shared" si="37"/>
        <v>84.624602370680478</v>
      </c>
      <c r="BM94" s="2">
        <f t="shared" si="37"/>
        <v>82.543468683043926</v>
      </c>
      <c r="BN94" s="2">
        <f t="shared" si="37"/>
        <v>82.580615494812989</v>
      </c>
      <c r="BP94" s="2" t="str">
        <f t="shared" si="38"/>
        <v/>
      </c>
      <c r="BQ94" s="2" t="str">
        <f t="shared" si="38"/>
        <v/>
      </c>
      <c r="BR94" s="2" t="str">
        <f t="shared" si="38"/>
        <v/>
      </c>
      <c r="BS94" s="2" t="str">
        <f t="shared" si="38"/>
        <v/>
      </c>
      <c r="BT94" s="2" t="str">
        <f t="shared" si="38"/>
        <v/>
      </c>
      <c r="BU94" s="2" t="str">
        <f t="shared" si="38"/>
        <v/>
      </c>
      <c r="BV94" s="2" t="str">
        <f t="shared" si="38"/>
        <v/>
      </c>
      <c r="BW94" s="2" t="str">
        <f t="shared" si="38"/>
        <v/>
      </c>
      <c r="BX94" s="2" t="str">
        <f t="shared" si="38"/>
        <v/>
      </c>
      <c r="BY94" s="2" t="str">
        <f t="shared" si="38"/>
        <v/>
      </c>
      <c r="BZ94" s="2" t="str">
        <f t="shared" si="38"/>
        <v/>
      </c>
      <c r="CA94" s="2" t="str">
        <f t="shared" si="38"/>
        <v/>
      </c>
      <c r="CB94" s="2" t="str">
        <f t="shared" si="38"/>
        <v/>
      </c>
      <c r="CC94" s="2" t="str">
        <f t="shared" si="38"/>
        <v/>
      </c>
      <c r="CD94" s="2" t="str">
        <f t="shared" si="38"/>
        <v/>
      </c>
      <c r="CF94" s="2" t="str">
        <f t="shared" si="39"/>
        <v/>
      </c>
      <c r="CG94" s="2" t="str">
        <f t="shared" si="39"/>
        <v/>
      </c>
      <c r="CH94" s="2" t="str">
        <f t="shared" si="39"/>
        <v/>
      </c>
      <c r="CI94" s="2" t="str">
        <f t="shared" si="39"/>
        <v/>
      </c>
      <c r="CJ94" s="2" t="str">
        <f t="shared" si="39"/>
        <v/>
      </c>
      <c r="CK94" s="2" t="str">
        <f t="shared" si="39"/>
        <v/>
      </c>
      <c r="CL94" s="2" t="str">
        <f t="shared" si="39"/>
        <v/>
      </c>
      <c r="CM94" s="2" t="str">
        <f t="shared" si="39"/>
        <v/>
      </c>
      <c r="CN94" s="2" t="str">
        <f t="shared" si="39"/>
        <v/>
      </c>
      <c r="CO94" s="2" t="str">
        <f t="shared" si="39"/>
        <v/>
      </c>
      <c r="CP94" s="2" t="str">
        <f t="shared" si="39"/>
        <v/>
      </c>
      <c r="CQ94" s="2" t="str">
        <f t="shared" si="39"/>
        <v/>
      </c>
      <c r="CR94" s="2" t="str">
        <f t="shared" si="39"/>
        <v/>
      </c>
      <c r="CS94" s="2" t="str">
        <f t="shared" si="39"/>
        <v/>
      </c>
      <c r="CT94" s="2" t="str">
        <f t="shared" si="39"/>
        <v/>
      </c>
      <c r="CV94" s="2">
        <f t="shared" si="40"/>
        <v>54.36294974213294</v>
      </c>
      <c r="CW94" s="2">
        <f t="shared" si="40"/>
        <v>68.156952192945639</v>
      </c>
      <c r="CX94" s="2">
        <f t="shared" si="40"/>
        <v>70.832198598426956</v>
      </c>
      <c r="CY94" s="2">
        <f t="shared" si="40"/>
        <v>78.333705355054121</v>
      </c>
      <c r="CZ94" s="2">
        <f t="shared" si="40"/>
        <v>84.250200478146027</v>
      </c>
      <c r="DA94" s="2">
        <f t="shared" si="40"/>
        <v>87.968773364585445</v>
      </c>
      <c r="DB94" s="2">
        <f t="shared" si="40"/>
        <v>90.160245472024982</v>
      </c>
      <c r="DC94" s="2">
        <f t="shared" si="40"/>
        <v>92.04743440604436</v>
      </c>
      <c r="DD94" s="2">
        <f t="shared" si="40"/>
        <v>91.502031910372153</v>
      </c>
      <c r="DE94" s="2">
        <f t="shared" si="40"/>
        <v>91.457228344413437</v>
      </c>
      <c r="DF94" s="2">
        <f t="shared" si="40"/>
        <v>91.341101682451026</v>
      </c>
      <c r="DG94" s="2">
        <f t="shared" si="40"/>
        <v>89.917148635435893</v>
      </c>
      <c r="DH94" s="2">
        <f t="shared" si="40"/>
        <v>84.828740790752406</v>
      </c>
      <c r="DI94" s="2">
        <f t="shared" si="40"/>
        <v>83.112691794354575</v>
      </c>
      <c r="DJ94" s="2">
        <f t="shared" si="40"/>
        <v>83.814695182350306</v>
      </c>
      <c r="DL94" s="2">
        <f t="shared" si="41"/>
        <v>50.320558064567393</v>
      </c>
      <c r="DM94" s="2">
        <f t="shared" si="41"/>
        <v>63.546979863935043</v>
      </c>
      <c r="DN94" s="2">
        <f t="shared" si="41"/>
        <v>69.535863733104748</v>
      </c>
      <c r="DO94" s="2">
        <f t="shared" si="41"/>
        <v>78.933981361551346</v>
      </c>
      <c r="DP94" s="2">
        <f t="shared" si="41"/>
        <v>83.773616934877424</v>
      </c>
      <c r="DQ94" s="2">
        <f t="shared" si="41"/>
        <v>90.284178485673465</v>
      </c>
      <c r="DR94" s="2">
        <f t="shared" si="41"/>
        <v>92.256223113439205</v>
      </c>
      <c r="DS94" s="2">
        <f t="shared" si="41"/>
        <v>93.960003283302072</v>
      </c>
      <c r="DT94" s="2">
        <f t="shared" si="41"/>
        <v>92.097841867607642</v>
      </c>
      <c r="DU94" s="2">
        <f t="shared" si="41"/>
        <v>90.206778399536574</v>
      </c>
      <c r="DV94" s="2">
        <f t="shared" si="41"/>
        <v>89.255300103052136</v>
      </c>
      <c r="DW94" s="2">
        <f t="shared" si="41"/>
        <v>87.574851548815516</v>
      </c>
      <c r="DX94" s="2">
        <f t="shared" si="41"/>
        <v>81.804517399467414</v>
      </c>
      <c r="DY94" s="2">
        <f t="shared" si="41"/>
        <v>76.000408635226677</v>
      </c>
      <c r="DZ94" s="2">
        <f t="shared" si="41"/>
        <v>72.881162046341004</v>
      </c>
      <c r="EB94" s="2">
        <f t="shared" si="42"/>
        <v>0.11453198653280382</v>
      </c>
      <c r="EC94" s="2">
        <f t="shared" si="42"/>
        <v>9.2415610590021083E-2</v>
      </c>
      <c r="ED94" s="2">
        <f t="shared" si="42"/>
        <v>8.2169646685174763E-2</v>
      </c>
      <c r="EE94" s="2">
        <f t="shared" si="42"/>
        <v>7.1642888477145644E-2</v>
      </c>
      <c r="EF94" s="2">
        <f t="shared" si="42"/>
        <v>8.0142578574213696E-2</v>
      </c>
      <c r="EG94" s="2">
        <f t="shared" si="42"/>
        <v>8.1353706140806406E-2</v>
      </c>
      <c r="EH94" s="2">
        <f t="shared" si="42"/>
        <v>7.7372429777497712E-2</v>
      </c>
      <c r="EI94" s="2">
        <f t="shared" si="42"/>
        <v>8.5871368161760817E-2</v>
      </c>
      <c r="EJ94" s="2">
        <f t="shared" si="42"/>
        <v>0.10945098935684316</v>
      </c>
      <c r="EK94" s="2">
        <f t="shared" si="42"/>
        <v>8.5586657731448884E-2</v>
      </c>
      <c r="EL94" s="2">
        <f t="shared" si="42"/>
        <v>8.4352829314524105E-2</v>
      </c>
      <c r="EM94" s="2">
        <f t="shared" si="42"/>
        <v>7.2118149965815767E-2</v>
      </c>
      <c r="EN94" s="2">
        <f t="shared" si="42"/>
        <v>6.7501104799397305E-2</v>
      </c>
      <c r="EO94" s="2">
        <f t="shared" si="42"/>
        <v>8.003380891551086E-2</v>
      </c>
      <c r="EP94" s="2">
        <f t="shared" si="42"/>
        <v>0.11287107947502394</v>
      </c>
    </row>
    <row r="95" spans="2:146" x14ac:dyDescent="0.25">
      <c r="B95" s="2">
        <v>73</v>
      </c>
      <c r="C95" s="49">
        <v>61.527299999999997</v>
      </c>
      <c r="D95" s="49">
        <v>73.599999999999994</v>
      </c>
      <c r="E95" s="49">
        <v>82.4</v>
      </c>
      <c r="F95" s="49">
        <v>84.4</v>
      </c>
      <c r="G95" s="49">
        <v>94.817999999999998</v>
      </c>
      <c r="H95" s="49">
        <v>98.927000000000007</v>
      </c>
      <c r="I95" s="49">
        <v>96.835999999999999</v>
      </c>
      <c r="J95" s="49">
        <v>104.036</v>
      </c>
      <c r="K95" s="49">
        <v>124.58199999999999</v>
      </c>
      <c r="L95" s="49">
        <v>104.145</v>
      </c>
      <c r="M95" s="49">
        <v>105.94499999999999</v>
      </c>
      <c r="N95" s="49">
        <v>98</v>
      </c>
      <c r="O95" s="49">
        <v>93.2</v>
      </c>
      <c r="P95" s="49">
        <v>86.835999999999999</v>
      </c>
      <c r="Q95" s="49">
        <v>90.2</v>
      </c>
      <c r="T95" s="4">
        <f t="shared" si="35"/>
        <v>60.915786145673145</v>
      </c>
      <c r="U95" s="4">
        <f t="shared" si="35"/>
        <v>76.872400922938326</v>
      </c>
      <c r="V95" s="4">
        <f t="shared" si="35"/>
        <v>79.551663031243564</v>
      </c>
      <c r="W95" s="4">
        <f t="shared" si="35"/>
        <v>83.91321118503916</v>
      </c>
      <c r="X95" s="4">
        <f t="shared" si="35"/>
        <v>89.881264308895979</v>
      </c>
      <c r="Y95" s="4">
        <f t="shared" si="35"/>
        <v>93.959411895356368</v>
      </c>
      <c r="Z95" s="4">
        <f t="shared" si="35"/>
        <v>94.938586295062677</v>
      </c>
      <c r="AA95" s="4">
        <f t="shared" si="35"/>
        <v>98.70780171980735</v>
      </c>
      <c r="AB95" s="4">
        <f t="shared" si="35"/>
        <v>121.890981240793</v>
      </c>
      <c r="AC95" s="4">
        <f t="shared" si="35"/>
        <v>100.91177430141251</v>
      </c>
      <c r="AD95" s="4">
        <f t="shared" si="35"/>
        <v>98.754187692211048</v>
      </c>
      <c r="AE95" s="4">
        <f t="shared" si="35"/>
        <v>95.781490874198454</v>
      </c>
      <c r="AF95" s="4">
        <f t="shared" si="35"/>
        <v>91.577953786556094</v>
      </c>
      <c r="AG95" s="4">
        <f t="shared" si="35"/>
        <v>102.60863883383982</v>
      </c>
      <c r="AH95" s="4">
        <f t="shared" si="35"/>
        <v>88.36999681487336</v>
      </c>
      <c r="AJ95" s="4">
        <f t="shared" si="36"/>
        <v>0.61151385432685146</v>
      </c>
      <c r="AK95" s="4">
        <f t="shared" si="36"/>
        <v>-3.2724009229383313</v>
      </c>
      <c r="AL95" s="4">
        <f t="shared" si="36"/>
        <v>2.8483369687564419</v>
      </c>
      <c r="AM95" s="4">
        <f t="shared" si="36"/>
        <v>0.48678881496084614</v>
      </c>
      <c r="AN95" s="4">
        <f t="shared" si="36"/>
        <v>4.936735691104019</v>
      </c>
      <c r="AO95" s="4">
        <f t="shared" si="36"/>
        <v>4.9675881046436388</v>
      </c>
      <c r="AP95" s="4">
        <f t="shared" si="36"/>
        <v>1.8974137049373212</v>
      </c>
      <c r="AQ95" s="4">
        <f t="shared" si="36"/>
        <v>5.3281982801926517</v>
      </c>
      <c r="AR95" s="4">
        <f t="shared" si="36"/>
        <v>2.6910187592069974</v>
      </c>
      <c r="AS95" s="4">
        <f t="shared" si="36"/>
        <v>3.2332256985874892</v>
      </c>
      <c r="AT95" s="4">
        <f t="shared" si="36"/>
        <v>7.1908123077889456</v>
      </c>
      <c r="AU95" s="4">
        <f t="shared" si="36"/>
        <v>2.2185091258015461</v>
      </c>
      <c r="AV95" s="4">
        <f t="shared" si="36"/>
        <v>1.6220462134439089</v>
      </c>
      <c r="AW95" s="4">
        <f t="shared" si="36"/>
        <v>-15.772638833839821</v>
      </c>
      <c r="AX95" s="4">
        <f t="shared" si="36"/>
        <v>1.8300031851266425</v>
      </c>
      <c r="AZ95" s="2">
        <f t="shared" si="37"/>
        <v>53.862322477739646</v>
      </c>
      <c r="BA95" s="2">
        <f t="shared" si="37"/>
        <v>67.732356380758446</v>
      </c>
      <c r="BB95" s="2">
        <f t="shared" si="37"/>
        <v>70.676846250969433</v>
      </c>
      <c r="BC95" s="2">
        <f t="shared" si="37"/>
        <v>78.325351163793954</v>
      </c>
      <c r="BD95" s="2">
        <f t="shared" si="37"/>
        <v>84.151588882270076</v>
      </c>
      <c r="BE95" s="2">
        <f t="shared" si="37"/>
        <v>88.107843650927748</v>
      </c>
      <c r="BF95" s="2">
        <f t="shared" si="37"/>
        <v>90.271290089348355</v>
      </c>
      <c r="BG95" s="2">
        <f t="shared" si="37"/>
        <v>92.139283781341348</v>
      </c>
      <c r="BH95" s="2">
        <f t="shared" si="37"/>
        <v>91.479222364778437</v>
      </c>
      <c r="BI95" s="2">
        <f t="shared" si="37"/>
        <v>91.241966454125873</v>
      </c>
      <c r="BJ95" s="2">
        <f t="shared" si="37"/>
        <v>91.034540812828027</v>
      </c>
      <c r="BK95" s="2">
        <f t="shared" si="37"/>
        <v>89.632267825004959</v>
      </c>
      <c r="BL95" s="2">
        <f t="shared" si="37"/>
        <v>84.502293438903166</v>
      </c>
      <c r="BM95" s="2">
        <f t="shared" si="37"/>
        <v>82.432324093047171</v>
      </c>
      <c r="BN95" s="2">
        <f t="shared" si="37"/>
        <v>82.473907773588522</v>
      </c>
      <c r="BP95" s="2" t="str">
        <f t="shared" si="38"/>
        <v/>
      </c>
      <c r="BQ95" s="2" t="str">
        <f t="shared" si="38"/>
        <v/>
      </c>
      <c r="BR95" s="2" t="str">
        <f t="shared" si="38"/>
        <v/>
      </c>
      <c r="BS95" s="2" t="str">
        <f t="shared" si="38"/>
        <v/>
      </c>
      <c r="BT95" s="2" t="str">
        <f t="shared" si="38"/>
        <v/>
      </c>
      <c r="BU95" s="2" t="str">
        <f t="shared" si="38"/>
        <v/>
      </c>
      <c r="BV95" s="2" t="str">
        <f t="shared" si="38"/>
        <v/>
      </c>
      <c r="BW95" s="2" t="str">
        <f t="shared" si="38"/>
        <v/>
      </c>
      <c r="BX95" s="2" t="str">
        <f t="shared" si="38"/>
        <v/>
      </c>
      <c r="BY95" s="2" t="str">
        <f t="shared" si="38"/>
        <v/>
      </c>
      <c r="BZ95" s="2" t="str">
        <f t="shared" si="38"/>
        <v/>
      </c>
      <c r="CA95" s="2" t="str">
        <f t="shared" si="38"/>
        <v/>
      </c>
      <c r="CB95" s="2" t="str">
        <f t="shared" si="38"/>
        <v/>
      </c>
      <c r="CC95" s="2" t="str">
        <f t="shared" si="38"/>
        <v/>
      </c>
      <c r="CD95" s="2" t="str">
        <f t="shared" si="38"/>
        <v/>
      </c>
      <c r="CF95" s="2" t="str">
        <f t="shared" si="39"/>
        <v/>
      </c>
      <c r="CG95" s="2" t="str">
        <f t="shared" si="39"/>
        <v/>
      </c>
      <c r="CH95" s="2" t="str">
        <f t="shared" si="39"/>
        <v/>
      </c>
      <c r="CI95" s="2" t="str">
        <f t="shared" si="39"/>
        <v/>
      </c>
      <c r="CJ95" s="2" t="str">
        <f t="shared" si="39"/>
        <v/>
      </c>
      <c r="CK95" s="2" t="str">
        <f t="shared" si="39"/>
        <v/>
      </c>
      <c r="CL95" s="2" t="str">
        <f t="shared" si="39"/>
        <v/>
      </c>
      <c r="CM95" s="2" t="str">
        <f t="shared" si="39"/>
        <v/>
      </c>
      <c r="CN95" s="2" t="str">
        <f t="shared" si="39"/>
        <v/>
      </c>
      <c r="CO95" s="2" t="str">
        <f t="shared" si="39"/>
        <v/>
      </c>
      <c r="CP95" s="2" t="str">
        <f t="shared" si="39"/>
        <v/>
      </c>
      <c r="CQ95" s="2" t="str">
        <f t="shared" si="39"/>
        <v/>
      </c>
      <c r="CR95" s="2" t="str">
        <f t="shared" si="39"/>
        <v/>
      </c>
      <c r="CS95" s="2" t="str">
        <f t="shared" si="39"/>
        <v/>
      </c>
      <c r="CT95" s="2" t="str">
        <f t="shared" si="39"/>
        <v/>
      </c>
      <c r="CV95" s="2">
        <f t="shared" si="40"/>
        <v>54.366739663355965</v>
      </c>
      <c r="CW95" s="2">
        <f t="shared" si="40"/>
        <v>68.202839599009891</v>
      </c>
      <c r="CX95" s="2">
        <f t="shared" si="40"/>
        <v>70.794265155300707</v>
      </c>
      <c r="CY95" s="2">
        <f t="shared" si="40"/>
        <v>78.281836361678813</v>
      </c>
      <c r="CZ95" s="2">
        <f t="shared" si="40"/>
        <v>84.196918645964317</v>
      </c>
      <c r="DA95" s="2">
        <f t="shared" si="40"/>
        <v>87.90862927292406</v>
      </c>
      <c r="DB95" s="2">
        <f t="shared" si="40"/>
        <v>90.100441133639507</v>
      </c>
      <c r="DC95" s="2">
        <f t="shared" si="40"/>
        <v>91.965300869064919</v>
      </c>
      <c r="DD95" s="2">
        <f t="shared" si="40"/>
        <v>91.410388653712104</v>
      </c>
      <c r="DE95" s="2">
        <f t="shared" si="40"/>
        <v>91.35800709064047</v>
      </c>
      <c r="DF95" s="2">
        <f t="shared" si="40"/>
        <v>91.222794136222561</v>
      </c>
      <c r="DG95" s="2">
        <f t="shared" si="40"/>
        <v>89.816044651164006</v>
      </c>
      <c r="DH95" s="2">
        <f t="shared" si="40"/>
        <v>84.723802751777413</v>
      </c>
      <c r="DI95" s="2">
        <f t="shared" si="40"/>
        <v>83.049287142324232</v>
      </c>
      <c r="DJ95" s="2">
        <f t="shared" si="40"/>
        <v>83.812673210265672</v>
      </c>
      <c r="DL95" s="2">
        <f t="shared" si="41"/>
        <v>50.305714825553693</v>
      </c>
      <c r="DM95" s="2">
        <f t="shared" si="41"/>
        <v>63.518440933206485</v>
      </c>
      <c r="DN95" s="2">
        <f t="shared" si="41"/>
        <v>69.480686954366803</v>
      </c>
      <c r="DO95" s="2">
        <f t="shared" si="41"/>
        <v>78.839606721821738</v>
      </c>
      <c r="DP95" s="2">
        <f t="shared" si="41"/>
        <v>83.677084027673331</v>
      </c>
      <c r="DQ95" s="2">
        <f t="shared" si="41"/>
        <v>90.159438805405742</v>
      </c>
      <c r="DR95" s="2">
        <f t="shared" si="41"/>
        <v>92.129319230940951</v>
      </c>
      <c r="DS95" s="2">
        <f t="shared" si="41"/>
        <v>93.828423311444652</v>
      </c>
      <c r="DT95" s="2">
        <f t="shared" si="41"/>
        <v>91.990008756554104</v>
      </c>
      <c r="DU95" s="2">
        <f t="shared" si="41"/>
        <v>90.111268543475305</v>
      </c>
      <c r="DV95" s="2">
        <f t="shared" si="41"/>
        <v>89.170861623684885</v>
      </c>
      <c r="DW95" s="2">
        <f t="shared" si="41"/>
        <v>87.475820524048814</v>
      </c>
      <c r="DX95" s="2">
        <f t="shared" si="41"/>
        <v>81.711488808966934</v>
      </c>
      <c r="DY95" s="2">
        <f t="shared" si="41"/>
        <v>75.964509892218231</v>
      </c>
      <c r="DZ95" s="2">
        <f t="shared" si="41"/>
        <v>72.877503168186379</v>
      </c>
      <c r="EB95" s="2">
        <f t="shared" si="42"/>
        <v>0.12420933280706112</v>
      </c>
      <c r="EC95" s="2">
        <f t="shared" si="42"/>
        <v>0.10043620362332091</v>
      </c>
      <c r="ED95" s="2">
        <f t="shared" si="42"/>
        <v>8.9388590833636442E-2</v>
      </c>
      <c r="EE95" s="2">
        <f t="shared" si="42"/>
        <v>7.8015622959926409E-2</v>
      </c>
      <c r="EF95" s="2">
        <f t="shared" si="42"/>
        <v>8.7200355842541682E-2</v>
      </c>
      <c r="EG95" s="2">
        <f t="shared" si="42"/>
        <v>8.8507879111405688E-2</v>
      </c>
      <c r="EH95" s="2">
        <f t="shared" si="42"/>
        <v>8.4208585984588719E-2</v>
      </c>
      <c r="EI95" s="2">
        <f t="shared" si="42"/>
        <v>9.3382436021867188E-2</v>
      </c>
      <c r="EJ95" s="2">
        <f t="shared" si="42"/>
        <v>0.11875659717256633</v>
      </c>
      <c r="EK95" s="2">
        <f t="shared" si="42"/>
        <v>9.3075357923640745E-2</v>
      </c>
      <c r="EL95" s="2">
        <f t="shared" si="42"/>
        <v>9.1744403017291143E-2</v>
      </c>
      <c r="EM95" s="2">
        <f t="shared" si="42"/>
        <v>7.8529583568386796E-2</v>
      </c>
      <c r="EN95" s="2">
        <f t="shared" si="42"/>
        <v>7.3534603988713393E-2</v>
      </c>
      <c r="EO95" s="2">
        <f t="shared" si="42"/>
        <v>8.7082914183057664E-2</v>
      </c>
      <c r="EP95" s="2">
        <f t="shared" si="42"/>
        <v>0.12242749143593366</v>
      </c>
    </row>
    <row r="96" spans="2:146" x14ac:dyDescent="0.25">
      <c r="B96" s="2">
        <v>74</v>
      </c>
      <c r="C96" s="49">
        <v>64.072699999999998</v>
      </c>
      <c r="D96" s="49">
        <v>76.890900000000002</v>
      </c>
      <c r="E96" s="49">
        <v>87.527299999999997</v>
      </c>
      <c r="F96" s="49">
        <v>88.072999999999993</v>
      </c>
      <c r="G96" s="49">
        <v>98.727000000000004</v>
      </c>
      <c r="H96" s="49">
        <v>103.89100000000001</v>
      </c>
      <c r="I96" s="49">
        <v>102.05500000000001</v>
      </c>
      <c r="J96" s="49">
        <v>109.545</v>
      </c>
      <c r="K96" s="49">
        <v>134.89099999999999</v>
      </c>
      <c r="L96" s="49">
        <v>110.291</v>
      </c>
      <c r="M96" s="49">
        <v>110.855</v>
      </c>
      <c r="N96" s="49">
        <v>101.182</v>
      </c>
      <c r="O96" s="49">
        <v>96.655000000000001</v>
      </c>
      <c r="P96" s="49">
        <v>87.326999999999998</v>
      </c>
      <c r="Q96" s="49">
        <v>94.527000000000001</v>
      </c>
      <c r="T96" s="4">
        <f t="shared" si="35"/>
        <v>62.529240813049078</v>
      </c>
      <c r="U96" s="4">
        <f t="shared" si="35"/>
        <v>75.737441658781066</v>
      </c>
      <c r="V96" s="4">
        <f t="shared" si="35"/>
        <v>82.283545736622287</v>
      </c>
      <c r="W96" s="4">
        <f t="shared" si="35"/>
        <v>84.046847657000214</v>
      </c>
      <c r="X96" s="4">
        <f t="shared" si="35"/>
        <v>93.391358307519923</v>
      </c>
      <c r="Y96" s="4">
        <f t="shared" si="35"/>
        <v>98.183707390990207</v>
      </c>
      <c r="Z96" s="4">
        <f t="shared" si="35"/>
        <v>96.904400598355863</v>
      </c>
      <c r="AA96" s="4">
        <f t="shared" si="35"/>
        <v>103.66036466898144</v>
      </c>
      <c r="AB96" s="4">
        <f t="shared" si="35"/>
        <v>134.85557207314156</v>
      </c>
      <c r="AC96" s="4">
        <f t="shared" si="35"/>
        <v>105.45193273672871</v>
      </c>
      <c r="AD96" s="4">
        <f t="shared" si="35"/>
        <v>103.52646265722859</v>
      </c>
      <c r="AE96" s="4">
        <f t="shared" si="35"/>
        <v>96.685147584113579</v>
      </c>
      <c r="AF96" s="4">
        <f t="shared" si="35"/>
        <v>91.902248948640064</v>
      </c>
      <c r="AG96" s="4">
        <f t="shared" si="35"/>
        <v>96.118423153972486</v>
      </c>
      <c r="AH96" s="4">
        <f t="shared" si="35"/>
        <v>89.968285009121615</v>
      </c>
      <c r="AJ96" s="4">
        <f t="shared" si="36"/>
        <v>1.5434591869509191</v>
      </c>
      <c r="AK96" s="4">
        <f t="shared" si="36"/>
        <v>1.1534583412189363</v>
      </c>
      <c r="AL96" s="4">
        <f t="shared" si="36"/>
        <v>5.2437542633777099</v>
      </c>
      <c r="AM96" s="4">
        <f t="shared" si="36"/>
        <v>4.0261523429997794</v>
      </c>
      <c r="AN96" s="4">
        <f t="shared" si="36"/>
        <v>5.3356416924800811</v>
      </c>
      <c r="AO96" s="4">
        <f t="shared" si="36"/>
        <v>5.707292609009798</v>
      </c>
      <c r="AP96" s="4">
        <f t="shared" si="36"/>
        <v>5.1505994016441434</v>
      </c>
      <c r="AQ96" s="4">
        <f t="shared" si="36"/>
        <v>5.8846353310185577</v>
      </c>
      <c r="AR96" s="4">
        <f t="shared" si="36"/>
        <v>3.5427926858432102E-2</v>
      </c>
      <c r="AS96" s="4">
        <f t="shared" si="36"/>
        <v>4.8390672632712892</v>
      </c>
      <c r="AT96" s="4">
        <f t="shared" si="36"/>
        <v>7.328537342771412</v>
      </c>
      <c r="AU96" s="4">
        <f t="shared" si="36"/>
        <v>4.4968524158864227</v>
      </c>
      <c r="AV96" s="4">
        <f t="shared" si="36"/>
        <v>4.7527510513599367</v>
      </c>
      <c r="AW96" s="4">
        <f t="shared" si="36"/>
        <v>-8.7914231539724881</v>
      </c>
      <c r="AX96" s="4">
        <f t="shared" si="36"/>
        <v>4.5587149908783857</v>
      </c>
      <c r="AZ96" s="2">
        <f t="shared" si="37"/>
        <v>53.821488861375293</v>
      </c>
      <c r="BA96" s="2">
        <f t="shared" si="37"/>
        <v>67.729685593178019</v>
      </c>
      <c r="BB96" s="2">
        <f t="shared" si="37"/>
        <v>70.627009658754858</v>
      </c>
      <c r="BC96" s="2">
        <f t="shared" si="37"/>
        <v>78.27371508318619</v>
      </c>
      <c r="BD96" s="2">
        <f t="shared" si="37"/>
        <v>84.090247499451422</v>
      </c>
      <c r="BE96" s="2">
        <f t="shared" si="37"/>
        <v>88.058854239296323</v>
      </c>
      <c r="BF96" s="2">
        <f t="shared" si="37"/>
        <v>90.220313708179617</v>
      </c>
      <c r="BG96" s="2">
        <f t="shared" si="37"/>
        <v>92.067214741162104</v>
      </c>
      <c r="BH96" s="2">
        <f t="shared" si="37"/>
        <v>91.391280845122594</v>
      </c>
      <c r="BI96" s="2">
        <f t="shared" si="37"/>
        <v>91.133057583487016</v>
      </c>
      <c r="BJ96" s="2">
        <f t="shared" si="37"/>
        <v>90.903259140766295</v>
      </c>
      <c r="BK96" s="2">
        <f t="shared" si="37"/>
        <v>89.515125754471171</v>
      </c>
      <c r="BL96" s="2">
        <f t="shared" si="37"/>
        <v>84.378649035730518</v>
      </c>
      <c r="BM96" s="2">
        <f t="shared" si="37"/>
        <v>82.317636682992514</v>
      </c>
      <c r="BN96" s="2">
        <f t="shared" si="37"/>
        <v>82.359643094255489</v>
      </c>
      <c r="BP96" s="2" t="str">
        <f t="shared" si="38"/>
        <v/>
      </c>
      <c r="BQ96" s="2" t="str">
        <f t="shared" si="38"/>
        <v/>
      </c>
      <c r="BR96" s="2" t="str">
        <f t="shared" si="38"/>
        <v/>
      </c>
      <c r="BS96" s="2" t="str">
        <f t="shared" si="38"/>
        <v/>
      </c>
      <c r="BT96" s="2" t="str">
        <f t="shared" si="38"/>
        <v/>
      </c>
      <c r="BU96" s="2" t="str">
        <f t="shared" si="38"/>
        <v/>
      </c>
      <c r="BV96" s="2" t="str">
        <f t="shared" si="38"/>
        <v/>
      </c>
      <c r="BW96" s="2" t="str">
        <f t="shared" si="38"/>
        <v/>
      </c>
      <c r="BX96" s="2" t="str">
        <f t="shared" si="38"/>
        <v/>
      </c>
      <c r="BY96" s="2" t="str">
        <f t="shared" si="38"/>
        <v/>
      </c>
      <c r="BZ96" s="2" t="str">
        <f t="shared" si="38"/>
        <v/>
      </c>
      <c r="CA96" s="2" t="str">
        <f t="shared" si="38"/>
        <v/>
      </c>
      <c r="CB96" s="2" t="str">
        <f t="shared" si="38"/>
        <v/>
      </c>
      <c r="CC96" s="2" t="str">
        <f t="shared" si="38"/>
        <v/>
      </c>
      <c r="CD96" s="2" t="str">
        <f t="shared" si="38"/>
        <v/>
      </c>
      <c r="CF96" s="2" t="str">
        <f t="shared" si="39"/>
        <v/>
      </c>
      <c r="CG96" s="2" t="str">
        <f t="shared" si="39"/>
        <v/>
      </c>
      <c r="CH96" s="2" t="str">
        <f t="shared" si="39"/>
        <v/>
      </c>
      <c r="CI96" s="2" t="str">
        <f t="shared" si="39"/>
        <v/>
      </c>
      <c r="CJ96" s="2" t="str">
        <f t="shared" si="39"/>
        <v/>
      </c>
      <c r="CK96" s="2" t="str">
        <f t="shared" si="39"/>
        <v/>
      </c>
      <c r="CL96" s="2" t="str">
        <f t="shared" si="39"/>
        <v/>
      </c>
      <c r="CM96" s="2" t="str">
        <f t="shared" si="39"/>
        <v/>
      </c>
      <c r="CN96" s="2" t="str">
        <f t="shared" si="39"/>
        <v/>
      </c>
      <c r="CO96" s="2" t="str">
        <f t="shared" si="39"/>
        <v/>
      </c>
      <c r="CP96" s="2" t="str">
        <f t="shared" si="39"/>
        <v/>
      </c>
      <c r="CQ96" s="2" t="str">
        <f t="shared" si="39"/>
        <v/>
      </c>
      <c r="CR96" s="2" t="str">
        <f t="shared" si="39"/>
        <v/>
      </c>
      <c r="CS96" s="2" t="str">
        <f t="shared" si="39"/>
        <v/>
      </c>
      <c r="CT96" s="2" t="str">
        <f t="shared" si="39"/>
        <v/>
      </c>
      <c r="CV96" s="2">
        <f t="shared" si="40"/>
        <v>54.370529584578989</v>
      </c>
      <c r="CW96" s="2">
        <f t="shared" si="40"/>
        <v>68.248727005074159</v>
      </c>
      <c r="CX96" s="2">
        <f t="shared" si="40"/>
        <v>70.756331712174472</v>
      </c>
      <c r="CY96" s="2">
        <f t="shared" si="40"/>
        <v>78.229967368303519</v>
      </c>
      <c r="CZ96" s="2">
        <f t="shared" si="40"/>
        <v>84.143636813782607</v>
      </c>
      <c r="DA96" s="2">
        <f t="shared" si="40"/>
        <v>87.848485181262674</v>
      </c>
      <c r="DB96" s="2">
        <f t="shared" si="40"/>
        <v>90.040636795254031</v>
      </c>
      <c r="DC96" s="2">
        <f t="shared" si="40"/>
        <v>91.883167332085478</v>
      </c>
      <c r="DD96" s="2">
        <f t="shared" si="40"/>
        <v>91.318745397052069</v>
      </c>
      <c r="DE96" s="2">
        <f t="shared" si="40"/>
        <v>91.258785836867503</v>
      </c>
      <c r="DF96" s="2">
        <f t="shared" si="40"/>
        <v>91.104486589994082</v>
      </c>
      <c r="DG96" s="2">
        <f t="shared" si="40"/>
        <v>89.714940666892119</v>
      </c>
      <c r="DH96" s="2">
        <f t="shared" si="40"/>
        <v>84.61886471280242</v>
      </c>
      <c r="DI96" s="2">
        <f t="shared" si="40"/>
        <v>82.985882490293903</v>
      </c>
      <c r="DJ96" s="2">
        <f t="shared" si="40"/>
        <v>83.810651238181023</v>
      </c>
      <c r="DL96" s="2">
        <f t="shared" si="41"/>
        <v>50.29087158654</v>
      </c>
      <c r="DM96" s="2">
        <f t="shared" si="41"/>
        <v>63.489902002477933</v>
      </c>
      <c r="DN96" s="2">
        <f t="shared" si="41"/>
        <v>69.425510175628858</v>
      </c>
      <c r="DO96" s="2">
        <f t="shared" si="41"/>
        <v>78.745232082092116</v>
      </c>
      <c r="DP96" s="2">
        <f t="shared" si="41"/>
        <v>83.580551120469238</v>
      </c>
      <c r="DQ96" s="2">
        <f t="shared" si="41"/>
        <v>90.034699125138019</v>
      </c>
      <c r="DR96" s="2">
        <f t="shared" si="41"/>
        <v>92.00241534844271</v>
      </c>
      <c r="DS96" s="2">
        <f t="shared" si="41"/>
        <v>93.696843339587247</v>
      </c>
      <c r="DT96" s="2">
        <f t="shared" si="41"/>
        <v>91.882175645500581</v>
      </c>
      <c r="DU96" s="2">
        <f t="shared" si="41"/>
        <v>90.015758687414021</v>
      </c>
      <c r="DV96" s="2">
        <f t="shared" si="41"/>
        <v>89.086423144317635</v>
      </c>
      <c r="DW96" s="2">
        <f t="shared" si="41"/>
        <v>87.376789499282125</v>
      </c>
      <c r="DX96" s="2">
        <f t="shared" si="41"/>
        <v>81.618460218466453</v>
      </c>
      <c r="DY96" s="2">
        <f t="shared" si="41"/>
        <v>75.928611149209772</v>
      </c>
      <c r="DZ96" s="2">
        <f t="shared" si="41"/>
        <v>72.873844290031755</v>
      </c>
      <c r="EB96" s="2">
        <f t="shared" si="42"/>
        <v>0.13458008574925079</v>
      </c>
      <c r="EC96" s="2">
        <f t="shared" si="42"/>
        <v>0.10906923696773288</v>
      </c>
      <c r="ED96" s="2">
        <f t="shared" si="42"/>
        <v>9.7174602204958549E-2</v>
      </c>
      <c r="EE96" s="2">
        <f t="shared" si="42"/>
        <v>8.4903378228667017E-2</v>
      </c>
      <c r="EF96" s="2">
        <f t="shared" si="42"/>
        <v>9.4815611487185023E-2</v>
      </c>
      <c r="EG96" s="2">
        <f t="shared" si="42"/>
        <v>9.6225284182728493E-2</v>
      </c>
      <c r="EH96" s="2">
        <f t="shared" si="42"/>
        <v>9.1588784388298455E-2</v>
      </c>
      <c r="EI96" s="2">
        <f t="shared" si="42"/>
        <v>0.10147755625335522</v>
      </c>
      <c r="EJ96" s="2">
        <f t="shared" si="42"/>
        <v>0.12873900233482591</v>
      </c>
      <c r="EK96" s="2">
        <f t="shared" si="42"/>
        <v>0.10114682807673057</v>
      </c>
      <c r="EL96" s="2">
        <f t="shared" si="42"/>
        <v>9.9713143141707664E-2</v>
      </c>
      <c r="EM96" s="2">
        <f t="shared" si="42"/>
        <v>8.5458508923185864E-2</v>
      </c>
      <c r="EN96" s="2">
        <f t="shared" si="42"/>
        <v>8.0061097603801576E-2</v>
      </c>
      <c r="EO96" s="2">
        <f t="shared" si="42"/>
        <v>9.4688977510497527E-2</v>
      </c>
      <c r="EP96" s="2">
        <f t="shared" si="42"/>
        <v>0.13267200845774113</v>
      </c>
    </row>
    <row r="97" spans="2:146" x14ac:dyDescent="0.25">
      <c r="B97" s="2">
        <v>75</v>
      </c>
      <c r="C97" s="49">
        <v>68.654499999999999</v>
      </c>
      <c r="D97" s="49">
        <v>78.945499999999996</v>
      </c>
      <c r="E97" s="49">
        <v>91.781800000000004</v>
      </c>
      <c r="F97" s="49">
        <v>91.781999999999996</v>
      </c>
      <c r="G97" s="49">
        <v>105.545</v>
      </c>
      <c r="H97" s="49">
        <v>110.673</v>
      </c>
      <c r="I97" s="49">
        <v>107.345</v>
      </c>
      <c r="J97" s="49">
        <v>117.455</v>
      </c>
      <c r="K97" s="49">
        <v>143.50899999999999</v>
      </c>
      <c r="L97" s="49">
        <v>117.07299999999999</v>
      </c>
      <c r="M97" s="49">
        <v>119.673</v>
      </c>
      <c r="N97" s="49">
        <v>106.61799999999999</v>
      </c>
      <c r="O97" s="49">
        <v>100.89100000000001</v>
      </c>
      <c r="P97" s="49">
        <v>88.344999999999999</v>
      </c>
      <c r="Q97" s="49">
        <v>96.909000000000006</v>
      </c>
      <c r="T97" s="4">
        <f t="shared" si="35"/>
        <v>65.935342620928651</v>
      </c>
      <c r="U97" s="4">
        <f t="shared" si="35"/>
        <v>76.561087722885489</v>
      </c>
      <c r="V97" s="4">
        <f t="shared" si="35"/>
        <v>87.478083354336903</v>
      </c>
      <c r="W97" s="4">
        <f t="shared" si="35"/>
        <v>86.597086509173636</v>
      </c>
      <c r="X97" s="4">
        <f t="shared" si="35"/>
        <v>99.731440371722258</v>
      </c>
      <c r="Y97" s="4">
        <f t="shared" si="35"/>
        <v>105.63593075546318</v>
      </c>
      <c r="Z97" s="4">
        <f t="shared" si="35"/>
        <v>101.80215149980859</v>
      </c>
      <c r="AA97" s="4">
        <f t="shared" si="35"/>
        <v>112.20672550592693</v>
      </c>
      <c r="AB97" s="4">
        <f t="shared" si="35"/>
        <v>147.79262193732185</v>
      </c>
      <c r="AC97" s="4">
        <f t="shared" si="35"/>
        <v>113.51230402424443</v>
      </c>
      <c r="AD97" s="4">
        <f t="shared" si="35"/>
        <v>111.96489709065</v>
      </c>
      <c r="AE97" s="4">
        <f t="shared" si="35"/>
        <v>100.37573827970579</v>
      </c>
      <c r="AF97" s="4">
        <f t="shared" si="35"/>
        <v>94.696198576485344</v>
      </c>
      <c r="AG97" s="4">
        <f t="shared" si="35"/>
        <v>91.691719293933431</v>
      </c>
      <c r="AH97" s="4">
        <f t="shared" si="35"/>
        <v>93.891711281637939</v>
      </c>
      <c r="AJ97" s="4">
        <f t="shared" si="36"/>
        <v>2.7191573790713477</v>
      </c>
      <c r="AK97" s="4">
        <f t="shared" si="36"/>
        <v>2.3844122771145067</v>
      </c>
      <c r="AL97" s="4">
        <f t="shared" si="36"/>
        <v>4.3037166456631013</v>
      </c>
      <c r="AM97" s="4">
        <f t="shared" si="36"/>
        <v>5.1849134908263608</v>
      </c>
      <c r="AN97" s="4">
        <f t="shared" si="36"/>
        <v>5.8135596282777442</v>
      </c>
      <c r="AO97" s="4">
        <f t="shared" si="36"/>
        <v>5.0370692445368235</v>
      </c>
      <c r="AP97" s="4">
        <f t="shared" si="36"/>
        <v>5.5428485001914112</v>
      </c>
      <c r="AQ97" s="4">
        <f t="shared" si="36"/>
        <v>5.2482744940730726</v>
      </c>
      <c r="AR97" s="4">
        <f t="shared" si="36"/>
        <v>-4.2836219373218682</v>
      </c>
      <c r="AS97" s="4">
        <f t="shared" si="36"/>
        <v>3.5606959757555643</v>
      </c>
      <c r="AT97" s="4">
        <f t="shared" si="36"/>
        <v>7.7081029093500035</v>
      </c>
      <c r="AU97" s="4">
        <f t="shared" si="36"/>
        <v>6.2422617202942092</v>
      </c>
      <c r="AV97" s="4">
        <f t="shared" si="36"/>
        <v>6.1948014235146616</v>
      </c>
      <c r="AW97" s="4">
        <f t="shared" si="36"/>
        <v>-3.3467192939334325</v>
      </c>
      <c r="AX97" s="4">
        <f t="shared" si="36"/>
        <v>3.0172887183620674</v>
      </c>
      <c r="AZ97" s="2">
        <f t="shared" si="37"/>
        <v>53.77731033127796</v>
      </c>
      <c r="BA97" s="2">
        <f t="shared" si="37"/>
        <v>67.722615059268506</v>
      </c>
      <c r="BB97" s="2">
        <f t="shared" si="37"/>
        <v>70.576096296441207</v>
      </c>
      <c r="BC97" s="2">
        <f t="shared" si="37"/>
        <v>78.221752157593116</v>
      </c>
      <c r="BD97" s="2">
        <f t="shared" si="37"/>
        <v>84.027889650485506</v>
      </c>
      <c r="BE97" s="2">
        <f t="shared" si="37"/>
        <v>88.010131738748186</v>
      </c>
      <c r="BF97" s="2">
        <f t="shared" si="37"/>
        <v>90.169439205752354</v>
      </c>
      <c r="BG97" s="2">
        <f t="shared" si="37"/>
        <v>91.995432726099295</v>
      </c>
      <c r="BH97" s="2">
        <f t="shared" si="37"/>
        <v>91.303402634945769</v>
      </c>
      <c r="BI97" s="2">
        <f t="shared" si="37"/>
        <v>91.02344621440416</v>
      </c>
      <c r="BJ97" s="2">
        <f t="shared" si="37"/>
        <v>90.77130764349161</v>
      </c>
      <c r="BK97" s="2">
        <f t="shared" si="37"/>
        <v>89.396728264680661</v>
      </c>
      <c r="BL97" s="2">
        <f t="shared" si="37"/>
        <v>84.253591761418846</v>
      </c>
      <c r="BM97" s="2">
        <f t="shared" si="37"/>
        <v>82.199223895172423</v>
      </c>
      <c r="BN97" s="2">
        <f t="shared" si="37"/>
        <v>82.237502700904926</v>
      </c>
      <c r="BP97" s="2" t="str">
        <f t="shared" si="38"/>
        <v/>
      </c>
      <c r="BQ97" s="2" t="str">
        <f t="shared" si="38"/>
        <v/>
      </c>
      <c r="BR97" s="2" t="str">
        <f t="shared" si="38"/>
        <v/>
      </c>
      <c r="BS97" s="2" t="str">
        <f t="shared" si="38"/>
        <v/>
      </c>
      <c r="BT97" s="2" t="str">
        <f t="shared" si="38"/>
        <v/>
      </c>
      <c r="BU97" s="2" t="str">
        <f t="shared" si="38"/>
        <v/>
      </c>
      <c r="BV97" s="2" t="str">
        <f t="shared" si="38"/>
        <v/>
      </c>
      <c r="BW97" s="2" t="str">
        <f t="shared" si="38"/>
        <v/>
      </c>
      <c r="BX97" s="2" t="str">
        <f t="shared" si="38"/>
        <v/>
      </c>
      <c r="BY97" s="2" t="str">
        <f t="shared" si="38"/>
        <v/>
      </c>
      <c r="BZ97" s="2" t="str">
        <f t="shared" si="38"/>
        <v/>
      </c>
      <c r="CA97" s="2" t="str">
        <f t="shared" si="38"/>
        <v/>
      </c>
      <c r="CB97" s="2" t="str">
        <f t="shared" si="38"/>
        <v/>
      </c>
      <c r="CC97" s="2" t="str">
        <f t="shared" si="38"/>
        <v/>
      </c>
      <c r="CD97" s="2" t="str">
        <f t="shared" si="38"/>
        <v/>
      </c>
      <c r="CF97" s="2" t="str">
        <f t="shared" si="39"/>
        <v/>
      </c>
      <c r="CG97" s="2" t="str">
        <f t="shared" si="39"/>
        <v/>
      </c>
      <c r="CH97" s="2" t="str">
        <f t="shared" si="39"/>
        <v/>
      </c>
      <c r="CI97" s="2" t="str">
        <f t="shared" si="39"/>
        <v/>
      </c>
      <c r="CJ97" s="2" t="str">
        <f t="shared" si="39"/>
        <v/>
      </c>
      <c r="CK97" s="2" t="str">
        <f t="shared" si="39"/>
        <v/>
      </c>
      <c r="CL97" s="2" t="str">
        <f t="shared" si="39"/>
        <v/>
      </c>
      <c r="CM97" s="2" t="str">
        <f t="shared" si="39"/>
        <v/>
      </c>
      <c r="CN97" s="2" t="str">
        <f t="shared" si="39"/>
        <v/>
      </c>
      <c r="CO97" s="2" t="str">
        <f t="shared" si="39"/>
        <v/>
      </c>
      <c r="CP97" s="2" t="str">
        <f t="shared" si="39"/>
        <v/>
      </c>
      <c r="CQ97" s="2" t="str">
        <f t="shared" si="39"/>
        <v/>
      </c>
      <c r="CR97" s="2" t="str">
        <f t="shared" si="39"/>
        <v/>
      </c>
      <c r="CS97" s="2" t="str">
        <f t="shared" si="39"/>
        <v/>
      </c>
      <c r="CT97" s="2" t="str">
        <f t="shared" si="39"/>
        <v/>
      </c>
      <c r="CV97" s="2">
        <f t="shared" si="40"/>
        <v>54.374319505802021</v>
      </c>
      <c r="CW97" s="2">
        <f t="shared" si="40"/>
        <v>68.294614411138411</v>
      </c>
      <c r="CX97" s="2">
        <f t="shared" si="40"/>
        <v>70.718398269048237</v>
      </c>
      <c r="CY97" s="2">
        <f t="shared" si="40"/>
        <v>78.178098374928211</v>
      </c>
      <c r="CZ97" s="2">
        <f t="shared" si="40"/>
        <v>84.09035498160091</v>
      </c>
      <c r="DA97" s="2">
        <f t="shared" si="40"/>
        <v>87.788341089601289</v>
      </c>
      <c r="DB97" s="2">
        <f t="shared" si="40"/>
        <v>89.980832456868569</v>
      </c>
      <c r="DC97" s="2">
        <f t="shared" si="40"/>
        <v>91.801033795106036</v>
      </c>
      <c r="DD97" s="2">
        <f t="shared" si="40"/>
        <v>91.227102140392034</v>
      </c>
      <c r="DE97" s="2">
        <f t="shared" si="40"/>
        <v>91.159564583094522</v>
      </c>
      <c r="DF97" s="2">
        <f t="shared" si="40"/>
        <v>90.986179043765617</v>
      </c>
      <c r="DG97" s="2">
        <f t="shared" si="40"/>
        <v>89.613836682620231</v>
      </c>
      <c r="DH97" s="2">
        <f t="shared" si="40"/>
        <v>84.513926673827427</v>
      </c>
      <c r="DI97" s="2">
        <f t="shared" si="40"/>
        <v>82.922477838263561</v>
      </c>
      <c r="DJ97" s="2">
        <f t="shared" si="40"/>
        <v>83.808629266096375</v>
      </c>
      <c r="DL97" s="2">
        <f t="shared" si="41"/>
        <v>50.276028347526307</v>
      </c>
      <c r="DM97" s="2">
        <f t="shared" si="41"/>
        <v>63.461363071749375</v>
      </c>
      <c r="DN97" s="2">
        <f t="shared" si="41"/>
        <v>69.370333396890913</v>
      </c>
      <c r="DO97" s="2">
        <f t="shared" si="41"/>
        <v>78.650857442362508</v>
      </c>
      <c r="DP97" s="2">
        <f t="shared" si="41"/>
        <v>83.484018213265145</v>
      </c>
      <c r="DQ97" s="2">
        <f t="shared" si="41"/>
        <v>89.909959444870282</v>
      </c>
      <c r="DR97" s="2">
        <f t="shared" si="41"/>
        <v>91.875511465944456</v>
      </c>
      <c r="DS97" s="2">
        <f t="shared" si="41"/>
        <v>93.565263367729827</v>
      </c>
      <c r="DT97" s="2">
        <f t="shared" si="41"/>
        <v>91.774342534447044</v>
      </c>
      <c r="DU97" s="2">
        <f t="shared" si="41"/>
        <v>89.920248831352751</v>
      </c>
      <c r="DV97" s="2">
        <f t="shared" si="41"/>
        <v>89.001984664950385</v>
      </c>
      <c r="DW97" s="2">
        <f t="shared" si="41"/>
        <v>87.277758474515437</v>
      </c>
      <c r="DX97" s="2">
        <f t="shared" si="41"/>
        <v>81.525431627965972</v>
      </c>
      <c r="DY97" s="2">
        <f t="shared" si="41"/>
        <v>75.892712406201312</v>
      </c>
      <c r="DZ97" s="2">
        <f t="shared" si="41"/>
        <v>72.870185411877131</v>
      </c>
      <c r="EB97" s="2">
        <f t="shared" si="42"/>
        <v>0.14567270881145411</v>
      </c>
      <c r="EC97" s="2">
        <f t="shared" si="42"/>
        <v>0.11834670115504808</v>
      </c>
      <c r="ED97" s="2">
        <f t="shared" si="42"/>
        <v>0.10556018152101256</v>
      </c>
      <c r="EE97" s="2">
        <f t="shared" si="42"/>
        <v>9.2338329758127766E-2</v>
      </c>
      <c r="EF97" s="2">
        <f t="shared" si="42"/>
        <v>0.10302085305967915</v>
      </c>
      <c r="EG97" s="2">
        <f t="shared" si="42"/>
        <v>0.10453842869340015</v>
      </c>
      <c r="EH97" s="2">
        <f t="shared" si="42"/>
        <v>9.9545489225522643E-2</v>
      </c>
      <c r="EI97" s="2">
        <f t="shared" si="42"/>
        <v>0.11018913525190553</v>
      </c>
      <c r="EJ97" s="2">
        <f t="shared" si="42"/>
        <v>0.139427745799905</v>
      </c>
      <c r="EK97" s="2">
        <f t="shared" si="42"/>
        <v>0.10983348553349584</v>
      </c>
      <c r="EL97" s="2">
        <f t="shared" si="42"/>
        <v>0.10829150740881928</v>
      </c>
      <c r="EM97" s="2">
        <f t="shared" si="42"/>
        <v>9.2937135917078723E-2</v>
      </c>
      <c r="EN97" s="2">
        <f t="shared" si="42"/>
        <v>8.7112378777106342E-2</v>
      </c>
      <c r="EO97" s="2">
        <f t="shared" si="42"/>
        <v>0.10288450590291873</v>
      </c>
      <c r="EP97" s="2">
        <f t="shared" si="42"/>
        <v>0.14363346250439726</v>
      </c>
    </row>
    <row r="98" spans="2:146" x14ac:dyDescent="0.25">
      <c r="B98" s="2">
        <v>76</v>
      </c>
      <c r="C98" s="49">
        <v>73.854500000000002</v>
      </c>
      <c r="D98" s="49">
        <v>83.890900000000002</v>
      </c>
      <c r="E98" s="49">
        <v>98.145499999999998</v>
      </c>
      <c r="F98" s="49">
        <v>97.855000000000004</v>
      </c>
      <c r="G98" s="49">
        <v>113.92700000000001</v>
      </c>
      <c r="H98" s="49">
        <v>119.218</v>
      </c>
      <c r="I98" s="49">
        <v>116.38200000000001</v>
      </c>
      <c r="J98" s="49">
        <v>128.018</v>
      </c>
      <c r="K98" s="49">
        <v>152.07300000000001</v>
      </c>
      <c r="L98" s="49">
        <v>126.727</v>
      </c>
      <c r="M98" s="49">
        <v>128.61799999999999</v>
      </c>
      <c r="N98" s="49">
        <v>114.509</v>
      </c>
      <c r="O98" s="49">
        <v>106.273</v>
      </c>
      <c r="P98" s="49">
        <v>90.108999999999995</v>
      </c>
      <c r="Q98" s="49">
        <v>103.364</v>
      </c>
      <c r="T98" s="4">
        <f t="shared" si="35"/>
        <v>71.006431140509989</v>
      </c>
      <c r="U98" s="4">
        <f t="shared" si="35"/>
        <v>79.509094871416224</v>
      </c>
      <c r="V98" s="4">
        <f t="shared" si="35"/>
        <v>94.967179640112732</v>
      </c>
      <c r="W98" s="4">
        <f t="shared" si="35"/>
        <v>91.93533337064693</v>
      </c>
      <c r="X98" s="4">
        <f t="shared" si="35"/>
        <v>109.02190720683471</v>
      </c>
      <c r="Y98" s="4">
        <f t="shared" si="35"/>
        <v>116.42354541358696</v>
      </c>
      <c r="Z98" s="4">
        <f t="shared" si="35"/>
        <v>110.18015946434207</v>
      </c>
      <c r="AA98" s="4">
        <f t="shared" si="35"/>
        <v>124.31049190377122</v>
      </c>
      <c r="AB98" s="4">
        <f t="shared" si="35"/>
        <v>157.79136007071497</v>
      </c>
      <c r="AC98" s="4">
        <f t="shared" si="35"/>
        <v>124.78430600546891</v>
      </c>
      <c r="AD98" s="4">
        <f t="shared" si="35"/>
        <v>124.007348000283</v>
      </c>
      <c r="AE98" s="4">
        <f t="shared" si="35"/>
        <v>107.25776694740016</v>
      </c>
      <c r="AF98" s="4">
        <f t="shared" si="35"/>
        <v>100.21320645677463</v>
      </c>
      <c r="AG98" s="4">
        <f t="shared" si="35"/>
        <v>89.275390994786832</v>
      </c>
      <c r="AH98" s="4">
        <f t="shared" si="35"/>
        <v>100.30949783739919</v>
      </c>
      <c r="AJ98" s="4">
        <f t="shared" si="36"/>
        <v>2.848068859490013</v>
      </c>
      <c r="AK98" s="4">
        <f t="shared" si="36"/>
        <v>4.3818051285837782</v>
      </c>
      <c r="AL98" s="4">
        <f t="shared" si="36"/>
        <v>3.178320359887266</v>
      </c>
      <c r="AM98" s="4">
        <f t="shared" si="36"/>
        <v>5.919666629353074</v>
      </c>
      <c r="AN98" s="4">
        <f t="shared" si="36"/>
        <v>4.905092793165295</v>
      </c>
      <c r="AO98" s="4">
        <f t="shared" si="36"/>
        <v>2.794454586413039</v>
      </c>
      <c r="AP98" s="4">
        <f t="shared" si="36"/>
        <v>6.2018405356579365</v>
      </c>
      <c r="AQ98" s="4">
        <f t="shared" si="36"/>
        <v>3.7075080962287785</v>
      </c>
      <c r="AR98" s="4">
        <f t="shared" si="36"/>
        <v>-5.7183600707149651</v>
      </c>
      <c r="AS98" s="4">
        <f t="shared" si="36"/>
        <v>1.9426939945310977</v>
      </c>
      <c r="AT98" s="4">
        <f t="shared" si="36"/>
        <v>4.6106519997169926</v>
      </c>
      <c r="AU98" s="4">
        <f t="shared" si="36"/>
        <v>7.2512330525998436</v>
      </c>
      <c r="AV98" s="4">
        <f t="shared" si="36"/>
        <v>6.0597935432253678</v>
      </c>
      <c r="AW98" s="4">
        <f t="shared" si="36"/>
        <v>0.83360900521316239</v>
      </c>
      <c r="AX98" s="4">
        <f t="shared" si="36"/>
        <v>3.0545021626008122</v>
      </c>
      <c r="AZ98" s="2">
        <f t="shared" si="37"/>
        <v>53.729639419656237</v>
      </c>
      <c r="BA98" s="2">
        <f t="shared" si="37"/>
        <v>67.710848402297643</v>
      </c>
      <c r="BB98" s="2">
        <f t="shared" si="37"/>
        <v>70.524031156035747</v>
      </c>
      <c r="BC98" s="2">
        <f t="shared" si="37"/>
        <v>78.169406584760011</v>
      </c>
      <c r="BD98" s="2">
        <f t="shared" si="37"/>
        <v>83.964417770392799</v>
      </c>
      <c r="BE98" s="2">
        <f t="shared" si="37"/>
        <v>87.961627096085806</v>
      </c>
      <c r="BF98" s="2">
        <f t="shared" si="37"/>
        <v>90.11860985842506</v>
      </c>
      <c r="BG98" s="2">
        <f t="shared" si="37"/>
        <v>91.923900997920413</v>
      </c>
      <c r="BH98" s="2">
        <f t="shared" si="37"/>
        <v>91.215568008876886</v>
      </c>
      <c r="BI98" s="2">
        <f t="shared" si="37"/>
        <v>90.913099741725659</v>
      </c>
      <c r="BJ98" s="2">
        <f t="shared" si="37"/>
        <v>90.63868576037062</v>
      </c>
      <c r="BK98" s="2">
        <f t="shared" si="37"/>
        <v>89.277002942781039</v>
      </c>
      <c r="BL98" s="2">
        <f t="shared" si="37"/>
        <v>84.127044218779574</v>
      </c>
      <c r="BM98" s="2">
        <f t="shared" si="37"/>
        <v>82.076907826542779</v>
      </c>
      <c r="BN98" s="2">
        <f t="shared" si="37"/>
        <v>82.107193101687443</v>
      </c>
      <c r="BP98" s="2" t="str">
        <f t="shared" si="38"/>
        <v/>
      </c>
      <c r="BQ98" s="2" t="str">
        <f t="shared" si="38"/>
        <v/>
      </c>
      <c r="BR98" s="2" t="str">
        <f t="shared" si="38"/>
        <v/>
      </c>
      <c r="BS98" s="2" t="str">
        <f t="shared" si="38"/>
        <v/>
      </c>
      <c r="BT98" s="2" t="str">
        <f t="shared" si="38"/>
        <v/>
      </c>
      <c r="BU98" s="2" t="str">
        <f t="shared" si="38"/>
        <v/>
      </c>
      <c r="BV98" s="2" t="str">
        <f t="shared" si="38"/>
        <v/>
      </c>
      <c r="BW98" s="2" t="str">
        <f t="shared" si="38"/>
        <v/>
      </c>
      <c r="BX98" s="2" t="str">
        <f t="shared" si="38"/>
        <v/>
      </c>
      <c r="BY98" s="2" t="str">
        <f t="shared" si="38"/>
        <v/>
      </c>
      <c r="BZ98" s="2" t="str">
        <f t="shared" si="38"/>
        <v/>
      </c>
      <c r="CA98" s="2" t="str">
        <f t="shared" si="38"/>
        <v/>
      </c>
      <c r="CB98" s="2" t="str">
        <f t="shared" si="38"/>
        <v/>
      </c>
      <c r="CC98" s="2" t="str">
        <f t="shared" si="38"/>
        <v/>
      </c>
      <c r="CD98" s="2" t="str">
        <f t="shared" si="38"/>
        <v/>
      </c>
      <c r="CF98" s="2" t="str">
        <f t="shared" si="39"/>
        <v/>
      </c>
      <c r="CG98" s="2" t="str">
        <f t="shared" si="39"/>
        <v/>
      </c>
      <c r="CH98" s="2" t="str">
        <f t="shared" si="39"/>
        <v/>
      </c>
      <c r="CI98" s="2" t="str">
        <f t="shared" si="39"/>
        <v/>
      </c>
      <c r="CJ98" s="2" t="str">
        <f t="shared" si="39"/>
        <v/>
      </c>
      <c r="CK98" s="2" t="str">
        <f t="shared" si="39"/>
        <v/>
      </c>
      <c r="CL98" s="2" t="str">
        <f t="shared" si="39"/>
        <v/>
      </c>
      <c r="CM98" s="2" t="str">
        <f t="shared" si="39"/>
        <v/>
      </c>
      <c r="CN98" s="2" t="str">
        <f t="shared" si="39"/>
        <v/>
      </c>
      <c r="CO98" s="2" t="str">
        <f t="shared" si="39"/>
        <v/>
      </c>
      <c r="CP98" s="2" t="str">
        <f t="shared" si="39"/>
        <v/>
      </c>
      <c r="CQ98" s="2" t="str">
        <f t="shared" si="39"/>
        <v/>
      </c>
      <c r="CR98" s="2" t="str">
        <f t="shared" si="39"/>
        <v/>
      </c>
      <c r="CS98" s="2" t="str">
        <f t="shared" si="39"/>
        <v/>
      </c>
      <c r="CT98" s="2" t="str">
        <f t="shared" si="39"/>
        <v/>
      </c>
      <c r="CV98" s="2">
        <f t="shared" si="40"/>
        <v>54.378109427025045</v>
      </c>
      <c r="CW98" s="2">
        <f t="shared" si="40"/>
        <v>68.340501817202679</v>
      </c>
      <c r="CX98" s="2">
        <f t="shared" si="40"/>
        <v>70.680464825921987</v>
      </c>
      <c r="CY98" s="2">
        <f t="shared" si="40"/>
        <v>78.126229381552918</v>
      </c>
      <c r="CZ98" s="2">
        <f t="shared" si="40"/>
        <v>84.0370731494192</v>
      </c>
      <c r="DA98" s="2">
        <f t="shared" si="40"/>
        <v>87.728196997939904</v>
      </c>
      <c r="DB98" s="2">
        <f t="shared" si="40"/>
        <v>89.921028118483093</v>
      </c>
      <c r="DC98" s="2">
        <f t="shared" si="40"/>
        <v>91.718900258126595</v>
      </c>
      <c r="DD98" s="2">
        <f t="shared" si="40"/>
        <v>91.135458883731999</v>
      </c>
      <c r="DE98" s="2">
        <f t="shared" si="40"/>
        <v>91.060343329321555</v>
      </c>
      <c r="DF98" s="2">
        <f t="shared" si="40"/>
        <v>90.867871497537138</v>
      </c>
      <c r="DG98" s="2">
        <f t="shared" si="40"/>
        <v>89.512732698348358</v>
      </c>
      <c r="DH98" s="2">
        <f t="shared" si="40"/>
        <v>84.408988634852449</v>
      </c>
      <c r="DI98" s="2">
        <f t="shared" si="40"/>
        <v>82.859073186233218</v>
      </c>
      <c r="DJ98" s="2">
        <f t="shared" si="40"/>
        <v>83.806607294011727</v>
      </c>
      <c r="DL98" s="2">
        <f t="shared" si="41"/>
        <v>50.261185108512606</v>
      </c>
      <c r="DM98" s="2">
        <f t="shared" si="41"/>
        <v>63.432824141020816</v>
      </c>
      <c r="DN98" s="2">
        <f t="shared" si="41"/>
        <v>69.315156618152969</v>
      </c>
      <c r="DO98" s="2">
        <f t="shared" si="41"/>
        <v>78.556482802632885</v>
      </c>
      <c r="DP98" s="2">
        <f t="shared" si="41"/>
        <v>83.387485306061066</v>
      </c>
      <c r="DQ98" s="2">
        <f t="shared" si="41"/>
        <v>89.785219764602559</v>
      </c>
      <c r="DR98" s="2">
        <f t="shared" si="41"/>
        <v>91.748607583446201</v>
      </c>
      <c r="DS98" s="2">
        <f t="shared" si="41"/>
        <v>93.433683395872421</v>
      </c>
      <c r="DT98" s="2">
        <f t="shared" si="41"/>
        <v>91.666509423393521</v>
      </c>
      <c r="DU98" s="2">
        <f t="shared" si="41"/>
        <v>89.824738975291467</v>
      </c>
      <c r="DV98" s="2">
        <f t="shared" si="41"/>
        <v>88.917546185583134</v>
      </c>
      <c r="DW98" s="2">
        <f t="shared" si="41"/>
        <v>87.178727449748749</v>
      </c>
      <c r="DX98" s="2">
        <f t="shared" si="41"/>
        <v>81.432403037465491</v>
      </c>
      <c r="DY98" s="2">
        <f t="shared" si="41"/>
        <v>75.856813663192852</v>
      </c>
      <c r="DZ98" s="2">
        <f t="shared" si="41"/>
        <v>72.866526533722507</v>
      </c>
      <c r="EB98" s="2">
        <f t="shared" si="42"/>
        <v>0.15751322035550941</v>
      </c>
      <c r="EC98" s="2">
        <f t="shared" si="42"/>
        <v>0.12829966767395945</v>
      </c>
      <c r="ED98" s="2">
        <f t="shared" si="42"/>
        <v>0.11457755032605552</v>
      </c>
      <c r="EE98" s="2">
        <f t="shared" si="42"/>
        <v>0.10035295733086844</v>
      </c>
      <c r="EF98" s="2">
        <f t="shared" si="42"/>
        <v>0.11184842784433982</v>
      </c>
      <c r="EG98" s="2">
        <f t="shared" si="42"/>
        <v>0.11347958901039616</v>
      </c>
      <c r="EH98" s="2">
        <f t="shared" si="42"/>
        <v>0.1081111621846462</v>
      </c>
      <c r="EI98" s="2">
        <f t="shared" si="42"/>
        <v>0.11954907607925859</v>
      </c>
      <c r="EJ98" s="2">
        <f t="shared" si="42"/>
        <v>0.15085028478823501</v>
      </c>
      <c r="EK98" s="2">
        <f t="shared" si="42"/>
        <v>0.1191672618469236</v>
      </c>
      <c r="EL98" s="2">
        <f t="shared" si="42"/>
        <v>0.11751154320860763</v>
      </c>
      <c r="EM98" s="2">
        <f t="shared" si="42"/>
        <v>0.10099795435711229</v>
      </c>
      <c r="EN98" s="2">
        <f t="shared" si="42"/>
        <v>9.4720748605511051E-2</v>
      </c>
      <c r="EO98" s="2">
        <f t="shared" si="42"/>
        <v>0.11170185239732805</v>
      </c>
      <c r="EP98" s="2">
        <f t="shared" si="42"/>
        <v>0.15533835897198281</v>
      </c>
    </row>
    <row r="99" spans="2:146" x14ac:dyDescent="0.25">
      <c r="B99" s="2">
        <v>77</v>
      </c>
      <c r="C99" s="49">
        <v>78.690899999999999</v>
      </c>
      <c r="D99" s="49">
        <v>88.618200000000002</v>
      </c>
      <c r="E99" s="49">
        <v>105.4545</v>
      </c>
      <c r="F99" s="49">
        <v>105.4</v>
      </c>
      <c r="G99" s="49">
        <v>120.473</v>
      </c>
      <c r="H99" s="49">
        <v>130.58199999999999</v>
      </c>
      <c r="I99" s="49">
        <v>126.10899999999999</v>
      </c>
      <c r="J99" s="49">
        <v>137.655</v>
      </c>
      <c r="K99" s="49">
        <v>157.76400000000001</v>
      </c>
      <c r="L99" s="49">
        <v>134.81800000000001</v>
      </c>
      <c r="M99" s="49">
        <v>139.10900000000001</v>
      </c>
      <c r="N99" s="49">
        <v>121.527</v>
      </c>
      <c r="O99" s="49">
        <v>112.709</v>
      </c>
      <c r="P99" s="49">
        <v>91.673000000000002</v>
      </c>
      <c r="Q99" s="49">
        <v>112.036</v>
      </c>
      <c r="T99" s="4">
        <f t="shared" si="35"/>
        <v>77.330701765929419</v>
      </c>
      <c r="U99" s="4">
        <f t="shared" si="35"/>
        <v>84.616255115962915</v>
      </c>
      <c r="V99" s="4">
        <f t="shared" si="35"/>
        <v>104.11873681900892</v>
      </c>
      <c r="W99" s="4">
        <f t="shared" si="35"/>
        <v>100.26644633628405</v>
      </c>
      <c r="X99" s="4">
        <f t="shared" si="35"/>
        <v>120.65238699432993</v>
      </c>
      <c r="Y99" s="4">
        <f t="shared" si="35"/>
        <v>129.65112545180486</v>
      </c>
      <c r="Z99" s="4">
        <f t="shared" si="35"/>
        <v>122.01389786966439</v>
      </c>
      <c r="AA99" s="4">
        <f t="shared" si="35"/>
        <v>138.68950811949384</v>
      </c>
      <c r="AB99" s="4">
        <f t="shared" si="35"/>
        <v>162.22092997807988</v>
      </c>
      <c r="AC99" s="4">
        <f t="shared" si="35"/>
        <v>138.03006498443395</v>
      </c>
      <c r="AD99" s="4">
        <f t="shared" si="35"/>
        <v>138.48006211988778</v>
      </c>
      <c r="AE99" s="4">
        <f t="shared" si="35"/>
        <v>117.40021189880426</v>
      </c>
      <c r="AF99" s="4">
        <f t="shared" si="35"/>
        <v>108.48878673048107</v>
      </c>
      <c r="AG99" s="4">
        <f t="shared" si="35"/>
        <v>88.910716273449395</v>
      </c>
      <c r="AH99" s="4">
        <f t="shared" si="35"/>
        <v>109.03768831546925</v>
      </c>
      <c r="AJ99" s="4">
        <f t="shared" si="36"/>
        <v>1.3601982340705803</v>
      </c>
      <c r="AK99" s="4">
        <f t="shared" si="36"/>
        <v>4.001944884037087</v>
      </c>
      <c r="AL99" s="4">
        <f t="shared" si="36"/>
        <v>1.3357631809910799</v>
      </c>
      <c r="AM99" s="4">
        <f t="shared" si="36"/>
        <v>5.1335536637159578</v>
      </c>
      <c r="AN99" s="4">
        <f t="shared" si="36"/>
        <v>-0.17938699432993133</v>
      </c>
      <c r="AO99" s="4">
        <f t="shared" si="36"/>
        <v>0.93087454819513482</v>
      </c>
      <c r="AP99" s="4">
        <f t="shared" si="36"/>
        <v>4.0951021303356043</v>
      </c>
      <c r="AQ99" s="4">
        <f t="shared" si="36"/>
        <v>-1.0345081194938359</v>
      </c>
      <c r="AR99" s="4">
        <f t="shared" si="36"/>
        <v>-4.4569299780798701</v>
      </c>
      <c r="AS99" s="4">
        <f t="shared" si="36"/>
        <v>-3.2120649844339368</v>
      </c>
      <c r="AT99" s="4">
        <f t="shared" si="36"/>
        <v>0.62893788011223251</v>
      </c>
      <c r="AU99" s="4">
        <f t="shared" si="36"/>
        <v>4.1267881011957428</v>
      </c>
      <c r="AV99" s="4">
        <f t="shared" si="36"/>
        <v>4.2202132695189363</v>
      </c>
      <c r="AW99" s="4">
        <f t="shared" si="36"/>
        <v>2.7622837265506064</v>
      </c>
      <c r="AX99" s="4">
        <f t="shared" si="36"/>
        <v>2.9983116845307478</v>
      </c>
      <c r="AZ99" s="2">
        <f t="shared" si="37"/>
        <v>53.678339703149064</v>
      </c>
      <c r="BA99" s="2">
        <f t="shared" si="37"/>
        <v>67.694087247534384</v>
      </c>
      <c r="BB99" s="2">
        <f t="shared" si="37"/>
        <v>70.470738007979421</v>
      </c>
      <c r="BC99" s="2">
        <f t="shared" si="37"/>
        <v>78.116617025146653</v>
      </c>
      <c r="BD99" s="2">
        <f t="shared" si="37"/>
        <v>83.899729103881754</v>
      </c>
      <c r="BE99" s="2">
        <f t="shared" si="37"/>
        <v>87.913281587445923</v>
      </c>
      <c r="BF99" s="2">
        <f t="shared" si="37"/>
        <v>90.067759522940392</v>
      </c>
      <c r="BG99" s="2">
        <f t="shared" si="37"/>
        <v>91.852574872560837</v>
      </c>
      <c r="BH99" s="2">
        <f t="shared" si="37"/>
        <v>91.127754048723887</v>
      </c>
      <c r="BI99" s="2">
        <f t="shared" si="37"/>
        <v>90.801987219623598</v>
      </c>
      <c r="BJ99" s="2">
        <f t="shared" si="37"/>
        <v>90.505398950069505</v>
      </c>
      <c r="BK99" s="2">
        <f t="shared" si="37"/>
        <v>89.155877803275047</v>
      </c>
      <c r="BL99" s="2">
        <f t="shared" si="37"/>
        <v>83.998929938493404</v>
      </c>
      <c r="BM99" s="2">
        <f t="shared" si="37"/>
        <v>81.950518168740189</v>
      </c>
      <c r="BN99" s="2">
        <f t="shared" si="37"/>
        <v>81.968453581881306</v>
      </c>
      <c r="BP99" s="2" t="str">
        <f t="shared" si="38"/>
        <v/>
      </c>
      <c r="BQ99" s="2" t="str">
        <f t="shared" si="38"/>
        <v/>
      </c>
      <c r="BR99" s="2" t="str">
        <f t="shared" si="38"/>
        <v/>
      </c>
      <c r="BS99" s="2" t="str">
        <f t="shared" si="38"/>
        <v/>
      </c>
      <c r="BT99" s="2" t="str">
        <f t="shared" si="38"/>
        <v/>
      </c>
      <c r="BU99" s="2" t="str">
        <f t="shared" si="38"/>
        <v/>
      </c>
      <c r="BV99" s="2" t="str">
        <f t="shared" si="38"/>
        <v/>
      </c>
      <c r="BW99" s="2" t="str">
        <f t="shared" si="38"/>
        <v/>
      </c>
      <c r="BX99" s="2" t="str">
        <f t="shared" si="38"/>
        <v/>
      </c>
      <c r="BY99" s="2" t="str">
        <f t="shared" si="38"/>
        <v/>
      </c>
      <c r="BZ99" s="2" t="str">
        <f t="shared" si="38"/>
        <v/>
      </c>
      <c r="CA99" s="2" t="str">
        <f t="shared" si="38"/>
        <v/>
      </c>
      <c r="CB99" s="2" t="str">
        <f t="shared" si="38"/>
        <v/>
      </c>
      <c r="CC99" s="2" t="str">
        <f t="shared" si="38"/>
        <v/>
      </c>
      <c r="CD99" s="2" t="str">
        <f t="shared" si="38"/>
        <v/>
      </c>
      <c r="CF99" s="2" t="str">
        <f t="shared" si="39"/>
        <v/>
      </c>
      <c r="CG99" s="2" t="str">
        <f t="shared" si="39"/>
        <v/>
      </c>
      <c r="CH99" s="2" t="str">
        <f t="shared" si="39"/>
        <v/>
      </c>
      <c r="CI99" s="2" t="str">
        <f t="shared" si="39"/>
        <v/>
      </c>
      <c r="CJ99" s="2" t="str">
        <f t="shared" si="39"/>
        <v/>
      </c>
      <c r="CK99" s="2" t="str">
        <f t="shared" si="39"/>
        <v/>
      </c>
      <c r="CL99" s="2" t="str">
        <f t="shared" si="39"/>
        <v/>
      </c>
      <c r="CM99" s="2" t="str">
        <f t="shared" si="39"/>
        <v/>
      </c>
      <c r="CN99" s="2" t="str">
        <f t="shared" si="39"/>
        <v/>
      </c>
      <c r="CO99" s="2" t="str">
        <f t="shared" si="39"/>
        <v/>
      </c>
      <c r="CP99" s="2" t="str">
        <f t="shared" si="39"/>
        <v/>
      </c>
      <c r="CQ99" s="2" t="str">
        <f t="shared" si="39"/>
        <v/>
      </c>
      <c r="CR99" s="2" t="str">
        <f t="shared" si="39"/>
        <v/>
      </c>
      <c r="CS99" s="2" t="str">
        <f t="shared" si="39"/>
        <v/>
      </c>
      <c r="CT99" s="2" t="str">
        <f t="shared" si="39"/>
        <v/>
      </c>
      <c r="CV99" s="2">
        <f t="shared" si="40"/>
        <v>54.381899348248069</v>
      </c>
      <c r="CW99" s="2">
        <f t="shared" si="40"/>
        <v>68.386389223266931</v>
      </c>
      <c r="CX99" s="2">
        <f t="shared" si="40"/>
        <v>70.642531382795752</v>
      </c>
      <c r="CY99" s="2">
        <f t="shared" si="40"/>
        <v>78.07436038817761</v>
      </c>
      <c r="CZ99" s="2">
        <f t="shared" si="40"/>
        <v>83.98379131723749</v>
      </c>
      <c r="DA99" s="2">
        <f t="shared" si="40"/>
        <v>87.668052906278504</v>
      </c>
      <c r="DB99" s="2">
        <f t="shared" si="40"/>
        <v>89.861223780097617</v>
      </c>
      <c r="DC99" s="2">
        <f t="shared" si="40"/>
        <v>91.636766721147154</v>
      </c>
      <c r="DD99" s="2">
        <f t="shared" si="40"/>
        <v>91.043815627071965</v>
      </c>
      <c r="DE99" s="2">
        <f t="shared" si="40"/>
        <v>90.961122075548587</v>
      </c>
      <c r="DF99" s="2">
        <f t="shared" si="40"/>
        <v>90.749563951308673</v>
      </c>
      <c r="DG99" s="2">
        <f t="shared" si="40"/>
        <v>89.411628714076471</v>
      </c>
      <c r="DH99" s="2">
        <f t="shared" si="40"/>
        <v>84.304050595877456</v>
      </c>
      <c r="DI99" s="2">
        <f t="shared" si="40"/>
        <v>82.795668534202875</v>
      </c>
      <c r="DJ99" s="2">
        <f t="shared" si="40"/>
        <v>83.804585321927078</v>
      </c>
      <c r="DL99" s="2">
        <f t="shared" si="41"/>
        <v>50.246341869498913</v>
      </c>
      <c r="DM99" s="2">
        <f t="shared" si="41"/>
        <v>63.404285210292265</v>
      </c>
      <c r="DN99" s="2">
        <f t="shared" si="41"/>
        <v>69.259979839415024</v>
      </c>
      <c r="DO99" s="2">
        <f t="shared" si="41"/>
        <v>78.462108162903263</v>
      </c>
      <c r="DP99" s="2">
        <f t="shared" si="41"/>
        <v>83.290952398856973</v>
      </c>
      <c r="DQ99" s="2">
        <f t="shared" si="41"/>
        <v>89.660480084334836</v>
      </c>
      <c r="DR99" s="2">
        <f t="shared" si="41"/>
        <v>91.621703700947947</v>
      </c>
      <c r="DS99" s="2">
        <f t="shared" si="41"/>
        <v>93.302103424015016</v>
      </c>
      <c r="DT99" s="2">
        <f t="shared" si="41"/>
        <v>91.558676312339983</v>
      </c>
      <c r="DU99" s="2">
        <f t="shared" si="41"/>
        <v>89.729229119230197</v>
      </c>
      <c r="DV99" s="2">
        <f t="shared" si="41"/>
        <v>88.833107706215884</v>
      </c>
      <c r="DW99" s="2">
        <f t="shared" si="41"/>
        <v>87.07969642498206</v>
      </c>
      <c r="DX99" s="2">
        <f t="shared" si="41"/>
        <v>81.339374446965024</v>
      </c>
      <c r="DY99" s="2">
        <f t="shared" si="41"/>
        <v>75.820914920184407</v>
      </c>
      <c r="DZ99" s="2">
        <f t="shared" si="41"/>
        <v>72.862867655567882</v>
      </c>
      <c r="EB99" s="2">
        <f t="shared" si="42"/>
        <v>0.17012449922756342</v>
      </c>
      <c r="EC99" s="2">
        <f t="shared" si="42"/>
        <v>0.13895775237321789</v>
      </c>
      <c r="ED99" s="2">
        <f t="shared" si="42"/>
        <v>0.12425820624108302</v>
      </c>
      <c r="EE99" s="2">
        <f t="shared" si="42"/>
        <v>0.10897970207292272</v>
      </c>
      <c r="EF99" s="2">
        <f t="shared" si="42"/>
        <v>0.12133009726448882</v>
      </c>
      <c r="EG99" s="2">
        <f t="shared" si="42"/>
        <v>0.12308037346019338</v>
      </c>
      <c r="EH99" s="2">
        <f t="shared" si="42"/>
        <v>0.11731786338296822</v>
      </c>
      <c r="EI99" s="2">
        <f t="shared" si="42"/>
        <v>0.12958829949645626</v>
      </c>
      <c r="EJ99" s="2">
        <f t="shared" si="42"/>
        <v>0.16303132877240861</v>
      </c>
      <c r="EK99" s="2">
        <f t="shared" si="42"/>
        <v>0.12917912640768359</v>
      </c>
      <c r="EL99" s="2">
        <f t="shared" si="42"/>
        <v>0.12740442254518544</v>
      </c>
      <c r="EM99" s="2">
        <f t="shared" si="42"/>
        <v>0.10967338631463901</v>
      </c>
      <c r="EN99" s="2">
        <f t="shared" si="42"/>
        <v>0.10291871423999341</v>
      </c>
      <c r="EO99" s="2">
        <f t="shared" si="42"/>
        <v>0.121172791503923</v>
      </c>
      <c r="EP99" s="2">
        <f t="shared" si="42"/>
        <v>0.16781019178469933</v>
      </c>
    </row>
    <row r="100" spans="2:146" x14ac:dyDescent="0.25">
      <c r="B100" s="2">
        <v>78</v>
      </c>
      <c r="C100" s="49">
        <v>84.854500000000002</v>
      </c>
      <c r="D100" s="49">
        <v>93.9636</v>
      </c>
      <c r="E100" s="49">
        <v>113</v>
      </c>
      <c r="F100" s="49">
        <v>113.673</v>
      </c>
      <c r="G100" s="49">
        <v>129.23599999999999</v>
      </c>
      <c r="H100" s="49">
        <v>139.07300000000001</v>
      </c>
      <c r="I100" s="49">
        <v>134.94499999999999</v>
      </c>
      <c r="J100" s="49">
        <v>148.09100000000001</v>
      </c>
      <c r="K100" s="49">
        <v>160.10900000000001</v>
      </c>
      <c r="L100" s="49">
        <v>145.345</v>
      </c>
      <c r="M100" s="49">
        <v>147.83600000000001</v>
      </c>
      <c r="N100" s="49">
        <v>131.94499999999999</v>
      </c>
      <c r="O100" s="49">
        <v>120.4</v>
      </c>
      <c r="P100" s="49">
        <v>96.055000000000007</v>
      </c>
      <c r="Q100" s="49">
        <v>118.473</v>
      </c>
      <c r="T100" s="4">
        <f t="shared" si="35"/>
        <v>84.145425912409991</v>
      </c>
      <c r="U100" s="4">
        <f t="shared" si="35"/>
        <v>91.603528521977154</v>
      </c>
      <c r="V100" s="4">
        <f t="shared" si="35"/>
        <v>113.74825568110012</v>
      </c>
      <c r="W100" s="4">
        <f t="shared" si="35"/>
        <v>111.21536742167717</v>
      </c>
      <c r="X100" s="4">
        <f t="shared" si="35"/>
        <v>133.02462174818581</v>
      </c>
      <c r="Y100" s="4">
        <f t="shared" si="35"/>
        <v>143.16045567183573</v>
      </c>
      <c r="Z100" s="4">
        <f t="shared" si="35"/>
        <v>136.13372543602625</v>
      </c>
      <c r="AA100" s="4">
        <f t="shared" si="35"/>
        <v>152.64244049716876</v>
      </c>
      <c r="AB100" s="4">
        <f t="shared" si="35"/>
        <v>159.80881494353432</v>
      </c>
      <c r="AC100" s="4">
        <f t="shared" si="35"/>
        <v>151.00245966080587</v>
      </c>
      <c r="AD100" s="4">
        <f t="shared" si="35"/>
        <v>152.90481162581872</v>
      </c>
      <c r="AE100" s="4">
        <f t="shared" si="35"/>
        <v>130.08950482612821</v>
      </c>
      <c r="AF100" s="4">
        <f t="shared" si="35"/>
        <v>119.03934828454088</v>
      </c>
      <c r="AG100" s="4">
        <f t="shared" si="35"/>
        <v>90.774625461975717</v>
      </c>
      <c r="AH100" s="4">
        <f t="shared" si="35"/>
        <v>119.28600365936063</v>
      </c>
      <c r="AJ100" s="4">
        <f t="shared" si="36"/>
        <v>0.709074087590011</v>
      </c>
      <c r="AK100" s="4">
        <f t="shared" si="36"/>
        <v>2.3600714780228458</v>
      </c>
      <c r="AL100" s="4">
        <f t="shared" si="36"/>
        <v>-0.74825568110011886</v>
      </c>
      <c r="AM100" s="4">
        <f t="shared" si="36"/>
        <v>2.4576325783228299</v>
      </c>
      <c r="AN100" s="4">
        <f t="shared" si="36"/>
        <v>-3.7886217481858182</v>
      </c>
      <c r="AO100" s="4">
        <f t="shared" si="36"/>
        <v>-4.0874556718357269</v>
      </c>
      <c r="AP100" s="4">
        <f t="shared" si="36"/>
        <v>-1.1887254360262602</v>
      </c>
      <c r="AQ100" s="4">
        <f t="shared" si="36"/>
        <v>-4.5514404971687554</v>
      </c>
      <c r="AR100" s="4">
        <f t="shared" si="36"/>
        <v>0.30018505646569338</v>
      </c>
      <c r="AS100" s="4">
        <f t="shared" si="36"/>
        <v>-5.6574596608058698</v>
      </c>
      <c r="AT100" s="4">
        <f t="shared" si="36"/>
        <v>-5.0688116258187108</v>
      </c>
      <c r="AU100" s="4">
        <f t="shared" si="36"/>
        <v>1.8554951738717875</v>
      </c>
      <c r="AV100" s="4">
        <f t="shared" si="36"/>
        <v>1.3606517154591273</v>
      </c>
      <c r="AW100" s="4">
        <f t="shared" si="36"/>
        <v>5.2803745380242901</v>
      </c>
      <c r="AX100" s="4">
        <f t="shared" si="36"/>
        <v>-0.81300365936063201</v>
      </c>
      <c r="AZ100" s="2">
        <f t="shared" si="37"/>
        <v>53.623289175270713</v>
      </c>
      <c r="BA100" s="2">
        <f t="shared" si="37"/>
        <v>67.672034803485502</v>
      </c>
      <c r="BB100" s="2">
        <f t="shared" si="37"/>
        <v>70.416140178070677</v>
      </c>
      <c r="BC100" s="2">
        <f t="shared" si="37"/>
        <v>78.063316470240579</v>
      </c>
      <c r="BD100" s="2">
        <f t="shared" si="37"/>
        <v>83.833716193454734</v>
      </c>
      <c r="BE100" s="2">
        <f t="shared" si="37"/>
        <v>87.865026065013964</v>
      </c>
      <c r="BF100" s="2">
        <f t="shared" si="37"/>
        <v>90.016811985890527</v>
      </c>
      <c r="BG100" s="2">
        <f t="shared" si="37"/>
        <v>91.781401082714865</v>
      </c>
      <c r="BH100" s="2">
        <f t="shared" si="37"/>
        <v>91.039934508481039</v>
      </c>
      <c r="BI100" s="2">
        <f t="shared" si="37"/>
        <v>90.690080009628304</v>
      </c>
      <c r="BJ100" s="2">
        <f t="shared" si="37"/>
        <v>90.371459541730957</v>
      </c>
      <c r="BK100" s="2">
        <f t="shared" si="37"/>
        <v>89.033282242964944</v>
      </c>
      <c r="BL100" s="2">
        <f t="shared" si="37"/>
        <v>83.869174459105949</v>
      </c>
      <c r="BM100" s="2">
        <f t="shared" si="37"/>
        <v>81.819895532185342</v>
      </c>
      <c r="BN100" s="2">
        <f t="shared" si="37"/>
        <v>81.821064259576701</v>
      </c>
      <c r="BP100" s="2" t="str">
        <f t="shared" si="38"/>
        <v/>
      </c>
      <c r="BQ100" s="2" t="str">
        <f t="shared" si="38"/>
        <v/>
      </c>
      <c r="BR100" s="2" t="str">
        <f t="shared" si="38"/>
        <v/>
      </c>
      <c r="BS100" s="2" t="str">
        <f t="shared" si="38"/>
        <v/>
      </c>
      <c r="BT100" s="2" t="str">
        <f t="shared" si="38"/>
        <v/>
      </c>
      <c r="BU100" s="2" t="str">
        <f t="shared" si="38"/>
        <v/>
      </c>
      <c r="BV100" s="2" t="str">
        <f t="shared" si="38"/>
        <v/>
      </c>
      <c r="BW100" s="2" t="str">
        <f t="shared" si="38"/>
        <v/>
      </c>
      <c r="BX100" s="2" t="str">
        <f t="shared" si="38"/>
        <v/>
      </c>
      <c r="BY100" s="2" t="str">
        <f t="shared" si="38"/>
        <v/>
      </c>
      <c r="BZ100" s="2" t="str">
        <f t="shared" si="38"/>
        <v/>
      </c>
      <c r="CA100" s="2" t="str">
        <f t="shared" si="38"/>
        <v/>
      </c>
      <c r="CB100" s="2" t="str">
        <f t="shared" si="38"/>
        <v/>
      </c>
      <c r="CC100" s="2" t="str">
        <f t="shared" si="38"/>
        <v/>
      </c>
      <c r="CD100" s="2" t="str">
        <f t="shared" si="38"/>
        <v/>
      </c>
      <c r="CF100" s="2" t="str">
        <f t="shared" si="39"/>
        <v/>
      </c>
      <c r="CG100" s="2" t="str">
        <f t="shared" si="39"/>
        <v/>
      </c>
      <c r="CH100" s="2" t="str">
        <f t="shared" si="39"/>
        <v/>
      </c>
      <c r="CI100" s="2" t="str">
        <f t="shared" si="39"/>
        <v/>
      </c>
      <c r="CJ100" s="2" t="str">
        <f t="shared" si="39"/>
        <v/>
      </c>
      <c r="CK100" s="2" t="str">
        <f t="shared" si="39"/>
        <v/>
      </c>
      <c r="CL100" s="2" t="str">
        <f t="shared" si="39"/>
        <v/>
      </c>
      <c r="CM100" s="2" t="str">
        <f t="shared" si="39"/>
        <v/>
      </c>
      <c r="CN100" s="2" t="str">
        <f t="shared" si="39"/>
        <v/>
      </c>
      <c r="CO100" s="2" t="str">
        <f t="shared" si="39"/>
        <v/>
      </c>
      <c r="CP100" s="2" t="str">
        <f t="shared" si="39"/>
        <v/>
      </c>
      <c r="CQ100" s="2" t="str">
        <f t="shared" si="39"/>
        <v/>
      </c>
      <c r="CR100" s="2" t="str">
        <f t="shared" si="39"/>
        <v/>
      </c>
      <c r="CS100" s="2" t="str">
        <f t="shared" si="39"/>
        <v/>
      </c>
      <c r="CT100" s="2" t="str">
        <f t="shared" si="39"/>
        <v/>
      </c>
      <c r="CV100" s="2">
        <f t="shared" si="40"/>
        <v>54.385689269471101</v>
      </c>
      <c r="CW100" s="2">
        <f t="shared" si="40"/>
        <v>68.432276629331199</v>
      </c>
      <c r="CX100" s="2">
        <f t="shared" si="40"/>
        <v>70.604597939669517</v>
      </c>
      <c r="CY100" s="2">
        <f t="shared" si="40"/>
        <v>78.022491394802316</v>
      </c>
      <c r="CZ100" s="2">
        <f t="shared" si="40"/>
        <v>83.930509485055779</v>
      </c>
      <c r="DA100" s="2">
        <f t="shared" si="40"/>
        <v>87.607908814617119</v>
      </c>
      <c r="DB100" s="2">
        <f t="shared" si="40"/>
        <v>89.801419441712142</v>
      </c>
      <c r="DC100" s="2">
        <f t="shared" si="40"/>
        <v>91.554633184167713</v>
      </c>
      <c r="DD100" s="2">
        <f t="shared" si="40"/>
        <v>90.95217237041193</v>
      </c>
      <c r="DE100" s="2">
        <f t="shared" si="40"/>
        <v>90.861900821775606</v>
      </c>
      <c r="DF100" s="2">
        <f t="shared" si="40"/>
        <v>90.631256405080194</v>
      </c>
      <c r="DG100" s="2">
        <f t="shared" si="40"/>
        <v>89.310524729804584</v>
      </c>
      <c r="DH100" s="2">
        <f t="shared" si="40"/>
        <v>84.199112556902463</v>
      </c>
      <c r="DI100" s="2">
        <f t="shared" si="40"/>
        <v>82.732263882172532</v>
      </c>
      <c r="DJ100" s="2">
        <f t="shared" si="40"/>
        <v>83.80256334984243</v>
      </c>
      <c r="DL100" s="2">
        <f t="shared" si="41"/>
        <v>50.23149863048522</v>
      </c>
      <c r="DM100" s="2">
        <f t="shared" si="41"/>
        <v>63.375746279563707</v>
      </c>
      <c r="DN100" s="2">
        <f t="shared" si="41"/>
        <v>69.204803060677079</v>
      </c>
      <c r="DO100" s="2">
        <f t="shared" si="41"/>
        <v>78.367733523173655</v>
      </c>
      <c r="DP100" s="2">
        <f t="shared" si="41"/>
        <v>83.19441949165288</v>
      </c>
      <c r="DQ100" s="2">
        <f t="shared" si="41"/>
        <v>89.535740404067113</v>
      </c>
      <c r="DR100" s="2">
        <f t="shared" si="41"/>
        <v>91.494799818449707</v>
      </c>
      <c r="DS100" s="2">
        <f t="shared" si="41"/>
        <v>93.170523452157596</v>
      </c>
      <c r="DT100" s="2">
        <f t="shared" si="41"/>
        <v>91.45084320128646</v>
      </c>
      <c r="DU100" s="2">
        <f t="shared" si="41"/>
        <v>89.633719263168913</v>
      </c>
      <c r="DV100" s="2">
        <f t="shared" si="41"/>
        <v>88.748669226848619</v>
      </c>
      <c r="DW100" s="2">
        <f t="shared" si="41"/>
        <v>86.980665400215372</v>
      </c>
      <c r="DX100" s="2">
        <f t="shared" si="41"/>
        <v>81.246345856464544</v>
      </c>
      <c r="DY100" s="2">
        <f t="shared" si="41"/>
        <v>75.785016177175947</v>
      </c>
      <c r="DZ100" s="2">
        <f t="shared" si="41"/>
        <v>72.859208777413258</v>
      </c>
      <c r="EB100" s="2">
        <f t="shared" si="42"/>
        <v>0.18352554335024684</v>
      </c>
      <c r="EC100" s="2">
        <f t="shared" si="42"/>
        <v>0.15034851434851237</v>
      </c>
      <c r="ED100" s="2">
        <f t="shared" si="42"/>
        <v>0.13463241252496308</v>
      </c>
      <c r="EE100" s="2">
        <f t="shared" si="42"/>
        <v>0.11825056122454285</v>
      </c>
      <c r="EF100" s="2">
        <f t="shared" si="42"/>
        <v>0.13149654589594348</v>
      </c>
      <c r="EG100" s="2">
        <f t="shared" si="42"/>
        <v>0.13337121966664484</v>
      </c>
      <c r="EH100" s="2">
        <f t="shared" si="42"/>
        <v>0.12719678764281037</v>
      </c>
      <c r="EI100" s="2">
        <f t="shared" si="42"/>
        <v>0.14033619920816606</v>
      </c>
      <c r="EJ100" s="2">
        <f t="shared" si="42"/>
        <v>0.17599212272992729</v>
      </c>
      <c r="EK100" s="2">
        <f t="shared" si="42"/>
        <v>0.13989854426916409</v>
      </c>
      <c r="EL100" s="2">
        <f t="shared" si="42"/>
        <v>0.13799991116123325</v>
      </c>
      <c r="EM100" s="2">
        <f t="shared" si="42"/>
        <v>0.11899537595195128</v>
      </c>
      <c r="EN100" s="2">
        <f t="shared" si="42"/>
        <v>0.11173862728388538</v>
      </c>
      <c r="EO100" s="2">
        <f t="shared" si="42"/>
        <v>0.13132802927568077</v>
      </c>
      <c r="EP100" s="2">
        <f t="shared" si="42"/>
        <v>0.18106870952147905</v>
      </c>
    </row>
    <row r="101" spans="2:146" x14ac:dyDescent="0.25">
      <c r="B101" s="2">
        <v>79</v>
      </c>
      <c r="C101" s="49">
        <v>87.781800000000004</v>
      </c>
      <c r="D101" s="49">
        <v>100.5273</v>
      </c>
      <c r="E101" s="49">
        <v>117.6</v>
      </c>
      <c r="F101" s="49">
        <v>122.09099999999999</v>
      </c>
      <c r="G101" s="49">
        <v>137.709</v>
      </c>
      <c r="H101" s="49">
        <v>148.41800000000001</v>
      </c>
      <c r="I101" s="49">
        <v>145.41800000000001</v>
      </c>
      <c r="J101" s="49">
        <v>155.21799999999999</v>
      </c>
      <c r="K101" s="49">
        <v>156.982</v>
      </c>
      <c r="L101" s="49">
        <v>153.09100000000001</v>
      </c>
      <c r="M101" s="49">
        <v>155.655</v>
      </c>
      <c r="N101" s="49">
        <v>140.327</v>
      </c>
      <c r="O101" s="49">
        <v>128.327</v>
      </c>
      <c r="P101" s="49">
        <v>101.2</v>
      </c>
      <c r="Q101" s="49">
        <v>126.527</v>
      </c>
      <c r="T101" s="4">
        <f t="shared" si="35"/>
        <v>90.396955714886118</v>
      </c>
      <c r="U101" s="4">
        <f t="shared" si="35"/>
        <v>99.727399262437146</v>
      </c>
      <c r="V101" s="4">
        <f t="shared" si="35"/>
        <v>122.248634621826</v>
      </c>
      <c r="W101" s="4">
        <f t="shared" si="35"/>
        <v>123.50221292896219</v>
      </c>
      <c r="X101" s="4">
        <f t="shared" si="35"/>
        <v>143.73078117984025</v>
      </c>
      <c r="Y101" s="4">
        <f t="shared" si="35"/>
        <v>153.91325610544803</v>
      </c>
      <c r="Z101" s="4">
        <f t="shared" si="35"/>
        <v>150.04241586296757</v>
      </c>
      <c r="AA101" s="4">
        <f t="shared" si="35"/>
        <v>162.69067417782168</v>
      </c>
      <c r="AB101" s="4">
        <f t="shared" si="35"/>
        <v>151.2044523234232</v>
      </c>
      <c r="AC101" s="4">
        <f t="shared" si="35"/>
        <v>160.89199807067402</v>
      </c>
      <c r="AD101" s="4">
        <f t="shared" si="35"/>
        <v>163.99214605934793</v>
      </c>
      <c r="AE101" s="4">
        <f t="shared" si="35"/>
        <v>143.572488904902</v>
      </c>
      <c r="AF101" s="4">
        <f t="shared" si="35"/>
        <v>130.6579514092096</v>
      </c>
      <c r="AG101" s="4">
        <f t="shared" si="35"/>
        <v>95.112851054327251</v>
      </c>
      <c r="AH101" s="4">
        <f t="shared" si="35"/>
        <v>129.58697972380099</v>
      </c>
      <c r="AJ101" s="4">
        <f t="shared" si="36"/>
        <v>-2.6151557148861144</v>
      </c>
      <c r="AK101" s="4">
        <f t="shared" si="36"/>
        <v>0.79990073756285085</v>
      </c>
      <c r="AL101" s="4">
        <f t="shared" si="36"/>
        <v>-4.6486346218260053</v>
      </c>
      <c r="AM101" s="4">
        <f t="shared" si="36"/>
        <v>-1.4112129289622004</v>
      </c>
      <c r="AN101" s="4">
        <f t="shared" si="36"/>
        <v>-6.0217811798402465</v>
      </c>
      <c r="AO101" s="4">
        <f t="shared" si="36"/>
        <v>-5.4952561054480213</v>
      </c>
      <c r="AP101" s="4">
        <f t="shared" si="36"/>
        <v>-4.6244158629675667</v>
      </c>
      <c r="AQ101" s="4">
        <f t="shared" si="36"/>
        <v>-7.4726741778216876</v>
      </c>
      <c r="AR101" s="4">
        <f t="shared" si="36"/>
        <v>5.7775476765768019</v>
      </c>
      <c r="AS101" s="4">
        <f t="shared" si="36"/>
        <v>-7.8009980706740123</v>
      </c>
      <c r="AT101" s="4">
        <f t="shared" si="36"/>
        <v>-8.3371460593479298</v>
      </c>
      <c r="AU101" s="4">
        <f t="shared" si="36"/>
        <v>-3.2454889049020039</v>
      </c>
      <c r="AV101" s="4">
        <f t="shared" si="36"/>
        <v>-2.3309514092096038</v>
      </c>
      <c r="AW101" s="4">
        <f t="shared" si="36"/>
        <v>6.0871489456727517</v>
      </c>
      <c r="AX101" s="4">
        <f t="shared" si="36"/>
        <v>-3.0599797238009927</v>
      </c>
      <c r="AZ101" s="2">
        <f t="shared" si="37"/>
        <v>53.564383841402254</v>
      </c>
      <c r="BA101" s="2">
        <f t="shared" si="37"/>
        <v>67.644400021789849</v>
      </c>
      <c r="BB101" s="2">
        <f t="shared" si="37"/>
        <v>70.36016146978038</v>
      </c>
      <c r="BC101" s="2">
        <f t="shared" si="37"/>
        <v>78.00943219457298</v>
      </c>
      <c r="BD101" s="2">
        <f t="shared" si="37"/>
        <v>83.766267546114776</v>
      </c>
      <c r="BE101" s="2">
        <f t="shared" si="37"/>
        <v>87.816780276518855</v>
      </c>
      <c r="BF101" s="2">
        <f t="shared" si="37"/>
        <v>89.965680392836674</v>
      </c>
      <c r="BG101" s="2">
        <f t="shared" si="37"/>
        <v>91.710317201521775</v>
      </c>
      <c r="BH101" s="2">
        <f t="shared" si="37"/>
        <v>90.952079728947567</v>
      </c>
      <c r="BI101" s="2">
        <f t="shared" si="37"/>
        <v>90.57735249530549</v>
      </c>
      <c r="BJ101" s="2">
        <f t="shared" si="37"/>
        <v>90.23688759794004</v>
      </c>
      <c r="BK101" s="2">
        <f t="shared" si="37"/>
        <v>88.909148142169414</v>
      </c>
      <c r="BL101" s="2">
        <f t="shared" si="37"/>
        <v>83.737706567095756</v>
      </c>
      <c r="BM101" s="2">
        <f t="shared" si="37"/>
        <v>81.684895143904853</v>
      </c>
      <c r="BN101" s="2">
        <f t="shared" si="37"/>
        <v>81.664854544714117</v>
      </c>
      <c r="BP101" s="2" t="str">
        <f t="shared" si="38"/>
        <v/>
      </c>
      <c r="BQ101" s="2" t="str">
        <f t="shared" si="38"/>
        <v/>
      </c>
      <c r="BR101" s="2" t="str">
        <f t="shared" si="38"/>
        <v/>
      </c>
      <c r="BS101" s="2" t="str">
        <f t="shared" si="38"/>
        <v/>
      </c>
      <c r="BT101" s="2" t="str">
        <f t="shared" si="38"/>
        <v/>
      </c>
      <c r="BU101" s="2" t="str">
        <f t="shared" si="38"/>
        <v/>
      </c>
      <c r="BV101" s="2" t="str">
        <f t="shared" si="38"/>
        <v/>
      </c>
      <c r="BW101" s="2" t="str">
        <f t="shared" si="38"/>
        <v/>
      </c>
      <c r="BX101" s="2" t="str">
        <f t="shared" si="38"/>
        <v/>
      </c>
      <c r="BY101" s="2" t="str">
        <f t="shared" si="38"/>
        <v/>
      </c>
      <c r="BZ101" s="2" t="str">
        <f t="shared" si="38"/>
        <v/>
      </c>
      <c r="CA101" s="2" t="str">
        <f t="shared" si="38"/>
        <v/>
      </c>
      <c r="CB101" s="2" t="str">
        <f t="shared" si="38"/>
        <v/>
      </c>
      <c r="CC101" s="2" t="str">
        <f t="shared" si="38"/>
        <v/>
      </c>
      <c r="CD101" s="2" t="str">
        <f t="shared" si="38"/>
        <v/>
      </c>
      <c r="CF101" s="2" t="str">
        <f t="shared" si="39"/>
        <v/>
      </c>
      <c r="CG101" s="2" t="str">
        <f t="shared" si="39"/>
        <v/>
      </c>
      <c r="CH101" s="2" t="str">
        <f t="shared" si="39"/>
        <v/>
      </c>
      <c r="CI101" s="2" t="str">
        <f t="shared" si="39"/>
        <v/>
      </c>
      <c r="CJ101" s="2" t="str">
        <f t="shared" si="39"/>
        <v/>
      </c>
      <c r="CK101" s="2" t="str">
        <f t="shared" si="39"/>
        <v/>
      </c>
      <c r="CL101" s="2" t="str">
        <f t="shared" si="39"/>
        <v/>
      </c>
      <c r="CM101" s="2" t="str">
        <f t="shared" si="39"/>
        <v/>
      </c>
      <c r="CN101" s="2" t="str">
        <f t="shared" si="39"/>
        <v/>
      </c>
      <c r="CO101" s="2" t="str">
        <f t="shared" si="39"/>
        <v/>
      </c>
      <c r="CP101" s="2" t="str">
        <f t="shared" si="39"/>
        <v/>
      </c>
      <c r="CQ101" s="2" t="str">
        <f t="shared" si="39"/>
        <v/>
      </c>
      <c r="CR101" s="2" t="str">
        <f t="shared" si="39"/>
        <v/>
      </c>
      <c r="CS101" s="2" t="str">
        <f t="shared" si="39"/>
        <v/>
      </c>
      <c r="CT101" s="2" t="str">
        <f t="shared" si="39"/>
        <v/>
      </c>
      <c r="CV101" s="2">
        <f t="shared" si="40"/>
        <v>54.389479190694125</v>
      </c>
      <c r="CW101" s="2">
        <f t="shared" si="40"/>
        <v>68.478164035395451</v>
      </c>
      <c r="CX101" s="2">
        <f t="shared" si="40"/>
        <v>70.566664496543268</v>
      </c>
      <c r="CY101" s="2">
        <f t="shared" si="40"/>
        <v>77.970622401427022</v>
      </c>
      <c r="CZ101" s="2">
        <f t="shared" si="40"/>
        <v>83.877227652874069</v>
      </c>
      <c r="DA101" s="2">
        <f t="shared" si="40"/>
        <v>87.547764722955733</v>
      </c>
      <c r="DB101" s="2">
        <f t="shared" si="40"/>
        <v>89.741615103326666</v>
      </c>
      <c r="DC101" s="2">
        <f t="shared" si="40"/>
        <v>91.472499647188272</v>
      </c>
      <c r="DD101" s="2">
        <f t="shared" si="40"/>
        <v>90.860529113751895</v>
      </c>
      <c r="DE101" s="2">
        <f t="shared" si="40"/>
        <v>90.762679568002639</v>
      </c>
      <c r="DF101" s="2">
        <f t="shared" si="40"/>
        <v>90.512948858851729</v>
      </c>
      <c r="DG101" s="2">
        <f t="shared" si="40"/>
        <v>89.209420745532697</v>
      </c>
      <c r="DH101" s="2">
        <f t="shared" si="40"/>
        <v>84.094174517927485</v>
      </c>
      <c r="DI101" s="2">
        <f t="shared" si="40"/>
        <v>82.668859230142189</v>
      </c>
      <c r="DJ101" s="2">
        <f t="shared" si="40"/>
        <v>83.800541377757781</v>
      </c>
      <c r="DL101" s="2">
        <f t="shared" si="41"/>
        <v>50.216655391471527</v>
      </c>
      <c r="DM101" s="2">
        <f t="shared" si="41"/>
        <v>63.347207348835148</v>
      </c>
      <c r="DN101" s="2">
        <f t="shared" si="41"/>
        <v>69.149626281939135</v>
      </c>
      <c r="DO101" s="2">
        <f t="shared" si="41"/>
        <v>78.273358883444033</v>
      </c>
      <c r="DP101" s="2">
        <f t="shared" si="41"/>
        <v>83.097886584448787</v>
      </c>
      <c r="DQ101" s="2">
        <f t="shared" si="41"/>
        <v>89.41100072379939</v>
      </c>
      <c r="DR101" s="2">
        <f t="shared" si="41"/>
        <v>91.367895935951452</v>
      </c>
      <c r="DS101" s="2">
        <f t="shared" si="41"/>
        <v>93.03894348030019</v>
      </c>
      <c r="DT101" s="2">
        <f t="shared" si="41"/>
        <v>91.343010090232923</v>
      </c>
      <c r="DU101" s="2">
        <f t="shared" si="41"/>
        <v>89.538209407107644</v>
      </c>
      <c r="DV101" s="2">
        <f t="shared" si="41"/>
        <v>88.664230747481369</v>
      </c>
      <c r="DW101" s="2">
        <f t="shared" si="41"/>
        <v>86.88163437544867</v>
      </c>
      <c r="DX101" s="2">
        <f t="shared" si="41"/>
        <v>81.153317265964063</v>
      </c>
      <c r="DY101" s="2">
        <f t="shared" si="41"/>
        <v>75.749117434167488</v>
      </c>
      <c r="DZ101" s="2">
        <f t="shared" si="41"/>
        <v>72.855549899258634</v>
      </c>
      <c r="EB101" s="2">
        <f t="shared" si="42"/>
        <v>0.19773069484639882</v>
      </c>
      <c r="EC101" s="2">
        <f t="shared" si="42"/>
        <v>0.16249679436770681</v>
      </c>
      <c r="ED101" s="2">
        <f t="shared" si="42"/>
        <v>0.14572862230154007</v>
      </c>
      <c r="EE101" s="2">
        <f t="shared" si="42"/>
        <v>0.12819661802039092</v>
      </c>
      <c r="EF101" s="2">
        <f t="shared" si="42"/>
        <v>0.14237682480084884</v>
      </c>
      <c r="EG101" s="2">
        <f t="shared" si="42"/>
        <v>0.14438082639091904</v>
      </c>
      <c r="EH101" s="2">
        <f t="shared" si="42"/>
        <v>0.13777773494899442</v>
      </c>
      <c r="EI101" s="2">
        <f t="shared" si="42"/>
        <v>0.15182003293476221</v>
      </c>
      <c r="EJ101" s="2">
        <f t="shared" si="42"/>
        <v>0.18974968891704283</v>
      </c>
      <c r="EK101" s="2">
        <f t="shared" si="42"/>
        <v>0.1513528696866589</v>
      </c>
      <c r="EL101" s="2">
        <f t="shared" si="42"/>
        <v>0.14932577293087265</v>
      </c>
      <c r="EM101" s="2">
        <f t="shared" si="42"/>
        <v>0.12899491431958435</v>
      </c>
      <c r="EN101" s="2">
        <f t="shared" si="42"/>
        <v>0.12121225897439988</v>
      </c>
      <c r="EO101" s="2">
        <f t="shared" si="42"/>
        <v>0.1421966476855718</v>
      </c>
      <c r="EP101" s="2">
        <f t="shared" si="42"/>
        <v>0.19512914534827286</v>
      </c>
    </row>
    <row r="102" spans="2:146" x14ac:dyDescent="0.25">
      <c r="B102" s="2">
        <v>80</v>
      </c>
      <c r="C102" s="49">
        <v>91.436400000000006</v>
      </c>
      <c r="D102" s="49">
        <v>105.70910000000001</v>
      </c>
      <c r="E102" s="49">
        <v>122.7636</v>
      </c>
      <c r="F102" s="49">
        <v>130.14500000000001</v>
      </c>
      <c r="G102" s="49">
        <v>144.83600000000001</v>
      </c>
      <c r="H102" s="49">
        <v>154.14500000000001</v>
      </c>
      <c r="I102" s="49">
        <v>154.12700000000001</v>
      </c>
      <c r="J102" s="49">
        <v>162.38200000000001</v>
      </c>
      <c r="K102" s="49">
        <v>148.41800000000001</v>
      </c>
      <c r="L102" s="49">
        <v>160.05500000000001</v>
      </c>
      <c r="M102" s="49">
        <v>162.327</v>
      </c>
      <c r="N102" s="49">
        <v>149.07300000000001</v>
      </c>
      <c r="O102" s="49">
        <v>137.018</v>
      </c>
      <c r="P102" s="49">
        <v>105.509</v>
      </c>
      <c r="Q102" s="49">
        <v>132.58199999999999</v>
      </c>
      <c r="T102" s="4">
        <f t="shared" si="35"/>
        <v>94.948125166540592</v>
      </c>
      <c r="U102" s="4">
        <f t="shared" si="35"/>
        <v>107.77105180994189</v>
      </c>
      <c r="V102" s="4">
        <f t="shared" si="35"/>
        <v>127.95540659693734</v>
      </c>
      <c r="W102" s="4">
        <f t="shared" si="35"/>
        <v>134.96496151244463</v>
      </c>
      <c r="X102" s="4">
        <f t="shared" si="35"/>
        <v>150.23879955462809</v>
      </c>
      <c r="Y102" s="4">
        <f t="shared" si="35"/>
        <v>159.02931253332332</v>
      </c>
      <c r="Z102" s="4">
        <f t="shared" si="35"/>
        <v>160.45697231143998</v>
      </c>
      <c r="AA102" s="4">
        <f t="shared" si="35"/>
        <v>165.91720644288208</v>
      </c>
      <c r="AB102" s="4">
        <f t="shared" si="35"/>
        <v>138.67904815617374</v>
      </c>
      <c r="AC102" s="4">
        <f t="shared" si="35"/>
        <v>165.22680030332731</v>
      </c>
      <c r="AD102" s="4">
        <f t="shared" si="35"/>
        <v>168.77332870749882</v>
      </c>
      <c r="AE102" s="4">
        <f t="shared" si="35"/>
        <v>155.25311047734493</v>
      </c>
      <c r="AF102" s="4">
        <f t="shared" si="35"/>
        <v>141.47410896308355</v>
      </c>
      <c r="AG102" s="4">
        <f t="shared" si="35"/>
        <v>102.05272381557742</v>
      </c>
      <c r="AH102" s="4">
        <f t="shared" si="35"/>
        <v>138.02990309326191</v>
      </c>
      <c r="AJ102" s="4">
        <f t="shared" si="36"/>
        <v>-3.511725166540586</v>
      </c>
      <c r="AK102" s="4">
        <f t="shared" si="36"/>
        <v>-2.0619518099418883</v>
      </c>
      <c r="AL102" s="4">
        <f t="shared" si="36"/>
        <v>-5.1918065969373401</v>
      </c>
      <c r="AM102" s="4">
        <f t="shared" si="36"/>
        <v>-4.8199615124446211</v>
      </c>
      <c r="AN102" s="4">
        <f t="shared" si="36"/>
        <v>-5.4027995546280749</v>
      </c>
      <c r="AO102" s="4">
        <f t="shared" si="36"/>
        <v>-4.8843125333233104</v>
      </c>
      <c r="AP102" s="4">
        <f t="shared" si="36"/>
        <v>-6.329972311439974</v>
      </c>
      <c r="AQ102" s="4">
        <f t="shared" si="36"/>
        <v>-3.5352064428820711</v>
      </c>
      <c r="AR102" s="4">
        <f t="shared" si="36"/>
        <v>9.7389518438262712</v>
      </c>
      <c r="AS102" s="4">
        <f t="shared" si="36"/>
        <v>-5.1718003033273021</v>
      </c>
      <c r="AT102" s="4">
        <f t="shared" si="36"/>
        <v>-6.4463287074988216</v>
      </c>
      <c r="AU102" s="4">
        <f t="shared" si="36"/>
        <v>-6.1801104773449254</v>
      </c>
      <c r="AV102" s="4">
        <f t="shared" si="36"/>
        <v>-4.4561089630835511</v>
      </c>
      <c r="AW102" s="4">
        <f t="shared" si="36"/>
        <v>3.4562761844225776</v>
      </c>
      <c r="AX102" s="4">
        <f t="shared" si="36"/>
        <v>-5.4479030932619139</v>
      </c>
      <c r="AZ102" s="2">
        <f t="shared" si="37"/>
        <v>53.501541466194304</v>
      </c>
      <c r="BA102" s="2">
        <f t="shared" si="37"/>
        <v>67.610902329095481</v>
      </c>
      <c r="BB102" s="2">
        <f t="shared" si="37"/>
        <v>70.302727235690099</v>
      </c>
      <c r="BC102" s="2">
        <f t="shared" si="37"/>
        <v>77.954885810502475</v>
      </c>
      <c r="BD102" s="2">
        <f t="shared" si="37"/>
        <v>83.69726849683866</v>
      </c>
      <c r="BE102" s="2">
        <f t="shared" si="37"/>
        <v>87.768452291744012</v>
      </c>
      <c r="BF102" s="2">
        <f t="shared" si="37"/>
        <v>89.914266789619361</v>
      </c>
      <c r="BG102" s="2">
        <f t="shared" si="37"/>
        <v>91.639251156286406</v>
      </c>
      <c r="BH102" s="2">
        <f t="shared" si="37"/>
        <v>90.864156613833899</v>
      </c>
      <c r="BI102" s="2">
        <f t="shared" si="37"/>
        <v>90.463782856640179</v>
      </c>
      <c r="BJ102" s="2">
        <f t="shared" si="37"/>
        <v>90.101711767247693</v>
      </c>
      <c r="BK102" s="2">
        <f t="shared" si="37"/>
        <v>88.78341111307904</v>
      </c>
      <c r="BL102" s="2">
        <f t="shared" si="37"/>
        <v>83.604459698071992</v>
      </c>
      <c r="BM102" s="2">
        <f t="shared" si="37"/>
        <v>81.545390892304056</v>
      </c>
      <c r="BN102" s="2">
        <f t="shared" si="37"/>
        <v>81.499711815791699</v>
      </c>
      <c r="BP102" s="2" t="str">
        <f t="shared" si="38"/>
        <v/>
      </c>
      <c r="BQ102" s="2" t="str">
        <f t="shared" si="38"/>
        <v/>
      </c>
      <c r="BR102" s="2" t="str">
        <f t="shared" si="38"/>
        <v/>
      </c>
      <c r="BS102" s="2" t="str">
        <f t="shared" si="38"/>
        <v/>
      </c>
      <c r="BT102" s="2" t="str">
        <f t="shared" si="38"/>
        <v/>
      </c>
      <c r="BU102" s="2" t="str">
        <f t="shared" si="38"/>
        <v/>
      </c>
      <c r="BV102" s="2" t="str">
        <f t="shared" si="38"/>
        <v/>
      </c>
      <c r="BW102" s="2" t="str">
        <f t="shared" si="38"/>
        <v/>
      </c>
      <c r="BX102" s="2" t="str">
        <f t="shared" si="38"/>
        <v/>
      </c>
      <c r="BY102" s="2" t="str">
        <f t="shared" si="38"/>
        <v/>
      </c>
      <c r="BZ102" s="2" t="str">
        <f t="shared" si="38"/>
        <v/>
      </c>
      <c r="CA102" s="2" t="str">
        <f t="shared" si="38"/>
        <v/>
      </c>
      <c r="CB102" s="2" t="str">
        <f t="shared" si="38"/>
        <v/>
      </c>
      <c r="CC102" s="2" t="str">
        <f t="shared" si="38"/>
        <v/>
      </c>
      <c r="CD102" s="2" t="str">
        <f t="shared" si="38"/>
        <v/>
      </c>
      <c r="CF102" s="2" t="str">
        <f t="shared" si="39"/>
        <v/>
      </c>
      <c r="CG102" s="2" t="str">
        <f t="shared" si="39"/>
        <v/>
      </c>
      <c r="CH102" s="2" t="str">
        <f t="shared" si="39"/>
        <v/>
      </c>
      <c r="CI102" s="2" t="str">
        <f t="shared" si="39"/>
        <v/>
      </c>
      <c r="CJ102" s="2" t="str">
        <f t="shared" si="39"/>
        <v/>
      </c>
      <c r="CK102" s="2" t="str">
        <f t="shared" si="39"/>
        <v/>
      </c>
      <c r="CL102" s="2" t="str">
        <f t="shared" si="39"/>
        <v/>
      </c>
      <c r="CM102" s="2" t="str">
        <f t="shared" si="39"/>
        <v/>
      </c>
      <c r="CN102" s="2" t="str">
        <f t="shared" si="39"/>
        <v/>
      </c>
      <c r="CO102" s="2" t="str">
        <f t="shared" si="39"/>
        <v/>
      </c>
      <c r="CP102" s="2" t="str">
        <f t="shared" si="39"/>
        <v/>
      </c>
      <c r="CQ102" s="2" t="str">
        <f t="shared" si="39"/>
        <v/>
      </c>
      <c r="CR102" s="2" t="str">
        <f t="shared" si="39"/>
        <v/>
      </c>
      <c r="CS102" s="2" t="str">
        <f t="shared" si="39"/>
        <v/>
      </c>
      <c r="CT102" s="2" t="str">
        <f t="shared" si="39"/>
        <v/>
      </c>
      <c r="CV102" s="2">
        <f t="shared" si="40"/>
        <v>54.393269111917149</v>
      </c>
      <c r="CW102" s="2">
        <f t="shared" si="40"/>
        <v>68.524051441459704</v>
      </c>
      <c r="CX102" s="2">
        <f t="shared" si="40"/>
        <v>70.528731053417033</v>
      </c>
      <c r="CY102" s="2">
        <f t="shared" si="40"/>
        <v>77.918753408051714</v>
      </c>
      <c r="CZ102" s="2">
        <f t="shared" si="40"/>
        <v>83.823945820692373</v>
      </c>
      <c r="DA102" s="2">
        <f t="shared" si="40"/>
        <v>87.487620631294348</v>
      </c>
      <c r="DB102" s="2">
        <f t="shared" si="40"/>
        <v>89.68181076494119</v>
      </c>
      <c r="DC102" s="2">
        <f t="shared" si="40"/>
        <v>91.390366110208831</v>
      </c>
      <c r="DD102" s="2">
        <f t="shared" si="40"/>
        <v>90.76888585709186</v>
      </c>
      <c r="DE102" s="2">
        <f t="shared" si="40"/>
        <v>90.663458314229658</v>
      </c>
      <c r="DF102" s="2">
        <f t="shared" si="40"/>
        <v>90.39464131262325</v>
      </c>
      <c r="DG102" s="2">
        <f t="shared" si="40"/>
        <v>89.108316761260824</v>
      </c>
      <c r="DH102" s="2">
        <f t="shared" si="40"/>
        <v>83.989236478952492</v>
      </c>
      <c r="DI102" s="2">
        <f t="shared" si="40"/>
        <v>82.605454578111846</v>
      </c>
      <c r="DJ102" s="2">
        <f t="shared" si="40"/>
        <v>83.798519405673133</v>
      </c>
      <c r="DL102" s="2">
        <f t="shared" si="41"/>
        <v>50.201812152457826</v>
      </c>
      <c r="DM102" s="2">
        <f t="shared" si="41"/>
        <v>63.318668418106597</v>
      </c>
      <c r="DN102" s="2">
        <f t="shared" si="41"/>
        <v>69.09444950320119</v>
      </c>
      <c r="DO102" s="2">
        <f t="shared" si="41"/>
        <v>78.178984243714424</v>
      </c>
      <c r="DP102" s="2">
        <f t="shared" si="41"/>
        <v>83.001353677244694</v>
      </c>
      <c r="DQ102" s="2">
        <f t="shared" si="41"/>
        <v>89.286261043531667</v>
      </c>
      <c r="DR102" s="2">
        <f t="shared" si="41"/>
        <v>91.240992053453198</v>
      </c>
      <c r="DS102" s="2">
        <f t="shared" si="41"/>
        <v>92.907363508442785</v>
      </c>
      <c r="DT102" s="2">
        <f t="shared" si="41"/>
        <v>91.2351769791794</v>
      </c>
      <c r="DU102" s="2">
        <f t="shared" si="41"/>
        <v>89.44269955104636</v>
      </c>
      <c r="DV102" s="2">
        <f t="shared" si="41"/>
        <v>88.579792268114119</v>
      </c>
      <c r="DW102" s="2">
        <f t="shared" si="41"/>
        <v>86.782603350681981</v>
      </c>
      <c r="DX102" s="2">
        <f t="shared" si="41"/>
        <v>81.060288675463582</v>
      </c>
      <c r="DY102" s="2">
        <f t="shared" si="41"/>
        <v>75.713218691159042</v>
      </c>
      <c r="DZ102" s="2">
        <f t="shared" si="41"/>
        <v>72.851891021104009</v>
      </c>
      <c r="EB102" s="2">
        <f t="shared" si="42"/>
        <v>0.2127488494687724</v>
      </c>
      <c r="EC102" s="2">
        <f t="shared" si="42"/>
        <v>0.17542400016819604</v>
      </c>
      <c r="ED102" s="2">
        <f t="shared" si="42"/>
        <v>0.15757284034848174</v>
      </c>
      <c r="EE102" s="2">
        <f t="shared" si="42"/>
        <v>0.13884750574906585</v>
      </c>
      <c r="EF102" s="2">
        <f t="shared" si="42"/>
        <v>0.15399773127273036</v>
      </c>
      <c r="EG102" s="2">
        <f t="shared" si="42"/>
        <v>0.15613552244183684</v>
      </c>
      <c r="EH102" s="2">
        <f t="shared" si="42"/>
        <v>0.14908851612760171</v>
      </c>
      <c r="EI102" s="2">
        <f t="shared" si="42"/>
        <v>0.16406425374710959</v>
      </c>
      <c r="EJ102" s="2">
        <f t="shared" si="42"/>
        <v>0.20431604255195732</v>
      </c>
      <c r="EK102" s="2">
        <f t="shared" si="42"/>
        <v>0.16356667968435434</v>
      </c>
      <c r="EL102" s="2">
        <f t="shared" si="42"/>
        <v>0.16140711331437432</v>
      </c>
      <c r="EM102" s="2">
        <f t="shared" si="42"/>
        <v>0.13970149834623483</v>
      </c>
      <c r="EN102" s="2">
        <f t="shared" si="42"/>
        <v>0.13137030998714574</v>
      </c>
      <c r="EO102" s="2">
        <f t="shared" si="42"/>
        <v>0.15380548535991218</v>
      </c>
      <c r="EP102" s="2">
        <f t="shared" si="42"/>
        <v>0.21000142775669095</v>
      </c>
    </row>
    <row r="103" spans="2:146" x14ac:dyDescent="0.25">
      <c r="B103" s="2">
        <v>81</v>
      </c>
      <c r="C103" s="49">
        <v>93.545500000000004</v>
      </c>
      <c r="D103" s="49">
        <v>110.7273</v>
      </c>
      <c r="E103" s="49">
        <v>127.3091</v>
      </c>
      <c r="F103" s="49">
        <v>135.83600000000001</v>
      </c>
      <c r="G103" s="49">
        <v>149.56399999999999</v>
      </c>
      <c r="H103" s="49">
        <v>156.345</v>
      </c>
      <c r="I103" s="49">
        <v>160.345</v>
      </c>
      <c r="J103" s="49">
        <v>163.87299999999999</v>
      </c>
      <c r="K103" s="49">
        <v>131.85499999999999</v>
      </c>
      <c r="L103" s="49">
        <v>163.81800000000001</v>
      </c>
      <c r="M103" s="49">
        <v>165.78200000000001</v>
      </c>
      <c r="N103" s="49">
        <v>156.273</v>
      </c>
      <c r="O103" s="49">
        <v>143.50899999999999</v>
      </c>
      <c r="P103" s="49">
        <v>113.218</v>
      </c>
      <c r="Q103" s="49">
        <v>138.21799999999999</v>
      </c>
      <c r="T103" s="4">
        <f t="shared" si="35"/>
        <v>96.879397600374006</v>
      </c>
      <c r="U103" s="4">
        <f t="shared" si="35"/>
        <v>114.2491883494332</v>
      </c>
      <c r="V103" s="4">
        <f t="shared" si="35"/>
        <v>129.63558132571021</v>
      </c>
      <c r="W103" s="4">
        <f t="shared" si="35"/>
        <v>143.07174472341035</v>
      </c>
      <c r="X103" s="4">
        <f t="shared" si="35"/>
        <v>150.83406411609803</v>
      </c>
      <c r="Y103" s="4">
        <f t="shared" si="35"/>
        <v>157.00952099884279</v>
      </c>
      <c r="Z103" s="4">
        <f t="shared" si="35"/>
        <v>164.50114514952224</v>
      </c>
      <c r="AA103" s="4">
        <f t="shared" si="35"/>
        <v>161.30628727891184</v>
      </c>
      <c r="AB103" s="4">
        <f t="shared" si="35"/>
        <v>125.14419587588853</v>
      </c>
      <c r="AC103" s="4">
        <f t="shared" si="35"/>
        <v>162.82504258684645</v>
      </c>
      <c r="AD103" s="4">
        <f t="shared" si="35"/>
        <v>165.84421000150917</v>
      </c>
      <c r="AE103" s="4">
        <f t="shared" si="35"/>
        <v>162.41196559245373</v>
      </c>
      <c r="AF103" s="4">
        <f t="shared" si="35"/>
        <v>149.35386001325392</v>
      </c>
      <c r="AG103" s="4">
        <f t="shared" si="35"/>
        <v>111.33944040178415</v>
      </c>
      <c r="AH103" s="4">
        <f t="shared" si="35"/>
        <v>142.78211415420071</v>
      </c>
      <c r="AJ103" s="4">
        <f t="shared" si="36"/>
        <v>-3.3338976003740015</v>
      </c>
      <c r="AK103" s="4">
        <f t="shared" si="36"/>
        <v>-3.5218883494331976</v>
      </c>
      <c r="AL103" s="4">
        <f t="shared" si="36"/>
        <v>-2.3264813257102048</v>
      </c>
      <c r="AM103" s="4">
        <f t="shared" si="36"/>
        <v>-7.2357447234103347</v>
      </c>
      <c r="AN103" s="4">
        <f t="shared" si="36"/>
        <v>-1.270064116098041</v>
      </c>
      <c r="AO103" s="4">
        <f t="shared" si="36"/>
        <v>-0.66452099884278937</v>
      </c>
      <c r="AP103" s="4">
        <f t="shared" si="36"/>
        <v>-4.1561451495222457</v>
      </c>
      <c r="AQ103" s="4">
        <f t="shared" si="36"/>
        <v>2.5667127210881517</v>
      </c>
      <c r="AR103" s="4">
        <f t="shared" si="36"/>
        <v>6.710804124111462</v>
      </c>
      <c r="AS103" s="4">
        <f t="shared" si="36"/>
        <v>0.99295741315356167</v>
      </c>
      <c r="AT103" s="4">
        <f t="shared" si="36"/>
        <v>-6.2210001509157564E-2</v>
      </c>
      <c r="AU103" s="4">
        <f t="shared" si="36"/>
        <v>-6.1389655924537294</v>
      </c>
      <c r="AV103" s="4">
        <f t="shared" si="36"/>
        <v>-5.8448600132539354</v>
      </c>
      <c r="AW103" s="4">
        <f t="shared" si="36"/>
        <v>1.8785595982158583</v>
      </c>
      <c r="AX103" s="4">
        <f t="shared" si="36"/>
        <v>-4.5641141542007233</v>
      </c>
      <c r="AZ103" s="2">
        <f t="shared" si="37"/>
        <v>53.434705382412716</v>
      </c>
      <c r="BA103" s="2">
        <f t="shared" si="37"/>
        <v>67.57127690005845</v>
      </c>
      <c r="BB103" s="2">
        <f t="shared" si="37"/>
        <v>70.243765596926835</v>
      </c>
      <c r="BC103" s="2">
        <f t="shared" si="37"/>
        <v>77.89959344562935</v>
      </c>
      <c r="BD103" s="2">
        <f t="shared" si="37"/>
        <v>83.62660228373251</v>
      </c>
      <c r="BE103" s="2">
        <f t="shared" si="37"/>
        <v>87.719938074183062</v>
      </c>
      <c r="BF103" s="2">
        <f t="shared" si="37"/>
        <v>89.862461811855894</v>
      </c>
      <c r="BG103" s="2">
        <f t="shared" si="37"/>
        <v>91.5681208643243</v>
      </c>
      <c r="BH103" s="2">
        <f t="shared" si="37"/>
        <v>90.776128679181681</v>
      </c>
      <c r="BI103" s="2">
        <f t="shared" si="37"/>
        <v>90.34935389327589</v>
      </c>
      <c r="BJ103" s="2">
        <f t="shared" si="37"/>
        <v>89.965970099287802</v>
      </c>
      <c r="BK103" s="2">
        <f t="shared" si="37"/>
        <v>88.656011890875959</v>
      </c>
      <c r="BL103" s="2">
        <f t="shared" si="37"/>
        <v>83.469373494562689</v>
      </c>
      <c r="BM103" s="2">
        <f t="shared" si="37"/>
        <v>81.401279672614578</v>
      </c>
      <c r="BN103" s="2">
        <f t="shared" si="37"/>
        <v>81.325590080958293</v>
      </c>
      <c r="BP103" s="2" t="str">
        <f t="shared" si="38"/>
        <v/>
      </c>
      <c r="BQ103" s="2" t="str">
        <f t="shared" si="38"/>
        <v/>
      </c>
      <c r="BR103" s="2" t="str">
        <f t="shared" si="38"/>
        <v/>
      </c>
      <c r="BS103" s="2" t="str">
        <f t="shared" si="38"/>
        <v/>
      </c>
      <c r="BT103" s="2" t="str">
        <f t="shared" si="38"/>
        <v/>
      </c>
      <c r="BU103" s="2" t="str">
        <f t="shared" si="38"/>
        <v/>
      </c>
      <c r="BV103" s="2" t="str">
        <f t="shared" si="38"/>
        <v/>
      </c>
      <c r="BW103" s="2" t="str">
        <f t="shared" si="38"/>
        <v/>
      </c>
      <c r="BX103" s="2" t="str">
        <f t="shared" si="38"/>
        <v/>
      </c>
      <c r="BY103" s="2" t="str">
        <f t="shared" si="38"/>
        <v/>
      </c>
      <c r="BZ103" s="2" t="str">
        <f t="shared" si="38"/>
        <v/>
      </c>
      <c r="CA103" s="2" t="str">
        <f t="shared" si="38"/>
        <v/>
      </c>
      <c r="CB103" s="2" t="str">
        <f t="shared" si="38"/>
        <v/>
      </c>
      <c r="CC103" s="2" t="str">
        <f t="shared" si="38"/>
        <v/>
      </c>
      <c r="CD103" s="2" t="str">
        <f t="shared" si="38"/>
        <v/>
      </c>
      <c r="CF103" s="2" t="str">
        <f t="shared" si="39"/>
        <v/>
      </c>
      <c r="CG103" s="2" t="str">
        <f t="shared" si="39"/>
        <v/>
      </c>
      <c r="CH103" s="2" t="str">
        <f t="shared" si="39"/>
        <v/>
      </c>
      <c r="CI103" s="2" t="str">
        <f t="shared" si="39"/>
        <v/>
      </c>
      <c r="CJ103" s="2" t="str">
        <f t="shared" si="39"/>
        <v/>
      </c>
      <c r="CK103" s="2" t="str">
        <f t="shared" si="39"/>
        <v/>
      </c>
      <c r="CL103" s="2" t="str">
        <f t="shared" si="39"/>
        <v/>
      </c>
      <c r="CM103" s="2" t="str">
        <f t="shared" si="39"/>
        <v/>
      </c>
      <c r="CN103" s="2" t="str">
        <f t="shared" si="39"/>
        <v/>
      </c>
      <c r="CO103" s="2" t="str">
        <f t="shared" si="39"/>
        <v/>
      </c>
      <c r="CP103" s="2" t="str">
        <f t="shared" si="39"/>
        <v/>
      </c>
      <c r="CQ103" s="2" t="str">
        <f t="shared" si="39"/>
        <v/>
      </c>
      <c r="CR103" s="2" t="str">
        <f t="shared" si="39"/>
        <v/>
      </c>
      <c r="CS103" s="2" t="str">
        <f t="shared" si="39"/>
        <v/>
      </c>
      <c r="CT103" s="2" t="str">
        <f t="shared" si="39"/>
        <v/>
      </c>
      <c r="CV103" s="2">
        <f t="shared" si="40"/>
        <v>54.397059033140181</v>
      </c>
      <c r="CW103" s="2">
        <f t="shared" si="40"/>
        <v>68.569938847523972</v>
      </c>
      <c r="CX103" s="2">
        <f t="shared" si="40"/>
        <v>70.490797610290798</v>
      </c>
      <c r="CY103" s="2">
        <f t="shared" si="40"/>
        <v>77.86688441467642</v>
      </c>
      <c r="CZ103" s="2">
        <f t="shared" si="40"/>
        <v>83.770663988510663</v>
      </c>
      <c r="DA103" s="2">
        <f t="shared" si="40"/>
        <v>87.427476539632963</v>
      </c>
      <c r="DB103" s="2">
        <f t="shared" si="40"/>
        <v>89.622006426555714</v>
      </c>
      <c r="DC103" s="2">
        <f t="shared" si="40"/>
        <v>91.30823257322939</v>
      </c>
      <c r="DD103" s="2">
        <f t="shared" si="40"/>
        <v>90.677242600431825</v>
      </c>
      <c r="DE103" s="2">
        <f t="shared" si="40"/>
        <v>90.564237060456691</v>
      </c>
      <c r="DF103" s="2">
        <f t="shared" si="40"/>
        <v>90.276333766394785</v>
      </c>
      <c r="DG103" s="2">
        <f t="shared" si="40"/>
        <v>89.007212776988936</v>
      </c>
      <c r="DH103" s="2">
        <f t="shared" si="40"/>
        <v>83.884298439977499</v>
      </c>
      <c r="DI103" s="2">
        <f t="shared" si="40"/>
        <v>82.542049926081503</v>
      </c>
      <c r="DJ103" s="2">
        <f t="shared" si="40"/>
        <v>83.796497433588499</v>
      </c>
      <c r="DL103" s="2">
        <f t="shared" si="41"/>
        <v>50.186968913444133</v>
      </c>
      <c r="DM103" s="2">
        <f t="shared" si="41"/>
        <v>63.290129487378039</v>
      </c>
      <c r="DN103" s="2">
        <f t="shared" si="41"/>
        <v>69.039272724463245</v>
      </c>
      <c r="DO103" s="2">
        <f t="shared" si="41"/>
        <v>78.084609603984802</v>
      </c>
      <c r="DP103" s="2">
        <f t="shared" si="41"/>
        <v>82.904820770040601</v>
      </c>
      <c r="DQ103" s="2">
        <f t="shared" si="41"/>
        <v>89.161521363263944</v>
      </c>
      <c r="DR103" s="2">
        <f t="shared" si="41"/>
        <v>91.114088170954943</v>
      </c>
      <c r="DS103" s="2">
        <f t="shared" si="41"/>
        <v>92.775783536585365</v>
      </c>
      <c r="DT103" s="2">
        <f t="shared" si="41"/>
        <v>91.127343868125863</v>
      </c>
      <c r="DU103" s="2">
        <f t="shared" si="41"/>
        <v>89.34718969498509</v>
      </c>
      <c r="DV103" s="2">
        <f t="shared" si="41"/>
        <v>88.495353788746868</v>
      </c>
      <c r="DW103" s="2">
        <f t="shared" si="41"/>
        <v>86.683572325915293</v>
      </c>
      <c r="DX103" s="2">
        <f t="shared" si="41"/>
        <v>80.967260084963101</v>
      </c>
      <c r="DY103" s="2">
        <f t="shared" si="41"/>
        <v>75.677319948150583</v>
      </c>
      <c r="DZ103" s="2">
        <f t="shared" si="41"/>
        <v>72.848232142949385</v>
      </c>
      <c r="EB103" s="2">
        <f t="shared" si="42"/>
        <v>0.22858267242909797</v>
      </c>
      <c r="EC103" s="2">
        <f t="shared" si="42"/>
        <v>0.18914734971376276</v>
      </c>
      <c r="ED103" s="2">
        <f t="shared" si="42"/>
        <v>0.1701879284164832</v>
      </c>
      <c r="EE103" s="2">
        <f t="shared" si="42"/>
        <v>0.15023080727058269</v>
      </c>
      <c r="EF103" s="2">
        <f t="shared" si="42"/>
        <v>0.16638312999979776</v>
      </c>
      <c r="EG103" s="2">
        <f t="shared" si="42"/>
        <v>0.16865857823542507</v>
      </c>
      <c r="EH103" s="2">
        <f t="shared" si="42"/>
        <v>0.16115429747918233</v>
      </c>
      <c r="EI103" s="2">
        <f t="shared" si="42"/>
        <v>0.1770897894411736</v>
      </c>
      <c r="EJ103" s="2">
        <f t="shared" si="42"/>
        <v>0.21969740111255856</v>
      </c>
      <c r="EK103" s="2">
        <f t="shared" si="42"/>
        <v>0.17656105528607602</v>
      </c>
      <c r="EL103" s="2">
        <f t="shared" si="42"/>
        <v>0.17426566890262071</v>
      </c>
      <c r="EM103" s="2">
        <f t="shared" si="42"/>
        <v>0.15114252549301077</v>
      </c>
      <c r="EN103" s="2">
        <f t="shared" si="42"/>
        <v>0.14224185455140176</v>
      </c>
      <c r="EO103" s="2">
        <f t="shared" si="42"/>
        <v>0.16617845962395225</v>
      </c>
      <c r="EP103" s="2">
        <f t="shared" si="42"/>
        <v>0.22568939343686301</v>
      </c>
    </row>
    <row r="104" spans="2:146" x14ac:dyDescent="0.25">
      <c r="B104" s="2">
        <v>82</v>
      </c>
      <c r="C104" s="49">
        <v>94.090900000000005</v>
      </c>
      <c r="D104" s="49">
        <v>112.70910000000001</v>
      </c>
      <c r="E104" s="49">
        <v>127.8</v>
      </c>
      <c r="F104" s="49">
        <v>142.309</v>
      </c>
      <c r="G104" s="49">
        <v>149.43600000000001</v>
      </c>
      <c r="H104" s="49">
        <v>155.327</v>
      </c>
      <c r="I104" s="49">
        <v>162.19999999999999</v>
      </c>
      <c r="J104" s="49">
        <v>159.673</v>
      </c>
      <c r="K104" s="49">
        <v>105.61799999999999</v>
      </c>
      <c r="L104" s="49">
        <v>162.81800000000001</v>
      </c>
      <c r="M104" s="49">
        <v>164.6</v>
      </c>
      <c r="N104" s="49">
        <v>160.364</v>
      </c>
      <c r="O104" s="49">
        <v>149.4</v>
      </c>
      <c r="P104" s="49">
        <v>122.036</v>
      </c>
      <c r="Q104" s="49">
        <v>140.47300000000001</v>
      </c>
      <c r="T104" s="4">
        <f t="shared" si="35"/>
        <v>95.76817218089198</v>
      </c>
      <c r="U104" s="4">
        <f t="shared" si="35"/>
        <v>117.79754737010991</v>
      </c>
      <c r="V104" s="4">
        <f t="shared" si="35"/>
        <v>126.89477872147319</v>
      </c>
      <c r="W104" s="4">
        <f t="shared" si="35"/>
        <v>145.78537062779944</v>
      </c>
      <c r="X104" s="4">
        <f t="shared" si="35"/>
        <v>145.33448300661226</v>
      </c>
      <c r="Y104" s="4">
        <f t="shared" si="35"/>
        <v>148.43112290466939</v>
      </c>
      <c r="Z104" s="4">
        <f t="shared" si="35"/>
        <v>160.96505769105951</v>
      </c>
      <c r="AA104" s="4">
        <f t="shared" si="35"/>
        <v>150.24037938656809</v>
      </c>
      <c r="AB104" s="4">
        <f t="shared" si="35"/>
        <v>113.06220930696924</v>
      </c>
      <c r="AC104" s="4">
        <f t="shared" si="35"/>
        <v>154.28375344202954</v>
      </c>
      <c r="AD104" s="4">
        <f t="shared" si="35"/>
        <v>156.00093059502689</v>
      </c>
      <c r="AE104" s="4">
        <f t="shared" si="35"/>
        <v>163.19017429889971</v>
      </c>
      <c r="AF104" s="4">
        <f t="shared" si="35"/>
        <v>152.53808757066628</v>
      </c>
      <c r="AG104" s="4">
        <f t="shared" si="35"/>
        <v>122.10802803620987</v>
      </c>
      <c r="AH104" s="4">
        <f t="shared" si="35"/>
        <v>142.70346488969244</v>
      </c>
      <c r="AJ104" s="4">
        <f t="shared" si="36"/>
        <v>-1.6772721808919755</v>
      </c>
      <c r="AK104" s="4">
        <f t="shared" si="36"/>
        <v>-5.088447370109904</v>
      </c>
      <c r="AL104" s="4">
        <f t="shared" si="36"/>
        <v>0.90522127852680967</v>
      </c>
      <c r="AM104" s="4">
        <f t="shared" si="36"/>
        <v>-3.4763706277994402</v>
      </c>
      <c r="AN104" s="4">
        <f t="shared" si="36"/>
        <v>4.1015169933877473</v>
      </c>
      <c r="AO104" s="4">
        <f t="shared" si="36"/>
        <v>6.8958770953306043</v>
      </c>
      <c r="AP104" s="4">
        <f t="shared" si="36"/>
        <v>1.2349423089404752</v>
      </c>
      <c r="AQ104" s="4">
        <f t="shared" si="36"/>
        <v>9.4326206134319079</v>
      </c>
      <c r="AR104" s="4">
        <f t="shared" si="36"/>
        <v>-7.4442093069692419</v>
      </c>
      <c r="AS104" s="4">
        <f t="shared" si="36"/>
        <v>8.5342465579704765</v>
      </c>
      <c r="AT104" s="4">
        <f t="shared" si="36"/>
        <v>8.5990694049731076</v>
      </c>
      <c r="AU104" s="4">
        <f t="shared" si="36"/>
        <v>-2.8261742988997014</v>
      </c>
      <c r="AV104" s="4">
        <f t="shared" si="36"/>
        <v>-3.1380875706662721</v>
      </c>
      <c r="AW104" s="4">
        <f t="shared" si="36"/>
        <v>-7.2028036209871971E-2</v>
      </c>
      <c r="AX104" s="4">
        <f t="shared" si="36"/>
        <v>-2.2304648896924277</v>
      </c>
      <c r="AZ104" s="2">
        <f t="shared" si="37"/>
        <v>53.363848249643027</v>
      </c>
      <c r="BA104" s="2">
        <f t="shared" si="37"/>
        <v>67.525280411944109</v>
      </c>
      <c r="BB104" s="2">
        <f t="shared" si="37"/>
        <v>70.18320880339347</v>
      </c>
      <c r="BC104" s="2">
        <f t="shared" si="37"/>
        <v>77.843466062749457</v>
      </c>
      <c r="BD104" s="2">
        <f t="shared" si="37"/>
        <v>83.554151344933814</v>
      </c>
      <c r="BE104" s="2">
        <f t="shared" si="37"/>
        <v>87.671121238960481</v>
      </c>
      <c r="BF104" s="2">
        <f t="shared" si="37"/>
        <v>89.810144561211644</v>
      </c>
      <c r="BG104" s="2">
        <f t="shared" si="37"/>
        <v>91.496834025342665</v>
      </c>
      <c r="BH104" s="2">
        <f t="shared" si="37"/>
        <v>90.687956187219228</v>
      </c>
      <c r="BI104" s="2">
        <f t="shared" si="37"/>
        <v>90.234053881385989</v>
      </c>
      <c r="BJ104" s="2">
        <f t="shared" si="37"/>
        <v>89.829710790936431</v>
      </c>
      <c r="BK104" s="2">
        <f t="shared" si="37"/>
        <v>88.526897856795955</v>
      </c>
      <c r="BL104" s="2">
        <f t="shared" si="37"/>
        <v>83.332395508934695</v>
      </c>
      <c r="BM104" s="2">
        <f t="shared" si="37"/>
        <v>81.252485964413154</v>
      </c>
      <c r="BN104" s="2">
        <f t="shared" si="37"/>
        <v>81.142518344379909</v>
      </c>
      <c r="BP104" s="2" t="str">
        <f t="shared" si="38"/>
        <v/>
      </c>
      <c r="BQ104" s="2" t="str">
        <f t="shared" si="38"/>
        <v/>
      </c>
      <c r="BR104" s="2" t="str">
        <f t="shared" si="38"/>
        <v/>
      </c>
      <c r="BS104" s="2" t="str">
        <f t="shared" si="38"/>
        <v/>
      </c>
      <c r="BT104" s="2" t="str">
        <f t="shared" si="38"/>
        <v/>
      </c>
      <c r="BU104" s="2" t="str">
        <f t="shared" si="38"/>
        <v/>
      </c>
      <c r="BV104" s="2" t="str">
        <f t="shared" si="38"/>
        <v/>
      </c>
      <c r="BW104" s="2" t="str">
        <f t="shared" si="38"/>
        <v/>
      </c>
      <c r="BX104" s="2" t="str">
        <f t="shared" si="38"/>
        <v/>
      </c>
      <c r="BY104" s="2" t="str">
        <f t="shared" si="38"/>
        <v/>
      </c>
      <c r="BZ104" s="2" t="str">
        <f t="shared" si="38"/>
        <v/>
      </c>
      <c r="CA104" s="2" t="str">
        <f t="shared" si="38"/>
        <v/>
      </c>
      <c r="CB104" s="2" t="str">
        <f t="shared" si="38"/>
        <v/>
      </c>
      <c r="CC104" s="2" t="str">
        <f t="shared" si="38"/>
        <v/>
      </c>
      <c r="CD104" s="2" t="str">
        <f t="shared" si="38"/>
        <v/>
      </c>
      <c r="CF104" s="2" t="str">
        <f t="shared" si="39"/>
        <v/>
      </c>
      <c r="CG104" s="2" t="str">
        <f t="shared" si="39"/>
        <v/>
      </c>
      <c r="CH104" s="2" t="str">
        <f t="shared" si="39"/>
        <v/>
      </c>
      <c r="CI104" s="2" t="str">
        <f t="shared" si="39"/>
        <v/>
      </c>
      <c r="CJ104" s="2" t="str">
        <f t="shared" si="39"/>
        <v/>
      </c>
      <c r="CK104" s="2" t="str">
        <f t="shared" si="39"/>
        <v/>
      </c>
      <c r="CL104" s="2" t="str">
        <f t="shared" si="39"/>
        <v/>
      </c>
      <c r="CM104" s="2" t="str">
        <f t="shared" si="39"/>
        <v/>
      </c>
      <c r="CN104" s="2" t="str">
        <f t="shared" si="39"/>
        <v/>
      </c>
      <c r="CO104" s="2" t="str">
        <f t="shared" si="39"/>
        <v/>
      </c>
      <c r="CP104" s="2" t="str">
        <f t="shared" si="39"/>
        <v/>
      </c>
      <c r="CQ104" s="2" t="str">
        <f t="shared" si="39"/>
        <v/>
      </c>
      <c r="CR104" s="2" t="str">
        <f t="shared" si="39"/>
        <v/>
      </c>
      <c r="CS104" s="2" t="str">
        <f t="shared" si="39"/>
        <v/>
      </c>
      <c r="CT104" s="2" t="str">
        <f t="shared" si="39"/>
        <v/>
      </c>
      <c r="CV104" s="2">
        <f t="shared" si="40"/>
        <v>54.400848954363205</v>
      </c>
      <c r="CW104" s="2">
        <f t="shared" si="40"/>
        <v>68.615826253588224</v>
      </c>
      <c r="CX104" s="2">
        <f t="shared" si="40"/>
        <v>70.452864167164549</v>
      </c>
      <c r="CY104" s="2">
        <f t="shared" si="40"/>
        <v>77.815015421301112</v>
      </c>
      <c r="CZ104" s="2">
        <f t="shared" si="40"/>
        <v>83.717382156328952</v>
      </c>
      <c r="DA104" s="2">
        <f t="shared" si="40"/>
        <v>87.367332447971563</v>
      </c>
      <c r="DB104" s="2">
        <f t="shared" si="40"/>
        <v>89.562202088170253</v>
      </c>
      <c r="DC104" s="2">
        <f t="shared" si="40"/>
        <v>91.226099036249948</v>
      </c>
      <c r="DD104" s="2">
        <f t="shared" si="40"/>
        <v>90.585599343771776</v>
      </c>
      <c r="DE104" s="2">
        <f t="shared" si="40"/>
        <v>90.465015806683724</v>
      </c>
      <c r="DF104" s="2">
        <f t="shared" si="40"/>
        <v>90.158026220166306</v>
      </c>
      <c r="DG104" s="2">
        <f t="shared" si="40"/>
        <v>88.906108792717049</v>
      </c>
      <c r="DH104" s="2">
        <f t="shared" si="40"/>
        <v>83.779360401002521</v>
      </c>
      <c r="DI104" s="2">
        <f t="shared" si="40"/>
        <v>82.478645274051161</v>
      </c>
      <c r="DJ104" s="2">
        <f t="shared" si="40"/>
        <v>83.794475461503851</v>
      </c>
      <c r="DL104" s="2">
        <f t="shared" si="41"/>
        <v>50.17212567443044</v>
      </c>
      <c r="DM104" s="2">
        <f t="shared" si="41"/>
        <v>63.26159055664948</v>
      </c>
      <c r="DN104" s="2">
        <f t="shared" si="41"/>
        <v>68.984095945725301</v>
      </c>
      <c r="DO104" s="2">
        <f t="shared" si="41"/>
        <v>77.990234964255194</v>
      </c>
      <c r="DP104" s="2">
        <f t="shared" si="41"/>
        <v>82.808287862836522</v>
      </c>
      <c r="DQ104" s="2">
        <f t="shared" si="41"/>
        <v>89.036781682996221</v>
      </c>
      <c r="DR104" s="2">
        <f t="shared" si="41"/>
        <v>90.987184288456689</v>
      </c>
      <c r="DS104" s="2">
        <f t="shared" si="41"/>
        <v>92.64420356472796</v>
      </c>
      <c r="DT104" s="2">
        <f t="shared" si="41"/>
        <v>91.019510757072339</v>
      </c>
      <c r="DU104" s="2">
        <f t="shared" si="41"/>
        <v>89.251679838923806</v>
      </c>
      <c r="DV104" s="2">
        <f t="shared" si="41"/>
        <v>88.410915309379618</v>
      </c>
      <c r="DW104" s="2">
        <f t="shared" si="41"/>
        <v>86.584541301148604</v>
      </c>
      <c r="DX104" s="2">
        <f t="shared" si="41"/>
        <v>80.87423149446262</v>
      </c>
      <c r="DY104" s="2">
        <f t="shared" si="41"/>
        <v>75.641421205142123</v>
      </c>
      <c r="DZ104" s="2">
        <f t="shared" si="41"/>
        <v>72.844573264794761</v>
      </c>
      <c r="EB104" s="2">
        <f t="shared" si="42"/>
        <v>0.24522784681637214</v>
      </c>
      <c r="EC104" s="2">
        <f t="shared" si="42"/>
        <v>0.20367908761798245</v>
      </c>
      <c r="ED104" s="2">
        <f t="shared" si="42"/>
        <v>0.18359286362203459</v>
      </c>
      <c r="EE104" s="2">
        <f t="shared" si="42"/>
        <v>0.16237139401624062</v>
      </c>
      <c r="EF104" s="2">
        <f t="shared" si="42"/>
        <v>0.17955322408641639</v>
      </c>
      <c r="EG104" s="2">
        <f t="shared" si="42"/>
        <v>0.18196946910124767</v>
      </c>
      <c r="EH104" s="2">
        <f t="shared" si="42"/>
        <v>0.17399689132366658</v>
      </c>
      <c r="EI104" s="2">
        <f t="shared" si="42"/>
        <v>0.19091328153594053</v>
      </c>
      <c r="EJ104" s="2">
        <f t="shared" si="42"/>
        <v>0.23589341121236365</v>
      </c>
      <c r="EK104" s="2">
        <f t="shared" si="42"/>
        <v>0.19035282183560256</v>
      </c>
      <c r="EL104" s="2">
        <f t="shared" si="42"/>
        <v>0.18791905379495627</v>
      </c>
      <c r="EM104" s="2">
        <f t="shared" si="42"/>
        <v>0.16334262833121618</v>
      </c>
      <c r="EN104" s="2">
        <f t="shared" si="42"/>
        <v>0.15385372093528515</v>
      </c>
      <c r="EO104" s="2">
        <f t="shared" si="42"/>
        <v>0.17933583824080435</v>
      </c>
      <c r="EP104" s="2">
        <f t="shared" si="42"/>
        <v>0.24219002777220827</v>
      </c>
    </row>
    <row r="105" spans="2:146" x14ac:dyDescent="0.25">
      <c r="B105" s="2">
        <v>83</v>
      </c>
      <c r="C105" s="49">
        <v>94.836399999999998</v>
      </c>
      <c r="D105" s="49">
        <v>115.7818</v>
      </c>
      <c r="E105" s="49">
        <v>126.4909</v>
      </c>
      <c r="F105" s="49">
        <v>143.10900000000001</v>
      </c>
      <c r="G105" s="49">
        <v>144.745</v>
      </c>
      <c r="H105" s="49">
        <v>147.38200000000001</v>
      </c>
      <c r="I105" s="49">
        <v>159.964</v>
      </c>
      <c r="J105" s="49">
        <v>146.964</v>
      </c>
      <c r="K105" s="49">
        <v>91.691000000000003</v>
      </c>
      <c r="L105" s="49">
        <v>154.691</v>
      </c>
      <c r="M105" s="49">
        <v>154.83600000000001</v>
      </c>
      <c r="N105" s="49">
        <v>161.018</v>
      </c>
      <c r="O105" s="49">
        <v>151.05500000000001</v>
      </c>
      <c r="P105" s="49">
        <v>130.018</v>
      </c>
      <c r="Q105" s="49">
        <v>142.018</v>
      </c>
      <c r="T105" s="4">
        <f t="shared" si="35"/>
        <v>91.823156202365467</v>
      </c>
      <c r="U105" s="4">
        <f t="shared" si="35"/>
        <v>117.60384500571679</v>
      </c>
      <c r="V105" s="4">
        <f t="shared" si="35"/>
        <v>120.31007585198878</v>
      </c>
      <c r="W105" s="4">
        <f t="shared" si="35"/>
        <v>142.37239716088135</v>
      </c>
      <c r="X105" s="4">
        <f t="shared" si="35"/>
        <v>135.16730027160858</v>
      </c>
      <c r="Y105" s="4">
        <f t="shared" si="35"/>
        <v>135.67229939947725</v>
      </c>
      <c r="Z105" s="4">
        <f t="shared" si="35"/>
        <v>150.87448224872674</v>
      </c>
      <c r="AA105" s="4">
        <f t="shared" si="35"/>
        <v>135.81945274548923</v>
      </c>
      <c r="AB105" s="4">
        <f t="shared" si="35"/>
        <v>103.7925781084256</v>
      </c>
      <c r="AC105" s="4">
        <f t="shared" si="35"/>
        <v>141.71738234340873</v>
      </c>
      <c r="AD105" s="4">
        <f t="shared" si="35"/>
        <v>141.86852803928963</v>
      </c>
      <c r="AE105" s="4">
        <f t="shared" si="35"/>
        <v>157.34369965746617</v>
      </c>
      <c r="AF105" s="4">
        <f t="shared" si="35"/>
        <v>150.25211564411751</v>
      </c>
      <c r="AG105" s="4">
        <f t="shared" si="35"/>
        <v>132.83966506358482</v>
      </c>
      <c r="AH105" s="4">
        <f t="shared" si="35"/>
        <v>137.76538686713582</v>
      </c>
      <c r="AJ105" s="4">
        <f t="shared" si="36"/>
        <v>3.0132437976345301</v>
      </c>
      <c r="AK105" s="4">
        <f t="shared" si="36"/>
        <v>-1.8220450057167881</v>
      </c>
      <c r="AL105" s="4">
        <f t="shared" si="36"/>
        <v>6.1808241480112116</v>
      </c>
      <c r="AM105" s="4">
        <f t="shared" si="36"/>
        <v>0.73660283911866031</v>
      </c>
      <c r="AN105" s="4">
        <f t="shared" si="36"/>
        <v>9.5776997283914227</v>
      </c>
      <c r="AO105" s="4">
        <f t="shared" si="36"/>
        <v>11.709700600522751</v>
      </c>
      <c r="AP105" s="4">
        <f t="shared" si="36"/>
        <v>9.089517751273263</v>
      </c>
      <c r="AQ105" s="4">
        <f t="shared" si="36"/>
        <v>11.144547254510769</v>
      </c>
      <c r="AR105" s="4">
        <f t="shared" si="36"/>
        <v>-12.101578108425599</v>
      </c>
      <c r="AS105" s="4">
        <f t="shared" si="36"/>
        <v>12.973617656591273</v>
      </c>
      <c r="AT105" s="4">
        <f t="shared" si="36"/>
        <v>12.967471960710384</v>
      </c>
      <c r="AU105" s="4">
        <f t="shared" si="36"/>
        <v>3.6743003425338259</v>
      </c>
      <c r="AV105" s="4">
        <f t="shared" si="36"/>
        <v>0.8028843558824974</v>
      </c>
      <c r="AW105" s="4">
        <f t="shared" si="36"/>
        <v>-2.8216650635848168</v>
      </c>
      <c r="AX105" s="4">
        <f t="shared" si="36"/>
        <v>4.2526131328641839</v>
      </c>
      <c r="AZ105" s="2">
        <f t="shared" si="37"/>
        <v>53.288975632363289</v>
      </c>
      <c r="BA105" s="2">
        <f t="shared" si="37"/>
        <v>67.472697188840158</v>
      </c>
      <c r="BB105" s="2">
        <f t="shared" si="37"/>
        <v>70.120994720347298</v>
      </c>
      <c r="BC105" s="2">
        <f t="shared" si="37"/>
        <v>77.786409941322475</v>
      </c>
      <c r="BD105" s="2">
        <f t="shared" si="37"/>
        <v>83.479798840707005</v>
      </c>
      <c r="BE105" s="2">
        <f t="shared" si="37"/>
        <v>87.621873039772623</v>
      </c>
      <c r="BF105" s="2">
        <f t="shared" si="37"/>
        <v>89.757182708331229</v>
      </c>
      <c r="BG105" s="2">
        <f t="shared" si="37"/>
        <v>91.42528810587234</v>
      </c>
      <c r="BH105" s="2">
        <f t="shared" si="37"/>
        <v>90.599596374295828</v>
      </c>
      <c r="BI105" s="2">
        <f t="shared" si="37"/>
        <v>90.117877444281305</v>
      </c>
      <c r="BJ105" s="2">
        <f t="shared" si="37"/>
        <v>89.692992827859115</v>
      </c>
      <c r="BK105" s="2">
        <f t="shared" si="37"/>
        <v>88.39602467469669</v>
      </c>
      <c r="BL105" s="2">
        <f t="shared" si="37"/>
        <v>83.193483031765112</v>
      </c>
      <c r="BM105" s="2">
        <f t="shared" si="37"/>
        <v>81.098966548071843</v>
      </c>
      <c r="BN105" s="2">
        <f t="shared" si="37"/>
        <v>80.950608358346273</v>
      </c>
      <c r="BP105" s="2" t="str">
        <f t="shared" si="38"/>
        <v/>
      </c>
      <c r="BQ105" s="2" t="str">
        <f t="shared" si="38"/>
        <v/>
      </c>
      <c r="BR105" s="2" t="str">
        <f t="shared" si="38"/>
        <v/>
      </c>
      <c r="BS105" s="2" t="str">
        <f t="shared" si="38"/>
        <v/>
      </c>
      <c r="BT105" s="2" t="str">
        <f t="shared" si="38"/>
        <v/>
      </c>
      <c r="BU105" s="2" t="str">
        <f t="shared" si="38"/>
        <v/>
      </c>
      <c r="BV105" s="2" t="str">
        <f t="shared" si="38"/>
        <v/>
      </c>
      <c r="BW105" s="2" t="str">
        <f t="shared" si="38"/>
        <v/>
      </c>
      <c r="BX105" s="2" t="str">
        <f t="shared" si="38"/>
        <v/>
      </c>
      <c r="BY105" s="2" t="str">
        <f t="shared" si="38"/>
        <v/>
      </c>
      <c r="BZ105" s="2" t="str">
        <f t="shared" si="38"/>
        <v/>
      </c>
      <c r="CA105" s="2" t="str">
        <f t="shared" si="38"/>
        <v/>
      </c>
      <c r="CB105" s="2" t="str">
        <f t="shared" si="38"/>
        <v/>
      </c>
      <c r="CC105" s="2" t="str">
        <f t="shared" si="38"/>
        <v/>
      </c>
      <c r="CD105" s="2" t="str">
        <f t="shared" si="38"/>
        <v/>
      </c>
      <c r="CF105" s="2" t="str">
        <f t="shared" si="39"/>
        <v/>
      </c>
      <c r="CG105" s="2" t="str">
        <f t="shared" si="39"/>
        <v/>
      </c>
      <c r="CH105" s="2" t="str">
        <f t="shared" si="39"/>
        <v/>
      </c>
      <c r="CI105" s="2" t="str">
        <f t="shared" si="39"/>
        <v/>
      </c>
      <c r="CJ105" s="2" t="str">
        <f t="shared" si="39"/>
        <v/>
      </c>
      <c r="CK105" s="2" t="str">
        <f t="shared" si="39"/>
        <v/>
      </c>
      <c r="CL105" s="2" t="str">
        <f t="shared" si="39"/>
        <v/>
      </c>
      <c r="CM105" s="2" t="str">
        <f t="shared" si="39"/>
        <v/>
      </c>
      <c r="CN105" s="2" t="str">
        <f t="shared" si="39"/>
        <v/>
      </c>
      <c r="CO105" s="2" t="str">
        <f t="shared" si="39"/>
        <v/>
      </c>
      <c r="CP105" s="2" t="str">
        <f t="shared" si="39"/>
        <v/>
      </c>
      <c r="CQ105" s="2" t="str">
        <f t="shared" si="39"/>
        <v/>
      </c>
      <c r="CR105" s="2" t="str">
        <f t="shared" si="39"/>
        <v/>
      </c>
      <c r="CS105" s="2" t="str">
        <f t="shared" si="39"/>
        <v/>
      </c>
      <c r="CT105" s="2" t="str">
        <f t="shared" si="39"/>
        <v/>
      </c>
      <c r="CV105" s="2">
        <f t="shared" si="40"/>
        <v>54.40463887558623</v>
      </c>
      <c r="CW105" s="2">
        <f t="shared" si="40"/>
        <v>68.661713659652492</v>
      </c>
      <c r="CX105" s="2">
        <f t="shared" si="40"/>
        <v>70.414930724038314</v>
      </c>
      <c r="CY105" s="2">
        <f t="shared" si="40"/>
        <v>77.763146427925818</v>
      </c>
      <c r="CZ105" s="2">
        <f t="shared" si="40"/>
        <v>83.664100324147242</v>
      </c>
      <c r="DA105" s="2">
        <f t="shared" si="40"/>
        <v>87.307188356310178</v>
      </c>
      <c r="DB105" s="2">
        <f t="shared" si="40"/>
        <v>89.502397749784777</v>
      </c>
      <c r="DC105" s="2">
        <f t="shared" si="40"/>
        <v>91.143965499270507</v>
      </c>
      <c r="DD105" s="2">
        <f t="shared" si="40"/>
        <v>90.493956087111741</v>
      </c>
      <c r="DE105" s="2">
        <f t="shared" si="40"/>
        <v>90.365794552910742</v>
      </c>
      <c r="DF105" s="2">
        <f t="shared" si="40"/>
        <v>90.039718673937841</v>
      </c>
      <c r="DG105" s="2">
        <f t="shared" si="40"/>
        <v>88.805004808445162</v>
      </c>
      <c r="DH105" s="2">
        <f t="shared" si="40"/>
        <v>83.674422362027528</v>
      </c>
      <c r="DI105" s="2">
        <f t="shared" si="40"/>
        <v>82.415240622020832</v>
      </c>
      <c r="DJ105" s="2">
        <f t="shared" si="40"/>
        <v>83.792453489419202</v>
      </c>
      <c r="DL105" s="2">
        <f t="shared" si="41"/>
        <v>50.157282435416747</v>
      </c>
      <c r="DM105" s="2">
        <f t="shared" si="41"/>
        <v>63.233051625920929</v>
      </c>
      <c r="DN105" s="2">
        <f t="shared" si="41"/>
        <v>68.928919166987356</v>
      </c>
      <c r="DO105" s="2">
        <f t="shared" si="41"/>
        <v>77.895860324525572</v>
      </c>
      <c r="DP105" s="2">
        <f t="shared" si="41"/>
        <v>82.711754955632429</v>
      </c>
      <c r="DQ105" s="2">
        <f t="shared" si="41"/>
        <v>88.912042002728498</v>
      </c>
      <c r="DR105" s="2">
        <f t="shared" si="41"/>
        <v>90.860280405958449</v>
      </c>
      <c r="DS105" s="2">
        <f t="shared" si="41"/>
        <v>92.51262359287054</v>
      </c>
      <c r="DT105" s="2">
        <f t="shared" si="41"/>
        <v>90.911677646018802</v>
      </c>
      <c r="DU105" s="2">
        <f t="shared" si="41"/>
        <v>89.156169982862536</v>
      </c>
      <c r="DV105" s="2">
        <f t="shared" si="41"/>
        <v>88.326476830012368</v>
      </c>
      <c r="DW105" s="2">
        <f t="shared" si="41"/>
        <v>86.485510276381916</v>
      </c>
      <c r="DX105" s="2">
        <f t="shared" si="41"/>
        <v>80.781202903962139</v>
      </c>
      <c r="DY105" s="2">
        <f t="shared" si="41"/>
        <v>75.605522462133678</v>
      </c>
      <c r="DZ105" s="2">
        <f t="shared" si="41"/>
        <v>72.840914386640137</v>
      </c>
      <c r="EB105" s="2">
        <f t="shared" si="42"/>
        <v>0.2626723843262892</v>
      </c>
      <c r="EC105" s="2">
        <f t="shared" si="42"/>
        <v>0.21902569425472682</v>
      </c>
      <c r="ED105" s="2">
        <f t="shared" si="42"/>
        <v>0.19780196344794185</v>
      </c>
      <c r="EE105" s="2">
        <f t="shared" si="42"/>
        <v>0.17529071176934438</v>
      </c>
      <c r="EF105" s="2">
        <f t="shared" si="42"/>
        <v>0.19352378825305011</v>
      </c>
      <c r="EG105" s="2">
        <f t="shared" si="42"/>
        <v>0.19608310338127344</v>
      </c>
      <c r="EH105" s="2">
        <f t="shared" si="42"/>
        <v>0.1876340031210037</v>
      </c>
      <c r="EI105" s="2">
        <f t="shared" si="42"/>
        <v>0.20554629963270785</v>
      </c>
      <c r="EJ105" s="2">
        <f t="shared" si="42"/>
        <v>0.25289642090892683</v>
      </c>
      <c r="EK105" s="2">
        <f t="shared" si="42"/>
        <v>0.20495376397617615</v>
      </c>
      <c r="EL105" s="2">
        <f t="shared" si="42"/>
        <v>0.20237997764769491</v>
      </c>
      <c r="EM105" s="2">
        <f t="shared" si="42"/>
        <v>0.17632295661619055</v>
      </c>
      <c r="EN105" s="2">
        <f t="shared" si="42"/>
        <v>0.16622981326968325</v>
      </c>
      <c r="EO105" s="2">
        <f t="shared" si="42"/>
        <v>0.19329347309886291</v>
      </c>
      <c r="EP105" s="2">
        <f t="shared" si="42"/>
        <v>0.25949276210425892</v>
      </c>
    </row>
    <row r="106" spans="2:146" x14ac:dyDescent="0.25">
      <c r="B106" s="2">
        <v>84</v>
      </c>
      <c r="C106" s="49">
        <v>91.345500000000001</v>
      </c>
      <c r="D106" s="49">
        <v>115.4</v>
      </c>
      <c r="E106" s="49">
        <v>118.5273</v>
      </c>
      <c r="F106" s="49">
        <v>142.49100000000001</v>
      </c>
      <c r="G106" s="49">
        <v>133.78200000000001</v>
      </c>
      <c r="H106" s="49">
        <v>127.655</v>
      </c>
      <c r="I106" s="49">
        <v>147.327</v>
      </c>
      <c r="J106" s="49">
        <v>121.10899999999999</v>
      </c>
      <c r="K106" s="49">
        <v>89</v>
      </c>
      <c r="L106" s="49">
        <v>138.345</v>
      </c>
      <c r="M106" s="49">
        <v>132.90899999999999</v>
      </c>
      <c r="N106" s="49">
        <v>157.23599999999999</v>
      </c>
      <c r="O106" s="49">
        <v>149.09100000000001</v>
      </c>
      <c r="P106" s="49">
        <v>136.23599999999999</v>
      </c>
      <c r="Q106" s="49">
        <v>137.23599999999999</v>
      </c>
      <c r="T106" s="4">
        <f t="shared" si="35"/>
        <v>85.810327305132773</v>
      </c>
      <c r="U106" s="4">
        <f t="shared" si="35"/>
        <v>113.68517833243368</v>
      </c>
      <c r="V106" s="4">
        <f t="shared" si="35"/>
        <v>111.22145724830943</v>
      </c>
      <c r="W106" s="4">
        <f t="shared" si="35"/>
        <v>133.71071916249451</v>
      </c>
      <c r="X106" s="4">
        <f t="shared" si="35"/>
        <v>122.76040398192687</v>
      </c>
      <c r="Y106" s="4">
        <f t="shared" si="35"/>
        <v>121.8413604708945</v>
      </c>
      <c r="Z106" s="4">
        <f t="shared" si="35"/>
        <v>137.00096803650962</v>
      </c>
      <c r="AA106" s="4">
        <f t="shared" si="35"/>
        <v>121.45339165922626</v>
      </c>
      <c r="AB106" s="4">
        <f t="shared" si="35"/>
        <v>97.55693086994917</v>
      </c>
      <c r="AC106" s="4">
        <f t="shared" si="35"/>
        <v>127.89497338467412</v>
      </c>
      <c r="AD106" s="4">
        <f t="shared" si="35"/>
        <v>126.75291751610796</v>
      </c>
      <c r="AE106" s="4">
        <f t="shared" si="35"/>
        <v>146.34298978326743</v>
      </c>
      <c r="AF106" s="4">
        <f t="shared" si="35"/>
        <v>142.98986467893832</v>
      </c>
      <c r="AG106" s="4">
        <f t="shared" si="35"/>
        <v>141.6072683978494</v>
      </c>
      <c r="AH106" s="4">
        <f t="shared" si="35"/>
        <v>129.05877115021946</v>
      </c>
      <c r="AJ106" s="4">
        <f t="shared" si="36"/>
        <v>5.535172694867228</v>
      </c>
      <c r="AK106" s="4">
        <f t="shared" si="36"/>
        <v>1.7148216675663264</v>
      </c>
      <c r="AL106" s="4">
        <f t="shared" si="36"/>
        <v>7.3058427516905624</v>
      </c>
      <c r="AM106" s="4">
        <f t="shared" si="36"/>
        <v>8.7802808375055008</v>
      </c>
      <c r="AN106" s="4">
        <f t="shared" si="36"/>
        <v>11.02159601807314</v>
      </c>
      <c r="AO106" s="4">
        <f t="shared" si="36"/>
        <v>5.813639529105501</v>
      </c>
      <c r="AP106" s="4">
        <f t="shared" si="36"/>
        <v>10.326031963490379</v>
      </c>
      <c r="AQ106" s="4">
        <f t="shared" si="36"/>
        <v>-0.34439165922626103</v>
      </c>
      <c r="AR106" s="4">
        <f t="shared" si="36"/>
        <v>-8.55693086994917</v>
      </c>
      <c r="AS106" s="4">
        <f t="shared" si="36"/>
        <v>10.450026615325882</v>
      </c>
      <c r="AT106" s="4">
        <f t="shared" si="36"/>
        <v>6.1560824838920354</v>
      </c>
      <c r="AU106" s="4">
        <f t="shared" si="36"/>
        <v>10.893010216732563</v>
      </c>
      <c r="AV106" s="4">
        <f t="shared" si="36"/>
        <v>6.1011353210616903</v>
      </c>
      <c r="AW106" s="4">
        <f t="shared" si="36"/>
        <v>-5.3712683978494056</v>
      </c>
      <c r="AX106" s="4">
        <f t="shared" si="36"/>
        <v>8.1772288497805334</v>
      </c>
      <c r="AZ106" s="2">
        <f t="shared" si="37"/>
        <v>53.210129251452457</v>
      </c>
      <c r="BA106" s="2">
        <f t="shared" si="37"/>
        <v>67.413345608386905</v>
      </c>
      <c r="BB106" s="2">
        <f t="shared" si="37"/>
        <v>70.05706841860561</v>
      </c>
      <c r="BC106" s="2">
        <f t="shared" si="37"/>
        <v>77.72832733728616</v>
      </c>
      <c r="BD106" s="2">
        <f t="shared" si="37"/>
        <v>83.403430395735498</v>
      </c>
      <c r="BE106" s="2">
        <f t="shared" si="37"/>
        <v>87.572052627391685</v>
      </c>
      <c r="BF106" s="2">
        <f t="shared" si="37"/>
        <v>89.703432861866119</v>
      </c>
      <c r="BG106" s="2">
        <f t="shared" si="37"/>
        <v>91.353370550742895</v>
      </c>
      <c r="BH106" s="2">
        <f t="shared" si="37"/>
        <v>90.511003780198322</v>
      </c>
      <c r="BI106" s="2">
        <f t="shared" si="37"/>
        <v>90.000826412110143</v>
      </c>
      <c r="BJ106" s="2">
        <f t="shared" si="37"/>
        <v>89.55588648258248</v>
      </c>
      <c r="BK106" s="2">
        <f t="shared" si="37"/>
        <v>88.263358014056323</v>
      </c>
      <c r="BL106" s="2">
        <f t="shared" si="37"/>
        <v>83.052605016582561</v>
      </c>
      <c r="BM106" s="2">
        <f t="shared" si="37"/>
        <v>80.940715241231658</v>
      </c>
      <c r="BN106" s="2">
        <f t="shared" si="37"/>
        <v>80.750061410740614</v>
      </c>
      <c r="BP106" s="2" t="str">
        <f t="shared" si="38"/>
        <v/>
      </c>
      <c r="BQ106" s="2" t="str">
        <f t="shared" si="38"/>
        <v/>
      </c>
      <c r="BR106" s="2" t="str">
        <f t="shared" si="38"/>
        <v/>
      </c>
      <c r="BS106" s="2" t="str">
        <f t="shared" si="38"/>
        <v/>
      </c>
      <c r="BT106" s="2" t="str">
        <f t="shared" si="38"/>
        <v/>
      </c>
      <c r="BU106" s="2" t="str">
        <f t="shared" si="38"/>
        <v/>
      </c>
      <c r="BV106" s="2" t="str">
        <f t="shared" si="38"/>
        <v/>
      </c>
      <c r="BW106" s="2" t="str">
        <f t="shared" si="38"/>
        <v/>
      </c>
      <c r="BX106" s="2" t="str">
        <f t="shared" si="38"/>
        <v/>
      </c>
      <c r="BY106" s="2" t="str">
        <f t="shared" si="38"/>
        <v/>
      </c>
      <c r="BZ106" s="2" t="str">
        <f t="shared" si="38"/>
        <v/>
      </c>
      <c r="CA106" s="2" t="str">
        <f t="shared" si="38"/>
        <v/>
      </c>
      <c r="CB106" s="2" t="str">
        <f t="shared" si="38"/>
        <v/>
      </c>
      <c r="CC106" s="2" t="str">
        <f t="shared" si="38"/>
        <v/>
      </c>
      <c r="CD106" s="2" t="str">
        <f t="shared" si="38"/>
        <v/>
      </c>
      <c r="CF106" s="2" t="str">
        <f t="shared" si="39"/>
        <v/>
      </c>
      <c r="CG106" s="2" t="str">
        <f t="shared" si="39"/>
        <v/>
      </c>
      <c r="CH106" s="2" t="str">
        <f t="shared" si="39"/>
        <v/>
      </c>
      <c r="CI106" s="2" t="str">
        <f t="shared" si="39"/>
        <v/>
      </c>
      <c r="CJ106" s="2" t="str">
        <f t="shared" si="39"/>
        <v/>
      </c>
      <c r="CK106" s="2" t="str">
        <f t="shared" si="39"/>
        <v/>
      </c>
      <c r="CL106" s="2" t="str">
        <f t="shared" si="39"/>
        <v/>
      </c>
      <c r="CM106" s="2" t="str">
        <f t="shared" si="39"/>
        <v/>
      </c>
      <c r="CN106" s="2" t="str">
        <f t="shared" si="39"/>
        <v/>
      </c>
      <c r="CO106" s="2" t="str">
        <f t="shared" si="39"/>
        <v/>
      </c>
      <c r="CP106" s="2" t="str">
        <f t="shared" si="39"/>
        <v/>
      </c>
      <c r="CQ106" s="2" t="str">
        <f t="shared" si="39"/>
        <v/>
      </c>
      <c r="CR106" s="2" t="str">
        <f t="shared" si="39"/>
        <v/>
      </c>
      <c r="CS106" s="2" t="str">
        <f t="shared" si="39"/>
        <v/>
      </c>
      <c r="CT106" s="2" t="str">
        <f t="shared" si="39"/>
        <v/>
      </c>
      <c r="CV106" s="2">
        <f t="shared" si="40"/>
        <v>54.408428796809261</v>
      </c>
      <c r="CW106" s="2">
        <f t="shared" si="40"/>
        <v>68.707601065716744</v>
      </c>
      <c r="CX106" s="2">
        <f t="shared" si="40"/>
        <v>70.376997280912079</v>
      </c>
      <c r="CY106" s="2">
        <f t="shared" si="40"/>
        <v>77.71127743455051</v>
      </c>
      <c r="CZ106" s="2">
        <f t="shared" si="40"/>
        <v>83.610818491965546</v>
      </c>
      <c r="DA106" s="2">
        <f t="shared" si="40"/>
        <v>87.247044264648792</v>
      </c>
      <c r="DB106" s="2">
        <f t="shared" si="40"/>
        <v>89.442593411399301</v>
      </c>
      <c r="DC106" s="2">
        <f t="shared" si="40"/>
        <v>91.061831962291066</v>
      </c>
      <c r="DD106" s="2">
        <f t="shared" si="40"/>
        <v>90.402312830451706</v>
      </c>
      <c r="DE106" s="2">
        <f t="shared" si="40"/>
        <v>90.266573299137775</v>
      </c>
      <c r="DF106" s="2">
        <f t="shared" si="40"/>
        <v>89.921411127709362</v>
      </c>
      <c r="DG106" s="2">
        <f t="shared" si="40"/>
        <v>88.703900824173289</v>
      </c>
      <c r="DH106" s="2">
        <f t="shared" si="40"/>
        <v>83.569484323052535</v>
      </c>
      <c r="DI106" s="2">
        <f t="shared" si="40"/>
        <v>82.351835969990489</v>
      </c>
      <c r="DJ106" s="2">
        <f t="shared" si="40"/>
        <v>83.790431517334554</v>
      </c>
      <c r="DL106" s="2">
        <f t="shared" si="41"/>
        <v>50.142439196403046</v>
      </c>
      <c r="DM106" s="2">
        <f t="shared" si="41"/>
        <v>63.204512695192371</v>
      </c>
      <c r="DN106" s="2">
        <f t="shared" si="41"/>
        <v>68.873742388249411</v>
      </c>
      <c r="DO106" s="2">
        <f t="shared" si="41"/>
        <v>77.801485684795963</v>
      </c>
      <c r="DP106" s="2">
        <f t="shared" si="41"/>
        <v>82.615222048428336</v>
      </c>
      <c r="DQ106" s="2">
        <f t="shared" si="41"/>
        <v>88.787302322460775</v>
      </c>
      <c r="DR106" s="2">
        <f t="shared" si="41"/>
        <v>90.733376523460194</v>
      </c>
      <c r="DS106" s="2">
        <f t="shared" si="41"/>
        <v>92.381043621013134</v>
      </c>
      <c r="DT106" s="2">
        <f t="shared" si="41"/>
        <v>90.803844534965279</v>
      </c>
      <c r="DU106" s="2">
        <f t="shared" si="41"/>
        <v>89.060660126801253</v>
      </c>
      <c r="DV106" s="2">
        <f t="shared" si="41"/>
        <v>88.242038350645103</v>
      </c>
      <c r="DW106" s="2">
        <f t="shared" si="41"/>
        <v>86.386479251615228</v>
      </c>
      <c r="DX106" s="2">
        <f t="shared" si="41"/>
        <v>80.688174313461658</v>
      </c>
      <c r="DY106" s="2">
        <f t="shared" si="41"/>
        <v>75.569623719125218</v>
      </c>
      <c r="DZ106" s="2">
        <f t="shared" si="41"/>
        <v>72.837255508485512</v>
      </c>
      <c r="EB106" s="2">
        <f t="shared" si="42"/>
        <v>0.28089603060511548</v>
      </c>
      <c r="EC106" s="2">
        <f t="shared" si="42"/>
        <v>0.23518711134317311</v>
      </c>
      <c r="ED106" s="2">
        <f t="shared" si="42"/>
        <v>0.21282409514715875</v>
      </c>
      <c r="EE106" s="2">
        <f t="shared" si="42"/>
        <v>0.18900602427455246</v>
      </c>
      <c r="EF106" s="2">
        <f t="shared" si="42"/>
        <v>0.20830538073561955</v>
      </c>
      <c r="EG106" s="2">
        <f t="shared" si="42"/>
        <v>0.21100903260625381</v>
      </c>
      <c r="EH106" s="2">
        <f t="shared" si="42"/>
        <v>0.20207844991895202</v>
      </c>
      <c r="EI106" s="2">
        <f t="shared" si="42"/>
        <v>0.22099455119601666</v>
      </c>
      <c r="EJ106" s="2">
        <f t="shared" si="42"/>
        <v>0.27069082845722514</v>
      </c>
      <c r="EK106" s="2">
        <f t="shared" si="42"/>
        <v>0.22036983517870676</v>
      </c>
      <c r="EL106" s="2">
        <f t="shared" si="42"/>
        <v>0.21765545453574242</v>
      </c>
      <c r="EM106" s="2">
        <f t="shared" si="42"/>
        <v>0.19010041821207171</v>
      </c>
      <c r="EN106" s="2">
        <f t="shared" si="42"/>
        <v>0.17939038310680233</v>
      </c>
      <c r="EO106" s="2">
        <f t="shared" si="42"/>
        <v>0.20806201229971943</v>
      </c>
      <c r="EP106" s="2">
        <f t="shared" si="42"/>
        <v>0.27757885969673485</v>
      </c>
    </row>
    <row r="107" spans="2:146" x14ac:dyDescent="0.25">
      <c r="B107" s="2">
        <v>85</v>
      </c>
      <c r="C107" s="49">
        <v>85.618200000000002</v>
      </c>
      <c r="D107" s="49">
        <v>112.5818</v>
      </c>
      <c r="E107" s="49">
        <v>102.5818</v>
      </c>
      <c r="F107" s="49">
        <v>133.745</v>
      </c>
      <c r="G107" s="49">
        <v>108.291</v>
      </c>
      <c r="H107" s="49">
        <v>98.727000000000004</v>
      </c>
      <c r="I107" s="49">
        <v>123.964</v>
      </c>
      <c r="J107" s="49">
        <v>94.6</v>
      </c>
      <c r="K107" s="49">
        <v>89.236000000000004</v>
      </c>
      <c r="L107" s="49">
        <v>108.782</v>
      </c>
      <c r="M107" s="49">
        <v>102.836</v>
      </c>
      <c r="N107" s="49">
        <v>143.76400000000001</v>
      </c>
      <c r="O107" s="49">
        <v>142.76400000000001</v>
      </c>
      <c r="P107" s="49">
        <v>141.6</v>
      </c>
      <c r="Q107" s="49">
        <v>128.50899999999999</v>
      </c>
      <c r="T107" s="4">
        <f t="shared" ref="T107:AH123" si="43">AZ107+(C$3*_xlfn.NORM.DIST($B107,C$7,C$11,FALSE))+(C$4*_xlfn.NORM.DIST($B107,C$8,C$12,FALSE))+(C$5*_xlfn.NORM.DIST($B107,C$9,C$13,FALSE))+(C$6*_xlfn.NORM.DIST($B107,C$10,C$14,FALSE))</f>
        <v>78.803115369732566</v>
      </c>
      <c r="U107" s="4">
        <f t="shared" si="43"/>
        <v>106.87485386026391</v>
      </c>
      <c r="V107" s="4">
        <f t="shared" si="43"/>
        <v>101.28111886786087</v>
      </c>
      <c r="W107" s="4">
        <f t="shared" si="43"/>
        <v>121.91503712374009</v>
      </c>
      <c r="X107" s="4">
        <f t="shared" si="43"/>
        <v>110.59952103219962</v>
      </c>
      <c r="Y107" s="4">
        <f t="shared" si="43"/>
        <v>109.56303623251881</v>
      </c>
      <c r="Z107" s="4">
        <f t="shared" si="43"/>
        <v>122.62693892857983</v>
      </c>
      <c r="AA107" s="4">
        <f t="shared" si="43"/>
        <v>109.59071635628486</v>
      </c>
      <c r="AB107" s="4">
        <f t="shared" si="43"/>
        <v>93.830400855730531</v>
      </c>
      <c r="AC107" s="4">
        <f t="shared" si="43"/>
        <v>115.25141446437337</v>
      </c>
      <c r="AD107" s="4">
        <f t="shared" si="43"/>
        <v>113.39534064706487</v>
      </c>
      <c r="AE107" s="4">
        <f t="shared" si="43"/>
        <v>132.75776150481289</v>
      </c>
      <c r="AF107" s="4">
        <f t="shared" si="43"/>
        <v>132.3248232679544</v>
      </c>
      <c r="AG107" s="4">
        <f t="shared" si="43"/>
        <v>146.58380952714413</v>
      </c>
      <c r="AH107" s="4">
        <f t="shared" si="43"/>
        <v>118.38489889254204</v>
      </c>
      <c r="AJ107" s="4">
        <f t="shared" ref="AJ107:AX123" si="44">C107-T107</f>
        <v>6.8150846302674353</v>
      </c>
      <c r="AK107" s="4">
        <f t="shared" si="44"/>
        <v>5.7069461397360897</v>
      </c>
      <c r="AL107" s="4">
        <f t="shared" si="44"/>
        <v>1.3006811321391325</v>
      </c>
      <c r="AM107" s="4">
        <f t="shared" si="44"/>
        <v>11.829962876259913</v>
      </c>
      <c r="AN107" s="4">
        <f t="shared" si="44"/>
        <v>-2.3085210321996215</v>
      </c>
      <c r="AO107" s="4">
        <f t="shared" si="44"/>
        <v>-10.836036232518808</v>
      </c>
      <c r="AP107" s="4">
        <f t="shared" si="44"/>
        <v>1.3370610714201661</v>
      </c>
      <c r="AQ107" s="4">
        <f t="shared" si="44"/>
        <v>-14.990716356284864</v>
      </c>
      <c r="AR107" s="4">
        <f t="shared" si="44"/>
        <v>-4.5944008557305267</v>
      </c>
      <c r="AS107" s="4">
        <f t="shared" si="44"/>
        <v>-6.4694144643733722</v>
      </c>
      <c r="AT107" s="4">
        <f t="shared" si="44"/>
        <v>-10.559340647064872</v>
      </c>
      <c r="AU107" s="4">
        <f t="shared" si="44"/>
        <v>11.006238495187119</v>
      </c>
      <c r="AV107" s="4">
        <f t="shared" si="44"/>
        <v>10.43917673204561</v>
      </c>
      <c r="AW107" s="4">
        <f t="shared" si="44"/>
        <v>-4.9838095271441318</v>
      </c>
      <c r="AX107" s="4">
        <f t="shared" si="44"/>
        <v>10.124101107457946</v>
      </c>
      <c r="AZ107" s="2">
        <f t="shared" ref="AZ107:BN123" si="45">((1-EB107)*CV107) + (EB107*DL107)</f>
        <v>53.12738975312385</v>
      </c>
      <c r="BA107" s="2">
        <f t="shared" si="45"/>
        <v>67.347084607940786</v>
      </c>
      <c r="BB107" s="2">
        <f t="shared" si="45"/>
        <v>69.991383836636729</v>
      </c>
      <c r="BC107" s="2">
        <f t="shared" si="45"/>
        <v>77.669117334487595</v>
      </c>
      <c r="BD107" s="2">
        <f t="shared" si="45"/>
        <v>83.324936046400111</v>
      </c>
      <c r="BE107" s="2">
        <f t="shared" si="45"/>
        <v>87.521507619726236</v>
      </c>
      <c r="BF107" s="2">
        <f t="shared" si="45"/>
        <v>89.64874124038343</v>
      </c>
      <c r="BG107" s="2">
        <f t="shared" si="45"/>
        <v>91.280959254041932</v>
      </c>
      <c r="BH107" s="2">
        <f t="shared" si="45"/>
        <v>90.422130682918691</v>
      </c>
      <c r="BI107" s="2">
        <f t="shared" si="45"/>
        <v>89.882910641489474</v>
      </c>
      <c r="BJ107" s="2">
        <f t="shared" si="45"/>
        <v>89.41847362836711</v>
      </c>
      <c r="BK107" s="2">
        <f t="shared" si="45"/>
        <v>88.128875322932046</v>
      </c>
      <c r="BL107" s="2">
        <f t="shared" si="45"/>
        <v>82.909744061576319</v>
      </c>
      <c r="BM107" s="2">
        <f t="shared" si="45"/>
        <v>80.777767510779853</v>
      </c>
      <c r="BN107" s="2">
        <f t="shared" si="45"/>
        <v>80.541173780651874</v>
      </c>
      <c r="BP107" s="2" t="str">
        <f t="shared" ref="BP107:CD123" si="46">IF(OR(AND($B107&gt;C$226, $B107&lt;C$227), AND($B107&gt;C$228, $B107&lt;AVERAGE(C$228, C$229))), C107, "")</f>
        <v/>
      </c>
      <c r="BQ107" s="2" t="str">
        <f t="shared" si="46"/>
        <v/>
      </c>
      <c r="BR107" s="2" t="str">
        <f t="shared" si="46"/>
        <v/>
      </c>
      <c r="BS107" s="2" t="str">
        <f t="shared" si="46"/>
        <v/>
      </c>
      <c r="BT107" s="2" t="str">
        <f t="shared" si="46"/>
        <v/>
      </c>
      <c r="BU107" s="2" t="str">
        <f t="shared" si="46"/>
        <v/>
      </c>
      <c r="BV107" s="2" t="str">
        <f t="shared" si="46"/>
        <v/>
      </c>
      <c r="BW107" s="2" t="str">
        <f t="shared" si="46"/>
        <v/>
      </c>
      <c r="BX107" s="2" t="str">
        <f t="shared" si="46"/>
        <v/>
      </c>
      <c r="BY107" s="2" t="str">
        <f t="shared" si="46"/>
        <v/>
      </c>
      <c r="BZ107" s="2" t="str">
        <f t="shared" si="46"/>
        <v/>
      </c>
      <c r="CA107" s="2" t="str">
        <f t="shared" si="46"/>
        <v/>
      </c>
      <c r="CB107" s="2" t="str">
        <f t="shared" si="46"/>
        <v/>
      </c>
      <c r="CC107" s="2" t="str">
        <f t="shared" si="46"/>
        <v/>
      </c>
      <c r="CD107" s="2" t="str">
        <f t="shared" si="46"/>
        <v/>
      </c>
      <c r="CF107" s="2" t="str">
        <f t="shared" ref="CF107:CT123" si="47">IF(OR(AND($B107&gt;AVERAGE(C$228,C$229), $B107&lt;C$229), AND($B107&gt;C$230, $B107&lt;C$231), AND($B107 &gt; (C$9 + C$13*$A$229), $B107 &lt; (C$10 - C$14*$A$229))), C107, "")</f>
        <v/>
      </c>
      <c r="CG107" s="2" t="str">
        <f t="shared" si="47"/>
        <v/>
      </c>
      <c r="CH107" s="2" t="str">
        <f t="shared" si="47"/>
        <v/>
      </c>
      <c r="CI107" s="2" t="str">
        <f t="shared" si="47"/>
        <v/>
      </c>
      <c r="CJ107" s="2" t="str">
        <f t="shared" si="47"/>
        <v/>
      </c>
      <c r="CK107" s="2" t="str">
        <f t="shared" si="47"/>
        <v/>
      </c>
      <c r="CL107" s="2" t="str">
        <f t="shared" si="47"/>
        <v/>
      </c>
      <c r="CM107" s="2" t="str">
        <f t="shared" si="47"/>
        <v/>
      </c>
      <c r="CN107" s="2" t="str">
        <f t="shared" si="47"/>
        <v/>
      </c>
      <c r="CO107" s="2" t="str">
        <f t="shared" si="47"/>
        <v/>
      </c>
      <c r="CP107" s="2" t="str">
        <f t="shared" si="47"/>
        <v/>
      </c>
      <c r="CQ107" s="2" t="str">
        <f t="shared" si="47"/>
        <v/>
      </c>
      <c r="CR107" s="2" t="str">
        <f t="shared" si="47"/>
        <v/>
      </c>
      <c r="CS107" s="2" t="str">
        <f t="shared" si="47"/>
        <v/>
      </c>
      <c r="CT107" s="2" t="str">
        <f t="shared" si="47"/>
        <v/>
      </c>
      <c r="CV107" s="2">
        <f t="shared" ref="CV107:DJ123" si="48">BP$223*$B107+BP$224</f>
        <v>54.412218718032285</v>
      </c>
      <c r="CW107" s="2">
        <f t="shared" si="48"/>
        <v>68.753488471781012</v>
      </c>
      <c r="CX107" s="2">
        <f t="shared" si="48"/>
        <v>70.339063837785829</v>
      </c>
      <c r="CY107" s="2">
        <f t="shared" si="48"/>
        <v>77.659408441175216</v>
      </c>
      <c r="CZ107" s="2">
        <f t="shared" si="48"/>
        <v>83.557536659783835</v>
      </c>
      <c r="DA107" s="2">
        <f t="shared" si="48"/>
        <v>87.186900172987407</v>
      </c>
      <c r="DB107" s="2">
        <f t="shared" si="48"/>
        <v>89.382789073013825</v>
      </c>
      <c r="DC107" s="2">
        <f t="shared" si="48"/>
        <v>90.979698425311625</v>
      </c>
      <c r="DD107" s="2">
        <f t="shared" si="48"/>
        <v>90.310669573791671</v>
      </c>
      <c r="DE107" s="2">
        <f t="shared" si="48"/>
        <v>90.167352045364808</v>
      </c>
      <c r="DF107" s="2">
        <f t="shared" si="48"/>
        <v>89.803103581480897</v>
      </c>
      <c r="DG107" s="2">
        <f t="shared" si="48"/>
        <v>88.602796839901401</v>
      </c>
      <c r="DH107" s="2">
        <f t="shared" si="48"/>
        <v>83.464546284077556</v>
      </c>
      <c r="DI107" s="2">
        <f t="shared" si="48"/>
        <v>82.288431317960146</v>
      </c>
      <c r="DJ107" s="2">
        <f t="shared" si="48"/>
        <v>83.788409545249905</v>
      </c>
      <c r="DL107" s="2">
        <f t="shared" ref="DL107:DZ123" si="49">CF$223*$B107+CF$224</f>
        <v>50.127595957389353</v>
      </c>
      <c r="DM107" s="2">
        <f t="shared" si="49"/>
        <v>63.175973764463812</v>
      </c>
      <c r="DN107" s="2">
        <f t="shared" si="49"/>
        <v>68.818565609511467</v>
      </c>
      <c r="DO107" s="2">
        <f t="shared" si="49"/>
        <v>77.707111045066341</v>
      </c>
      <c r="DP107" s="2">
        <f t="shared" si="49"/>
        <v>82.518689141224243</v>
      </c>
      <c r="DQ107" s="2">
        <f t="shared" si="49"/>
        <v>88.662562642193052</v>
      </c>
      <c r="DR107" s="2">
        <f t="shared" si="49"/>
        <v>90.60647264096194</v>
      </c>
      <c r="DS107" s="2">
        <f t="shared" si="49"/>
        <v>92.249463649155729</v>
      </c>
      <c r="DT107" s="2">
        <f t="shared" si="49"/>
        <v>90.696011423911742</v>
      </c>
      <c r="DU107" s="2">
        <f t="shared" si="49"/>
        <v>88.965150270739983</v>
      </c>
      <c r="DV107" s="2">
        <f t="shared" si="49"/>
        <v>88.157599871277853</v>
      </c>
      <c r="DW107" s="2">
        <f t="shared" si="49"/>
        <v>86.287448226848539</v>
      </c>
      <c r="DX107" s="2">
        <f t="shared" si="49"/>
        <v>80.595145722961178</v>
      </c>
      <c r="DY107" s="2">
        <f t="shared" si="49"/>
        <v>75.533724976116758</v>
      </c>
      <c r="DZ107" s="2">
        <f t="shared" si="49"/>
        <v>72.833596630330874</v>
      </c>
      <c r="EB107" s="2">
        <f t="shared" ref="EB107:EP123" si="50">POWER(10,($B107-C$224)/C$225)/(1+POWER(10,($B107-C$224)/C$225))</f>
        <v>0.29986979873944292</v>
      </c>
      <c r="EC107" s="2">
        <f t="shared" si="50"/>
        <v>0.25215601170807334</v>
      </c>
      <c r="ED107" s="2">
        <f t="shared" si="50"/>
        <v>0.22866189166407894</v>
      </c>
      <c r="EE107" s="2">
        <f t="shared" si="50"/>
        <v>0.20352962984036563</v>
      </c>
      <c r="EF107" s="2">
        <f t="shared" si="50"/>
        <v>0.22390255473317697</v>
      </c>
      <c r="EG107" s="2">
        <f t="shared" si="50"/>
        <v>0.22675066535977109</v>
      </c>
      <c r="EH107" s="2">
        <f t="shared" si="50"/>
        <v>0.21733736918243624</v>
      </c>
      <c r="EI107" s="2">
        <f t="shared" si="50"/>
        <v>0.2372571110573298</v>
      </c>
      <c r="EJ107" s="2">
        <f t="shared" si="50"/>
        <v>0.2892525405488463</v>
      </c>
      <c r="EK107" s="2">
        <f t="shared" si="50"/>
        <v>0.23660038595775734</v>
      </c>
      <c r="EL107" s="2">
        <f t="shared" si="50"/>
        <v>0.23374602605200667</v>
      </c>
      <c r="EM107" s="2">
        <f t="shared" si="50"/>
        <v>0.2046868943612225</v>
      </c>
      <c r="EN107" s="2">
        <f t="shared" si="50"/>
        <v>0.19335126298483246</v>
      </c>
      <c r="EO107" s="2">
        <f t="shared" si="50"/>
        <v>0.22364611142636617</v>
      </c>
      <c r="EP107" s="2">
        <f t="shared" si="50"/>
        <v>0.29642092382752788</v>
      </c>
    </row>
    <row r="108" spans="2:146" x14ac:dyDescent="0.25">
      <c r="B108" s="2">
        <v>86</v>
      </c>
      <c r="C108" s="49">
        <v>74.454499999999996</v>
      </c>
      <c r="D108" s="49">
        <v>104.9636</v>
      </c>
      <c r="E108" s="49">
        <v>88.945499999999996</v>
      </c>
      <c r="F108" s="49">
        <v>114.05500000000001</v>
      </c>
      <c r="G108" s="49">
        <v>85.8</v>
      </c>
      <c r="H108" s="49">
        <v>86.963999999999999</v>
      </c>
      <c r="I108" s="49">
        <v>97.891000000000005</v>
      </c>
      <c r="J108" s="49">
        <v>90.382000000000005</v>
      </c>
      <c r="K108" s="49">
        <v>88.745000000000005</v>
      </c>
      <c r="L108" s="49">
        <v>91.509</v>
      </c>
      <c r="M108" s="49">
        <v>90.382000000000005</v>
      </c>
      <c r="N108" s="49">
        <v>118.58199999999999</v>
      </c>
      <c r="O108" s="49">
        <v>127.527</v>
      </c>
      <c r="P108" s="49">
        <v>145.23599999999999</v>
      </c>
      <c r="Q108" s="49">
        <v>110.58199999999999</v>
      </c>
      <c r="T108" s="4">
        <f t="shared" si="43"/>
        <v>71.86651238771779</v>
      </c>
      <c r="U108" s="4">
        <f t="shared" si="43"/>
        <v>98.523260682986361</v>
      </c>
      <c r="V108" s="4">
        <f t="shared" si="43"/>
        <v>91.965701161763604</v>
      </c>
      <c r="W108" s="4">
        <f t="shared" si="43"/>
        <v>109.49484573994029</v>
      </c>
      <c r="X108" s="4">
        <f t="shared" si="43"/>
        <v>100.44683727895074</v>
      </c>
      <c r="Y108" s="4">
        <f t="shared" si="43"/>
        <v>100.25523795562846</v>
      </c>
      <c r="Z108" s="4">
        <f t="shared" si="43"/>
        <v>110.31004833150287</v>
      </c>
      <c r="AA108" s="4">
        <f t="shared" si="43"/>
        <v>101.20039970283557</v>
      </c>
      <c r="AB108" s="4">
        <f t="shared" si="43"/>
        <v>91.82617079367644</v>
      </c>
      <c r="AC108" s="4">
        <f t="shared" si="43"/>
        <v>105.24564411821852</v>
      </c>
      <c r="AD108" s="4">
        <f t="shared" si="43"/>
        <v>103.25479490362834</v>
      </c>
      <c r="AE108" s="4">
        <f t="shared" si="43"/>
        <v>119.27459736820647</v>
      </c>
      <c r="AF108" s="4">
        <f t="shared" si="43"/>
        <v>120.34338254713592</v>
      </c>
      <c r="AG108" s="4">
        <f t="shared" si="43"/>
        <v>146.62899511654462</v>
      </c>
      <c r="AH108" s="4">
        <f t="shared" si="43"/>
        <v>107.63707992572037</v>
      </c>
      <c r="AJ108" s="4">
        <f t="shared" si="44"/>
        <v>2.5879876122822054</v>
      </c>
      <c r="AK108" s="4">
        <f t="shared" si="44"/>
        <v>6.4403393170136383</v>
      </c>
      <c r="AL108" s="4">
        <f t="shared" si="44"/>
        <v>-3.0202011617636089</v>
      </c>
      <c r="AM108" s="4">
        <f t="shared" si="44"/>
        <v>4.5601542600597185</v>
      </c>
      <c r="AN108" s="4">
        <f t="shared" si="44"/>
        <v>-14.646837278950741</v>
      </c>
      <c r="AO108" s="4">
        <f t="shared" si="44"/>
        <v>-13.291237955628461</v>
      </c>
      <c r="AP108" s="4">
        <f t="shared" si="44"/>
        <v>-12.419048331502864</v>
      </c>
      <c r="AQ108" s="4">
        <f t="shared" si="44"/>
        <v>-10.818399702835563</v>
      </c>
      <c r="AR108" s="4">
        <f t="shared" si="44"/>
        <v>-3.081170793676435</v>
      </c>
      <c r="AS108" s="4">
        <f t="shared" si="44"/>
        <v>-13.736644118218521</v>
      </c>
      <c r="AT108" s="4">
        <f t="shared" si="44"/>
        <v>-12.872794903628332</v>
      </c>
      <c r="AU108" s="4">
        <f t="shared" si="44"/>
        <v>-0.69259736820647788</v>
      </c>
      <c r="AV108" s="4">
        <f t="shared" si="44"/>
        <v>7.1836174528640839</v>
      </c>
      <c r="AW108" s="4">
        <f t="shared" si="44"/>
        <v>-1.3929951165446255</v>
      </c>
      <c r="AX108" s="4">
        <f t="shared" si="44"/>
        <v>2.9449200742796222</v>
      </c>
      <c r="AZ108" s="2">
        <f t="shared" si="45"/>
        <v>53.040878836449892</v>
      </c>
      <c r="BA108" s="2">
        <f t="shared" si="45"/>
        <v>67.273820092521476</v>
      </c>
      <c r="BB108" s="2">
        <f t="shared" si="45"/>
        <v>69.923905473447419</v>
      </c>
      <c r="BC108" s="2">
        <f t="shared" si="45"/>
        <v>77.608676895868001</v>
      </c>
      <c r="BD108" s="2">
        <f t="shared" si="45"/>
        <v>83.24421236608211</v>
      </c>
      <c r="BE108" s="2">
        <f t="shared" si="45"/>
        <v>87.470075018102918</v>
      </c>
      <c r="BF108" s="2">
        <f t="shared" si="45"/>
        <v>89.592944678667607</v>
      </c>
      <c r="BG108" s="2">
        <f t="shared" si="45"/>
        <v>91.207923317079434</v>
      </c>
      <c r="BH108" s="2">
        <f t="shared" si="45"/>
        <v>90.332927638846613</v>
      </c>
      <c r="BI108" s="2">
        <f t="shared" si="45"/>
        <v>89.764148761987229</v>
      </c>
      <c r="BJ108" s="2">
        <f t="shared" si="45"/>
        <v>89.280847828125729</v>
      </c>
      <c r="BK108" s="2">
        <f t="shared" si="45"/>
        <v>87.992567604674548</v>
      </c>
      <c r="BL108" s="2">
        <f t="shared" si="45"/>
        <v>82.764898398044508</v>
      </c>
      <c r="BM108" s="2">
        <f t="shared" si="45"/>
        <v>80.61020479213974</v>
      </c>
      <c r="BN108" s="2">
        <f t="shared" si="45"/>
        <v>80.324340496328972</v>
      </c>
      <c r="BP108" s="2" t="str">
        <f t="shared" si="46"/>
        <v/>
      </c>
      <c r="BQ108" s="2" t="str">
        <f t="shared" si="46"/>
        <v/>
      </c>
      <c r="BR108" s="2" t="str">
        <f t="shared" si="46"/>
        <v/>
      </c>
      <c r="BS108" s="2" t="str">
        <f t="shared" si="46"/>
        <v/>
      </c>
      <c r="BT108" s="2" t="str">
        <f t="shared" si="46"/>
        <v/>
      </c>
      <c r="BU108" s="2" t="str">
        <f t="shared" si="46"/>
        <v/>
      </c>
      <c r="BV108" s="2" t="str">
        <f t="shared" si="46"/>
        <v/>
      </c>
      <c r="BW108" s="2" t="str">
        <f t="shared" si="46"/>
        <v/>
      </c>
      <c r="BX108" s="2" t="str">
        <f t="shared" si="46"/>
        <v/>
      </c>
      <c r="BY108" s="2" t="str">
        <f t="shared" si="46"/>
        <v/>
      </c>
      <c r="BZ108" s="2" t="str">
        <f t="shared" si="46"/>
        <v/>
      </c>
      <c r="CA108" s="2" t="str">
        <f t="shared" si="46"/>
        <v/>
      </c>
      <c r="CB108" s="2" t="str">
        <f t="shared" si="46"/>
        <v/>
      </c>
      <c r="CC108" s="2" t="str">
        <f t="shared" si="46"/>
        <v/>
      </c>
      <c r="CD108" s="2" t="str">
        <f t="shared" si="46"/>
        <v/>
      </c>
      <c r="CF108" s="2" t="str">
        <f t="shared" si="47"/>
        <v/>
      </c>
      <c r="CG108" s="2" t="str">
        <f t="shared" si="47"/>
        <v/>
      </c>
      <c r="CH108" s="2" t="str">
        <f t="shared" si="47"/>
        <v/>
      </c>
      <c r="CI108" s="2" t="str">
        <f t="shared" si="47"/>
        <v/>
      </c>
      <c r="CJ108" s="2" t="str">
        <f t="shared" si="47"/>
        <v/>
      </c>
      <c r="CK108" s="2" t="str">
        <f t="shared" si="47"/>
        <v/>
      </c>
      <c r="CL108" s="2" t="str">
        <f t="shared" si="47"/>
        <v/>
      </c>
      <c r="CM108" s="2" t="str">
        <f t="shared" si="47"/>
        <v/>
      </c>
      <c r="CN108" s="2" t="str">
        <f t="shared" si="47"/>
        <v/>
      </c>
      <c r="CO108" s="2" t="str">
        <f t="shared" si="47"/>
        <v/>
      </c>
      <c r="CP108" s="2" t="str">
        <f t="shared" si="47"/>
        <v/>
      </c>
      <c r="CQ108" s="2" t="str">
        <f t="shared" si="47"/>
        <v/>
      </c>
      <c r="CR108" s="2" t="str">
        <f t="shared" si="47"/>
        <v/>
      </c>
      <c r="CS108" s="2" t="str">
        <f t="shared" si="47"/>
        <v/>
      </c>
      <c r="CT108" s="2" t="str">
        <f t="shared" si="47"/>
        <v/>
      </c>
      <c r="CV108" s="2">
        <f t="shared" si="48"/>
        <v>54.41600863925531</v>
      </c>
      <c r="CW108" s="2">
        <f t="shared" si="48"/>
        <v>68.799375877845264</v>
      </c>
      <c r="CX108" s="2">
        <f t="shared" si="48"/>
        <v>70.301130394659594</v>
      </c>
      <c r="CY108" s="2">
        <f t="shared" si="48"/>
        <v>77.607539447799908</v>
      </c>
      <c r="CZ108" s="2">
        <f t="shared" si="48"/>
        <v>83.504254827602125</v>
      </c>
      <c r="DA108" s="2">
        <f t="shared" si="48"/>
        <v>87.126756081326022</v>
      </c>
      <c r="DB108" s="2">
        <f t="shared" si="48"/>
        <v>89.322984734628349</v>
      </c>
      <c r="DC108" s="2">
        <f t="shared" si="48"/>
        <v>90.897564888332184</v>
      </c>
      <c r="DD108" s="2">
        <f t="shared" si="48"/>
        <v>90.219026317131636</v>
      </c>
      <c r="DE108" s="2">
        <f t="shared" si="48"/>
        <v>90.068130791591827</v>
      </c>
      <c r="DF108" s="2">
        <f t="shared" si="48"/>
        <v>89.684796035252418</v>
      </c>
      <c r="DG108" s="2">
        <f t="shared" si="48"/>
        <v>88.501692855629514</v>
      </c>
      <c r="DH108" s="2">
        <f t="shared" si="48"/>
        <v>83.359608245102564</v>
      </c>
      <c r="DI108" s="2">
        <f t="shared" si="48"/>
        <v>82.225026665929803</v>
      </c>
      <c r="DJ108" s="2">
        <f t="shared" si="48"/>
        <v>83.786387573165257</v>
      </c>
      <c r="DL108" s="2">
        <f t="shared" si="49"/>
        <v>50.11275271837566</v>
      </c>
      <c r="DM108" s="2">
        <f t="shared" si="49"/>
        <v>63.147434833735261</v>
      </c>
      <c r="DN108" s="2">
        <f t="shared" si="49"/>
        <v>68.763388830773522</v>
      </c>
      <c r="DO108" s="2">
        <f t="shared" si="49"/>
        <v>77.612736405336733</v>
      </c>
      <c r="DP108" s="2">
        <f t="shared" si="49"/>
        <v>82.42215623402015</v>
      </c>
      <c r="DQ108" s="2">
        <f t="shared" si="49"/>
        <v>88.537822961925315</v>
      </c>
      <c r="DR108" s="2">
        <f t="shared" si="49"/>
        <v>90.479568758463685</v>
      </c>
      <c r="DS108" s="2">
        <f t="shared" si="49"/>
        <v>92.117883677298309</v>
      </c>
      <c r="DT108" s="2">
        <f t="shared" si="49"/>
        <v>90.588178312858219</v>
      </c>
      <c r="DU108" s="2">
        <f t="shared" si="49"/>
        <v>88.869640414678713</v>
      </c>
      <c r="DV108" s="2">
        <f t="shared" si="49"/>
        <v>88.073161391910602</v>
      </c>
      <c r="DW108" s="2">
        <f t="shared" si="49"/>
        <v>86.188417202081837</v>
      </c>
      <c r="DX108" s="2">
        <f t="shared" si="49"/>
        <v>80.502117132460711</v>
      </c>
      <c r="DY108" s="2">
        <f t="shared" si="49"/>
        <v>75.497826233108313</v>
      </c>
      <c r="DZ108" s="2">
        <f t="shared" si="49"/>
        <v>72.829937752176249</v>
      </c>
      <c r="EB108" s="2">
        <f t="shared" si="50"/>
        <v>0.31955566391791956</v>
      </c>
      <c r="EC108" s="2">
        <f t="shared" si="50"/>
        <v>0.26991714411345502</v>
      </c>
      <c r="ED108" s="2">
        <f t="shared" si="50"/>
        <v>0.24531100028205227</v>
      </c>
      <c r="EE108" s="2">
        <f t="shared" si="50"/>
        <v>0.21886807041191542</v>
      </c>
      <c r="EF108" s="2">
        <f t="shared" si="50"/>
        <v>0.2403130944466067</v>
      </c>
      <c r="EG108" s="2">
        <f t="shared" si="50"/>
        <v>0.24330451057789562</v>
      </c>
      <c r="EH108" s="2">
        <f t="shared" si="50"/>
        <v>0.23341144134434894</v>
      </c>
      <c r="EI108" s="2">
        <f t="shared" si="50"/>
        <v>0.25432569878743544</v>
      </c>
      <c r="EJ108" s="2">
        <f t="shared" si="50"/>
        <v>0.30854857357819315</v>
      </c>
      <c r="EK108" s="2">
        <f t="shared" si="50"/>
        <v>0.25363743878157613</v>
      </c>
      <c r="EL108" s="2">
        <f t="shared" si="50"/>
        <v>0.25064502602716721</v>
      </c>
      <c r="EM108" s="2">
        <f t="shared" si="50"/>
        <v>0.22008844911075176</v>
      </c>
      <c r="EN108" s="2">
        <f t="shared" si="50"/>
        <v>0.20812307846803171</v>
      </c>
      <c r="EO108" s="2">
        <f t="shared" si="50"/>
        <v>0.24004366896985369</v>
      </c>
      <c r="EP108" s="2">
        <f t="shared" si="50"/>
        <v>0.31598256126762125</v>
      </c>
    </row>
    <row r="109" spans="2:146" x14ac:dyDescent="0.25">
      <c r="B109" s="2">
        <v>87</v>
      </c>
      <c r="C109" s="49">
        <v>59.2727</v>
      </c>
      <c r="D109" s="49">
        <v>91.818200000000004</v>
      </c>
      <c r="E109" s="49">
        <v>79.400000000000006</v>
      </c>
      <c r="F109" s="49">
        <v>86.472999999999999</v>
      </c>
      <c r="G109" s="49">
        <v>82.655000000000001</v>
      </c>
      <c r="H109" s="49">
        <v>85.509</v>
      </c>
      <c r="I109" s="49">
        <v>90.873000000000005</v>
      </c>
      <c r="J109" s="49">
        <v>89.236000000000004</v>
      </c>
      <c r="K109" s="49">
        <v>88.891000000000005</v>
      </c>
      <c r="L109" s="49">
        <v>88.963999999999999</v>
      </c>
      <c r="M109" s="49">
        <v>88.981999999999999</v>
      </c>
      <c r="N109" s="49">
        <v>92.691000000000003</v>
      </c>
      <c r="O109" s="49">
        <v>102.10899999999999</v>
      </c>
      <c r="P109" s="49">
        <v>143.87299999999999</v>
      </c>
      <c r="Q109" s="49">
        <v>89.236000000000004</v>
      </c>
      <c r="T109" s="4">
        <f t="shared" si="43"/>
        <v>65.800644007429923</v>
      </c>
      <c r="U109" s="4">
        <f t="shared" si="43"/>
        <v>90.056183229630648</v>
      </c>
      <c r="V109" s="4">
        <f t="shared" si="43"/>
        <v>84.244441142348265</v>
      </c>
      <c r="W109" s="4">
        <f t="shared" si="43"/>
        <v>98.49952270050062</v>
      </c>
      <c r="X109" s="4">
        <f t="shared" si="43"/>
        <v>93.036033607192749</v>
      </c>
      <c r="Y109" s="4">
        <f t="shared" si="43"/>
        <v>94.105624083384654</v>
      </c>
      <c r="Z109" s="4">
        <f t="shared" si="43"/>
        <v>101.26173337049585</v>
      </c>
      <c r="AA109" s="4">
        <f t="shared" si="43"/>
        <v>96.026709395445877</v>
      </c>
      <c r="AB109" s="4">
        <f t="shared" si="43"/>
        <v>90.835897783859465</v>
      </c>
      <c r="AC109" s="4">
        <f t="shared" si="43"/>
        <v>98.257004269501536</v>
      </c>
      <c r="AD109" s="4">
        <f t="shared" si="43"/>
        <v>96.506679499775899</v>
      </c>
      <c r="AE109" s="4">
        <f t="shared" si="43"/>
        <v>107.8558238940533</v>
      </c>
      <c r="AF109" s="4">
        <f t="shared" si="43"/>
        <v>108.97744754418913</v>
      </c>
      <c r="AG109" s="4">
        <f t="shared" si="43"/>
        <v>141.689386301638</v>
      </c>
      <c r="AH109" s="4">
        <f t="shared" si="43"/>
        <v>98.261028010620976</v>
      </c>
      <c r="AJ109" s="4">
        <f t="shared" si="44"/>
        <v>-6.5279440074299231</v>
      </c>
      <c r="AK109" s="4">
        <f t="shared" si="44"/>
        <v>1.7620167703693568</v>
      </c>
      <c r="AL109" s="4">
        <f t="shared" si="44"/>
        <v>-4.8444411423482592</v>
      </c>
      <c r="AM109" s="4">
        <f t="shared" si="44"/>
        <v>-12.026522700500621</v>
      </c>
      <c r="AN109" s="4">
        <f t="shared" si="44"/>
        <v>-10.381033607192748</v>
      </c>
      <c r="AO109" s="4">
        <f t="shared" si="44"/>
        <v>-8.5966240833846541</v>
      </c>
      <c r="AP109" s="4">
        <f t="shared" si="44"/>
        <v>-10.388733370495842</v>
      </c>
      <c r="AQ109" s="4">
        <f t="shared" si="44"/>
        <v>-6.790709395445873</v>
      </c>
      <c r="AR109" s="4">
        <f t="shared" si="44"/>
        <v>-1.9448977838594601</v>
      </c>
      <c r="AS109" s="4">
        <f t="shared" si="44"/>
        <v>-9.2930042695015374</v>
      </c>
      <c r="AT109" s="4">
        <f t="shared" si="44"/>
        <v>-7.5246794997758997</v>
      </c>
      <c r="AU109" s="4">
        <f t="shared" si="44"/>
        <v>-15.164823894053299</v>
      </c>
      <c r="AV109" s="4">
        <f t="shared" si="44"/>
        <v>-6.8684475441891379</v>
      </c>
      <c r="AW109" s="4">
        <f t="shared" si="44"/>
        <v>2.1836136983619951</v>
      </c>
      <c r="AX109" s="4">
        <f t="shared" si="44"/>
        <v>-9.0250280106209715</v>
      </c>
      <c r="AZ109" s="2">
        <f t="shared" si="45"/>
        <v>52.950760586739904</v>
      </c>
      <c r="BA109" s="2">
        <f t="shared" si="45"/>
        <v>67.193511016558986</v>
      </c>
      <c r="BB109" s="2">
        <f t="shared" si="45"/>
        <v>69.85461006207538</v>
      </c>
      <c r="BC109" s="2">
        <f t="shared" si="45"/>
        <v>77.546902115756069</v>
      </c>
      <c r="BD109" s="2">
        <f t="shared" si="45"/>
        <v>83.161164728661404</v>
      </c>
      <c r="BE109" s="2">
        <f t="shared" si="45"/>
        <v>87.417582495995205</v>
      </c>
      <c r="BF109" s="2">
        <f t="shared" si="45"/>
        <v>89.535871991721734</v>
      </c>
      <c r="BG109" s="2">
        <f t="shared" si="45"/>
        <v>91.134124113350893</v>
      </c>
      <c r="BH109" s="2">
        <f t="shared" si="45"/>
        <v>90.243344123528317</v>
      </c>
      <c r="BI109" s="2">
        <f t="shared" si="45"/>
        <v>89.644568813481939</v>
      </c>
      <c r="BJ109" s="2">
        <f t="shared" si="45"/>
        <v>89.143114159884277</v>
      </c>
      <c r="BK109" s="2">
        <f t="shared" si="45"/>
        <v>87.854441142692679</v>
      </c>
      <c r="BL109" s="2">
        <f t="shared" si="45"/>
        <v>82.618083824607524</v>
      </c>
      <c r="BM109" s="2">
        <f t="shared" si="45"/>
        <v>80.438158328092129</v>
      </c>
      <c r="BN109" s="2">
        <f t="shared" si="45"/>
        <v>80.100057052973128</v>
      </c>
      <c r="BP109" s="2" t="str">
        <f t="shared" si="46"/>
        <v/>
      </c>
      <c r="BQ109" s="2" t="str">
        <f t="shared" si="46"/>
        <v/>
      </c>
      <c r="BR109" s="2" t="str">
        <f t="shared" si="46"/>
        <v/>
      </c>
      <c r="BS109" s="2" t="str">
        <f t="shared" si="46"/>
        <v/>
      </c>
      <c r="BT109" s="2" t="str">
        <f t="shared" si="46"/>
        <v/>
      </c>
      <c r="BU109" s="2" t="str">
        <f t="shared" si="46"/>
        <v/>
      </c>
      <c r="BV109" s="2" t="str">
        <f t="shared" si="46"/>
        <v/>
      </c>
      <c r="BW109" s="2" t="str">
        <f t="shared" si="46"/>
        <v/>
      </c>
      <c r="BX109" s="2">
        <f t="shared" si="46"/>
        <v>88.891000000000005</v>
      </c>
      <c r="BY109" s="2" t="str">
        <f t="shared" si="46"/>
        <v/>
      </c>
      <c r="BZ109" s="2" t="str">
        <f t="shared" si="46"/>
        <v/>
      </c>
      <c r="CA109" s="2" t="str">
        <f t="shared" si="46"/>
        <v/>
      </c>
      <c r="CB109" s="2" t="str">
        <f t="shared" si="46"/>
        <v/>
      </c>
      <c r="CC109" s="2" t="str">
        <f t="shared" si="46"/>
        <v/>
      </c>
      <c r="CD109" s="2" t="str">
        <f t="shared" si="46"/>
        <v/>
      </c>
      <c r="CF109" s="2" t="str">
        <f t="shared" si="47"/>
        <v/>
      </c>
      <c r="CG109" s="2" t="str">
        <f t="shared" si="47"/>
        <v/>
      </c>
      <c r="CH109" s="2" t="str">
        <f t="shared" si="47"/>
        <v/>
      </c>
      <c r="CI109" s="2" t="str">
        <f t="shared" si="47"/>
        <v/>
      </c>
      <c r="CJ109" s="2" t="str">
        <f t="shared" si="47"/>
        <v/>
      </c>
      <c r="CK109" s="2" t="str">
        <f t="shared" si="47"/>
        <v/>
      </c>
      <c r="CL109" s="2" t="str">
        <f t="shared" si="47"/>
        <v/>
      </c>
      <c r="CM109" s="2" t="str">
        <f t="shared" si="47"/>
        <v/>
      </c>
      <c r="CN109" s="2" t="str">
        <f t="shared" si="47"/>
        <v/>
      </c>
      <c r="CO109" s="2" t="str">
        <f t="shared" si="47"/>
        <v/>
      </c>
      <c r="CP109" s="2" t="str">
        <f t="shared" si="47"/>
        <v/>
      </c>
      <c r="CQ109" s="2" t="str">
        <f t="shared" si="47"/>
        <v/>
      </c>
      <c r="CR109" s="2" t="str">
        <f t="shared" si="47"/>
        <v/>
      </c>
      <c r="CS109" s="2" t="str">
        <f t="shared" si="47"/>
        <v/>
      </c>
      <c r="CT109" s="2" t="str">
        <f t="shared" si="47"/>
        <v/>
      </c>
      <c r="CV109" s="2">
        <f t="shared" si="48"/>
        <v>54.419798560478341</v>
      </c>
      <c r="CW109" s="2">
        <f t="shared" si="48"/>
        <v>68.845263283909532</v>
      </c>
      <c r="CX109" s="2">
        <f t="shared" si="48"/>
        <v>70.263196951533359</v>
      </c>
      <c r="CY109" s="2">
        <f t="shared" si="48"/>
        <v>77.555670454424614</v>
      </c>
      <c r="CZ109" s="2">
        <f t="shared" si="48"/>
        <v>83.450972995420415</v>
      </c>
      <c r="DA109" s="2">
        <f t="shared" si="48"/>
        <v>87.066611989664622</v>
      </c>
      <c r="DB109" s="2">
        <f t="shared" si="48"/>
        <v>89.263180396242873</v>
      </c>
      <c r="DC109" s="2">
        <f t="shared" si="48"/>
        <v>90.815431351352743</v>
      </c>
      <c r="DD109" s="2">
        <f t="shared" si="48"/>
        <v>90.127383060471601</v>
      </c>
      <c r="DE109" s="2">
        <f t="shared" si="48"/>
        <v>89.96890953781886</v>
      </c>
      <c r="DF109" s="2">
        <f t="shared" si="48"/>
        <v>89.566488489023953</v>
      </c>
      <c r="DG109" s="2">
        <f t="shared" si="48"/>
        <v>88.400588871357627</v>
      </c>
      <c r="DH109" s="2">
        <f t="shared" si="48"/>
        <v>83.254670206127571</v>
      </c>
      <c r="DI109" s="2">
        <f t="shared" si="48"/>
        <v>82.161622013899461</v>
      </c>
      <c r="DJ109" s="2">
        <f t="shared" si="48"/>
        <v>83.784365601080609</v>
      </c>
      <c r="DL109" s="2">
        <f t="shared" si="49"/>
        <v>50.097909479361959</v>
      </c>
      <c r="DM109" s="2">
        <f t="shared" si="49"/>
        <v>63.118895903006702</v>
      </c>
      <c r="DN109" s="2">
        <f t="shared" si="49"/>
        <v>68.708212052035577</v>
      </c>
      <c r="DO109" s="2">
        <f t="shared" si="49"/>
        <v>77.518361765607111</v>
      </c>
      <c r="DP109" s="2">
        <f t="shared" si="49"/>
        <v>82.325623326816057</v>
      </c>
      <c r="DQ109" s="2">
        <f t="shared" si="49"/>
        <v>88.413083281657592</v>
      </c>
      <c r="DR109" s="2">
        <f t="shared" si="49"/>
        <v>90.352664875965445</v>
      </c>
      <c r="DS109" s="2">
        <f t="shared" si="49"/>
        <v>91.986303705440903</v>
      </c>
      <c r="DT109" s="2">
        <f t="shared" si="49"/>
        <v>90.480345201804681</v>
      </c>
      <c r="DU109" s="2">
        <f t="shared" si="49"/>
        <v>88.774130558617429</v>
      </c>
      <c r="DV109" s="2">
        <f t="shared" si="49"/>
        <v>87.988722912543352</v>
      </c>
      <c r="DW109" s="2">
        <f t="shared" si="49"/>
        <v>86.089386177315149</v>
      </c>
      <c r="DX109" s="2">
        <f t="shared" si="49"/>
        <v>80.40908854196023</v>
      </c>
      <c r="DY109" s="2">
        <f t="shared" si="49"/>
        <v>75.461927490099853</v>
      </c>
      <c r="DZ109" s="2">
        <f t="shared" si="49"/>
        <v>72.826278874021625</v>
      </c>
      <c r="EB109" s="2">
        <f t="shared" si="50"/>
        <v>0.33990644974141221</v>
      </c>
      <c r="EC109" s="2">
        <f t="shared" si="50"/>
        <v>0.28844678615260716</v>
      </c>
      <c r="ED109" s="2">
        <f t="shared" si="50"/>
        <v>0.26275939373426721</v>
      </c>
      <c r="EE109" s="2">
        <f t="shared" si="50"/>
        <v>0.23502135685994402</v>
      </c>
      <c r="EF109" s="2">
        <f t="shared" si="50"/>
        <v>0.25752730448521388</v>
      </c>
      <c r="EG109" s="2">
        <f t="shared" si="50"/>
        <v>0.26065947964704966</v>
      </c>
      <c r="EH109" s="2">
        <f t="shared" si="50"/>
        <v>0.25029415338554778</v>
      </c>
      <c r="EI109" s="2">
        <f t="shared" si="50"/>
        <v>0.27218403516439382</v>
      </c>
      <c r="EJ109" s="2">
        <f t="shared" si="50"/>
        <v>0.32853683009385676</v>
      </c>
      <c r="EK109" s="2">
        <f t="shared" si="50"/>
        <v>0.27146504080085482</v>
      </c>
      <c r="EL109" s="2">
        <f t="shared" si="50"/>
        <v>0.26833791752768188</v>
      </c>
      <c r="EM109" s="2">
        <f t="shared" si="50"/>
        <v>0.2363045569619413</v>
      </c>
      <c r="EN109" s="2">
        <f t="shared" si="50"/>
        <v>0.22371045945937235</v>
      </c>
      <c r="EO109" s="2">
        <f t="shared" si="50"/>
        <v>0.25724511463694333</v>
      </c>
      <c r="EP109" s="2">
        <f t="shared" si="50"/>
        <v>0.33621823224028241</v>
      </c>
    </row>
    <row r="110" spans="2:146" x14ac:dyDescent="0.25">
      <c r="B110" s="2">
        <v>88</v>
      </c>
      <c r="C110" s="49">
        <v>52.854500000000002</v>
      </c>
      <c r="D110" s="49">
        <v>80.672700000000006</v>
      </c>
      <c r="E110" s="49">
        <v>72.018199999999993</v>
      </c>
      <c r="F110" s="49">
        <v>77.527000000000001</v>
      </c>
      <c r="G110" s="49">
        <v>82.036000000000001</v>
      </c>
      <c r="H110" s="49">
        <v>86.563999999999993</v>
      </c>
      <c r="I110" s="49">
        <v>89.108999999999995</v>
      </c>
      <c r="J110" s="49">
        <v>90.454999999999998</v>
      </c>
      <c r="K110" s="49">
        <v>88.164000000000001</v>
      </c>
      <c r="L110" s="49">
        <v>88.527000000000001</v>
      </c>
      <c r="M110" s="49">
        <v>88.2</v>
      </c>
      <c r="N110" s="49">
        <v>87.344999999999999</v>
      </c>
      <c r="O110" s="49">
        <v>85.6</v>
      </c>
      <c r="P110" s="49">
        <v>141.76400000000001</v>
      </c>
      <c r="Q110" s="49">
        <v>78.891000000000005</v>
      </c>
      <c r="T110" s="4">
        <f t="shared" si="43"/>
        <v>61.022515920582094</v>
      </c>
      <c r="U110" s="4">
        <f t="shared" si="43"/>
        <v>82.585513719599987</v>
      </c>
      <c r="V110" s="4">
        <f t="shared" si="43"/>
        <v>78.489665616143739</v>
      </c>
      <c r="W110" s="4">
        <f t="shared" si="43"/>
        <v>90.037659863013076</v>
      </c>
      <c r="X110" s="4">
        <f t="shared" si="43"/>
        <v>88.234738790627731</v>
      </c>
      <c r="Y110" s="4">
        <f t="shared" si="43"/>
        <v>90.518998464665316</v>
      </c>
      <c r="Z110" s="4">
        <f t="shared" si="43"/>
        <v>95.45697174727448</v>
      </c>
      <c r="AA110" s="4">
        <f t="shared" si="43"/>
        <v>93.208624381600274</v>
      </c>
      <c r="AB110" s="4">
        <f t="shared" si="43"/>
        <v>90.366302712047911</v>
      </c>
      <c r="AC110" s="4">
        <f t="shared" si="43"/>
        <v>93.891719110505406</v>
      </c>
      <c r="AD110" s="4">
        <f t="shared" si="43"/>
        <v>92.513711521834821</v>
      </c>
      <c r="AE110" s="4">
        <f t="shared" si="43"/>
        <v>99.380228717357824</v>
      </c>
      <c r="AF110" s="4">
        <f t="shared" si="43"/>
        <v>99.52411086389121</v>
      </c>
      <c r="AG110" s="4">
        <f t="shared" si="43"/>
        <v>132.81427656857653</v>
      </c>
      <c r="AH110" s="4">
        <f t="shared" si="43"/>
        <v>90.994304680471899</v>
      </c>
      <c r="AJ110" s="4">
        <f t="shared" si="44"/>
        <v>-8.1680159205820928</v>
      </c>
      <c r="AK110" s="4">
        <f t="shared" si="44"/>
        <v>-1.9128137195999813</v>
      </c>
      <c r="AL110" s="4">
        <f t="shared" si="44"/>
        <v>-6.471465616143746</v>
      </c>
      <c r="AM110" s="4">
        <f t="shared" si="44"/>
        <v>-12.510659863013075</v>
      </c>
      <c r="AN110" s="4">
        <f t="shared" si="44"/>
        <v>-6.1987387906277291</v>
      </c>
      <c r="AO110" s="4">
        <f t="shared" si="44"/>
        <v>-3.9549984646653229</v>
      </c>
      <c r="AP110" s="4">
        <f t="shared" si="44"/>
        <v>-6.3479717472744852</v>
      </c>
      <c r="AQ110" s="4">
        <f t="shared" si="44"/>
        <v>-2.7536243816002752</v>
      </c>
      <c r="AR110" s="4">
        <f t="shared" si="44"/>
        <v>-2.2023027120479099</v>
      </c>
      <c r="AS110" s="4">
        <f t="shared" si="44"/>
        <v>-5.3647191105054048</v>
      </c>
      <c r="AT110" s="4">
        <f t="shared" si="44"/>
        <v>-4.3137115218348185</v>
      </c>
      <c r="AU110" s="4">
        <f t="shared" si="44"/>
        <v>-12.035228717357825</v>
      </c>
      <c r="AV110" s="4">
        <f t="shared" si="44"/>
        <v>-13.924110863891215</v>
      </c>
      <c r="AW110" s="4">
        <f t="shared" si="44"/>
        <v>8.9497234314234788</v>
      </c>
      <c r="AX110" s="4">
        <f t="shared" si="44"/>
        <v>-12.103304680471894</v>
      </c>
      <c r="AZ110" s="2">
        <f t="shared" si="45"/>
        <v>52.857241878256495</v>
      </c>
      <c r="BA110" s="2">
        <f t="shared" si="45"/>
        <v>67.106174888493143</v>
      </c>
      <c r="BB110" s="2">
        <f t="shared" si="45"/>
        <v>69.783488165344622</v>
      </c>
      <c r="BC110" s="2">
        <f t="shared" si="45"/>
        <v>77.483689666236216</v>
      </c>
      <c r="BD110" s="2">
        <f t="shared" si="45"/>
        <v>83.075709657036583</v>
      </c>
      <c r="BE110" s="2">
        <f t="shared" si="45"/>
        <v>87.363850074724525</v>
      </c>
      <c r="BF110" s="2">
        <f t="shared" si="45"/>
        <v>89.477345708483085</v>
      </c>
      <c r="BG110" s="2">
        <f t="shared" si="45"/>
        <v>91.059416670291753</v>
      </c>
      <c r="BH110" s="2">
        <f t="shared" si="45"/>
        <v>90.153329262779451</v>
      </c>
      <c r="BI110" s="2">
        <f t="shared" si="45"/>
        <v>89.524208737001786</v>
      </c>
      <c r="BJ110" s="2">
        <f t="shared" si="45"/>
        <v>89.005388745195191</v>
      </c>
      <c r="BK110" s="2">
        <f t="shared" si="45"/>
        <v>87.714519109009075</v>
      </c>
      <c r="BL110" s="2">
        <f t="shared" si="45"/>
        <v>82.469335516299878</v>
      </c>
      <c r="BM110" s="2">
        <f t="shared" si="45"/>
        <v>80.261812326217139</v>
      </c>
      <c r="BN110" s="2">
        <f t="shared" si="45"/>
        <v>79.868918795431568</v>
      </c>
      <c r="BP110" s="2" t="str">
        <f t="shared" si="46"/>
        <v/>
      </c>
      <c r="BQ110" s="2" t="str">
        <f t="shared" si="46"/>
        <v/>
      </c>
      <c r="BR110" s="2" t="str">
        <f t="shared" si="46"/>
        <v/>
      </c>
      <c r="BS110" s="2" t="str">
        <f t="shared" si="46"/>
        <v/>
      </c>
      <c r="BT110" s="2" t="str">
        <f t="shared" si="46"/>
        <v/>
      </c>
      <c r="BU110" s="2" t="str">
        <f t="shared" si="46"/>
        <v/>
      </c>
      <c r="BV110" s="2" t="str">
        <f t="shared" si="46"/>
        <v/>
      </c>
      <c r="BW110" s="2" t="str">
        <f t="shared" si="46"/>
        <v/>
      </c>
      <c r="BX110" s="2">
        <f t="shared" si="46"/>
        <v>88.164000000000001</v>
      </c>
      <c r="BY110" s="2" t="str">
        <f t="shared" si="46"/>
        <v/>
      </c>
      <c r="BZ110" s="2" t="str">
        <f t="shared" si="46"/>
        <v/>
      </c>
      <c r="CA110" s="2" t="str">
        <f t="shared" si="46"/>
        <v/>
      </c>
      <c r="CB110" s="2" t="str">
        <f t="shared" si="46"/>
        <v/>
      </c>
      <c r="CC110" s="2" t="str">
        <f t="shared" si="46"/>
        <v/>
      </c>
      <c r="CD110" s="2" t="str">
        <f t="shared" si="46"/>
        <v/>
      </c>
      <c r="CF110" s="2" t="str">
        <f t="shared" si="47"/>
        <v/>
      </c>
      <c r="CG110" s="2" t="str">
        <f t="shared" si="47"/>
        <v/>
      </c>
      <c r="CH110" s="2" t="str">
        <f t="shared" si="47"/>
        <v/>
      </c>
      <c r="CI110" s="2" t="str">
        <f t="shared" si="47"/>
        <v/>
      </c>
      <c r="CJ110" s="2" t="str">
        <f t="shared" si="47"/>
        <v/>
      </c>
      <c r="CK110" s="2" t="str">
        <f t="shared" si="47"/>
        <v/>
      </c>
      <c r="CL110" s="2" t="str">
        <f t="shared" si="47"/>
        <v/>
      </c>
      <c r="CM110" s="2" t="str">
        <f t="shared" si="47"/>
        <v/>
      </c>
      <c r="CN110" s="2" t="str">
        <f t="shared" si="47"/>
        <v/>
      </c>
      <c r="CO110" s="2" t="str">
        <f t="shared" si="47"/>
        <v/>
      </c>
      <c r="CP110" s="2" t="str">
        <f t="shared" si="47"/>
        <v/>
      </c>
      <c r="CQ110" s="2" t="str">
        <f t="shared" si="47"/>
        <v/>
      </c>
      <c r="CR110" s="2" t="str">
        <f t="shared" si="47"/>
        <v/>
      </c>
      <c r="CS110" s="2" t="str">
        <f t="shared" si="47"/>
        <v/>
      </c>
      <c r="CT110" s="2" t="str">
        <f t="shared" si="47"/>
        <v/>
      </c>
      <c r="CV110" s="2">
        <f t="shared" si="48"/>
        <v>54.423588481701366</v>
      </c>
      <c r="CW110" s="2">
        <f t="shared" si="48"/>
        <v>68.891150689973784</v>
      </c>
      <c r="CX110" s="2">
        <f t="shared" si="48"/>
        <v>70.22526350840711</v>
      </c>
      <c r="CY110" s="2">
        <f t="shared" si="48"/>
        <v>77.503801461049306</v>
      </c>
      <c r="CZ110" s="2">
        <f t="shared" si="48"/>
        <v>83.397691163238719</v>
      </c>
      <c r="DA110" s="2">
        <f t="shared" si="48"/>
        <v>87.006467898003237</v>
      </c>
      <c r="DB110" s="2">
        <f t="shared" si="48"/>
        <v>89.203376057857412</v>
      </c>
      <c r="DC110" s="2">
        <f t="shared" si="48"/>
        <v>90.733297814373302</v>
      </c>
      <c r="DD110" s="2">
        <f t="shared" si="48"/>
        <v>90.035739803811566</v>
      </c>
      <c r="DE110" s="2">
        <f t="shared" si="48"/>
        <v>89.869688284045878</v>
      </c>
      <c r="DF110" s="2">
        <f t="shared" si="48"/>
        <v>89.448180942795474</v>
      </c>
      <c r="DG110" s="2">
        <f t="shared" si="48"/>
        <v>88.299484887085754</v>
      </c>
      <c r="DH110" s="2">
        <f t="shared" si="48"/>
        <v>83.149732167152578</v>
      </c>
      <c r="DI110" s="2">
        <f t="shared" si="48"/>
        <v>82.098217361869118</v>
      </c>
      <c r="DJ110" s="2">
        <f t="shared" si="48"/>
        <v>83.782343628995974</v>
      </c>
      <c r="DL110" s="2">
        <f t="shared" si="49"/>
        <v>50.083066240348266</v>
      </c>
      <c r="DM110" s="2">
        <f t="shared" si="49"/>
        <v>63.090356972278144</v>
      </c>
      <c r="DN110" s="2">
        <f t="shared" si="49"/>
        <v>68.653035273297633</v>
      </c>
      <c r="DO110" s="2">
        <f t="shared" si="49"/>
        <v>77.423987125877488</v>
      </c>
      <c r="DP110" s="2">
        <f t="shared" si="49"/>
        <v>82.229090419611964</v>
      </c>
      <c r="DQ110" s="2">
        <f t="shared" si="49"/>
        <v>88.288343601389869</v>
      </c>
      <c r="DR110" s="2">
        <f t="shared" si="49"/>
        <v>90.22576099346719</v>
      </c>
      <c r="DS110" s="2">
        <f t="shared" si="49"/>
        <v>91.854723733583484</v>
      </c>
      <c r="DT110" s="2">
        <f t="shared" si="49"/>
        <v>90.372512090751158</v>
      </c>
      <c r="DU110" s="2">
        <f t="shared" si="49"/>
        <v>88.678620702556145</v>
      </c>
      <c r="DV110" s="2">
        <f t="shared" si="49"/>
        <v>87.904284433176102</v>
      </c>
      <c r="DW110" s="2">
        <f t="shared" si="49"/>
        <v>85.99035515254846</v>
      </c>
      <c r="DX110" s="2">
        <f t="shared" si="49"/>
        <v>80.316059951459749</v>
      </c>
      <c r="DY110" s="2">
        <f t="shared" si="49"/>
        <v>75.426028747091394</v>
      </c>
      <c r="DZ110" s="2">
        <f t="shared" si="49"/>
        <v>72.822619995867001</v>
      </c>
      <c r="EB110" s="2">
        <f t="shared" si="50"/>
        <v>0.36086593187380628</v>
      </c>
      <c r="EC110" s="2">
        <f t="shared" si="50"/>
        <v>0.30771233875037929</v>
      </c>
      <c r="ED110" s="2">
        <f t="shared" si="50"/>
        <v>0.28098677609089423</v>
      </c>
      <c r="EE110" s="2">
        <f t="shared" si="50"/>
        <v>0.25198223815047283</v>
      </c>
      <c r="EF110" s="2">
        <f t="shared" si="50"/>
        <v>0.27552738431678969</v>
      </c>
      <c r="EG110" s="2">
        <f t="shared" si="50"/>
        <v>0.27879627937178791</v>
      </c>
      <c r="EH110" s="2">
        <f t="shared" si="50"/>
        <v>0.26797113404480638</v>
      </c>
      <c r="EI110" s="2">
        <f t="shared" si="50"/>
        <v>0.29080731088159922</v>
      </c>
      <c r="EJ110" s="2">
        <f t="shared" si="50"/>
        <v>0.3491660790633232</v>
      </c>
      <c r="EK110" s="2">
        <f t="shared" si="50"/>
        <v>0.29005872749217554</v>
      </c>
      <c r="EL110" s="2">
        <f t="shared" si="50"/>
        <v>0.28680173498769407</v>
      </c>
      <c r="EM110" s="2">
        <f t="shared" si="50"/>
        <v>0.25332737668543737</v>
      </c>
      <c r="EN110" s="2">
        <f t="shared" si="50"/>
        <v>0.24011127578012614</v>
      </c>
      <c r="EO110" s="2">
        <f t="shared" si="50"/>
        <v>0.27523278217655012</v>
      </c>
      <c r="EP110" s="2">
        <f t="shared" si="50"/>
        <v>0.3570733135765336</v>
      </c>
    </row>
    <row r="111" spans="2:146" x14ac:dyDescent="0.25">
      <c r="B111" s="2">
        <v>89</v>
      </c>
      <c r="C111" s="49">
        <v>51.781799999999997</v>
      </c>
      <c r="D111" s="49">
        <v>71.781800000000004</v>
      </c>
      <c r="E111" s="49">
        <v>68.836399999999998</v>
      </c>
      <c r="F111" s="49">
        <v>76.509</v>
      </c>
      <c r="G111" s="49">
        <v>81.344999999999999</v>
      </c>
      <c r="H111" s="49">
        <v>85.835999999999999</v>
      </c>
      <c r="I111" s="49">
        <v>87.164000000000001</v>
      </c>
      <c r="J111" s="49">
        <v>88.691000000000003</v>
      </c>
      <c r="K111" s="49">
        <v>89.563999999999993</v>
      </c>
      <c r="L111" s="49">
        <v>88.909000000000006</v>
      </c>
      <c r="M111" s="49">
        <v>87.781999999999996</v>
      </c>
      <c r="N111" s="49">
        <v>86.491</v>
      </c>
      <c r="O111" s="49">
        <v>83.218000000000004</v>
      </c>
      <c r="P111" s="49">
        <v>131.76400000000001</v>
      </c>
      <c r="Q111" s="49">
        <v>76.963999999999999</v>
      </c>
      <c r="T111" s="4">
        <f t="shared" si="43"/>
        <v>57.590759512232211</v>
      </c>
      <c r="U111" s="4">
        <f t="shared" si="43"/>
        <v>76.710670721716085</v>
      </c>
      <c r="V111" s="4">
        <f t="shared" si="43"/>
        <v>74.592145579220954</v>
      </c>
      <c r="W111" s="4">
        <f t="shared" si="43"/>
        <v>84.277460133652994</v>
      </c>
      <c r="X111" s="4">
        <f t="shared" si="43"/>
        <v>85.440817244634587</v>
      </c>
      <c r="Y111" s="4">
        <f t="shared" si="43"/>
        <v>88.651051359230877</v>
      </c>
      <c r="Z111" s="4">
        <f t="shared" si="43"/>
        <v>92.164552129949371</v>
      </c>
      <c r="AA111" s="4">
        <f t="shared" si="43"/>
        <v>91.830670226916638</v>
      </c>
      <c r="AB111" s="4">
        <f t="shared" si="43"/>
        <v>90.132163064774602</v>
      </c>
      <c r="AC111" s="4">
        <f t="shared" si="43"/>
        <v>91.42211866971482</v>
      </c>
      <c r="AD111" s="4">
        <f t="shared" si="43"/>
        <v>90.379106961375612</v>
      </c>
      <c r="AE111" s="4">
        <f t="shared" si="43"/>
        <v>93.779364703250806</v>
      </c>
      <c r="AF111" s="4">
        <f t="shared" si="43"/>
        <v>92.496940566839143</v>
      </c>
      <c r="AG111" s="4">
        <f t="shared" si="43"/>
        <v>121.77766192028912</v>
      </c>
      <c r="AH111" s="4">
        <f t="shared" si="43"/>
        <v>85.910657579418668</v>
      </c>
      <c r="AJ111" s="4">
        <f t="shared" si="44"/>
        <v>-5.8089595122322137</v>
      </c>
      <c r="AK111" s="4">
        <f t="shared" si="44"/>
        <v>-4.9288707217160805</v>
      </c>
      <c r="AL111" s="4">
        <f t="shared" si="44"/>
        <v>-5.7557455792209566</v>
      </c>
      <c r="AM111" s="4">
        <f t="shared" si="44"/>
        <v>-7.7684601336529937</v>
      </c>
      <c r="AN111" s="4">
        <f t="shared" si="44"/>
        <v>-4.0958172446345884</v>
      </c>
      <c r="AO111" s="4">
        <f t="shared" si="44"/>
        <v>-2.8150513592308783</v>
      </c>
      <c r="AP111" s="4">
        <f t="shared" si="44"/>
        <v>-5.0005521299493694</v>
      </c>
      <c r="AQ111" s="4">
        <f t="shared" si="44"/>
        <v>-3.1396702269166354</v>
      </c>
      <c r="AR111" s="4">
        <f t="shared" si="44"/>
        <v>-0.56816306477460898</v>
      </c>
      <c r="AS111" s="4">
        <f t="shared" si="44"/>
        <v>-2.5131186697148138</v>
      </c>
      <c r="AT111" s="4">
        <f t="shared" si="44"/>
        <v>-2.5971069613756157</v>
      </c>
      <c r="AU111" s="4">
        <f t="shared" si="44"/>
        <v>-7.2883647032508065</v>
      </c>
      <c r="AV111" s="4">
        <f t="shared" si="44"/>
        <v>-9.2789405668391396</v>
      </c>
      <c r="AW111" s="4">
        <f t="shared" si="44"/>
        <v>9.9863380797108903</v>
      </c>
      <c r="AX111" s="4">
        <f t="shared" si="44"/>
        <v>-8.9466575794186696</v>
      </c>
      <c r="AZ111" s="2">
        <f t="shared" si="45"/>
        <v>52.760571736616171</v>
      </c>
      <c r="BA111" s="2">
        <f t="shared" si="45"/>
        <v>67.011892434916973</v>
      </c>
      <c r="BB111" s="2">
        <f t="shared" si="45"/>
        <v>69.710545629142885</v>
      </c>
      <c r="BC111" s="2">
        <f t="shared" si="45"/>
        <v>77.418938420760114</v>
      </c>
      <c r="BD111" s="2">
        <f t="shared" si="45"/>
        <v>82.987777190518912</v>
      </c>
      <c r="BE111" s="2">
        <f t="shared" si="45"/>
        <v>87.308692185790861</v>
      </c>
      <c r="BF111" s="2">
        <f t="shared" si="45"/>
        <v>89.417184172964895</v>
      </c>
      <c r="BG111" s="2">
        <f t="shared" si="45"/>
        <v>90.983651364888289</v>
      </c>
      <c r="BH111" s="2">
        <f t="shared" si="45"/>
        <v>90.062832638373138</v>
      </c>
      <c r="BI111" s="2">
        <f t="shared" si="45"/>
        <v>89.40311668212081</v>
      </c>
      <c r="BJ111" s="2">
        <f t="shared" si="45"/>
        <v>88.867797954728573</v>
      </c>
      <c r="BK111" s="2">
        <f t="shared" si="45"/>
        <v>87.572842985577878</v>
      </c>
      <c r="BL111" s="2">
        <f t="shared" si="45"/>
        <v>82.318709629476643</v>
      </c>
      <c r="BM111" s="2">
        <f t="shared" si="45"/>
        <v>80.081406229810568</v>
      </c>
      <c r="BN111" s="2">
        <f t="shared" si="45"/>
        <v>79.63161774333193</v>
      </c>
      <c r="BP111" s="2" t="str">
        <f t="shared" si="46"/>
        <v/>
      </c>
      <c r="BQ111" s="2" t="str">
        <f t="shared" si="46"/>
        <v/>
      </c>
      <c r="BR111" s="2" t="str">
        <f t="shared" si="46"/>
        <v/>
      </c>
      <c r="BS111" s="2" t="str">
        <f t="shared" si="46"/>
        <v/>
      </c>
      <c r="BT111" s="2" t="str">
        <f t="shared" si="46"/>
        <v/>
      </c>
      <c r="BU111" s="2" t="str">
        <f t="shared" si="46"/>
        <v/>
      </c>
      <c r="BV111" s="2" t="str">
        <f t="shared" si="46"/>
        <v/>
      </c>
      <c r="BW111" s="2" t="str">
        <f t="shared" si="46"/>
        <v/>
      </c>
      <c r="BX111" s="2">
        <f t="shared" si="46"/>
        <v>89.563999999999993</v>
      </c>
      <c r="BY111" s="2" t="str">
        <f t="shared" si="46"/>
        <v/>
      </c>
      <c r="BZ111" s="2" t="str">
        <f t="shared" si="46"/>
        <v/>
      </c>
      <c r="CA111" s="2" t="str">
        <f t="shared" si="46"/>
        <v/>
      </c>
      <c r="CB111" s="2" t="str">
        <f t="shared" si="46"/>
        <v/>
      </c>
      <c r="CC111" s="2" t="str">
        <f t="shared" si="46"/>
        <v/>
      </c>
      <c r="CD111" s="2" t="str">
        <f t="shared" si="46"/>
        <v/>
      </c>
      <c r="CF111" s="2" t="str">
        <f t="shared" si="47"/>
        <v/>
      </c>
      <c r="CG111" s="2" t="str">
        <f t="shared" si="47"/>
        <v/>
      </c>
      <c r="CH111" s="2" t="str">
        <f t="shared" si="47"/>
        <v/>
      </c>
      <c r="CI111" s="2" t="str">
        <f t="shared" si="47"/>
        <v/>
      </c>
      <c r="CJ111" s="2" t="str">
        <f t="shared" si="47"/>
        <v/>
      </c>
      <c r="CK111" s="2" t="str">
        <f t="shared" si="47"/>
        <v/>
      </c>
      <c r="CL111" s="2" t="str">
        <f t="shared" si="47"/>
        <v/>
      </c>
      <c r="CM111" s="2" t="str">
        <f t="shared" si="47"/>
        <v/>
      </c>
      <c r="CN111" s="2" t="str">
        <f t="shared" si="47"/>
        <v/>
      </c>
      <c r="CO111" s="2" t="str">
        <f t="shared" si="47"/>
        <v/>
      </c>
      <c r="CP111" s="2" t="str">
        <f t="shared" si="47"/>
        <v/>
      </c>
      <c r="CQ111" s="2" t="str">
        <f t="shared" si="47"/>
        <v/>
      </c>
      <c r="CR111" s="2" t="str">
        <f t="shared" si="47"/>
        <v/>
      </c>
      <c r="CS111" s="2" t="str">
        <f t="shared" si="47"/>
        <v/>
      </c>
      <c r="CT111" s="2" t="str">
        <f t="shared" si="47"/>
        <v/>
      </c>
      <c r="CV111" s="2">
        <f t="shared" si="48"/>
        <v>54.42737840292439</v>
      </c>
      <c r="CW111" s="2">
        <f t="shared" si="48"/>
        <v>68.937038096038037</v>
      </c>
      <c r="CX111" s="2">
        <f t="shared" si="48"/>
        <v>70.187330065280875</v>
      </c>
      <c r="CY111" s="2">
        <f t="shared" si="48"/>
        <v>77.451932467674013</v>
      </c>
      <c r="CZ111" s="2">
        <f t="shared" si="48"/>
        <v>83.344409331057008</v>
      </c>
      <c r="DA111" s="2">
        <f t="shared" si="48"/>
        <v>86.946323806341852</v>
      </c>
      <c r="DB111" s="2">
        <f t="shared" si="48"/>
        <v>89.143571719471936</v>
      </c>
      <c r="DC111" s="2">
        <f t="shared" si="48"/>
        <v>90.65116427739386</v>
      </c>
      <c r="DD111" s="2">
        <f t="shared" si="48"/>
        <v>89.944096547151531</v>
      </c>
      <c r="DE111" s="2">
        <f t="shared" si="48"/>
        <v>89.770467030272911</v>
      </c>
      <c r="DF111" s="2">
        <f t="shared" si="48"/>
        <v>89.32987339656701</v>
      </c>
      <c r="DG111" s="2">
        <f t="shared" si="48"/>
        <v>88.198380902813867</v>
      </c>
      <c r="DH111" s="2">
        <f t="shared" si="48"/>
        <v>83.0447941281776</v>
      </c>
      <c r="DI111" s="2">
        <f t="shared" si="48"/>
        <v>82.034812709838775</v>
      </c>
      <c r="DJ111" s="2">
        <f t="shared" si="48"/>
        <v>83.780321656911326</v>
      </c>
      <c r="DL111" s="2">
        <f t="shared" si="49"/>
        <v>50.068223001334573</v>
      </c>
      <c r="DM111" s="2">
        <f t="shared" si="49"/>
        <v>63.061818041549593</v>
      </c>
      <c r="DN111" s="2">
        <f t="shared" si="49"/>
        <v>68.597858494559688</v>
      </c>
      <c r="DO111" s="2">
        <f t="shared" si="49"/>
        <v>77.32961248614788</v>
      </c>
      <c r="DP111" s="2">
        <f t="shared" si="49"/>
        <v>82.132557512407885</v>
      </c>
      <c r="DQ111" s="2">
        <f t="shared" si="49"/>
        <v>88.163603921122146</v>
      </c>
      <c r="DR111" s="2">
        <f t="shared" si="49"/>
        <v>90.098857110968936</v>
      </c>
      <c r="DS111" s="2">
        <f t="shared" si="49"/>
        <v>91.723143761726078</v>
      </c>
      <c r="DT111" s="2">
        <f t="shared" si="49"/>
        <v>90.264678979697635</v>
      </c>
      <c r="DU111" s="2">
        <f t="shared" si="49"/>
        <v>88.583110846494876</v>
      </c>
      <c r="DV111" s="2">
        <f t="shared" si="49"/>
        <v>87.819845953808851</v>
      </c>
      <c r="DW111" s="2">
        <f t="shared" si="49"/>
        <v>85.891324127781772</v>
      </c>
      <c r="DX111" s="2">
        <f t="shared" si="49"/>
        <v>80.223031360959268</v>
      </c>
      <c r="DY111" s="2">
        <f t="shared" si="49"/>
        <v>75.390130004082934</v>
      </c>
      <c r="DZ111" s="2">
        <f t="shared" si="49"/>
        <v>72.818961117712377</v>
      </c>
      <c r="EB111" s="2">
        <f t="shared" si="50"/>
        <v>0.38236917768527567</v>
      </c>
      <c r="EC111" s="2">
        <f t="shared" si="50"/>
        <v>0.32767209453717866</v>
      </c>
      <c r="ED111" s="2">
        <f t="shared" si="50"/>
        <v>0.29996411695596337</v>
      </c>
      <c r="EE111" s="2">
        <f t="shared" si="50"/>
        <v>0.26973554526616916</v>
      </c>
      <c r="EF111" s="2">
        <f t="shared" si="50"/>
        <v>0.29428692109868732</v>
      </c>
      <c r="EG111" s="2">
        <f t="shared" si="50"/>
        <v>0.29768692928530566</v>
      </c>
      <c r="EH111" s="2">
        <f t="shared" si="50"/>
        <v>0.28641959348314833</v>
      </c>
      <c r="EI111" s="2">
        <f t="shared" si="50"/>
        <v>0.31016180099897406</v>
      </c>
      <c r="EJ111" s="2">
        <f t="shared" si="50"/>
        <v>0.37037616278157592</v>
      </c>
      <c r="EK111" s="2">
        <f t="shared" si="50"/>
        <v>0.30938513073913393</v>
      </c>
      <c r="EL111" s="2">
        <f t="shared" si="50"/>
        <v>0.30600466505060181</v>
      </c>
      <c r="EM111" s="2">
        <f t="shared" si="50"/>
        <v>0.27114110238023081</v>
      </c>
      <c r="EN111" s="2">
        <f t="shared" si="50"/>
        <v>0.25731592575258511</v>
      </c>
      <c r="EO111" s="2">
        <f t="shared" si="50"/>
        <v>0.29398040004771292</v>
      </c>
      <c r="EP111" s="2">
        <f t="shared" si="50"/>
        <v>0.37848439513901683</v>
      </c>
    </row>
    <row r="112" spans="2:146" x14ac:dyDescent="0.25">
      <c r="B112" s="2">
        <v>90</v>
      </c>
      <c r="C112" s="49">
        <v>51.509099999999997</v>
      </c>
      <c r="D112" s="49">
        <v>65.981800000000007</v>
      </c>
      <c r="E112" s="49">
        <v>68.836399999999998</v>
      </c>
      <c r="F112" s="49">
        <v>77.2</v>
      </c>
      <c r="G112" s="49">
        <v>82.144999999999996</v>
      </c>
      <c r="H112" s="49">
        <v>84.981999999999999</v>
      </c>
      <c r="I112" s="49">
        <v>88.727000000000004</v>
      </c>
      <c r="J112" s="49">
        <v>88.436000000000007</v>
      </c>
      <c r="K112" s="49">
        <v>88.090999999999994</v>
      </c>
      <c r="L112" s="49">
        <v>87.673000000000002</v>
      </c>
      <c r="M112" s="49">
        <v>88.218000000000004</v>
      </c>
      <c r="N112" s="49">
        <v>85.891000000000005</v>
      </c>
      <c r="O112" s="49">
        <v>82.545000000000002</v>
      </c>
      <c r="P112" s="49">
        <v>113.636</v>
      </c>
      <c r="Q112" s="49">
        <v>75.344999999999999</v>
      </c>
      <c r="T112" s="4">
        <f t="shared" si="43"/>
        <v>55.321022161700817</v>
      </c>
      <c r="U112" s="4">
        <f t="shared" si="43"/>
        <v>72.534506657885117</v>
      </c>
      <c r="V112" s="4">
        <f t="shared" si="43"/>
        <v>72.172449264989226</v>
      </c>
      <c r="W112" s="4">
        <f t="shared" si="43"/>
        <v>80.769091944032766</v>
      </c>
      <c r="X112" s="4">
        <f t="shared" si="43"/>
        <v>83.958865290122802</v>
      </c>
      <c r="Y112" s="4">
        <f t="shared" si="43"/>
        <v>87.766965842265506</v>
      </c>
      <c r="Z112" s="4">
        <f t="shared" si="43"/>
        <v>90.492499078651733</v>
      </c>
      <c r="AA112" s="4">
        <f t="shared" si="43"/>
        <v>91.206166019329601</v>
      </c>
      <c r="AB112" s="4">
        <f t="shared" si="43"/>
        <v>89.992247129002507</v>
      </c>
      <c r="AC112" s="4">
        <f t="shared" si="43"/>
        <v>90.132164574188977</v>
      </c>
      <c r="AD112" s="4">
        <f t="shared" si="43"/>
        <v>89.319116668240468</v>
      </c>
      <c r="AE112" s="4">
        <f t="shared" si="43"/>
        <v>90.441587324862638</v>
      </c>
      <c r="AF112" s="4">
        <f t="shared" si="43"/>
        <v>87.769195726775067</v>
      </c>
      <c r="AG112" s="4">
        <f t="shared" si="43"/>
        <v>110.4904182575565</v>
      </c>
      <c r="AH112" s="4">
        <f t="shared" si="43"/>
        <v>82.653863877142129</v>
      </c>
      <c r="AJ112" s="4">
        <f t="shared" si="44"/>
        <v>-3.8119221617008208</v>
      </c>
      <c r="AK112" s="4">
        <f t="shared" si="44"/>
        <v>-6.5527066578851105</v>
      </c>
      <c r="AL112" s="4">
        <f t="shared" si="44"/>
        <v>-3.3360492649892279</v>
      </c>
      <c r="AM112" s="4">
        <f t="shared" si="44"/>
        <v>-3.5690919440327633</v>
      </c>
      <c r="AN112" s="4">
        <f t="shared" si="44"/>
        <v>-1.8138652901228056</v>
      </c>
      <c r="AO112" s="4">
        <f t="shared" si="44"/>
        <v>-2.7849658422655068</v>
      </c>
      <c r="AP112" s="4">
        <f t="shared" si="44"/>
        <v>-1.7654990786517288</v>
      </c>
      <c r="AQ112" s="4">
        <f t="shared" si="44"/>
        <v>-2.7701660193295936</v>
      </c>
      <c r="AR112" s="4">
        <f t="shared" si="44"/>
        <v>-1.9012471290025132</v>
      </c>
      <c r="AS112" s="4">
        <f t="shared" si="44"/>
        <v>-2.4591645741889749</v>
      </c>
      <c r="AT112" s="4">
        <f t="shared" si="44"/>
        <v>-1.1011166682404649</v>
      </c>
      <c r="AU112" s="4">
        <f t="shared" si="44"/>
        <v>-4.550587324862633</v>
      </c>
      <c r="AV112" s="4">
        <f t="shared" si="44"/>
        <v>-5.2241957267750649</v>
      </c>
      <c r="AW112" s="4">
        <f t="shared" si="44"/>
        <v>3.1455817424434969</v>
      </c>
      <c r="AX112" s="4">
        <f t="shared" si="44"/>
        <v>-7.3088638771421301</v>
      </c>
      <c r="AZ112" s="2">
        <f t="shared" si="45"/>
        <v>52.661039588328393</v>
      </c>
      <c r="BA112" s="2">
        <f t="shared" si="45"/>
        <v>66.910811162183833</v>
      </c>
      <c r="BB112" s="2">
        <f t="shared" si="45"/>
        <v>69.635804824682097</v>
      </c>
      <c r="BC112" s="2">
        <f t="shared" si="45"/>
        <v>77.352551227324909</v>
      </c>
      <c r="BD112" s="2">
        <f t="shared" si="45"/>
        <v>82.897313193375027</v>
      </c>
      <c r="BE112" s="2">
        <f t="shared" si="45"/>
        <v>87.251920101856157</v>
      </c>
      <c r="BF112" s="2">
        <f t="shared" si="45"/>
        <v>89.355203993586485</v>
      </c>
      <c r="BG112" s="2">
        <f t="shared" si="45"/>
        <v>90.90667591537219</v>
      </c>
      <c r="BH112" s="2">
        <f t="shared" si="45"/>
        <v>89.971805147132471</v>
      </c>
      <c r="BI112" s="2">
        <f t="shared" si="45"/>
        <v>89.281351096725416</v>
      </c>
      <c r="BJ112" s="2">
        <f t="shared" si="45"/>
        <v>88.730477276019059</v>
      </c>
      <c r="BK112" s="2">
        <f t="shared" si="45"/>
        <v>87.429473723252102</v>
      </c>
      <c r="BL112" s="2">
        <f t="shared" si="45"/>
        <v>82.166284618029209</v>
      </c>
      <c r="BM112" s="2">
        <f t="shared" si="45"/>
        <v>79.897235904045687</v>
      </c>
      <c r="BN112" s="2">
        <f t="shared" si="45"/>
        <v>79.388936732020468</v>
      </c>
      <c r="BP112" s="2" t="str">
        <f t="shared" si="46"/>
        <v/>
      </c>
      <c r="BQ112" s="2" t="str">
        <f t="shared" si="46"/>
        <v/>
      </c>
      <c r="BR112" s="2" t="str">
        <f t="shared" si="46"/>
        <v/>
      </c>
      <c r="BS112" s="2" t="str">
        <f t="shared" si="46"/>
        <v/>
      </c>
      <c r="BT112" s="2" t="str">
        <f t="shared" si="46"/>
        <v/>
      </c>
      <c r="BU112" s="2">
        <f t="shared" si="46"/>
        <v>84.981999999999999</v>
      </c>
      <c r="BV112" s="2" t="str">
        <f t="shared" si="46"/>
        <v/>
      </c>
      <c r="BW112" s="2">
        <f t="shared" si="46"/>
        <v>88.436000000000007</v>
      </c>
      <c r="BX112" s="2">
        <f t="shared" si="46"/>
        <v>88.090999999999994</v>
      </c>
      <c r="BY112" s="2" t="str">
        <f t="shared" si="46"/>
        <v/>
      </c>
      <c r="BZ112" s="2">
        <f t="shared" si="46"/>
        <v>88.218000000000004</v>
      </c>
      <c r="CA112" s="2" t="str">
        <f t="shared" si="46"/>
        <v/>
      </c>
      <c r="CB112" s="2" t="str">
        <f t="shared" si="46"/>
        <v/>
      </c>
      <c r="CC112" s="2" t="str">
        <f t="shared" si="46"/>
        <v/>
      </c>
      <c r="CD112" s="2" t="str">
        <f t="shared" si="46"/>
        <v/>
      </c>
      <c r="CF112" s="2" t="str">
        <f t="shared" si="47"/>
        <v/>
      </c>
      <c r="CG112" s="2" t="str">
        <f t="shared" si="47"/>
        <v/>
      </c>
      <c r="CH112" s="2" t="str">
        <f t="shared" si="47"/>
        <v/>
      </c>
      <c r="CI112" s="2" t="str">
        <f t="shared" si="47"/>
        <v/>
      </c>
      <c r="CJ112" s="2" t="str">
        <f t="shared" si="47"/>
        <v/>
      </c>
      <c r="CK112" s="2" t="str">
        <f t="shared" si="47"/>
        <v/>
      </c>
      <c r="CL112" s="2" t="str">
        <f t="shared" si="47"/>
        <v/>
      </c>
      <c r="CM112" s="2" t="str">
        <f t="shared" si="47"/>
        <v/>
      </c>
      <c r="CN112" s="2" t="str">
        <f t="shared" si="47"/>
        <v/>
      </c>
      <c r="CO112" s="2" t="str">
        <f t="shared" si="47"/>
        <v/>
      </c>
      <c r="CP112" s="2" t="str">
        <f t="shared" si="47"/>
        <v/>
      </c>
      <c r="CQ112" s="2" t="str">
        <f t="shared" si="47"/>
        <v/>
      </c>
      <c r="CR112" s="2" t="str">
        <f t="shared" si="47"/>
        <v/>
      </c>
      <c r="CS112" s="2" t="str">
        <f t="shared" si="47"/>
        <v/>
      </c>
      <c r="CT112" s="2" t="str">
        <f t="shared" si="47"/>
        <v/>
      </c>
      <c r="CV112" s="2">
        <f t="shared" si="48"/>
        <v>54.431168324147421</v>
      </c>
      <c r="CW112" s="2">
        <f t="shared" si="48"/>
        <v>68.982925502102304</v>
      </c>
      <c r="CX112" s="2">
        <f t="shared" si="48"/>
        <v>70.149396622154626</v>
      </c>
      <c r="CY112" s="2">
        <f t="shared" si="48"/>
        <v>77.400063474298719</v>
      </c>
      <c r="CZ112" s="2">
        <f t="shared" si="48"/>
        <v>83.291127498875298</v>
      </c>
      <c r="DA112" s="2">
        <f t="shared" si="48"/>
        <v>86.886179714680466</v>
      </c>
      <c r="DB112" s="2">
        <f t="shared" si="48"/>
        <v>89.08376738108646</v>
      </c>
      <c r="DC112" s="2">
        <f t="shared" si="48"/>
        <v>90.569030740414419</v>
      </c>
      <c r="DD112" s="2">
        <f t="shared" si="48"/>
        <v>89.852453290491496</v>
      </c>
      <c r="DE112" s="2">
        <f t="shared" si="48"/>
        <v>89.671245776499944</v>
      </c>
      <c r="DF112" s="2">
        <f t="shared" si="48"/>
        <v>89.21156585033853</v>
      </c>
      <c r="DG112" s="2">
        <f t="shared" si="48"/>
        <v>88.097276918541979</v>
      </c>
      <c r="DH112" s="2">
        <f t="shared" si="48"/>
        <v>82.939856089202607</v>
      </c>
      <c r="DI112" s="2">
        <f t="shared" si="48"/>
        <v>81.971408057808432</v>
      </c>
      <c r="DJ112" s="2">
        <f t="shared" si="48"/>
        <v>83.778299684826678</v>
      </c>
      <c r="DL112" s="2">
        <f t="shared" si="49"/>
        <v>50.05337976232088</v>
      </c>
      <c r="DM112" s="2">
        <f t="shared" si="49"/>
        <v>63.033279110821034</v>
      </c>
      <c r="DN112" s="2">
        <f t="shared" si="49"/>
        <v>68.542681715821743</v>
      </c>
      <c r="DO112" s="2">
        <f t="shared" si="49"/>
        <v>77.235237846418258</v>
      </c>
      <c r="DP112" s="2">
        <f t="shared" si="49"/>
        <v>82.036024605203792</v>
      </c>
      <c r="DQ112" s="2">
        <f t="shared" si="49"/>
        <v>88.038864240854423</v>
      </c>
      <c r="DR112" s="2">
        <f t="shared" si="49"/>
        <v>89.971953228470682</v>
      </c>
      <c r="DS112" s="2">
        <f t="shared" si="49"/>
        <v>91.591563789868673</v>
      </c>
      <c r="DT112" s="2">
        <f t="shared" si="49"/>
        <v>90.156845868644098</v>
      </c>
      <c r="DU112" s="2">
        <f t="shared" si="49"/>
        <v>88.487600990433606</v>
      </c>
      <c r="DV112" s="2">
        <f t="shared" si="49"/>
        <v>87.735407474441601</v>
      </c>
      <c r="DW112" s="2">
        <f t="shared" si="49"/>
        <v>85.792293103015083</v>
      </c>
      <c r="DX112" s="2">
        <f t="shared" si="49"/>
        <v>80.130002770458788</v>
      </c>
      <c r="DY112" s="2">
        <f t="shared" si="49"/>
        <v>75.354231261074489</v>
      </c>
      <c r="DZ112" s="2">
        <f t="shared" si="49"/>
        <v>72.815302239557752</v>
      </c>
      <c r="EB112" s="2">
        <f t="shared" si="50"/>
        <v>0.40434313142809347</v>
      </c>
      <c r="EC112" s="2">
        <f t="shared" si="50"/>
        <v>0.34827520891913538</v>
      </c>
      <c r="ED112" s="2">
        <f t="shared" si="50"/>
        <v>0.3196533469928054</v>
      </c>
      <c r="EE112" s="2">
        <f t="shared" si="50"/>
        <v>0.2882576428482424</v>
      </c>
      <c r="EF112" s="2">
        <f t="shared" si="50"/>
        <v>0.31377053426133994</v>
      </c>
      <c r="EG112" s="2">
        <f t="shared" si="50"/>
        <v>0.31729443648356609</v>
      </c>
      <c r="EH112" s="2">
        <f t="shared" si="50"/>
        <v>0.30560790098089663</v>
      </c>
      <c r="EI112" s="2">
        <f t="shared" si="50"/>
        <v>0.33020465708955005</v>
      </c>
      <c r="EJ112" s="2">
        <f t="shared" si="50"/>
        <v>0.39209844525559562</v>
      </c>
      <c r="EK112" s="2">
        <f t="shared" si="50"/>
        <v>0.32940176340426608</v>
      </c>
      <c r="EL112" s="2">
        <f t="shared" si="50"/>
        <v>0.32590579857473084</v>
      </c>
      <c r="EM112" s="2">
        <f t="shared" si="50"/>
        <v>0.28972142484966801</v>
      </c>
      <c r="EN112" s="2">
        <f t="shared" si="50"/>
        <v>0.27530670943322771</v>
      </c>
      <c r="EO112" s="2">
        <f t="shared" si="50"/>
        <v>0.31345273331468199</v>
      </c>
      <c r="EP112" s="2">
        <f t="shared" si="50"/>
        <v>0.4003798208217621</v>
      </c>
    </row>
    <row r="113" spans="2:146" x14ac:dyDescent="0.25">
      <c r="B113" s="2">
        <v>91</v>
      </c>
      <c r="C113" s="49">
        <v>52.636400000000002</v>
      </c>
      <c r="D113" s="49">
        <v>64.127300000000005</v>
      </c>
      <c r="E113" s="49">
        <v>68.690899999999999</v>
      </c>
      <c r="F113" s="49">
        <v>76.418000000000006</v>
      </c>
      <c r="G113" s="49">
        <v>82.090999999999994</v>
      </c>
      <c r="H113" s="49">
        <v>85.218000000000004</v>
      </c>
      <c r="I113" s="49">
        <v>87.781999999999996</v>
      </c>
      <c r="J113" s="49">
        <v>90.963999999999999</v>
      </c>
      <c r="K113" s="49">
        <v>86.855000000000004</v>
      </c>
      <c r="L113" s="49">
        <v>87.2</v>
      </c>
      <c r="M113" s="49">
        <v>88.272999999999996</v>
      </c>
      <c r="N113" s="49">
        <v>86.581999999999994</v>
      </c>
      <c r="O113" s="49">
        <v>82.290999999999997</v>
      </c>
      <c r="P113" s="49">
        <v>89.691000000000003</v>
      </c>
      <c r="Q113" s="49">
        <v>75.727000000000004</v>
      </c>
      <c r="T113" s="4">
        <f t="shared" si="43"/>
        <v>53.922660402255659</v>
      </c>
      <c r="U113" s="4">
        <f t="shared" si="43"/>
        <v>69.820830275866442</v>
      </c>
      <c r="V113" s="4">
        <f t="shared" si="43"/>
        <v>70.780879377262821</v>
      </c>
      <c r="W113" s="4">
        <f t="shared" si="43"/>
        <v>78.836285338068919</v>
      </c>
      <c r="X113" s="4">
        <f t="shared" si="43"/>
        <v>83.222379437668138</v>
      </c>
      <c r="Y113" s="4">
        <f t="shared" si="43"/>
        <v>87.371562459615987</v>
      </c>
      <c r="Z113" s="4">
        <f t="shared" si="43"/>
        <v>89.715395806242256</v>
      </c>
      <c r="AA113" s="4">
        <f t="shared" si="43"/>
        <v>90.923342659422858</v>
      </c>
      <c r="AB113" s="4">
        <f t="shared" si="43"/>
        <v>89.885659041975245</v>
      </c>
      <c r="AC113" s="4">
        <f t="shared" si="43"/>
        <v>89.48581424366526</v>
      </c>
      <c r="AD113" s="4">
        <f t="shared" si="43"/>
        <v>88.800864318547966</v>
      </c>
      <c r="AE113" s="4">
        <f t="shared" si="43"/>
        <v>88.617953671047715</v>
      </c>
      <c r="AF113" s="4">
        <f t="shared" si="43"/>
        <v>84.85708351512119</v>
      </c>
      <c r="AG113" s="4">
        <f t="shared" si="43"/>
        <v>100.46715435459453</v>
      </c>
      <c r="AH113" s="4">
        <f t="shared" si="43"/>
        <v>80.705809604330454</v>
      </c>
      <c r="AJ113" s="4">
        <f t="shared" si="44"/>
        <v>-1.2862604022556567</v>
      </c>
      <c r="AK113" s="4">
        <f t="shared" si="44"/>
        <v>-5.6935302758664363</v>
      </c>
      <c r="AL113" s="4">
        <f t="shared" si="44"/>
        <v>-2.0899793772628215</v>
      </c>
      <c r="AM113" s="4">
        <f t="shared" si="44"/>
        <v>-2.4182853380689124</v>
      </c>
      <c r="AN113" s="4">
        <f t="shared" si="44"/>
        <v>-1.1313794376681443</v>
      </c>
      <c r="AO113" s="4">
        <f t="shared" si="44"/>
        <v>-2.1535624596159835</v>
      </c>
      <c r="AP113" s="4">
        <f t="shared" si="44"/>
        <v>-1.9333958062422596</v>
      </c>
      <c r="AQ113" s="4">
        <f t="shared" si="44"/>
        <v>4.0657340577141099E-2</v>
      </c>
      <c r="AR113" s="4">
        <f t="shared" si="44"/>
        <v>-3.0306590419752411</v>
      </c>
      <c r="AS113" s="4">
        <f t="shared" si="44"/>
        <v>-2.2858142436652571</v>
      </c>
      <c r="AT113" s="4">
        <f t="shared" si="44"/>
        <v>-0.52786431854796945</v>
      </c>
      <c r="AU113" s="4">
        <f t="shared" si="44"/>
        <v>-2.0359536710477215</v>
      </c>
      <c r="AV113" s="4">
        <f t="shared" si="44"/>
        <v>-2.5660835151211927</v>
      </c>
      <c r="AW113" s="4">
        <f t="shared" si="44"/>
        <v>-10.776154354594524</v>
      </c>
      <c r="AX113" s="4">
        <f t="shared" si="44"/>
        <v>-4.9788096043304506</v>
      </c>
      <c r="AZ113" s="2">
        <f t="shared" si="45"/>
        <v>52.558972370873803</v>
      </c>
      <c r="BA113" s="2">
        <f t="shared" si="45"/>
        <v>66.803147570579227</v>
      </c>
      <c r="BB113" s="2">
        <f t="shared" si="45"/>
        <v>69.559305610805382</v>
      </c>
      <c r="BC113" s="2">
        <f t="shared" si="45"/>
        <v>77.284436792210101</v>
      </c>
      <c r="BD113" s="2">
        <f t="shared" si="45"/>
        <v>82.804281517752429</v>
      </c>
      <c r="BE113" s="2">
        <f t="shared" si="45"/>
        <v>87.193344698747524</v>
      </c>
      <c r="BF113" s="2">
        <f t="shared" si="45"/>
        <v>89.291222802541512</v>
      </c>
      <c r="BG113" s="2">
        <f t="shared" si="45"/>
        <v>90.828337634972172</v>
      </c>
      <c r="BH113" s="2">
        <f t="shared" si="45"/>
        <v>89.880199887478327</v>
      </c>
      <c r="BI113" s="2">
        <f t="shared" si="45"/>
        <v>89.158980570193023</v>
      </c>
      <c r="BJ113" s="2">
        <f t="shared" si="45"/>
        <v>88.593569841814301</v>
      </c>
      <c r="BK113" s="2">
        <f t="shared" si="45"/>
        <v>87.284492562782447</v>
      </c>
      <c r="BL113" s="2">
        <f t="shared" si="45"/>
        <v>82.012162174721524</v>
      </c>
      <c r="BM113" s="2">
        <f t="shared" si="45"/>
        <v>79.709653558996678</v>
      </c>
      <c r="BN113" s="2">
        <f t="shared" si="45"/>
        <v>79.141740857830214</v>
      </c>
      <c r="BP113" s="2" t="str">
        <f t="shared" si="46"/>
        <v/>
      </c>
      <c r="BQ113" s="2" t="str">
        <f t="shared" si="46"/>
        <v/>
      </c>
      <c r="BR113" s="2" t="str">
        <f t="shared" si="46"/>
        <v/>
      </c>
      <c r="BS113" s="2" t="str">
        <f t="shared" si="46"/>
        <v/>
      </c>
      <c r="BT113" s="2">
        <f t="shared" si="46"/>
        <v>82.090999999999994</v>
      </c>
      <c r="BU113" s="2">
        <f t="shared" si="46"/>
        <v>85.218000000000004</v>
      </c>
      <c r="BV113" s="2">
        <f t="shared" si="46"/>
        <v>87.781999999999996</v>
      </c>
      <c r="BW113" s="2">
        <f t="shared" si="46"/>
        <v>90.963999999999999</v>
      </c>
      <c r="BX113" s="2">
        <f t="shared" si="46"/>
        <v>86.855000000000004</v>
      </c>
      <c r="BY113" s="2">
        <f t="shared" si="46"/>
        <v>87.2</v>
      </c>
      <c r="BZ113" s="2">
        <f t="shared" si="46"/>
        <v>88.272999999999996</v>
      </c>
      <c r="CA113" s="2" t="str">
        <f t="shared" si="46"/>
        <v/>
      </c>
      <c r="CB113" s="2" t="str">
        <f t="shared" si="46"/>
        <v/>
      </c>
      <c r="CC113" s="2" t="str">
        <f t="shared" si="46"/>
        <v/>
      </c>
      <c r="CD113" s="2" t="str">
        <f t="shared" si="46"/>
        <v/>
      </c>
      <c r="CF113" s="2" t="str">
        <f t="shared" si="47"/>
        <v/>
      </c>
      <c r="CG113" s="2" t="str">
        <f t="shared" si="47"/>
        <v/>
      </c>
      <c r="CH113" s="2" t="str">
        <f t="shared" si="47"/>
        <v/>
      </c>
      <c r="CI113" s="2" t="str">
        <f t="shared" si="47"/>
        <v/>
      </c>
      <c r="CJ113" s="2" t="str">
        <f t="shared" si="47"/>
        <v/>
      </c>
      <c r="CK113" s="2" t="str">
        <f t="shared" si="47"/>
        <v/>
      </c>
      <c r="CL113" s="2" t="str">
        <f t="shared" si="47"/>
        <v/>
      </c>
      <c r="CM113" s="2" t="str">
        <f t="shared" si="47"/>
        <v/>
      </c>
      <c r="CN113" s="2" t="str">
        <f t="shared" si="47"/>
        <v/>
      </c>
      <c r="CO113" s="2" t="str">
        <f t="shared" si="47"/>
        <v/>
      </c>
      <c r="CP113" s="2" t="str">
        <f t="shared" si="47"/>
        <v/>
      </c>
      <c r="CQ113" s="2" t="str">
        <f t="shared" si="47"/>
        <v/>
      </c>
      <c r="CR113" s="2" t="str">
        <f t="shared" si="47"/>
        <v/>
      </c>
      <c r="CS113" s="2" t="str">
        <f t="shared" si="47"/>
        <v/>
      </c>
      <c r="CT113" s="2" t="str">
        <f t="shared" si="47"/>
        <v/>
      </c>
      <c r="CV113" s="2">
        <f t="shared" si="48"/>
        <v>54.434958245370446</v>
      </c>
      <c r="CW113" s="2">
        <f t="shared" si="48"/>
        <v>69.028812908166557</v>
      </c>
      <c r="CX113" s="2">
        <f t="shared" si="48"/>
        <v>70.111463179028391</v>
      </c>
      <c r="CY113" s="2">
        <f t="shared" si="48"/>
        <v>77.348194480923411</v>
      </c>
      <c r="CZ113" s="2">
        <f t="shared" si="48"/>
        <v>83.237845666693588</v>
      </c>
      <c r="DA113" s="2">
        <f t="shared" si="48"/>
        <v>86.826035623019067</v>
      </c>
      <c r="DB113" s="2">
        <f t="shared" si="48"/>
        <v>89.023963042700984</v>
      </c>
      <c r="DC113" s="2">
        <f t="shared" si="48"/>
        <v>90.486897203434978</v>
      </c>
      <c r="DD113" s="2">
        <f t="shared" si="48"/>
        <v>89.760810033831461</v>
      </c>
      <c r="DE113" s="2">
        <f t="shared" si="48"/>
        <v>89.572024522726963</v>
      </c>
      <c r="DF113" s="2">
        <f t="shared" si="48"/>
        <v>89.093258304110066</v>
      </c>
      <c r="DG113" s="2">
        <f t="shared" si="48"/>
        <v>87.996172934270092</v>
      </c>
      <c r="DH113" s="2">
        <f t="shared" si="48"/>
        <v>82.834918050227614</v>
      </c>
      <c r="DI113" s="2">
        <f t="shared" si="48"/>
        <v>81.908003405778103</v>
      </c>
      <c r="DJ113" s="2">
        <f t="shared" si="48"/>
        <v>83.776277712742029</v>
      </c>
      <c r="DL113" s="2">
        <f t="shared" si="49"/>
        <v>50.038536523307179</v>
      </c>
      <c r="DM113" s="2">
        <f t="shared" si="49"/>
        <v>63.004740180092483</v>
      </c>
      <c r="DN113" s="2">
        <f t="shared" si="49"/>
        <v>68.487504937083798</v>
      </c>
      <c r="DO113" s="2">
        <f t="shared" si="49"/>
        <v>77.14086320668865</v>
      </c>
      <c r="DP113" s="2">
        <f t="shared" si="49"/>
        <v>81.939491697999699</v>
      </c>
      <c r="DQ113" s="2">
        <f t="shared" si="49"/>
        <v>87.9141245605867</v>
      </c>
      <c r="DR113" s="2">
        <f t="shared" si="49"/>
        <v>89.845049345972427</v>
      </c>
      <c r="DS113" s="2">
        <f t="shared" si="49"/>
        <v>91.459983818011253</v>
      </c>
      <c r="DT113" s="2">
        <f t="shared" si="49"/>
        <v>90.04901275759056</v>
      </c>
      <c r="DU113" s="2">
        <f t="shared" si="49"/>
        <v>88.392091134372322</v>
      </c>
      <c r="DV113" s="2">
        <f t="shared" si="49"/>
        <v>87.650968995074336</v>
      </c>
      <c r="DW113" s="2">
        <f t="shared" si="49"/>
        <v>85.693262078248395</v>
      </c>
      <c r="DX113" s="2">
        <f t="shared" si="49"/>
        <v>80.036974179958307</v>
      </c>
      <c r="DY113" s="2">
        <f t="shared" si="49"/>
        <v>75.318332518066029</v>
      </c>
      <c r="DZ113" s="2">
        <f t="shared" si="49"/>
        <v>72.811643361403128</v>
      </c>
      <c r="EB113" s="2">
        <f t="shared" si="50"/>
        <v>0.42670744371089031</v>
      </c>
      <c r="EC113" s="2">
        <f t="shared" si="50"/>
        <v>0.3694618969679811</v>
      </c>
      <c r="ED113" s="2">
        <f t="shared" si="50"/>
        <v>0.34000724523669912</v>
      </c>
      <c r="EE113" s="2">
        <f t="shared" si="50"/>
        <v>0.30751602211788354</v>
      </c>
      <c r="EF113" s="2">
        <f t="shared" si="50"/>
        <v>0.33393370328533656</v>
      </c>
      <c r="EG113" s="2">
        <f t="shared" si="50"/>
        <v>0.33757265885779286</v>
      </c>
      <c r="EH113" s="2">
        <f t="shared" si="50"/>
        <v>0.32549533316495877</v>
      </c>
      <c r="EI113" s="2">
        <f t="shared" si="50"/>
        <v>0.35088390532006031</v>
      </c>
      <c r="EJ113" s="2">
        <f t="shared" si="50"/>
        <v>0.4142565069810154</v>
      </c>
      <c r="EK113" s="2">
        <f t="shared" si="50"/>
        <v>0.35005700881972018</v>
      </c>
      <c r="EL113" s="2">
        <f t="shared" si="50"/>
        <v>0.34645508301648803</v>
      </c>
      <c r="EM113" s="2">
        <f t="shared" si="50"/>
        <v>0.3090351368255212</v>
      </c>
      <c r="EN113" s="2">
        <f t="shared" si="50"/>
        <v>0.29405731982282191</v>
      </c>
      <c r="EO113" s="2">
        <f t="shared" si="50"/>
        <v>0.33360540825805851</v>
      </c>
      <c r="EP113" s="2">
        <f t="shared" si="50"/>
        <v>0.42268047491669358</v>
      </c>
    </row>
    <row r="114" spans="2:146" x14ac:dyDescent="0.25">
      <c r="B114" s="2">
        <v>92</v>
      </c>
      <c r="C114" s="49">
        <v>51.4</v>
      </c>
      <c r="D114" s="49">
        <v>63.290900000000001</v>
      </c>
      <c r="E114" s="49">
        <v>69.363600000000005</v>
      </c>
      <c r="F114" s="49">
        <v>75.817999999999998</v>
      </c>
      <c r="G114" s="49">
        <v>81.599999999999994</v>
      </c>
      <c r="H114" s="49">
        <v>86.472999999999999</v>
      </c>
      <c r="I114" s="49">
        <v>88.218000000000004</v>
      </c>
      <c r="J114" s="49">
        <v>89.581999999999994</v>
      </c>
      <c r="K114" s="49">
        <v>87.691000000000003</v>
      </c>
      <c r="L114" s="49">
        <v>87.4</v>
      </c>
      <c r="M114" s="49">
        <v>88.254999999999995</v>
      </c>
      <c r="N114" s="49">
        <v>86.491</v>
      </c>
      <c r="O114" s="49">
        <v>82.418000000000006</v>
      </c>
      <c r="P114" s="49">
        <v>81.018000000000001</v>
      </c>
      <c r="Q114" s="49">
        <v>76.126999999999995</v>
      </c>
      <c r="T114" s="4">
        <f t="shared" si="43"/>
        <v>53.105568219028463</v>
      </c>
      <c r="U114" s="4">
        <f t="shared" si="43"/>
        <v>68.187844446889059</v>
      </c>
      <c r="V114" s="4">
        <f t="shared" si="43"/>
        <v>70.026289203973349</v>
      </c>
      <c r="W114" s="4">
        <f t="shared" si="43"/>
        <v>77.857227034745293</v>
      </c>
      <c r="X114" s="4">
        <f t="shared" si="43"/>
        <v>82.858535980927286</v>
      </c>
      <c r="Y114" s="4">
        <f t="shared" si="43"/>
        <v>87.188393510251416</v>
      </c>
      <c r="Z114" s="4">
        <f t="shared" si="43"/>
        <v>89.36759888501372</v>
      </c>
      <c r="AA114" s="4">
        <f t="shared" si="43"/>
        <v>90.775524570172664</v>
      </c>
      <c r="AB114" s="4">
        <f t="shared" si="43"/>
        <v>89.789293728273705</v>
      </c>
      <c r="AC114" s="4">
        <f t="shared" si="43"/>
        <v>89.150533021348764</v>
      </c>
      <c r="AD114" s="4">
        <f t="shared" si="43"/>
        <v>88.523228454856564</v>
      </c>
      <c r="AE114" s="4">
        <f t="shared" si="43"/>
        <v>87.676488535427794</v>
      </c>
      <c r="AF114" s="4">
        <f t="shared" si="43"/>
        <v>83.188889966039028</v>
      </c>
      <c r="AG114" s="4">
        <f t="shared" si="43"/>
        <v>92.543173011251142</v>
      </c>
      <c r="AH114" s="4">
        <f t="shared" si="43"/>
        <v>79.581270140526414</v>
      </c>
      <c r="AJ114" s="4">
        <f t="shared" si="44"/>
        <v>-1.7055682190284642</v>
      </c>
      <c r="AK114" s="4">
        <f t="shared" si="44"/>
        <v>-4.8969444468890586</v>
      </c>
      <c r="AL114" s="4">
        <f t="shared" si="44"/>
        <v>-0.66268920397334341</v>
      </c>
      <c r="AM114" s="4">
        <f t="shared" si="44"/>
        <v>-2.039227034745295</v>
      </c>
      <c r="AN114" s="4">
        <f t="shared" si="44"/>
        <v>-1.2585359809272916</v>
      </c>
      <c r="AO114" s="4">
        <f t="shared" si="44"/>
        <v>-0.71539351025141684</v>
      </c>
      <c r="AP114" s="4">
        <f t="shared" si="44"/>
        <v>-1.1495988850137167</v>
      </c>
      <c r="AQ114" s="4">
        <f t="shared" si="44"/>
        <v>-1.19352457017267</v>
      </c>
      <c r="AR114" s="4">
        <f t="shared" si="44"/>
        <v>-2.0982937282737026</v>
      </c>
      <c r="AS114" s="4">
        <f t="shared" si="44"/>
        <v>-1.7505330213487582</v>
      </c>
      <c r="AT114" s="4">
        <f t="shared" si="44"/>
        <v>-0.26822845485656899</v>
      </c>
      <c r="AU114" s="4">
        <f t="shared" si="44"/>
        <v>-1.185488535427794</v>
      </c>
      <c r="AV114" s="4">
        <f t="shared" si="44"/>
        <v>-0.7708899660390216</v>
      </c>
      <c r="AW114" s="4">
        <f t="shared" si="44"/>
        <v>-11.525173011251141</v>
      </c>
      <c r="AX114" s="4">
        <f t="shared" si="44"/>
        <v>-3.4542701405264182</v>
      </c>
      <c r="AZ114" s="2">
        <f t="shared" si="45"/>
        <v>52.454730529054771</v>
      </c>
      <c r="BA114" s="2">
        <f t="shared" si="45"/>
        <v>66.689187810622585</v>
      </c>
      <c r="BB114" s="2">
        <f t="shared" si="45"/>
        <v>69.481105951072621</v>
      </c>
      <c r="BC114" s="2">
        <f t="shared" si="45"/>
        <v>77.21451162417074</v>
      </c>
      <c r="BD114" s="2">
        <f t="shared" si="45"/>
        <v>82.708665928877053</v>
      </c>
      <c r="BE114" s="2">
        <f t="shared" si="45"/>
        <v>87.132779490259324</v>
      </c>
      <c r="BF114" s="2">
        <f t="shared" si="45"/>
        <v>89.225062267199519</v>
      </c>
      <c r="BG114" s="2">
        <f t="shared" si="45"/>
        <v>90.74848589700008</v>
      </c>
      <c r="BH114" s="2">
        <f t="shared" si="45"/>
        <v>89.787973043765646</v>
      </c>
      <c r="BI114" s="2">
        <f t="shared" si="45"/>
        <v>89.036083408802057</v>
      </c>
      <c r="BJ114" s="2">
        <f t="shared" si="45"/>
        <v>88.457224633136818</v>
      </c>
      <c r="BK114" s="2">
        <f t="shared" si="45"/>
        <v>87.138001446083791</v>
      </c>
      <c r="BL114" s="2">
        <f t="shared" si="45"/>
        <v>81.856467714478313</v>
      </c>
      <c r="BM114" s="2">
        <f t="shared" si="45"/>
        <v>79.519066264899351</v>
      </c>
      <c r="BN114" s="2">
        <f t="shared" si="45"/>
        <v>78.890966344287435</v>
      </c>
      <c r="BP114" s="2" t="str">
        <f t="shared" si="46"/>
        <v/>
      </c>
      <c r="BQ114" s="2" t="str">
        <f t="shared" si="46"/>
        <v/>
      </c>
      <c r="BR114" s="2">
        <f t="shared" si="46"/>
        <v>69.363600000000005</v>
      </c>
      <c r="BS114" s="2">
        <f t="shared" si="46"/>
        <v>75.817999999999998</v>
      </c>
      <c r="BT114" s="2">
        <f t="shared" si="46"/>
        <v>81.599999999999994</v>
      </c>
      <c r="BU114" s="2">
        <f t="shared" si="46"/>
        <v>86.472999999999999</v>
      </c>
      <c r="BV114" s="2">
        <f t="shared" si="46"/>
        <v>88.218000000000004</v>
      </c>
      <c r="BW114" s="2">
        <f t="shared" si="46"/>
        <v>89.581999999999994</v>
      </c>
      <c r="BX114" s="2">
        <f t="shared" si="46"/>
        <v>87.691000000000003</v>
      </c>
      <c r="BY114" s="2">
        <f t="shared" si="46"/>
        <v>87.4</v>
      </c>
      <c r="BZ114" s="2">
        <f t="shared" si="46"/>
        <v>88.254999999999995</v>
      </c>
      <c r="CA114" s="2">
        <f t="shared" si="46"/>
        <v>86.491</v>
      </c>
      <c r="CB114" s="2" t="str">
        <f t="shared" si="46"/>
        <v/>
      </c>
      <c r="CC114" s="2" t="str">
        <f t="shared" si="46"/>
        <v/>
      </c>
      <c r="CD114" s="2" t="str">
        <f t="shared" si="46"/>
        <v/>
      </c>
      <c r="CF114" s="2" t="str">
        <f t="shared" si="47"/>
        <v/>
      </c>
      <c r="CG114" s="2" t="str">
        <f t="shared" si="47"/>
        <v/>
      </c>
      <c r="CH114" s="2" t="str">
        <f t="shared" si="47"/>
        <v/>
      </c>
      <c r="CI114" s="2" t="str">
        <f t="shared" si="47"/>
        <v/>
      </c>
      <c r="CJ114" s="2" t="str">
        <f t="shared" si="47"/>
        <v/>
      </c>
      <c r="CK114" s="2" t="str">
        <f t="shared" si="47"/>
        <v/>
      </c>
      <c r="CL114" s="2" t="str">
        <f t="shared" si="47"/>
        <v/>
      </c>
      <c r="CM114" s="2" t="str">
        <f t="shared" si="47"/>
        <v/>
      </c>
      <c r="CN114" s="2" t="str">
        <f t="shared" si="47"/>
        <v/>
      </c>
      <c r="CO114" s="2" t="str">
        <f t="shared" si="47"/>
        <v/>
      </c>
      <c r="CP114" s="2" t="str">
        <f t="shared" si="47"/>
        <v/>
      </c>
      <c r="CQ114" s="2" t="str">
        <f t="shared" si="47"/>
        <v/>
      </c>
      <c r="CR114" s="2" t="str">
        <f t="shared" si="47"/>
        <v/>
      </c>
      <c r="CS114" s="2" t="str">
        <f t="shared" si="47"/>
        <v/>
      </c>
      <c r="CT114" s="2" t="str">
        <f t="shared" si="47"/>
        <v/>
      </c>
      <c r="CV114" s="2">
        <f t="shared" si="48"/>
        <v>54.43874816659347</v>
      </c>
      <c r="CW114" s="2">
        <f t="shared" si="48"/>
        <v>69.074700314230824</v>
      </c>
      <c r="CX114" s="2">
        <f t="shared" si="48"/>
        <v>70.073529735902156</v>
      </c>
      <c r="CY114" s="2">
        <f t="shared" si="48"/>
        <v>77.296325487548117</v>
      </c>
      <c r="CZ114" s="2">
        <f t="shared" si="48"/>
        <v>83.184563834511891</v>
      </c>
      <c r="DA114" s="2">
        <f t="shared" si="48"/>
        <v>86.765891531357681</v>
      </c>
      <c r="DB114" s="2">
        <f t="shared" si="48"/>
        <v>88.964158704315508</v>
      </c>
      <c r="DC114" s="2">
        <f t="shared" si="48"/>
        <v>90.404763666455537</v>
      </c>
      <c r="DD114" s="2">
        <f t="shared" si="48"/>
        <v>89.669166777171426</v>
      </c>
      <c r="DE114" s="2">
        <f t="shared" si="48"/>
        <v>89.472803268953996</v>
      </c>
      <c r="DF114" s="2">
        <f t="shared" si="48"/>
        <v>88.974950757881587</v>
      </c>
      <c r="DG114" s="2">
        <f t="shared" si="48"/>
        <v>87.895068949998219</v>
      </c>
      <c r="DH114" s="2">
        <f t="shared" si="48"/>
        <v>82.729980011252636</v>
      </c>
      <c r="DI114" s="2">
        <f t="shared" si="48"/>
        <v>81.844598753747761</v>
      </c>
      <c r="DJ114" s="2">
        <f t="shared" si="48"/>
        <v>83.774255740657381</v>
      </c>
      <c r="DL114" s="2">
        <f t="shared" si="49"/>
        <v>50.023693284293486</v>
      </c>
      <c r="DM114" s="2">
        <f t="shared" si="49"/>
        <v>62.976201249363925</v>
      </c>
      <c r="DN114" s="2">
        <f t="shared" si="49"/>
        <v>68.432328158345854</v>
      </c>
      <c r="DO114" s="2">
        <f t="shared" si="49"/>
        <v>77.046488566959027</v>
      </c>
      <c r="DP114" s="2">
        <f t="shared" si="49"/>
        <v>81.842958790795606</v>
      </c>
      <c r="DQ114" s="2">
        <f t="shared" si="49"/>
        <v>87.789384880318977</v>
      </c>
      <c r="DR114" s="2">
        <f t="shared" si="49"/>
        <v>89.718145463474187</v>
      </c>
      <c r="DS114" s="2">
        <f t="shared" si="49"/>
        <v>91.328403846153847</v>
      </c>
      <c r="DT114" s="2">
        <f t="shared" si="49"/>
        <v>89.941179646537037</v>
      </c>
      <c r="DU114" s="2">
        <f t="shared" si="49"/>
        <v>88.296581278311052</v>
      </c>
      <c r="DV114" s="2">
        <f t="shared" si="49"/>
        <v>87.566530515707086</v>
      </c>
      <c r="DW114" s="2">
        <f t="shared" si="49"/>
        <v>85.594231053481707</v>
      </c>
      <c r="DX114" s="2">
        <f t="shared" si="49"/>
        <v>79.943945589457826</v>
      </c>
      <c r="DY114" s="2">
        <f t="shared" si="49"/>
        <v>75.282433775057569</v>
      </c>
      <c r="DZ114" s="2">
        <f t="shared" si="49"/>
        <v>72.807984483248504</v>
      </c>
      <c r="EB114" s="2">
        <f t="shared" si="50"/>
        <v>0.4493755322255808</v>
      </c>
      <c r="EC114" s="2">
        <f t="shared" si="50"/>
        <v>0.39116387134517128</v>
      </c>
      <c r="ED114" s="2">
        <f t="shared" si="50"/>
        <v>0.3609695438580024</v>
      </c>
      <c r="EE114" s="2">
        <f t="shared" si="50"/>
        <v>0.32746906735985426</v>
      </c>
      <c r="EF114" s="2">
        <f t="shared" si="50"/>
        <v>0.35472280598811357</v>
      </c>
      <c r="EG114" s="2">
        <f t="shared" si="50"/>
        <v>0.35846638307321171</v>
      </c>
      <c r="EH114" s="2">
        <f t="shared" si="50"/>
        <v>0.34603202206777128</v>
      </c>
      <c r="EI114" s="2">
        <f t="shared" si="50"/>
        <v>0.37213867272081919</v>
      </c>
      <c r="EJ114" s="2">
        <f t="shared" si="50"/>
        <v>0.43676707970216677</v>
      </c>
      <c r="EK114" s="2">
        <f t="shared" si="50"/>
        <v>0.37129033773056164</v>
      </c>
      <c r="EL114" s="2">
        <f t="shared" si="50"/>
        <v>0.36759349890160442</v>
      </c>
      <c r="EM114" s="2">
        <f t="shared" si="50"/>
        <v>0.32903991413764283</v>
      </c>
      <c r="EN114" s="2">
        <f t="shared" si="50"/>
        <v>0.3135324854355489</v>
      </c>
      <c r="EO114" s="2">
        <f t="shared" si="50"/>
        <v>0.35438494710210378</v>
      </c>
      <c r="EP114" s="2">
        <f t="shared" si="50"/>
        <v>0.44530080295713753</v>
      </c>
    </row>
    <row r="115" spans="2:146" x14ac:dyDescent="0.25">
      <c r="B115" s="2">
        <v>93</v>
      </c>
      <c r="C115" s="49">
        <v>52.2545</v>
      </c>
      <c r="D115" s="49">
        <v>63.690899999999999</v>
      </c>
      <c r="E115" s="49">
        <v>68.818200000000004</v>
      </c>
      <c r="F115" s="49">
        <v>76.182000000000002</v>
      </c>
      <c r="G115" s="49">
        <v>82.164000000000001</v>
      </c>
      <c r="H115" s="49">
        <v>85.581999999999994</v>
      </c>
      <c r="I115" s="49">
        <v>87.344999999999999</v>
      </c>
      <c r="J115" s="49">
        <v>88.763999999999996</v>
      </c>
      <c r="K115" s="49">
        <v>88.963999999999999</v>
      </c>
      <c r="L115" s="49">
        <v>87.090999999999994</v>
      </c>
      <c r="M115" s="49">
        <v>87.126999999999995</v>
      </c>
      <c r="N115" s="49">
        <v>87.144999999999996</v>
      </c>
      <c r="O115" s="49">
        <v>81.364000000000004</v>
      </c>
      <c r="P115" s="49">
        <v>79.635999999999996</v>
      </c>
      <c r="Q115" s="49">
        <v>75.164000000000001</v>
      </c>
      <c r="T115" s="4">
        <f t="shared" si="43"/>
        <v>52.637872006022299</v>
      </c>
      <c r="U115" s="4">
        <f t="shared" si="43"/>
        <v>67.258312331832897</v>
      </c>
      <c r="V115" s="4">
        <f t="shared" si="43"/>
        <v>69.626772771390264</v>
      </c>
      <c r="W115" s="4">
        <f t="shared" si="43"/>
        <v>77.385415932894929</v>
      </c>
      <c r="X115" s="4">
        <f t="shared" si="43"/>
        <v>82.659365515062689</v>
      </c>
      <c r="Y115" s="4">
        <f t="shared" si="43"/>
        <v>87.085694992339427</v>
      </c>
      <c r="Z115" s="4">
        <f t="shared" si="43"/>
        <v>89.199705575577127</v>
      </c>
      <c r="AA115" s="4">
        <f t="shared" si="43"/>
        <v>90.673878715878615</v>
      </c>
      <c r="AB115" s="4">
        <f t="shared" si="43"/>
        <v>89.695375393667604</v>
      </c>
      <c r="AC115" s="4">
        <f t="shared" si="43"/>
        <v>88.949281281839916</v>
      </c>
      <c r="AD115" s="4">
        <f t="shared" si="43"/>
        <v>88.340596555967551</v>
      </c>
      <c r="AE115" s="4">
        <f t="shared" si="43"/>
        <v>87.188483911607051</v>
      </c>
      <c r="AF115" s="4">
        <f t="shared" si="43"/>
        <v>82.274960639938882</v>
      </c>
      <c r="AG115" s="4">
        <f t="shared" si="43"/>
        <v>86.882824103912426</v>
      </c>
      <c r="AH115" s="4">
        <f t="shared" si="43"/>
        <v>78.918296963738257</v>
      </c>
      <c r="AJ115" s="4">
        <f t="shared" si="44"/>
        <v>-0.38337200602229871</v>
      </c>
      <c r="AK115" s="4">
        <f t="shared" si="44"/>
        <v>-3.5674123318328981</v>
      </c>
      <c r="AL115" s="4">
        <f t="shared" si="44"/>
        <v>-0.80857277139025996</v>
      </c>
      <c r="AM115" s="4">
        <f t="shared" si="44"/>
        <v>-1.2034159328949272</v>
      </c>
      <c r="AN115" s="4">
        <f t="shared" si="44"/>
        <v>-0.49536551506268722</v>
      </c>
      <c r="AO115" s="4">
        <f t="shared" si="44"/>
        <v>-1.5036949923394332</v>
      </c>
      <c r="AP115" s="4">
        <f t="shared" si="44"/>
        <v>-1.8547055755771282</v>
      </c>
      <c r="AQ115" s="4">
        <f t="shared" si="44"/>
        <v>-1.9098787158786195</v>
      </c>
      <c r="AR115" s="4">
        <f t="shared" si="44"/>
        <v>-0.73137539366760507</v>
      </c>
      <c r="AS115" s="4">
        <f t="shared" si="44"/>
        <v>-1.8582812818399219</v>
      </c>
      <c r="AT115" s="4">
        <f t="shared" si="44"/>
        <v>-1.2135965559675554</v>
      </c>
      <c r="AU115" s="4">
        <f t="shared" si="44"/>
        <v>-4.3483911607054893E-2</v>
      </c>
      <c r="AV115" s="4">
        <f t="shared" si="44"/>
        <v>-0.9109606399388781</v>
      </c>
      <c r="AW115" s="4">
        <f t="shared" si="44"/>
        <v>-7.2468241039124308</v>
      </c>
      <c r="AX115" s="4">
        <f t="shared" si="44"/>
        <v>-3.7542969637382555</v>
      </c>
      <c r="AZ115" s="2">
        <f t="shared" si="45"/>
        <v>52.348702978710165</v>
      </c>
      <c r="BA115" s="2">
        <f t="shared" si="45"/>
        <v>66.569286622765432</v>
      </c>
      <c r="BB115" s="2">
        <f t="shared" si="45"/>
        <v>69.401282128510303</v>
      </c>
      <c r="BC115" s="2">
        <f t="shared" si="45"/>
        <v>77.142701979005821</v>
      </c>
      <c r="BD115" s="2">
        <f t="shared" si="45"/>
        <v>82.610471699816927</v>
      </c>
      <c r="BE115" s="2">
        <f t="shared" si="45"/>
        <v>87.070043857406077</v>
      </c>
      <c r="BF115" s="2">
        <f t="shared" si="45"/>
        <v>89.156551276059474</v>
      </c>
      <c r="BG115" s="2">
        <f t="shared" si="45"/>
        <v>90.666974744602754</v>
      </c>
      <c r="BH115" s="2">
        <f t="shared" si="45"/>
        <v>89.695084736495858</v>
      </c>
      <c r="BI115" s="2">
        <f t="shared" si="45"/>
        <v>88.912746932343694</v>
      </c>
      <c r="BJ115" s="2">
        <f t="shared" si="45"/>
        <v>88.321594388212731</v>
      </c>
      <c r="BK115" s="2">
        <f t="shared" si="45"/>
        <v>86.99012295477948</v>
      </c>
      <c r="BL115" s="2">
        <f t="shared" si="45"/>
        <v>81.699350324922619</v>
      </c>
      <c r="BM115" s="2">
        <f t="shared" si="45"/>
        <v>79.325932962608277</v>
      </c>
      <c r="BN115" s="2">
        <f t="shared" si="45"/>
        <v>78.63760707838955</v>
      </c>
      <c r="BP115" s="2">
        <f t="shared" si="46"/>
        <v>52.2545</v>
      </c>
      <c r="BQ115" s="2" t="str">
        <f t="shared" si="46"/>
        <v/>
      </c>
      <c r="BR115" s="2">
        <f t="shared" si="46"/>
        <v>68.818200000000004</v>
      </c>
      <c r="BS115" s="2">
        <f t="shared" si="46"/>
        <v>76.182000000000002</v>
      </c>
      <c r="BT115" s="2">
        <f t="shared" si="46"/>
        <v>82.164000000000001</v>
      </c>
      <c r="BU115" s="2">
        <f t="shared" si="46"/>
        <v>85.581999999999994</v>
      </c>
      <c r="BV115" s="2">
        <f t="shared" si="46"/>
        <v>87.344999999999999</v>
      </c>
      <c r="BW115" s="2">
        <f t="shared" si="46"/>
        <v>88.763999999999996</v>
      </c>
      <c r="BX115" s="2">
        <f t="shared" si="46"/>
        <v>88.963999999999999</v>
      </c>
      <c r="BY115" s="2">
        <f t="shared" si="46"/>
        <v>87.090999999999994</v>
      </c>
      <c r="BZ115" s="2">
        <f t="shared" si="46"/>
        <v>87.126999999999995</v>
      </c>
      <c r="CA115" s="2">
        <f t="shared" si="46"/>
        <v>87.144999999999996</v>
      </c>
      <c r="CB115" s="2">
        <f t="shared" si="46"/>
        <v>81.364000000000004</v>
      </c>
      <c r="CC115" s="2" t="str">
        <f t="shared" si="46"/>
        <v/>
      </c>
      <c r="CD115" s="2">
        <f t="shared" si="46"/>
        <v>75.164000000000001</v>
      </c>
      <c r="CF115" s="2" t="str">
        <f t="shared" si="47"/>
        <v/>
      </c>
      <c r="CG115" s="2" t="str">
        <f t="shared" si="47"/>
        <v/>
      </c>
      <c r="CH115" s="2" t="str">
        <f t="shared" si="47"/>
        <v/>
      </c>
      <c r="CI115" s="2" t="str">
        <f t="shared" si="47"/>
        <v/>
      </c>
      <c r="CJ115" s="2" t="str">
        <f t="shared" si="47"/>
        <v/>
      </c>
      <c r="CK115" s="2" t="str">
        <f t="shared" si="47"/>
        <v/>
      </c>
      <c r="CL115" s="2" t="str">
        <f t="shared" si="47"/>
        <v/>
      </c>
      <c r="CM115" s="2" t="str">
        <f t="shared" si="47"/>
        <v/>
      </c>
      <c r="CN115" s="2" t="str">
        <f t="shared" si="47"/>
        <v/>
      </c>
      <c r="CO115" s="2" t="str">
        <f t="shared" si="47"/>
        <v/>
      </c>
      <c r="CP115" s="2" t="str">
        <f t="shared" si="47"/>
        <v/>
      </c>
      <c r="CQ115" s="2" t="str">
        <f t="shared" si="47"/>
        <v/>
      </c>
      <c r="CR115" s="2" t="str">
        <f t="shared" si="47"/>
        <v/>
      </c>
      <c r="CS115" s="2" t="str">
        <f t="shared" si="47"/>
        <v/>
      </c>
      <c r="CT115" s="2" t="str">
        <f t="shared" si="47"/>
        <v/>
      </c>
      <c r="CV115" s="2">
        <f t="shared" si="48"/>
        <v>54.442538087816502</v>
      </c>
      <c r="CW115" s="2">
        <f t="shared" si="48"/>
        <v>69.120587720295077</v>
      </c>
      <c r="CX115" s="2">
        <f t="shared" si="48"/>
        <v>70.035596292775921</v>
      </c>
      <c r="CY115" s="2">
        <f t="shared" si="48"/>
        <v>77.244456494172809</v>
      </c>
      <c r="CZ115" s="2">
        <f t="shared" si="48"/>
        <v>83.131282002330181</v>
      </c>
      <c r="DA115" s="2">
        <f t="shared" si="48"/>
        <v>86.705747439696296</v>
      </c>
      <c r="DB115" s="2">
        <f t="shared" si="48"/>
        <v>88.904354365930033</v>
      </c>
      <c r="DC115" s="2">
        <f t="shared" si="48"/>
        <v>90.322630129476096</v>
      </c>
      <c r="DD115" s="2">
        <f t="shared" si="48"/>
        <v>89.577523520511377</v>
      </c>
      <c r="DE115" s="2">
        <f t="shared" si="48"/>
        <v>89.373582015181029</v>
      </c>
      <c r="DF115" s="2">
        <f t="shared" si="48"/>
        <v>88.856643211653122</v>
      </c>
      <c r="DG115" s="2">
        <f t="shared" si="48"/>
        <v>87.793964965726332</v>
      </c>
      <c r="DH115" s="2">
        <f t="shared" si="48"/>
        <v>82.625041972277643</v>
      </c>
      <c r="DI115" s="2">
        <f t="shared" si="48"/>
        <v>81.781194101717418</v>
      </c>
      <c r="DJ115" s="2">
        <f t="shared" si="48"/>
        <v>83.772233768572733</v>
      </c>
      <c r="DL115" s="2">
        <f t="shared" si="49"/>
        <v>50.008850045279793</v>
      </c>
      <c r="DM115" s="2">
        <f t="shared" si="49"/>
        <v>62.947662318635366</v>
      </c>
      <c r="DN115" s="2">
        <f t="shared" si="49"/>
        <v>68.377151379607909</v>
      </c>
      <c r="DO115" s="2">
        <f t="shared" si="49"/>
        <v>76.952113927229419</v>
      </c>
      <c r="DP115" s="2">
        <f t="shared" si="49"/>
        <v>81.746425883591513</v>
      </c>
      <c r="DQ115" s="2">
        <f t="shared" si="49"/>
        <v>87.664645200051254</v>
      </c>
      <c r="DR115" s="2">
        <f t="shared" si="49"/>
        <v>89.591241580975932</v>
      </c>
      <c r="DS115" s="2">
        <f t="shared" si="49"/>
        <v>91.196823874296442</v>
      </c>
      <c r="DT115" s="2">
        <f t="shared" si="49"/>
        <v>89.833346535483514</v>
      </c>
      <c r="DU115" s="2">
        <f t="shared" si="49"/>
        <v>88.201071422249768</v>
      </c>
      <c r="DV115" s="2">
        <f t="shared" si="49"/>
        <v>87.482092036339836</v>
      </c>
      <c r="DW115" s="2">
        <f t="shared" si="49"/>
        <v>85.495200028715004</v>
      </c>
      <c r="DX115" s="2">
        <f t="shared" si="49"/>
        <v>79.850916998957359</v>
      </c>
      <c r="DY115" s="2">
        <f t="shared" si="49"/>
        <v>75.246535032049124</v>
      </c>
      <c r="DZ115" s="2">
        <f t="shared" si="49"/>
        <v>72.804325605093879</v>
      </c>
      <c r="EB115" s="2">
        <f t="shared" si="50"/>
        <v>0.47225584863394193</v>
      </c>
      <c r="EC115" s="2">
        <f t="shared" si="50"/>
        <v>0.41330502663189256</v>
      </c>
      <c r="ED115" s="2">
        <f t="shared" si="50"/>
        <v>0.38247526898794765</v>
      </c>
      <c r="EE115" s="2">
        <f t="shared" si="50"/>
        <v>0.34806602483822413</v>
      </c>
      <c r="EF115" s="2">
        <f t="shared" si="50"/>
        <v>0.37607538824149583</v>
      </c>
      <c r="EG115" s="2">
        <f t="shared" si="50"/>
        <v>0.37991163685158963</v>
      </c>
      <c r="EH115" s="2">
        <f t="shared" si="50"/>
        <v>0.36715912686273766</v>
      </c>
      <c r="EI115" s="2">
        <f t="shared" si="50"/>
        <v>0.39389965573068803</v>
      </c>
      <c r="EJ115" s="2">
        <f t="shared" si="50"/>
        <v>0.45954120272279658</v>
      </c>
      <c r="EK115" s="2">
        <f t="shared" si="50"/>
        <v>0.39303276713710528</v>
      </c>
      <c r="EL115" s="2">
        <f t="shared" si="50"/>
        <v>0.38925347637089214</v>
      </c>
      <c r="EM115" s="2">
        <f t="shared" si="50"/>
        <v>0.34968430134137818</v>
      </c>
      <c r="EN115" s="2">
        <f t="shared" si="50"/>
        <v>0.33368779570413226</v>
      </c>
      <c r="EO115" s="2">
        <f t="shared" si="50"/>
        <v>0.37572903389951007</v>
      </c>
      <c r="EP115" s="2">
        <f t="shared" si="50"/>
        <v>0.46815004407864863</v>
      </c>
    </row>
    <row r="116" spans="2:146" x14ac:dyDescent="0.25">
      <c r="B116" s="2">
        <v>94</v>
      </c>
      <c r="C116" s="49">
        <v>50.8</v>
      </c>
      <c r="D116" s="49">
        <v>63.072699999999998</v>
      </c>
      <c r="E116" s="49">
        <v>68.818200000000004</v>
      </c>
      <c r="F116" s="49">
        <v>77.018000000000001</v>
      </c>
      <c r="G116" s="49">
        <v>81.418000000000006</v>
      </c>
      <c r="H116" s="49">
        <v>85.4</v>
      </c>
      <c r="I116" s="49">
        <v>88.236000000000004</v>
      </c>
      <c r="J116" s="49">
        <v>89.055000000000007</v>
      </c>
      <c r="K116" s="49">
        <v>89.126999999999995</v>
      </c>
      <c r="L116" s="49">
        <v>87.2</v>
      </c>
      <c r="M116" s="49">
        <v>87.709000000000003</v>
      </c>
      <c r="N116" s="49">
        <v>87.144999999999996</v>
      </c>
      <c r="O116" s="49">
        <v>80.382000000000005</v>
      </c>
      <c r="P116" s="49">
        <v>77.2</v>
      </c>
      <c r="Q116" s="49">
        <v>74.254999999999995</v>
      </c>
      <c r="T116" s="4">
        <f t="shared" si="43"/>
        <v>52.360906978324138</v>
      </c>
      <c r="U116" s="4">
        <f t="shared" si="43"/>
        <v>66.737522529724217</v>
      </c>
      <c r="V116" s="4">
        <f t="shared" si="43"/>
        <v>69.406362341124762</v>
      </c>
      <c r="W116" s="4">
        <f t="shared" si="43"/>
        <v>77.152520959675627</v>
      </c>
      <c r="X116" s="4">
        <f t="shared" si="43"/>
        <v>82.524245475280537</v>
      </c>
      <c r="Y116" s="4">
        <f t="shared" si="43"/>
        <v>87.008938645204182</v>
      </c>
      <c r="Z116" s="4">
        <f t="shared" si="43"/>
        <v>89.097301138188612</v>
      </c>
      <c r="AA116" s="4">
        <f t="shared" si="43"/>
        <v>90.585247142452772</v>
      </c>
      <c r="AB116" s="4">
        <f t="shared" si="43"/>
        <v>89.601564645786752</v>
      </c>
      <c r="AC116" s="4">
        <f t="shared" si="43"/>
        <v>88.799699568286329</v>
      </c>
      <c r="AD116" s="4">
        <f t="shared" si="43"/>
        <v>88.191781585579349</v>
      </c>
      <c r="AE116" s="4">
        <f t="shared" si="43"/>
        <v>86.907653297539838</v>
      </c>
      <c r="AF116" s="4">
        <f t="shared" si="43"/>
        <v>81.770348815688024</v>
      </c>
      <c r="AG116" s="4">
        <f t="shared" si="43"/>
        <v>83.185477973172055</v>
      </c>
      <c r="AH116" s="4">
        <f t="shared" si="43"/>
        <v>78.487850661357811</v>
      </c>
      <c r="AJ116" s="4">
        <f t="shared" si="44"/>
        <v>-1.5609069783241409</v>
      </c>
      <c r="AK116" s="4">
        <f t="shared" si="44"/>
        <v>-3.6648225297242192</v>
      </c>
      <c r="AL116" s="4">
        <f t="shared" si="44"/>
        <v>-0.5881623411247574</v>
      </c>
      <c r="AM116" s="4">
        <f t="shared" si="44"/>
        <v>-0.13452095967562627</v>
      </c>
      <c r="AN116" s="4">
        <f t="shared" si="44"/>
        <v>-1.1062454752805309</v>
      </c>
      <c r="AO116" s="4">
        <f t="shared" si="44"/>
        <v>-1.6089386452041765</v>
      </c>
      <c r="AP116" s="4">
        <f t="shared" si="44"/>
        <v>-0.86130113818860821</v>
      </c>
      <c r="AQ116" s="4">
        <f t="shared" si="44"/>
        <v>-1.5302471424527653</v>
      </c>
      <c r="AR116" s="4">
        <f t="shared" si="44"/>
        <v>-0.4745646457867565</v>
      </c>
      <c r="AS116" s="4">
        <f t="shared" si="44"/>
        <v>-1.5996995682863258</v>
      </c>
      <c r="AT116" s="4">
        <f t="shared" si="44"/>
        <v>-0.48278158557934603</v>
      </c>
      <c r="AU116" s="4">
        <f t="shared" si="44"/>
        <v>0.2373467024601581</v>
      </c>
      <c r="AV116" s="4">
        <f t="shared" si="44"/>
        <v>-1.388348815688019</v>
      </c>
      <c r="AW116" s="4">
        <f t="shared" si="44"/>
        <v>-5.9854779731720527</v>
      </c>
      <c r="AX116" s="4">
        <f t="shared" si="44"/>
        <v>-4.2328506613578156</v>
      </c>
      <c r="AZ116" s="2">
        <f t="shared" si="45"/>
        <v>52.24130117325852</v>
      </c>
      <c r="BA116" s="2">
        <f t="shared" si="45"/>
        <v>66.443864469012595</v>
      </c>
      <c r="BB116" s="2">
        <f t="shared" si="45"/>
        <v>69.319928513627801</v>
      </c>
      <c r="BC116" s="2">
        <f t="shared" si="45"/>
        <v>77.068945736504347</v>
      </c>
      <c r="BD116" s="2">
        <f t="shared" si="45"/>
        <v>82.509726788066246</v>
      </c>
      <c r="BE116" s="2">
        <f t="shared" si="45"/>
        <v>87.004966375717999</v>
      </c>
      <c r="BF116" s="2">
        <f t="shared" si="45"/>
        <v>89.085529204213145</v>
      </c>
      <c r="BG116" s="2">
        <f t="shared" si="45"/>
        <v>90.583665564648157</v>
      </c>
      <c r="BH116" s="2">
        <f t="shared" si="45"/>
        <v>89.601499806037197</v>
      </c>
      <c r="BI116" s="2">
        <f t="shared" si="45"/>
        <v>88.789066493008335</v>
      </c>
      <c r="BJ116" s="2">
        <f t="shared" si="45"/>
        <v>88.186833265744639</v>
      </c>
      <c r="BK116" s="2">
        <f t="shared" si="45"/>
        <v>86.840999726950997</v>
      </c>
      <c r="BL116" s="2">
        <f t="shared" si="45"/>
        <v>81.540982123778008</v>
      </c>
      <c r="BM116" s="2">
        <f t="shared" si="45"/>
        <v>79.130759932215625</v>
      </c>
      <c r="BN116" s="2">
        <f t="shared" si="45"/>
        <v>78.382699193215842</v>
      </c>
      <c r="BP116" s="2">
        <f t="shared" si="46"/>
        <v>50.8</v>
      </c>
      <c r="BQ116" s="2">
        <f t="shared" si="46"/>
        <v>63.072699999999998</v>
      </c>
      <c r="BR116" s="2">
        <f t="shared" si="46"/>
        <v>68.818200000000004</v>
      </c>
      <c r="BS116" s="2">
        <f t="shared" si="46"/>
        <v>77.018000000000001</v>
      </c>
      <c r="BT116" s="2">
        <f t="shared" si="46"/>
        <v>81.418000000000006</v>
      </c>
      <c r="BU116" s="2">
        <f t="shared" si="46"/>
        <v>85.4</v>
      </c>
      <c r="BV116" s="2">
        <f t="shared" si="46"/>
        <v>88.236000000000004</v>
      </c>
      <c r="BW116" s="2">
        <f t="shared" si="46"/>
        <v>89.055000000000007</v>
      </c>
      <c r="BX116" s="2">
        <f t="shared" si="46"/>
        <v>89.126999999999995</v>
      </c>
      <c r="BY116" s="2">
        <f t="shared" si="46"/>
        <v>87.2</v>
      </c>
      <c r="BZ116" s="2">
        <f t="shared" si="46"/>
        <v>87.709000000000003</v>
      </c>
      <c r="CA116" s="2">
        <f t="shared" si="46"/>
        <v>87.144999999999996</v>
      </c>
      <c r="CB116" s="2">
        <f t="shared" si="46"/>
        <v>80.382000000000005</v>
      </c>
      <c r="CC116" s="2" t="str">
        <f t="shared" si="46"/>
        <v/>
      </c>
      <c r="CD116" s="2" t="str">
        <f t="shared" si="46"/>
        <v/>
      </c>
      <c r="CF116" s="2" t="str">
        <f t="shared" si="47"/>
        <v/>
      </c>
      <c r="CG116" s="2" t="str">
        <f t="shared" si="47"/>
        <v/>
      </c>
      <c r="CH116" s="2" t="str">
        <f t="shared" si="47"/>
        <v/>
      </c>
      <c r="CI116" s="2" t="str">
        <f t="shared" si="47"/>
        <v/>
      </c>
      <c r="CJ116" s="2" t="str">
        <f t="shared" si="47"/>
        <v/>
      </c>
      <c r="CK116" s="2" t="str">
        <f t="shared" si="47"/>
        <v/>
      </c>
      <c r="CL116" s="2" t="str">
        <f t="shared" si="47"/>
        <v/>
      </c>
      <c r="CM116" s="2" t="str">
        <f t="shared" si="47"/>
        <v/>
      </c>
      <c r="CN116" s="2" t="str">
        <f t="shared" si="47"/>
        <v/>
      </c>
      <c r="CO116" s="2" t="str">
        <f t="shared" si="47"/>
        <v/>
      </c>
      <c r="CP116" s="2" t="str">
        <f t="shared" si="47"/>
        <v/>
      </c>
      <c r="CQ116" s="2" t="str">
        <f t="shared" si="47"/>
        <v/>
      </c>
      <c r="CR116" s="2" t="str">
        <f t="shared" si="47"/>
        <v/>
      </c>
      <c r="CS116" s="2" t="str">
        <f t="shared" si="47"/>
        <v/>
      </c>
      <c r="CT116" s="2">
        <f t="shared" si="47"/>
        <v>74.254999999999995</v>
      </c>
      <c r="CV116" s="2">
        <f t="shared" si="48"/>
        <v>54.446328009039526</v>
      </c>
      <c r="CW116" s="2">
        <f t="shared" si="48"/>
        <v>69.166475126359344</v>
      </c>
      <c r="CX116" s="2">
        <f t="shared" si="48"/>
        <v>69.997662849649672</v>
      </c>
      <c r="CY116" s="2">
        <f t="shared" si="48"/>
        <v>77.192587500797515</v>
      </c>
      <c r="CZ116" s="2">
        <f t="shared" si="48"/>
        <v>83.078000170148471</v>
      </c>
      <c r="DA116" s="2">
        <f t="shared" si="48"/>
        <v>86.645603348034911</v>
      </c>
      <c r="DB116" s="2">
        <f t="shared" si="48"/>
        <v>88.844550027544557</v>
      </c>
      <c r="DC116" s="2">
        <f t="shared" si="48"/>
        <v>90.240496592496655</v>
      </c>
      <c r="DD116" s="2">
        <f t="shared" si="48"/>
        <v>89.485880263851342</v>
      </c>
      <c r="DE116" s="2">
        <f t="shared" si="48"/>
        <v>89.274360761408047</v>
      </c>
      <c r="DF116" s="2">
        <f t="shared" si="48"/>
        <v>88.738335665424643</v>
      </c>
      <c r="DG116" s="2">
        <f t="shared" si="48"/>
        <v>87.692860981454444</v>
      </c>
      <c r="DH116" s="2">
        <f t="shared" si="48"/>
        <v>82.52010393330265</v>
      </c>
      <c r="DI116" s="2">
        <f t="shared" si="48"/>
        <v>81.717789449687075</v>
      </c>
      <c r="DJ116" s="2">
        <f t="shared" si="48"/>
        <v>83.770211796488084</v>
      </c>
      <c r="DL116" s="2">
        <f t="shared" si="49"/>
        <v>49.9940068062661</v>
      </c>
      <c r="DM116" s="2">
        <f t="shared" si="49"/>
        <v>62.919123387906815</v>
      </c>
      <c r="DN116" s="2">
        <f t="shared" si="49"/>
        <v>68.321974600869964</v>
      </c>
      <c r="DO116" s="2">
        <f t="shared" si="49"/>
        <v>76.857739287499797</v>
      </c>
      <c r="DP116" s="2">
        <f t="shared" si="49"/>
        <v>81.64989297638742</v>
      </c>
      <c r="DQ116" s="2">
        <f t="shared" si="49"/>
        <v>87.539905519783531</v>
      </c>
      <c r="DR116" s="2">
        <f t="shared" si="49"/>
        <v>89.464337698477678</v>
      </c>
      <c r="DS116" s="2">
        <f t="shared" si="49"/>
        <v>91.065243902439022</v>
      </c>
      <c r="DT116" s="2">
        <f t="shared" si="49"/>
        <v>89.725513424429977</v>
      </c>
      <c r="DU116" s="2">
        <f t="shared" si="49"/>
        <v>88.105561566188499</v>
      </c>
      <c r="DV116" s="2">
        <f t="shared" si="49"/>
        <v>87.397653556972585</v>
      </c>
      <c r="DW116" s="2">
        <f t="shared" si="49"/>
        <v>85.396169003948316</v>
      </c>
      <c r="DX116" s="2">
        <f t="shared" si="49"/>
        <v>79.757888408456878</v>
      </c>
      <c r="DY116" s="2">
        <f t="shared" si="49"/>
        <v>75.210636289040664</v>
      </c>
      <c r="DZ116" s="2">
        <f t="shared" si="49"/>
        <v>72.800666726939255</v>
      </c>
      <c r="EB116" s="2">
        <f t="shared" si="50"/>
        <v>0.49525331514883841</v>
      </c>
      <c r="EC116" s="2">
        <f t="shared" si="50"/>
        <v>0.43580236415840723</v>
      </c>
      <c r="ED116" s="2">
        <f t="shared" si="50"/>
        <v>0.40445132709823439</v>
      </c>
      <c r="EE116" s="2">
        <f t="shared" si="50"/>
        <v>0.36924719733605915</v>
      </c>
      <c r="EF116" s="2">
        <f t="shared" si="50"/>
        <v>0.39792067749873922</v>
      </c>
      <c r="EG116" s="2">
        <f t="shared" si="50"/>
        <v>0.40183624622136876</v>
      </c>
      <c r="EH116" s="2">
        <f t="shared" si="50"/>
        <v>0.38880924544011214</v>
      </c>
      <c r="EI116" s="2">
        <f t="shared" si="50"/>
        <v>0.41608983504956237</v>
      </c>
      <c r="EJ116" s="2">
        <f t="shared" si="50"/>
        <v>0.48248557047229429</v>
      </c>
      <c r="EK116" s="2">
        <f t="shared" si="50"/>
        <v>0.4152075654950721</v>
      </c>
      <c r="EL116" s="2">
        <f t="shared" si="50"/>
        <v>0.41135955809596464</v>
      </c>
      <c r="EM116" s="2">
        <f t="shared" si="50"/>
        <v>0.37090792446118181</v>
      </c>
      <c r="EN116" s="2">
        <f t="shared" si="50"/>
        <v>0.35446973660004655</v>
      </c>
      <c r="EO116" s="2">
        <f t="shared" si="50"/>
        <v>0.39756702410466338</v>
      </c>
      <c r="EP116" s="2">
        <f t="shared" si="50"/>
        <v>0.49113364037564566</v>
      </c>
    </row>
    <row r="117" spans="2:146" x14ac:dyDescent="0.25">
      <c r="B117" s="2">
        <v>95</v>
      </c>
      <c r="C117" s="49">
        <v>51.472700000000003</v>
      </c>
      <c r="D117" s="49">
        <v>63.490900000000003</v>
      </c>
      <c r="E117" s="49">
        <v>68.254499999999993</v>
      </c>
      <c r="F117" s="49">
        <v>76.072999999999993</v>
      </c>
      <c r="G117" s="49">
        <v>80.817999999999998</v>
      </c>
      <c r="H117" s="49">
        <v>84.927000000000007</v>
      </c>
      <c r="I117" s="49">
        <v>87.254999999999995</v>
      </c>
      <c r="J117" s="49">
        <v>89.635999999999996</v>
      </c>
      <c r="K117" s="49">
        <v>88.563999999999993</v>
      </c>
      <c r="L117" s="49">
        <v>86.126999999999995</v>
      </c>
      <c r="M117" s="49">
        <v>88.144999999999996</v>
      </c>
      <c r="N117" s="49">
        <v>85.6</v>
      </c>
      <c r="O117" s="49">
        <v>81.254999999999995</v>
      </c>
      <c r="P117" s="49">
        <v>77.254999999999995</v>
      </c>
      <c r="Q117" s="49">
        <v>74.963999999999999</v>
      </c>
      <c r="T117" s="4">
        <f t="shared" si="43"/>
        <v>52.17900717745654</v>
      </c>
      <c r="U117" s="4">
        <f t="shared" si="43"/>
        <v>66.430120067248751</v>
      </c>
      <c r="V117" s="4">
        <f t="shared" si="43"/>
        <v>69.267866780245441</v>
      </c>
      <c r="W117" s="4">
        <f t="shared" si="43"/>
        <v>77.019434456952041</v>
      </c>
      <c r="X117" s="4">
        <f t="shared" si="43"/>
        <v>82.410411223956842</v>
      </c>
      <c r="Y117" s="4">
        <f t="shared" si="43"/>
        <v>86.938297508027247</v>
      </c>
      <c r="Z117" s="4">
        <f t="shared" si="43"/>
        <v>89.014744020998478</v>
      </c>
      <c r="AA117" s="4">
        <f t="shared" si="43"/>
        <v>90.498754875566348</v>
      </c>
      <c r="AB117" s="4">
        <f t="shared" si="43"/>
        <v>89.507235639404755</v>
      </c>
      <c r="AC117" s="4">
        <f t="shared" si="43"/>
        <v>88.667973322440659</v>
      </c>
      <c r="AD117" s="4">
        <f t="shared" si="43"/>
        <v>88.054267874132151</v>
      </c>
      <c r="AE117" s="4">
        <f t="shared" si="43"/>
        <v>86.711223992917084</v>
      </c>
      <c r="AF117" s="4">
        <f t="shared" si="43"/>
        <v>81.465860841672423</v>
      </c>
      <c r="AG117" s="4">
        <f t="shared" si="43"/>
        <v>80.945966998141145</v>
      </c>
      <c r="AH117" s="4">
        <f t="shared" si="43"/>
        <v>78.163595774471617</v>
      </c>
      <c r="AJ117" s="4">
        <f t="shared" si="44"/>
        <v>-0.70630717745653726</v>
      </c>
      <c r="AK117" s="4">
        <f t="shared" si="44"/>
        <v>-2.9392200672487476</v>
      </c>
      <c r="AL117" s="4">
        <f t="shared" si="44"/>
        <v>-1.0133667802454482</v>
      </c>
      <c r="AM117" s="4">
        <f t="shared" si="44"/>
        <v>-0.94643445695204775</v>
      </c>
      <c r="AN117" s="4">
        <f t="shared" si="44"/>
        <v>-1.5924112239568444</v>
      </c>
      <c r="AO117" s="4">
        <f t="shared" si="44"/>
        <v>-2.0112975080272406</v>
      </c>
      <c r="AP117" s="4">
        <f t="shared" si="44"/>
        <v>-1.7597440209984825</v>
      </c>
      <c r="AQ117" s="4">
        <f t="shared" si="44"/>
        <v>-0.86275487556635255</v>
      </c>
      <c r="AR117" s="4">
        <f t="shared" si="44"/>
        <v>-0.94323563940476163</v>
      </c>
      <c r="AS117" s="4">
        <f t="shared" si="44"/>
        <v>-2.5409733224406637</v>
      </c>
      <c r="AT117" s="4">
        <f t="shared" si="44"/>
        <v>9.073212586784507E-2</v>
      </c>
      <c r="AU117" s="4">
        <f t="shared" si="44"/>
        <v>-1.1112239929170897</v>
      </c>
      <c r="AV117" s="4">
        <f t="shared" si="44"/>
        <v>-0.21086084167242802</v>
      </c>
      <c r="AW117" s="4">
        <f t="shared" si="44"/>
        <v>-3.6909669981411497</v>
      </c>
      <c r="AX117" s="4">
        <f t="shared" si="44"/>
        <v>-3.1995957744716179</v>
      </c>
      <c r="AZ117" s="2">
        <f t="shared" si="45"/>
        <v>52.132952457644862</v>
      </c>
      <c r="BA117" s="2">
        <f t="shared" si="45"/>
        <v>66.313402844440148</v>
      </c>
      <c r="BB117" s="2">
        <f t="shared" si="45"/>
        <v>69.237156858244816</v>
      </c>
      <c r="BC117" s="2">
        <f t="shared" si="45"/>
        <v>76.993194136862215</v>
      </c>
      <c r="BD117" s="2">
        <f t="shared" si="45"/>
        <v>82.406482517145179</v>
      </c>
      <c r="BE117" s="2">
        <f t="shared" si="45"/>
        <v>86.937388129854014</v>
      </c>
      <c r="BF117" s="2">
        <f t="shared" si="45"/>
        <v>89.011849149263611</v>
      </c>
      <c r="BG117" s="2">
        <f t="shared" si="45"/>
        <v>90.498429734771506</v>
      </c>
      <c r="BH117" s="2">
        <f t="shared" si="45"/>
        <v>89.507188499002979</v>
      </c>
      <c r="BI117" s="2">
        <f t="shared" si="45"/>
        <v>88.665144231000269</v>
      </c>
      <c r="BJ117" s="2">
        <f t="shared" si="45"/>
        <v>88.053094327320238</v>
      </c>
      <c r="BK117" s="2">
        <f t="shared" si="45"/>
        <v>86.690793321868568</v>
      </c>
      <c r="BL117" s="2">
        <f t="shared" si="45"/>
        <v>81.381556982873093</v>
      </c>
      <c r="BM117" s="2">
        <f t="shared" si="45"/>
        <v>78.934094752437687</v>
      </c>
      <c r="BN117" s="2">
        <f t="shared" si="45"/>
        <v>78.127304184628372</v>
      </c>
      <c r="BP117" s="2" t="str">
        <f t="shared" si="46"/>
        <v/>
      </c>
      <c r="BQ117" s="2" t="str">
        <f t="shared" si="46"/>
        <v/>
      </c>
      <c r="BR117" s="2">
        <f t="shared" si="46"/>
        <v>68.254499999999993</v>
      </c>
      <c r="BS117" s="2">
        <f t="shared" si="46"/>
        <v>76.072999999999993</v>
      </c>
      <c r="BT117" s="2">
        <f t="shared" si="46"/>
        <v>80.817999999999998</v>
      </c>
      <c r="BU117" s="2">
        <f t="shared" si="46"/>
        <v>84.927000000000007</v>
      </c>
      <c r="BV117" s="2">
        <f t="shared" si="46"/>
        <v>87.254999999999995</v>
      </c>
      <c r="BW117" s="2">
        <f t="shared" si="46"/>
        <v>89.635999999999996</v>
      </c>
      <c r="BX117" s="2" t="str">
        <f t="shared" si="46"/>
        <v/>
      </c>
      <c r="BY117" s="2">
        <f t="shared" si="46"/>
        <v>86.126999999999995</v>
      </c>
      <c r="BZ117" s="2">
        <f t="shared" si="46"/>
        <v>88.144999999999996</v>
      </c>
      <c r="CA117" s="2">
        <f t="shared" si="46"/>
        <v>85.6</v>
      </c>
      <c r="CB117" s="2">
        <f t="shared" si="46"/>
        <v>81.254999999999995</v>
      </c>
      <c r="CC117" s="2" t="str">
        <f t="shared" si="46"/>
        <v/>
      </c>
      <c r="CD117" s="2" t="str">
        <f t="shared" si="46"/>
        <v/>
      </c>
      <c r="CF117" s="2">
        <f t="shared" si="47"/>
        <v>51.472700000000003</v>
      </c>
      <c r="CG117" s="2" t="str">
        <f t="shared" si="47"/>
        <v/>
      </c>
      <c r="CH117" s="2" t="str">
        <f t="shared" si="47"/>
        <v/>
      </c>
      <c r="CI117" s="2" t="str">
        <f t="shared" si="47"/>
        <v/>
      </c>
      <c r="CJ117" s="2" t="str">
        <f t="shared" si="47"/>
        <v/>
      </c>
      <c r="CK117" s="2" t="str">
        <f t="shared" si="47"/>
        <v/>
      </c>
      <c r="CL117" s="2" t="str">
        <f t="shared" si="47"/>
        <v/>
      </c>
      <c r="CM117" s="2" t="str">
        <f t="shared" si="47"/>
        <v/>
      </c>
      <c r="CN117" s="2">
        <f t="shared" si="47"/>
        <v>88.563999999999993</v>
      </c>
      <c r="CO117" s="2" t="str">
        <f t="shared" si="47"/>
        <v/>
      </c>
      <c r="CP117" s="2" t="str">
        <f t="shared" si="47"/>
        <v/>
      </c>
      <c r="CQ117" s="2" t="str">
        <f t="shared" si="47"/>
        <v/>
      </c>
      <c r="CR117" s="2" t="str">
        <f t="shared" si="47"/>
        <v/>
      </c>
      <c r="CS117" s="2" t="str">
        <f t="shared" si="47"/>
        <v/>
      </c>
      <c r="CT117" s="2">
        <f t="shared" si="47"/>
        <v>74.963999999999999</v>
      </c>
      <c r="CV117" s="2">
        <f t="shared" si="48"/>
        <v>54.45011793026255</v>
      </c>
      <c r="CW117" s="2">
        <f t="shared" si="48"/>
        <v>69.212362532423597</v>
      </c>
      <c r="CX117" s="2">
        <f t="shared" si="48"/>
        <v>69.959729406523437</v>
      </c>
      <c r="CY117" s="2">
        <f t="shared" si="48"/>
        <v>77.140718507422207</v>
      </c>
      <c r="CZ117" s="2">
        <f t="shared" si="48"/>
        <v>83.02471833796676</v>
      </c>
      <c r="DA117" s="2">
        <f t="shared" si="48"/>
        <v>86.585459256373525</v>
      </c>
      <c r="DB117" s="2">
        <f t="shared" si="48"/>
        <v>88.784745689159095</v>
      </c>
      <c r="DC117" s="2">
        <f t="shared" si="48"/>
        <v>90.158363055517214</v>
      </c>
      <c r="DD117" s="2">
        <f t="shared" si="48"/>
        <v>89.394237007191307</v>
      </c>
      <c r="DE117" s="2">
        <f t="shared" si="48"/>
        <v>89.17513950763508</v>
      </c>
      <c r="DF117" s="2">
        <f t="shared" si="48"/>
        <v>88.620028119196178</v>
      </c>
      <c r="DG117" s="2">
        <f t="shared" si="48"/>
        <v>87.591756997182557</v>
      </c>
      <c r="DH117" s="2">
        <f t="shared" si="48"/>
        <v>82.415165894327657</v>
      </c>
      <c r="DI117" s="2">
        <f t="shared" si="48"/>
        <v>81.654384797656732</v>
      </c>
      <c r="DJ117" s="2">
        <f t="shared" si="48"/>
        <v>83.768189824403436</v>
      </c>
      <c r="DL117" s="2">
        <f t="shared" si="49"/>
        <v>49.9791635672524</v>
      </c>
      <c r="DM117" s="2">
        <f t="shared" si="49"/>
        <v>62.890584457178257</v>
      </c>
      <c r="DN117" s="2">
        <f t="shared" si="49"/>
        <v>68.26679782213202</v>
      </c>
      <c r="DO117" s="2">
        <f t="shared" si="49"/>
        <v>76.763364647770189</v>
      </c>
      <c r="DP117" s="2">
        <f t="shared" si="49"/>
        <v>81.553360069183327</v>
      </c>
      <c r="DQ117" s="2">
        <f t="shared" si="49"/>
        <v>87.415165839515794</v>
      </c>
      <c r="DR117" s="2">
        <f t="shared" si="49"/>
        <v>89.337433815979423</v>
      </c>
      <c r="DS117" s="2">
        <f t="shared" si="49"/>
        <v>90.933663930581616</v>
      </c>
      <c r="DT117" s="2">
        <f t="shared" si="49"/>
        <v>89.617680313376439</v>
      </c>
      <c r="DU117" s="2">
        <f t="shared" si="49"/>
        <v>88.010051710127215</v>
      </c>
      <c r="DV117" s="2">
        <f t="shared" si="49"/>
        <v>87.313215077605335</v>
      </c>
      <c r="DW117" s="2">
        <f t="shared" si="49"/>
        <v>85.297137979181628</v>
      </c>
      <c r="DX117" s="2">
        <f t="shared" si="49"/>
        <v>79.664859817956398</v>
      </c>
      <c r="DY117" s="2">
        <f t="shared" si="49"/>
        <v>75.174737546032205</v>
      </c>
      <c r="DZ117" s="2">
        <f t="shared" si="49"/>
        <v>72.797007848784631</v>
      </c>
      <c r="EB117" s="2">
        <f t="shared" si="50"/>
        <v>0.51827088457633275</v>
      </c>
      <c r="EC117" s="2">
        <f t="shared" si="50"/>
        <v>0.45856713941527294</v>
      </c>
      <c r="ED117" s="2">
        <f t="shared" si="50"/>
        <v>0.4268173356446478</v>
      </c>
      <c r="EE117" s="2">
        <f t="shared" si="50"/>
        <v>0.39094437962296796</v>
      </c>
      <c r="EF117" s="2">
        <f t="shared" si="50"/>
        <v>0.42018034216285555</v>
      </c>
      <c r="EG117" s="2">
        <f t="shared" si="50"/>
        <v>0.42416063778553464</v>
      </c>
      <c r="EH117" s="2">
        <f t="shared" si="50"/>
        <v>0.41090707233220664</v>
      </c>
      <c r="EI117" s="2">
        <f t="shared" si="50"/>
        <v>0.43862542941930993</v>
      </c>
      <c r="EJ117" s="2">
        <f t="shared" si="50"/>
        <v>0.50550403026212987</v>
      </c>
      <c r="EK117" s="2">
        <f t="shared" si="50"/>
        <v>0.43773119736186428</v>
      </c>
      <c r="EL117" s="2">
        <f t="shared" si="50"/>
        <v>0.43382930368202494</v>
      </c>
      <c r="EM117" s="2">
        <f t="shared" si="50"/>
        <v>0.39264194545851072</v>
      </c>
      <c r="EN117" s="2">
        <f t="shared" si="50"/>
        <v>0.37581595748001495</v>
      </c>
      <c r="EO117" s="2">
        <f t="shared" si="50"/>
        <v>0.41982070004459471</v>
      </c>
      <c r="EP117" s="2">
        <f t="shared" si="50"/>
        <v>0.51415477861097969</v>
      </c>
    </row>
    <row r="118" spans="2:146" x14ac:dyDescent="0.25">
      <c r="B118" s="2">
        <v>96</v>
      </c>
      <c r="C118" s="49">
        <v>51.345500000000001</v>
      </c>
      <c r="D118" s="49">
        <v>62.490900000000003</v>
      </c>
      <c r="E118" s="49">
        <v>70.254499999999993</v>
      </c>
      <c r="F118" s="49">
        <v>76.617999999999995</v>
      </c>
      <c r="G118" s="49">
        <v>82.673000000000002</v>
      </c>
      <c r="H118" s="49">
        <v>85.382000000000005</v>
      </c>
      <c r="I118" s="49">
        <v>87.018000000000001</v>
      </c>
      <c r="J118" s="49">
        <v>88.855000000000004</v>
      </c>
      <c r="K118" s="49">
        <v>89.036000000000001</v>
      </c>
      <c r="L118" s="49">
        <v>87.2</v>
      </c>
      <c r="M118" s="49">
        <v>86.090999999999994</v>
      </c>
      <c r="N118" s="49">
        <v>85.509</v>
      </c>
      <c r="O118" s="49">
        <v>81.108999999999995</v>
      </c>
      <c r="P118" s="49">
        <v>77.108999999999995</v>
      </c>
      <c r="Q118" s="49">
        <v>75.8</v>
      </c>
      <c r="T118" s="4">
        <f t="shared" si="43"/>
        <v>52.040601807153678</v>
      </c>
      <c r="U118" s="4">
        <f t="shared" si="43"/>
        <v>66.222926111297056</v>
      </c>
      <c r="V118" s="4">
        <f t="shared" si="43"/>
        <v>69.163228355585304</v>
      </c>
      <c r="W118" s="4">
        <f t="shared" si="43"/>
        <v>76.922926159132146</v>
      </c>
      <c r="X118" s="4">
        <f t="shared" si="43"/>
        <v>82.301801306894546</v>
      </c>
      <c r="Y118" s="4">
        <f t="shared" si="43"/>
        <v>86.867354636792825</v>
      </c>
      <c r="Z118" s="4">
        <f t="shared" si="43"/>
        <v>88.936029644520005</v>
      </c>
      <c r="AA118" s="4">
        <f t="shared" si="43"/>
        <v>90.411211675948167</v>
      </c>
      <c r="AB118" s="4">
        <f t="shared" si="43"/>
        <v>89.412295397341978</v>
      </c>
      <c r="AC118" s="4">
        <f t="shared" si="43"/>
        <v>88.541806264450997</v>
      </c>
      <c r="AD118" s="4">
        <f t="shared" si="43"/>
        <v>87.920811572278524</v>
      </c>
      <c r="AE118" s="4">
        <f t="shared" si="43"/>
        <v>86.54539629907751</v>
      </c>
      <c r="AF118" s="4">
        <f t="shared" si="43"/>
        <v>81.249869962385276</v>
      </c>
      <c r="AG118" s="4">
        <f t="shared" si="43"/>
        <v>79.659647814409524</v>
      </c>
      <c r="AH118" s="4">
        <f t="shared" si="43"/>
        <v>77.884030947871835</v>
      </c>
      <c r="AJ118" s="4">
        <f t="shared" si="44"/>
        <v>-0.69510180715367653</v>
      </c>
      <c r="AK118" s="4">
        <f t="shared" si="44"/>
        <v>-3.7320261112970528</v>
      </c>
      <c r="AL118" s="4">
        <f t="shared" si="44"/>
        <v>1.0912716444146895</v>
      </c>
      <c r="AM118" s="4">
        <f t="shared" si="44"/>
        <v>-0.30492615913215104</v>
      </c>
      <c r="AN118" s="4">
        <f t="shared" si="44"/>
        <v>0.37119869310545539</v>
      </c>
      <c r="AO118" s="4">
        <f t="shared" si="44"/>
        <v>-1.4853546367928203</v>
      </c>
      <c r="AP118" s="4">
        <f t="shared" si="44"/>
        <v>-1.9180296445200042</v>
      </c>
      <c r="AQ118" s="4">
        <f t="shared" si="44"/>
        <v>-1.5562116759481626</v>
      </c>
      <c r="AR118" s="4">
        <f t="shared" si="44"/>
        <v>-0.37629539734197692</v>
      </c>
      <c r="AS118" s="4">
        <f t="shared" si="44"/>
        <v>-1.3418062644509945</v>
      </c>
      <c r="AT118" s="4">
        <f t="shared" si="44"/>
        <v>-1.8298115722785298</v>
      </c>
      <c r="AU118" s="4">
        <f t="shared" si="44"/>
        <v>-1.0363962990775093</v>
      </c>
      <c r="AV118" s="4">
        <f t="shared" si="44"/>
        <v>-0.14086996238528116</v>
      </c>
      <c r="AW118" s="4">
        <f t="shared" si="44"/>
        <v>-2.5506478144095297</v>
      </c>
      <c r="AX118" s="4">
        <f t="shared" si="44"/>
        <v>-2.0840309478718382</v>
      </c>
      <c r="AZ118" s="2">
        <f t="shared" si="45"/>
        <v>52.024092934039572</v>
      </c>
      <c r="BA118" s="2">
        <f t="shared" si="45"/>
        <v>66.178437843291121</v>
      </c>
      <c r="BB118" s="2">
        <f t="shared" si="45"/>
        <v>69.15309510805713</v>
      </c>
      <c r="BC118" s="2">
        <f t="shared" si="45"/>
        <v>76.915413302584128</v>
      </c>
      <c r="BD118" s="2">
        <f t="shared" si="45"/>
        <v>82.300813703256722</v>
      </c>
      <c r="BE118" s="2">
        <f t="shared" si="45"/>
        <v>86.867165895804931</v>
      </c>
      <c r="BF118" s="2">
        <f t="shared" si="45"/>
        <v>88.935381019733285</v>
      </c>
      <c r="BG118" s="2">
        <f t="shared" si="45"/>
        <v>90.41115114678351</v>
      </c>
      <c r="BH118" s="2">
        <f t="shared" si="45"/>
        <v>89.412127029936556</v>
      </c>
      <c r="BI118" s="2">
        <f t="shared" si="45"/>
        <v>88.541087595105438</v>
      </c>
      <c r="BJ118" s="2">
        <f t="shared" si="45"/>
        <v>87.920526917673612</v>
      </c>
      <c r="BK118" s="2">
        <f t="shared" si="45"/>
        <v>86.539682525548898</v>
      </c>
      <c r="BL118" s="2">
        <f t="shared" si="45"/>
        <v>81.221288603814216</v>
      </c>
      <c r="BM118" s="2">
        <f t="shared" si="45"/>
        <v>78.736518858524107</v>
      </c>
      <c r="BN118" s="2">
        <f t="shared" si="45"/>
        <v>77.872491136168549</v>
      </c>
      <c r="BP118" s="2" t="str">
        <f t="shared" si="46"/>
        <v/>
      </c>
      <c r="BQ118" s="2" t="str">
        <f t="shared" si="46"/>
        <v/>
      </c>
      <c r="BR118" s="2">
        <f t="shared" si="46"/>
        <v>70.254499999999993</v>
      </c>
      <c r="BS118" s="2">
        <f t="shared" si="46"/>
        <v>76.617999999999995</v>
      </c>
      <c r="BT118" s="2">
        <f t="shared" si="46"/>
        <v>82.673000000000002</v>
      </c>
      <c r="BU118" s="2">
        <f t="shared" si="46"/>
        <v>85.382000000000005</v>
      </c>
      <c r="BV118" s="2">
        <f t="shared" si="46"/>
        <v>87.018000000000001</v>
      </c>
      <c r="BW118" s="2">
        <f t="shared" si="46"/>
        <v>88.855000000000004</v>
      </c>
      <c r="BX118" s="2" t="str">
        <f t="shared" si="46"/>
        <v/>
      </c>
      <c r="BY118" s="2">
        <f t="shared" si="46"/>
        <v>87.2</v>
      </c>
      <c r="BZ118" s="2">
        <f t="shared" si="46"/>
        <v>86.090999999999994</v>
      </c>
      <c r="CA118" s="2">
        <f t="shared" si="46"/>
        <v>85.509</v>
      </c>
      <c r="CB118" s="2">
        <f t="shared" si="46"/>
        <v>81.108999999999995</v>
      </c>
      <c r="CC118" s="2" t="str">
        <f t="shared" si="46"/>
        <v/>
      </c>
      <c r="CD118" s="2" t="str">
        <f t="shared" si="46"/>
        <v/>
      </c>
      <c r="CF118" s="2" t="str">
        <f t="shared" si="47"/>
        <v/>
      </c>
      <c r="CG118" s="2" t="str">
        <f t="shared" si="47"/>
        <v/>
      </c>
      <c r="CH118" s="2" t="str">
        <f t="shared" si="47"/>
        <v/>
      </c>
      <c r="CI118" s="2" t="str">
        <f t="shared" si="47"/>
        <v/>
      </c>
      <c r="CJ118" s="2" t="str">
        <f t="shared" si="47"/>
        <v/>
      </c>
      <c r="CK118" s="2" t="str">
        <f t="shared" si="47"/>
        <v/>
      </c>
      <c r="CL118" s="2" t="str">
        <f t="shared" si="47"/>
        <v/>
      </c>
      <c r="CM118" s="2" t="str">
        <f t="shared" si="47"/>
        <v/>
      </c>
      <c r="CN118" s="2">
        <f t="shared" si="47"/>
        <v>89.036000000000001</v>
      </c>
      <c r="CO118" s="2" t="str">
        <f t="shared" si="47"/>
        <v/>
      </c>
      <c r="CP118" s="2" t="str">
        <f t="shared" si="47"/>
        <v/>
      </c>
      <c r="CQ118" s="2" t="str">
        <f t="shared" si="47"/>
        <v/>
      </c>
      <c r="CR118" s="2" t="str">
        <f t="shared" si="47"/>
        <v/>
      </c>
      <c r="CS118" s="2" t="str">
        <f t="shared" si="47"/>
        <v/>
      </c>
      <c r="CT118" s="2" t="str">
        <f t="shared" si="47"/>
        <v/>
      </c>
      <c r="CV118" s="2">
        <f t="shared" si="48"/>
        <v>54.453907851485582</v>
      </c>
      <c r="CW118" s="2">
        <f t="shared" si="48"/>
        <v>69.258249938487864</v>
      </c>
      <c r="CX118" s="2">
        <f t="shared" si="48"/>
        <v>69.921795963397187</v>
      </c>
      <c r="CY118" s="2">
        <f t="shared" si="48"/>
        <v>77.088849514046913</v>
      </c>
      <c r="CZ118" s="2">
        <f t="shared" si="48"/>
        <v>82.97143650578505</v>
      </c>
      <c r="DA118" s="2">
        <f t="shared" si="48"/>
        <v>86.525315164712126</v>
      </c>
      <c r="DB118" s="2">
        <f t="shared" si="48"/>
        <v>88.724941350773619</v>
      </c>
      <c r="DC118" s="2">
        <f t="shared" si="48"/>
        <v>90.076229518537772</v>
      </c>
      <c r="DD118" s="2">
        <f t="shared" si="48"/>
        <v>89.302593750531273</v>
      </c>
      <c r="DE118" s="2">
        <f t="shared" si="48"/>
        <v>89.075918253862113</v>
      </c>
      <c r="DF118" s="2">
        <f t="shared" si="48"/>
        <v>88.501720572967699</v>
      </c>
      <c r="DG118" s="2">
        <f t="shared" si="48"/>
        <v>87.490653012910684</v>
      </c>
      <c r="DH118" s="2">
        <f t="shared" si="48"/>
        <v>82.310227855352679</v>
      </c>
      <c r="DI118" s="2">
        <f t="shared" si="48"/>
        <v>81.590980145626389</v>
      </c>
      <c r="DJ118" s="2">
        <f t="shared" si="48"/>
        <v>83.766167852318802</v>
      </c>
      <c r="DL118" s="2">
        <f t="shared" si="49"/>
        <v>49.964320328238706</v>
      </c>
      <c r="DM118" s="2">
        <f t="shared" si="49"/>
        <v>62.862045526449698</v>
      </c>
      <c r="DN118" s="2">
        <f t="shared" si="49"/>
        <v>68.211621043394075</v>
      </c>
      <c r="DO118" s="2">
        <f t="shared" si="49"/>
        <v>76.668990008040566</v>
      </c>
      <c r="DP118" s="2">
        <f t="shared" si="49"/>
        <v>81.456827161979248</v>
      </c>
      <c r="DQ118" s="2">
        <f t="shared" si="49"/>
        <v>87.290426159248085</v>
      </c>
      <c r="DR118" s="2">
        <f t="shared" si="49"/>
        <v>89.210529933481183</v>
      </c>
      <c r="DS118" s="2">
        <f t="shared" si="49"/>
        <v>90.802083958724211</v>
      </c>
      <c r="DT118" s="2">
        <f t="shared" si="49"/>
        <v>89.509847202322916</v>
      </c>
      <c r="DU118" s="2">
        <f t="shared" si="49"/>
        <v>87.914541854065945</v>
      </c>
      <c r="DV118" s="2">
        <f t="shared" si="49"/>
        <v>87.228776598238085</v>
      </c>
      <c r="DW118" s="2">
        <f t="shared" si="49"/>
        <v>85.198106954414939</v>
      </c>
      <c r="DX118" s="2">
        <f t="shared" si="49"/>
        <v>79.571831227455917</v>
      </c>
      <c r="DY118" s="2">
        <f t="shared" si="49"/>
        <v>75.138838803023759</v>
      </c>
      <c r="DZ118" s="2">
        <f t="shared" si="49"/>
        <v>72.793348970630007</v>
      </c>
      <c r="EB118" s="2">
        <f t="shared" si="50"/>
        <v>0.54121117026108601</v>
      </c>
      <c r="EC118" s="2">
        <f t="shared" si="50"/>
        <v>0.48150620224086227</v>
      </c>
      <c r="ED118" s="2">
        <f t="shared" si="50"/>
        <v>0.44948668487002713</v>
      </c>
      <c r="EE118" s="2">
        <f t="shared" si="50"/>
        <v>0.41308154032877298</v>
      </c>
      <c r="EF118" s="2">
        <f t="shared" si="50"/>
        <v>0.44276948724166515</v>
      </c>
      <c r="EG118" s="2">
        <f t="shared" si="50"/>
        <v>0.44679887432560472</v>
      </c>
      <c r="EH118" s="2">
        <f t="shared" si="50"/>
        <v>0.43337029834244839</v>
      </c>
      <c r="EI118" s="2">
        <f t="shared" si="50"/>
        <v>0.46141706890945128</v>
      </c>
      <c r="EJ118" s="2">
        <f t="shared" si="50"/>
        <v>0.52849918039190302</v>
      </c>
      <c r="EK118" s="2">
        <f t="shared" si="50"/>
        <v>0.4605144885418323</v>
      </c>
      <c r="EL118" s="2">
        <f t="shared" si="50"/>
        <v>0.45657441869548265</v>
      </c>
      <c r="EM118" s="2">
        <f t="shared" si="50"/>
        <v>0.41480976307441281</v>
      </c>
      <c r="EN118" s="2">
        <f t="shared" si="50"/>
        <v>0.39765578165162374</v>
      </c>
      <c r="EO118" s="2">
        <f t="shared" si="50"/>
        <v>0.44240526292483084</v>
      </c>
      <c r="EP118" s="2">
        <f t="shared" si="50"/>
        <v>0.53711601181948798</v>
      </c>
    </row>
    <row r="119" spans="2:146" x14ac:dyDescent="0.25">
      <c r="B119" s="2">
        <v>97</v>
      </c>
      <c r="C119" s="49">
        <v>51.218200000000003</v>
      </c>
      <c r="D119" s="49">
        <v>62.290900000000001</v>
      </c>
      <c r="E119" s="49">
        <v>67.945499999999996</v>
      </c>
      <c r="F119" s="49">
        <v>75.909000000000006</v>
      </c>
      <c r="G119" s="49">
        <v>81.891000000000005</v>
      </c>
      <c r="H119" s="49">
        <v>85.218000000000004</v>
      </c>
      <c r="I119" s="49">
        <v>87.6</v>
      </c>
      <c r="J119" s="49">
        <v>87.981999999999999</v>
      </c>
      <c r="K119" s="49">
        <v>89.2</v>
      </c>
      <c r="L119" s="49">
        <v>87.909000000000006</v>
      </c>
      <c r="M119" s="49">
        <v>87.563999999999993</v>
      </c>
      <c r="N119" s="49">
        <v>84.855000000000004</v>
      </c>
      <c r="O119" s="49">
        <v>80.400000000000006</v>
      </c>
      <c r="P119" s="49">
        <v>77.599999999999994</v>
      </c>
      <c r="Q119" s="49">
        <v>74.344999999999999</v>
      </c>
      <c r="T119" s="4">
        <f t="shared" si="43"/>
        <v>51.920669209148613</v>
      </c>
      <c r="U119" s="4">
        <f t="shared" si="43"/>
        <v>66.057838685772325</v>
      </c>
      <c r="V119" s="4">
        <f t="shared" si="43"/>
        <v>69.071061935182826</v>
      </c>
      <c r="W119" s="4">
        <f t="shared" si="43"/>
        <v>76.837549856767808</v>
      </c>
      <c r="X119" s="4">
        <f t="shared" si="43"/>
        <v>82.193119885220213</v>
      </c>
      <c r="Y119" s="4">
        <f t="shared" si="43"/>
        <v>86.794215494510823</v>
      </c>
      <c r="Z119" s="4">
        <f t="shared" si="43"/>
        <v>88.856175236873142</v>
      </c>
      <c r="AA119" s="4">
        <f t="shared" si="43"/>
        <v>90.32174194659234</v>
      </c>
      <c r="AB119" s="4">
        <f t="shared" si="43"/>
        <v>89.316988127419421</v>
      </c>
      <c r="AC119" s="4">
        <f t="shared" si="43"/>
        <v>88.417296206066609</v>
      </c>
      <c r="AD119" s="4">
        <f t="shared" si="43"/>
        <v>87.789455889138893</v>
      </c>
      <c r="AE119" s="4">
        <f t="shared" si="43"/>
        <v>86.389323909260995</v>
      </c>
      <c r="AF119" s="4">
        <f t="shared" si="43"/>
        <v>81.069346698839723</v>
      </c>
      <c r="AG119" s="4">
        <f t="shared" si="43"/>
        <v>78.930332572743353</v>
      </c>
      <c r="AH119" s="4">
        <f t="shared" si="43"/>
        <v>77.622699277760319</v>
      </c>
      <c r="AJ119" s="4">
        <f t="shared" si="44"/>
        <v>-0.70246920914861022</v>
      </c>
      <c r="AK119" s="4">
        <f t="shared" si="44"/>
        <v>-3.7669386857723239</v>
      </c>
      <c r="AL119" s="4">
        <f t="shared" si="44"/>
        <v>-1.1255619351828301</v>
      </c>
      <c r="AM119" s="4">
        <f t="shared" si="44"/>
        <v>-0.92854985676780188</v>
      </c>
      <c r="AN119" s="4">
        <f t="shared" si="44"/>
        <v>-0.30211988522020761</v>
      </c>
      <c r="AO119" s="4">
        <f t="shared" si="44"/>
        <v>-1.5762154945108193</v>
      </c>
      <c r="AP119" s="4">
        <f t="shared" si="44"/>
        <v>-1.2561752368731476</v>
      </c>
      <c r="AQ119" s="4">
        <f t="shared" si="44"/>
        <v>-2.3397419465923406</v>
      </c>
      <c r="AR119" s="4">
        <f t="shared" si="44"/>
        <v>-0.11698812741941822</v>
      </c>
      <c r="AS119" s="4">
        <f t="shared" si="44"/>
        <v>-0.50829620606660342</v>
      </c>
      <c r="AT119" s="4">
        <f t="shared" si="44"/>
        <v>-0.22545588913889958</v>
      </c>
      <c r="AU119" s="4">
        <f t="shared" si="44"/>
        <v>-1.5343239092609906</v>
      </c>
      <c r="AV119" s="4">
        <f t="shared" si="44"/>
        <v>-0.66934669883971765</v>
      </c>
      <c r="AW119" s="4">
        <f t="shared" si="44"/>
        <v>-1.3303325727433588</v>
      </c>
      <c r="AX119" s="4">
        <f t="shared" si="44"/>
        <v>-3.2776992777603198</v>
      </c>
      <c r="AZ119" s="2">
        <f t="shared" si="45"/>
        <v>51.915160090663903</v>
      </c>
      <c r="BA119" s="2">
        <f t="shared" si="45"/>
        <v>66.039552142189621</v>
      </c>
      <c r="BB119" s="2">
        <f t="shared" si="45"/>
        <v>69.067885749485669</v>
      </c>
      <c r="BC119" s="2">
        <f t="shared" si="45"/>
        <v>76.835585475231511</v>
      </c>
      <c r="BD119" s="2">
        <f t="shared" si="45"/>
        <v>82.192818189149889</v>
      </c>
      <c r="BE119" s="2">
        <f t="shared" si="45"/>
        <v>86.794175068544689</v>
      </c>
      <c r="BF119" s="2">
        <f t="shared" si="45"/>
        <v>88.856014355480596</v>
      </c>
      <c r="BG119" s="2">
        <f t="shared" si="45"/>
        <v>90.321728509338996</v>
      </c>
      <c r="BH119" s="2">
        <f t="shared" si="45"/>
        <v>89.316297996259891</v>
      </c>
      <c r="BI119" s="2">
        <f t="shared" si="45"/>
        <v>88.417007669576833</v>
      </c>
      <c r="BJ119" s="2">
        <f t="shared" si="45"/>
        <v>87.789274031736795</v>
      </c>
      <c r="BK119" s="2">
        <f t="shared" si="45"/>
        <v>86.387861116064158</v>
      </c>
      <c r="BL119" s="2">
        <f t="shared" si="45"/>
        <v>81.060407959742619</v>
      </c>
      <c r="BM119" s="2">
        <f t="shared" si="45"/>
        <v>78.538638881920548</v>
      </c>
      <c r="BN119" s="2">
        <f t="shared" si="45"/>
        <v>77.619318679793054</v>
      </c>
      <c r="BP119" s="2" t="str">
        <f t="shared" si="46"/>
        <v/>
      </c>
      <c r="BQ119" s="2" t="str">
        <f t="shared" si="46"/>
        <v/>
      </c>
      <c r="BR119" s="2">
        <f t="shared" si="46"/>
        <v>67.945499999999996</v>
      </c>
      <c r="BS119" s="2">
        <f t="shared" si="46"/>
        <v>75.909000000000006</v>
      </c>
      <c r="BT119" s="2">
        <f t="shared" si="46"/>
        <v>81.891000000000005</v>
      </c>
      <c r="BU119" s="2">
        <f t="shared" si="46"/>
        <v>85.218000000000004</v>
      </c>
      <c r="BV119" s="2">
        <f t="shared" si="46"/>
        <v>87.6</v>
      </c>
      <c r="BW119" s="2">
        <f t="shared" si="46"/>
        <v>87.981999999999999</v>
      </c>
      <c r="BX119" s="2" t="str">
        <f t="shared" si="46"/>
        <v/>
      </c>
      <c r="BY119" s="2" t="str">
        <f t="shared" si="46"/>
        <v/>
      </c>
      <c r="BZ119" s="2" t="str">
        <f t="shared" si="46"/>
        <v/>
      </c>
      <c r="CA119" s="2">
        <f t="shared" si="46"/>
        <v>84.855000000000004</v>
      </c>
      <c r="CB119" s="2">
        <f t="shared" si="46"/>
        <v>80.400000000000006</v>
      </c>
      <c r="CC119" s="2">
        <f t="shared" si="46"/>
        <v>77.599999999999994</v>
      </c>
      <c r="CD119" s="2" t="str">
        <f t="shared" si="46"/>
        <v/>
      </c>
      <c r="CF119" s="2" t="str">
        <f t="shared" si="47"/>
        <v/>
      </c>
      <c r="CG119" s="2" t="str">
        <f t="shared" si="47"/>
        <v/>
      </c>
      <c r="CH119" s="2" t="str">
        <f t="shared" si="47"/>
        <v/>
      </c>
      <c r="CI119" s="2" t="str">
        <f t="shared" si="47"/>
        <v/>
      </c>
      <c r="CJ119" s="2" t="str">
        <f t="shared" si="47"/>
        <v/>
      </c>
      <c r="CK119" s="2" t="str">
        <f t="shared" si="47"/>
        <v/>
      </c>
      <c r="CL119" s="2" t="str">
        <f t="shared" si="47"/>
        <v/>
      </c>
      <c r="CM119" s="2" t="str">
        <f t="shared" si="47"/>
        <v/>
      </c>
      <c r="CN119" s="2">
        <f t="shared" si="47"/>
        <v>89.2</v>
      </c>
      <c r="CO119" s="2">
        <f t="shared" si="47"/>
        <v>87.909000000000006</v>
      </c>
      <c r="CP119" s="2">
        <f t="shared" si="47"/>
        <v>87.563999999999993</v>
      </c>
      <c r="CQ119" s="2" t="str">
        <f t="shared" si="47"/>
        <v/>
      </c>
      <c r="CR119" s="2" t="str">
        <f t="shared" si="47"/>
        <v/>
      </c>
      <c r="CS119" s="2" t="str">
        <f t="shared" si="47"/>
        <v/>
      </c>
      <c r="CT119" s="2" t="str">
        <f t="shared" si="47"/>
        <v/>
      </c>
      <c r="CV119" s="2">
        <f t="shared" si="48"/>
        <v>54.457697772708606</v>
      </c>
      <c r="CW119" s="2">
        <f t="shared" si="48"/>
        <v>69.304137344552117</v>
      </c>
      <c r="CX119" s="2">
        <f t="shared" si="48"/>
        <v>69.883862520270952</v>
      </c>
      <c r="CY119" s="2">
        <f t="shared" si="48"/>
        <v>77.036980520671605</v>
      </c>
      <c r="CZ119" s="2">
        <f t="shared" si="48"/>
        <v>82.918154673603354</v>
      </c>
      <c r="DA119" s="2">
        <f t="shared" si="48"/>
        <v>86.46517107305074</v>
      </c>
      <c r="DB119" s="2">
        <f t="shared" si="48"/>
        <v>88.665137012388143</v>
      </c>
      <c r="DC119" s="2">
        <f t="shared" si="48"/>
        <v>89.994095981558331</v>
      </c>
      <c r="DD119" s="2">
        <f t="shared" si="48"/>
        <v>89.210950493871238</v>
      </c>
      <c r="DE119" s="2">
        <f t="shared" si="48"/>
        <v>88.976697000089132</v>
      </c>
      <c r="DF119" s="2">
        <f t="shared" si="48"/>
        <v>88.383413026739234</v>
      </c>
      <c r="DG119" s="2">
        <f t="shared" si="48"/>
        <v>87.389549028638797</v>
      </c>
      <c r="DH119" s="2">
        <f t="shared" si="48"/>
        <v>82.205289816377686</v>
      </c>
      <c r="DI119" s="2">
        <f t="shared" si="48"/>
        <v>81.527575493596046</v>
      </c>
      <c r="DJ119" s="2">
        <f t="shared" si="48"/>
        <v>83.764145880234153</v>
      </c>
      <c r="DL119" s="2">
        <f t="shared" si="49"/>
        <v>49.949477089225013</v>
      </c>
      <c r="DM119" s="2">
        <f t="shared" si="49"/>
        <v>62.833506595721147</v>
      </c>
      <c r="DN119" s="2">
        <f t="shared" si="49"/>
        <v>68.15644426465613</v>
      </c>
      <c r="DO119" s="2">
        <f t="shared" si="49"/>
        <v>76.574615368310958</v>
      </c>
      <c r="DP119" s="2">
        <f t="shared" si="49"/>
        <v>81.360294254775155</v>
      </c>
      <c r="DQ119" s="2">
        <f t="shared" si="49"/>
        <v>87.165686478980348</v>
      </c>
      <c r="DR119" s="2">
        <f t="shared" si="49"/>
        <v>89.083626050982929</v>
      </c>
      <c r="DS119" s="2">
        <f t="shared" si="49"/>
        <v>90.670503986866791</v>
      </c>
      <c r="DT119" s="2">
        <f t="shared" si="49"/>
        <v>89.402014091269393</v>
      </c>
      <c r="DU119" s="2">
        <f t="shared" si="49"/>
        <v>87.819031998004661</v>
      </c>
      <c r="DV119" s="2">
        <f t="shared" si="49"/>
        <v>87.14433811887082</v>
      </c>
      <c r="DW119" s="2">
        <f t="shared" si="49"/>
        <v>85.099075929648251</v>
      </c>
      <c r="DX119" s="2">
        <f t="shared" si="49"/>
        <v>79.478802636955436</v>
      </c>
      <c r="DY119" s="2">
        <f t="shared" si="49"/>
        <v>75.1029400600153</v>
      </c>
      <c r="DZ119" s="2">
        <f t="shared" si="49"/>
        <v>72.789690092475382</v>
      </c>
      <c r="EB119" s="2">
        <f t="shared" si="50"/>
        <v>0.56397808815340167</v>
      </c>
      <c r="EC119" s="2">
        <f t="shared" si="50"/>
        <v>0.50452348914397549</v>
      </c>
      <c r="ED119" s="2">
        <f t="shared" si="50"/>
        <v>0.47236780561570429</v>
      </c>
      <c r="EE119" s="2">
        <f t="shared" si="50"/>
        <v>0.43557574443457386</v>
      </c>
      <c r="EF119" s="2">
        <f t="shared" si="50"/>
        <v>0.46559786466559783</v>
      </c>
      <c r="EG119" s="2">
        <f t="shared" si="50"/>
        <v>0.46965989999513885</v>
      </c>
      <c r="EH119" s="2">
        <f t="shared" si="50"/>
        <v>0.45611073526175222</v>
      </c>
      <c r="EI119" s="2">
        <f t="shared" si="50"/>
        <v>0.48437115647566836</v>
      </c>
      <c r="EJ119" s="2">
        <f t="shared" si="50"/>
        <v>0.55137401275411602</v>
      </c>
      <c r="EK119" s="2">
        <f t="shared" si="50"/>
        <v>0.48346398094832038</v>
      </c>
      <c r="EL119" s="2">
        <f t="shared" si="50"/>
        <v>0.47950207951877893</v>
      </c>
      <c r="EM119" s="2">
        <f t="shared" si="50"/>
        <v>0.43732795334557961</v>
      </c>
      <c r="EN119" s="2">
        <f t="shared" si="50"/>
        <v>0.41991096282274676</v>
      </c>
      <c r="EO119" s="2">
        <f t="shared" si="50"/>
        <v>0.46523053993892322</v>
      </c>
      <c r="EP119" s="2">
        <f t="shared" si="50"/>
        <v>0.55992090353083468</v>
      </c>
    </row>
    <row r="120" spans="2:146" x14ac:dyDescent="0.25">
      <c r="B120" s="2">
        <v>98</v>
      </c>
      <c r="C120" s="49">
        <v>50.781799999999997</v>
      </c>
      <c r="D120" s="49">
        <v>62.690899999999999</v>
      </c>
      <c r="E120" s="49">
        <v>68.363600000000005</v>
      </c>
      <c r="F120" s="49">
        <v>76.218000000000004</v>
      </c>
      <c r="G120" s="49">
        <v>81.527000000000001</v>
      </c>
      <c r="H120" s="49">
        <v>86.126999999999995</v>
      </c>
      <c r="I120" s="49">
        <v>88.855000000000004</v>
      </c>
      <c r="J120" s="49">
        <v>90.4</v>
      </c>
      <c r="K120" s="49">
        <v>88.036000000000001</v>
      </c>
      <c r="L120" s="49">
        <v>87.418000000000006</v>
      </c>
      <c r="M120" s="49">
        <v>87.472999999999999</v>
      </c>
      <c r="N120" s="49">
        <v>86.326999999999998</v>
      </c>
      <c r="O120" s="49">
        <v>80.072999999999993</v>
      </c>
      <c r="P120" s="49">
        <v>76.326999999999998</v>
      </c>
      <c r="Q120" s="49">
        <v>74.326999999999998</v>
      </c>
      <c r="T120" s="4">
        <f t="shared" si="43"/>
        <v>51.808296922747388</v>
      </c>
      <c r="U120" s="4">
        <f t="shared" si="43"/>
        <v>65.908355535872815</v>
      </c>
      <c r="V120" s="4">
        <f t="shared" si="43"/>
        <v>68.982869519292706</v>
      </c>
      <c r="W120" s="4">
        <f t="shared" si="43"/>
        <v>76.754191610973947</v>
      </c>
      <c r="X120" s="4">
        <f t="shared" si="43"/>
        <v>82.082961944577306</v>
      </c>
      <c r="Y120" s="4">
        <f t="shared" si="43"/>
        <v>86.718344045563128</v>
      </c>
      <c r="Z120" s="4">
        <f t="shared" si="43"/>
        <v>88.773811061914657</v>
      </c>
      <c r="AA120" s="4">
        <f t="shared" si="43"/>
        <v>90.230097845401886</v>
      </c>
      <c r="AB120" s="4">
        <f t="shared" si="43"/>
        <v>89.222301291413075</v>
      </c>
      <c r="AC120" s="4">
        <f t="shared" si="43"/>
        <v>88.293531643058714</v>
      </c>
      <c r="AD120" s="4">
        <f t="shared" si="43"/>
        <v>87.659933581160871</v>
      </c>
      <c r="AE120" s="4">
        <f t="shared" si="43"/>
        <v>86.235896598603873</v>
      </c>
      <c r="AF120" s="4">
        <f t="shared" si="43"/>
        <v>80.901742184781014</v>
      </c>
      <c r="AG120" s="4">
        <f t="shared" si="43"/>
        <v>78.494769641353898</v>
      </c>
      <c r="AH120" s="4">
        <f t="shared" si="43"/>
        <v>77.369729746722996</v>
      </c>
      <c r="AJ120" s="4">
        <f t="shared" si="44"/>
        <v>-1.0264969227473912</v>
      </c>
      <c r="AK120" s="4">
        <f t="shared" si="44"/>
        <v>-3.2174555358728156</v>
      </c>
      <c r="AL120" s="4">
        <f t="shared" si="44"/>
        <v>-0.61926951929270047</v>
      </c>
      <c r="AM120" s="4">
        <f t="shared" si="44"/>
        <v>-0.53619161097394397</v>
      </c>
      <c r="AN120" s="4">
        <f t="shared" si="44"/>
        <v>-0.55596194457730519</v>
      </c>
      <c r="AO120" s="4">
        <f t="shared" si="44"/>
        <v>-0.59134404556313314</v>
      </c>
      <c r="AP120" s="4">
        <f t="shared" si="44"/>
        <v>8.1188938085347218E-2</v>
      </c>
      <c r="AQ120" s="4">
        <f t="shared" si="44"/>
        <v>0.16990215459811964</v>
      </c>
      <c r="AR120" s="4">
        <f t="shared" si="44"/>
        <v>-1.1863012914130735</v>
      </c>
      <c r="AS120" s="4">
        <f t="shared" si="44"/>
        <v>-0.87553164305870723</v>
      </c>
      <c r="AT120" s="4">
        <f t="shared" si="44"/>
        <v>-0.18693358116087211</v>
      </c>
      <c r="AU120" s="4">
        <f t="shared" si="44"/>
        <v>9.1103401396125605E-2</v>
      </c>
      <c r="AV120" s="4">
        <f t="shared" si="44"/>
        <v>-0.8287421847810208</v>
      </c>
      <c r="AW120" s="4">
        <f t="shared" si="44"/>
        <v>-2.1677696413538996</v>
      </c>
      <c r="AX120" s="4">
        <f t="shared" si="44"/>
        <v>-3.0427297467229977</v>
      </c>
      <c r="AZ120" s="2">
        <f t="shared" si="45"/>
        <v>51.806585457071336</v>
      </c>
      <c r="BA120" s="2">
        <f t="shared" si="45"/>
        <v>65.89736564531465</v>
      </c>
      <c r="BB120" s="2">
        <f t="shared" si="45"/>
        <v>68.981683729652957</v>
      </c>
      <c r="BC120" s="2">
        <f t="shared" si="45"/>
        <v>76.753709904408112</v>
      </c>
      <c r="BD120" s="2">
        <f t="shared" si="45"/>
        <v>82.082615773497821</v>
      </c>
      <c r="BE120" s="2">
        <f t="shared" si="45"/>
        <v>86.718312217948451</v>
      </c>
      <c r="BF120" s="2">
        <f t="shared" si="45"/>
        <v>88.773660764365715</v>
      </c>
      <c r="BG120" s="2">
        <f t="shared" si="45"/>
        <v>90.230077338448453</v>
      </c>
      <c r="BH120" s="2">
        <f t="shared" si="45"/>
        <v>89.219690631203463</v>
      </c>
      <c r="BI120" s="2">
        <f t="shared" si="45"/>
        <v>88.293017360138279</v>
      </c>
      <c r="BJ120" s="2">
        <f t="shared" si="45"/>
        <v>87.659469762830184</v>
      </c>
      <c r="BK120" s="2">
        <f t="shared" si="45"/>
        <v>86.235535134946787</v>
      </c>
      <c r="BL120" s="2">
        <f t="shared" si="45"/>
        <v>80.899160149220734</v>
      </c>
      <c r="BM120" s="2">
        <f t="shared" si="45"/>
        <v>78.341077024909026</v>
      </c>
      <c r="BN120" s="2">
        <f t="shared" si="45"/>
        <v>77.368817335949728</v>
      </c>
      <c r="BP120" s="2" t="str">
        <f t="shared" si="46"/>
        <v/>
      </c>
      <c r="BQ120" s="2" t="str">
        <f t="shared" si="46"/>
        <v/>
      </c>
      <c r="BR120" s="2" t="str">
        <f t="shared" si="46"/>
        <v/>
      </c>
      <c r="BS120" s="2">
        <f t="shared" si="46"/>
        <v>76.218000000000004</v>
      </c>
      <c r="BT120" s="2" t="str">
        <f t="shared" si="46"/>
        <v/>
      </c>
      <c r="BU120" s="2" t="str">
        <f t="shared" si="46"/>
        <v/>
      </c>
      <c r="BV120" s="2" t="str">
        <f t="shared" si="46"/>
        <v/>
      </c>
      <c r="BW120" s="2" t="str">
        <f t="shared" si="46"/>
        <v/>
      </c>
      <c r="BX120" s="2" t="str">
        <f t="shared" si="46"/>
        <v/>
      </c>
      <c r="BY120" s="2" t="str">
        <f t="shared" si="46"/>
        <v/>
      </c>
      <c r="BZ120" s="2" t="str">
        <f t="shared" si="46"/>
        <v/>
      </c>
      <c r="CA120" s="2">
        <f t="shared" si="46"/>
        <v>86.326999999999998</v>
      </c>
      <c r="CB120" s="2">
        <f t="shared" si="46"/>
        <v>80.072999999999993</v>
      </c>
      <c r="CC120" s="2">
        <f t="shared" si="46"/>
        <v>76.326999999999998</v>
      </c>
      <c r="CD120" s="2" t="str">
        <f t="shared" si="46"/>
        <v/>
      </c>
      <c r="CF120" s="2" t="str">
        <f t="shared" si="47"/>
        <v/>
      </c>
      <c r="CG120" s="2" t="str">
        <f t="shared" si="47"/>
        <v/>
      </c>
      <c r="CH120" s="2">
        <f t="shared" si="47"/>
        <v>68.363600000000005</v>
      </c>
      <c r="CI120" s="2" t="str">
        <f t="shared" si="47"/>
        <v/>
      </c>
      <c r="CJ120" s="2">
        <f t="shared" si="47"/>
        <v>81.527000000000001</v>
      </c>
      <c r="CK120" s="2">
        <f t="shared" si="47"/>
        <v>86.126999999999995</v>
      </c>
      <c r="CL120" s="2">
        <f t="shared" si="47"/>
        <v>88.855000000000004</v>
      </c>
      <c r="CM120" s="2">
        <f t="shared" si="47"/>
        <v>90.4</v>
      </c>
      <c r="CN120" s="2">
        <f t="shared" si="47"/>
        <v>88.036000000000001</v>
      </c>
      <c r="CO120" s="2">
        <f t="shared" si="47"/>
        <v>87.418000000000006</v>
      </c>
      <c r="CP120" s="2">
        <f t="shared" si="47"/>
        <v>87.472999999999999</v>
      </c>
      <c r="CQ120" s="2" t="str">
        <f t="shared" si="47"/>
        <v/>
      </c>
      <c r="CR120" s="2" t="str">
        <f t="shared" si="47"/>
        <v/>
      </c>
      <c r="CS120" s="2" t="str">
        <f t="shared" si="47"/>
        <v/>
      </c>
      <c r="CT120" s="2" t="str">
        <f t="shared" si="47"/>
        <v/>
      </c>
      <c r="CV120" s="2">
        <f t="shared" si="48"/>
        <v>54.46148769393163</v>
      </c>
      <c r="CW120" s="2">
        <f t="shared" si="48"/>
        <v>69.35002475061637</v>
      </c>
      <c r="CX120" s="2">
        <f t="shared" si="48"/>
        <v>69.845929077144717</v>
      </c>
      <c r="CY120" s="2">
        <f t="shared" si="48"/>
        <v>76.985111527296311</v>
      </c>
      <c r="CZ120" s="2">
        <f t="shared" si="48"/>
        <v>82.864872841421644</v>
      </c>
      <c r="DA120" s="2">
        <f t="shared" si="48"/>
        <v>86.405026981389355</v>
      </c>
      <c r="DB120" s="2">
        <f t="shared" si="48"/>
        <v>88.605332674002668</v>
      </c>
      <c r="DC120" s="2">
        <f t="shared" si="48"/>
        <v>89.91196244457889</v>
      </c>
      <c r="DD120" s="2">
        <f t="shared" si="48"/>
        <v>89.119307237211203</v>
      </c>
      <c r="DE120" s="2">
        <f t="shared" si="48"/>
        <v>88.877475746316165</v>
      </c>
      <c r="DF120" s="2">
        <f t="shared" si="48"/>
        <v>88.265105480510755</v>
      </c>
      <c r="DG120" s="2">
        <f t="shared" si="48"/>
        <v>87.28844504436691</v>
      </c>
      <c r="DH120" s="2">
        <f t="shared" si="48"/>
        <v>82.100351777402693</v>
      </c>
      <c r="DI120" s="2">
        <f t="shared" si="48"/>
        <v>81.464170841565704</v>
      </c>
      <c r="DJ120" s="2">
        <f t="shared" si="48"/>
        <v>83.762123908149505</v>
      </c>
      <c r="DL120" s="2">
        <f t="shared" si="49"/>
        <v>49.934633850211313</v>
      </c>
      <c r="DM120" s="2">
        <f t="shared" si="49"/>
        <v>62.804967664992589</v>
      </c>
      <c r="DN120" s="2">
        <f t="shared" si="49"/>
        <v>68.101267485918186</v>
      </c>
      <c r="DO120" s="2">
        <f t="shared" si="49"/>
        <v>76.480240728581336</v>
      </c>
      <c r="DP120" s="2">
        <f t="shared" si="49"/>
        <v>81.263761347571062</v>
      </c>
      <c r="DQ120" s="2">
        <f t="shared" si="49"/>
        <v>87.040946798712625</v>
      </c>
      <c r="DR120" s="2">
        <f t="shared" si="49"/>
        <v>88.956722168484674</v>
      </c>
      <c r="DS120" s="2">
        <f t="shared" si="49"/>
        <v>90.538924015009385</v>
      </c>
      <c r="DT120" s="2">
        <f t="shared" si="49"/>
        <v>89.294180980215856</v>
      </c>
      <c r="DU120" s="2">
        <f t="shared" si="49"/>
        <v>87.723522141943391</v>
      </c>
      <c r="DV120" s="2">
        <f t="shared" si="49"/>
        <v>87.05989963950357</v>
      </c>
      <c r="DW120" s="2">
        <f t="shared" si="49"/>
        <v>85.000044904881548</v>
      </c>
      <c r="DX120" s="2">
        <f t="shared" si="49"/>
        <v>79.385774046454955</v>
      </c>
      <c r="DY120" s="2">
        <f t="shared" si="49"/>
        <v>75.06704131700684</v>
      </c>
      <c r="DZ120" s="2">
        <f t="shared" si="49"/>
        <v>72.786031214320758</v>
      </c>
      <c r="EB120" s="2">
        <f t="shared" si="50"/>
        <v>0.58647845247824582</v>
      </c>
      <c r="EC120" s="2">
        <f t="shared" si="50"/>
        <v>0.52752161824309973</v>
      </c>
      <c r="ED120" s="2">
        <f t="shared" si="50"/>
        <v>0.49536560662413576</v>
      </c>
      <c r="EE120" s="2">
        <f t="shared" si="50"/>
        <v>0.45833829858485342</v>
      </c>
      <c r="EF120" s="2">
        <f t="shared" si="50"/>
        <v>0.48857126497952169</v>
      </c>
      <c r="EG120" s="2">
        <f t="shared" si="50"/>
        <v>0.49264895986067864</v>
      </c>
      <c r="EH120" s="2">
        <f t="shared" si="50"/>
        <v>0.479035637110313</v>
      </c>
      <c r="EI120" s="2">
        <f t="shared" si="50"/>
        <v>0.50739137591978423</v>
      </c>
      <c r="EJ120" s="2">
        <f t="shared" si="50"/>
        <v>0.57403354138522344</v>
      </c>
      <c r="EK120" s="2">
        <f t="shared" si="50"/>
        <v>0.50648343569719889</v>
      </c>
      <c r="EL120" s="2">
        <f t="shared" si="50"/>
        <v>0.50251641427032501</v>
      </c>
      <c r="EM120" s="2">
        <f t="shared" si="50"/>
        <v>0.46010743106182195</v>
      </c>
      <c r="EN120" s="2">
        <f t="shared" si="50"/>
        <v>0.44249667802387327</v>
      </c>
      <c r="EO120" s="2">
        <f t="shared" si="50"/>
        <v>0.48820237337183514</v>
      </c>
      <c r="EP120" s="2">
        <f t="shared" si="50"/>
        <v>0.58247563596054264</v>
      </c>
    </row>
    <row r="121" spans="2:146" x14ac:dyDescent="0.25">
      <c r="B121" s="2">
        <v>99</v>
      </c>
      <c r="C121" s="49">
        <v>49.654499999999999</v>
      </c>
      <c r="D121" s="49">
        <v>64.018199999999993</v>
      </c>
      <c r="E121" s="49">
        <v>68.090900000000005</v>
      </c>
      <c r="F121" s="49">
        <v>75.491</v>
      </c>
      <c r="G121" s="49">
        <v>80.527000000000001</v>
      </c>
      <c r="H121" s="49">
        <v>86.617999999999995</v>
      </c>
      <c r="I121" s="49">
        <v>88.527000000000001</v>
      </c>
      <c r="J121" s="49">
        <v>88.891000000000005</v>
      </c>
      <c r="K121" s="49">
        <v>90.055000000000007</v>
      </c>
      <c r="L121" s="49">
        <v>87.563999999999993</v>
      </c>
      <c r="M121" s="49">
        <v>88.4</v>
      </c>
      <c r="N121" s="49">
        <v>84.382000000000005</v>
      </c>
      <c r="O121" s="49">
        <v>80.382000000000005</v>
      </c>
      <c r="P121" s="49">
        <v>77.072999999999993</v>
      </c>
      <c r="Q121" s="49">
        <v>75.072999999999993</v>
      </c>
      <c r="T121" s="4">
        <f t="shared" si="43"/>
        <v>51.699282511482693</v>
      </c>
      <c r="U121" s="4">
        <f t="shared" si="43"/>
        <v>65.763896439810082</v>
      </c>
      <c r="V121" s="4">
        <f t="shared" si="43"/>
        <v>68.895879290764285</v>
      </c>
      <c r="W121" s="4">
        <f t="shared" si="43"/>
        <v>76.669965225326933</v>
      </c>
      <c r="X121" s="4">
        <f t="shared" si="43"/>
        <v>81.971351125149909</v>
      </c>
      <c r="Y121" s="4">
        <f t="shared" si="43"/>
        <v>86.63961114951843</v>
      </c>
      <c r="Z121" s="4">
        <f t="shared" si="43"/>
        <v>88.688716617289103</v>
      </c>
      <c r="AA121" s="4">
        <f t="shared" si="43"/>
        <v>90.136225394825374</v>
      </c>
      <c r="AB121" s="4">
        <f t="shared" si="43"/>
        <v>89.131333469492404</v>
      </c>
      <c r="AC121" s="4">
        <f t="shared" si="43"/>
        <v>88.170814824930886</v>
      </c>
      <c r="AD121" s="4">
        <f t="shared" si="43"/>
        <v>87.532683707338961</v>
      </c>
      <c r="AE121" s="4">
        <f t="shared" si="43"/>
        <v>86.083072524445626</v>
      </c>
      <c r="AF121" s="4">
        <f t="shared" si="43"/>
        <v>80.738501211822381</v>
      </c>
      <c r="AG121" s="4">
        <f t="shared" si="43"/>
        <v>78.200228343724461</v>
      </c>
      <c r="AH121" s="4">
        <f t="shared" si="43"/>
        <v>77.122199729640585</v>
      </c>
      <c r="AJ121" s="4">
        <f t="shared" si="44"/>
        <v>-2.0447825114826941</v>
      </c>
      <c r="AK121" s="4">
        <f t="shared" si="44"/>
        <v>-1.7456964398100894</v>
      </c>
      <c r="AL121" s="4">
        <f t="shared" si="44"/>
        <v>-0.80497929076427965</v>
      </c>
      <c r="AM121" s="4">
        <f t="shared" si="44"/>
        <v>-1.1789652253269338</v>
      </c>
      <c r="AN121" s="4">
        <f t="shared" si="44"/>
        <v>-1.4443511251499075</v>
      </c>
      <c r="AO121" s="4">
        <f t="shared" si="44"/>
        <v>-2.1611149518435013E-2</v>
      </c>
      <c r="AP121" s="4">
        <f t="shared" si="44"/>
        <v>-0.1617166172891018</v>
      </c>
      <c r="AQ121" s="4">
        <f t="shared" si="44"/>
        <v>-1.2452253948253684</v>
      </c>
      <c r="AR121" s="4">
        <f t="shared" si="44"/>
        <v>0.92366653050760306</v>
      </c>
      <c r="AS121" s="4">
        <f t="shared" si="44"/>
        <v>-0.60681482493089334</v>
      </c>
      <c r="AT121" s="4">
        <f t="shared" si="44"/>
        <v>0.86731629266104449</v>
      </c>
      <c r="AU121" s="4">
        <f t="shared" si="44"/>
        <v>-1.7010725244456211</v>
      </c>
      <c r="AV121" s="4">
        <f t="shared" si="44"/>
        <v>-0.35650121182237626</v>
      </c>
      <c r="AW121" s="4">
        <f t="shared" si="44"/>
        <v>-1.1272283437244681</v>
      </c>
      <c r="AX121" s="4">
        <f t="shared" si="44"/>
        <v>-2.0491997296405913</v>
      </c>
      <c r="AZ121" s="2">
        <f t="shared" si="45"/>
        <v>51.698787545136128</v>
      </c>
      <c r="BA121" s="2">
        <f t="shared" si="45"/>
        <v>65.752525106508656</v>
      </c>
      <c r="BB121" s="2">
        <f t="shared" si="45"/>
        <v>68.894654010562732</v>
      </c>
      <c r="BC121" s="2">
        <f t="shared" si="45"/>
        <v>76.669803338937015</v>
      </c>
      <c r="BD121" s="2">
        <f t="shared" si="45"/>
        <v>81.970346552597476</v>
      </c>
      <c r="BE121" s="2">
        <f t="shared" si="45"/>
        <v>86.63949716829822</v>
      </c>
      <c r="BF121" s="2">
        <f t="shared" si="45"/>
        <v>88.688255871613066</v>
      </c>
      <c r="BG121" s="2">
        <f t="shared" si="45"/>
        <v>90.136131556025518</v>
      </c>
      <c r="BH121" s="2">
        <f t="shared" si="45"/>
        <v>89.122300887154168</v>
      </c>
      <c r="BI121" s="2">
        <f t="shared" si="45"/>
        <v>88.169229500650417</v>
      </c>
      <c r="BJ121" s="2">
        <f t="shared" si="45"/>
        <v>87.531236926204713</v>
      </c>
      <c r="BK121" s="2">
        <f t="shared" si="45"/>
        <v>86.082919737808595</v>
      </c>
      <c r="BL121" s="2">
        <f t="shared" si="45"/>
        <v>80.737800740014066</v>
      </c>
      <c r="BM121" s="2">
        <f t="shared" si="45"/>
        <v>78.144460782123673</v>
      </c>
      <c r="BN121" s="2">
        <f t="shared" si="45"/>
        <v>77.121972853221905</v>
      </c>
      <c r="BP121" s="2" t="str">
        <f t="shared" si="46"/>
        <v/>
      </c>
      <c r="BQ121" s="2" t="str">
        <f t="shared" si="46"/>
        <v/>
      </c>
      <c r="BR121" s="2" t="str">
        <f t="shared" si="46"/>
        <v/>
      </c>
      <c r="BS121" s="2">
        <f t="shared" si="46"/>
        <v>75.491</v>
      </c>
      <c r="BT121" s="2" t="str">
        <f t="shared" si="46"/>
        <v/>
      </c>
      <c r="BU121" s="2" t="str">
        <f t="shared" si="46"/>
        <v/>
      </c>
      <c r="BV121" s="2" t="str">
        <f t="shared" si="46"/>
        <v/>
      </c>
      <c r="BW121" s="2" t="str">
        <f t="shared" si="46"/>
        <v/>
      </c>
      <c r="BX121" s="2" t="str">
        <f t="shared" si="46"/>
        <v/>
      </c>
      <c r="BY121" s="2" t="str">
        <f t="shared" si="46"/>
        <v/>
      </c>
      <c r="BZ121" s="2" t="str">
        <f t="shared" si="46"/>
        <v/>
      </c>
      <c r="CA121" s="2" t="str">
        <f t="shared" si="46"/>
        <v/>
      </c>
      <c r="CB121" s="2">
        <f t="shared" si="46"/>
        <v>80.382000000000005</v>
      </c>
      <c r="CC121" s="2" t="str">
        <f t="shared" si="46"/>
        <v/>
      </c>
      <c r="CD121" s="2" t="str">
        <f t="shared" si="46"/>
        <v/>
      </c>
      <c r="CF121" s="2" t="str">
        <f t="shared" si="47"/>
        <v/>
      </c>
      <c r="CG121" s="2" t="str">
        <f t="shared" si="47"/>
        <v/>
      </c>
      <c r="CH121" s="2">
        <f t="shared" si="47"/>
        <v>68.090900000000005</v>
      </c>
      <c r="CI121" s="2" t="str">
        <f t="shared" si="47"/>
        <v/>
      </c>
      <c r="CJ121" s="2">
        <f t="shared" si="47"/>
        <v>80.527000000000001</v>
      </c>
      <c r="CK121" s="2">
        <f t="shared" si="47"/>
        <v>86.617999999999995</v>
      </c>
      <c r="CL121" s="2">
        <f t="shared" si="47"/>
        <v>88.527000000000001</v>
      </c>
      <c r="CM121" s="2">
        <f t="shared" si="47"/>
        <v>88.891000000000005</v>
      </c>
      <c r="CN121" s="2">
        <f t="shared" si="47"/>
        <v>90.055000000000007</v>
      </c>
      <c r="CO121" s="2">
        <f t="shared" si="47"/>
        <v>87.563999999999993</v>
      </c>
      <c r="CP121" s="2">
        <f t="shared" si="47"/>
        <v>88.4</v>
      </c>
      <c r="CQ121" s="2">
        <f t="shared" si="47"/>
        <v>84.382000000000005</v>
      </c>
      <c r="CR121" s="2" t="str">
        <f t="shared" si="47"/>
        <v/>
      </c>
      <c r="CS121" s="2">
        <f t="shared" si="47"/>
        <v>77.072999999999993</v>
      </c>
      <c r="CT121" s="2" t="str">
        <f t="shared" si="47"/>
        <v/>
      </c>
      <c r="CV121" s="2">
        <f t="shared" si="48"/>
        <v>54.465277615154662</v>
      </c>
      <c r="CW121" s="2">
        <f t="shared" si="48"/>
        <v>69.395912156680637</v>
      </c>
      <c r="CX121" s="2">
        <f t="shared" si="48"/>
        <v>69.807995634018468</v>
      </c>
      <c r="CY121" s="2">
        <f t="shared" si="48"/>
        <v>76.933242533921003</v>
      </c>
      <c r="CZ121" s="2">
        <f t="shared" si="48"/>
        <v>82.811591009239933</v>
      </c>
      <c r="DA121" s="2">
        <f t="shared" si="48"/>
        <v>86.34488288972797</v>
      </c>
      <c r="DB121" s="2">
        <f t="shared" si="48"/>
        <v>88.545528335617192</v>
      </c>
      <c r="DC121" s="2">
        <f t="shared" si="48"/>
        <v>89.829828907599449</v>
      </c>
      <c r="DD121" s="2">
        <f t="shared" si="48"/>
        <v>89.027663980551168</v>
      </c>
      <c r="DE121" s="2">
        <f t="shared" si="48"/>
        <v>88.778254492543198</v>
      </c>
      <c r="DF121" s="2">
        <f t="shared" si="48"/>
        <v>88.14679793428229</v>
      </c>
      <c r="DG121" s="2">
        <f t="shared" si="48"/>
        <v>87.187341060095022</v>
      </c>
      <c r="DH121" s="2">
        <f t="shared" si="48"/>
        <v>81.995413738427715</v>
      </c>
      <c r="DI121" s="2">
        <f t="shared" si="48"/>
        <v>81.400766189535375</v>
      </c>
      <c r="DJ121" s="2">
        <f t="shared" si="48"/>
        <v>83.760101936064856</v>
      </c>
      <c r="DL121" s="2">
        <f t="shared" si="49"/>
        <v>49.91979061119762</v>
      </c>
      <c r="DM121" s="2">
        <f t="shared" si="49"/>
        <v>62.77642873426403</v>
      </c>
      <c r="DN121" s="2">
        <f t="shared" si="49"/>
        <v>68.046090707180241</v>
      </c>
      <c r="DO121" s="2">
        <f t="shared" si="49"/>
        <v>76.385866088851714</v>
      </c>
      <c r="DP121" s="2">
        <f t="shared" si="49"/>
        <v>81.167228440366969</v>
      </c>
      <c r="DQ121" s="2">
        <f t="shared" si="49"/>
        <v>86.916207118444902</v>
      </c>
      <c r="DR121" s="2">
        <f t="shared" si="49"/>
        <v>88.82981828598642</v>
      </c>
      <c r="DS121" s="2">
        <f t="shared" si="49"/>
        <v>90.407344043151966</v>
      </c>
      <c r="DT121" s="2">
        <f t="shared" si="49"/>
        <v>89.186347869162333</v>
      </c>
      <c r="DU121" s="2">
        <f t="shared" si="49"/>
        <v>87.628012285882107</v>
      </c>
      <c r="DV121" s="2">
        <f t="shared" si="49"/>
        <v>86.975461160136319</v>
      </c>
      <c r="DW121" s="2">
        <f t="shared" si="49"/>
        <v>84.90101388011486</v>
      </c>
      <c r="DX121" s="2">
        <f t="shared" si="49"/>
        <v>79.292745455954474</v>
      </c>
      <c r="DY121" s="2">
        <f t="shared" si="49"/>
        <v>75.031142573998395</v>
      </c>
      <c r="DZ121" s="2">
        <f t="shared" si="49"/>
        <v>72.782372336166134</v>
      </c>
      <c r="EB121" s="2">
        <f t="shared" si="50"/>
        <v>0.60862346930266964</v>
      </c>
      <c r="EC121" s="2">
        <f t="shared" si="50"/>
        <v>0.55040353116283902</v>
      </c>
      <c r="ED121" s="2">
        <f t="shared" si="50"/>
        <v>0.51838303505668959</v>
      </c>
      <c r="EE121" s="2">
        <f t="shared" si="50"/>
        <v>0.48127608953037165</v>
      </c>
      <c r="EF121" s="2">
        <f t="shared" si="50"/>
        <v>0.51159304679322515</v>
      </c>
      <c r="EG121" s="2">
        <f t="shared" si="50"/>
        <v>0.51566914855315138</v>
      </c>
      <c r="EH121" s="2">
        <f t="shared" si="50"/>
        <v>0.50204917834945173</v>
      </c>
      <c r="EI121" s="2">
        <f t="shared" si="50"/>
        <v>0.53038029580476209</v>
      </c>
      <c r="EJ121" s="2">
        <f t="shared" si="50"/>
        <v>0.59638635926610373</v>
      </c>
      <c r="EK121" s="2">
        <f t="shared" si="50"/>
        <v>0.52947543427453647</v>
      </c>
      <c r="EL121" s="2">
        <f t="shared" si="50"/>
        <v>0.52552009094600061</v>
      </c>
      <c r="EM121" s="2">
        <f t="shared" si="50"/>
        <v>0.48305480158618891</v>
      </c>
      <c r="EN121" s="2">
        <f t="shared" si="50"/>
        <v>0.46532273552372194</v>
      </c>
      <c r="EO121" s="2">
        <f t="shared" si="50"/>
        <v>0.51122414823205797</v>
      </c>
      <c r="EP121" s="2">
        <f t="shared" si="50"/>
        <v>0.60469052570799187</v>
      </c>
    </row>
    <row r="122" spans="2:146" x14ac:dyDescent="0.25">
      <c r="B122" s="2">
        <v>100</v>
      </c>
      <c r="C122" s="49">
        <v>49.945500000000003</v>
      </c>
      <c r="D122" s="49">
        <v>62.090899999999998</v>
      </c>
      <c r="E122" s="49">
        <v>67.290899999999993</v>
      </c>
      <c r="F122" s="49">
        <v>76.436000000000007</v>
      </c>
      <c r="G122" s="49">
        <v>81.673000000000002</v>
      </c>
      <c r="H122" s="49">
        <v>87.509</v>
      </c>
      <c r="I122" s="49">
        <v>88.563999999999993</v>
      </c>
      <c r="J122" s="49">
        <v>88.855000000000004</v>
      </c>
      <c r="K122" s="49">
        <v>90.563999999999993</v>
      </c>
      <c r="L122" s="49">
        <v>88.236000000000004</v>
      </c>
      <c r="M122" s="49">
        <v>87.018000000000001</v>
      </c>
      <c r="N122" s="49">
        <v>84.763999999999996</v>
      </c>
      <c r="O122" s="49">
        <v>80.545000000000002</v>
      </c>
      <c r="P122" s="49">
        <v>76.090999999999994</v>
      </c>
      <c r="Q122" s="49">
        <v>74.873000000000005</v>
      </c>
      <c r="T122" s="4">
        <f t="shared" si="43"/>
        <v>51.592298576865183</v>
      </c>
      <c r="U122" s="4">
        <f t="shared" si="43"/>
        <v>65.621016827341265</v>
      </c>
      <c r="V122" s="4">
        <f t="shared" si="43"/>
        <v>68.809982355626104</v>
      </c>
      <c r="W122" s="4">
        <f t="shared" si="43"/>
        <v>76.584148169920766</v>
      </c>
      <c r="X122" s="4">
        <f t="shared" si="43"/>
        <v>81.859243748482939</v>
      </c>
      <c r="Y122" s="4">
        <f t="shared" si="43"/>
        <v>86.558128414699198</v>
      </c>
      <c r="Z122" s="4">
        <f t="shared" si="43"/>
        <v>88.601290935736756</v>
      </c>
      <c r="AA122" s="4">
        <f t="shared" si="43"/>
        <v>90.040263972311209</v>
      </c>
      <c r="AB122" s="4">
        <f t="shared" si="43"/>
        <v>89.052705707164662</v>
      </c>
      <c r="AC122" s="4">
        <f t="shared" si="43"/>
        <v>88.050560427276821</v>
      </c>
      <c r="AD122" s="4">
        <f t="shared" si="43"/>
        <v>87.408973063856251</v>
      </c>
      <c r="AE122" s="4">
        <f t="shared" si="43"/>
        <v>85.930521546461506</v>
      </c>
      <c r="AF122" s="4">
        <f t="shared" si="43"/>
        <v>80.576809759706009</v>
      </c>
      <c r="AG122" s="4">
        <f t="shared" si="43"/>
        <v>77.968124893876222</v>
      </c>
      <c r="AH122" s="4">
        <f t="shared" si="43"/>
        <v>76.879763082032937</v>
      </c>
      <c r="AJ122" s="4">
        <f t="shared" si="44"/>
        <v>-1.6467985768651801</v>
      </c>
      <c r="AK122" s="4">
        <f t="shared" si="44"/>
        <v>-3.5301168273412671</v>
      </c>
      <c r="AL122" s="4">
        <f t="shared" si="44"/>
        <v>-1.5190823556261108</v>
      </c>
      <c r="AM122" s="4">
        <f t="shared" si="44"/>
        <v>-0.14814816992075919</v>
      </c>
      <c r="AN122" s="4">
        <f t="shared" si="44"/>
        <v>-0.18624374848293712</v>
      </c>
      <c r="AO122" s="4">
        <f t="shared" si="44"/>
        <v>0.95087158530080274</v>
      </c>
      <c r="AP122" s="4">
        <f t="shared" si="44"/>
        <v>-3.7290935736763231E-2</v>
      </c>
      <c r="AQ122" s="4">
        <f t="shared" si="44"/>
        <v>-1.1852639723112048</v>
      </c>
      <c r="AR122" s="4">
        <f t="shared" si="44"/>
        <v>1.5112942928353306</v>
      </c>
      <c r="AS122" s="4">
        <f t="shared" si="44"/>
        <v>0.18543957272318323</v>
      </c>
      <c r="AT122" s="4">
        <f t="shared" si="44"/>
        <v>-0.39097306385625075</v>
      </c>
      <c r="AU122" s="4">
        <f t="shared" si="44"/>
        <v>-1.1665215464615102</v>
      </c>
      <c r="AV122" s="4">
        <f t="shared" si="44"/>
        <v>-3.1809759706007412E-2</v>
      </c>
      <c r="AW122" s="4">
        <f t="shared" si="44"/>
        <v>-1.8771248938762284</v>
      </c>
      <c r="AX122" s="4">
        <f t="shared" si="44"/>
        <v>-2.0067630820329327</v>
      </c>
      <c r="AZ122" s="2">
        <f t="shared" si="45"/>
        <v>51.592165315411435</v>
      </c>
      <c r="BA122" s="2">
        <f t="shared" si="45"/>
        <v>65.605693095512848</v>
      </c>
      <c r="BB122" s="2">
        <f t="shared" si="45"/>
        <v>68.806968837948205</v>
      </c>
      <c r="BC122" s="2">
        <f t="shared" si="45"/>
        <v>76.583900086679407</v>
      </c>
      <c r="BD122" s="2">
        <f t="shared" si="45"/>
        <v>81.856168719978086</v>
      </c>
      <c r="BE122" s="2">
        <f t="shared" si="45"/>
        <v>86.557674516203036</v>
      </c>
      <c r="BF122" s="2">
        <f t="shared" si="45"/>
        <v>88.599760697568442</v>
      </c>
      <c r="BG122" s="2">
        <f t="shared" si="45"/>
        <v>90.039844633579435</v>
      </c>
      <c r="BH122" s="2">
        <f t="shared" si="45"/>
        <v>89.024131349949329</v>
      </c>
      <c r="BI122" s="2">
        <f t="shared" si="45"/>
        <v>88.0457549472344</v>
      </c>
      <c r="BJ122" s="2">
        <f t="shared" si="45"/>
        <v>87.404684946200092</v>
      </c>
      <c r="BK122" s="2">
        <f t="shared" si="45"/>
        <v>85.930235721299738</v>
      </c>
      <c r="BL122" s="2">
        <f t="shared" si="45"/>
        <v>80.576591709902885</v>
      </c>
      <c r="BM122" s="2">
        <f t="shared" si="45"/>
        <v>77.949412362981207</v>
      </c>
      <c r="BN122" s="2">
        <f t="shared" si="45"/>
        <v>76.879711107524983</v>
      </c>
      <c r="BP122" s="2" t="str">
        <f t="shared" si="46"/>
        <v/>
      </c>
      <c r="BQ122" s="2" t="str">
        <f t="shared" si="46"/>
        <v/>
      </c>
      <c r="BR122" s="2" t="str">
        <f t="shared" si="46"/>
        <v/>
      </c>
      <c r="BS122" s="2" t="str">
        <f t="shared" si="46"/>
        <v/>
      </c>
      <c r="BT122" s="2" t="str">
        <f t="shared" si="46"/>
        <v/>
      </c>
      <c r="BU122" s="2" t="str">
        <f t="shared" si="46"/>
        <v/>
      </c>
      <c r="BV122" s="2" t="str">
        <f t="shared" si="46"/>
        <v/>
      </c>
      <c r="BW122" s="2" t="str">
        <f t="shared" si="46"/>
        <v/>
      </c>
      <c r="BX122" s="2" t="str">
        <f t="shared" si="46"/>
        <v/>
      </c>
      <c r="BY122" s="2" t="str">
        <f t="shared" si="46"/>
        <v/>
      </c>
      <c r="BZ122" s="2" t="str">
        <f t="shared" si="46"/>
        <v/>
      </c>
      <c r="CA122" s="2" t="str">
        <f t="shared" si="46"/>
        <v/>
      </c>
      <c r="CB122" s="2" t="str">
        <f t="shared" si="46"/>
        <v/>
      </c>
      <c r="CC122" s="2" t="str">
        <f t="shared" si="46"/>
        <v/>
      </c>
      <c r="CD122" s="2" t="str">
        <f t="shared" si="46"/>
        <v/>
      </c>
      <c r="CF122" s="2" t="str">
        <f t="shared" si="47"/>
        <v/>
      </c>
      <c r="CG122" s="2" t="str">
        <f t="shared" si="47"/>
        <v/>
      </c>
      <c r="CH122" s="2">
        <f t="shared" si="47"/>
        <v>67.290899999999993</v>
      </c>
      <c r="CI122" s="2">
        <f t="shared" si="47"/>
        <v>76.436000000000007</v>
      </c>
      <c r="CJ122" s="2">
        <f t="shared" si="47"/>
        <v>81.673000000000002</v>
      </c>
      <c r="CK122" s="2">
        <f t="shared" si="47"/>
        <v>87.509</v>
      </c>
      <c r="CL122" s="2">
        <f t="shared" si="47"/>
        <v>88.563999999999993</v>
      </c>
      <c r="CM122" s="2">
        <f t="shared" si="47"/>
        <v>88.855000000000004</v>
      </c>
      <c r="CN122" s="2">
        <f t="shared" si="47"/>
        <v>90.563999999999993</v>
      </c>
      <c r="CO122" s="2">
        <f t="shared" si="47"/>
        <v>88.236000000000004</v>
      </c>
      <c r="CP122" s="2">
        <f t="shared" si="47"/>
        <v>87.018000000000001</v>
      </c>
      <c r="CQ122" s="2">
        <f t="shared" si="47"/>
        <v>84.763999999999996</v>
      </c>
      <c r="CR122" s="2">
        <f t="shared" si="47"/>
        <v>80.545000000000002</v>
      </c>
      <c r="CS122" s="2" t="str">
        <f t="shared" si="47"/>
        <v/>
      </c>
      <c r="CT122" s="2" t="str">
        <f t="shared" si="47"/>
        <v/>
      </c>
      <c r="CV122" s="2">
        <f t="shared" si="48"/>
        <v>54.469067536377686</v>
      </c>
      <c r="CW122" s="2">
        <f t="shared" si="48"/>
        <v>69.44179956274489</v>
      </c>
      <c r="CX122" s="2">
        <f t="shared" si="48"/>
        <v>69.770062190892233</v>
      </c>
      <c r="CY122" s="2">
        <f t="shared" si="48"/>
        <v>76.881373540545709</v>
      </c>
      <c r="CZ122" s="2">
        <f t="shared" si="48"/>
        <v>82.758309177058223</v>
      </c>
      <c r="DA122" s="2">
        <f t="shared" si="48"/>
        <v>86.28473879806657</v>
      </c>
      <c r="DB122" s="2">
        <f t="shared" si="48"/>
        <v>88.485723997231716</v>
      </c>
      <c r="DC122" s="2">
        <f t="shared" si="48"/>
        <v>89.747695370620008</v>
      </c>
      <c r="DD122" s="2">
        <f t="shared" si="48"/>
        <v>88.936020723891133</v>
      </c>
      <c r="DE122" s="2">
        <f t="shared" si="48"/>
        <v>88.679033238770216</v>
      </c>
      <c r="DF122" s="2">
        <f t="shared" si="48"/>
        <v>88.028490388053811</v>
      </c>
      <c r="DG122" s="2">
        <f t="shared" si="48"/>
        <v>87.086237075823149</v>
      </c>
      <c r="DH122" s="2">
        <f t="shared" si="48"/>
        <v>81.890475699452722</v>
      </c>
      <c r="DI122" s="2">
        <f t="shared" si="48"/>
        <v>81.337361537505032</v>
      </c>
      <c r="DJ122" s="2">
        <f t="shared" si="48"/>
        <v>83.758079963980208</v>
      </c>
      <c r="DL122" s="2">
        <f t="shared" si="49"/>
        <v>49.904947372183926</v>
      </c>
      <c r="DM122" s="2">
        <f t="shared" si="49"/>
        <v>62.747889803535479</v>
      </c>
      <c r="DN122" s="2">
        <f t="shared" si="49"/>
        <v>67.990913928442296</v>
      </c>
      <c r="DO122" s="2">
        <f t="shared" si="49"/>
        <v>76.291491449122105</v>
      </c>
      <c r="DP122" s="2">
        <f t="shared" si="49"/>
        <v>81.070695533162876</v>
      </c>
      <c r="DQ122" s="2">
        <f t="shared" si="49"/>
        <v>86.791467438177179</v>
      </c>
      <c r="DR122" s="2">
        <f t="shared" si="49"/>
        <v>88.702914403488165</v>
      </c>
      <c r="DS122" s="2">
        <f t="shared" si="49"/>
        <v>90.27576407129456</v>
      </c>
      <c r="DT122" s="2">
        <f t="shared" si="49"/>
        <v>89.078514758108795</v>
      </c>
      <c r="DU122" s="2">
        <f t="shared" si="49"/>
        <v>87.532502429820838</v>
      </c>
      <c r="DV122" s="2">
        <f t="shared" si="49"/>
        <v>86.891022680769069</v>
      </c>
      <c r="DW122" s="2">
        <f t="shared" si="49"/>
        <v>84.801982855348172</v>
      </c>
      <c r="DX122" s="2">
        <f t="shared" si="49"/>
        <v>79.199716865453993</v>
      </c>
      <c r="DY122" s="2">
        <f t="shared" si="49"/>
        <v>74.995243830989935</v>
      </c>
      <c r="DZ122" s="2">
        <f t="shared" si="49"/>
        <v>72.778713458011509</v>
      </c>
      <c r="EB122" s="2">
        <f t="shared" si="50"/>
        <v>0.63033007840941702</v>
      </c>
      <c r="EC122" s="2">
        <f t="shared" si="50"/>
        <v>0.57307412337824926</v>
      </c>
      <c r="ED122" s="2">
        <f t="shared" si="50"/>
        <v>0.54132270664043469</v>
      </c>
      <c r="EE122" s="2">
        <f t="shared" si="50"/>
        <v>0.50429307516081823</v>
      </c>
      <c r="EF122" s="2">
        <f t="shared" si="50"/>
        <v>0.53456575226413194</v>
      </c>
      <c r="EG122" s="2">
        <f t="shared" si="50"/>
        <v>0.53862303515522558</v>
      </c>
      <c r="EH122" s="2">
        <f t="shared" si="50"/>
        <v>0.52505404038002468</v>
      </c>
      <c r="EI122" s="2">
        <f t="shared" si="50"/>
        <v>0.55324101312242357</v>
      </c>
      <c r="EJ122" s="2">
        <f t="shared" si="50"/>
        <v>0.61834607000890429</v>
      </c>
      <c r="EK122" s="2">
        <f t="shared" si="50"/>
        <v>0.55234302174235816</v>
      </c>
      <c r="EL122" s="2">
        <f t="shared" si="50"/>
        <v>0.54841595753325156</v>
      </c>
      <c r="EM122" s="2">
        <f t="shared" si="50"/>
        <v>0.50607386172763125</v>
      </c>
      <c r="EN122" s="2">
        <f t="shared" si="50"/>
        <v>0.4882949645833875</v>
      </c>
      <c r="EO122" s="2">
        <f t="shared" si="50"/>
        <v>0.53419840679454178</v>
      </c>
      <c r="EP122" s="2">
        <f t="shared" si="50"/>
        <v>0.62648139605467634</v>
      </c>
    </row>
    <row r="123" spans="2:146" x14ac:dyDescent="0.25">
      <c r="B123" s="2">
        <v>101</v>
      </c>
      <c r="C123" s="49">
        <v>50.109099999999998</v>
      </c>
      <c r="D123" s="49">
        <v>62.672699999999999</v>
      </c>
      <c r="E123" s="49">
        <v>68.436400000000006</v>
      </c>
      <c r="F123" s="49">
        <v>75.635999999999996</v>
      </c>
      <c r="G123" s="49">
        <v>81</v>
      </c>
      <c r="H123" s="49">
        <v>86.563999999999993</v>
      </c>
      <c r="I123" s="49">
        <v>87.817999999999998</v>
      </c>
      <c r="J123" s="49">
        <v>91.090999999999994</v>
      </c>
      <c r="K123" s="49">
        <v>90.364000000000004</v>
      </c>
      <c r="L123" s="49">
        <v>87.581999999999994</v>
      </c>
      <c r="M123" s="49">
        <v>86.635999999999996</v>
      </c>
      <c r="N123" s="49">
        <v>86.855000000000004</v>
      </c>
      <c r="O123" s="49">
        <v>80.927000000000007</v>
      </c>
      <c r="P123" s="49">
        <v>77.344999999999999</v>
      </c>
      <c r="Q123" s="49">
        <v>75.981999999999999</v>
      </c>
      <c r="T123" s="4">
        <f t="shared" si="43"/>
        <v>51.487125775977489</v>
      </c>
      <c r="U123" s="4">
        <f t="shared" si="43"/>
        <v>65.479112374172601</v>
      </c>
      <c r="V123" s="4">
        <f t="shared" si="43"/>
        <v>68.727018734093761</v>
      </c>
      <c r="W123" s="4">
        <f t="shared" si="43"/>
        <v>76.496853127267428</v>
      </c>
      <c r="X123" s="4">
        <f t="shared" si="43"/>
        <v>81.749125605472699</v>
      </c>
      <c r="Y123" s="4">
        <f t="shared" si="43"/>
        <v>86.474491666101457</v>
      </c>
      <c r="Z123" s="4">
        <f t="shared" si="43"/>
        <v>88.512936752245906</v>
      </c>
      <c r="AA123" s="4">
        <f t="shared" si="43"/>
        <v>89.942899310443082</v>
      </c>
      <c r="AB123" s="4">
        <f t="shared" si="43"/>
        <v>89.00784026369692</v>
      </c>
      <c r="AC123" s="4">
        <f t="shared" si="43"/>
        <v>87.93631777113697</v>
      </c>
      <c r="AD123" s="4">
        <f t="shared" si="43"/>
        <v>87.291799303704565</v>
      </c>
      <c r="AE123" s="4">
        <f t="shared" si="43"/>
        <v>85.778564175916898</v>
      </c>
      <c r="AF123" s="4">
        <f t="shared" si="43"/>
        <v>80.415994551480424</v>
      </c>
      <c r="AG123" s="4">
        <f t="shared" si="43"/>
        <v>77.762344573033005</v>
      </c>
      <c r="AH123" s="4">
        <f t="shared" si="43"/>
        <v>76.642895998767358</v>
      </c>
      <c r="AJ123" s="4">
        <f t="shared" si="44"/>
        <v>-1.3780257759774912</v>
      </c>
      <c r="AK123" s="4">
        <f t="shared" si="44"/>
        <v>-2.8064123741726021</v>
      </c>
      <c r="AL123" s="4">
        <f t="shared" si="44"/>
        <v>-0.29061873409375494</v>
      </c>
      <c r="AM123" s="4">
        <f t="shared" si="44"/>
        <v>-0.86085312726743268</v>
      </c>
      <c r="AN123" s="4">
        <f t="shared" si="44"/>
        <v>-0.74912560547269891</v>
      </c>
      <c r="AO123" s="4">
        <f t="shared" si="44"/>
        <v>8.9508333898535852E-2</v>
      </c>
      <c r="AP123" s="4">
        <f t="shared" si="44"/>
        <v>-0.69493675224590845</v>
      </c>
      <c r="AQ123" s="4">
        <f t="shared" si="44"/>
        <v>1.1481006895569124</v>
      </c>
      <c r="AR123" s="4">
        <f t="shared" si="44"/>
        <v>1.3561597363030842</v>
      </c>
      <c r="AS123" s="4">
        <f t="shared" si="44"/>
        <v>-0.35431777113697649</v>
      </c>
      <c r="AT123" s="4">
        <f t="shared" si="44"/>
        <v>-0.65579930370456907</v>
      </c>
      <c r="AU123" s="4">
        <f t="shared" si="44"/>
        <v>1.0764358240831058</v>
      </c>
      <c r="AV123" s="4">
        <f t="shared" si="44"/>
        <v>0.51100544851958318</v>
      </c>
      <c r="AW123" s="4">
        <f t="shared" si="44"/>
        <v>-0.41734457303300587</v>
      </c>
      <c r="AX123" s="4">
        <f t="shared" si="44"/>
        <v>-0.66089599876735861</v>
      </c>
      <c r="AZ123" s="2">
        <f t="shared" si="45"/>
        <v>51.48709237533518</v>
      </c>
      <c r="BA123" s="2">
        <f t="shared" si="45"/>
        <v>65.457536705597377</v>
      </c>
      <c r="BB123" s="2">
        <f t="shared" si="45"/>
        <v>68.718804820204667</v>
      </c>
      <c r="BC123" s="2">
        <f t="shared" si="45"/>
        <v>76.496051628860002</v>
      </c>
      <c r="BD123" s="2">
        <f t="shared" si="45"/>
        <v>81.740255896362896</v>
      </c>
      <c r="BE123" s="2">
        <f t="shared" si="45"/>
        <v>86.472814527051128</v>
      </c>
      <c r="BF123" s="2">
        <f t="shared" si="45"/>
        <v>88.508162404711754</v>
      </c>
      <c r="BG123" s="2">
        <f t="shared" si="45"/>
        <v>89.941190239237358</v>
      </c>
      <c r="BH123" s="2">
        <f t="shared" si="45"/>
        <v>88.925190992492077</v>
      </c>
      <c r="BI123" s="2">
        <f t="shared" si="45"/>
        <v>87.922700727901827</v>
      </c>
      <c r="BJ123" s="2">
        <f t="shared" si="45"/>
        <v>87.279908083791909</v>
      </c>
      <c r="BK123" s="2">
        <f t="shared" si="45"/>
        <v>85.777705842737475</v>
      </c>
      <c r="BL123" s="2">
        <f t="shared" si="45"/>
        <v>80.415797116220944</v>
      </c>
      <c r="BM123" s="2">
        <f t="shared" si="45"/>
        <v>77.756538190722182</v>
      </c>
      <c r="BN123" s="2">
        <f t="shared" si="45"/>
        <v>76.642885029099205</v>
      </c>
      <c r="BP123" s="2" t="str">
        <f t="shared" si="46"/>
        <v/>
      </c>
      <c r="BQ123" s="2" t="str">
        <f t="shared" si="46"/>
        <v/>
      </c>
      <c r="BR123" s="2" t="str">
        <f t="shared" si="46"/>
        <v/>
      </c>
      <c r="BS123" s="2" t="str">
        <f t="shared" si="46"/>
        <v/>
      </c>
      <c r="BT123" s="2" t="str">
        <f t="shared" si="46"/>
        <v/>
      </c>
      <c r="BU123" s="2" t="str">
        <f t="shared" si="46"/>
        <v/>
      </c>
      <c r="BV123" s="2" t="str">
        <f t="shared" si="46"/>
        <v/>
      </c>
      <c r="BW123" s="2" t="str">
        <f t="shared" si="46"/>
        <v/>
      </c>
      <c r="BX123" s="2" t="str">
        <f t="shared" si="46"/>
        <v/>
      </c>
      <c r="BY123" s="2" t="str">
        <f t="shared" si="46"/>
        <v/>
      </c>
      <c r="BZ123" s="2" t="str">
        <f t="shared" si="46"/>
        <v/>
      </c>
      <c r="CA123" s="2" t="str">
        <f t="shared" si="46"/>
        <v/>
      </c>
      <c r="CB123" s="2" t="str">
        <f t="shared" si="46"/>
        <v/>
      </c>
      <c r="CC123" s="2" t="str">
        <f t="shared" si="46"/>
        <v/>
      </c>
      <c r="CD123" s="2" t="str">
        <f t="shared" si="46"/>
        <v/>
      </c>
      <c r="CF123" s="2" t="str">
        <f t="shared" si="47"/>
        <v/>
      </c>
      <c r="CG123" s="2" t="str">
        <f t="shared" si="47"/>
        <v/>
      </c>
      <c r="CH123" s="2">
        <f t="shared" si="47"/>
        <v>68.436400000000006</v>
      </c>
      <c r="CI123" s="2">
        <f t="shared" si="47"/>
        <v>75.635999999999996</v>
      </c>
      <c r="CJ123" s="2">
        <f t="shared" si="47"/>
        <v>81</v>
      </c>
      <c r="CK123" s="2">
        <f t="shared" si="47"/>
        <v>86.563999999999993</v>
      </c>
      <c r="CL123" s="2">
        <f t="shared" si="47"/>
        <v>87.817999999999998</v>
      </c>
      <c r="CM123" s="2">
        <f t="shared" si="47"/>
        <v>91.090999999999994</v>
      </c>
      <c r="CN123" s="2">
        <f t="shared" si="47"/>
        <v>90.364000000000004</v>
      </c>
      <c r="CO123" s="2">
        <f t="shared" si="47"/>
        <v>87.581999999999994</v>
      </c>
      <c r="CP123" s="2">
        <f t="shared" si="47"/>
        <v>86.635999999999996</v>
      </c>
      <c r="CQ123" s="2">
        <f t="shared" si="47"/>
        <v>86.855000000000004</v>
      </c>
      <c r="CR123" s="2">
        <f t="shared" si="47"/>
        <v>80.927000000000007</v>
      </c>
      <c r="CS123" s="2" t="str">
        <f t="shared" si="47"/>
        <v/>
      </c>
      <c r="CT123" s="2" t="str">
        <f t="shared" si="47"/>
        <v/>
      </c>
      <c r="CV123" s="2">
        <f t="shared" si="48"/>
        <v>54.472857457600711</v>
      </c>
      <c r="CW123" s="2">
        <f t="shared" si="48"/>
        <v>69.487686968809157</v>
      </c>
      <c r="CX123" s="2">
        <f t="shared" si="48"/>
        <v>69.732128747765998</v>
      </c>
      <c r="CY123" s="2">
        <f t="shared" si="48"/>
        <v>76.829504547170401</v>
      </c>
      <c r="CZ123" s="2">
        <f t="shared" si="48"/>
        <v>82.705027344876527</v>
      </c>
      <c r="DA123" s="2">
        <f t="shared" si="48"/>
        <v>86.224594706405185</v>
      </c>
      <c r="DB123" s="2">
        <f t="shared" si="48"/>
        <v>88.425919658846254</v>
      </c>
      <c r="DC123" s="2">
        <f t="shared" si="48"/>
        <v>89.665561833640567</v>
      </c>
      <c r="DD123" s="2">
        <f t="shared" si="48"/>
        <v>88.844377467231084</v>
      </c>
      <c r="DE123" s="2">
        <f t="shared" si="48"/>
        <v>88.579811984997249</v>
      </c>
      <c r="DF123" s="2">
        <f t="shared" si="48"/>
        <v>87.910182841825346</v>
      </c>
      <c r="DG123" s="2">
        <f t="shared" si="48"/>
        <v>86.985133091551262</v>
      </c>
      <c r="DH123" s="2">
        <f t="shared" si="48"/>
        <v>81.785537660477729</v>
      </c>
      <c r="DI123" s="2">
        <f t="shared" si="48"/>
        <v>81.273956885474689</v>
      </c>
      <c r="DJ123" s="2">
        <f t="shared" si="48"/>
        <v>83.75605799189556</v>
      </c>
      <c r="DL123" s="2">
        <f t="shared" si="49"/>
        <v>49.890104133170233</v>
      </c>
      <c r="DM123" s="2">
        <f t="shared" si="49"/>
        <v>62.71935087280692</v>
      </c>
      <c r="DN123" s="2">
        <f t="shared" si="49"/>
        <v>67.935737149704352</v>
      </c>
      <c r="DO123" s="2">
        <f t="shared" si="49"/>
        <v>76.197116809392497</v>
      </c>
      <c r="DP123" s="2">
        <f t="shared" si="49"/>
        <v>80.974162625958783</v>
      </c>
      <c r="DQ123" s="2">
        <f t="shared" si="49"/>
        <v>86.666727757909456</v>
      </c>
      <c r="DR123" s="2">
        <f t="shared" si="49"/>
        <v>88.576010520989911</v>
      </c>
      <c r="DS123" s="2">
        <f t="shared" si="49"/>
        <v>90.144184099437155</v>
      </c>
      <c r="DT123" s="2">
        <f t="shared" si="49"/>
        <v>88.970681647055272</v>
      </c>
      <c r="DU123" s="2">
        <f t="shared" si="49"/>
        <v>87.436992573759554</v>
      </c>
      <c r="DV123" s="2">
        <f t="shared" si="49"/>
        <v>86.806584201401819</v>
      </c>
      <c r="DW123" s="2">
        <f t="shared" si="49"/>
        <v>84.702951830581483</v>
      </c>
      <c r="DX123" s="2">
        <f t="shared" si="49"/>
        <v>79.106688274953513</v>
      </c>
      <c r="DY123" s="2">
        <f t="shared" si="49"/>
        <v>74.959345087981475</v>
      </c>
      <c r="DZ123" s="2">
        <f t="shared" si="49"/>
        <v>72.775054579856885</v>
      </c>
      <c r="EB123" s="2">
        <f t="shared" si="50"/>
        <v>0.65152210273865996</v>
      </c>
      <c r="EC123" s="2">
        <f t="shared" si="50"/>
        <v>0.59544180520116585</v>
      </c>
      <c r="ED123" s="2">
        <f t="shared" si="50"/>
        <v>0.56408854765003957</v>
      </c>
      <c r="EE123" s="2">
        <f t="shared" si="50"/>
        <v>0.52729187868520022</v>
      </c>
      <c r="EF123" s="2">
        <f t="shared" si="50"/>
        <v>0.55739275170902958</v>
      </c>
      <c r="EG123" s="2">
        <f t="shared" si="50"/>
        <v>0.56141430685045102</v>
      </c>
      <c r="EH123" s="2">
        <f t="shared" si="50"/>
        <v>0.54795305117758131</v>
      </c>
      <c r="EI123" s="2">
        <f t="shared" si="50"/>
        <v>0.57587877809663757</v>
      </c>
      <c r="EJ123" s="2">
        <f t="shared" si="50"/>
        <v>0.63983254848315496</v>
      </c>
      <c r="EK123" s="2">
        <f t="shared" si="50"/>
        <v>0.57499133339340414</v>
      </c>
      <c r="EL123" s="2">
        <f t="shared" si="50"/>
        <v>0.57110867569713031</v>
      </c>
      <c r="EM123" s="2">
        <f t="shared" si="50"/>
        <v>0.52906719964070703</v>
      </c>
      <c r="EN123" s="2">
        <f t="shared" si="50"/>
        <v>0.51131674354612289</v>
      </c>
      <c r="EO123" s="2">
        <f t="shared" si="50"/>
        <v>0.55702849320822234</v>
      </c>
      <c r="EP123" s="2">
        <f t="shared" si="50"/>
        <v>0.64777076337104611</v>
      </c>
    </row>
    <row r="124" spans="2:146" x14ac:dyDescent="0.25">
      <c r="B124" s="2">
        <v>102</v>
      </c>
      <c r="C124" s="49">
        <v>50.490900000000003</v>
      </c>
      <c r="D124" s="49">
        <v>64.0364</v>
      </c>
      <c r="E124" s="49">
        <v>69.290899999999993</v>
      </c>
      <c r="F124" s="49">
        <v>75.691000000000003</v>
      </c>
      <c r="G124" s="49">
        <v>80.8</v>
      </c>
      <c r="H124" s="49">
        <v>86.527000000000001</v>
      </c>
      <c r="I124" s="49">
        <v>88.272999999999996</v>
      </c>
      <c r="J124" s="49">
        <v>90.436000000000007</v>
      </c>
      <c r="K124" s="49">
        <v>92.418000000000006</v>
      </c>
      <c r="L124" s="49">
        <v>88.472999999999999</v>
      </c>
      <c r="M124" s="49">
        <v>88.254999999999995</v>
      </c>
      <c r="N124" s="49">
        <v>84.072999999999993</v>
      </c>
      <c r="O124" s="49">
        <v>80.036000000000001</v>
      </c>
      <c r="P124" s="49">
        <v>76.454999999999998</v>
      </c>
      <c r="Q124" s="49">
        <v>76.509</v>
      </c>
      <c r="T124" s="4">
        <f t="shared" ref="T124:AH140" si="51">AZ124+(C$3*_xlfn.NORM.DIST($B124,C$7,C$11,FALSE))+(C$4*_xlfn.NORM.DIST($B124,C$8,C$12,FALSE))+(C$5*_xlfn.NORM.DIST($B124,C$9,C$13,FALSE))+(C$6*_xlfn.NORM.DIST($B124,C$10,C$14,FALSE))</f>
        <v>51.383919865434855</v>
      </c>
      <c r="U124" s="4">
        <f t="shared" si="51"/>
        <v>65.338534157746523</v>
      </c>
      <c r="V124" s="4">
        <f t="shared" si="51"/>
        <v>68.651587977301219</v>
      </c>
      <c r="W124" s="4">
        <f t="shared" si="51"/>
        <v>76.408921769867646</v>
      </c>
      <c r="X124" s="4">
        <f t="shared" si="51"/>
        <v>81.646736818464959</v>
      </c>
      <c r="Y124" s="4">
        <f t="shared" si="51"/>
        <v>86.390622960085551</v>
      </c>
      <c r="Z124" s="4">
        <f t="shared" si="51"/>
        <v>88.427369055843428</v>
      </c>
      <c r="AA124" s="4">
        <f t="shared" si="51"/>
        <v>89.846502979252946</v>
      </c>
      <c r="AB124" s="4">
        <f t="shared" si="51"/>
        <v>89.044069252229605</v>
      </c>
      <c r="AC124" s="4">
        <f t="shared" si="51"/>
        <v>87.836132922971629</v>
      </c>
      <c r="AD124" s="4">
        <f t="shared" si="51"/>
        <v>87.187811983172892</v>
      </c>
      <c r="AE124" s="4">
        <f t="shared" si="51"/>
        <v>85.628073137197219</v>
      </c>
      <c r="AF124" s="4">
        <f t="shared" si="51"/>
        <v>80.25616587327562</v>
      </c>
      <c r="AG124" s="4">
        <f t="shared" si="51"/>
        <v>77.56808495229653</v>
      </c>
      <c r="AH124" s="4">
        <f t="shared" si="51"/>
        <v>76.412266043457194</v>
      </c>
      <c r="AJ124" s="4">
        <f t="shared" ref="AJ124:AX140" si="52">C124-T124</f>
        <v>-0.89301986543485157</v>
      </c>
      <c r="AK124" s="4">
        <f t="shared" si="52"/>
        <v>-1.3021341577465222</v>
      </c>
      <c r="AL124" s="4">
        <f t="shared" si="52"/>
        <v>0.63931202269877474</v>
      </c>
      <c r="AM124" s="4">
        <f t="shared" si="52"/>
        <v>-0.71792176986764389</v>
      </c>
      <c r="AN124" s="4">
        <f t="shared" si="52"/>
        <v>-0.84673681846496152</v>
      </c>
      <c r="AO124" s="4">
        <f t="shared" si="52"/>
        <v>0.13637703991444994</v>
      </c>
      <c r="AP124" s="4">
        <f t="shared" si="52"/>
        <v>-0.15436905584343208</v>
      </c>
      <c r="AQ124" s="4">
        <f t="shared" si="52"/>
        <v>0.58949702074706067</v>
      </c>
      <c r="AR124" s="4">
        <f t="shared" si="52"/>
        <v>3.3739307477704017</v>
      </c>
      <c r="AS124" s="4">
        <f t="shared" si="52"/>
        <v>0.63686707702836998</v>
      </c>
      <c r="AT124" s="4">
        <f t="shared" si="52"/>
        <v>1.0671880168271031</v>
      </c>
      <c r="AU124" s="4">
        <f t="shared" si="52"/>
        <v>-1.5550731371972262</v>
      </c>
      <c r="AV124" s="4">
        <f t="shared" si="52"/>
        <v>-0.22016587327561865</v>
      </c>
      <c r="AW124" s="4">
        <f t="shared" si="52"/>
        <v>-1.113084952296532</v>
      </c>
      <c r="AX124" s="4">
        <f t="shared" si="52"/>
        <v>9.6733956542806254E-2</v>
      </c>
      <c r="AZ124" s="2">
        <f t="shared" ref="AZ124:BN140" si="53">((1-EB124)*CV124) + (EB124*DL124)</f>
        <v>51.383912072043465</v>
      </c>
      <c r="BA124" s="2">
        <f t="shared" si="53"/>
        <v>65.3087164055908</v>
      </c>
      <c r="BB124" s="2">
        <f t="shared" si="53"/>
        <v>68.630339922102081</v>
      </c>
      <c r="BC124" s="2">
        <f t="shared" si="53"/>
        <v>76.406325795742248</v>
      </c>
      <c r="BD124" s="2">
        <f t="shared" si="53"/>
        <v>81.622794085261205</v>
      </c>
      <c r="BE124" s="2">
        <f t="shared" si="53"/>
        <v>86.38491337938062</v>
      </c>
      <c r="BF124" s="2">
        <f t="shared" si="53"/>
        <v>88.413474384122495</v>
      </c>
      <c r="BG124" s="2">
        <f t="shared" si="53"/>
        <v>89.840162369961817</v>
      </c>
      <c r="BH124" s="2">
        <f t="shared" si="53"/>
        <v>88.825494783097867</v>
      </c>
      <c r="BI124" s="2">
        <f t="shared" si="53"/>
        <v>87.800168312852605</v>
      </c>
      <c r="BJ124" s="2">
        <f t="shared" si="53"/>
        <v>87.156984065057543</v>
      </c>
      <c r="BK124" s="2">
        <f t="shared" si="53"/>
        <v>85.625551061435203</v>
      </c>
      <c r="BL124" s="2">
        <f t="shared" si="53"/>
        <v>80.255678643388407</v>
      </c>
      <c r="BM124" s="2">
        <f t="shared" si="53"/>
        <v>77.566418852744448</v>
      </c>
      <c r="BN124" s="2">
        <f t="shared" si="53"/>
        <v>76.412263910418829</v>
      </c>
      <c r="BP124" s="2" t="str">
        <f t="shared" ref="BP124:CD140" si="54">IF(OR(AND($B124&gt;C$226, $B124&lt;C$227), AND($B124&gt;C$228, $B124&lt;AVERAGE(C$228, C$229))), C124, "")</f>
        <v/>
      </c>
      <c r="BQ124" s="2" t="str">
        <f t="shared" si="54"/>
        <v/>
      </c>
      <c r="BR124" s="2" t="str">
        <f t="shared" si="54"/>
        <v/>
      </c>
      <c r="BS124" s="2" t="str">
        <f t="shared" si="54"/>
        <v/>
      </c>
      <c r="BT124" s="2" t="str">
        <f t="shared" si="54"/>
        <v/>
      </c>
      <c r="BU124" s="2" t="str">
        <f t="shared" si="54"/>
        <v/>
      </c>
      <c r="BV124" s="2" t="str">
        <f t="shared" si="54"/>
        <v/>
      </c>
      <c r="BW124" s="2" t="str">
        <f t="shared" si="54"/>
        <v/>
      </c>
      <c r="BX124" s="2" t="str">
        <f t="shared" si="54"/>
        <v/>
      </c>
      <c r="BY124" s="2" t="str">
        <f t="shared" si="54"/>
        <v/>
      </c>
      <c r="BZ124" s="2" t="str">
        <f t="shared" si="54"/>
        <v/>
      </c>
      <c r="CA124" s="2" t="str">
        <f t="shared" si="54"/>
        <v/>
      </c>
      <c r="CB124" s="2" t="str">
        <f t="shared" si="54"/>
        <v/>
      </c>
      <c r="CC124" s="2" t="str">
        <f t="shared" si="54"/>
        <v/>
      </c>
      <c r="CD124" s="2" t="str">
        <f t="shared" si="54"/>
        <v/>
      </c>
      <c r="CF124" s="2" t="str">
        <f t="shared" ref="CF124:CT140" si="55">IF(OR(AND($B124&gt;AVERAGE(C$228,C$229), $B124&lt;C$229), AND($B124&gt;C$230, $B124&lt;C$231), AND($B124 &gt; (C$9 + C$13*$A$229), $B124 &lt; (C$10 - C$14*$A$229))), C124, "")</f>
        <v/>
      </c>
      <c r="CG124" s="2" t="str">
        <f t="shared" si="55"/>
        <v/>
      </c>
      <c r="CH124" s="2">
        <f t="shared" si="55"/>
        <v>69.290899999999993</v>
      </c>
      <c r="CI124" s="2">
        <f t="shared" si="55"/>
        <v>75.691000000000003</v>
      </c>
      <c r="CJ124" s="2">
        <f t="shared" si="55"/>
        <v>80.8</v>
      </c>
      <c r="CK124" s="2">
        <f t="shared" si="55"/>
        <v>86.527000000000001</v>
      </c>
      <c r="CL124" s="2">
        <f t="shared" si="55"/>
        <v>88.272999999999996</v>
      </c>
      <c r="CM124" s="2">
        <f t="shared" si="55"/>
        <v>90.436000000000007</v>
      </c>
      <c r="CN124" s="2">
        <f t="shared" si="55"/>
        <v>92.418000000000006</v>
      </c>
      <c r="CO124" s="2">
        <f t="shared" si="55"/>
        <v>88.472999999999999</v>
      </c>
      <c r="CP124" s="2">
        <f t="shared" si="55"/>
        <v>88.254999999999995</v>
      </c>
      <c r="CQ124" s="2">
        <f t="shared" si="55"/>
        <v>84.072999999999993</v>
      </c>
      <c r="CR124" s="2">
        <f t="shared" si="55"/>
        <v>80.036000000000001</v>
      </c>
      <c r="CS124" s="2" t="str">
        <f t="shared" si="55"/>
        <v/>
      </c>
      <c r="CT124" s="2" t="str">
        <f t="shared" si="55"/>
        <v/>
      </c>
      <c r="CV124" s="2">
        <f t="shared" ref="CV124:DJ140" si="56">BP$223*$B124+BP$224</f>
        <v>54.476647378823735</v>
      </c>
      <c r="CW124" s="2">
        <f t="shared" si="56"/>
        <v>69.53357437487341</v>
      </c>
      <c r="CX124" s="2">
        <f t="shared" si="56"/>
        <v>69.694195304639749</v>
      </c>
      <c r="CY124" s="2">
        <f t="shared" si="56"/>
        <v>76.777635553795108</v>
      </c>
      <c r="CZ124" s="2">
        <f t="shared" si="56"/>
        <v>82.651745512694816</v>
      </c>
      <c r="DA124" s="2">
        <f t="shared" si="56"/>
        <v>86.164450614743799</v>
      </c>
      <c r="DB124" s="2">
        <f t="shared" si="56"/>
        <v>88.366115320460779</v>
      </c>
      <c r="DC124" s="2">
        <f t="shared" si="56"/>
        <v>89.583428296661126</v>
      </c>
      <c r="DD124" s="2">
        <f t="shared" si="56"/>
        <v>88.752734210571049</v>
      </c>
      <c r="DE124" s="2">
        <f t="shared" si="56"/>
        <v>88.480590731224282</v>
      </c>
      <c r="DF124" s="2">
        <f t="shared" si="56"/>
        <v>87.791875295596867</v>
      </c>
      <c r="DG124" s="2">
        <f t="shared" si="56"/>
        <v>86.884029107279375</v>
      </c>
      <c r="DH124" s="2">
        <f t="shared" si="56"/>
        <v>81.680599621502751</v>
      </c>
      <c r="DI124" s="2">
        <f t="shared" si="56"/>
        <v>81.210552233444346</v>
      </c>
      <c r="DJ124" s="2">
        <f t="shared" si="56"/>
        <v>83.754036019810911</v>
      </c>
      <c r="DL124" s="2">
        <f t="shared" ref="DL124:DZ140" si="57">CF$223*$B124+CF$224</f>
        <v>49.875260894156533</v>
      </c>
      <c r="DM124" s="2">
        <f t="shared" si="57"/>
        <v>62.690811942078362</v>
      </c>
      <c r="DN124" s="2">
        <f t="shared" si="57"/>
        <v>67.880560370966421</v>
      </c>
      <c r="DO124" s="2">
        <f t="shared" si="57"/>
        <v>76.102742169662875</v>
      </c>
      <c r="DP124" s="2">
        <f t="shared" si="57"/>
        <v>80.87762971875469</v>
      </c>
      <c r="DQ124" s="2">
        <f t="shared" si="57"/>
        <v>86.541988077641733</v>
      </c>
      <c r="DR124" s="2">
        <f t="shared" si="57"/>
        <v>88.449106638491671</v>
      </c>
      <c r="DS124" s="2">
        <f t="shared" si="57"/>
        <v>90.012604127579735</v>
      </c>
      <c r="DT124" s="2">
        <f t="shared" si="57"/>
        <v>88.862848536001735</v>
      </c>
      <c r="DU124" s="2">
        <f t="shared" si="57"/>
        <v>87.341482717698284</v>
      </c>
      <c r="DV124" s="2">
        <f t="shared" si="57"/>
        <v>86.722145722034568</v>
      </c>
      <c r="DW124" s="2">
        <f t="shared" si="57"/>
        <v>84.603920805814795</v>
      </c>
      <c r="DX124" s="2">
        <f t="shared" si="57"/>
        <v>79.013659684453046</v>
      </c>
      <c r="DY124" s="2">
        <f t="shared" si="57"/>
        <v>74.923446344973016</v>
      </c>
      <c r="DZ124" s="2">
        <f t="shared" si="57"/>
        <v>72.771395701702261</v>
      </c>
      <c r="EB124" s="2">
        <f t="shared" ref="EB124:EP140" si="58">POWER(10,($B124-C$224)/C$225)/(1+POWER(10,($B124-C$224)/C$225))</f>
        <v>0.67213117548067847</v>
      </c>
      <c r="EC124" s="2">
        <f t="shared" si="58"/>
        <v>0.61741993979424137</v>
      </c>
      <c r="ED124" s="2">
        <f t="shared" si="58"/>
        <v>0.5865873902102996</v>
      </c>
      <c r="EE124" s="2">
        <f t="shared" si="58"/>
        <v>0.55017543034634586</v>
      </c>
      <c r="EF124" s="2">
        <f t="shared" si="58"/>
        <v>0.57997985867000379</v>
      </c>
      <c r="EG124" s="2">
        <f t="shared" si="58"/>
        <v>0.58394937271806646</v>
      </c>
      <c r="EH124" s="2">
        <f t="shared" si="58"/>
        <v>0.57065081969279696</v>
      </c>
      <c r="EI124" s="2">
        <f t="shared" si="58"/>
        <v>0.59820254265292383</v>
      </c>
      <c r="EJ124" s="2">
        <f t="shared" si="58"/>
        <v>0.66077299426968994</v>
      </c>
      <c r="EK124" s="2">
        <f t="shared" si="58"/>
        <v>0.59732914727331521</v>
      </c>
      <c r="EL124" s="2">
        <f t="shared" si="58"/>
        <v>0.5935062900290623</v>
      </c>
      <c r="EM124" s="2">
        <f t="shared" si="58"/>
        <v>0.5519378377929729</v>
      </c>
      <c r="EN124" s="2">
        <f t="shared" si="58"/>
        <v>0.53429061461753824</v>
      </c>
      <c r="EO124" s="2">
        <f t="shared" si="58"/>
        <v>0.57962016949359108</v>
      </c>
      <c r="EP124" s="2">
        <f t="shared" si="58"/>
        <v>0.66848880567331748</v>
      </c>
    </row>
    <row r="125" spans="2:146" x14ac:dyDescent="0.25">
      <c r="B125" s="2">
        <v>103</v>
      </c>
      <c r="C125" s="49">
        <v>50.472700000000003</v>
      </c>
      <c r="D125" s="49">
        <v>62.763599999999997</v>
      </c>
      <c r="E125" s="49">
        <v>67.581800000000001</v>
      </c>
      <c r="F125" s="49">
        <v>75.781999999999996</v>
      </c>
      <c r="G125" s="49">
        <v>80.272999999999996</v>
      </c>
      <c r="H125" s="49">
        <v>87.254999999999995</v>
      </c>
      <c r="I125" s="49">
        <v>88.909000000000006</v>
      </c>
      <c r="J125" s="49">
        <v>92.581999999999994</v>
      </c>
      <c r="K125" s="49">
        <v>92.4</v>
      </c>
      <c r="L125" s="49">
        <v>88.8</v>
      </c>
      <c r="M125" s="49">
        <v>86.673000000000002</v>
      </c>
      <c r="N125" s="49">
        <v>84.382000000000005</v>
      </c>
      <c r="O125" s="49">
        <v>79.891000000000005</v>
      </c>
      <c r="P125" s="49">
        <v>76.691000000000003</v>
      </c>
      <c r="Q125" s="49">
        <v>75.527000000000001</v>
      </c>
      <c r="T125" s="4">
        <f t="shared" si="51"/>
        <v>51.282935284968111</v>
      </c>
      <c r="U125" s="4">
        <f t="shared" si="51"/>
        <v>65.199818336036785</v>
      </c>
      <c r="V125" s="4">
        <f t="shared" si="51"/>
        <v>68.593171038077017</v>
      </c>
      <c r="W125" s="4">
        <f t="shared" si="51"/>
        <v>76.322654259427438</v>
      </c>
      <c r="X125" s="4">
        <f t="shared" si="51"/>
        <v>81.564439627916414</v>
      </c>
      <c r="Y125" s="4">
        <f t="shared" si="51"/>
        <v>86.311897141406632</v>
      </c>
      <c r="Z125" s="4">
        <f t="shared" si="51"/>
        <v>88.353443067895697</v>
      </c>
      <c r="AA125" s="4">
        <f t="shared" si="51"/>
        <v>89.758186870193072</v>
      </c>
      <c r="AB125" s="4">
        <f t="shared" si="51"/>
        <v>89.253578605012578</v>
      </c>
      <c r="AC125" s="4">
        <f t="shared" si="51"/>
        <v>87.76677252545754</v>
      </c>
      <c r="AD125" s="4">
        <f t="shared" si="51"/>
        <v>87.11068745761682</v>
      </c>
      <c r="AE125" s="4">
        <f t="shared" si="51"/>
        <v>85.480941108012743</v>
      </c>
      <c r="AF125" s="4">
        <f t="shared" si="51"/>
        <v>80.09784599969953</v>
      </c>
      <c r="AG125" s="4">
        <f t="shared" si="51"/>
        <v>77.380041951045868</v>
      </c>
      <c r="AH125" s="4">
        <f t="shared" si="51"/>
        <v>76.188525701490761</v>
      </c>
      <c r="AJ125" s="4">
        <f t="shared" si="52"/>
        <v>-0.81023528496810826</v>
      </c>
      <c r="AK125" s="4">
        <f t="shared" si="52"/>
        <v>-2.4362183360367879</v>
      </c>
      <c r="AL125" s="4">
        <f t="shared" si="52"/>
        <v>-1.0113710380770158</v>
      </c>
      <c r="AM125" s="4">
        <f t="shared" si="52"/>
        <v>-0.54065425942744127</v>
      </c>
      <c r="AN125" s="4">
        <f t="shared" si="52"/>
        <v>-1.291439627916418</v>
      </c>
      <c r="AO125" s="4">
        <f t="shared" si="52"/>
        <v>0.94310285859336318</v>
      </c>
      <c r="AP125" s="4">
        <f t="shared" si="52"/>
        <v>0.55555693210430945</v>
      </c>
      <c r="AQ125" s="4">
        <f t="shared" si="52"/>
        <v>2.823813129806922</v>
      </c>
      <c r="AR125" s="4">
        <f t="shared" si="52"/>
        <v>3.1464213949874278</v>
      </c>
      <c r="AS125" s="4">
        <f t="shared" si="52"/>
        <v>1.033227474542457</v>
      </c>
      <c r="AT125" s="4">
        <f t="shared" si="52"/>
        <v>-0.43768745761681771</v>
      </c>
      <c r="AU125" s="4">
        <f t="shared" si="52"/>
        <v>-1.0989411080127383</v>
      </c>
      <c r="AV125" s="4">
        <f t="shared" si="52"/>
        <v>-0.20684599969952444</v>
      </c>
      <c r="AW125" s="4">
        <f t="shared" si="52"/>
        <v>-0.68904195104586563</v>
      </c>
      <c r="AX125" s="4">
        <f t="shared" si="52"/>
        <v>-0.66152570149075984</v>
      </c>
      <c r="AZ125" s="2">
        <f t="shared" si="53"/>
        <v>51.28293359211392</v>
      </c>
      <c r="BA125" s="2">
        <f t="shared" si="53"/>
        <v>65.159875420763882</v>
      </c>
      <c r="BB125" s="2">
        <f t="shared" si="53"/>
        <v>68.541750480857729</v>
      </c>
      <c r="BC125" s="2">
        <f t="shared" si="53"/>
        <v>76.314805531476097</v>
      </c>
      <c r="BD125" s="2">
        <f t="shared" si="53"/>
        <v>81.503978366504214</v>
      </c>
      <c r="BE125" s="2">
        <f t="shared" si="53"/>
        <v>86.293992757603874</v>
      </c>
      <c r="BF125" s="2">
        <f t="shared" si="53"/>
        <v>88.315735682934516</v>
      </c>
      <c r="BG125" s="2">
        <f t="shared" si="53"/>
        <v>89.736774975310567</v>
      </c>
      <c r="BH125" s="2">
        <f t="shared" si="53"/>
        <v>88.725063169731058</v>
      </c>
      <c r="BI125" s="2">
        <f t="shared" si="53"/>
        <v>87.678252063811868</v>
      </c>
      <c r="BJ125" s="2">
        <f t="shared" si="53"/>
        <v>87.035973151335469</v>
      </c>
      <c r="BK125" s="2">
        <f t="shared" si="53"/>
        <v>85.473986835791322</v>
      </c>
      <c r="BL125" s="2">
        <f t="shared" si="53"/>
        <v>80.096491186632193</v>
      </c>
      <c r="BM125" s="2">
        <f t="shared" si="53"/>
        <v>77.379599853107351</v>
      </c>
      <c r="BN125" s="2">
        <f t="shared" si="53"/>
        <v>76.188525319365354</v>
      </c>
      <c r="BP125" s="2" t="str">
        <f t="shared" si="54"/>
        <v/>
      </c>
      <c r="BQ125" s="2" t="str">
        <f t="shared" si="54"/>
        <v/>
      </c>
      <c r="BR125" s="2" t="str">
        <f t="shared" si="54"/>
        <v/>
      </c>
      <c r="BS125" s="2" t="str">
        <f t="shared" si="54"/>
        <v/>
      </c>
      <c r="BT125" s="2" t="str">
        <f t="shared" si="54"/>
        <v/>
      </c>
      <c r="BU125" s="2" t="str">
        <f t="shared" si="54"/>
        <v/>
      </c>
      <c r="BV125" s="2" t="str">
        <f t="shared" si="54"/>
        <v/>
      </c>
      <c r="BW125" s="2" t="str">
        <f t="shared" si="54"/>
        <v/>
      </c>
      <c r="BX125" s="2" t="str">
        <f t="shared" si="54"/>
        <v/>
      </c>
      <c r="BY125" s="2" t="str">
        <f t="shared" si="54"/>
        <v/>
      </c>
      <c r="BZ125" s="2" t="str">
        <f t="shared" si="54"/>
        <v/>
      </c>
      <c r="CA125" s="2" t="str">
        <f t="shared" si="54"/>
        <v/>
      </c>
      <c r="CB125" s="2" t="str">
        <f t="shared" si="54"/>
        <v/>
      </c>
      <c r="CC125" s="2" t="str">
        <f t="shared" si="54"/>
        <v/>
      </c>
      <c r="CD125" s="2" t="str">
        <f t="shared" si="54"/>
        <v/>
      </c>
      <c r="CF125" s="2" t="str">
        <f t="shared" si="55"/>
        <v/>
      </c>
      <c r="CG125" s="2" t="str">
        <f t="shared" si="55"/>
        <v/>
      </c>
      <c r="CH125" s="2">
        <f t="shared" si="55"/>
        <v>67.581800000000001</v>
      </c>
      <c r="CI125" s="2">
        <f t="shared" si="55"/>
        <v>75.781999999999996</v>
      </c>
      <c r="CJ125" s="2">
        <f t="shared" si="55"/>
        <v>80.272999999999996</v>
      </c>
      <c r="CK125" s="2">
        <f t="shared" si="55"/>
        <v>87.254999999999995</v>
      </c>
      <c r="CL125" s="2">
        <f t="shared" si="55"/>
        <v>88.909000000000006</v>
      </c>
      <c r="CM125" s="2">
        <f t="shared" si="55"/>
        <v>92.581999999999994</v>
      </c>
      <c r="CN125" s="2" t="str">
        <f t="shared" si="55"/>
        <v/>
      </c>
      <c r="CO125" s="2">
        <f t="shared" si="55"/>
        <v>88.8</v>
      </c>
      <c r="CP125" s="2">
        <f t="shared" si="55"/>
        <v>86.673000000000002</v>
      </c>
      <c r="CQ125" s="2">
        <f t="shared" si="55"/>
        <v>84.382000000000005</v>
      </c>
      <c r="CR125" s="2">
        <f t="shared" si="55"/>
        <v>79.891000000000005</v>
      </c>
      <c r="CS125" s="2" t="str">
        <f t="shared" si="55"/>
        <v/>
      </c>
      <c r="CT125" s="2" t="str">
        <f t="shared" si="55"/>
        <v/>
      </c>
      <c r="CV125" s="2">
        <f t="shared" si="56"/>
        <v>54.480437300046766</v>
      </c>
      <c r="CW125" s="2">
        <f t="shared" si="56"/>
        <v>69.579461780937677</v>
      </c>
      <c r="CX125" s="2">
        <f t="shared" si="56"/>
        <v>69.656261861513514</v>
      </c>
      <c r="CY125" s="2">
        <f t="shared" si="56"/>
        <v>76.7257665604198</v>
      </c>
      <c r="CZ125" s="2">
        <f t="shared" si="56"/>
        <v>82.598463680513106</v>
      </c>
      <c r="DA125" s="2">
        <f t="shared" si="56"/>
        <v>86.104306523082414</v>
      </c>
      <c r="DB125" s="2">
        <f t="shared" si="56"/>
        <v>88.306310982075303</v>
      </c>
      <c r="DC125" s="2">
        <f t="shared" si="56"/>
        <v>89.501294759681684</v>
      </c>
      <c r="DD125" s="2">
        <f t="shared" si="56"/>
        <v>88.661090953911014</v>
      </c>
      <c r="DE125" s="2">
        <f t="shared" si="56"/>
        <v>88.381369477451301</v>
      </c>
      <c r="DF125" s="2">
        <f t="shared" si="56"/>
        <v>87.673567749368402</v>
      </c>
      <c r="DG125" s="2">
        <f t="shared" si="56"/>
        <v>86.782925123007487</v>
      </c>
      <c r="DH125" s="2">
        <f t="shared" si="56"/>
        <v>81.575661582527758</v>
      </c>
      <c r="DI125" s="2">
        <f t="shared" si="56"/>
        <v>81.147147581414004</v>
      </c>
      <c r="DJ125" s="2">
        <f t="shared" si="56"/>
        <v>83.752014047726277</v>
      </c>
      <c r="DL125" s="2">
        <f t="shared" si="57"/>
        <v>49.86041765514284</v>
      </c>
      <c r="DM125" s="2">
        <f t="shared" si="57"/>
        <v>62.662273011349811</v>
      </c>
      <c r="DN125" s="2">
        <f t="shared" si="57"/>
        <v>67.825383592228476</v>
      </c>
      <c r="DO125" s="2">
        <f t="shared" si="57"/>
        <v>76.008367529933253</v>
      </c>
      <c r="DP125" s="2">
        <f t="shared" si="57"/>
        <v>80.781096811550611</v>
      </c>
      <c r="DQ125" s="2">
        <f t="shared" si="57"/>
        <v>86.41724839737401</v>
      </c>
      <c r="DR125" s="2">
        <f t="shared" si="57"/>
        <v>88.322202755993416</v>
      </c>
      <c r="DS125" s="2">
        <f t="shared" si="57"/>
        <v>89.881024155722329</v>
      </c>
      <c r="DT125" s="2">
        <f t="shared" si="57"/>
        <v>88.755015424948212</v>
      </c>
      <c r="DU125" s="2">
        <f t="shared" si="57"/>
        <v>87.245972861637</v>
      </c>
      <c r="DV125" s="2">
        <f t="shared" si="57"/>
        <v>86.637707242667318</v>
      </c>
      <c r="DW125" s="2">
        <f t="shared" si="57"/>
        <v>84.504889781048107</v>
      </c>
      <c r="DX125" s="2">
        <f t="shared" si="57"/>
        <v>78.920631093952565</v>
      </c>
      <c r="DY125" s="2">
        <f t="shared" si="57"/>
        <v>74.88754760196457</v>
      </c>
      <c r="DZ125" s="2">
        <f t="shared" si="57"/>
        <v>72.767736823547637</v>
      </c>
      <c r="EB125" s="2">
        <f t="shared" si="58"/>
        <v>0.69209742678471542</v>
      </c>
      <c r="EC125" s="2">
        <f t="shared" si="58"/>
        <v>0.63892811189495913</v>
      </c>
      <c r="ED125" s="2">
        <f t="shared" si="58"/>
        <v>0.608730465237871</v>
      </c>
      <c r="EE125" s="2">
        <f t="shared" si="58"/>
        <v>0.57284859817134304</v>
      </c>
      <c r="EF125" s="2">
        <f t="shared" si="58"/>
        <v>0.60223685855663833</v>
      </c>
      <c r="EG125" s="2">
        <f t="shared" si="58"/>
        <v>0.60613887147844892</v>
      </c>
      <c r="EH125" s="2">
        <f t="shared" si="58"/>
        <v>0.59305530696447983</v>
      </c>
      <c r="EI125" s="2">
        <f t="shared" si="58"/>
        <v>0.62012637969085227</v>
      </c>
      <c r="EJ125" s="2">
        <f t="shared" si="58"/>
        <v>0.68110275324004799</v>
      </c>
      <c r="EK125" s="2">
        <f t="shared" si="58"/>
        <v>0.61927030946377248</v>
      </c>
      <c r="EL125" s="2">
        <f t="shared" si="58"/>
        <v>0.61552167874755315</v>
      </c>
      <c r="EM125" s="2">
        <f t="shared" si="58"/>
        <v>0.57459086042551211</v>
      </c>
      <c r="EN125" s="2">
        <f t="shared" si="58"/>
        <v>0.5571199284756071</v>
      </c>
      <c r="EO125" s="2">
        <f t="shared" si="58"/>
        <v>0.60188314599585979</v>
      </c>
      <c r="EP125" s="2">
        <f t="shared" si="58"/>
        <v>0.68857409313305895</v>
      </c>
    </row>
    <row r="126" spans="2:146" x14ac:dyDescent="0.25">
      <c r="B126" s="2">
        <v>104</v>
      </c>
      <c r="C126" s="49">
        <v>49.945500000000003</v>
      </c>
      <c r="D126" s="49">
        <v>63.218200000000003</v>
      </c>
      <c r="E126" s="49">
        <v>69.509100000000004</v>
      </c>
      <c r="F126" s="49">
        <v>76.655000000000001</v>
      </c>
      <c r="G126" s="49">
        <v>81.691000000000003</v>
      </c>
      <c r="H126" s="49">
        <v>88.673000000000002</v>
      </c>
      <c r="I126" s="49">
        <v>87.108999999999995</v>
      </c>
      <c r="J126" s="49">
        <v>90.981999999999999</v>
      </c>
      <c r="K126" s="49">
        <v>92.254999999999995</v>
      </c>
      <c r="L126" s="49">
        <v>87.382000000000005</v>
      </c>
      <c r="M126" s="49">
        <v>87.308999999999997</v>
      </c>
      <c r="N126" s="49">
        <v>84.382000000000005</v>
      </c>
      <c r="O126" s="49">
        <v>80.326999999999998</v>
      </c>
      <c r="P126" s="49">
        <v>77.018000000000001</v>
      </c>
      <c r="Q126" s="49">
        <v>74.927000000000007</v>
      </c>
      <c r="T126" s="4">
        <f t="shared" si="51"/>
        <v>51.184429469842428</v>
      </c>
      <c r="U126" s="4">
        <f t="shared" si="51"/>
        <v>65.063376124060667</v>
      </c>
      <c r="V126" s="4">
        <f t="shared" si="51"/>
        <v>68.569484185300212</v>
      </c>
      <c r="W126" s="4">
        <f t="shared" si="51"/>
        <v>76.243653073264014</v>
      </c>
      <c r="X126" s="4">
        <f t="shared" si="51"/>
        <v>81.526836670958858</v>
      </c>
      <c r="Y126" s="4">
        <f t="shared" si="51"/>
        <v>86.251815554339657</v>
      </c>
      <c r="Z126" s="4">
        <f t="shared" si="51"/>
        <v>88.310430521487149</v>
      </c>
      <c r="AA126" s="4">
        <f t="shared" si="51"/>
        <v>89.696877165170193</v>
      </c>
      <c r="AB126" s="4">
        <f t="shared" si="51"/>
        <v>89.792381217354134</v>
      </c>
      <c r="AC126" s="4">
        <f t="shared" si="51"/>
        <v>87.760079004311009</v>
      </c>
      <c r="AD126" s="4">
        <f t="shared" si="51"/>
        <v>87.08619717001946</v>
      </c>
      <c r="AE126" s="4">
        <f t="shared" si="51"/>
        <v>85.341170432921999</v>
      </c>
      <c r="AF126" s="4">
        <f t="shared" si="51"/>
        <v>79.942065762399139</v>
      </c>
      <c r="AG126" s="4">
        <f t="shared" si="51"/>
        <v>77.196691955615293</v>
      </c>
      <c r="AH126" s="4">
        <f t="shared" si="51"/>
        <v>75.972249772892084</v>
      </c>
      <c r="AJ126" s="4">
        <f t="shared" si="52"/>
        <v>-1.2389294698424251</v>
      </c>
      <c r="AK126" s="4">
        <f t="shared" si="52"/>
        <v>-1.8451761240606643</v>
      </c>
      <c r="AL126" s="4">
        <f t="shared" si="52"/>
        <v>0.93961581469979194</v>
      </c>
      <c r="AM126" s="4">
        <f t="shared" si="52"/>
        <v>0.41134692673598749</v>
      </c>
      <c r="AN126" s="4">
        <f t="shared" si="52"/>
        <v>0.16416332904114483</v>
      </c>
      <c r="AO126" s="4">
        <f t="shared" si="52"/>
        <v>2.4211844456603444</v>
      </c>
      <c r="AP126" s="4">
        <f t="shared" si="52"/>
        <v>-1.2014305214871541</v>
      </c>
      <c r="AQ126" s="4">
        <f t="shared" si="52"/>
        <v>1.2851228348298065</v>
      </c>
      <c r="AR126" s="4">
        <f t="shared" si="52"/>
        <v>2.4626187826458619</v>
      </c>
      <c r="AS126" s="4">
        <f t="shared" si="52"/>
        <v>-0.3780790043110045</v>
      </c>
      <c r="AT126" s="4">
        <f t="shared" si="52"/>
        <v>0.22280282998053735</v>
      </c>
      <c r="AU126" s="4">
        <f t="shared" si="52"/>
        <v>-0.95917043292199367</v>
      </c>
      <c r="AV126" s="4">
        <f t="shared" si="52"/>
        <v>0.38493423760085932</v>
      </c>
      <c r="AW126" s="4">
        <f t="shared" si="52"/>
        <v>-0.17869195561529239</v>
      </c>
      <c r="AX126" s="4">
        <f t="shared" si="52"/>
        <v>-1.0452497728920775</v>
      </c>
      <c r="AZ126" s="2">
        <f t="shared" si="53"/>
        <v>51.184429127521057</v>
      </c>
      <c r="BA126" s="2">
        <f t="shared" si="53"/>
        <v>65.011629986440596</v>
      </c>
      <c r="BB126" s="2">
        <f t="shared" si="53"/>
        <v>68.453208348508241</v>
      </c>
      <c r="BC126" s="2">
        <f t="shared" si="53"/>
        <v>76.2215872953267</v>
      </c>
      <c r="BD126" s="2">
        <f t="shared" si="53"/>
        <v>81.384009450043038</v>
      </c>
      <c r="BE126" s="2">
        <f t="shared" si="53"/>
        <v>86.200098823991226</v>
      </c>
      <c r="BF126" s="2">
        <f t="shared" si="53"/>
        <v>88.215009805282307</v>
      </c>
      <c r="BG126" s="2">
        <f t="shared" si="53"/>
        <v>89.631061102520874</v>
      </c>
      <c r="BH126" s="2">
        <f t="shared" si="53"/>
        <v>88.623921465425667</v>
      </c>
      <c r="BI126" s="2">
        <f t="shared" si="53"/>
        <v>87.55703791067387</v>
      </c>
      <c r="BJ126" s="2">
        <f t="shared" si="53"/>
        <v>86.916917670127901</v>
      </c>
      <c r="BK126" s="2">
        <f t="shared" si="53"/>
        <v>85.323219607078244</v>
      </c>
      <c r="BL126" s="2">
        <f t="shared" si="53"/>
        <v>79.938478629465763</v>
      </c>
      <c r="BM126" s="2">
        <f t="shared" si="53"/>
        <v>77.196583473472685</v>
      </c>
      <c r="BN126" s="2">
        <f t="shared" si="53"/>
        <v>75.972249709823188</v>
      </c>
      <c r="BP126" s="2" t="str">
        <f t="shared" si="54"/>
        <v/>
      </c>
      <c r="BQ126" s="2" t="str">
        <f t="shared" si="54"/>
        <v/>
      </c>
      <c r="BR126" s="2" t="str">
        <f t="shared" si="54"/>
        <v/>
      </c>
      <c r="BS126" s="2" t="str">
        <f t="shared" si="54"/>
        <v/>
      </c>
      <c r="BT126" s="2" t="str">
        <f t="shared" si="54"/>
        <v/>
      </c>
      <c r="BU126" s="2" t="str">
        <f t="shared" si="54"/>
        <v/>
      </c>
      <c r="BV126" s="2" t="str">
        <f t="shared" si="54"/>
        <v/>
      </c>
      <c r="BW126" s="2" t="str">
        <f t="shared" si="54"/>
        <v/>
      </c>
      <c r="BX126" s="2" t="str">
        <f t="shared" si="54"/>
        <v/>
      </c>
      <c r="BY126" s="2" t="str">
        <f t="shared" si="54"/>
        <v/>
      </c>
      <c r="BZ126" s="2" t="str">
        <f t="shared" si="54"/>
        <v/>
      </c>
      <c r="CA126" s="2" t="str">
        <f t="shared" si="54"/>
        <v/>
      </c>
      <c r="CB126" s="2" t="str">
        <f t="shared" si="54"/>
        <v/>
      </c>
      <c r="CC126" s="2" t="str">
        <f t="shared" si="54"/>
        <v/>
      </c>
      <c r="CD126" s="2" t="str">
        <f t="shared" si="54"/>
        <v/>
      </c>
      <c r="CF126" s="2" t="str">
        <f t="shared" si="55"/>
        <v/>
      </c>
      <c r="CG126" s="2" t="str">
        <f t="shared" si="55"/>
        <v/>
      </c>
      <c r="CH126" s="2" t="str">
        <f t="shared" si="55"/>
        <v/>
      </c>
      <c r="CI126" s="2">
        <f t="shared" si="55"/>
        <v>76.655000000000001</v>
      </c>
      <c r="CJ126" s="2">
        <f t="shared" si="55"/>
        <v>81.691000000000003</v>
      </c>
      <c r="CK126" s="2">
        <f t="shared" si="55"/>
        <v>88.673000000000002</v>
      </c>
      <c r="CL126" s="2">
        <f t="shared" si="55"/>
        <v>87.108999999999995</v>
      </c>
      <c r="CM126" s="2">
        <f t="shared" si="55"/>
        <v>90.981999999999999</v>
      </c>
      <c r="CN126" s="2" t="str">
        <f t="shared" si="55"/>
        <v/>
      </c>
      <c r="CO126" s="2" t="str">
        <f t="shared" si="55"/>
        <v/>
      </c>
      <c r="CP126" s="2">
        <f t="shared" si="55"/>
        <v>87.308999999999997</v>
      </c>
      <c r="CQ126" s="2">
        <f t="shared" si="55"/>
        <v>84.382000000000005</v>
      </c>
      <c r="CR126" s="2">
        <f t="shared" si="55"/>
        <v>80.326999999999998</v>
      </c>
      <c r="CS126" s="2" t="str">
        <f t="shared" si="55"/>
        <v/>
      </c>
      <c r="CT126" s="2" t="str">
        <f t="shared" si="55"/>
        <v/>
      </c>
      <c r="CV126" s="2">
        <f t="shared" si="56"/>
        <v>54.484227221269791</v>
      </c>
      <c r="CW126" s="2">
        <f t="shared" si="56"/>
        <v>69.62534918700193</v>
      </c>
      <c r="CX126" s="2">
        <f t="shared" si="56"/>
        <v>69.618328418387279</v>
      </c>
      <c r="CY126" s="2">
        <f t="shared" si="56"/>
        <v>76.673897567044506</v>
      </c>
      <c r="CZ126" s="2">
        <f t="shared" si="56"/>
        <v>82.545181848331396</v>
      </c>
      <c r="DA126" s="2">
        <f t="shared" si="56"/>
        <v>86.044162431421029</v>
      </c>
      <c r="DB126" s="2">
        <f t="shared" si="56"/>
        <v>88.246506643689827</v>
      </c>
      <c r="DC126" s="2">
        <f t="shared" si="56"/>
        <v>89.419161222702243</v>
      </c>
      <c r="DD126" s="2">
        <f t="shared" si="56"/>
        <v>88.569447697250979</v>
      </c>
      <c r="DE126" s="2">
        <f t="shared" si="56"/>
        <v>88.282148223678334</v>
      </c>
      <c r="DF126" s="2">
        <f t="shared" si="56"/>
        <v>87.555260203139923</v>
      </c>
      <c r="DG126" s="2">
        <f t="shared" si="56"/>
        <v>86.681821138735614</v>
      </c>
      <c r="DH126" s="2">
        <f t="shared" si="56"/>
        <v>81.470723543552765</v>
      </c>
      <c r="DI126" s="2">
        <f t="shared" si="56"/>
        <v>81.083742929383661</v>
      </c>
      <c r="DJ126" s="2">
        <f t="shared" si="56"/>
        <v>83.749992075641629</v>
      </c>
      <c r="DL126" s="2">
        <f t="shared" si="57"/>
        <v>49.845574416129146</v>
      </c>
      <c r="DM126" s="2">
        <f t="shared" si="57"/>
        <v>62.633734080621252</v>
      </c>
      <c r="DN126" s="2">
        <f t="shared" si="57"/>
        <v>67.770206813490532</v>
      </c>
      <c r="DO126" s="2">
        <f t="shared" si="57"/>
        <v>75.913992890203644</v>
      </c>
      <c r="DP126" s="2">
        <f t="shared" si="57"/>
        <v>80.684563904346518</v>
      </c>
      <c r="DQ126" s="2">
        <f t="shared" si="57"/>
        <v>86.292508717106287</v>
      </c>
      <c r="DR126" s="2">
        <f t="shared" si="57"/>
        <v>88.195298873495162</v>
      </c>
      <c r="DS126" s="2">
        <f t="shared" si="57"/>
        <v>89.74944418386491</v>
      </c>
      <c r="DT126" s="2">
        <f t="shared" si="57"/>
        <v>88.647182313894675</v>
      </c>
      <c r="DU126" s="2">
        <f t="shared" si="57"/>
        <v>87.15046300557573</v>
      </c>
      <c r="DV126" s="2">
        <f t="shared" si="57"/>
        <v>86.553268763300053</v>
      </c>
      <c r="DW126" s="2">
        <f t="shared" si="57"/>
        <v>84.405858756281418</v>
      </c>
      <c r="DX126" s="2">
        <f t="shared" si="57"/>
        <v>78.827602503452084</v>
      </c>
      <c r="DY126" s="2">
        <f t="shared" si="57"/>
        <v>74.851648858956111</v>
      </c>
      <c r="DZ126" s="2">
        <f t="shared" si="57"/>
        <v>72.764077945392998</v>
      </c>
      <c r="EB126" s="2">
        <f t="shared" si="58"/>
        <v>0.71136992406326116</v>
      </c>
      <c r="EC126" s="2">
        <f t="shared" si="58"/>
        <v>0.65989319068075825</v>
      </c>
      <c r="ED126" s="2">
        <f t="shared" si="58"/>
        <v>0.63043474346707107</v>
      </c>
      <c r="EE126" s="2">
        <f t="shared" si="58"/>
        <v>0.59521974992730242</v>
      </c>
      <c r="EF126" s="2">
        <f t="shared" si="58"/>
        <v>0.62407889918629933</v>
      </c>
      <c r="EG126" s="2">
        <f t="shared" si="58"/>
        <v>0.6278990327555044</v>
      </c>
      <c r="EH126" s="2">
        <f t="shared" si="58"/>
        <v>0.61507927972224075</v>
      </c>
      <c r="EI126" s="2">
        <f t="shared" si="58"/>
        <v>0.64157072793795067</v>
      </c>
      <c r="EJ126" s="2">
        <f t="shared" si="58"/>
        <v>0.70076589461263761</v>
      </c>
      <c r="EK126" s="2">
        <f t="shared" si="58"/>
        <v>0.64073498655411543</v>
      </c>
      <c r="EL126" s="2">
        <f t="shared" si="58"/>
        <v>0.63707383878852064</v>
      </c>
      <c r="EM126" s="2">
        <f t="shared" si="58"/>
        <v>0.5969349678760405</v>
      </c>
      <c r="EN126" s="2">
        <f t="shared" si="58"/>
        <v>0.57971046003577509</v>
      </c>
      <c r="EO126" s="2">
        <f t="shared" si="58"/>
        <v>0.6237324745074484</v>
      </c>
      <c r="EP126" s="2">
        <f t="shared" si="58"/>
        <v>0.70797407239905474</v>
      </c>
    </row>
    <row r="127" spans="2:146" x14ac:dyDescent="0.25">
      <c r="B127" s="2">
        <v>105</v>
      </c>
      <c r="C127" s="49">
        <v>50.854500000000002</v>
      </c>
      <c r="D127" s="49">
        <v>63.090899999999998</v>
      </c>
      <c r="E127" s="49">
        <v>68.7273</v>
      </c>
      <c r="F127" s="49">
        <v>76.055000000000007</v>
      </c>
      <c r="G127" s="49">
        <v>80.981999999999999</v>
      </c>
      <c r="H127" s="49">
        <v>88.126999999999995</v>
      </c>
      <c r="I127" s="49">
        <v>89.6</v>
      </c>
      <c r="J127" s="49">
        <v>90.418000000000006</v>
      </c>
      <c r="K127" s="49">
        <v>93.709000000000003</v>
      </c>
      <c r="L127" s="49">
        <v>88.308999999999997</v>
      </c>
      <c r="M127" s="49">
        <v>88.055000000000007</v>
      </c>
      <c r="N127" s="49">
        <v>84.817999999999998</v>
      </c>
      <c r="O127" s="49">
        <v>79.927000000000007</v>
      </c>
      <c r="P127" s="49">
        <v>77.090999999999994</v>
      </c>
      <c r="Q127" s="49">
        <v>74.418000000000006</v>
      </c>
      <c r="T127" s="4">
        <f t="shared" si="51"/>
        <v>51.08863217984905</v>
      </c>
      <c r="U127" s="4">
        <f t="shared" si="51"/>
        <v>64.929367922599553</v>
      </c>
      <c r="V127" s="4">
        <f t="shared" si="51"/>
        <v>68.610539023532553</v>
      </c>
      <c r="W127" s="4">
        <f t="shared" si="51"/>
        <v>76.184452463192869</v>
      </c>
      <c r="X127" s="4">
        <f t="shared" si="51"/>
        <v>81.578717553779157</v>
      </c>
      <c r="Y127" s="4">
        <f t="shared" si="51"/>
        <v>86.240900853704701</v>
      </c>
      <c r="Z127" s="4">
        <f t="shared" si="51"/>
        <v>88.336545844552219</v>
      </c>
      <c r="AA127" s="4">
        <f t="shared" si="51"/>
        <v>89.707217220362836</v>
      </c>
      <c r="AB127" s="4">
        <f t="shared" si="51"/>
        <v>90.884032731935363</v>
      </c>
      <c r="AC127" s="4">
        <f t="shared" si="51"/>
        <v>87.87060853452526</v>
      </c>
      <c r="AD127" s="4">
        <f t="shared" si="51"/>
        <v>87.158388893332642</v>
      </c>
      <c r="AE127" s="4">
        <f t="shared" si="51"/>
        <v>85.216814496128208</v>
      </c>
      <c r="AF127" s="4">
        <f t="shared" si="51"/>
        <v>79.790794090883551</v>
      </c>
      <c r="AG127" s="4">
        <f t="shared" si="51"/>
        <v>77.017846603327598</v>
      </c>
      <c r="AH127" s="4">
        <f t="shared" si="51"/>
        <v>75.763917705463442</v>
      </c>
      <c r="AJ127" s="4">
        <f t="shared" si="52"/>
        <v>-0.23413217984904833</v>
      </c>
      <c r="AK127" s="4">
        <f t="shared" si="52"/>
        <v>-1.8384679225995555</v>
      </c>
      <c r="AL127" s="4">
        <f t="shared" si="52"/>
        <v>0.11676097646744665</v>
      </c>
      <c r="AM127" s="4">
        <f t="shared" si="52"/>
        <v>-0.12945246319286241</v>
      </c>
      <c r="AN127" s="4">
        <f t="shared" si="52"/>
        <v>-0.59671755377915758</v>
      </c>
      <c r="AO127" s="4">
        <f t="shared" si="52"/>
        <v>1.8860991462952938</v>
      </c>
      <c r="AP127" s="4">
        <f t="shared" si="52"/>
        <v>1.263454155447775</v>
      </c>
      <c r="AQ127" s="4">
        <f t="shared" si="52"/>
        <v>0.71078277963717085</v>
      </c>
      <c r="AR127" s="4">
        <f t="shared" si="52"/>
        <v>2.8249672680646398</v>
      </c>
      <c r="AS127" s="4">
        <f t="shared" si="52"/>
        <v>0.43839146547473717</v>
      </c>
      <c r="AT127" s="4">
        <f t="shared" si="52"/>
        <v>0.89661110666736477</v>
      </c>
      <c r="AU127" s="4">
        <f t="shared" si="52"/>
        <v>-0.39881449612821029</v>
      </c>
      <c r="AV127" s="4">
        <f t="shared" si="52"/>
        <v>0.13620590911645536</v>
      </c>
      <c r="AW127" s="4">
        <f t="shared" si="52"/>
        <v>7.3153396672395843E-2</v>
      </c>
      <c r="AX127" s="4">
        <f t="shared" si="52"/>
        <v>-1.3459177054634353</v>
      </c>
      <c r="AZ127" s="2">
        <f t="shared" si="53"/>
        <v>51.088632115406924</v>
      </c>
      <c r="BA127" s="2">
        <f t="shared" si="53"/>
        <v>64.864560759706507</v>
      </c>
      <c r="BB127" s="2">
        <f t="shared" si="53"/>
        <v>68.364878254818251</v>
      </c>
      <c r="BC127" s="2">
        <f t="shared" si="53"/>
        <v>76.126779162820284</v>
      </c>
      <c r="BD127" s="2">
        <f t="shared" si="53"/>
        <v>81.263090214731278</v>
      </c>
      <c r="BE127" s="2">
        <f t="shared" si="53"/>
        <v>86.103300628458229</v>
      </c>
      <c r="BF127" s="2">
        <f t="shared" si="53"/>
        <v>88.111382947521165</v>
      </c>
      <c r="BG127" s="2">
        <f t="shared" si="53"/>
        <v>89.523071613397676</v>
      </c>
      <c r="BH127" s="2">
        <f t="shared" si="53"/>
        <v>88.522099162549665</v>
      </c>
      <c r="BI127" s="2">
        <f t="shared" si="53"/>
        <v>87.436602291177408</v>
      </c>
      <c r="BJ127" s="2">
        <f t="shared" si="53"/>
        <v>86.799842003784107</v>
      </c>
      <c r="BK127" s="2">
        <f t="shared" si="53"/>
        <v>85.173443589873784</v>
      </c>
      <c r="BL127" s="2">
        <f t="shared" si="53"/>
        <v>79.781869962292291</v>
      </c>
      <c r="BM127" s="2">
        <f t="shared" si="53"/>
        <v>77.017821987171288</v>
      </c>
      <c r="BN127" s="2">
        <f t="shared" si="53"/>
        <v>75.763917695873261</v>
      </c>
      <c r="BP127" s="2" t="str">
        <f t="shared" si="54"/>
        <v/>
      </c>
      <c r="BQ127" s="2" t="str">
        <f t="shared" si="54"/>
        <v/>
      </c>
      <c r="BR127" s="2" t="str">
        <f t="shared" si="54"/>
        <v/>
      </c>
      <c r="BS127" s="2" t="str">
        <f t="shared" si="54"/>
        <v/>
      </c>
      <c r="BT127" s="2" t="str">
        <f t="shared" si="54"/>
        <v/>
      </c>
      <c r="BU127" s="2" t="str">
        <f t="shared" si="54"/>
        <v/>
      </c>
      <c r="BV127" s="2" t="str">
        <f t="shared" si="54"/>
        <v/>
      </c>
      <c r="BW127" s="2" t="str">
        <f t="shared" si="54"/>
        <v/>
      </c>
      <c r="BX127" s="2" t="str">
        <f t="shared" si="54"/>
        <v/>
      </c>
      <c r="BY127" s="2" t="str">
        <f t="shared" si="54"/>
        <v/>
      </c>
      <c r="BZ127" s="2" t="str">
        <f t="shared" si="54"/>
        <v/>
      </c>
      <c r="CA127" s="2" t="str">
        <f t="shared" si="54"/>
        <v/>
      </c>
      <c r="CB127" s="2" t="str">
        <f t="shared" si="54"/>
        <v/>
      </c>
      <c r="CC127" s="2" t="str">
        <f t="shared" si="54"/>
        <v/>
      </c>
      <c r="CD127" s="2" t="str">
        <f t="shared" si="54"/>
        <v/>
      </c>
      <c r="CF127" s="2" t="str">
        <f t="shared" si="55"/>
        <v/>
      </c>
      <c r="CG127" s="2" t="str">
        <f t="shared" si="55"/>
        <v/>
      </c>
      <c r="CH127" s="2" t="str">
        <f t="shared" si="55"/>
        <v/>
      </c>
      <c r="CI127" s="2">
        <f t="shared" si="55"/>
        <v>76.055000000000007</v>
      </c>
      <c r="CJ127" s="2" t="str">
        <f t="shared" si="55"/>
        <v/>
      </c>
      <c r="CK127" s="2">
        <f t="shared" si="55"/>
        <v>88.126999999999995</v>
      </c>
      <c r="CL127" s="2">
        <f t="shared" si="55"/>
        <v>89.6</v>
      </c>
      <c r="CM127" s="2">
        <f t="shared" si="55"/>
        <v>90.418000000000006</v>
      </c>
      <c r="CN127" s="2" t="str">
        <f t="shared" si="55"/>
        <v/>
      </c>
      <c r="CO127" s="2" t="str">
        <f t="shared" si="55"/>
        <v/>
      </c>
      <c r="CP127" s="2" t="str">
        <f t="shared" si="55"/>
        <v/>
      </c>
      <c r="CQ127" s="2">
        <f t="shared" si="55"/>
        <v>84.817999999999998</v>
      </c>
      <c r="CR127" s="2">
        <f t="shared" si="55"/>
        <v>79.927000000000007</v>
      </c>
      <c r="CS127" s="2" t="str">
        <f t="shared" si="55"/>
        <v/>
      </c>
      <c r="CT127" s="2" t="str">
        <f t="shared" si="55"/>
        <v/>
      </c>
      <c r="CV127" s="2">
        <f t="shared" si="56"/>
        <v>54.488017142492815</v>
      </c>
      <c r="CW127" s="2">
        <f t="shared" si="56"/>
        <v>69.671236593066197</v>
      </c>
      <c r="CX127" s="2">
        <f t="shared" si="56"/>
        <v>69.580394975261029</v>
      </c>
      <c r="CY127" s="2">
        <f t="shared" si="56"/>
        <v>76.622028573669212</v>
      </c>
      <c r="CZ127" s="2">
        <f t="shared" si="56"/>
        <v>82.4919000161497</v>
      </c>
      <c r="DA127" s="2">
        <f t="shared" si="56"/>
        <v>85.984018339759629</v>
      </c>
      <c r="DB127" s="2">
        <f t="shared" si="56"/>
        <v>88.186702305304351</v>
      </c>
      <c r="DC127" s="2">
        <f t="shared" si="56"/>
        <v>89.337027685722802</v>
      </c>
      <c r="DD127" s="2">
        <f t="shared" si="56"/>
        <v>88.477804440590944</v>
      </c>
      <c r="DE127" s="2">
        <f t="shared" si="56"/>
        <v>88.182926969905367</v>
      </c>
      <c r="DF127" s="2">
        <f t="shared" si="56"/>
        <v>87.436952656911458</v>
      </c>
      <c r="DG127" s="2">
        <f t="shared" si="56"/>
        <v>86.580717154463727</v>
      </c>
      <c r="DH127" s="2">
        <f t="shared" si="56"/>
        <v>81.365785504577786</v>
      </c>
      <c r="DI127" s="2">
        <f t="shared" si="56"/>
        <v>81.020338277353318</v>
      </c>
      <c r="DJ127" s="2">
        <f t="shared" si="56"/>
        <v>83.74797010355698</v>
      </c>
      <c r="DL127" s="2">
        <f t="shared" si="57"/>
        <v>49.830731177115453</v>
      </c>
      <c r="DM127" s="2">
        <f t="shared" si="57"/>
        <v>62.605195149892694</v>
      </c>
      <c r="DN127" s="2">
        <f t="shared" si="57"/>
        <v>67.715030034752587</v>
      </c>
      <c r="DO127" s="2">
        <f t="shared" si="57"/>
        <v>75.819618250474022</v>
      </c>
      <c r="DP127" s="2">
        <f t="shared" si="57"/>
        <v>80.588030997142425</v>
      </c>
      <c r="DQ127" s="2">
        <f t="shared" si="57"/>
        <v>86.167769036838564</v>
      </c>
      <c r="DR127" s="2">
        <f t="shared" si="57"/>
        <v>88.068394990996907</v>
      </c>
      <c r="DS127" s="2">
        <f t="shared" si="57"/>
        <v>89.617864212007504</v>
      </c>
      <c r="DT127" s="2">
        <f t="shared" si="57"/>
        <v>88.539349202841152</v>
      </c>
      <c r="DU127" s="2">
        <f t="shared" si="57"/>
        <v>87.054953149514446</v>
      </c>
      <c r="DV127" s="2">
        <f t="shared" si="57"/>
        <v>86.468830283932803</v>
      </c>
      <c r="DW127" s="2">
        <f t="shared" si="57"/>
        <v>84.306827731514716</v>
      </c>
      <c r="DX127" s="2">
        <f t="shared" si="57"/>
        <v>78.734573912951603</v>
      </c>
      <c r="DY127" s="2">
        <f t="shared" si="57"/>
        <v>74.815750115947651</v>
      </c>
      <c r="DZ127" s="2">
        <f t="shared" si="57"/>
        <v>72.760419067238374</v>
      </c>
      <c r="EB127" s="2">
        <f t="shared" si="58"/>
        <v>0.72990687115998309</v>
      </c>
      <c r="EC127" s="2">
        <f t="shared" si="58"/>
        <v>0.68025016156725482</v>
      </c>
      <c r="ED127" s="2">
        <f t="shared" si="58"/>
        <v>0.65162408387039639</v>
      </c>
      <c r="EE127" s="2">
        <f t="shared" si="58"/>
        <v>0.61720219260994735</v>
      </c>
      <c r="EF127" s="2">
        <f t="shared" si="58"/>
        <v>0.64542769967397717</v>
      </c>
      <c r="EG127" s="2">
        <f t="shared" si="58"/>
        <v>0.6491528500017264</v>
      </c>
      <c r="EH127" s="2">
        <f t="shared" si="58"/>
        <v>0.6366415992459199</v>
      </c>
      <c r="EI127" s="2">
        <f t="shared" si="58"/>
        <v>0.66246342716212925</v>
      </c>
      <c r="EJ127" s="2">
        <f t="shared" si="58"/>
        <v>0.71971554262644499</v>
      </c>
      <c r="EK127" s="2">
        <f t="shared" si="58"/>
        <v>0.66165070964972417</v>
      </c>
      <c r="EL127" s="2">
        <f t="shared" si="58"/>
        <v>0.65808896778941361</v>
      </c>
      <c r="EM127" s="2">
        <f t="shared" si="58"/>
        <v>0.61888390455014164</v>
      </c>
      <c r="EN127" s="2">
        <f t="shared" si="58"/>
        <v>0.60197193845082575</v>
      </c>
      <c r="EO127" s="2">
        <f t="shared" si="58"/>
        <v>0.64508976036134591</v>
      </c>
      <c r="EP127" s="2">
        <f t="shared" si="58"/>
        <v>0.72664530806664529</v>
      </c>
    </row>
    <row r="128" spans="2:146" x14ac:dyDescent="0.25">
      <c r="B128" s="2">
        <v>106</v>
      </c>
      <c r="C128" s="49">
        <v>49.418199999999999</v>
      </c>
      <c r="D128" s="49">
        <v>63.363599999999998</v>
      </c>
      <c r="E128" s="49">
        <v>69.836399999999998</v>
      </c>
      <c r="F128" s="49">
        <v>76.563999999999993</v>
      </c>
      <c r="G128" s="49">
        <v>82.673000000000002</v>
      </c>
      <c r="H128" s="49">
        <v>88.382000000000005</v>
      </c>
      <c r="I128" s="49">
        <v>88.036000000000001</v>
      </c>
      <c r="J128" s="49">
        <v>92.454999999999998</v>
      </c>
      <c r="K128" s="49">
        <v>94.472999999999999</v>
      </c>
      <c r="L128" s="49">
        <v>88.290999999999997</v>
      </c>
      <c r="M128" s="49">
        <v>87.727000000000004</v>
      </c>
      <c r="N128" s="49">
        <v>85.472999999999999</v>
      </c>
      <c r="O128" s="49">
        <v>78.873000000000005</v>
      </c>
      <c r="P128" s="49">
        <v>77.326999999999998</v>
      </c>
      <c r="Q128" s="49">
        <v>76.382000000000005</v>
      </c>
      <c r="T128" s="4">
        <f t="shared" si="51"/>
        <v>50.995736523676413</v>
      </c>
      <c r="U128" s="4">
        <f t="shared" si="51"/>
        <v>64.797665564866762</v>
      </c>
      <c r="V128" s="4">
        <f t="shared" si="51"/>
        <v>68.761838107445087</v>
      </c>
      <c r="W128" s="4">
        <f t="shared" si="51"/>
        <v>76.170638571683185</v>
      </c>
      <c r="X128" s="4">
        <f t="shared" si="51"/>
        <v>81.793903644450154</v>
      </c>
      <c r="Y128" s="4">
        <f t="shared" si="51"/>
        <v>86.340916039890402</v>
      </c>
      <c r="Z128" s="4">
        <f t="shared" si="51"/>
        <v>88.500399249362772</v>
      </c>
      <c r="AA128" s="4">
        <f t="shared" si="51"/>
        <v>89.881841850456908</v>
      </c>
      <c r="AB128" s="4">
        <f t="shared" si="51"/>
        <v>92.784982913738588</v>
      </c>
      <c r="AC128" s="4">
        <f t="shared" si="51"/>
        <v>88.181540759654908</v>
      </c>
      <c r="AD128" s="4">
        <f t="shared" si="51"/>
        <v>87.394704286289539</v>
      </c>
      <c r="AE128" s="4">
        <f t="shared" si="51"/>
        <v>85.122920302605706</v>
      </c>
      <c r="AF128" s="4">
        <f t="shared" si="51"/>
        <v>79.647717682489045</v>
      </c>
      <c r="AG128" s="4">
        <f t="shared" si="51"/>
        <v>76.843717563184953</v>
      </c>
      <c r="AH128" s="4">
        <f t="shared" si="51"/>
        <v>75.563909845425997</v>
      </c>
      <c r="AJ128" s="4">
        <f t="shared" si="52"/>
        <v>-1.5775365236764145</v>
      </c>
      <c r="AK128" s="4">
        <f t="shared" si="52"/>
        <v>-1.4340655648667635</v>
      </c>
      <c r="AL128" s="4">
        <f t="shared" si="52"/>
        <v>1.074561892554911</v>
      </c>
      <c r="AM128" s="4">
        <f t="shared" si="52"/>
        <v>0.39336142831680831</v>
      </c>
      <c r="AN128" s="4">
        <f t="shared" si="52"/>
        <v>0.87909635554984789</v>
      </c>
      <c r="AO128" s="4">
        <f t="shared" si="52"/>
        <v>2.0410839601096029</v>
      </c>
      <c r="AP128" s="4">
        <f t="shared" si="52"/>
        <v>-0.46439924936277066</v>
      </c>
      <c r="AQ128" s="4">
        <f t="shared" si="52"/>
        <v>2.5731581495430902</v>
      </c>
      <c r="AR128" s="4">
        <f t="shared" si="52"/>
        <v>1.6880170862614108</v>
      </c>
      <c r="AS128" s="4">
        <f t="shared" si="52"/>
        <v>0.10945924034508892</v>
      </c>
      <c r="AT128" s="4">
        <f t="shared" si="52"/>
        <v>0.33229571371046518</v>
      </c>
      <c r="AU128" s="4">
        <f t="shared" si="52"/>
        <v>0.35007969739429257</v>
      </c>
      <c r="AV128" s="4">
        <f t="shared" si="52"/>
        <v>-0.77471768248904027</v>
      </c>
      <c r="AW128" s="4">
        <f t="shared" si="52"/>
        <v>0.48328243681504546</v>
      </c>
      <c r="AX128" s="4">
        <f t="shared" si="52"/>
        <v>0.81809015457400847</v>
      </c>
      <c r="AZ128" s="2">
        <f t="shared" si="53"/>
        <v>50.995736512382948</v>
      </c>
      <c r="BA128" s="2">
        <f t="shared" si="53"/>
        <v>64.719205603585664</v>
      </c>
      <c r="BB128" s="2">
        <f t="shared" si="53"/>
        <v>68.276915470190346</v>
      </c>
      <c r="BC128" s="2">
        <f t="shared" si="53"/>
        <v>76.030498702453912</v>
      </c>
      <c r="BD128" s="2">
        <f t="shared" si="53"/>
        <v>81.141422351750208</v>
      </c>
      <c r="BE128" s="2">
        <f t="shared" si="53"/>
        <v>86.003688037597797</v>
      </c>
      <c r="BF128" s="2">
        <f t="shared" si="53"/>
        <v>88.004961752092342</v>
      </c>
      <c r="BG128" s="2">
        <f t="shared" si="53"/>
        <v>89.412873540077157</v>
      </c>
      <c r="BH128" s="2">
        <f t="shared" si="53"/>
        <v>88.419629204168956</v>
      </c>
      <c r="BI128" s="2">
        <f t="shared" si="53"/>
        <v>87.31701137539973</v>
      </c>
      <c r="BJ128" s="2">
        <f t="shared" si="53"/>
        <v>86.684753012324819</v>
      </c>
      <c r="BK128" s="2">
        <f t="shared" si="53"/>
        <v>85.024837971191047</v>
      </c>
      <c r="BL128" s="2">
        <f t="shared" si="53"/>
        <v>79.626875870554755</v>
      </c>
      <c r="BM128" s="2">
        <f t="shared" si="53"/>
        <v>76.843712397779115</v>
      </c>
      <c r="BN128" s="2">
        <f t="shared" si="53"/>
        <v>75.563909844082488</v>
      </c>
      <c r="BP128" s="2" t="str">
        <f t="shared" si="54"/>
        <v/>
      </c>
      <c r="BQ128" s="2" t="str">
        <f t="shared" si="54"/>
        <v/>
      </c>
      <c r="BR128" s="2" t="str">
        <f t="shared" si="54"/>
        <v/>
      </c>
      <c r="BS128" s="2" t="str">
        <f t="shared" si="54"/>
        <v/>
      </c>
      <c r="BT128" s="2" t="str">
        <f t="shared" si="54"/>
        <v/>
      </c>
      <c r="BU128" s="2" t="str">
        <f t="shared" si="54"/>
        <v/>
      </c>
      <c r="BV128" s="2" t="str">
        <f t="shared" si="54"/>
        <v/>
      </c>
      <c r="BW128" s="2" t="str">
        <f t="shared" si="54"/>
        <v/>
      </c>
      <c r="BX128" s="2" t="str">
        <f t="shared" si="54"/>
        <v/>
      </c>
      <c r="BY128" s="2" t="str">
        <f t="shared" si="54"/>
        <v/>
      </c>
      <c r="BZ128" s="2" t="str">
        <f t="shared" si="54"/>
        <v/>
      </c>
      <c r="CA128" s="2" t="str">
        <f t="shared" si="54"/>
        <v/>
      </c>
      <c r="CB128" s="2" t="str">
        <f t="shared" si="54"/>
        <v/>
      </c>
      <c r="CC128" s="2" t="str">
        <f t="shared" si="54"/>
        <v/>
      </c>
      <c r="CD128" s="2" t="str">
        <f t="shared" si="54"/>
        <v/>
      </c>
      <c r="CF128" s="2" t="str">
        <f t="shared" si="55"/>
        <v/>
      </c>
      <c r="CG128" s="2" t="str">
        <f t="shared" si="55"/>
        <v/>
      </c>
      <c r="CH128" s="2" t="str">
        <f t="shared" si="55"/>
        <v/>
      </c>
      <c r="CI128" s="2">
        <f t="shared" si="55"/>
        <v>76.563999999999993</v>
      </c>
      <c r="CJ128" s="2" t="str">
        <f t="shared" si="55"/>
        <v/>
      </c>
      <c r="CK128" s="2" t="str">
        <f t="shared" si="55"/>
        <v/>
      </c>
      <c r="CL128" s="2" t="str">
        <f t="shared" si="55"/>
        <v/>
      </c>
      <c r="CM128" s="2" t="str">
        <f t="shared" si="55"/>
        <v/>
      </c>
      <c r="CN128" s="2" t="str">
        <f t="shared" si="55"/>
        <v/>
      </c>
      <c r="CO128" s="2" t="str">
        <f t="shared" si="55"/>
        <v/>
      </c>
      <c r="CP128" s="2" t="str">
        <f t="shared" si="55"/>
        <v/>
      </c>
      <c r="CQ128" s="2">
        <f t="shared" si="55"/>
        <v>85.472999999999999</v>
      </c>
      <c r="CR128" s="2">
        <f t="shared" si="55"/>
        <v>78.873000000000005</v>
      </c>
      <c r="CS128" s="2" t="str">
        <f t="shared" si="55"/>
        <v/>
      </c>
      <c r="CT128" s="2" t="str">
        <f t="shared" si="55"/>
        <v/>
      </c>
      <c r="CV128" s="2">
        <f t="shared" si="56"/>
        <v>54.491807063715846</v>
      </c>
      <c r="CW128" s="2">
        <f t="shared" si="56"/>
        <v>69.71712399913045</v>
      </c>
      <c r="CX128" s="2">
        <f t="shared" si="56"/>
        <v>69.542461532134794</v>
      </c>
      <c r="CY128" s="2">
        <f t="shared" si="56"/>
        <v>76.570159580293904</v>
      </c>
      <c r="CZ128" s="2">
        <f t="shared" si="56"/>
        <v>82.438618183967989</v>
      </c>
      <c r="DA128" s="2">
        <f t="shared" si="56"/>
        <v>85.923874248098244</v>
      </c>
      <c r="DB128" s="2">
        <f t="shared" si="56"/>
        <v>88.126897966918875</v>
      </c>
      <c r="DC128" s="2">
        <f t="shared" si="56"/>
        <v>89.254894148743361</v>
      </c>
      <c r="DD128" s="2">
        <f t="shared" si="56"/>
        <v>88.386161183930909</v>
      </c>
      <c r="DE128" s="2">
        <f t="shared" si="56"/>
        <v>88.083705716132386</v>
      </c>
      <c r="DF128" s="2">
        <f t="shared" si="56"/>
        <v>87.318645110682979</v>
      </c>
      <c r="DG128" s="2">
        <f t="shared" si="56"/>
        <v>86.47961317019184</v>
      </c>
      <c r="DH128" s="2">
        <f t="shared" si="56"/>
        <v>81.260847465602794</v>
      </c>
      <c r="DI128" s="2">
        <f t="shared" si="56"/>
        <v>80.956933625322975</v>
      </c>
      <c r="DJ128" s="2">
        <f t="shared" si="56"/>
        <v>83.745948131472332</v>
      </c>
      <c r="DL128" s="2">
        <f t="shared" si="57"/>
        <v>49.815887938101753</v>
      </c>
      <c r="DM128" s="2">
        <f t="shared" si="57"/>
        <v>62.576656219164143</v>
      </c>
      <c r="DN128" s="2">
        <f t="shared" si="57"/>
        <v>67.659853256014642</v>
      </c>
      <c r="DO128" s="2">
        <f t="shared" si="57"/>
        <v>75.725243610744414</v>
      </c>
      <c r="DP128" s="2">
        <f t="shared" si="57"/>
        <v>80.491498089938332</v>
      </c>
      <c r="DQ128" s="2">
        <f t="shared" si="57"/>
        <v>86.043029356570827</v>
      </c>
      <c r="DR128" s="2">
        <f t="shared" si="57"/>
        <v>87.941491108498667</v>
      </c>
      <c r="DS128" s="2">
        <f t="shared" si="57"/>
        <v>89.486284240150098</v>
      </c>
      <c r="DT128" s="2">
        <f t="shared" si="57"/>
        <v>88.431516091787614</v>
      </c>
      <c r="DU128" s="2">
        <f t="shared" si="57"/>
        <v>86.959443293453177</v>
      </c>
      <c r="DV128" s="2">
        <f t="shared" si="57"/>
        <v>86.384391804565553</v>
      </c>
      <c r="DW128" s="2">
        <f t="shared" si="57"/>
        <v>84.207796706748027</v>
      </c>
      <c r="DX128" s="2">
        <f t="shared" si="57"/>
        <v>78.641545322451123</v>
      </c>
      <c r="DY128" s="2">
        <f t="shared" si="57"/>
        <v>74.779851372939206</v>
      </c>
      <c r="DZ128" s="2">
        <f t="shared" si="57"/>
        <v>72.756760189083749</v>
      </c>
      <c r="EB128" s="2">
        <f t="shared" si="58"/>
        <v>0.74767558150907076</v>
      </c>
      <c r="EC128" s="2">
        <f t="shared" si="58"/>
        <v>0.69994271377671236</v>
      </c>
      <c r="ED128" s="2">
        <f t="shared" si="58"/>
        <v>0.6722301596127106</v>
      </c>
      <c r="EE128" s="2">
        <f t="shared" si="58"/>
        <v>0.63871544306085104</v>
      </c>
      <c r="EF128" s="2">
        <f t="shared" si="58"/>
        <v>0.66621254446261047</v>
      </c>
      <c r="EG128" s="2">
        <f t="shared" si="58"/>
        <v>0.66983103387394738</v>
      </c>
      <c r="EH128" s="2">
        <f t="shared" si="58"/>
        <v>0.65766830777197938</v>
      </c>
      <c r="EI128" s="2">
        <f t="shared" si="58"/>
        <v>0.68274052001693253</v>
      </c>
      <c r="EJ128" s="2">
        <f t="shared" si="58"/>
        <v>0.73791397270137182</v>
      </c>
      <c r="EK128" s="2">
        <f t="shared" si="58"/>
        <v>0.68195318572113517</v>
      </c>
      <c r="EL128" s="2">
        <f t="shared" si="58"/>
        <v>0.6785013167279933</v>
      </c>
      <c r="EM128" s="2">
        <f t="shared" si="58"/>
        <v>0.64035771481095716</v>
      </c>
      <c r="EN128" s="2">
        <f t="shared" si="58"/>
        <v>0.62381943958628894</v>
      </c>
      <c r="EO128" s="2">
        <f t="shared" si="58"/>
        <v>0.66588416010755636</v>
      </c>
      <c r="EP128" s="2">
        <f t="shared" si="58"/>
        <v>0.74455349478820709</v>
      </c>
    </row>
    <row r="129" spans="2:146" x14ac:dyDescent="0.25">
      <c r="B129" s="2">
        <v>107</v>
      </c>
      <c r="C129" s="49">
        <v>51.181800000000003</v>
      </c>
      <c r="D129" s="49">
        <v>62.181800000000003</v>
      </c>
      <c r="E129" s="49">
        <v>69.472700000000003</v>
      </c>
      <c r="F129" s="49">
        <v>76.981999999999999</v>
      </c>
      <c r="G129" s="49">
        <v>83.617999999999995</v>
      </c>
      <c r="H129" s="49">
        <v>87.944999999999993</v>
      </c>
      <c r="I129" s="49">
        <v>89</v>
      </c>
      <c r="J129" s="49">
        <v>91.891000000000005</v>
      </c>
      <c r="K129" s="49">
        <v>98.182000000000002</v>
      </c>
      <c r="L129" s="49">
        <v>90.2</v>
      </c>
      <c r="M129" s="49">
        <v>89.182000000000002</v>
      </c>
      <c r="N129" s="49">
        <v>85.072999999999993</v>
      </c>
      <c r="O129" s="49">
        <v>79.182000000000002</v>
      </c>
      <c r="P129" s="49">
        <v>76.8</v>
      </c>
      <c r="Q129" s="49">
        <v>75.236000000000004</v>
      </c>
      <c r="T129" s="4">
        <f t="shared" si="51"/>
        <v>50.905897026440812</v>
      </c>
      <c r="U129" s="4">
        <f t="shared" si="51"/>
        <v>64.667876386805162</v>
      </c>
      <c r="V129" s="4">
        <f t="shared" si="51"/>
        <v>69.083796643944765</v>
      </c>
      <c r="W129" s="4">
        <f t="shared" si="51"/>
        <v>76.249447992076185</v>
      </c>
      <c r="X129" s="4">
        <f t="shared" si="51"/>
        <v>82.281005584041083</v>
      </c>
      <c r="Y129" s="4">
        <f t="shared" si="51"/>
        <v>86.66264944680492</v>
      </c>
      <c r="Z129" s="4">
        <f t="shared" si="51"/>
        <v>88.912397422299009</v>
      </c>
      <c r="AA129" s="4">
        <f t="shared" si="51"/>
        <v>90.387670199446632</v>
      </c>
      <c r="AB129" s="4">
        <f t="shared" si="51"/>
        <v>95.693364718218447</v>
      </c>
      <c r="AC129" s="4">
        <f t="shared" si="51"/>
        <v>88.803173696558076</v>
      </c>
      <c r="AD129" s="4">
        <f t="shared" si="51"/>
        <v>87.885812570834347</v>
      </c>
      <c r="AE129" s="4">
        <f t="shared" si="51"/>
        <v>85.085180741920652</v>
      </c>
      <c r="AF129" s="4">
        <f t="shared" si="51"/>
        <v>79.519376780230189</v>
      </c>
      <c r="AG129" s="4">
        <f t="shared" si="51"/>
        <v>76.674593796884096</v>
      </c>
      <c r="AH129" s="4">
        <f t="shared" si="51"/>
        <v>75.372508747142405</v>
      </c>
      <c r="AJ129" s="4">
        <f t="shared" si="52"/>
        <v>0.27590297355919091</v>
      </c>
      <c r="AK129" s="4">
        <f t="shared" si="52"/>
        <v>-2.4860763868051592</v>
      </c>
      <c r="AL129" s="4">
        <f t="shared" si="52"/>
        <v>0.38890335605523774</v>
      </c>
      <c r="AM129" s="4">
        <f t="shared" si="52"/>
        <v>0.73255200792381459</v>
      </c>
      <c r="AN129" s="4">
        <f t="shared" si="52"/>
        <v>1.3369944159589124</v>
      </c>
      <c r="AO129" s="4">
        <f t="shared" si="52"/>
        <v>1.282350553195073</v>
      </c>
      <c r="AP129" s="4">
        <f t="shared" si="52"/>
        <v>8.7602577700991446E-2</v>
      </c>
      <c r="AQ129" s="4">
        <f t="shared" si="52"/>
        <v>1.5033298005533737</v>
      </c>
      <c r="AR129" s="4">
        <f t="shared" si="52"/>
        <v>2.4886352817815549</v>
      </c>
      <c r="AS129" s="4">
        <f t="shared" si="52"/>
        <v>1.3968263034419266</v>
      </c>
      <c r="AT129" s="4">
        <f t="shared" si="52"/>
        <v>1.2961874291656557</v>
      </c>
      <c r="AU129" s="4">
        <f t="shared" si="52"/>
        <v>-1.2180741920658988E-2</v>
      </c>
      <c r="AV129" s="4">
        <f t="shared" si="52"/>
        <v>-0.33737678023018702</v>
      </c>
      <c r="AW129" s="4">
        <f t="shared" si="52"/>
        <v>0.12540620311590089</v>
      </c>
      <c r="AX129" s="4">
        <f t="shared" si="52"/>
        <v>-0.13650874714240047</v>
      </c>
      <c r="AZ129" s="2">
        <f t="shared" si="53"/>
        <v>50.905897024598318</v>
      </c>
      <c r="BA129" s="2">
        <f t="shared" si="53"/>
        <v>64.576053880628365</v>
      </c>
      <c r="BB129" s="2">
        <f t="shared" si="53"/>
        <v>68.189463829579992</v>
      </c>
      <c r="BC129" s="2">
        <f t="shared" si="53"/>
        <v>75.932870710761762</v>
      </c>
      <c r="BD129" s="2">
        <f t="shared" si="53"/>
        <v>81.019203220595699</v>
      </c>
      <c r="BE129" s="2">
        <f t="shared" si="53"/>
        <v>85.901369281172094</v>
      </c>
      <c r="BF129" s="2">
        <f t="shared" si="53"/>
        <v>87.895870681810436</v>
      </c>
      <c r="BG129" s="2">
        <f t="shared" si="53"/>
        <v>89.300548158319046</v>
      </c>
      <c r="BH129" s="2">
        <f t="shared" si="53"/>
        <v>88.31654723975349</v>
      </c>
      <c r="BI129" s="2">
        <f t="shared" si="53"/>
        <v>87.198320582623168</v>
      </c>
      <c r="BJ129" s="2">
        <f t="shared" si="53"/>
        <v>86.571640848834733</v>
      </c>
      <c r="BK129" s="2">
        <f t="shared" si="53"/>
        <v>84.877564597167151</v>
      </c>
      <c r="BL129" s="2">
        <f t="shared" si="53"/>
        <v>79.47368589480908</v>
      </c>
      <c r="BM129" s="2">
        <f t="shared" si="53"/>
        <v>76.674592794553746</v>
      </c>
      <c r="BN129" s="2">
        <f t="shared" si="53"/>
        <v>75.372508746969004</v>
      </c>
      <c r="BP129" s="2" t="str">
        <f t="shared" si="54"/>
        <v/>
      </c>
      <c r="BQ129" s="2" t="str">
        <f t="shared" si="54"/>
        <v/>
      </c>
      <c r="BR129" s="2" t="str">
        <f t="shared" si="54"/>
        <v/>
      </c>
      <c r="BS129" s="2" t="str">
        <f t="shared" si="54"/>
        <v/>
      </c>
      <c r="BT129" s="2" t="str">
        <f t="shared" si="54"/>
        <v/>
      </c>
      <c r="BU129" s="2" t="str">
        <f t="shared" si="54"/>
        <v/>
      </c>
      <c r="BV129" s="2" t="str">
        <f t="shared" si="54"/>
        <v/>
      </c>
      <c r="BW129" s="2" t="str">
        <f t="shared" si="54"/>
        <v/>
      </c>
      <c r="BX129" s="2" t="str">
        <f t="shared" si="54"/>
        <v/>
      </c>
      <c r="BY129" s="2" t="str">
        <f t="shared" si="54"/>
        <v/>
      </c>
      <c r="BZ129" s="2" t="str">
        <f t="shared" si="54"/>
        <v/>
      </c>
      <c r="CA129" s="2" t="str">
        <f t="shared" si="54"/>
        <v/>
      </c>
      <c r="CB129" s="2" t="str">
        <f t="shared" si="54"/>
        <v/>
      </c>
      <c r="CC129" s="2" t="str">
        <f t="shared" si="54"/>
        <v/>
      </c>
      <c r="CD129" s="2" t="str">
        <f t="shared" si="54"/>
        <v/>
      </c>
      <c r="CF129" s="2" t="str">
        <f t="shared" si="55"/>
        <v/>
      </c>
      <c r="CG129" s="2" t="str">
        <f t="shared" si="55"/>
        <v/>
      </c>
      <c r="CH129" s="2" t="str">
        <f t="shared" si="55"/>
        <v/>
      </c>
      <c r="CI129" s="2" t="str">
        <f t="shared" si="55"/>
        <v/>
      </c>
      <c r="CJ129" s="2" t="str">
        <f t="shared" si="55"/>
        <v/>
      </c>
      <c r="CK129" s="2" t="str">
        <f t="shared" si="55"/>
        <v/>
      </c>
      <c r="CL129" s="2" t="str">
        <f t="shared" si="55"/>
        <v/>
      </c>
      <c r="CM129" s="2" t="str">
        <f t="shared" si="55"/>
        <v/>
      </c>
      <c r="CN129" s="2" t="str">
        <f t="shared" si="55"/>
        <v/>
      </c>
      <c r="CO129" s="2" t="str">
        <f t="shared" si="55"/>
        <v/>
      </c>
      <c r="CP129" s="2" t="str">
        <f t="shared" si="55"/>
        <v/>
      </c>
      <c r="CQ129" s="2" t="str">
        <f t="shared" si="55"/>
        <v/>
      </c>
      <c r="CR129" s="2" t="str">
        <f t="shared" si="55"/>
        <v/>
      </c>
      <c r="CS129" s="2" t="str">
        <f t="shared" si="55"/>
        <v/>
      </c>
      <c r="CT129" s="2" t="str">
        <f t="shared" si="55"/>
        <v/>
      </c>
      <c r="CV129" s="2">
        <f t="shared" si="56"/>
        <v>54.495596984938871</v>
      </c>
      <c r="CW129" s="2">
        <f t="shared" si="56"/>
        <v>69.763011405194703</v>
      </c>
      <c r="CX129" s="2">
        <f t="shared" si="56"/>
        <v>69.504528089008559</v>
      </c>
      <c r="CY129" s="2">
        <f t="shared" si="56"/>
        <v>76.51829058691861</v>
      </c>
      <c r="CZ129" s="2">
        <f t="shared" si="56"/>
        <v>82.385336351786279</v>
      </c>
      <c r="DA129" s="2">
        <f t="shared" si="56"/>
        <v>85.863730156436858</v>
      </c>
      <c r="DB129" s="2">
        <f t="shared" si="56"/>
        <v>88.067093628533399</v>
      </c>
      <c r="DC129" s="2">
        <f t="shared" si="56"/>
        <v>89.17276061176392</v>
      </c>
      <c r="DD129" s="2">
        <f t="shared" si="56"/>
        <v>88.294517927270874</v>
      </c>
      <c r="DE129" s="2">
        <f t="shared" si="56"/>
        <v>87.984484462359418</v>
      </c>
      <c r="DF129" s="2">
        <f t="shared" si="56"/>
        <v>87.200337564454514</v>
      </c>
      <c r="DG129" s="2">
        <f t="shared" si="56"/>
        <v>86.378509185919953</v>
      </c>
      <c r="DH129" s="2">
        <f t="shared" si="56"/>
        <v>81.155909426627801</v>
      </c>
      <c r="DI129" s="2">
        <f t="shared" si="56"/>
        <v>80.893528973292632</v>
      </c>
      <c r="DJ129" s="2">
        <f t="shared" si="56"/>
        <v>83.743926159387684</v>
      </c>
      <c r="DL129" s="2">
        <f t="shared" si="57"/>
        <v>49.80104469908806</v>
      </c>
      <c r="DM129" s="2">
        <f t="shared" si="57"/>
        <v>62.548117288435584</v>
      </c>
      <c r="DN129" s="2">
        <f t="shared" si="57"/>
        <v>67.604676477276698</v>
      </c>
      <c r="DO129" s="2">
        <f t="shared" si="57"/>
        <v>75.630868971014792</v>
      </c>
      <c r="DP129" s="2">
        <f t="shared" si="57"/>
        <v>80.394965182734239</v>
      </c>
      <c r="DQ129" s="2">
        <f t="shared" si="57"/>
        <v>85.918289676303104</v>
      </c>
      <c r="DR129" s="2">
        <f t="shared" si="57"/>
        <v>87.814587226000413</v>
      </c>
      <c r="DS129" s="2">
        <f t="shared" si="57"/>
        <v>89.354704268292679</v>
      </c>
      <c r="DT129" s="2">
        <f t="shared" si="57"/>
        <v>88.323682980734091</v>
      </c>
      <c r="DU129" s="2">
        <f t="shared" si="57"/>
        <v>86.863933437391893</v>
      </c>
      <c r="DV129" s="2">
        <f t="shared" si="57"/>
        <v>86.299953325198302</v>
      </c>
      <c r="DW129" s="2">
        <f t="shared" si="57"/>
        <v>84.108765681981339</v>
      </c>
      <c r="DX129" s="2">
        <f t="shared" si="57"/>
        <v>78.548516731950642</v>
      </c>
      <c r="DY129" s="2">
        <f t="shared" si="57"/>
        <v>74.743952629930746</v>
      </c>
      <c r="DZ129" s="2">
        <f t="shared" si="57"/>
        <v>72.753101310929125</v>
      </c>
      <c r="EB129" s="2">
        <f t="shared" si="58"/>
        <v>0.76465224834320444</v>
      </c>
      <c r="EC129" s="2">
        <f t="shared" si="58"/>
        <v>0.71892358233197362</v>
      </c>
      <c r="ED129" s="2">
        <f t="shared" si="58"/>
        <v>0.69219314356334782</v>
      </c>
      <c r="EE129" s="2">
        <f t="shared" si="58"/>
        <v>0.65968629303740267</v>
      </c>
      <c r="EF129" s="2">
        <f t="shared" si="58"/>
        <v>0.68637104095575852</v>
      </c>
      <c r="EG129" s="2">
        <f t="shared" si="58"/>
        <v>0.68987272665724142</v>
      </c>
      <c r="EH129" s="2">
        <f t="shared" si="58"/>
        <v>0.6780934859685156</v>
      </c>
      <c r="EI129" s="2">
        <f t="shared" si="58"/>
        <v>0.70234680885910905</v>
      </c>
      <c r="EJ129" s="2">
        <f t="shared" si="58"/>
        <v>0.75533249100318245</v>
      </c>
      <c r="EK129" s="2">
        <f t="shared" si="58"/>
        <v>0.70158686415822991</v>
      </c>
      <c r="EL129" s="2">
        <f t="shared" si="58"/>
        <v>0.69825379899934625</v>
      </c>
      <c r="EM129" s="2">
        <f t="shared" si="58"/>
        <v>0.66128379094300849</v>
      </c>
      <c r="EN129" s="2">
        <f t="shared" si="58"/>
        <v>0.64517459731052096</v>
      </c>
      <c r="EO129" s="2">
        <f t="shared" si="58"/>
        <v>0.68605314304179499</v>
      </c>
      <c r="EP129" s="2">
        <f t="shared" si="58"/>
        <v>0.76167326182008632</v>
      </c>
    </row>
    <row r="130" spans="2:146" x14ac:dyDescent="0.25">
      <c r="B130" s="2">
        <v>108</v>
      </c>
      <c r="C130" s="49">
        <v>49.9636</v>
      </c>
      <c r="D130" s="49">
        <v>63.127299999999998</v>
      </c>
      <c r="E130" s="49">
        <v>70.163600000000002</v>
      </c>
      <c r="F130" s="49">
        <v>77.382000000000005</v>
      </c>
      <c r="G130" s="49">
        <v>85.126999999999995</v>
      </c>
      <c r="H130" s="49">
        <v>88.873000000000005</v>
      </c>
      <c r="I130" s="49">
        <v>91.344999999999999</v>
      </c>
      <c r="J130" s="49">
        <v>95.364000000000004</v>
      </c>
      <c r="K130" s="49">
        <v>100.636</v>
      </c>
      <c r="L130" s="49">
        <v>89.090999999999994</v>
      </c>
      <c r="M130" s="49">
        <v>89.290999999999997</v>
      </c>
      <c r="N130" s="49">
        <v>83.873000000000005</v>
      </c>
      <c r="O130" s="49">
        <v>78.581999999999994</v>
      </c>
      <c r="P130" s="49">
        <v>75.563999999999993</v>
      </c>
      <c r="Q130" s="49">
        <v>74.509</v>
      </c>
      <c r="T130" s="4">
        <f t="shared" si="51"/>
        <v>50.819230184680045</v>
      </c>
      <c r="U130" s="4">
        <f t="shared" si="51"/>
        <v>64.539420847387376</v>
      </c>
      <c r="V130" s="4">
        <f t="shared" si="51"/>
        <v>69.643701242949703</v>
      </c>
      <c r="W130" s="4">
        <f t="shared" si="51"/>
        <v>76.498882902372898</v>
      </c>
      <c r="X130" s="4">
        <f t="shared" si="51"/>
        <v>83.179299834866924</v>
      </c>
      <c r="Y130" s="4">
        <f t="shared" si="51"/>
        <v>87.379471450145743</v>
      </c>
      <c r="Z130" s="4">
        <f t="shared" si="51"/>
        <v>89.729101454655833</v>
      </c>
      <c r="AA130" s="4">
        <f t="shared" si="51"/>
        <v>91.480042874514751</v>
      </c>
      <c r="AB130" s="4">
        <f t="shared" si="51"/>
        <v>99.610571325660445</v>
      </c>
      <c r="AC130" s="4">
        <f t="shared" si="51"/>
        <v>89.856849931160326</v>
      </c>
      <c r="AD130" s="4">
        <f t="shared" si="51"/>
        <v>88.734617427667416</v>
      </c>
      <c r="AE130" s="4">
        <f t="shared" si="51"/>
        <v>85.143114317372138</v>
      </c>
      <c r="AF130" s="4">
        <f t="shared" si="51"/>
        <v>79.416491885020378</v>
      </c>
      <c r="AG130" s="4">
        <f t="shared" si="51"/>
        <v>76.510740518270552</v>
      </c>
      <c r="AH130" s="4">
        <f t="shared" si="51"/>
        <v>75.189903073094186</v>
      </c>
      <c r="AJ130" s="4">
        <f t="shared" si="52"/>
        <v>-0.85563018468004515</v>
      </c>
      <c r="AK130" s="4">
        <f t="shared" si="52"/>
        <v>-1.4121208473873779</v>
      </c>
      <c r="AL130" s="4">
        <f t="shared" si="52"/>
        <v>0.51989875705029931</v>
      </c>
      <c r="AM130" s="4">
        <f t="shared" si="52"/>
        <v>0.88311709762710677</v>
      </c>
      <c r="AN130" s="4">
        <f t="shared" si="52"/>
        <v>1.947700165133071</v>
      </c>
      <c r="AO130" s="4">
        <f t="shared" si="52"/>
        <v>1.4935285498542612</v>
      </c>
      <c r="AP130" s="4">
        <f t="shared" si="52"/>
        <v>1.6158985453441659</v>
      </c>
      <c r="AQ130" s="4">
        <f t="shared" si="52"/>
        <v>3.883957125485253</v>
      </c>
      <c r="AR130" s="4">
        <f t="shared" si="52"/>
        <v>1.0254286743395511</v>
      </c>
      <c r="AS130" s="4">
        <f t="shared" si="52"/>
        <v>-0.76584993116033218</v>
      </c>
      <c r="AT130" s="4">
        <f t="shared" si="52"/>
        <v>0.55638257233258059</v>
      </c>
      <c r="AU130" s="4">
        <f t="shared" si="52"/>
        <v>-1.2701143173721334</v>
      </c>
      <c r="AV130" s="4">
        <f t="shared" si="52"/>
        <v>-0.83449188502038396</v>
      </c>
      <c r="AW130" s="4">
        <f t="shared" si="52"/>
        <v>-0.94674051827055905</v>
      </c>
      <c r="AX130" s="4">
        <f t="shared" si="52"/>
        <v>-0.68090307309418563</v>
      </c>
      <c r="AZ130" s="2">
        <f t="shared" si="53"/>
        <v>50.819230184400205</v>
      </c>
      <c r="BA130" s="2">
        <f t="shared" si="53"/>
        <v>64.435542315018992</v>
      </c>
      <c r="BB130" s="2">
        <f t="shared" si="53"/>
        <v>68.102654157870091</v>
      </c>
      <c r="BC130" s="2">
        <f t="shared" si="53"/>
        <v>75.834024890448518</v>
      </c>
      <c r="BD130" s="2">
        <f t="shared" si="53"/>
        <v>80.896623008454725</v>
      </c>
      <c r="BE130" s="2">
        <f t="shared" si="53"/>
        <v>85.796468224184494</v>
      </c>
      <c r="BF130" s="2">
        <f t="shared" si="53"/>
        <v>87.784249126723864</v>
      </c>
      <c r="BG130" s="2">
        <f t="shared" si="53"/>
        <v>89.186188863146654</v>
      </c>
      <c r="BH130" s="2">
        <f t="shared" si="53"/>
        <v>88.21289089010773</v>
      </c>
      <c r="BI130" s="2">
        <f t="shared" si="53"/>
        <v>87.080574384634588</v>
      </c>
      <c r="BJ130" s="2">
        <f t="shared" si="53"/>
        <v>86.460480111709273</v>
      </c>
      <c r="BK130" s="2">
        <f t="shared" si="53"/>
        <v>84.731766199642649</v>
      </c>
      <c r="BL130" s="2">
        <f t="shared" si="53"/>
        <v>79.322466234156551</v>
      </c>
      <c r="BM130" s="2">
        <f t="shared" si="53"/>
        <v>76.51074033840851</v>
      </c>
      <c r="BN130" s="2">
        <f t="shared" si="53"/>
        <v>75.189903073073566</v>
      </c>
      <c r="BP130" s="2" t="str">
        <f t="shared" si="54"/>
        <v/>
      </c>
      <c r="BQ130" s="2" t="str">
        <f t="shared" si="54"/>
        <v/>
      </c>
      <c r="BR130" s="2" t="str">
        <f t="shared" si="54"/>
        <v/>
      </c>
      <c r="BS130" s="2" t="str">
        <f t="shared" si="54"/>
        <v/>
      </c>
      <c r="BT130" s="2" t="str">
        <f t="shared" si="54"/>
        <v/>
      </c>
      <c r="BU130" s="2" t="str">
        <f t="shared" si="54"/>
        <v/>
      </c>
      <c r="BV130" s="2" t="str">
        <f t="shared" si="54"/>
        <v/>
      </c>
      <c r="BW130" s="2" t="str">
        <f t="shared" si="54"/>
        <v/>
      </c>
      <c r="BX130" s="2" t="str">
        <f t="shared" si="54"/>
        <v/>
      </c>
      <c r="BY130" s="2" t="str">
        <f t="shared" si="54"/>
        <v/>
      </c>
      <c r="BZ130" s="2" t="str">
        <f t="shared" si="54"/>
        <v/>
      </c>
      <c r="CA130" s="2" t="str">
        <f t="shared" si="54"/>
        <v/>
      </c>
      <c r="CB130" s="2" t="str">
        <f t="shared" si="54"/>
        <v/>
      </c>
      <c r="CC130" s="2" t="str">
        <f t="shared" si="54"/>
        <v/>
      </c>
      <c r="CD130" s="2" t="str">
        <f t="shared" si="54"/>
        <v/>
      </c>
      <c r="CF130" s="2" t="str">
        <f t="shared" si="55"/>
        <v/>
      </c>
      <c r="CG130" s="2" t="str">
        <f t="shared" si="55"/>
        <v/>
      </c>
      <c r="CH130" s="2" t="str">
        <f t="shared" si="55"/>
        <v/>
      </c>
      <c r="CI130" s="2" t="str">
        <f t="shared" si="55"/>
        <v/>
      </c>
      <c r="CJ130" s="2" t="str">
        <f t="shared" si="55"/>
        <v/>
      </c>
      <c r="CK130" s="2" t="str">
        <f t="shared" si="55"/>
        <v/>
      </c>
      <c r="CL130" s="2" t="str">
        <f t="shared" si="55"/>
        <v/>
      </c>
      <c r="CM130" s="2" t="str">
        <f t="shared" si="55"/>
        <v/>
      </c>
      <c r="CN130" s="2" t="str">
        <f t="shared" si="55"/>
        <v/>
      </c>
      <c r="CO130" s="2" t="str">
        <f t="shared" si="55"/>
        <v/>
      </c>
      <c r="CP130" s="2" t="str">
        <f t="shared" si="55"/>
        <v/>
      </c>
      <c r="CQ130" s="2" t="str">
        <f t="shared" si="55"/>
        <v/>
      </c>
      <c r="CR130" s="2" t="str">
        <f t="shared" si="55"/>
        <v/>
      </c>
      <c r="CS130" s="2" t="str">
        <f t="shared" si="55"/>
        <v/>
      </c>
      <c r="CT130" s="2" t="str">
        <f t="shared" si="55"/>
        <v/>
      </c>
      <c r="CV130" s="2">
        <f t="shared" si="56"/>
        <v>54.499386906161895</v>
      </c>
      <c r="CW130" s="2">
        <f t="shared" si="56"/>
        <v>69.80889881125897</v>
      </c>
      <c r="CX130" s="2">
        <f t="shared" si="56"/>
        <v>69.46659464588231</v>
      </c>
      <c r="CY130" s="2">
        <f t="shared" si="56"/>
        <v>76.466421593543302</v>
      </c>
      <c r="CZ130" s="2">
        <f t="shared" si="56"/>
        <v>82.332054519604569</v>
      </c>
      <c r="DA130" s="2">
        <f t="shared" si="56"/>
        <v>85.803586064775473</v>
      </c>
      <c r="DB130" s="2">
        <f t="shared" si="56"/>
        <v>88.007289290147938</v>
      </c>
      <c r="DC130" s="2">
        <f t="shared" si="56"/>
        <v>89.090627074784479</v>
      </c>
      <c r="DD130" s="2">
        <f t="shared" si="56"/>
        <v>88.202874670610839</v>
      </c>
      <c r="DE130" s="2">
        <f t="shared" si="56"/>
        <v>87.885263208586437</v>
      </c>
      <c r="DF130" s="2">
        <f t="shared" si="56"/>
        <v>87.082030018226035</v>
      </c>
      <c r="DG130" s="2">
        <f t="shared" si="56"/>
        <v>86.277405201648079</v>
      </c>
      <c r="DH130" s="2">
        <f t="shared" si="56"/>
        <v>81.050971387652808</v>
      </c>
      <c r="DI130" s="2">
        <f t="shared" si="56"/>
        <v>80.830124321262304</v>
      </c>
      <c r="DJ130" s="2">
        <f t="shared" si="56"/>
        <v>83.741904187303035</v>
      </c>
      <c r="DL130" s="2">
        <f t="shared" si="57"/>
        <v>49.786201460074366</v>
      </c>
      <c r="DM130" s="2">
        <f t="shared" si="57"/>
        <v>62.519578357707026</v>
      </c>
      <c r="DN130" s="2">
        <f t="shared" si="57"/>
        <v>67.549499698538753</v>
      </c>
      <c r="DO130" s="2">
        <f t="shared" si="57"/>
        <v>75.536494331285184</v>
      </c>
      <c r="DP130" s="2">
        <f t="shared" si="57"/>
        <v>80.29843227553016</v>
      </c>
      <c r="DQ130" s="2">
        <f t="shared" si="57"/>
        <v>85.793549996035381</v>
      </c>
      <c r="DR130" s="2">
        <f t="shared" si="57"/>
        <v>87.687683343502158</v>
      </c>
      <c r="DS130" s="2">
        <f t="shared" si="57"/>
        <v>89.223124296435273</v>
      </c>
      <c r="DT130" s="2">
        <f t="shared" si="57"/>
        <v>88.215849869680554</v>
      </c>
      <c r="DU130" s="2">
        <f t="shared" si="57"/>
        <v>86.768423581330623</v>
      </c>
      <c r="DV130" s="2">
        <f t="shared" si="57"/>
        <v>86.215514845831052</v>
      </c>
      <c r="DW130" s="2">
        <f t="shared" si="57"/>
        <v>84.009734657214651</v>
      </c>
      <c r="DX130" s="2">
        <f t="shared" si="57"/>
        <v>78.455488141450161</v>
      </c>
      <c r="DY130" s="2">
        <f t="shared" si="57"/>
        <v>74.708053886922286</v>
      </c>
      <c r="DZ130" s="2">
        <f t="shared" si="57"/>
        <v>72.749442432774501</v>
      </c>
      <c r="EB130" s="2">
        <f t="shared" si="58"/>
        <v>0.78082154073030008</v>
      </c>
      <c r="EC130" s="2">
        <f t="shared" si="58"/>
        <v>0.73715465391861679</v>
      </c>
      <c r="ED130" s="2">
        <f t="shared" si="58"/>
        <v>0.71146214740285496</v>
      </c>
      <c r="EE130" s="2">
        <f t="shared" si="58"/>
        <v>0.68004964340883389</v>
      </c>
      <c r="EF130" s="2">
        <f t="shared" si="58"/>
        <v>0.70584963128349532</v>
      </c>
      <c r="EG130" s="2">
        <f t="shared" si="58"/>
        <v>0.70922597037869239</v>
      </c>
      <c r="EH130" s="2">
        <f t="shared" si="58"/>
        <v>0.69785986701700675</v>
      </c>
      <c r="EI130" s="2">
        <f t="shared" si="58"/>
        <v>0.72123616760841391</v>
      </c>
      <c r="EJ130" s="2">
        <f t="shared" si="58"/>
        <v>0.77195112329893389</v>
      </c>
      <c r="EK130" s="2">
        <f t="shared" si="58"/>
        <v>0.72050525815335409</v>
      </c>
      <c r="EL130" s="2">
        <f t="shared" si="58"/>
        <v>0.71729835358663152</v>
      </c>
      <c r="EM130" s="2">
        <f t="shared" si="58"/>
        <v>0.68159768878225768</v>
      </c>
      <c r="EN130" s="2">
        <f t="shared" si="58"/>
        <v>0.66596660025649135</v>
      </c>
      <c r="EO130" s="2">
        <f t="shared" si="58"/>
        <v>0.70554300692547234</v>
      </c>
      <c r="EP130" s="2">
        <f t="shared" si="58"/>
        <v>0.77798779792945971</v>
      </c>
    </row>
    <row r="131" spans="2:146" x14ac:dyDescent="0.25">
      <c r="B131" s="2">
        <v>109</v>
      </c>
      <c r="C131" s="49">
        <v>50.509099999999997</v>
      </c>
      <c r="D131" s="49">
        <v>63.109099999999998</v>
      </c>
      <c r="E131" s="49">
        <v>71.509100000000004</v>
      </c>
      <c r="F131" s="49">
        <v>77.090999999999994</v>
      </c>
      <c r="G131" s="49">
        <v>84.909000000000006</v>
      </c>
      <c r="H131" s="49">
        <v>90.909000000000006</v>
      </c>
      <c r="I131" s="49">
        <v>91.364000000000004</v>
      </c>
      <c r="J131" s="49">
        <v>95.418000000000006</v>
      </c>
      <c r="K131" s="49">
        <v>104.527</v>
      </c>
      <c r="L131" s="49">
        <v>92.326999999999998</v>
      </c>
      <c r="M131" s="49">
        <v>88.981999999999999</v>
      </c>
      <c r="N131" s="49">
        <v>83.673000000000002</v>
      </c>
      <c r="O131" s="49">
        <v>78.781999999999996</v>
      </c>
      <c r="P131" s="49">
        <v>74.944999999999993</v>
      </c>
      <c r="Q131" s="49">
        <v>74.108999999999995</v>
      </c>
      <c r="T131" s="4">
        <f t="shared" si="51"/>
        <v>50.735816143804641</v>
      </c>
      <c r="U131" s="4">
        <f t="shared" si="51"/>
        <v>64.411652449586057</v>
      </c>
      <c r="V131" s="4">
        <f t="shared" si="51"/>
        <v>70.49757980672338</v>
      </c>
      <c r="W131" s="4">
        <f t="shared" si="51"/>
        <v>77.032196667409664</v>
      </c>
      <c r="X131" s="4">
        <f t="shared" si="51"/>
        <v>84.636885714572813</v>
      </c>
      <c r="Y131" s="4">
        <f t="shared" si="51"/>
        <v>88.721165375348505</v>
      </c>
      <c r="Z131" s="4">
        <f t="shared" si="51"/>
        <v>91.13995169475389</v>
      </c>
      <c r="AA131" s="4">
        <f t="shared" si="51"/>
        <v>93.475507594909203</v>
      </c>
      <c r="AB131" s="4">
        <f t="shared" si="51"/>
        <v>104.2100291297057</v>
      </c>
      <c r="AC131" s="4">
        <f t="shared" si="51"/>
        <v>91.439512829647541</v>
      </c>
      <c r="AD131" s="4">
        <f t="shared" si="51"/>
        <v>90.030167351994052</v>
      </c>
      <c r="AE131" s="4">
        <f t="shared" si="51"/>
        <v>85.350409576319777</v>
      </c>
      <c r="AF131" s="4">
        <f t="shared" si="51"/>
        <v>79.354987435409143</v>
      </c>
      <c r="AG131" s="4">
        <f t="shared" si="51"/>
        <v>76.352370849159655</v>
      </c>
      <c r="AH131" s="4">
        <f t="shared" si="51"/>
        <v>75.016193246292872</v>
      </c>
      <c r="AJ131" s="4">
        <f t="shared" si="52"/>
        <v>-0.22671614380464433</v>
      </c>
      <c r="AK131" s="4">
        <f t="shared" si="52"/>
        <v>-1.3025524495860594</v>
      </c>
      <c r="AL131" s="4">
        <f t="shared" si="52"/>
        <v>1.011520193276624</v>
      </c>
      <c r="AM131" s="4">
        <f t="shared" si="52"/>
        <v>5.880333259032966E-2</v>
      </c>
      <c r="AN131" s="4">
        <f t="shared" si="52"/>
        <v>0.27211428542719318</v>
      </c>
      <c r="AO131" s="4">
        <f t="shared" si="52"/>
        <v>2.1878346246515008</v>
      </c>
      <c r="AP131" s="4">
        <f t="shared" si="52"/>
        <v>0.22404830524611441</v>
      </c>
      <c r="AQ131" s="4">
        <f t="shared" si="52"/>
        <v>1.9424924050908032</v>
      </c>
      <c r="AR131" s="4">
        <f t="shared" si="52"/>
        <v>0.31697087029429838</v>
      </c>
      <c r="AS131" s="4">
        <f t="shared" si="52"/>
        <v>0.88748717035245761</v>
      </c>
      <c r="AT131" s="4">
        <f t="shared" si="52"/>
        <v>-1.0481673519940529</v>
      </c>
      <c r="AU131" s="4">
        <f t="shared" si="52"/>
        <v>-1.6774095763197749</v>
      </c>
      <c r="AV131" s="4">
        <f t="shared" si="52"/>
        <v>-0.57298743540914643</v>
      </c>
      <c r="AW131" s="4">
        <f t="shared" si="52"/>
        <v>-1.4073708491596619</v>
      </c>
      <c r="AX131" s="4">
        <f t="shared" si="52"/>
        <v>-0.90719324629287712</v>
      </c>
      <c r="AZ131" s="2">
        <f t="shared" si="53"/>
        <v>50.735816143765078</v>
      </c>
      <c r="BA131" s="2">
        <f t="shared" si="53"/>
        <v>64.298052409458236</v>
      </c>
      <c r="BB131" s="2">
        <f t="shared" si="53"/>
        <v>68.016603116155466</v>
      </c>
      <c r="BC131" s="2">
        <f t="shared" si="53"/>
        <v>75.734093553201447</v>
      </c>
      <c r="BD131" s="2">
        <f t="shared" si="53"/>
        <v>80.773862263025549</v>
      </c>
      <c r="BE131" s="2">
        <f t="shared" si="53"/>
        <v>85.689121475603315</v>
      </c>
      <c r="BF131" s="2">
        <f t="shared" si="53"/>
        <v>87.670248358866019</v>
      </c>
      <c r="BG131" s="2">
        <f t="shared" si="53"/>
        <v>89.06989893250794</v>
      </c>
      <c r="BH131" s="2">
        <f t="shared" si="53"/>
        <v>88.108699043040318</v>
      </c>
      <c r="BI131" s="2">
        <f t="shared" si="53"/>
        <v>86.963806377632451</v>
      </c>
      <c r="BJ131" s="2">
        <f t="shared" si="53"/>
        <v>86.351231268328164</v>
      </c>
      <c r="BK131" s="2">
        <f t="shared" si="53"/>
        <v>84.587565187240855</v>
      </c>
      <c r="BL131" s="2">
        <f t="shared" si="53"/>
        <v>79.173358231169601</v>
      </c>
      <c r="BM131" s="2">
        <f t="shared" si="53"/>
        <v>76.352370819313364</v>
      </c>
      <c r="BN131" s="2">
        <f t="shared" si="53"/>
        <v>75.016193246290612</v>
      </c>
      <c r="BP131" s="2" t="str">
        <f t="shared" si="54"/>
        <v/>
      </c>
      <c r="BQ131" s="2" t="str">
        <f t="shared" si="54"/>
        <v/>
      </c>
      <c r="BR131" s="2" t="str">
        <f t="shared" si="54"/>
        <v/>
      </c>
      <c r="BS131" s="2" t="str">
        <f t="shared" si="54"/>
        <v/>
      </c>
      <c r="BT131" s="2" t="str">
        <f t="shared" si="54"/>
        <v/>
      </c>
      <c r="BU131" s="2" t="str">
        <f t="shared" si="54"/>
        <v/>
      </c>
      <c r="BV131" s="2" t="str">
        <f t="shared" si="54"/>
        <v/>
      </c>
      <c r="BW131" s="2" t="str">
        <f t="shared" si="54"/>
        <v/>
      </c>
      <c r="BX131" s="2" t="str">
        <f t="shared" si="54"/>
        <v/>
      </c>
      <c r="BY131" s="2" t="str">
        <f t="shared" si="54"/>
        <v/>
      </c>
      <c r="BZ131" s="2" t="str">
        <f t="shared" si="54"/>
        <v/>
      </c>
      <c r="CA131" s="2" t="str">
        <f t="shared" si="54"/>
        <v/>
      </c>
      <c r="CB131" s="2" t="str">
        <f t="shared" si="54"/>
        <v/>
      </c>
      <c r="CC131" s="2" t="str">
        <f t="shared" si="54"/>
        <v/>
      </c>
      <c r="CD131" s="2" t="str">
        <f t="shared" si="54"/>
        <v/>
      </c>
      <c r="CF131" s="2" t="str">
        <f t="shared" si="55"/>
        <v/>
      </c>
      <c r="CG131" s="2" t="str">
        <f t="shared" si="55"/>
        <v/>
      </c>
      <c r="CH131" s="2" t="str">
        <f t="shared" si="55"/>
        <v/>
      </c>
      <c r="CI131" s="2" t="str">
        <f t="shared" si="55"/>
        <v/>
      </c>
      <c r="CJ131" s="2" t="str">
        <f t="shared" si="55"/>
        <v/>
      </c>
      <c r="CK131" s="2" t="str">
        <f t="shared" si="55"/>
        <v/>
      </c>
      <c r="CL131" s="2" t="str">
        <f t="shared" si="55"/>
        <v/>
      </c>
      <c r="CM131" s="2" t="str">
        <f t="shared" si="55"/>
        <v/>
      </c>
      <c r="CN131" s="2" t="str">
        <f t="shared" si="55"/>
        <v/>
      </c>
      <c r="CO131" s="2" t="str">
        <f t="shared" si="55"/>
        <v/>
      </c>
      <c r="CP131" s="2" t="str">
        <f t="shared" si="55"/>
        <v/>
      </c>
      <c r="CQ131" s="2" t="str">
        <f t="shared" si="55"/>
        <v/>
      </c>
      <c r="CR131" s="2" t="str">
        <f t="shared" si="55"/>
        <v/>
      </c>
      <c r="CS131" s="2" t="str">
        <f t="shared" si="55"/>
        <v/>
      </c>
      <c r="CT131" s="2" t="str">
        <f t="shared" si="55"/>
        <v/>
      </c>
      <c r="CV131" s="2">
        <f t="shared" si="56"/>
        <v>54.503176827384927</v>
      </c>
      <c r="CW131" s="2">
        <f t="shared" si="56"/>
        <v>69.854786217323223</v>
      </c>
      <c r="CX131" s="2">
        <f t="shared" si="56"/>
        <v>69.428661202756075</v>
      </c>
      <c r="CY131" s="2">
        <f t="shared" si="56"/>
        <v>76.414552600168008</v>
      </c>
      <c r="CZ131" s="2">
        <f t="shared" si="56"/>
        <v>82.278772687422872</v>
      </c>
      <c r="DA131" s="2">
        <f t="shared" si="56"/>
        <v>85.743441973114074</v>
      </c>
      <c r="DB131" s="2">
        <f t="shared" si="56"/>
        <v>87.947484951762462</v>
      </c>
      <c r="DC131" s="2">
        <f t="shared" si="56"/>
        <v>89.008493537805037</v>
      </c>
      <c r="DD131" s="2">
        <f t="shared" si="56"/>
        <v>88.111231413950804</v>
      </c>
      <c r="DE131" s="2">
        <f t="shared" si="56"/>
        <v>87.78604195481347</v>
      </c>
      <c r="DF131" s="2">
        <f t="shared" si="56"/>
        <v>86.963722471997571</v>
      </c>
      <c r="DG131" s="2">
        <f t="shared" si="56"/>
        <v>86.176301217376192</v>
      </c>
      <c r="DH131" s="2">
        <f t="shared" si="56"/>
        <v>80.94603334867783</v>
      </c>
      <c r="DI131" s="2">
        <f t="shared" si="56"/>
        <v>80.766719669231961</v>
      </c>
      <c r="DJ131" s="2">
        <f t="shared" si="56"/>
        <v>83.739882215218387</v>
      </c>
      <c r="DL131" s="2">
        <f t="shared" si="57"/>
        <v>49.771358221060666</v>
      </c>
      <c r="DM131" s="2">
        <f t="shared" si="57"/>
        <v>62.491039426978475</v>
      </c>
      <c r="DN131" s="2">
        <f t="shared" si="57"/>
        <v>67.494322919800808</v>
      </c>
      <c r="DO131" s="2">
        <f t="shared" si="57"/>
        <v>75.442119691555561</v>
      </c>
      <c r="DP131" s="2">
        <f t="shared" si="57"/>
        <v>80.201899368326067</v>
      </c>
      <c r="DQ131" s="2">
        <f t="shared" si="57"/>
        <v>85.668810315767658</v>
      </c>
      <c r="DR131" s="2">
        <f t="shared" si="57"/>
        <v>87.560779461003904</v>
      </c>
      <c r="DS131" s="2">
        <f t="shared" si="57"/>
        <v>89.091544324577853</v>
      </c>
      <c r="DT131" s="2">
        <f t="shared" si="57"/>
        <v>88.108016758627031</v>
      </c>
      <c r="DU131" s="2">
        <f t="shared" si="57"/>
        <v>86.672913725269339</v>
      </c>
      <c r="DV131" s="2">
        <f t="shared" si="57"/>
        <v>86.131076366463802</v>
      </c>
      <c r="DW131" s="2">
        <f t="shared" si="57"/>
        <v>83.910703632447962</v>
      </c>
      <c r="DX131" s="2">
        <f t="shared" si="57"/>
        <v>78.36245955094968</v>
      </c>
      <c r="DY131" s="2">
        <f t="shared" si="57"/>
        <v>74.672155143913841</v>
      </c>
      <c r="DZ131" s="2">
        <f t="shared" si="57"/>
        <v>72.745783554619877</v>
      </c>
      <c r="EB131" s="2">
        <f t="shared" si="58"/>
        <v>0.79617605767571487</v>
      </c>
      <c r="EC131" s="2">
        <f t="shared" si="58"/>
        <v>0.75460685518829995</v>
      </c>
      <c r="ED131" s="2">
        <f t="shared" si="58"/>
        <v>0.72999541964463288</v>
      </c>
      <c r="EE131" s="2">
        <f t="shared" si="58"/>
        <v>0.69974909419458475</v>
      </c>
      <c r="EF131" s="2">
        <f t="shared" si="58"/>
        <v>0.724603860312375</v>
      </c>
      <c r="EG131" s="2">
        <f t="shared" si="58"/>
        <v>0.72784793266245007</v>
      </c>
      <c r="EH131" s="2">
        <f t="shared" si="58"/>
        <v>0.71691920472248749</v>
      </c>
      <c r="EI131" s="2">
        <f t="shared" si="58"/>
        <v>0.73937161933067508</v>
      </c>
      <c r="EJ131" s="2">
        <f t="shared" si="58"/>
        <v>0.78775814369812069</v>
      </c>
      <c r="EK131" s="2">
        <f t="shared" si="58"/>
        <v>0.73867103120523026</v>
      </c>
      <c r="EL131" s="2">
        <f t="shared" si="58"/>
        <v>0.73559607088628298</v>
      </c>
      <c r="EM131" s="2">
        <f t="shared" si="58"/>
        <v>0.70124369866225134</v>
      </c>
      <c r="EN131" s="2">
        <f t="shared" si="58"/>
        <v>0.6861329523728007</v>
      </c>
      <c r="EO131" s="2">
        <f t="shared" si="58"/>
        <v>0.72430914983022121</v>
      </c>
      <c r="EP131" s="2">
        <f t="shared" si="58"/>
        <v>0.7934883284422749</v>
      </c>
    </row>
    <row r="132" spans="2:146" x14ac:dyDescent="0.25">
      <c r="B132" s="2">
        <v>110</v>
      </c>
      <c r="C132" s="49">
        <v>49.581800000000001</v>
      </c>
      <c r="D132" s="49">
        <v>63.836399999999998</v>
      </c>
      <c r="E132" s="49">
        <v>70.781800000000004</v>
      </c>
      <c r="F132" s="49">
        <v>77.855000000000004</v>
      </c>
      <c r="G132" s="49">
        <v>87.545000000000002</v>
      </c>
      <c r="H132" s="49">
        <v>92.635999999999996</v>
      </c>
      <c r="I132" s="49">
        <v>94.218000000000004</v>
      </c>
      <c r="J132" s="49">
        <v>99.472999999999999</v>
      </c>
      <c r="K132" s="49">
        <v>106.964</v>
      </c>
      <c r="L132" s="49">
        <v>92.164000000000001</v>
      </c>
      <c r="M132" s="49">
        <v>91.655000000000001</v>
      </c>
      <c r="N132" s="49">
        <v>84.981999999999999</v>
      </c>
      <c r="O132" s="49">
        <v>79.018000000000001</v>
      </c>
      <c r="P132" s="49">
        <v>74.182000000000002</v>
      </c>
      <c r="Q132" s="49">
        <v>74.072999999999993</v>
      </c>
      <c r="T132" s="4">
        <f t="shared" si="51"/>
        <v>50.655701043627623</v>
      </c>
      <c r="U132" s="4">
        <f t="shared" si="51"/>
        <v>64.283999696934629</v>
      </c>
      <c r="V132" s="4">
        <f t="shared" si="51"/>
        <v>71.663222198795822</v>
      </c>
      <c r="W132" s="4">
        <f t="shared" si="51"/>
        <v>77.989455260831406</v>
      </c>
      <c r="X132" s="4">
        <f t="shared" si="51"/>
        <v>86.766704051540756</v>
      </c>
      <c r="Y132" s="4">
        <f t="shared" si="51"/>
        <v>90.92888155965322</v>
      </c>
      <c r="Z132" s="4">
        <f t="shared" si="51"/>
        <v>93.326156341115109</v>
      </c>
      <c r="AA132" s="4">
        <f t="shared" si="51"/>
        <v>96.653704410655067</v>
      </c>
      <c r="AB132" s="4">
        <f t="shared" si="51"/>
        <v>108.80121125845264</v>
      </c>
      <c r="AC132" s="4">
        <f t="shared" si="51"/>
        <v>93.572111824765145</v>
      </c>
      <c r="AD132" s="4">
        <f t="shared" si="51"/>
        <v>91.807607460561329</v>
      </c>
      <c r="AE132" s="4">
        <f t="shared" si="51"/>
        <v>85.769222947506179</v>
      </c>
      <c r="AF132" s="4">
        <f t="shared" si="51"/>
        <v>79.355819879822505</v>
      </c>
      <c r="AG132" s="4">
        <f t="shared" si="51"/>
        <v>76.199639668158298</v>
      </c>
      <c r="AH132" s="4">
        <f t="shared" si="51"/>
        <v>74.851398388189551</v>
      </c>
      <c r="AJ132" s="4">
        <f t="shared" si="52"/>
        <v>-1.0739010436276217</v>
      </c>
      <c r="AK132" s="4">
        <f t="shared" si="52"/>
        <v>-0.4475996969346312</v>
      </c>
      <c r="AL132" s="4">
        <f t="shared" si="52"/>
        <v>-0.88142219879581774</v>
      </c>
      <c r="AM132" s="4">
        <f t="shared" si="52"/>
        <v>-0.1344552608314018</v>
      </c>
      <c r="AN132" s="4">
        <f t="shared" si="52"/>
        <v>0.77829594845924532</v>
      </c>
      <c r="AO132" s="4">
        <f t="shared" si="52"/>
        <v>1.7071184403467754</v>
      </c>
      <c r="AP132" s="4">
        <f t="shared" si="52"/>
        <v>0.89184365888489481</v>
      </c>
      <c r="AQ132" s="4">
        <f t="shared" si="52"/>
        <v>2.8192955893449323</v>
      </c>
      <c r="AR132" s="4">
        <f t="shared" si="52"/>
        <v>-1.8372112584526405</v>
      </c>
      <c r="AS132" s="4">
        <f t="shared" si="52"/>
        <v>-1.4081118247651432</v>
      </c>
      <c r="AT132" s="4">
        <f t="shared" si="52"/>
        <v>-0.15260746056132746</v>
      </c>
      <c r="AU132" s="4">
        <f t="shared" si="52"/>
        <v>-0.78722294750618005</v>
      </c>
      <c r="AV132" s="4">
        <f t="shared" si="52"/>
        <v>-0.33781987982250428</v>
      </c>
      <c r="AW132" s="4">
        <f t="shared" si="52"/>
        <v>-2.0176396681582958</v>
      </c>
      <c r="AX132" s="4">
        <f t="shared" si="52"/>
        <v>-0.77839838818955798</v>
      </c>
      <c r="AZ132" s="2">
        <f t="shared" si="53"/>
        <v>50.655701043622415</v>
      </c>
      <c r="BA132" s="2">
        <f t="shared" si="53"/>
        <v>64.163909339489365</v>
      </c>
      <c r="BB132" s="2">
        <f t="shared" si="53"/>
        <v>67.931412468428945</v>
      </c>
      <c r="BC132" s="2">
        <f t="shared" si="53"/>
        <v>75.633209421308692</v>
      </c>
      <c r="BD132" s="2">
        <f t="shared" si="53"/>
        <v>80.651089846192136</v>
      </c>
      <c r="BE132" s="2">
        <f t="shared" si="53"/>
        <v>85.579475441315722</v>
      </c>
      <c r="BF132" s="2">
        <f t="shared" si="53"/>
        <v>87.554028446638625</v>
      </c>
      <c r="BG132" s="2">
        <f t="shared" si="53"/>
        <v>88.951789260704373</v>
      </c>
      <c r="BH132" s="2">
        <f t="shared" si="53"/>
        <v>88.004011197276327</v>
      </c>
      <c r="BI132" s="2">
        <f t="shared" si="53"/>
        <v>86.84803959527288</v>
      </c>
      <c r="BJ132" s="2">
        <f t="shared" si="53"/>
        <v>86.243842279622115</v>
      </c>
      <c r="BK132" s="2">
        <f t="shared" si="53"/>
        <v>84.445062998704771</v>
      </c>
      <c r="BL132" s="2">
        <f t="shared" si="53"/>
        <v>79.026477543339638</v>
      </c>
      <c r="BM132" s="2">
        <f t="shared" si="53"/>
        <v>76.199639663578324</v>
      </c>
      <c r="BN132" s="2">
        <f t="shared" si="53"/>
        <v>74.851398388189324</v>
      </c>
      <c r="BP132" s="2" t="str">
        <f t="shared" si="54"/>
        <v/>
      </c>
      <c r="BQ132" s="2" t="str">
        <f t="shared" si="54"/>
        <v/>
      </c>
      <c r="BR132" s="2" t="str">
        <f t="shared" si="54"/>
        <v/>
      </c>
      <c r="BS132" s="2" t="str">
        <f t="shared" si="54"/>
        <v/>
      </c>
      <c r="BT132" s="2" t="str">
        <f t="shared" si="54"/>
        <v/>
      </c>
      <c r="BU132" s="2" t="str">
        <f t="shared" si="54"/>
        <v/>
      </c>
      <c r="BV132" s="2" t="str">
        <f t="shared" si="54"/>
        <v/>
      </c>
      <c r="BW132" s="2" t="str">
        <f t="shared" si="54"/>
        <v/>
      </c>
      <c r="BX132" s="2" t="str">
        <f t="shared" si="54"/>
        <v/>
      </c>
      <c r="BY132" s="2" t="str">
        <f t="shared" si="54"/>
        <v/>
      </c>
      <c r="BZ132" s="2" t="str">
        <f t="shared" si="54"/>
        <v/>
      </c>
      <c r="CA132" s="2" t="str">
        <f t="shared" si="54"/>
        <v/>
      </c>
      <c r="CB132" s="2" t="str">
        <f t="shared" si="54"/>
        <v/>
      </c>
      <c r="CC132" s="2" t="str">
        <f t="shared" si="54"/>
        <v/>
      </c>
      <c r="CD132" s="2" t="str">
        <f t="shared" si="54"/>
        <v/>
      </c>
      <c r="CF132" s="2" t="str">
        <f t="shared" si="55"/>
        <v/>
      </c>
      <c r="CG132" s="2" t="str">
        <f t="shared" si="55"/>
        <v/>
      </c>
      <c r="CH132" s="2" t="str">
        <f t="shared" si="55"/>
        <v/>
      </c>
      <c r="CI132" s="2" t="str">
        <f t="shared" si="55"/>
        <v/>
      </c>
      <c r="CJ132" s="2" t="str">
        <f t="shared" si="55"/>
        <v/>
      </c>
      <c r="CK132" s="2" t="str">
        <f t="shared" si="55"/>
        <v/>
      </c>
      <c r="CL132" s="2" t="str">
        <f t="shared" si="55"/>
        <v/>
      </c>
      <c r="CM132" s="2" t="str">
        <f t="shared" si="55"/>
        <v/>
      </c>
      <c r="CN132" s="2" t="str">
        <f t="shared" si="55"/>
        <v/>
      </c>
      <c r="CO132" s="2" t="str">
        <f t="shared" si="55"/>
        <v/>
      </c>
      <c r="CP132" s="2" t="str">
        <f t="shared" si="55"/>
        <v/>
      </c>
      <c r="CQ132" s="2" t="str">
        <f t="shared" si="55"/>
        <v/>
      </c>
      <c r="CR132" s="2" t="str">
        <f t="shared" si="55"/>
        <v/>
      </c>
      <c r="CS132" s="2" t="str">
        <f t="shared" si="55"/>
        <v/>
      </c>
      <c r="CT132" s="2" t="str">
        <f t="shared" si="55"/>
        <v/>
      </c>
      <c r="CV132" s="2">
        <f t="shared" si="56"/>
        <v>54.506966748607951</v>
      </c>
      <c r="CW132" s="2">
        <f t="shared" si="56"/>
        <v>69.90067362338749</v>
      </c>
      <c r="CX132" s="2">
        <f t="shared" si="56"/>
        <v>69.39072775962984</v>
      </c>
      <c r="CY132" s="2">
        <f t="shared" si="56"/>
        <v>76.3626836067927</v>
      </c>
      <c r="CZ132" s="2">
        <f t="shared" si="56"/>
        <v>82.225490855241162</v>
      </c>
      <c r="DA132" s="2">
        <f t="shared" si="56"/>
        <v>85.683297881452688</v>
      </c>
      <c r="DB132" s="2">
        <f t="shared" si="56"/>
        <v>87.887680613376986</v>
      </c>
      <c r="DC132" s="2">
        <f t="shared" si="56"/>
        <v>88.926360000825582</v>
      </c>
      <c r="DD132" s="2">
        <f t="shared" si="56"/>
        <v>88.019588157290769</v>
      </c>
      <c r="DE132" s="2">
        <f t="shared" si="56"/>
        <v>87.686820701040503</v>
      </c>
      <c r="DF132" s="2">
        <f t="shared" si="56"/>
        <v>86.845414925769091</v>
      </c>
      <c r="DG132" s="2">
        <f t="shared" si="56"/>
        <v>86.075197233104305</v>
      </c>
      <c r="DH132" s="2">
        <f t="shared" si="56"/>
        <v>80.841095309702837</v>
      </c>
      <c r="DI132" s="2">
        <f t="shared" si="56"/>
        <v>80.703315017201618</v>
      </c>
      <c r="DJ132" s="2">
        <f t="shared" si="56"/>
        <v>83.737860243133738</v>
      </c>
      <c r="DL132" s="2">
        <f t="shared" si="57"/>
        <v>49.756514982046973</v>
      </c>
      <c r="DM132" s="2">
        <f t="shared" si="57"/>
        <v>62.462500496249916</v>
      </c>
      <c r="DN132" s="2">
        <f t="shared" si="57"/>
        <v>67.439146141062864</v>
      </c>
      <c r="DO132" s="2">
        <f t="shared" si="57"/>
        <v>75.347745051825953</v>
      </c>
      <c r="DP132" s="2">
        <f t="shared" si="57"/>
        <v>80.105366461121974</v>
      </c>
      <c r="DQ132" s="2">
        <f t="shared" si="57"/>
        <v>85.544070635499935</v>
      </c>
      <c r="DR132" s="2">
        <f t="shared" si="57"/>
        <v>87.433875578505649</v>
      </c>
      <c r="DS132" s="2">
        <f t="shared" si="57"/>
        <v>88.959964352720448</v>
      </c>
      <c r="DT132" s="2">
        <f t="shared" si="57"/>
        <v>88.000183647573493</v>
      </c>
      <c r="DU132" s="2">
        <f t="shared" si="57"/>
        <v>86.577403869208069</v>
      </c>
      <c r="DV132" s="2">
        <f t="shared" si="57"/>
        <v>86.046637887096551</v>
      </c>
      <c r="DW132" s="2">
        <f t="shared" si="57"/>
        <v>83.811672607681274</v>
      </c>
      <c r="DX132" s="2">
        <f t="shared" si="57"/>
        <v>78.269430960449199</v>
      </c>
      <c r="DY132" s="2">
        <f t="shared" si="57"/>
        <v>74.636256400905381</v>
      </c>
      <c r="DZ132" s="2">
        <f t="shared" si="57"/>
        <v>72.742124676465252</v>
      </c>
      <c r="EB132" s="2">
        <f t="shared" si="58"/>
        <v>0.81071567384287002</v>
      </c>
      <c r="EC132" s="2">
        <f t="shared" si="58"/>
        <v>0.77125984913795653</v>
      </c>
      <c r="ED132" s="2">
        <f t="shared" si="58"/>
        <v>0.74776031774292329</v>
      </c>
      <c r="EE132" s="2">
        <f t="shared" si="58"/>
        <v>0.71873728898584466</v>
      </c>
      <c r="EF132" s="2">
        <f t="shared" si="58"/>
        <v>0.74259841234604462</v>
      </c>
      <c r="EG132" s="2">
        <f t="shared" si="58"/>
        <v>0.74570490442795712</v>
      </c>
      <c r="EH132" s="2">
        <f t="shared" si="58"/>
        <v>0.73523240400575762</v>
      </c>
      <c r="EI132" s="2">
        <f t="shared" si="58"/>
        <v>0.75672519911548808</v>
      </c>
      <c r="EJ132" s="2">
        <f t="shared" si="58"/>
        <v>0.80274947635333627</v>
      </c>
      <c r="EK132" s="2">
        <f t="shared" si="58"/>
        <v>0.75605586800246971</v>
      </c>
      <c r="EL132" s="2">
        <f t="shared" si="58"/>
        <v>0.75311709904268298</v>
      </c>
      <c r="EM132" s="2">
        <f t="shared" si="58"/>
        <v>0.72017517109842921</v>
      </c>
      <c r="EN132" s="2">
        <f t="shared" si="58"/>
        <v>0.70561998765113143</v>
      </c>
      <c r="EO132" s="2">
        <f t="shared" si="58"/>
        <v>0.74231611040090129</v>
      </c>
      <c r="EP132" s="2">
        <f t="shared" si="58"/>
        <v>0.80817347789647231</v>
      </c>
    </row>
    <row r="133" spans="2:146" x14ac:dyDescent="0.25">
      <c r="B133" s="2">
        <v>111</v>
      </c>
      <c r="C133" s="49">
        <v>49.454500000000003</v>
      </c>
      <c r="D133" s="49">
        <v>63.781799999999997</v>
      </c>
      <c r="E133" s="49">
        <v>72.927300000000002</v>
      </c>
      <c r="F133" s="49">
        <v>80.727000000000004</v>
      </c>
      <c r="G133" s="49">
        <v>89.981999999999999</v>
      </c>
      <c r="H133" s="49">
        <v>94.545000000000002</v>
      </c>
      <c r="I133" s="49">
        <v>96.527000000000001</v>
      </c>
      <c r="J133" s="49">
        <v>101.345</v>
      </c>
      <c r="K133" s="49">
        <v>110.164</v>
      </c>
      <c r="L133" s="49">
        <v>95.272999999999996</v>
      </c>
      <c r="M133" s="49">
        <v>93.236000000000004</v>
      </c>
      <c r="N133" s="49">
        <v>84.581999999999994</v>
      </c>
      <c r="O133" s="49">
        <v>79.635999999999996</v>
      </c>
      <c r="P133" s="49">
        <v>75.290999999999997</v>
      </c>
      <c r="Q133" s="49">
        <v>74.308999999999997</v>
      </c>
      <c r="T133" s="4">
        <f t="shared" si="51"/>
        <v>50.578899815845531</v>
      </c>
      <c r="U133" s="4">
        <f t="shared" si="51"/>
        <v>64.156102575274829</v>
      </c>
      <c r="V133" s="4">
        <f t="shared" si="51"/>
        <v>73.091695859566002</v>
      </c>
      <c r="W133" s="4">
        <f t="shared" si="51"/>
        <v>79.507657011225689</v>
      </c>
      <c r="X133" s="4">
        <f t="shared" si="51"/>
        <v>89.585425265399422</v>
      </c>
      <c r="Y133" s="4">
        <f t="shared" si="51"/>
        <v>94.16113130972829</v>
      </c>
      <c r="Z133" s="4">
        <f t="shared" si="51"/>
        <v>96.389762364657187</v>
      </c>
      <c r="AA133" s="4">
        <f t="shared" si="51"/>
        <v>101.08784799847461</v>
      </c>
      <c r="AB133" s="4">
        <f t="shared" si="51"/>
        <v>112.45985440888076</v>
      </c>
      <c r="AC133" s="4">
        <f t="shared" si="51"/>
        <v>96.14730219140958</v>
      </c>
      <c r="AD133" s="4">
        <f t="shared" si="51"/>
        <v>94.004293667142562</v>
      </c>
      <c r="AE133" s="4">
        <f t="shared" si="51"/>
        <v>86.455749032590205</v>
      </c>
      <c r="AF133" s="4">
        <f t="shared" si="51"/>
        <v>79.442486740405812</v>
      </c>
      <c r="AG133" s="4">
        <f t="shared" si="51"/>
        <v>76.052644221129228</v>
      </c>
      <c r="AH133" s="4">
        <f t="shared" si="51"/>
        <v>74.695464159321219</v>
      </c>
      <c r="AJ133" s="4">
        <f t="shared" si="52"/>
        <v>-1.1243998158455284</v>
      </c>
      <c r="AK133" s="4">
        <f t="shared" si="52"/>
        <v>-0.37430257527483235</v>
      </c>
      <c r="AL133" s="4">
        <f t="shared" si="52"/>
        <v>-0.16439585956599956</v>
      </c>
      <c r="AM133" s="4">
        <f t="shared" si="52"/>
        <v>1.219342988774315</v>
      </c>
      <c r="AN133" s="4">
        <f t="shared" si="52"/>
        <v>0.39657473460057702</v>
      </c>
      <c r="AO133" s="4">
        <f t="shared" si="52"/>
        <v>0.38386869027171144</v>
      </c>
      <c r="AP133" s="4">
        <f t="shared" si="52"/>
        <v>0.13723763534281375</v>
      </c>
      <c r="AQ133" s="4">
        <f t="shared" si="52"/>
        <v>0.25715200152538387</v>
      </c>
      <c r="AR133" s="4">
        <f t="shared" si="52"/>
        <v>-2.2958544088807571</v>
      </c>
      <c r="AS133" s="4">
        <f t="shared" si="52"/>
        <v>-0.87430219140958343</v>
      </c>
      <c r="AT133" s="4">
        <f t="shared" si="52"/>
        <v>-0.76829366714255798</v>
      </c>
      <c r="AU133" s="4">
        <f t="shared" si="52"/>
        <v>-1.8737490325902115</v>
      </c>
      <c r="AV133" s="4">
        <f t="shared" si="52"/>
        <v>0.19351325959418375</v>
      </c>
      <c r="AW133" s="4">
        <f t="shared" si="52"/>
        <v>-0.76164422112923091</v>
      </c>
      <c r="AX133" s="4">
        <f t="shared" si="52"/>
        <v>-0.38646415932122125</v>
      </c>
      <c r="AZ133" s="2">
        <f t="shared" si="53"/>
        <v>50.578899815844892</v>
      </c>
      <c r="BA133" s="2">
        <f t="shared" si="53"/>
        <v>64.03338219656716</v>
      </c>
      <c r="BB133" s="2">
        <f t="shared" si="53"/>
        <v>67.847168750476428</v>
      </c>
      <c r="BC133" s="2">
        <f t="shared" si="53"/>
        <v>75.53150359128567</v>
      </c>
      <c r="BD133" s="2">
        <f t="shared" si="53"/>
        <v>80.528461333207218</v>
      </c>
      <c r="BE133" s="2">
        <f t="shared" si="53"/>
        <v>85.467683419938624</v>
      </c>
      <c r="BF133" s="2">
        <f t="shared" si="53"/>
        <v>87.435755231223055</v>
      </c>
      <c r="BG133" s="2">
        <f t="shared" si="53"/>
        <v>88.831976135484794</v>
      </c>
      <c r="BH133" s="2">
        <f t="shared" si="53"/>
        <v>87.898866867816992</v>
      </c>
      <c r="BI133" s="2">
        <f t="shared" si="53"/>
        <v>86.733287028358163</v>
      </c>
      <c r="BJ133" s="2">
        <f t="shared" si="53"/>
        <v>86.13825035429069</v>
      </c>
      <c r="BK133" s="2">
        <f t="shared" si="53"/>
        <v>84.304339992056853</v>
      </c>
      <c r="BL133" s="2">
        <f t="shared" si="53"/>
        <v>78.881913975490875</v>
      </c>
      <c r="BM133" s="2">
        <f t="shared" si="53"/>
        <v>76.052644220479309</v>
      </c>
      <c r="BN133" s="2">
        <f t="shared" si="53"/>
        <v>74.695464159321205</v>
      </c>
      <c r="BP133" s="2" t="str">
        <f t="shared" si="54"/>
        <v/>
      </c>
      <c r="BQ133" s="2" t="str">
        <f t="shared" si="54"/>
        <v/>
      </c>
      <c r="BR133" s="2" t="str">
        <f t="shared" si="54"/>
        <v/>
      </c>
      <c r="BS133" s="2" t="str">
        <f t="shared" si="54"/>
        <v/>
      </c>
      <c r="BT133" s="2" t="str">
        <f t="shared" si="54"/>
        <v/>
      </c>
      <c r="BU133" s="2" t="str">
        <f t="shared" si="54"/>
        <v/>
      </c>
      <c r="BV133" s="2" t="str">
        <f t="shared" si="54"/>
        <v/>
      </c>
      <c r="BW133" s="2" t="str">
        <f t="shared" si="54"/>
        <v/>
      </c>
      <c r="BX133" s="2" t="str">
        <f t="shared" si="54"/>
        <v/>
      </c>
      <c r="BY133" s="2" t="str">
        <f t="shared" si="54"/>
        <v/>
      </c>
      <c r="BZ133" s="2" t="str">
        <f t="shared" si="54"/>
        <v/>
      </c>
      <c r="CA133" s="2" t="str">
        <f t="shared" si="54"/>
        <v/>
      </c>
      <c r="CB133" s="2" t="str">
        <f t="shared" si="54"/>
        <v/>
      </c>
      <c r="CC133" s="2" t="str">
        <f t="shared" si="54"/>
        <v/>
      </c>
      <c r="CD133" s="2" t="str">
        <f t="shared" si="54"/>
        <v/>
      </c>
      <c r="CF133" s="2" t="str">
        <f t="shared" si="55"/>
        <v/>
      </c>
      <c r="CG133" s="2" t="str">
        <f t="shared" si="55"/>
        <v/>
      </c>
      <c r="CH133" s="2" t="str">
        <f t="shared" si="55"/>
        <v/>
      </c>
      <c r="CI133" s="2" t="str">
        <f t="shared" si="55"/>
        <v/>
      </c>
      <c r="CJ133" s="2" t="str">
        <f t="shared" si="55"/>
        <v/>
      </c>
      <c r="CK133" s="2" t="str">
        <f t="shared" si="55"/>
        <v/>
      </c>
      <c r="CL133" s="2" t="str">
        <f t="shared" si="55"/>
        <v/>
      </c>
      <c r="CM133" s="2" t="str">
        <f t="shared" si="55"/>
        <v/>
      </c>
      <c r="CN133" s="2" t="str">
        <f t="shared" si="55"/>
        <v/>
      </c>
      <c r="CO133" s="2" t="str">
        <f t="shared" si="55"/>
        <v/>
      </c>
      <c r="CP133" s="2" t="str">
        <f t="shared" si="55"/>
        <v/>
      </c>
      <c r="CQ133" s="2" t="str">
        <f t="shared" si="55"/>
        <v/>
      </c>
      <c r="CR133" s="2" t="str">
        <f t="shared" si="55"/>
        <v/>
      </c>
      <c r="CS133" s="2" t="str">
        <f t="shared" si="55"/>
        <v/>
      </c>
      <c r="CT133" s="2" t="str">
        <f t="shared" si="55"/>
        <v/>
      </c>
      <c r="CV133" s="2">
        <f t="shared" si="56"/>
        <v>54.510756669830975</v>
      </c>
      <c r="CW133" s="2">
        <f t="shared" si="56"/>
        <v>69.946561029451743</v>
      </c>
      <c r="CX133" s="2">
        <f t="shared" si="56"/>
        <v>69.352794316503591</v>
      </c>
      <c r="CY133" s="2">
        <f t="shared" si="56"/>
        <v>76.310814613417406</v>
      </c>
      <c r="CZ133" s="2">
        <f t="shared" si="56"/>
        <v>82.172209023059452</v>
      </c>
      <c r="DA133" s="2">
        <f t="shared" si="56"/>
        <v>85.623153789791303</v>
      </c>
      <c r="DB133" s="2">
        <f t="shared" si="56"/>
        <v>87.82787627499151</v>
      </c>
      <c r="DC133" s="2">
        <f t="shared" si="56"/>
        <v>88.844226463846155</v>
      </c>
      <c r="DD133" s="2">
        <f t="shared" si="56"/>
        <v>87.927944900630735</v>
      </c>
      <c r="DE133" s="2">
        <f t="shared" si="56"/>
        <v>87.587599447267522</v>
      </c>
      <c r="DF133" s="2">
        <f t="shared" si="56"/>
        <v>86.727107379540627</v>
      </c>
      <c r="DG133" s="2">
        <f t="shared" si="56"/>
        <v>85.974093248832418</v>
      </c>
      <c r="DH133" s="2">
        <f t="shared" si="56"/>
        <v>80.736157270727844</v>
      </c>
      <c r="DI133" s="2">
        <f t="shared" si="56"/>
        <v>80.639910365171275</v>
      </c>
      <c r="DJ133" s="2">
        <f t="shared" si="56"/>
        <v>83.735838271049104</v>
      </c>
      <c r="DL133" s="2">
        <f t="shared" si="57"/>
        <v>49.74167174303328</v>
      </c>
      <c r="DM133" s="2">
        <f t="shared" si="57"/>
        <v>62.433961565521358</v>
      </c>
      <c r="DN133" s="2">
        <f t="shared" si="57"/>
        <v>67.383969362324919</v>
      </c>
      <c r="DO133" s="2">
        <f t="shared" si="57"/>
        <v>75.253370412096331</v>
      </c>
      <c r="DP133" s="2">
        <f t="shared" si="57"/>
        <v>80.008833553917881</v>
      </c>
      <c r="DQ133" s="2">
        <f t="shared" si="57"/>
        <v>85.419330955232212</v>
      </c>
      <c r="DR133" s="2">
        <f t="shared" si="57"/>
        <v>87.306971696007409</v>
      </c>
      <c r="DS133" s="2">
        <f t="shared" si="57"/>
        <v>88.828384380863042</v>
      </c>
      <c r="DT133" s="2">
        <f t="shared" si="57"/>
        <v>87.89235053651997</v>
      </c>
      <c r="DU133" s="2">
        <f t="shared" si="57"/>
        <v>86.481894013146785</v>
      </c>
      <c r="DV133" s="2">
        <f t="shared" si="57"/>
        <v>85.962199407729287</v>
      </c>
      <c r="DW133" s="2">
        <f t="shared" si="57"/>
        <v>83.712641582914586</v>
      </c>
      <c r="DX133" s="2">
        <f t="shared" si="57"/>
        <v>78.176402369948732</v>
      </c>
      <c r="DY133" s="2">
        <f t="shared" si="57"/>
        <v>74.600357657896922</v>
      </c>
      <c r="DZ133" s="2">
        <f t="shared" si="57"/>
        <v>72.738465798310628</v>
      </c>
      <c r="EB133" s="2">
        <f t="shared" si="58"/>
        <v>0.8244468098885831</v>
      </c>
      <c r="EC133" s="2">
        <f t="shared" si="58"/>
        <v>0.78710157000583214</v>
      </c>
      <c r="ED133" s="2">
        <f t="shared" si="58"/>
        <v>0.76473307737775043</v>
      </c>
      <c r="EE133" s="2">
        <f t="shared" si="58"/>
        <v>0.73697602309240906</v>
      </c>
      <c r="EF133" s="2">
        <f t="shared" si="58"/>
        <v>0.75980693749128836</v>
      </c>
      <c r="EG133" s="2">
        <f t="shared" si="58"/>
        <v>0.76277209169907212</v>
      </c>
      <c r="EH133" s="2">
        <f t="shared" si="58"/>
        <v>0.75276943146325315</v>
      </c>
      <c r="EI133" s="2">
        <f t="shared" si="58"/>
        <v>0.77327762860634874</v>
      </c>
      <c r="EJ133" s="2">
        <f t="shared" si="58"/>
        <v>0.81692800363711537</v>
      </c>
      <c r="EK133" s="2">
        <f t="shared" si="58"/>
        <v>0.77264015581936552</v>
      </c>
      <c r="EL133" s="2">
        <f t="shared" si="58"/>
        <v>0.76984035589993838</v>
      </c>
      <c r="EM133" s="2">
        <f t="shared" si="58"/>
        <v>0.73835460732603375</v>
      </c>
      <c r="EN133" s="2">
        <f t="shared" si="58"/>
        <v>0.72438314100799017</v>
      </c>
      <c r="EO133" s="2">
        <f t="shared" si="58"/>
        <v>0.75953739739150383</v>
      </c>
      <c r="EP133" s="2">
        <f t="shared" si="58"/>
        <v>0.82204855151884582</v>
      </c>
    </row>
    <row r="134" spans="2:146" x14ac:dyDescent="0.25">
      <c r="B134" s="2">
        <v>112</v>
      </c>
      <c r="C134" s="49">
        <v>50.836399999999998</v>
      </c>
      <c r="D134" s="49">
        <v>64.309100000000001</v>
      </c>
      <c r="E134" s="49">
        <v>74.0364</v>
      </c>
      <c r="F134" s="49">
        <v>82.617999999999995</v>
      </c>
      <c r="G134" s="49">
        <v>92.655000000000001</v>
      </c>
      <c r="H134" s="49">
        <v>99.308999999999997</v>
      </c>
      <c r="I134" s="49">
        <v>99.472999999999999</v>
      </c>
      <c r="J134" s="49">
        <v>106.691</v>
      </c>
      <c r="K134" s="49">
        <v>112.6</v>
      </c>
      <c r="L134" s="49">
        <v>98.2</v>
      </c>
      <c r="M134" s="49">
        <v>95.2</v>
      </c>
      <c r="N134" s="49">
        <v>86.727000000000004</v>
      </c>
      <c r="O134" s="49">
        <v>80.344999999999999</v>
      </c>
      <c r="P134" s="49">
        <v>74.891000000000005</v>
      </c>
      <c r="Q134" s="49">
        <v>74.055000000000007</v>
      </c>
      <c r="T134" s="4">
        <f t="shared" si="51"/>
        <v>50.505399279680816</v>
      </c>
      <c r="U134" s="4">
        <f t="shared" si="51"/>
        <v>64.02791482897743</v>
      </c>
      <c r="V134" s="4">
        <f t="shared" si="51"/>
        <v>74.650200035197557</v>
      </c>
      <c r="W134" s="4">
        <f t="shared" si="51"/>
        <v>81.666980460051434</v>
      </c>
      <c r="X134" s="4">
        <f t="shared" si="51"/>
        <v>92.953554666959846</v>
      </c>
      <c r="Y134" s="4">
        <f t="shared" si="51"/>
        <v>98.367427516979532</v>
      </c>
      <c r="Z134" s="4">
        <f t="shared" si="51"/>
        <v>100.26759686057946</v>
      </c>
      <c r="AA134" s="4">
        <f t="shared" si="51"/>
        <v>106.46237776469562</v>
      </c>
      <c r="AB134" s="4">
        <f t="shared" si="51"/>
        <v>114.3139828487772</v>
      </c>
      <c r="AC134" s="4">
        <f t="shared" si="51"/>
        <v>98.902119976767906</v>
      </c>
      <c r="AD134" s="4">
        <f t="shared" si="51"/>
        <v>96.4308289020545</v>
      </c>
      <c r="AE134" s="4">
        <f t="shared" si="51"/>
        <v>87.437231959415087</v>
      </c>
      <c r="AF134" s="4">
        <f t="shared" si="51"/>
        <v>79.635383252133607</v>
      </c>
      <c r="AG134" s="4">
        <f t="shared" si="51"/>
        <v>75.911427123794169</v>
      </c>
      <c r="AH134" s="4">
        <f t="shared" si="51"/>
        <v>74.548271155197511</v>
      </c>
      <c r="AJ134" s="4">
        <f t="shared" si="52"/>
        <v>0.3310007203191816</v>
      </c>
      <c r="AK134" s="4">
        <f t="shared" si="52"/>
        <v>0.28118517102257101</v>
      </c>
      <c r="AL134" s="4">
        <f t="shared" si="52"/>
        <v>-0.61380003519755633</v>
      </c>
      <c r="AM134" s="4">
        <f t="shared" si="52"/>
        <v>0.95101953994856103</v>
      </c>
      <c r="AN134" s="4">
        <f t="shared" si="52"/>
        <v>-0.29855466695984489</v>
      </c>
      <c r="AO134" s="4">
        <f t="shared" si="52"/>
        <v>0.94157248302046526</v>
      </c>
      <c r="AP134" s="4">
        <f t="shared" si="52"/>
        <v>-0.79459686057946044</v>
      </c>
      <c r="AQ134" s="4">
        <f t="shared" si="52"/>
        <v>0.22862223530438541</v>
      </c>
      <c r="AR134" s="4">
        <f t="shared" si="52"/>
        <v>-1.7139828487772064</v>
      </c>
      <c r="AS134" s="4">
        <f t="shared" si="52"/>
        <v>-0.70211997676790361</v>
      </c>
      <c r="AT134" s="4">
        <f t="shared" si="52"/>
        <v>-1.2308289020544976</v>
      </c>
      <c r="AU134" s="4">
        <f t="shared" si="52"/>
        <v>-0.71023195941508277</v>
      </c>
      <c r="AV134" s="4">
        <f t="shared" si="52"/>
        <v>0.70961674786639151</v>
      </c>
      <c r="AW134" s="4">
        <f t="shared" si="52"/>
        <v>-1.020427123794164</v>
      </c>
      <c r="AX134" s="4">
        <f t="shared" si="52"/>
        <v>-0.49327115519750464</v>
      </c>
      <c r="AZ134" s="2">
        <f t="shared" si="53"/>
        <v>50.505399279680745</v>
      </c>
      <c r="BA134" s="2">
        <f t="shared" si="53"/>
        <v>63.906685413539734</v>
      </c>
      <c r="BB134" s="2">
        <f t="shared" si="53"/>
        <v>67.763943308258277</v>
      </c>
      <c r="BC134" s="2">
        <f t="shared" si="53"/>
        <v>75.429103709471178</v>
      </c>
      <c r="BD134" s="2">
        <f t="shared" si="53"/>
        <v>80.406117860705208</v>
      </c>
      <c r="BE134" s="2">
        <f t="shared" si="53"/>
        <v>85.353902827001249</v>
      </c>
      <c r="BF134" s="2">
        <f t="shared" si="53"/>
        <v>87.315597453631241</v>
      </c>
      <c r="BG134" s="2">
        <f t="shared" si="53"/>
        <v>88.71057912197999</v>
      </c>
      <c r="BH134" s="2">
        <f t="shared" si="53"/>
        <v>87.793305061675909</v>
      </c>
      <c r="BI134" s="2">
        <f t="shared" si="53"/>
        <v>86.619552312363794</v>
      </c>
      <c r="BJ134" s="2">
        <f t="shared" si="53"/>
        <v>86.034383764572397</v>
      </c>
      <c r="BK134" s="2">
        <f t="shared" si="53"/>
        <v>84.165455822977819</v>
      </c>
      <c r="BL134" s="2">
        <f t="shared" si="53"/>
        <v>78.73973192141095</v>
      </c>
      <c r="BM134" s="2">
        <f t="shared" si="53"/>
        <v>75.91142712370889</v>
      </c>
      <c r="BN134" s="2">
        <f t="shared" si="53"/>
        <v>74.548271155197511</v>
      </c>
      <c r="BP134" s="2" t="str">
        <f t="shared" si="54"/>
        <v/>
      </c>
      <c r="BQ134" s="2" t="str">
        <f t="shared" si="54"/>
        <v/>
      </c>
      <c r="BR134" s="2" t="str">
        <f t="shared" si="54"/>
        <v/>
      </c>
      <c r="BS134" s="2" t="str">
        <f t="shared" si="54"/>
        <v/>
      </c>
      <c r="BT134" s="2" t="str">
        <f t="shared" si="54"/>
        <v/>
      </c>
      <c r="BU134" s="2" t="str">
        <f t="shared" si="54"/>
        <v/>
      </c>
      <c r="BV134" s="2" t="str">
        <f t="shared" si="54"/>
        <v/>
      </c>
      <c r="BW134" s="2" t="str">
        <f t="shared" si="54"/>
        <v/>
      </c>
      <c r="BX134" s="2" t="str">
        <f t="shared" si="54"/>
        <v/>
      </c>
      <c r="BY134" s="2" t="str">
        <f t="shared" si="54"/>
        <v/>
      </c>
      <c r="BZ134" s="2" t="str">
        <f t="shared" si="54"/>
        <v/>
      </c>
      <c r="CA134" s="2" t="str">
        <f t="shared" si="54"/>
        <v/>
      </c>
      <c r="CB134" s="2" t="str">
        <f t="shared" si="54"/>
        <v/>
      </c>
      <c r="CC134" s="2" t="str">
        <f t="shared" si="54"/>
        <v/>
      </c>
      <c r="CD134" s="2" t="str">
        <f t="shared" si="54"/>
        <v/>
      </c>
      <c r="CF134" s="2" t="str">
        <f t="shared" si="55"/>
        <v/>
      </c>
      <c r="CG134" s="2" t="str">
        <f t="shared" si="55"/>
        <v/>
      </c>
      <c r="CH134" s="2" t="str">
        <f t="shared" si="55"/>
        <v/>
      </c>
      <c r="CI134" s="2" t="str">
        <f t="shared" si="55"/>
        <v/>
      </c>
      <c r="CJ134" s="2" t="str">
        <f t="shared" si="55"/>
        <v/>
      </c>
      <c r="CK134" s="2" t="str">
        <f t="shared" si="55"/>
        <v/>
      </c>
      <c r="CL134" s="2" t="str">
        <f t="shared" si="55"/>
        <v/>
      </c>
      <c r="CM134" s="2" t="str">
        <f t="shared" si="55"/>
        <v/>
      </c>
      <c r="CN134" s="2" t="str">
        <f t="shared" si="55"/>
        <v/>
      </c>
      <c r="CO134" s="2" t="str">
        <f t="shared" si="55"/>
        <v/>
      </c>
      <c r="CP134" s="2" t="str">
        <f t="shared" si="55"/>
        <v/>
      </c>
      <c r="CQ134" s="2" t="str">
        <f t="shared" si="55"/>
        <v/>
      </c>
      <c r="CR134" s="2" t="str">
        <f t="shared" si="55"/>
        <v/>
      </c>
      <c r="CS134" s="2" t="str">
        <f t="shared" si="55"/>
        <v/>
      </c>
      <c r="CT134" s="2" t="str">
        <f t="shared" si="55"/>
        <v/>
      </c>
      <c r="CV134" s="2">
        <f t="shared" si="56"/>
        <v>54.514546591054007</v>
      </c>
      <c r="CW134" s="2">
        <f t="shared" si="56"/>
        <v>69.99244843551601</v>
      </c>
      <c r="CX134" s="2">
        <f t="shared" si="56"/>
        <v>69.314860873377356</v>
      </c>
      <c r="CY134" s="2">
        <f t="shared" si="56"/>
        <v>76.258945620042098</v>
      </c>
      <c r="CZ134" s="2">
        <f t="shared" si="56"/>
        <v>82.118927190877741</v>
      </c>
      <c r="DA134" s="2">
        <f t="shared" si="56"/>
        <v>85.563009698129918</v>
      </c>
      <c r="DB134" s="2">
        <f t="shared" si="56"/>
        <v>87.768071936606034</v>
      </c>
      <c r="DC134" s="2">
        <f t="shared" si="56"/>
        <v>88.7620929268667</v>
      </c>
      <c r="DD134" s="2">
        <f t="shared" si="56"/>
        <v>87.836301643970685</v>
      </c>
      <c r="DE134" s="2">
        <f t="shared" si="56"/>
        <v>87.488378193494555</v>
      </c>
      <c r="DF134" s="2">
        <f t="shared" si="56"/>
        <v>86.608799833312148</v>
      </c>
      <c r="DG134" s="2">
        <f t="shared" si="56"/>
        <v>85.872989264560545</v>
      </c>
      <c r="DH134" s="2">
        <f t="shared" si="56"/>
        <v>80.631219231752866</v>
      </c>
      <c r="DI134" s="2">
        <f t="shared" si="56"/>
        <v>80.576505713140932</v>
      </c>
      <c r="DJ134" s="2">
        <f t="shared" si="56"/>
        <v>83.733816298964456</v>
      </c>
      <c r="DL134" s="2">
        <f t="shared" si="57"/>
        <v>49.726828504019586</v>
      </c>
      <c r="DM134" s="2">
        <f t="shared" si="57"/>
        <v>62.405422634792806</v>
      </c>
      <c r="DN134" s="2">
        <f t="shared" si="57"/>
        <v>67.328792583586974</v>
      </c>
      <c r="DO134" s="2">
        <f t="shared" si="57"/>
        <v>75.158995772366723</v>
      </c>
      <c r="DP134" s="2">
        <f t="shared" si="57"/>
        <v>79.912300646713788</v>
      </c>
      <c r="DQ134" s="2">
        <f t="shared" si="57"/>
        <v>85.294591274964489</v>
      </c>
      <c r="DR134" s="2">
        <f t="shared" si="57"/>
        <v>87.180067813509154</v>
      </c>
      <c r="DS134" s="2">
        <f t="shared" si="57"/>
        <v>88.696804409005622</v>
      </c>
      <c r="DT134" s="2">
        <f t="shared" si="57"/>
        <v>87.784517425466433</v>
      </c>
      <c r="DU134" s="2">
        <f t="shared" si="57"/>
        <v>86.386384157085516</v>
      </c>
      <c r="DV134" s="2">
        <f t="shared" si="57"/>
        <v>85.877760928362036</v>
      </c>
      <c r="DW134" s="2">
        <f t="shared" si="57"/>
        <v>83.613610558147883</v>
      </c>
      <c r="DX134" s="2">
        <f t="shared" si="57"/>
        <v>78.083373779448252</v>
      </c>
      <c r="DY134" s="2">
        <f t="shared" si="57"/>
        <v>74.564458914888476</v>
      </c>
      <c r="DZ134" s="2">
        <f t="shared" si="57"/>
        <v>72.734806920156004</v>
      </c>
      <c r="EB134" s="2">
        <f t="shared" si="58"/>
        <v>0.83738165833748512</v>
      </c>
      <c r="EC134" s="2">
        <f t="shared" si="58"/>
        <v>0.8021276296959704</v>
      </c>
      <c r="ED134" s="2">
        <f t="shared" si="58"/>
        <v>0.78089840771929142</v>
      </c>
      <c r="EE134" s="2">
        <f t="shared" si="58"/>
        <v>0.7544361339061969</v>
      </c>
      <c r="EF134" s="2">
        <f t="shared" si="58"/>
        <v>0.77621169504307075</v>
      </c>
      <c r="EG134" s="2">
        <f t="shared" si="58"/>
        <v>0.77903322977120104</v>
      </c>
      <c r="EH134" s="2">
        <f t="shared" si="58"/>
        <v>0.76950903097705681</v>
      </c>
      <c r="EI134" s="2">
        <f t="shared" si="58"/>
        <v>0.78901783306391526</v>
      </c>
      <c r="EJ134" s="2">
        <f t="shared" si="58"/>
        <v>0.83030281303267184</v>
      </c>
      <c r="EK134" s="2">
        <f t="shared" si="58"/>
        <v>0.78841250716920819</v>
      </c>
      <c r="EL134" s="2">
        <f t="shared" si="58"/>
        <v>0.78575307668330807</v>
      </c>
      <c r="EM134" s="2">
        <f t="shared" si="58"/>
        <v>0.75575353380835963</v>
      </c>
      <c r="EN134" s="2">
        <f t="shared" si="58"/>
        <v>0.74238698765303823</v>
      </c>
      <c r="EO134" s="2">
        <f t="shared" si="58"/>
        <v>0.77595513574313169</v>
      </c>
      <c r="EP134" s="2">
        <f t="shared" si="58"/>
        <v>0.83512476691442161</v>
      </c>
    </row>
    <row r="135" spans="2:146" x14ac:dyDescent="0.25">
      <c r="B135" s="2">
        <v>113</v>
      </c>
      <c r="C135" s="49">
        <v>49.2727</v>
      </c>
      <c r="D135" s="49">
        <v>64.872699999999995</v>
      </c>
      <c r="E135" s="49">
        <v>75.381799999999998</v>
      </c>
      <c r="F135" s="49">
        <v>85</v>
      </c>
      <c r="G135" s="49">
        <v>95.344999999999999</v>
      </c>
      <c r="H135" s="49">
        <v>103.764</v>
      </c>
      <c r="I135" s="49">
        <v>103.58199999999999</v>
      </c>
      <c r="J135" s="49">
        <v>111.4</v>
      </c>
      <c r="K135" s="49">
        <v>113.90900000000001</v>
      </c>
      <c r="L135" s="49">
        <v>100.43600000000001</v>
      </c>
      <c r="M135" s="49">
        <v>97.472999999999999</v>
      </c>
      <c r="N135" s="49">
        <v>88.218000000000004</v>
      </c>
      <c r="O135" s="49">
        <v>79.182000000000002</v>
      </c>
      <c r="P135" s="49">
        <v>74.873000000000005</v>
      </c>
      <c r="Q135" s="49">
        <v>74.509</v>
      </c>
      <c r="T135" s="4">
        <f t="shared" si="51"/>
        <v>50.43516140511931</v>
      </c>
      <c r="U135" s="4">
        <f t="shared" si="51"/>
        <v>63.899749581830946</v>
      </c>
      <c r="V135" s="4">
        <f t="shared" si="51"/>
        <v>76.129718988079134</v>
      </c>
      <c r="W135" s="4">
        <f t="shared" si="51"/>
        <v>84.424040998288319</v>
      </c>
      <c r="X135" s="4">
        <f t="shared" si="51"/>
        <v>96.545558618096223</v>
      </c>
      <c r="Y135" s="4">
        <f t="shared" si="51"/>
        <v>103.18208458402995</v>
      </c>
      <c r="Z135" s="4">
        <f t="shared" si="51"/>
        <v>104.66377156228423</v>
      </c>
      <c r="AA135" s="4">
        <f t="shared" si="51"/>
        <v>111.99188586762519</v>
      </c>
      <c r="AB135" s="4">
        <f t="shared" si="51"/>
        <v>113.87047518563533</v>
      </c>
      <c r="AC135" s="4">
        <f t="shared" si="51"/>
        <v>101.44079747955503</v>
      </c>
      <c r="AD135" s="4">
        <f t="shared" si="51"/>
        <v>98.777763541927555</v>
      </c>
      <c r="AE135" s="4">
        <f t="shared" si="51"/>
        <v>88.685621646550189</v>
      </c>
      <c r="AF135" s="4">
        <f t="shared" si="51"/>
        <v>79.943257398826518</v>
      </c>
      <c r="AG135" s="4">
        <f t="shared" si="51"/>
        <v>75.775980504338648</v>
      </c>
      <c r="AH135" s="4">
        <f t="shared" si="51"/>
        <v>74.4096435454138</v>
      </c>
      <c r="AJ135" s="4">
        <f t="shared" si="52"/>
        <v>-1.1624614051193092</v>
      </c>
      <c r="AK135" s="4">
        <f t="shared" si="52"/>
        <v>0.9729504181690487</v>
      </c>
      <c r="AL135" s="4">
        <f t="shared" si="52"/>
        <v>-0.74791898807913526</v>
      </c>
      <c r="AM135" s="4">
        <f t="shared" si="52"/>
        <v>0.57595900171168068</v>
      </c>
      <c r="AN135" s="4">
        <f t="shared" si="52"/>
        <v>-1.200558618096224</v>
      </c>
      <c r="AO135" s="4">
        <f t="shared" si="52"/>
        <v>0.58191541597004459</v>
      </c>
      <c r="AP135" s="4">
        <f t="shared" si="52"/>
        <v>-1.0817715622842314</v>
      </c>
      <c r="AQ135" s="4">
        <f t="shared" si="52"/>
        <v>-0.59188586762518014</v>
      </c>
      <c r="AR135" s="4">
        <f t="shared" si="52"/>
        <v>3.8524814364677695E-2</v>
      </c>
      <c r="AS135" s="4">
        <f t="shared" si="52"/>
        <v>-1.0047974795550232</v>
      </c>
      <c r="AT135" s="4">
        <f t="shared" si="52"/>
        <v>-1.3047635419275565</v>
      </c>
      <c r="AU135" s="4">
        <f t="shared" si="52"/>
        <v>-0.46762164655018523</v>
      </c>
      <c r="AV135" s="4">
        <f t="shared" si="52"/>
        <v>-0.76125739882651544</v>
      </c>
      <c r="AW135" s="4">
        <f t="shared" si="52"/>
        <v>-0.90298050433864319</v>
      </c>
      <c r="AX135" s="4">
        <f t="shared" si="52"/>
        <v>9.9356454586200016E-2</v>
      </c>
      <c r="AZ135" s="2">
        <f t="shared" si="53"/>
        <v>50.435161405119302</v>
      </c>
      <c r="BA135" s="2">
        <f t="shared" si="53"/>
        <v>63.783981182544593</v>
      </c>
      <c r="BB135" s="2">
        <f t="shared" si="53"/>
        <v>67.68179266217912</v>
      </c>
      <c r="BC135" s="2">
        <f t="shared" si="53"/>
        <v>75.326132395173829</v>
      </c>
      <c r="BD135" s="2">
        <f t="shared" si="53"/>
        <v>80.284185408157072</v>
      </c>
      <c r="BE135" s="2">
        <f t="shared" si="53"/>
        <v>85.238292617181528</v>
      </c>
      <c r="BF135" s="2">
        <f t="shared" si="53"/>
        <v>87.19372410428862</v>
      </c>
      <c r="BG135" s="2">
        <f t="shared" si="53"/>
        <v>88.58771910417417</v>
      </c>
      <c r="BH135" s="2">
        <f t="shared" si="53"/>
        <v>87.687363828924418</v>
      </c>
      <c r="BI135" s="2">
        <f t="shared" si="53"/>
        <v>86.50683054229124</v>
      </c>
      <c r="BJ135" s="2">
        <f t="shared" si="53"/>
        <v>85.932163661703868</v>
      </c>
      <c r="BK135" s="2">
        <f t="shared" si="53"/>
        <v>84.028450250511924</v>
      </c>
      <c r="BL135" s="2">
        <f t="shared" si="53"/>
        <v>78.599971342435538</v>
      </c>
      <c r="BM135" s="2">
        <f t="shared" si="53"/>
        <v>75.775980504328302</v>
      </c>
      <c r="BN135" s="2">
        <f t="shared" si="53"/>
        <v>74.4096435454138</v>
      </c>
      <c r="BP135" s="2" t="str">
        <f t="shared" si="54"/>
        <v/>
      </c>
      <c r="BQ135" s="2" t="str">
        <f t="shared" si="54"/>
        <v/>
      </c>
      <c r="BR135" s="2" t="str">
        <f t="shared" si="54"/>
        <v/>
      </c>
      <c r="BS135" s="2" t="str">
        <f t="shared" si="54"/>
        <v/>
      </c>
      <c r="BT135" s="2" t="str">
        <f t="shared" si="54"/>
        <v/>
      </c>
      <c r="BU135" s="2" t="str">
        <f t="shared" si="54"/>
        <v/>
      </c>
      <c r="BV135" s="2" t="str">
        <f t="shared" si="54"/>
        <v/>
      </c>
      <c r="BW135" s="2" t="str">
        <f t="shared" si="54"/>
        <v/>
      </c>
      <c r="BX135" s="2" t="str">
        <f t="shared" si="54"/>
        <v/>
      </c>
      <c r="BY135" s="2" t="str">
        <f t="shared" si="54"/>
        <v/>
      </c>
      <c r="BZ135" s="2" t="str">
        <f t="shared" si="54"/>
        <v/>
      </c>
      <c r="CA135" s="2" t="str">
        <f t="shared" si="54"/>
        <v/>
      </c>
      <c r="CB135" s="2" t="str">
        <f t="shared" si="54"/>
        <v/>
      </c>
      <c r="CC135" s="2" t="str">
        <f t="shared" si="54"/>
        <v/>
      </c>
      <c r="CD135" s="2" t="str">
        <f t="shared" si="54"/>
        <v/>
      </c>
      <c r="CF135" s="2" t="str">
        <f t="shared" si="55"/>
        <v/>
      </c>
      <c r="CG135" s="2" t="str">
        <f t="shared" si="55"/>
        <v/>
      </c>
      <c r="CH135" s="2" t="str">
        <f t="shared" si="55"/>
        <v/>
      </c>
      <c r="CI135" s="2" t="str">
        <f t="shared" si="55"/>
        <v/>
      </c>
      <c r="CJ135" s="2" t="str">
        <f t="shared" si="55"/>
        <v/>
      </c>
      <c r="CK135" s="2" t="str">
        <f t="shared" si="55"/>
        <v/>
      </c>
      <c r="CL135" s="2" t="str">
        <f t="shared" si="55"/>
        <v/>
      </c>
      <c r="CM135" s="2" t="str">
        <f t="shared" si="55"/>
        <v/>
      </c>
      <c r="CN135" s="2" t="str">
        <f t="shared" si="55"/>
        <v/>
      </c>
      <c r="CO135" s="2" t="str">
        <f t="shared" si="55"/>
        <v/>
      </c>
      <c r="CP135" s="2" t="str">
        <f t="shared" si="55"/>
        <v/>
      </c>
      <c r="CQ135" s="2" t="str">
        <f t="shared" si="55"/>
        <v/>
      </c>
      <c r="CR135" s="2" t="str">
        <f t="shared" si="55"/>
        <v/>
      </c>
      <c r="CS135" s="2" t="str">
        <f t="shared" si="55"/>
        <v/>
      </c>
      <c r="CT135" s="2" t="str">
        <f t="shared" si="55"/>
        <v/>
      </c>
      <c r="CV135" s="2">
        <f t="shared" si="56"/>
        <v>54.518336512277031</v>
      </c>
      <c r="CW135" s="2">
        <f t="shared" si="56"/>
        <v>70.038335841580263</v>
      </c>
      <c r="CX135" s="2">
        <f t="shared" si="56"/>
        <v>69.276927430251121</v>
      </c>
      <c r="CY135" s="2">
        <f t="shared" si="56"/>
        <v>76.207076626666804</v>
      </c>
      <c r="CZ135" s="2">
        <f t="shared" si="56"/>
        <v>82.065645358696031</v>
      </c>
      <c r="DA135" s="2">
        <f t="shared" si="56"/>
        <v>85.502865606468532</v>
      </c>
      <c r="DB135" s="2">
        <f t="shared" si="56"/>
        <v>87.708267598220559</v>
      </c>
      <c r="DC135" s="2">
        <f t="shared" si="56"/>
        <v>88.679959389887273</v>
      </c>
      <c r="DD135" s="2">
        <f t="shared" si="56"/>
        <v>87.74465838731065</v>
      </c>
      <c r="DE135" s="2">
        <f t="shared" si="56"/>
        <v>87.389156939721587</v>
      </c>
      <c r="DF135" s="2">
        <f t="shared" si="56"/>
        <v>86.490492287083683</v>
      </c>
      <c r="DG135" s="2">
        <f t="shared" si="56"/>
        <v>85.771885280288657</v>
      </c>
      <c r="DH135" s="2">
        <f t="shared" si="56"/>
        <v>80.526281192777873</v>
      </c>
      <c r="DI135" s="2">
        <f t="shared" si="56"/>
        <v>80.513101061110589</v>
      </c>
      <c r="DJ135" s="2">
        <f t="shared" si="56"/>
        <v>83.731794326879807</v>
      </c>
      <c r="DL135" s="2">
        <f t="shared" si="57"/>
        <v>49.711985265005886</v>
      </c>
      <c r="DM135" s="2">
        <f t="shared" si="57"/>
        <v>62.376883704064248</v>
      </c>
      <c r="DN135" s="2">
        <f t="shared" si="57"/>
        <v>67.27361580484903</v>
      </c>
      <c r="DO135" s="2">
        <f t="shared" si="57"/>
        <v>75.0646211326371</v>
      </c>
      <c r="DP135" s="2">
        <f t="shared" si="57"/>
        <v>79.815767739509695</v>
      </c>
      <c r="DQ135" s="2">
        <f t="shared" si="57"/>
        <v>85.169851594696766</v>
      </c>
      <c r="DR135" s="2">
        <f t="shared" si="57"/>
        <v>87.0531639310109</v>
      </c>
      <c r="DS135" s="2">
        <f t="shared" si="57"/>
        <v>88.565224437148217</v>
      </c>
      <c r="DT135" s="2">
        <f t="shared" si="57"/>
        <v>87.67668431441291</v>
      </c>
      <c r="DU135" s="2">
        <f t="shared" si="57"/>
        <v>86.290874301024246</v>
      </c>
      <c r="DV135" s="2">
        <f t="shared" si="57"/>
        <v>85.793322448994786</v>
      </c>
      <c r="DW135" s="2">
        <f t="shared" si="57"/>
        <v>83.514579533381195</v>
      </c>
      <c r="DX135" s="2">
        <f t="shared" si="57"/>
        <v>77.990345188947771</v>
      </c>
      <c r="DY135" s="2">
        <f t="shared" si="57"/>
        <v>74.528560171880017</v>
      </c>
      <c r="DZ135" s="2">
        <f t="shared" si="57"/>
        <v>72.731148042001379</v>
      </c>
      <c r="EB135" s="2">
        <f t="shared" si="58"/>
        <v>0.84953739273133388</v>
      </c>
      <c r="EC135" s="2">
        <f t="shared" si="58"/>
        <v>0.81634062926658846</v>
      </c>
      <c r="ED135" s="2">
        <f t="shared" si="58"/>
        <v>0.7962489449198078</v>
      </c>
      <c r="EE135" s="2">
        <f t="shared" si="58"/>
        <v>0.77109719905646046</v>
      </c>
      <c r="EF135" s="2">
        <f t="shared" si="58"/>
        <v>0.7918030453510666</v>
      </c>
      <c r="EG135" s="2">
        <f t="shared" si="58"/>
        <v>0.79448005169324287</v>
      </c>
      <c r="EH135" s="2">
        <f t="shared" si="58"/>
        <v>0.78543827440867275</v>
      </c>
      <c r="EI135" s="2">
        <f t="shared" si="58"/>
        <v>0.80394233414548122</v>
      </c>
      <c r="EJ135" s="2">
        <f t="shared" si="58"/>
        <v>0.84288841235719392</v>
      </c>
      <c r="EK135" s="2">
        <f t="shared" si="58"/>
        <v>0.80336915684734078</v>
      </c>
      <c r="EL135" s="2">
        <f t="shared" si="58"/>
        <v>0.80085023028294755</v>
      </c>
      <c r="EM135" s="2">
        <f t="shared" si="58"/>
        <v>0.77235218674531314</v>
      </c>
      <c r="EN135" s="2">
        <f t="shared" si="58"/>
        <v>0.75960507182869053</v>
      </c>
      <c r="EO135" s="2">
        <f t="shared" si="58"/>
        <v>0.79155956061841515</v>
      </c>
      <c r="EP135" s="2">
        <f t="shared" si="58"/>
        <v>0.84741846433880008</v>
      </c>
    </row>
    <row r="136" spans="2:146" x14ac:dyDescent="0.25">
      <c r="B136" s="2">
        <v>114</v>
      </c>
      <c r="C136" s="49">
        <v>49.872700000000002</v>
      </c>
      <c r="D136" s="49">
        <v>65.672700000000006</v>
      </c>
      <c r="E136" s="49">
        <v>76.872699999999995</v>
      </c>
      <c r="F136" s="49">
        <v>87.691000000000003</v>
      </c>
      <c r="G136" s="49">
        <v>98.4</v>
      </c>
      <c r="H136" s="49">
        <v>106.8</v>
      </c>
      <c r="I136" s="49">
        <v>108.545</v>
      </c>
      <c r="J136" s="49">
        <v>114.764</v>
      </c>
      <c r="K136" s="49">
        <v>111.873</v>
      </c>
      <c r="L136" s="49">
        <v>102.455</v>
      </c>
      <c r="M136" s="49">
        <v>100.58199999999999</v>
      </c>
      <c r="N136" s="49">
        <v>88.617999999999995</v>
      </c>
      <c r="O136" s="49">
        <v>78.891000000000005</v>
      </c>
      <c r="P136" s="49">
        <v>74.8</v>
      </c>
      <c r="Q136" s="49">
        <v>73.655000000000001</v>
      </c>
      <c r="T136" s="4">
        <f t="shared" si="51"/>
        <v>50.368126630403367</v>
      </c>
      <c r="U136" s="4">
        <f t="shared" si="51"/>
        <v>63.772258401313117</v>
      </c>
      <c r="V136" s="4">
        <f t="shared" si="51"/>
        <v>77.283695092942622</v>
      </c>
      <c r="W136" s="4">
        <f t="shared" si="51"/>
        <v>87.558794346383223</v>
      </c>
      <c r="X136" s="4">
        <f t="shared" si="51"/>
        <v>99.877432087818818</v>
      </c>
      <c r="Y136" s="4">
        <f t="shared" si="51"/>
        <v>107.91130406853516</v>
      </c>
      <c r="Z136" s="4">
        <f t="shared" si="51"/>
        <v>109.04329633311579</v>
      </c>
      <c r="AA136" s="4">
        <f t="shared" si="51"/>
        <v>116.54995517317259</v>
      </c>
      <c r="AB136" s="4">
        <f t="shared" si="51"/>
        <v>111.21608646173277</v>
      </c>
      <c r="AC136" s="4">
        <f t="shared" si="51"/>
        <v>103.31637912599329</v>
      </c>
      <c r="AD136" s="4">
        <f t="shared" si="51"/>
        <v>100.6691484437721</v>
      </c>
      <c r="AE136" s="4">
        <f t="shared" si="51"/>
        <v>90.098303240032934</v>
      </c>
      <c r="AF136" s="4">
        <f t="shared" si="51"/>
        <v>80.353775728150652</v>
      </c>
      <c r="AG136" s="4">
        <f t="shared" si="51"/>
        <v>75.646250827200532</v>
      </c>
      <c r="AH136" s="4">
        <f t="shared" si="51"/>
        <v>74.279357685918029</v>
      </c>
      <c r="AJ136" s="4">
        <f t="shared" si="52"/>
        <v>-0.49542663040336521</v>
      </c>
      <c r="AK136" s="4">
        <f t="shared" si="52"/>
        <v>1.9004415986868892</v>
      </c>
      <c r="AL136" s="4">
        <f t="shared" si="52"/>
        <v>-0.41099509294262759</v>
      </c>
      <c r="AM136" s="4">
        <f t="shared" si="52"/>
        <v>0.13220565361677927</v>
      </c>
      <c r="AN136" s="4">
        <f t="shared" si="52"/>
        <v>-1.4774320878188121</v>
      </c>
      <c r="AO136" s="4">
        <f t="shared" si="52"/>
        <v>-1.1113040685351621</v>
      </c>
      <c r="AP136" s="4">
        <f t="shared" si="52"/>
        <v>-0.49829633311578903</v>
      </c>
      <c r="AQ136" s="4">
        <f t="shared" si="52"/>
        <v>-1.7859551731725958</v>
      </c>
      <c r="AR136" s="4">
        <f t="shared" si="52"/>
        <v>0.65691353826723287</v>
      </c>
      <c r="AS136" s="4">
        <f t="shared" si="52"/>
        <v>-0.86137912599329525</v>
      </c>
      <c r="AT136" s="4">
        <f t="shared" si="52"/>
        <v>-8.7148443772107953E-2</v>
      </c>
      <c r="AU136" s="4">
        <f t="shared" si="52"/>
        <v>-1.4803032400329386</v>
      </c>
      <c r="AV136" s="4">
        <f t="shared" si="52"/>
        <v>-1.4627757281506462</v>
      </c>
      <c r="AW136" s="4">
        <f t="shared" si="52"/>
        <v>-0.84625082720053513</v>
      </c>
      <c r="AX136" s="4">
        <f t="shared" si="52"/>
        <v>-0.62435768591802798</v>
      </c>
      <c r="AZ136" s="2">
        <f t="shared" si="53"/>
        <v>50.368126630403367</v>
      </c>
      <c r="BA136" s="2">
        <f t="shared" si="53"/>
        <v>63.665382664737763</v>
      </c>
      <c r="BB136" s="2">
        <f t="shared" si="53"/>
        <v>67.600759146559668</v>
      </c>
      <c r="BC136" s="2">
        <f t="shared" si="53"/>
        <v>75.222705932530943</v>
      </c>
      <c r="BD136" s="2">
        <f t="shared" si="53"/>
        <v>80.162774482101085</v>
      </c>
      <c r="BE136" s="2">
        <f t="shared" si="53"/>
        <v>85.121010957149053</v>
      </c>
      <c r="BF136" s="2">
        <f t="shared" si="53"/>
        <v>87.070302048893538</v>
      </c>
      <c r="BG136" s="2">
        <f t="shared" si="53"/>
        <v>88.463516521434997</v>
      </c>
      <c r="BH136" s="2">
        <f t="shared" si="53"/>
        <v>87.581079890441117</v>
      </c>
      <c r="BI136" s="2">
        <f t="shared" si="53"/>
        <v>86.395109174920819</v>
      </c>
      <c r="BJ136" s="2">
        <f t="shared" si="53"/>
        <v>85.831505837652415</v>
      </c>
      <c r="BK136" s="2">
        <f t="shared" si="53"/>
        <v>83.893344298144456</v>
      </c>
      <c r="BL136" s="2">
        <f t="shared" si="53"/>
        <v>78.462649196546153</v>
      </c>
      <c r="BM136" s="2">
        <f t="shared" si="53"/>
        <v>75.646250827199367</v>
      </c>
      <c r="BN136" s="2">
        <f t="shared" si="53"/>
        <v>74.279357685918029</v>
      </c>
      <c r="BP136" s="2" t="str">
        <f t="shared" si="54"/>
        <v/>
      </c>
      <c r="BQ136" s="2" t="str">
        <f t="shared" si="54"/>
        <v/>
      </c>
      <c r="BR136" s="2" t="str">
        <f t="shared" si="54"/>
        <v/>
      </c>
      <c r="BS136" s="2" t="str">
        <f t="shared" si="54"/>
        <v/>
      </c>
      <c r="BT136" s="2" t="str">
        <f t="shared" si="54"/>
        <v/>
      </c>
      <c r="BU136" s="2" t="str">
        <f t="shared" si="54"/>
        <v/>
      </c>
      <c r="BV136" s="2" t="str">
        <f t="shared" si="54"/>
        <v/>
      </c>
      <c r="BW136" s="2" t="str">
        <f t="shared" si="54"/>
        <v/>
      </c>
      <c r="BX136" s="2" t="str">
        <f t="shared" si="54"/>
        <v/>
      </c>
      <c r="BY136" s="2" t="str">
        <f t="shared" si="54"/>
        <v/>
      </c>
      <c r="BZ136" s="2" t="str">
        <f t="shared" si="54"/>
        <v/>
      </c>
      <c r="CA136" s="2" t="str">
        <f t="shared" si="54"/>
        <v/>
      </c>
      <c r="CB136" s="2" t="str">
        <f t="shared" si="54"/>
        <v/>
      </c>
      <c r="CC136" s="2" t="str">
        <f t="shared" si="54"/>
        <v/>
      </c>
      <c r="CD136" s="2" t="str">
        <f t="shared" si="54"/>
        <v/>
      </c>
      <c r="CF136" s="2" t="str">
        <f t="shared" si="55"/>
        <v/>
      </c>
      <c r="CG136" s="2" t="str">
        <f t="shared" si="55"/>
        <v/>
      </c>
      <c r="CH136" s="2" t="str">
        <f t="shared" si="55"/>
        <v/>
      </c>
      <c r="CI136" s="2" t="str">
        <f t="shared" si="55"/>
        <v/>
      </c>
      <c r="CJ136" s="2" t="str">
        <f t="shared" si="55"/>
        <v/>
      </c>
      <c r="CK136" s="2" t="str">
        <f t="shared" si="55"/>
        <v/>
      </c>
      <c r="CL136" s="2" t="str">
        <f t="shared" si="55"/>
        <v/>
      </c>
      <c r="CM136" s="2" t="str">
        <f t="shared" si="55"/>
        <v/>
      </c>
      <c r="CN136" s="2" t="str">
        <f t="shared" si="55"/>
        <v/>
      </c>
      <c r="CO136" s="2" t="str">
        <f t="shared" si="55"/>
        <v/>
      </c>
      <c r="CP136" s="2" t="str">
        <f t="shared" si="55"/>
        <v/>
      </c>
      <c r="CQ136" s="2" t="str">
        <f t="shared" si="55"/>
        <v/>
      </c>
      <c r="CR136" s="2" t="str">
        <f t="shared" si="55"/>
        <v/>
      </c>
      <c r="CS136" s="2" t="str">
        <f t="shared" si="55"/>
        <v/>
      </c>
      <c r="CT136" s="2" t="str">
        <f t="shared" si="55"/>
        <v/>
      </c>
      <c r="CV136" s="2">
        <f t="shared" si="56"/>
        <v>54.522126433500055</v>
      </c>
      <c r="CW136" s="2">
        <f t="shared" si="56"/>
        <v>70.08422324764453</v>
      </c>
      <c r="CX136" s="2">
        <f t="shared" si="56"/>
        <v>69.238993987124871</v>
      </c>
      <c r="CY136" s="2">
        <f t="shared" si="56"/>
        <v>76.155207633291496</v>
      </c>
      <c r="CZ136" s="2">
        <f t="shared" si="56"/>
        <v>82.012363526514335</v>
      </c>
      <c r="DA136" s="2">
        <f t="shared" si="56"/>
        <v>85.442721514807133</v>
      </c>
      <c r="DB136" s="2">
        <f t="shared" si="56"/>
        <v>87.648463259835097</v>
      </c>
      <c r="DC136" s="2">
        <f t="shared" si="56"/>
        <v>88.597825852907818</v>
      </c>
      <c r="DD136" s="2">
        <f t="shared" si="56"/>
        <v>87.653015130650616</v>
      </c>
      <c r="DE136" s="2">
        <f t="shared" si="56"/>
        <v>87.289935685948606</v>
      </c>
      <c r="DF136" s="2">
        <f t="shared" si="56"/>
        <v>86.372184740855204</v>
      </c>
      <c r="DG136" s="2">
        <f t="shared" si="56"/>
        <v>85.67078129601677</v>
      </c>
      <c r="DH136" s="2">
        <f t="shared" si="56"/>
        <v>80.42134315380288</v>
      </c>
      <c r="DI136" s="2">
        <f t="shared" si="56"/>
        <v>80.449696409080246</v>
      </c>
      <c r="DJ136" s="2">
        <f t="shared" si="56"/>
        <v>83.729772354795159</v>
      </c>
      <c r="DL136" s="2">
        <f t="shared" si="57"/>
        <v>49.697142025992193</v>
      </c>
      <c r="DM136" s="2">
        <f t="shared" si="57"/>
        <v>62.34834477333569</v>
      </c>
      <c r="DN136" s="2">
        <f t="shared" si="57"/>
        <v>67.218439026111085</v>
      </c>
      <c r="DO136" s="2">
        <f t="shared" si="57"/>
        <v>74.970246492907478</v>
      </c>
      <c r="DP136" s="2">
        <f t="shared" si="57"/>
        <v>79.719234832305602</v>
      </c>
      <c r="DQ136" s="2">
        <f t="shared" si="57"/>
        <v>85.045111914429043</v>
      </c>
      <c r="DR136" s="2">
        <f t="shared" si="57"/>
        <v>86.926260048512646</v>
      </c>
      <c r="DS136" s="2">
        <f t="shared" si="57"/>
        <v>88.433644465290811</v>
      </c>
      <c r="DT136" s="2">
        <f t="shared" si="57"/>
        <v>87.568851203359372</v>
      </c>
      <c r="DU136" s="2">
        <f t="shared" si="57"/>
        <v>86.195364444962962</v>
      </c>
      <c r="DV136" s="2">
        <f t="shared" si="57"/>
        <v>85.708883969627536</v>
      </c>
      <c r="DW136" s="2">
        <f t="shared" si="57"/>
        <v>83.415548508614506</v>
      </c>
      <c r="DX136" s="2">
        <f t="shared" si="57"/>
        <v>77.89731659844729</v>
      </c>
      <c r="DY136" s="2">
        <f t="shared" si="57"/>
        <v>74.492661428871557</v>
      </c>
      <c r="DZ136" s="2">
        <f t="shared" si="57"/>
        <v>72.727489163846755</v>
      </c>
      <c r="EB136" s="2">
        <f t="shared" si="58"/>
        <v>0.86093538388080659</v>
      </c>
      <c r="EC136" s="2">
        <f t="shared" si="58"/>
        <v>0.82974940780468476</v>
      </c>
      <c r="ED136" s="2">
        <f t="shared" si="58"/>
        <v>0.81078459738766062</v>
      </c>
      <c r="EE136" s="2">
        <f t="shared" si="58"/>
        <v>0.78694707276084097</v>
      </c>
      <c r="EF136" s="2">
        <f t="shared" si="58"/>
        <v>0.80657882354547639</v>
      </c>
      <c r="EG136" s="2">
        <f t="shared" si="58"/>
        <v>0.80911164456831863</v>
      </c>
      <c r="EH136" s="2">
        <f t="shared" si="58"/>
        <v>0.80055198021463558</v>
      </c>
      <c r="EI136" s="2">
        <f t="shared" si="58"/>
        <v>0.81805455187239229</v>
      </c>
      <c r="EJ136" s="2">
        <f t="shared" si="58"/>
        <v>0.8547039393797714</v>
      </c>
      <c r="EK136" s="2">
        <f t="shared" si="58"/>
        <v>0.81751326685873726</v>
      </c>
      <c r="EL136" s="2">
        <f t="shared" si="58"/>
        <v>0.81513383770394698</v>
      </c>
      <c r="EM136" s="2">
        <f t="shared" si="58"/>
        <v>0.78813903726528345</v>
      </c>
      <c r="EN136" s="2">
        <f t="shared" si="58"/>
        <v>0.7760195522114014</v>
      </c>
      <c r="EO136" s="2">
        <f t="shared" si="58"/>
        <v>0.80634839275571923</v>
      </c>
      <c r="EP136" s="2">
        <f t="shared" si="58"/>
        <v>0.85895032011646433</v>
      </c>
    </row>
    <row r="137" spans="2:146" x14ac:dyDescent="0.25">
      <c r="B137" s="2">
        <v>115</v>
      </c>
      <c r="C137" s="49">
        <v>49.9818</v>
      </c>
      <c r="D137" s="49">
        <v>64.927300000000002</v>
      </c>
      <c r="E137" s="49">
        <v>77.236400000000003</v>
      </c>
      <c r="F137" s="49">
        <v>90.254999999999995</v>
      </c>
      <c r="G137" s="49">
        <v>102.09099999999999</v>
      </c>
      <c r="H137" s="49">
        <v>110.127</v>
      </c>
      <c r="I137" s="49">
        <v>110.89100000000001</v>
      </c>
      <c r="J137" s="49">
        <v>117.164</v>
      </c>
      <c r="K137" s="49">
        <v>108.855</v>
      </c>
      <c r="L137" s="49">
        <v>104.58199999999999</v>
      </c>
      <c r="M137" s="49">
        <v>103.291</v>
      </c>
      <c r="N137" s="49">
        <v>90.272999999999996</v>
      </c>
      <c r="O137" s="49">
        <v>80.509</v>
      </c>
      <c r="P137" s="49">
        <v>74.108999999999995</v>
      </c>
      <c r="Q137" s="49">
        <v>74.308999999999997</v>
      </c>
      <c r="T137" s="4">
        <f t="shared" si="51"/>
        <v>50.304217138008504</v>
      </c>
      <c r="U137" s="4">
        <f t="shared" si="51"/>
        <v>63.646349281528238</v>
      </c>
      <c r="V137" s="4">
        <f t="shared" si="51"/>
        <v>77.890281453684437</v>
      </c>
      <c r="W137" s="4">
        <f t="shared" si="51"/>
        <v>90.669438365427283</v>
      </c>
      <c r="X137" s="4">
        <f t="shared" si="51"/>
        <v>102.40091353408968</v>
      </c>
      <c r="Y137" s="4">
        <f t="shared" si="51"/>
        <v>111.66478240876621</v>
      </c>
      <c r="Z137" s="4">
        <f t="shared" si="51"/>
        <v>112.71596103183013</v>
      </c>
      <c r="AA137" s="4">
        <f t="shared" si="51"/>
        <v>119.0179117333011</v>
      </c>
      <c r="AB137" s="4">
        <f t="shared" si="51"/>
        <v>106.98137906956846</v>
      </c>
      <c r="AC137" s="4">
        <f t="shared" si="51"/>
        <v>104.15181467487649</v>
      </c>
      <c r="AD137" s="4">
        <f t="shared" si="51"/>
        <v>101.75431080080807</v>
      </c>
      <c r="AE137" s="4">
        <f t="shared" si="51"/>
        <v>91.498229484549128</v>
      </c>
      <c r="AF137" s="4">
        <f t="shared" si="51"/>
        <v>80.826927882003616</v>
      </c>
      <c r="AG137" s="4">
        <f t="shared" si="51"/>
        <v>75.522144130322133</v>
      </c>
      <c r="AH137" s="4">
        <f t="shared" si="51"/>
        <v>74.157150480594012</v>
      </c>
      <c r="AJ137" s="4">
        <f t="shared" si="52"/>
        <v>-0.32241713800850391</v>
      </c>
      <c r="AK137" s="4">
        <f t="shared" si="52"/>
        <v>1.2809507184717646</v>
      </c>
      <c r="AL137" s="4">
        <f t="shared" si="52"/>
        <v>-0.65388145368443418</v>
      </c>
      <c r="AM137" s="4">
        <f t="shared" si="52"/>
        <v>-0.41443836542728718</v>
      </c>
      <c r="AN137" s="4">
        <f t="shared" si="52"/>
        <v>-0.30991353408968791</v>
      </c>
      <c r="AO137" s="4">
        <f t="shared" si="52"/>
        <v>-1.5377824087662191</v>
      </c>
      <c r="AP137" s="4">
        <f t="shared" si="52"/>
        <v>-1.8249610318301279</v>
      </c>
      <c r="AQ137" s="4">
        <f t="shared" si="52"/>
        <v>-1.8539117333011035</v>
      </c>
      <c r="AR137" s="4">
        <f t="shared" si="52"/>
        <v>1.8736209304315423</v>
      </c>
      <c r="AS137" s="4">
        <f t="shared" si="52"/>
        <v>0.43018532512350305</v>
      </c>
      <c r="AT137" s="4">
        <f t="shared" si="52"/>
        <v>1.536689199191926</v>
      </c>
      <c r="AU137" s="4">
        <f t="shared" si="52"/>
        <v>-1.2252294845491321</v>
      </c>
      <c r="AV137" s="4">
        <f t="shared" si="52"/>
        <v>-0.31792788200361599</v>
      </c>
      <c r="AW137" s="4">
        <f t="shared" si="52"/>
        <v>-1.4131441303221379</v>
      </c>
      <c r="AX137" s="4">
        <f t="shared" si="52"/>
        <v>0.15184951940598523</v>
      </c>
      <c r="AZ137" s="2">
        <f t="shared" si="53"/>
        <v>50.304217138008504</v>
      </c>
      <c r="BA137" s="2">
        <f t="shared" si="53"/>
        <v>63.550957792103091</v>
      </c>
      <c r="BB137" s="2">
        <f t="shared" si="53"/>
        <v>67.520871770146641</v>
      </c>
      <c r="BC137" s="2">
        <f t="shared" si="53"/>
        <v>75.118933238720629</v>
      </c>
      <c r="BD137" s="2">
        <f t="shared" si="53"/>
        <v>80.041980161043256</v>
      </c>
      <c r="BE137" s="2">
        <f t="shared" si="53"/>
        <v>85.002213184421208</v>
      </c>
      <c r="BF137" s="2">
        <f t="shared" si="53"/>
        <v>86.945493966094531</v>
      </c>
      <c r="BG137" s="2">
        <f t="shared" si="53"/>
        <v>88.338089824684843</v>
      </c>
      <c r="BH137" s="2">
        <f t="shared" si="53"/>
        <v>87.474488340797919</v>
      </c>
      <c r="BI137" s="2">
        <f t="shared" si="53"/>
        <v>86.284368980999602</v>
      </c>
      <c r="BJ137" s="2">
        <f t="shared" si="53"/>
        <v>85.732322389478796</v>
      </c>
      <c r="BK137" s="2">
        <f t="shared" si="53"/>
        <v>83.760141693341538</v>
      </c>
      <c r="BL137" s="2">
        <f t="shared" si="53"/>
        <v>78.327761223749619</v>
      </c>
      <c r="BM137" s="2">
        <f t="shared" si="53"/>
        <v>75.522144130322019</v>
      </c>
      <c r="BN137" s="2">
        <f t="shared" si="53"/>
        <v>74.157150480594012</v>
      </c>
      <c r="BP137" s="2" t="str">
        <f t="shared" si="54"/>
        <v/>
      </c>
      <c r="BQ137" s="2" t="str">
        <f t="shared" si="54"/>
        <v/>
      </c>
      <c r="BR137" s="2" t="str">
        <f t="shared" si="54"/>
        <v/>
      </c>
      <c r="BS137" s="2" t="str">
        <f t="shared" si="54"/>
        <v/>
      </c>
      <c r="BT137" s="2" t="str">
        <f t="shared" si="54"/>
        <v/>
      </c>
      <c r="BU137" s="2" t="str">
        <f t="shared" si="54"/>
        <v/>
      </c>
      <c r="BV137" s="2" t="str">
        <f t="shared" si="54"/>
        <v/>
      </c>
      <c r="BW137" s="2" t="str">
        <f t="shared" si="54"/>
        <v/>
      </c>
      <c r="BX137" s="2" t="str">
        <f t="shared" si="54"/>
        <v/>
      </c>
      <c r="BY137" s="2" t="str">
        <f t="shared" si="54"/>
        <v/>
      </c>
      <c r="BZ137" s="2" t="str">
        <f t="shared" si="54"/>
        <v/>
      </c>
      <c r="CA137" s="2" t="str">
        <f t="shared" si="54"/>
        <v/>
      </c>
      <c r="CB137" s="2" t="str">
        <f t="shared" si="54"/>
        <v/>
      </c>
      <c r="CC137" s="2" t="str">
        <f t="shared" si="54"/>
        <v/>
      </c>
      <c r="CD137" s="2" t="str">
        <f t="shared" si="54"/>
        <v/>
      </c>
      <c r="CF137" s="2" t="str">
        <f t="shared" si="55"/>
        <v/>
      </c>
      <c r="CG137" s="2" t="str">
        <f t="shared" si="55"/>
        <v/>
      </c>
      <c r="CH137" s="2" t="str">
        <f t="shared" si="55"/>
        <v/>
      </c>
      <c r="CI137" s="2" t="str">
        <f t="shared" si="55"/>
        <v/>
      </c>
      <c r="CJ137" s="2" t="str">
        <f t="shared" si="55"/>
        <v/>
      </c>
      <c r="CK137" s="2" t="str">
        <f t="shared" si="55"/>
        <v/>
      </c>
      <c r="CL137" s="2" t="str">
        <f t="shared" si="55"/>
        <v/>
      </c>
      <c r="CM137" s="2" t="str">
        <f t="shared" si="55"/>
        <v/>
      </c>
      <c r="CN137" s="2" t="str">
        <f t="shared" si="55"/>
        <v/>
      </c>
      <c r="CO137" s="2" t="str">
        <f t="shared" si="55"/>
        <v/>
      </c>
      <c r="CP137" s="2" t="str">
        <f t="shared" si="55"/>
        <v/>
      </c>
      <c r="CQ137" s="2" t="str">
        <f t="shared" si="55"/>
        <v/>
      </c>
      <c r="CR137" s="2" t="str">
        <f t="shared" si="55"/>
        <v/>
      </c>
      <c r="CS137" s="2" t="str">
        <f t="shared" si="55"/>
        <v/>
      </c>
      <c r="CT137" s="2" t="str">
        <f t="shared" si="55"/>
        <v/>
      </c>
      <c r="CV137" s="2">
        <f t="shared" si="56"/>
        <v>54.525916354723087</v>
      </c>
      <c r="CW137" s="2">
        <f t="shared" si="56"/>
        <v>70.130110653708783</v>
      </c>
      <c r="CX137" s="2">
        <f t="shared" si="56"/>
        <v>69.201060543998636</v>
      </c>
      <c r="CY137" s="2">
        <f t="shared" si="56"/>
        <v>76.103338639916203</v>
      </c>
      <c r="CZ137" s="2">
        <f t="shared" si="56"/>
        <v>81.959081694332625</v>
      </c>
      <c r="DA137" s="2">
        <f t="shared" si="56"/>
        <v>85.382577423145747</v>
      </c>
      <c r="DB137" s="2">
        <f t="shared" si="56"/>
        <v>87.588658921449621</v>
      </c>
      <c r="DC137" s="2">
        <f t="shared" si="56"/>
        <v>88.515692315928376</v>
      </c>
      <c r="DD137" s="2">
        <f t="shared" si="56"/>
        <v>87.561371873990581</v>
      </c>
      <c r="DE137" s="2">
        <f t="shared" si="56"/>
        <v>87.190714432175639</v>
      </c>
      <c r="DF137" s="2">
        <f t="shared" si="56"/>
        <v>86.253877194626739</v>
      </c>
      <c r="DG137" s="2">
        <f t="shared" si="56"/>
        <v>85.569677311744883</v>
      </c>
      <c r="DH137" s="2">
        <f t="shared" si="56"/>
        <v>80.316405114827887</v>
      </c>
      <c r="DI137" s="2">
        <f t="shared" si="56"/>
        <v>80.386291757049904</v>
      </c>
      <c r="DJ137" s="2">
        <f t="shared" si="56"/>
        <v>83.727750382710511</v>
      </c>
      <c r="DL137" s="2">
        <f t="shared" si="57"/>
        <v>49.6822987869785</v>
      </c>
      <c r="DM137" s="2">
        <f t="shared" si="57"/>
        <v>62.319805842607138</v>
      </c>
      <c r="DN137" s="2">
        <f t="shared" si="57"/>
        <v>67.16326224737314</v>
      </c>
      <c r="DO137" s="2">
        <f t="shared" si="57"/>
        <v>74.87587185317787</v>
      </c>
      <c r="DP137" s="2">
        <f t="shared" si="57"/>
        <v>79.622701925101524</v>
      </c>
      <c r="DQ137" s="2">
        <f t="shared" si="57"/>
        <v>84.920372234161306</v>
      </c>
      <c r="DR137" s="2">
        <f t="shared" si="57"/>
        <v>86.799356166014405</v>
      </c>
      <c r="DS137" s="2">
        <f t="shared" si="57"/>
        <v>88.302064493433392</v>
      </c>
      <c r="DT137" s="2">
        <f t="shared" si="57"/>
        <v>87.461018092305849</v>
      </c>
      <c r="DU137" s="2">
        <f t="shared" si="57"/>
        <v>86.099854588901678</v>
      </c>
      <c r="DV137" s="2">
        <f t="shared" si="57"/>
        <v>85.624445490260285</v>
      </c>
      <c r="DW137" s="2">
        <f t="shared" si="57"/>
        <v>83.316517483847818</v>
      </c>
      <c r="DX137" s="2">
        <f t="shared" si="57"/>
        <v>77.804288007946809</v>
      </c>
      <c r="DY137" s="2">
        <f t="shared" si="57"/>
        <v>74.456762685863112</v>
      </c>
      <c r="DZ137" s="2">
        <f t="shared" si="57"/>
        <v>72.723830285692131</v>
      </c>
      <c r="EB137" s="2">
        <f t="shared" si="58"/>
        <v>0.8716004427823566</v>
      </c>
      <c r="EC137" s="2">
        <f t="shared" si="58"/>
        <v>0.84236825843903274</v>
      </c>
      <c r="ED137" s="2">
        <f t="shared" si="58"/>
        <v>0.82451181583296074</v>
      </c>
      <c r="EE137" s="2">
        <f t="shared" si="58"/>
        <v>0.80198129336873003</v>
      </c>
      <c r="EF137" s="2">
        <f t="shared" si="58"/>
        <v>0.82054362845312379</v>
      </c>
      <c r="EG137" s="2">
        <f t="shared" si="58"/>
        <v>0.82293372681574795</v>
      </c>
      <c r="EH137" s="2">
        <f t="shared" si="58"/>
        <v>0.81485203355263713</v>
      </c>
      <c r="EI137" s="2">
        <f t="shared" si="58"/>
        <v>0.83136404785339768</v>
      </c>
      <c r="EJ137" s="2">
        <f t="shared" si="58"/>
        <v>0.86577238778708621</v>
      </c>
      <c r="EK137" s="2">
        <f t="shared" si="58"/>
        <v>0.8308541713808576</v>
      </c>
      <c r="EL137" s="2">
        <f t="shared" si="58"/>
        <v>0.82861222517050515</v>
      </c>
      <c r="EM137" s="2">
        <f t="shared" si="58"/>
        <v>0.80311019040856402</v>
      </c>
      <c r="EN137" s="2">
        <f t="shared" si="58"/>
        <v>0.79162069540112723</v>
      </c>
      <c r="EO137" s="2">
        <f t="shared" si="58"/>
        <v>0.82032612848870357</v>
      </c>
      <c r="EP137" s="2">
        <f t="shared" si="58"/>
        <v>0.86974458354252671</v>
      </c>
    </row>
    <row r="138" spans="2:146" x14ac:dyDescent="0.25">
      <c r="B138" s="2">
        <v>116</v>
      </c>
      <c r="C138" s="49">
        <v>49.545499999999997</v>
      </c>
      <c r="D138" s="49">
        <v>66.018199999999993</v>
      </c>
      <c r="E138" s="49">
        <v>78.163600000000002</v>
      </c>
      <c r="F138" s="49">
        <v>91.981999999999999</v>
      </c>
      <c r="G138" s="49">
        <v>104.273</v>
      </c>
      <c r="H138" s="49">
        <v>111.691</v>
      </c>
      <c r="I138" s="49">
        <v>114.41800000000001</v>
      </c>
      <c r="J138" s="49">
        <v>117.782</v>
      </c>
      <c r="K138" s="49">
        <v>104.127</v>
      </c>
      <c r="L138" s="49">
        <v>104.491</v>
      </c>
      <c r="M138" s="49">
        <v>102.673</v>
      </c>
      <c r="N138" s="49">
        <v>91.981999999999999</v>
      </c>
      <c r="O138" s="49">
        <v>81.563999999999993</v>
      </c>
      <c r="P138" s="49">
        <v>74.673000000000002</v>
      </c>
      <c r="Q138" s="49">
        <v>74.108999999999995</v>
      </c>
      <c r="T138" s="4">
        <f t="shared" si="51"/>
        <v>50.243340011470359</v>
      </c>
      <c r="U138" s="4">
        <f t="shared" si="51"/>
        <v>63.523062783353708</v>
      </c>
      <c r="V138" s="4">
        <f t="shared" si="51"/>
        <v>77.817217367209039</v>
      </c>
      <c r="W138" s="4">
        <f t="shared" si="51"/>
        <v>93.238870840994849</v>
      </c>
      <c r="X138" s="4">
        <f t="shared" si="51"/>
        <v>103.6434151405094</v>
      </c>
      <c r="Y138" s="4">
        <f t="shared" si="51"/>
        <v>113.61435595668861</v>
      </c>
      <c r="Z138" s="4">
        <f t="shared" si="51"/>
        <v>115.00284632529322</v>
      </c>
      <c r="AA138" s="4">
        <f t="shared" si="51"/>
        <v>118.71589635024644</v>
      </c>
      <c r="AB138" s="4">
        <f t="shared" si="51"/>
        <v>102.08797695505696</v>
      </c>
      <c r="AC138" s="4">
        <f t="shared" si="51"/>
        <v>103.75640122725132</v>
      </c>
      <c r="AD138" s="4">
        <f t="shared" si="51"/>
        <v>101.80820570480097</v>
      </c>
      <c r="AE138" s="4">
        <f t="shared" si="51"/>
        <v>92.661298742831477</v>
      </c>
      <c r="AF138" s="4">
        <f t="shared" si="51"/>
        <v>81.295503170412545</v>
      </c>
      <c r="AG138" s="4">
        <f t="shared" si="51"/>
        <v>75.40353146357387</v>
      </c>
      <c r="AH138" s="4">
        <f t="shared" si="51"/>
        <v>74.042727315667477</v>
      </c>
      <c r="AJ138" s="4">
        <f t="shared" si="52"/>
        <v>-0.69784001147036179</v>
      </c>
      <c r="AK138" s="4">
        <f t="shared" si="52"/>
        <v>2.4951372166462846</v>
      </c>
      <c r="AL138" s="4">
        <f t="shared" si="52"/>
        <v>0.34638263279096293</v>
      </c>
      <c r="AM138" s="4">
        <f t="shared" si="52"/>
        <v>-1.2568708409948499</v>
      </c>
      <c r="AN138" s="4">
        <f t="shared" si="52"/>
        <v>0.62958485949059195</v>
      </c>
      <c r="AO138" s="4">
        <f t="shared" si="52"/>
        <v>-1.92335595668861</v>
      </c>
      <c r="AP138" s="4">
        <f t="shared" si="52"/>
        <v>-0.58484632529321345</v>
      </c>
      <c r="AQ138" s="4">
        <f t="shared" si="52"/>
        <v>-0.93389635024644235</v>
      </c>
      <c r="AR138" s="4">
        <f t="shared" si="52"/>
        <v>2.0390230449430362</v>
      </c>
      <c r="AS138" s="4">
        <f t="shared" si="52"/>
        <v>0.7345987727486829</v>
      </c>
      <c r="AT138" s="4">
        <f t="shared" si="52"/>
        <v>0.86479429519903306</v>
      </c>
      <c r="AU138" s="4">
        <f t="shared" si="52"/>
        <v>-0.6792987428314774</v>
      </c>
      <c r="AV138" s="4">
        <f t="shared" si="52"/>
        <v>0.26849682958744836</v>
      </c>
      <c r="AW138" s="4">
        <f t="shared" si="52"/>
        <v>-0.73053146357386822</v>
      </c>
      <c r="AX138" s="4">
        <f t="shared" si="52"/>
        <v>6.6272684332517429E-2</v>
      </c>
      <c r="AZ138" s="2">
        <f t="shared" si="53"/>
        <v>50.243340011470359</v>
      </c>
      <c r="BA138" s="2">
        <f t="shared" si="53"/>
        <v>63.440733471666121</v>
      </c>
      <c r="BB138" s="2">
        <f t="shared" si="53"/>
        <v>67.44214724321742</v>
      </c>
      <c r="BC138" s="2">
        <f t="shared" si="53"/>
        <v>75.014915104258591</v>
      </c>
      <c r="BD138" s="2">
        <f t="shared" si="53"/>
        <v>79.921882451368532</v>
      </c>
      <c r="BE138" s="2">
        <f t="shared" si="53"/>
        <v>84.882050071522812</v>
      </c>
      <c r="BF138" s="2">
        <f t="shared" si="53"/>
        <v>86.819456615400128</v>
      </c>
      <c r="BG138" s="2">
        <f t="shared" si="53"/>
        <v>88.21155416482209</v>
      </c>
      <c r="BH138" s="2">
        <f t="shared" si="53"/>
        <v>87.367622422374978</v>
      </c>
      <c r="BI138" s="2">
        <f t="shared" si="53"/>
        <v>86.174585013753259</v>
      </c>
      <c r="BJ138" s="2">
        <f t="shared" si="53"/>
        <v>85.634523252958644</v>
      </c>
      <c r="BK138" s="2">
        <f t="shared" si="53"/>
        <v>83.628830508299714</v>
      </c>
      <c r="BL138" s="2">
        <f t="shared" si="53"/>
        <v>78.195283991650811</v>
      </c>
      <c r="BM138" s="2">
        <f t="shared" si="53"/>
        <v>75.403531463573856</v>
      </c>
      <c r="BN138" s="2">
        <f t="shared" si="53"/>
        <v>74.042727315667477</v>
      </c>
      <c r="BP138" s="2" t="str">
        <f t="shared" si="54"/>
        <v/>
      </c>
      <c r="BQ138" s="2" t="str">
        <f t="shared" si="54"/>
        <v/>
      </c>
      <c r="BR138" s="2" t="str">
        <f t="shared" si="54"/>
        <v/>
      </c>
      <c r="BS138" s="2" t="str">
        <f t="shared" si="54"/>
        <v/>
      </c>
      <c r="BT138" s="2" t="str">
        <f t="shared" si="54"/>
        <v/>
      </c>
      <c r="BU138" s="2" t="str">
        <f t="shared" si="54"/>
        <v/>
      </c>
      <c r="BV138" s="2" t="str">
        <f t="shared" si="54"/>
        <v/>
      </c>
      <c r="BW138" s="2" t="str">
        <f t="shared" si="54"/>
        <v/>
      </c>
      <c r="BX138" s="2" t="str">
        <f t="shared" si="54"/>
        <v/>
      </c>
      <c r="BY138" s="2" t="str">
        <f t="shared" si="54"/>
        <v/>
      </c>
      <c r="BZ138" s="2" t="str">
        <f t="shared" si="54"/>
        <v/>
      </c>
      <c r="CA138" s="2" t="str">
        <f t="shared" si="54"/>
        <v/>
      </c>
      <c r="CB138" s="2" t="str">
        <f t="shared" si="54"/>
        <v/>
      </c>
      <c r="CC138" s="2" t="str">
        <f t="shared" si="54"/>
        <v/>
      </c>
      <c r="CD138" s="2" t="str">
        <f t="shared" si="54"/>
        <v/>
      </c>
      <c r="CF138" s="2">
        <f t="shared" si="55"/>
        <v>49.545499999999997</v>
      </c>
      <c r="CG138" s="2" t="str">
        <f t="shared" si="55"/>
        <v/>
      </c>
      <c r="CH138" s="2" t="str">
        <f t="shared" si="55"/>
        <v/>
      </c>
      <c r="CI138" s="2" t="str">
        <f t="shared" si="55"/>
        <v/>
      </c>
      <c r="CJ138" s="2" t="str">
        <f t="shared" si="55"/>
        <v/>
      </c>
      <c r="CK138" s="2" t="str">
        <f t="shared" si="55"/>
        <v/>
      </c>
      <c r="CL138" s="2" t="str">
        <f t="shared" si="55"/>
        <v/>
      </c>
      <c r="CM138" s="2" t="str">
        <f t="shared" si="55"/>
        <v/>
      </c>
      <c r="CN138" s="2" t="str">
        <f t="shared" si="55"/>
        <v/>
      </c>
      <c r="CO138" s="2" t="str">
        <f t="shared" si="55"/>
        <v/>
      </c>
      <c r="CP138" s="2" t="str">
        <f t="shared" si="55"/>
        <v/>
      </c>
      <c r="CQ138" s="2" t="str">
        <f t="shared" si="55"/>
        <v/>
      </c>
      <c r="CR138" s="2" t="str">
        <f t="shared" si="55"/>
        <v/>
      </c>
      <c r="CS138" s="2" t="str">
        <f t="shared" si="55"/>
        <v/>
      </c>
      <c r="CT138" s="2">
        <f t="shared" si="55"/>
        <v>74.108999999999995</v>
      </c>
      <c r="CV138" s="2">
        <f t="shared" si="56"/>
        <v>54.529706275946111</v>
      </c>
      <c r="CW138" s="2">
        <f t="shared" si="56"/>
        <v>70.175998059773036</v>
      </c>
      <c r="CX138" s="2">
        <f t="shared" si="56"/>
        <v>69.163127100872401</v>
      </c>
      <c r="CY138" s="2">
        <f t="shared" si="56"/>
        <v>76.051469646540909</v>
      </c>
      <c r="CZ138" s="2">
        <f t="shared" si="56"/>
        <v>81.905799862150914</v>
      </c>
      <c r="DA138" s="2">
        <f t="shared" si="56"/>
        <v>85.322433331484362</v>
      </c>
      <c r="DB138" s="2">
        <f t="shared" si="56"/>
        <v>87.528854583064145</v>
      </c>
      <c r="DC138" s="2">
        <f t="shared" si="56"/>
        <v>88.433558778948935</v>
      </c>
      <c r="DD138" s="2">
        <f t="shared" si="56"/>
        <v>87.469728617330546</v>
      </c>
      <c r="DE138" s="2">
        <f t="shared" si="56"/>
        <v>87.091493178402658</v>
      </c>
      <c r="DF138" s="2">
        <f t="shared" si="56"/>
        <v>86.13556964839826</v>
      </c>
      <c r="DG138" s="2">
        <f t="shared" si="56"/>
        <v>85.468573327472996</v>
      </c>
      <c r="DH138" s="2">
        <f t="shared" si="56"/>
        <v>80.211467075852909</v>
      </c>
      <c r="DI138" s="2">
        <f t="shared" si="56"/>
        <v>80.322887105019561</v>
      </c>
      <c r="DJ138" s="2">
        <f t="shared" si="56"/>
        <v>83.725728410625862</v>
      </c>
      <c r="DL138" s="2">
        <f t="shared" si="57"/>
        <v>49.667455547964806</v>
      </c>
      <c r="DM138" s="2">
        <f t="shared" si="57"/>
        <v>62.29126691187858</v>
      </c>
      <c r="DN138" s="2">
        <f t="shared" si="57"/>
        <v>67.108085468635196</v>
      </c>
      <c r="DO138" s="2">
        <f t="shared" si="57"/>
        <v>74.781497213448247</v>
      </c>
      <c r="DP138" s="2">
        <f t="shared" si="57"/>
        <v>79.526169017897431</v>
      </c>
      <c r="DQ138" s="2">
        <f t="shared" si="57"/>
        <v>84.795632553893597</v>
      </c>
      <c r="DR138" s="2">
        <f t="shared" si="57"/>
        <v>86.672452283516151</v>
      </c>
      <c r="DS138" s="2">
        <f t="shared" si="57"/>
        <v>88.170484521575986</v>
      </c>
      <c r="DT138" s="2">
        <f t="shared" si="57"/>
        <v>87.353184981252312</v>
      </c>
      <c r="DU138" s="2">
        <f t="shared" si="57"/>
        <v>86.004344732840408</v>
      </c>
      <c r="DV138" s="2">
        <f t="shared" si="57"/>
        <v>85.540007010893035</v>
      </c>
      <c r="DW138" s="2">
        <f t="shared" si="57"/>
        <v>83.21748645908113</v>
      </c>
      <c r="DX138" s="2">
        <f t="shared" si="57"/>
        <v>77.711259417446328</v>
      </c>
      <c r="DY138" s="2">
        <f t="shared" si="57"/>
        <v>74.420863942854652</v>
      </c>
      <c r="DZ138" s="2">
        <f t="shared" si="57"/>
        <v>72.720171407537507</v>
      </c>
      <c r="EB138" s="2">
        <f t="shared" si="58"/>
        <v>0.88156010544839924</v>
      </c>
      <c r="EC138" s="2">
        <f t="shared" si="58"/>
        <v>0.85421613771897587</v>
      </c>
      <c r="ED138" s="2">
        <f t="shared" si="58"/>
        <v>0.83744281899605444</v>
      </c>
      <c r="EE138" s="2">
        <f t="shared" si="58"/>
        <v>0.81620239563632069</v>
      </c>
      <c r="EF138" s="2">
        <f t="shared" si="58"/>
        <v>0.83370805836262774</v>
      </c>
      <c r="EG138" s="2">
        <f t="shared" si="58"/>
        <v>0.83595787761658791</v>
      </c>
      <c r="EH138" s="2">
        <f t="shared" si="58"/>
        <v>0.82834664040303785</v>
      </c>
      <c r="EI138" s="2">
        <f t="shared" si="58"/>
        <v>0.84388573912087117</v>
      </c>
      <c r="EJ138" s="2">
        <f t="shared" si="58"/>
        <v>0.87611986712886802</v>
      </c>
      <c r="EK138" s="2">
        <f t="shared" si="58"/>
        <v>0.84340659124539796</v>
      </c>
      <c r="EL138" s="2">
        <f t="shared" si="58"/>
        <v>0.84129924190420668</v>
      </c>
      <c r="EM138" s="2">
        <f t="shared" si="58"/>
        <v>0.81726869140663505</v>
      </c>
      <c r="EN138" s="2">
        <f t="shared" si="58"/>
        <v>0.8064062508659956</v>
      </c>
      <c r="EO138" s="2">
        <f t="shared" si="58"/>
        <v>0.83350327612764741</v>
      </c>
      <c r="EP138" s="2">
        <f t="shared" si="58"/>
        <v>0.87982835328018116</v>
      </c>
    </row>
    <row r="139" spans="2:146" x14ac:dyDescent="0.25">
      <c r="B139" s="2">
        <v>117</v>
      </c>
      <c r="C139" s="49">
        <v>49.509099999999997</v>
      </c>
      <c r="D139" s="49">
        <v>65.854500000000002</v>
      </c>
      <c r="E139" s="49">
        <v>76.672700000000006</v>
      </c>
      <c r="F139" s="49">
        <v>92.891000000000005</v>
      </c>
      <c r="G139" s="49">
        <v>103.6</v>
      </c>
      <c r="H139" s="49">
        <v>113.764</v>
      </c>
      <c r="I139" s="49">
        <v>114.673</v>
      </c>
      <c r="J139" s="49">
        <v>117.327</v>
      </c>
      <c r="K139" s="49">
        <v>99.126999999999995</v>
      </c>
      <c r="L139" s="49">
        <v>103.655</v>
      </c>
      <c r="M139" s="49">
        <v>100.43600000000001</v>
      </c>
      <c r="N139" s="49">
        <v>94.855000000000004</v>
      </c>
      <c r="O139" s="49">
        <v>82.018000000000001</v>
      </c>
      <c r="P139" s="49">
        <v>74.290999999999997</v>
      </c>
      <c r="Q139" s="49">
        <v>72.691000000000003</v>
      </c>
      <c r="T139" s="4">
        <f t="shared" si="51"/>
        <v>50.185390213289409</v>
      </c>
      <c r="U139" s="4">
        <f t="shared" si="51"/>
        <v>63.403433842404347</v>
      </c>
      <c r="V139" s="4">
        <f t="shared" si="51"/>
        <v>77.06339285029182</v>
      </c>
      <c r="W139" s="4">
        <f t="shared" si="51"/>
        <v>94.765836742634818</v>
      </c>
      <c r="X139" s="4">
        <f t="shared" si="51"/>
        <v>103.34567858637797</v>
      </c>
      <c r="Y139" s="4">
        <f t="shared" si="51"/>
        <v>113.28105027396002</v>
      </c>
      <c r="Z139" s="4">
        <f t="shared" si="51"/>
        <v>115.43335112092757</v>
      </c>
      <c r="AA139" s="4">
        <f t="shared" si="51"/>
        <v>115.69127139321964</v>
      </c>
      <c r="AB139" s="4">
        <f t="shared" si="51"/>
        <v>97.417073443410658</v>
      </c>
      <c r="AC139" s="4">
        <f t="shared" si="51"/>
        <v>102.18838957954112</v>
      </c>
      <c r="AD139" s="4">
        <f t="shared" si="51"/>
        <v>100.80110538693744</v>
      </c>
      <c r="AE139" s="4">
        <f t="shared" si="51"/>
        <v>93.368024392452156</v>
      </c>
      <c r="AF139" s="4">
        <f t="shared" si="51"/>
        <v>81.675218061391789</v>
      </c>
      <c r="AG139" s="4">
        <f t="shared" si="51"/>
        <v>75.290254347297861</v>
      </c>
      <c r="AH139" s="4">
        <f t="shared" si="51"/>
        <v>73.935769436147638</v>
      </c>
      <c r="AJ139" s="4">
        <f t="shared" si="52"/>
        <v>-0.67629021328941263</v>
      </c>
      <c r="AK139" s="4">
        <f t="shared" si="52"/>
        <v>2.4510661575956547</v>
      </c>
      <c r="AL139" s="4">
        <f t="shared" si="52"/>
        <v>-0.39069285029181344</v>
      </c>
      <c r="AM139" s="4">
        <f t="shared" si="52"/>
        <v>-1.8748367426348125</v>
      </c>
      <c r="AN139" s="4">
        <f t="shared" si="52"/>
        <v>0.25432141362202287</v>
      </c>
      <c r="AO139" s="4">
        <f t="shared" si="52"/>
        <v>0.48294972603997621</v>
      </c>
      <c r="AP139" s="4">
        <f t="shared" si="52"/>
        <v>-0.76035112092756663</v>
      </c>
      <c r="AQ139" s="4">
        <f t="shared" si="52"/>
        <v>1.6357286067803614</v>
      </c>
      <c r="AR139" s="4">
        <f t="shared" si="52"/>
        <v>1.7099265565893376</v>
      </c>
      <c r="AS139" s="4">
        <f t="shared" si="52"/>
        <v>1.4666104204588777</v>
      </c>
      <c r="AT139" s="4">
        <f t="shared" si="52"/>
        <v>-0.36510538693742944</v>
      </c>
      <c r="AU139" s="4">
        <f t="shared" si="52"/>
        <v>1.4869756075478477</v>
      </c>
      <c r="AV139" s="4">
        <f t="shared" si="52"/>
        <v>0.34278193860821204</v>
      </c>
      <c r="AW139" s="4">
        <f t="shared" si="52"/>
        <v>-0.99925434729786389</v>
      </c>
      <c r="AX139" s="4">
        <f t="shared" si="52"/>
        <v>-1.2447694361476351</v>
      </c>
      <c r="AZ139" s="2">
        <f t="shared" si="53"/>
        <v>50.185390213289409</v>
      </c>
      <c r="BA139" s="2">
        <f t="shared" si="53"/>
        <v>63.334700019395669</v>
      </c>
      <c r="BB139" s="2">
        <f t="shared" si="53"/>
        <v>67.364591119188759</v>
      </c>
      <c r="BC139" s="2">
        <f t="shared" si="53"/>
        <v>74.910743691277659</v>
      </c>
      <c r="BD139" s="2">
        <f t="shared" si="53"/>
        <v>79.802546900689535</v>
      </c>
      <c r="BE139" s="2">
        <f t="shared" si="53"/>
        <v>84.760666400429244</v>
      </c>
      <c r="BF139" s="2">
        <f t="shared" si="53"/>
        <v>86.692339438534319</v>
      </c>
      <c r="BG139" s="2">
        <f t="shared" si="53"/>
        <v>88.084020315520064</v>
      </c>
      <c r="BH139" s="2">
        <f t="shared" si="53"/>
        <v>87.260513365077941</v>
      </c>
      <c r="BI139" s="2">
        <f t="shared" si="53"/>
        <v>86.06572756487347</v>
      </c>
      <c r="BJ139" s="2">
        <f t="shared" si="53"/>
        <v>85.538017582167541</v>
      </c>
      <c r="BK139" s="2">
        <f t="shared" si="53"/>
        <v>83.499384928170016</v>
      </c>
      <c r="BL139" s="2">
        <f t="shared" si="53"/>
        <v>78.065177108370847</v>
      </c>
      <c r="BM139" s="2">
        <f t="shared" si="53"/>
        <v>75.290254347297861</v>
      </c>
      <c r="BN139" s="2">
        <f t="shared" si="53"/>
        <v>73.935769436147638</v>
      </c>
      <c r="BP139" s="2" t="str">
        <f t="shared" si="54"/>
        <v/>
      </c>
      <c r="BQ139" s="2" t="str">
        <f t="shared" si="54"/>
        <v/>
      </c>
      <c r="BR139" s="2" t="str">
        <f t="shared" si="54"/>
        <v/>
      </c>
      <c r="BS139" s="2" t="str">
        <f t="shared" si="54"/>
        <v/>
      </c>
      <c r="BT139" s="2" t="str">
        <f t="shared" si="54"/>
        <v/>
      </c>
      <c r="BU139" s="2" t="str">
        <f t="shared" si="54"/>
        <v/>
      </c>
      <c r="BV139" s="2" t="str">
        <f t="shared" si="54"/>
        <v/>
      </c>
      <c r="BW139" s="2" t="str">
        <f t="shared" si="54"/>
        <v/>
      </c>
      <c r="BX139" s="2" t="str">
        <f t="shared" si="54"/>
        <v/>
      </c>
      <c r="BY139" s="2" t="str">
        <f t="shared" si="54"/>
        <v/>
      </c>
      <c r="BZ139" s="2" t="str">
        <f t="shared" si="54"/>
        <v/>
      </c>
      <c r="CA139" s="2" t="str">
        <f t="shared" si="54"/>
        <v/>
      </c>
      <c r="CB139" s="2" t="str">
        <f t="shared" si="54"/>
        <v/>
      </c>
      <c r="CC139" s="2" t="str">
        <f t="shared" si="54"/>
        <v/>
      </c>
      <c r="CD139" s="2" t="str">
        <f t="shared" si="54"/>
        <v/>
      </c>
      <c r="CF139" s="2">
        <f t="shared" si="55"/>
        <v>49.509099999999997</v>
      </c>
      <c r="CG139" s="2" t="str">
        <f t="shared" si="55"/>
        <v/>
      </c>
      <c r="CH139" s="2" t="str">
        <f t="shared" si="55"/>
        <v/>
      </c>
      <c r="CI139" s="2" t="str">
        <f t="shared" si="55"/>
        <v/>
      </c>
      <c r="CJ139" s="2" t="str">
        <f t="shared" si="55"/>
        <v/>
      </c>
      <c r="CK139" s="2" t="str">
        <f t="shared" si="55"/>
        <v/>
      </c>
      <c r="CL139" s="2" t="str">
        <f t="shared" si="55"/>
        <v/>
      </c>
      <c r="CM139" s="2" t="str">
        <f t="shared" si="55"/>
        <v/>
      </c>
      <c r="CN139" s="2" t="str">
        <f t="shared" si="55"/>
        <v/>
      </c>
      <c r="CO139" s="2" t="str">
        <f t="shared" si="55"/>
        <v/>
      </c>
      <c r="CP139" s="2" t="str">
        <f t="shared" si="55"/>
        <v/>
      </c>
      <c r="CQ139" s="2" t="str">
        <f t="shared" si="55"/>
        <v/>
      </c>
      <c r="CR139" s="2" t="str">
        <f t="shared" si="55"/>
        <v/>
      </c>
      <c r="CS139" s="2" t="str">
        <f t="shared" si="55"/>
        <v/>
      </c>
      <c r="CT139" s="2">
        <f t="shared" si="55"/>
        <v>72.691000000000003</v>
      </c>
      <c r="CV139" s="2">
        <f t="shared" si="56"/>
        <v>54.533496197169136</v>
      </c>
      <c r="CW139" s="2">
        <f t="shared" si="56"/>
        <v>70.221885465837303</v>
      </c>
      <c r="CX139" s="2">
        <f t="shared" si="56"/>
        <v>69.125193657746152</v>
      </c>
      <c r="CY139" s="2">
        <f t="shared" si="56"/>
        <v>75.999600653165601</v>
      </c>
      <c r="CZ139" s="2">
        <f t="shared" si="56"/>
        <v>81.852518029969204</v>
      </c>
      <c r="DA139" s="2">
        <f t="shared" si="56"/>
        <v>85.262289239822977</v>
      </c>
      <c r="DB139" s="2">
        <f t="shared" si="56"/>
        <v>87.46905024467867</v>
      </c>
      <c r="DC139" s="2">
        <f t="shared" si="56"/>
        <v>88.351425241969494</v>
      </c>
      <c r="DD139" s="2">
        <f t="shared" si="56"/>
        <v>87.378085360670511</v>
      </c>
      <c r="DE139" s="2">
        <f t="shared" si="56"/>
        <v>86.992271924629691</v>
      </c>
      <c r="DF139" s="2">
        <f t="shared" si="56"/>
        <v>86.017262102169795</v>
      </c>
      <c r="DG139" s="2">
        <f t="shared" si="56"/>
        <v>85.367469343201122</v>
      </c>
      <c r="DH139" s="2">
        <f t="shared" si="56"/>
        <v>80.106529036877916</v>
      </c>
      <c r="DI139" s="2">
        <f t="shared" si="56"/>
        <v>80.259482452989232</v>
      </c>
      <c r="DJ139" s="2">
        <f t="shared" si="56"/>
        <v>83.723706438541214</v>
      </c>
      <c r="DL139" s="2">
        <f t="shared" si="57"/>
        <v>49.652612308951106</v>
      </c>
      <c r="DM139" s="2">
        <f t="shared" si="57"/>
        <v>62.262727981150022</v>
      </c>
      <c r="DN139" s="2">
        <f t="shared" si="57"/>
        <v>67.052908689897251</v>
      </c>
      <c r="DO139" s="2">
        <f t="shared" si="57"/>
        <v>74.687122573718639</v>
      </c>
      <c r="DP139" s="2">
        <f t="shared" si="57"/>
        <v>79.429636110693338</v>
      </c>
      <c r="DQ139" s="2">
        <f t="shared" si="57"/>
        <v>84.67089287362586</v>
      </c>
      <c r="DR139" s="2">
        <f t="shared" si="57"/>
        <v>86.545548401017896</v>
      </c>
      <c r="DS139" s="2">
        <f t="shared" si="57"/>
        <v>88.03890454971858</v>
      </c>
      <c r="DT139" s="2">
        <f t="shared" si="57"/>
        <v>87.245351870198789</v>
      </c>
      <c r="DU139" s="2">
        <f t="shared" si="57"/>
        <v>85.908834876779139</v>
      </c>
      <c r="DV139" s="2">
        <f t="shared" si="57"/>
        <v>85.455568531525785</v>
      </c>
      <c r="DW139" s="2">
        <f t="shared" si="57"/>
        <v>83.118455434314427</v>
      </c>
      <c r="DX139" s="2">
        <f t="shared" si="57"/>
        <v>77.618230826945847</v>
      </c>
      <c r="DY139" s="2">
        <f t="shared" si="57"/>
        <v>74.384965199846192</v>
      </c>
      <c r="DZ139" s="2">
        <f t="shared" si="57"/>
        <v>72.716512529382882</v>
      </c>
      <c r="EB139" s="2">
        <f t="shared" si="58"/>
        <v>0.89084397077660971</v>
      </c>
      <c r="EC139" s="2">
        <f t="shared" si="58"/>
        <v>0.86531589049368296</v>
      </c>
      <c r="ED139" s="2">
        <f t="shared" si="58"/>
        <v>0.84959480277703181</v>
      </c>
      <c r="EE139" s="2">
        <f t="shared" si="58"/>
        <v>0.8296191600752304</v>
      </c>
      <c r="EF139" s="2">
        <f t="shared" si="58"/>
        <v>0.84608792239134278</v>
      </c>
      <c r="EG139" s="2">
        <f t="shared" si="58"/>
        <v>0.84820074668253742</v>
      </c>
      <c r="EH139" s="2">
        <f t="shared" si="58"/>
        <v>0.84104954578700175</v>
      </c>
      <c r="EI139" s="2">
        <f t="shared" si="58"/>
        <v>0.85563910832094769</v>
      </c>
      <c r="EJ139" s="2">
        <f t="shared" si="58"/>
        <v>0.88577491012052989</v>
      </c>
      <c r="EK139" s="2">
        <f t="shared" si="58"/>
        <v>0.85518984383486774</v>
      </c>
      <c r="EL139" s="2">
        <f t="shared" si="58"/>
        <v>0.85321346913900342</v>
      </c>
      <c r="EM139" s="2">
        <f t="shared" si="58"/>
        <v>0.83062377144472166</v>
      </c>
      <c r="EN139" s="2">
        <f t="shared" si="58"/>
        <v>0.82038074068412814</v>
      </c>
      <c r="EO139" s="2">
        <f t="shared" si="58"/>
        <v>0.84589556750943173</v>
      </c>
      <c r="EP139" s="2">
        <f t="shared" si="58"/>
        <v>0.88923090509468539</v>
      </c>
    </row>
    <row r="140" spans="2:146" x14ac:dyDescent="0.25">
      <c r="B140" s="2">
        <v>118</v>
      </c>
      <c r="C140" s="49">
        <v>49.7273</v>
      </c>
      <c r="D140" s="49">
        <v>65.945499999999996</v>
      </c>
      <c r="E140" s="49">
        <v>77.8</v>
      </c>
      <c r="F140" s="49">
        <v>95.326999999999998</v>
      </c>
      <c r="G140" s="49">
        <v>102.164</v>
      </c>
      <c r="H140" s="49">
        <v>112.10899999999999</v>
      </c>
      <c r="I140" s="49">
        <v>115.818</v>
      </c>
      <c r="J140" s="49">
        <v>112.291</v>
      </c>
      <c r="K140" s="49">
        <v>93.272999999999996</v>
      </c>
      <c r="L140" s="49">
        <v>101.145</v>
      </c>
      <c r="M140" s="49">
        <v>100.255</v>
      </c>
      <c r="N140" s="49">
        <v>94.781999999999996</v>
      </c>
      <c r="O140" s="49">
        <v>82.364000000000004</v>
      </c>
      <c r="P140" s="49">
        <v>74.763999999999996</v>
      </c>
      <c r="Q140" s="49">
        <v>74.072999999999993</v>
      </c>
      <c r="T140" s="4">
        <f t="shared" si="51"/>
        <v>50.130253340895607</v>
      </c>
      <c r="U140" s="4">
        <f t="shared" si="51"/>
        <v>63.288367544320913</v>
      </c>
      <c r="V140" s="4">
        <f t="shared" si="51"/>
        <v>75.759208233649929</v>
      </c>
      <c r="W140" s="4">
        <f t="shared" si="51"/>
        <v>94.917440182751221</v>
      </c>
      <c r="X140" s="4">
        <f t="shared" si="51"/>
        <v>101.54228296960612</v>
      </c>
      <c r="Y140" s="4">
        <f t="shared" si="51"/>
        <v>110.71514131788402</v>
      </c>
      <c r="Z140" s="4">
        <f t="shared" si="51"/>
        <v>113.89485829244083</v>
      </c>
      <c r="AA140" s="4">
        <f t="shared" si="51"/>
        <v>110.69804886159966</v>
      </c>
      <c r="AB140" s="4">
        <f t="shared" si="51"/>
        <v>93.560484507621666</v>
      </c>
      <c r="AC140" s="4">
        <f t="shared" si="51"/>
        <v>99.735615037933613</v>
      </c>
      <c r="AD140" s="4">
        <f t="shared" si="51"/>
        <v>98.908041381547378</v>
      </c>
      <c r="AE140" s="4">
        <f t="shared" si="51"/>
        <v>93.463974617487395</v>
      </c>
      <c r="AF140" s="4">
        <f t="shared" si="51"/>
        <v>81.883361235110854</v>
      </c>
      <c r="AG140" s="4">
        <f t="shared" si="51"/>
        <v>75.182130099322904</v>
      </c>
      <c r="AH140" s="4">
        <f t="shared" si="51"/>
        <v>73.835940675557595</v>
      </c>
      <c r="AJ140" s="4">
        <f t="shared" si="52"/>
        <v>-0.40295334089560697</v>
      </c>
      <c r="AK140" s="4">
        <f t="shared" si="52"/>
        <v>2.6571324556790827</v>
      </c>
      <c r="AL140" s="4">
        <f t="shared" si="52"/>
        <v>2.0407917663500683</v>
      </c>
      <c r="AM140" s="4">
        <f t="shared" si="52"/>
        <v>0.40955981724877688</v>
      </c>
      <c r="AN140" s="4">
        <f t="shared" si="52"/>
        <v>0.62171703039388149</v>
      </c>
      <c r="AO140" s="4">
        <f t="shared" si="52"/>
        <v>1.393858682115976</v>
      </c>
      <c r="AP140" s="4">
        <f t="shared" si="52"/>
        <v>1.9231417075591679</v>
      </c>
      <c r="AQ140" s="4">
        <f t="shared" si="52"/>
        <v>1.5929511384003376</v>
      </c>
      <c r="AR140" s="4">
        <f t="shared" si="52"/>
        <v>-0.2874845076216701</v>
      </c>
      <c r="AS140" s="4">
        <f t="shared" si="52"/>
        <v>1.4093849620663832</v>
      </c>
      <c r="AT140" s="4">
        <f t="shared" si="52"/>
        <v>1.3469586184526179</v>
      </c>
      <c r="AU140" s="4">
        <f t="shared" si="52"/>
        <v>1.3180253825126016</v>
      </c>
      <c r="AV140" s="4">
        <f t="shared" si="52"/>
        <v>0.48063876488915014</v>
      </c>
      <c r="AW140" s="4">
        <f t="shared" si="52"/>
        <v>-0.41813009932290868</v>
      </c>
      <c r="AX140" s="4">
        <f t="shared" si="52"/>
        <v>0.23705932444239863</v>
      </c>
      <c r="AZ140" s="2">
        <f t="shared" si="53"/>
        <v>50.130253340895607</v>
      </c>
      <c r="BA140" s="2">
        <f t="shared" si="53"/>
        <v>63.232815672587684</v>
      </c>
      <c r="BB140" s="2">
        <f t="shared" si="53"/>
        <v>67.288199002986644</v>
      </c>
      <c r="BC140" s="2">
        <f t="shared" si="53"/>
        <v>74.80650226815726</v>
      </c>
      <c r="BD140" s="2">
        <f t="shared" si="53"/>
        <v>79.684025414332538</v>
      </c>
      <c r="BE140" s="2">
        <f t="shared" si="53"/>
        <v>84.638199840253222</v>
      </c>
      <c r="BF140" s="2">
        <f t="shared" si="53"/>
        <v>86.564283484711495</v>
      </c>
      <c r="BG140" s="2">
        <f t="shared" si="53"/>
        <v>87.955593823845973</v>
      </c>
      <c r="BH140" s="2">
        <f t="shared" si="53"/>
        <v>87.153190284890854</v>
      </c>
      <c r="BI140" s="2">
        <f t="shared" si="53"/>
        <v>85.957763084354482</v>
      </c>
      <c r="BJ140" s="2">
        <f t="shared" si="53"/>
        <v>85.442714961073278</v>
      </c>
      <c r="BK140" s="2">
        <f t="shared" si="53"/>
        <v>83.371767079503442</v>
      </c>
      <c r="BL140" s="2">
        <f t="shared" si="53"/>
        <v>77.937385517238894</v>
      </c>
      <c r="BM140" s="2">
        <f t="shared" si="53"/>
        <v>75.182130099322904</v>
      </c>
      <c r="BN140" s="2">
        <f t="shared" si="53"/>
        <v>73.835940675557595</v>
      </c>
      <c r="BP140" s="2" t="str">
        <f t="shared" si="54"/>
        <v/>
      </c>
      <c r="BQ140" s="2" t="str">
        <f t="shared" si="54"/>
        <v/>
      </c>
      <c r="BR140" s="2" t="str">
        <f t="shared" si="54"/>
        <v/>
      </c>
      <c r="BS140" s="2" t="str">
        <f t="shared" si="54"/>
        <v/>
      </c>
      <c r="BT140" s="2" t="str">
        <f t="shared" si="54"/>
        <v/>
      </c>
      <c r="BU140" s="2" t="str">
        <f t="shared" si="54"/>
        <v/>
      </c>
      <c r="BV140" s="2" t="str">
        <f t="shared" si="54"/>
        <v/>
      </c>
      <c r="BW140" s="2" t="str">
        <f t="shared" si="54"/>
        <v/>
      </c>
      <c r="BX140" s="2" t="str">
        <f t="shared" si="54"/>
        <v/>
      </c>
      <c r="BY140" s="2" t="str">
        <f t="shared" si="54"/>
        <v/>
      </c>
      <c r="BZ140" s="2" t="str">
        <f t="shared" si="54"/>
        <v/>
      </c>
      <c r="CA140" s="2" t="str">
        <f t="shared" si="54"/>
        <v/>
      </c>
      <c r="CB140" s="2" t="str">
        <f t="shared" si="54"/>
        <v/>
      </c>
      <c r="CC140" s="2" t="str">
        <f t="shared" si="54"/>
        <v/>
      </c>
      <c r="CD140" s="2" t="str">
        <f t="shared" si="54"/>
        <v/>
      </c>
      <c r="CF140" s="2">
        <f t="shared" si="55"/>
        <v>49.7273</v>
      </c>
      <c r="CG140" s="2" t="str">
        <f t="shared" si="55"/>
        <v/>
      </c>
      <c r="CH140" s="2" t="str">
        <f t="shared" si="55"/>
        <v/>
      </c>
      <c r="CI140" s="2" t="str">
        <f t="shared" si="55"/>
        <v/>
      </c>
      <c r="CJ140" s="2" t="str">
        <f t="shared" si="55"/>
        <v/>
      </c>
      <c r="CK140" s="2" t="str">
        <f t="shared" si="55"/>
        <v/>
      </c>
      <c r="CL140" s="2" t="str">
        <f t="shared" si="55"/>
        <v/>
      </c>
      <c r="CM140" s="2" t="str">
        <f t="shared" si="55"/>
        <v/>
      </c>
      <c r="CN140" s="2" t="str">
        <f t="shared" si="55"/>
        <v/>
      </c>
      <c r="CO140" s="2" t="str">
        <f t="shared" si="55"/>
        <v/>
      </c>
      <c r="CP140" s="2" t="str">
        <f t="shared" si="55"/>
        <v/>
      </c>
      <c r="CQ140" s="2" t="str">
        <f t="shared" si="55"/>
        <v/>
      </c>
      <c r="CR140" s="2" t="str">
        <f t="shared" si="55"/>
        <v/>
      </c>
      <c r="CS140" s="2" t="str">
        <f t="shared" si="55"/>
        <v/>
      </c>
      <c r="CT140" s="2">
        <f t="shared" si="55"/>
        <v>74.072999999999993</v>
      </c>
      <c r="CV140" s="2">
        <f t="shared" si="56"/>
        <v>54.537286118392167</v>
      </c>
      <c r="CW140" s="2">
        <f t="shared" si="56"/>
        <v>70.267772871901556</v>
      </c>
      <c r="CX140" s="2">
        <f t="shared" si="56"/>
        <v>69.087260214619917</v>
      </c>
      <c r="CY140" s="2">
        <f t="shared" si="56"/>
        <v>75.947731659790307</v>
      </c>
      <c r="CZ140" s="2">
        <f t="shared" si="56"/>
        <v>81.799236197787508</v>
      </c>
      <c r="DA140" s="2">
        <f t="shared" si="56"/>
        <v>85.202145148161591</v>
      </c>
      <c r="DB140" s="2">
        <f t="shared" si="56"/>
        <v>87.409245906293194</v>
      </c>
      <c r="DC140" s="2">
        <f t="shared" si="56"/>
        <v>88.269291704990053</v>
      </c>
      <c r="DD140" s="2">
        <f t="shared" si="56"/>
        <v>87.286442104010476</v>
      </c>
      <c r="DE140" s="2">
        <f t="shared" si="56"/>
        <v>86.893050670856724</v>
      </c>
      <c r="DF140" s="2">
        <f t="shared" si="56"/>
        <v>85.898954555941316</v>
      </c>
      <c r="DG140" s="2">
        <f t="shared" si="56"/>
        <v>85.266365358929235</v>
      </c>
      <c r="DH140" s="2">
        <f t="shared" si="56"/>
        <v>80.001590997902923</v>
      </c>
      <c r="DI140" s="2">
        <f t="shared" si="56"/>
        <v>80.196077800958889</v>
      </c>
      <c r="DJ140" s="2">
        <f t="shared" si="56"/>
        <v>83.721684466456566</v>
      </c>
      <c r="DL140" s="2">
        <f t="shared" si="57"/>
        <v>49.637769069937413</v>
      </c>
      <c r="DM140" s="2">
        <f t="shared" si="57"/>
        <v>62.23418905042147</v>
      </c>
      <c r="DN140" s="2">
        <f t="shared" si="57"/>
        <v>66.997731911159306</v>
      </c>
      <c r="DO140" s="2">
        <f t="shared" si="57"/>
        <v>74.592747933989017</v>
      </c>
      <c r="DP140" s="2">
        <f t="shared" si="57"/>
        <v>79.333103203489244</v>
      </c>
      <c r="DQ140" s="2">
        <f t="shared" si="57"/>
        <v>84.546153193358137</v>
      </c>
      <c r="DR140" s="2">
        <f t="shared" si="57"/>
        <v>86.418644518519642</v>
      </c>
      <c r="DS140" s="2">
        <f t="shared" si="57"/>
        <v>87.907324577861161</v>
      </c>
      <c r="DT140" s="2">
        <f t="shared" si="57"/>
        <v>87.137518759145252</v>
      </c>
      <c r="DU140" s="2">
        <f t="shared" si="57"/>
        <v>85.813325020717855</v>
      </c>
      <c r="DV140" s="2">
        <f t="shared" si="57"/>
        <v>85.37113005215852</v>
      </c>
      <c r="DW140" s="2">
        <f t="shared" si="57"/>
        <v>83.019424409547739</v>
      </c>
      <c r="DX140" s="2">
        <f t="shared" si="57"/>
        <v>77.525202236445381</v>
      </c>
      <c r="DY140" s="2">
        <f t="shared" si="57"/>
        <v>74.349066456837733</v>
      </c>
      <c r="DZ140" s="2">
        <f t="shared" si="57"/>
        <v>72.712853651228258</v>
      </c>
      <c r="EB140" s="2">
        <f t="shared" si="58"/>
        <v>0.89948309882633803</v>
      </c>
      <c r="EC140" s="2">
        <f t="shared" si="58"/>
        <v>0.87569350810828694</v>
      </c>
      <c r="ED140" s="2">
        <f t="shared" si="58"/>
        <v>0.86098915657362973</v>
      </c>
      <c r="EE140" s="2">
        <f t="shared" si="58"/>
        <v>0.84224582915796353</v>
      </c>
      <c r="EF140" s="2">
        <f t="shared" si="58"/>
        <v>0.85770345246804292</v>
      </c>
      <c r="EG140" s="2">
        <f t="shared" si="58"/>
        <v>0.85968326864212052</v>
      </c>
      <c r="EH140" s="2">
        <f t="shared" si="58"/>
        <v>0.85297924272124226</v>
      </c>
      <c r="EI140" s="2">
        <f t="shared" si="58"/>
        <v>0.86664743186022664</v>
      </c>
      <c r="EJ140" s="2">
        <f t="shared" si="58"/>
        <v>0.89476783670288762</v>
      </c>
      <c r="EK140" s="2">
        <f t="shared" si="58"/>
        <v>0.866227070165418</v>
      </c>
      <c r="EL140" s="2">
        <f t="shared" si="58"/>
        <v>0.86437744287785079</v>
      </c>
      <c r="EM140" s="2">
        <f t="shared" si="58"/>
        <v>0.84319006244792394</v>
      </c>
      <c r="EN140" s="2">
        <f t="shared" si="58"/>
        <v>0.83355469576961128</v>
      </c>
      <c r="EO140" s="2">
        <f t="shared" si="58"/>
        <v>0.85752316979463783</v>
      </c>
      <c r="EP140" s="2">
        <f t="shared" si="58"/>
        <v>0.89798307893188856</v>
      </c>
    </row>
    <row r="141" spans="2:146" x14ac:dyDescent="0.25">
      <c r="B141" s="2">
        <v>119</v>
      </c>
      <c r="C141" s="49">
        <v>48.509099999999997</v>
      </c>
      <c r="D141" s="49">
        <v>65.709100000000007</v>
      </c>
      <c r="E141" s="49">
        <v>74.945499999999996</v>
      </c>
      <c r="F141" s="49">
        <v>94.036000000000001</v>
      </c>
      <c r="G141" s="49">
        <v>100.655</v>
      </c>
      <c r="H141" s="49">
        <v>107.727</v>
      </c>
      <c r="I141" s="49">
        <v>113.218</v>
      </c>
      <c r="J141" s="49">
        <v>106.41800000000001</v>
      </c>
      <c r="K141" s="49">
        <v>88.817999999999998</v>
      </c>
      <c r="L141" s="49">
        <v>97.763999999999996</v>
      </c>
      <c r="M141" s="49">
        <v>96.691000000000003</v>
      </c>
      <c r="N141" s="49">
        <v>95.236000000000004</v>
      </c>
      <c r="O141" s="49">
        <v>83.126999999999995</v>
      </c>
      <c r="P141" s="49">
        <v>74.436000000000007</v>
      </c>
      <c r="Q141" s="49">
        <v>73.891000000000005</v>
      </c>
      <c r="T141" s="4">
        <f t="shared" ref="T141:AH157" si="59">AZ141+(C$3*_xlfn.NORM.DIST($B141,C$7,C$11,FALSE))+(C$4*_xlfn.NORM.DIST($B141,C$8,C$12,FALSE))+(C$5*_xlfn.NORM.DIST($B141,C$9,C$13,FALSE))+(C$6*_xlfn.NORM.DIST($B141,C$10,C$14,FALSE))</f>
        <v>50.077808132708363</v>
      </c>
      <c r="U141" s="4">
        <f t="shared" si="59"/>
        <v>63.178550928070862</v>
      </c>
      <c r="V141" s="4">
        <f t="shared" si="59"/>
        <v>74.125571071175159</v>
      </c>
      <c r="W141" s="4">
        <f t="shared" si="59"/>
        <v>93.639817553191179</v>
      </c>
      <c r="X141" s="4">
        <f t="shared" si="59"/>
        <v>98.550748132896132</v>
      </c>
      <c r="Y141" s="4">
        <f t="shared" si="59"/>
        <v>106.47690414135201</v>
      </c>
      <c r="Z141" s="4">
        <f t="shared" si="59"/>
        <v>110.66988193690831</v>
      </c>
      <c r="AA141" s="4">
        <f t="shared" si="59"/>
        <v>104.87950997100009</v>
      </c>
      <c r="AB141" s="4">
        <f t="shared" si="59"/>
        <v>90.741504240792963</v>
      </c>
      <c r="AC141" s="4">
        <f t="shared" si="59"/>
        <v>96.822964228023366</v>
      </c>
      <c r="AD141" s="4">
        <f t="shared" si="59"/>
        <v>96.453879421978854</v>
      </c>
      <c r="AE141" s="4">
        <f t="shared" si="59"/>
        <v>92.906284448655782</v>
      </c>
      <c r="AF141" s="4">
        <f t="shared" si="59"/>
        <v>81.860575734143211</v>
      </c>
      <c r="AG141" s="4">
        <f t="shared" si="59"/>
        <v>75.078956908911636</v>
      </c>
      <c r="AH141" s="4">
        <f t="shared" si="59"/>
        <v>73.74289348725307</v>
      </c>
      <c r="AJ141" s="4">
        <f t="shared" ref="AJ141:AX157" si="60">C141-T141</f>
        <v>-1.5687081327083661</v>
      </c>
      <c r="AK141" s="4">
        <f t="shared" si="60"/>
        <v>2.5305490719291441</v>
      </c>
      <c r="AL141" s="4">
        <f t="shared" si="60"/>
        <v>0.81992892882483659</v>
      </c>
      <c r="AM141" s="4">
        <f t="shared" si="60"/>
        <v>0.39618244680882242</v>
      </c>
      <c r="AN141" s="4">
        <f t="shared" si="60"/>
        <v>2.1042518671038692</v>
      </c>
      <c r="AO141" s="4">
        <f t="shared" si="60"/>
        <v>1.2500958586479953</v>
      </c>
      <c r="AP141" s="4">
        <f t="shared" si="60"/>
        <v>2.5481180630916924</v>
      </c>
      <c r="AQ141" s="4">
        <f t="shared" si="60"/>
        <v>1.5384900289999166</v>
      </c>
      <c r="AR141" s="4">
        <f t="shared" si="60"/>
        <v>-1.9235042407929654</v>
      </c>
      <c r="AS141" s="4">
        <f t="shared" si="60"/>
        <v>0.94103577197662958</v>
      </c>
      <c r="AT141" s="4">
        <f t="shared" si="60"/>
        <v>0.23712057802114828</v>
      </c>
      <c r="AU141" s="4">
        <f t="shared" si="60"/>
        <v>2.329715551344222</v>
      </c>
      <c r="AV141" s="4">
        <f t="shared" si="60"/>
        <v>1.2664242658567844</v>
      </c>
      <c r="AW141" s="4">
        <f t="shared" si="60"/>
        <v>-0.64295690891162849</v>
      </c>
      <c r="AX141" s="4">
        <f t="shared" si="60"/>
        <v>0.14810651274693498</v>
      </c>
      <c r="AZ141" s="2">
        <f t="shared" ref="AZ141:BN157" si="61">((1-EB141)*CV141) + (EB141*DL141)</f>
        <v>50.077808132708363</v>
      </c>
      <c r="BA141" s="2">
        <f t="shared" si="61"/>
        <v>63.13501105347639</v>
      </c>
      <c r="BB141" s="2">
        <f t="shared" si="61"/>
        <v>67.212957784138183</v>
      </c>
      <c r="BC141" s="2">
        <f t="shared" si="61"/>
        <v>74.702265153657649</v>
      </c>
      <c r="BD141" s="2">
        <f t="shared" si="61"/>
        <v>79.566357222532829</v>
      </c>
      <c r="BE141" s="2">
        <f t="shared" si="61"/>
        <v>84.514780111637819</v>
      </c>
      <c r="BF141" s="2">
        <f t="shared" si="61"/>
        <v>86.435420640287575</v>
      </c>
      <c r="BG141" s="2">
        <f t="shared" si="61"/>
        <v>87.826374375376375</v>
      </c>
      <c r="BH141" s="2">
        <f t="shared" si="61"/>
        <v>87.045680133867634</v>
      </c>
      <c r="BI141" s="2">
        <f t="shared" si="61"/>
        <v>85.850655045851425</v>
      </c>
      <c r="BJ141" s="2">
        <f t="shared" si="61"/>
        <v>85.34852644140625</v>
      </c>
      <c r="BK141" s="2">
        <f t="shared" si="61"/>
        <v>83.245928860178765</v>
      </c>
      <c r="BL141" s="2">
        <f t="shared" si="61"/>
        <v>77.811841797835086</v>
      </c>
      <c r="BM141" s="2">
        <f t="shared" si="61"/>
        <v>75.078956908911636</v>
      </c>
      <c r="BN141" s="2">
        <f t="shared" si="61"/>
        <v>73.74289348725307</v>
      </c>
      <c r="BP141" s="2" t="str">
        <f t="shared" ref="BP141:CD157" si="62">IF(OR(AND($B141&gt;C$226, $B141&lt;C$227), AND($B141&gt;C$228, $B141&lt;AVERAGE(C$228, C$229))), C141, "")</f>
        <v/>
      </c>
      <c r="BQ141" s="2" t="str">
        <f t="shared" si="62"/>
        <v/>
      </c>
      <c r="BR141" s="2" t="str">
        <f t="shared" si="62"/>
        <v/>
      </c>
      <c r="BS141" s="2" t="str">
        <f t="shared" si="62"/>
        <v/>
      </c>
      <c r="BT141" s="2" t="str">
        <f t="shared" si="62"/>
        <v/>
      </c>
      <c r="BU141" s="2" t="str">
        <f t="shared" si="62"/>
        <v/>
      </c>
      <c r="BV141" s="2" t="str">
        <f t="shared" si="62"/>
        <v/>
      </c>
      <c r="BW141" s="2" t="str">
        <f t="shared" si="62"/>
        <v/>
      </c>
      <c r="BX141" s="2" t="str">
        <f t="shared" si="62"/>
        <v/>
      </c>
      <c r="BY141" s="2" t="str">
        <f t="shared" si="62"/>
        <v/>
      </c>
      <c r="BZ141" s="2" t="str">
        <f t="shared" si="62"/>
        <v/>
      </c>
      <c r="CA141" s="2" t="str">
        <f t="shared" si="62"/>
        <v/>
      </c>
      <c r="CB141" s="2" t="str">
        <f t="shared" si="62"/>
        <v/>
      </c>
      <c r="CC141" s="2" t="str">
        <f t="shared" si="62"/>
        <v/>
      </c>
      <c r="CD141" s="2" t="str">
        <f t="shared" si="62"/>
        <v/>
      </c>
      <c r="CF141" s="2">
        <f t="shared" ref="CF141:CT157" si="63">IF(OR(AND($B141&gt;AVERAGE(C$228,C$229), $B141&lt;C$229), AND($B141&gt;C$230, $B141&lt;C$231), AND($B141 &gt; (C$9 + C$13*$A$229), $B141 &lt; (C$10 - C$14*$A$229))), C141, "")</f>
        <v>48.509099999999997</v>
      </c>
      <c r="CG141" s="2" t="str">
        <f t="shared" si="63"/>
        <v/>
      </c>
      <c r="CH141" s="2" t="str">
        <f t="shared" si="63"/>
        <v/>
      </c>
      <c r="CI141" s="2" t="str">
        <f t="shared" si="63"/>
        <v/>
      </c>
      <c r="CJ141" s="2" t="str">
        <f t="shared" si="63"/>
        <v/>
      </c>
      <c r="CK141" s="2" t="str">
        <f t="shared" si="63"/>
        <v/>
      </c>
      <c r="CL141" s="2" t="str">
        <f t="shared" si="63"/>
        <v/>
      </c>
      <c r="CM141" s="2" t="str">
        <f t="shared" si="63"/>
        <v/>
      </c>
      <c r="CN141" s="2" t="str">
        <f t="shared" si="63"/>
        <v/>
      </c>
      <c r="CO141" s="2" t="str">
        <f t="shared" si="63"/>
        <v/>
      </c>
      <c r="CP141" s="2" t="str">
        <f t="shared" si="63"/>
        <v/>
      </c>
      <c r="CQ141" s="2" t="str">
        <f t="shared" si="63"/>
        <v/>
      </c>
      <c r="CR141" s="2" t="str">
        <f t="shared" si="63"/>
        <v/>
      </c>
      <c r="CS141" s="2" t="str">
        <f t="shared" si="63"/>
        <v/>
      </c>
      <c r="CT141" s="2">
        <f t="shared" si="63"/>
        <v>73.891000000000005</v>
      </c>
      <c r="CV141" s="2">
        <f t="shared" ref="CV141:DJ157" si="64">BP$223*$B141+BP$224</f>
        <v>54.541076039615191</v>
      </c>
      <c r="CW141" s="2">
        <f t="shared" si="64"/>
        <v>70.313660277965823</v>
      </c>
      <c r="CX141" s="2">
        <f t="shared" si="64"/>
        <v>69.049326771493682</v>
      </c>
      <c r="CY141" s="2">
        <f t="shared" si="64"/>
        <v>75.895862666414999</v>
      </c>
      <c r="CZ141" s="2">
        <f t="shared" si="64"/>
        <v>81.745954365605797</v>
      </c>
      <c r="DA141" s="2">
        <f t="shared" si="64"/>
        <v>85.142001056500192</v>
      </c>
      <c r="DB141" s="2">
        <f t="shared" si="64"/>
        <v>87.349441567907718</v>
      </c>
      <c r="DC141" s="2">
        <f t="shared" si="64"/>
        <v>88.187158168010612</v>
      </c>
      <c r="DD141" s="2">
        <f t="shared" si="64"/>
        <v>87.194798847350441</v>
      </c>
      <c r="DE141" s="2">
        <f t="shared" si="64"/>
        <v>86.793829417083742</v>
      </c>
      <c r="DF141" s="2">
        <f t="shared" si="64"/>
        <v>85.780647009712851</v>
      </c>
      <c r="DG141" s="2">
        <f t="shared" si="64"/>
        <v>85.165261374657348</v>
      </c>
      <c r="DH141" s="2">
        <f t="shared" si="64"/>
        <v>79.896652958927945</v>
      </c>
      <c r="DI141" s="2">
        <f t="shared" si="64"/>
        <v>80.132673148928546</v>
      </c>
      <c r="DJ141" s="2">
        <f t="shared" si="64"/>
        <v>83.719662494371931</v>
      </c>
      <c r="DL141" s="2">
        <f t="shared" ref="DL141:DZ157" si="65">CF$223*$B141+CF$224</f>
        <v>49.62292583092372</v>
      </c>
      <c r="DM141" s="2">
        <f t="shared" si="65"/>
        <v>62.205650119692912</v>
      </c>
      <c r="DN141" s="2">
        <f t="shared" si="65"/>
        <v>66.942555132421361</v>
      </c>
      <c r="DO141" s="2">
        <f t="shared" si="65"/>
        <v>74.498373294259409</v>
      </c>
      <c r="DP141" s="2">
        <f t="shared" si="65"/>
        <v>79.236570296285151</v>
      </c>
      <c r="DQ141" s="2">
        <f t="shared" si="65"/>
        <v>84.421413513090414</v>
      </c>
      <c r="DR141" s="2">
        <f t="shared" si="65"/>
        <v>86.291740636021387</v>
      </c>
      <c r="DS141" s="2">
        <f t="shared" si="65"/>
        <v>87.775744606003755</v>
      </c>
      <c r="DT141" s="2">
        <f t="shared" si="65"/>
        <v>87.029685648091728</v>
      </c>
      <c r="DU141" s="2">
        <f t="shared" si="65"/>
        <v>85.717815164656585</v>
      </c>
      <c r="DV141" s="2">
        <f t="shared" si="65"/>
        <v>85.28669157279127</v>
      </c>
      <c r="DW141" s="2">
        <f t="shared" si="65"/>
        <v>82.92039338478105</v>
      </c>
      <c r="DX141" s="2">
        <f t="shared" si="65"/>
        <v>77.4321736459449</v>
      </c>
      <c r="DY141" s="2">
        <f t="shared" si="65"/>
        <v>74.313167713829287</v>
      </c>
      <c r="DZ141" s="2">
        <f t="shared" si="65"/>
        <v>72.709194773073634</v>
      </c>
      <c r="EB141" s="2">
        <f t="shared" ref="EB141:EP157" si="66">POWER(10,($B141-C$224)/C$225)/(1+POWER(10,($B141-C$224)/C$225))</f>
        <v>0.90750947358607159</v>
      </c>
      <c r="EC141" s="2">
        <f t="shared" si="66"/>
        <v>0.88537743347111975</v>
      </c>
      <c r="ED141" s="2">
        <f t="shared" si="66"/>
        <v>0.87165070636896658</v>
      </c>
      <c r="EE141" s="2">
        <f t="shared" si="66"/>
        <v>0.85410131664633082</v>
      </c>
      <c r="EF141" s="2">
        <f t="shared" si="66"/>
        <v>0.86857853674947183</v>
      </c>
      <c r="EG141" s="2">
        <f t="shared" si="66"/>
        <v>0.87042990209683968</v>
      </c>
      <c r="EH141" s="2">
        <f t="shared" si="66"/>
        <v>0.86415819450026876</v>
      </c>
      <c r="EI141" s="2">
        <f t="shared" si="66"/>
        <v>0.87693704328644684</v>
      </c>
      <c r="EJ141" s="2">
        <f t="shared" si="66"/>
        <v>0.90313018070203499</v>
      </c>
      <c r="EK141" s="2">
        <f t="shared" si="66"/>
        <v>0.87654449660384548</v>
      </c>
      <c r="EL141" s="2">
        <f t="shared" si="66"/>
        <v>0.87481690858521588</v>
      </c>
      <c r="EM141" s="2">
        <f t="shared" si="66"/>
        <v>0.8549868068564489</v>
      </c>
      <c r="EN141" s="2">
        <f t="shared" si="66"/>
        <v>0.84594386737592997</v>
      </c>
      <c r="EO141" s="2">
        <f t="shared" si="66"/>
        <v>0.86840991839896897</v>
      </c>
      <c r="EP141" s="2">
        <f t="shared" si="66"/>
        <v>0.90611672997506965</v>
      </c>
    </row>
    <row r="142" spans="2:146" x14ac:dyDescent="0.25">
      <c r="B142" s="2">
        <v>120</v>
      </c>
      <c r="C142" s="49">
        <v>49.436399999999999</v>
      </c>
      <c r="D142" s="49">
        <v>66.163600000000002</v>
      </c>
      <c r="E142" s="49">
        <v>72.454499999999996</v>
      </c>
      <c r="F142" s="49">
        <v>93.072999999999993</v>
      </c>
      <c r="G142" s="49">
        <v>95.873000000000005</v>
      </c>
      <c r="H142" s="49">
        <v>102.745</v>
      </c>
      <c r="I142" s="49">
        <v>108.92700000000001</v>
      </c>
      <c r="J142" s="49">
        <v>100.2</v>
      </c>
      <c r="K142" s="49">
        <v>86.909000000000006</v>
      </c>
      <c r="L142" s="49">
        <v>93.344999999999999</v>
      </c>
      <c r="M142" s="49">
        <v>94.326999999999998</v>
      </c>
      <c r="N142" s="49">
        <v>92.472999999999999</v>
      </c>
      <c r="O142" s="49">
        <v>83.308999999999997</v>
      </c>
      <c r="P142" s="49">
        <v>74.909000000000006</v>
      </c>
      <c r="Q142" s="49">
        <v>73.963999999999999</v>
      </c>
      <c r="T142" s="4">
        <f t="shared" si="59"/>
        <v>50.027928709326709</v>
      </c>
      <c r="U142" s="4">
        <f t="shared" si="59"/>
        <v>63.074412138971248</v>
      </c>
      <c r="V142" s="4">
        <f t="shared" si="59"/>
        <v>72.409196185499368</v>
      </c>
      <c r="W142" s="4">
        <f t="shared" si="59"/>
        <v>91.176645933830656</v>
      </c>
      <c r="X142" s="4">
        <f t="shared" si="59"/>
        <v>94.873946578937861</v>
      </c>
      <c r="Y142" s="4">
        <f t="shared" si="59"/>
        <v>101.42812920985631</v>
      </c>
      <c r="Z142" s="4">
        <f t="shared" si="59"/>
        <v>106.34394222458086</v>
      </c>
      <c r="AA142" s="4">
        <f t="shared" si="59"/>
        <v>99.335681525183475</v>
      </c>
      <c r="AB142" s="4">
        <f t="shared" si="59"/>
        <v>88.887454165300767</v>
      </c>
      <c r="AC142" s="4">
        <f t="shared" si="59"/>
        <v>93.88740100201548</v>
      </c>
      <c r="AD142" s="4">
        <f t="shared" si="59"/>
        <v>93.817634549284023</v>
      </c>
      <c r="AE142" s="4">
        <f t="shared" si="59"/>
        <v>91.777033560536864</v>
      </c>
      <c r="AF142" s="4">
        <f t="shared" si="59"/>
        <v>81.587947690697092</v>
      </c>
      <c r="AG142" s="4">
        <f t="shared" si="59"/>
        <v>74.980518565793787</v>
      </c>
      <c r="AH142" s="4">
        <f t="shared" si="59"/>
        <v>73.656274256983536</v>
      </c>
      <c r="AJ142" s="4">
        <f t="shared" si="60"/>
        <v>-0.59152870932670965</v>
      </c>
      <c r="AK142" s="4">
        <f t="shared" si="60"/>
        <v>3.0891878610287549</v>
      </c>
      <c r="AL142" s="4">
        <f t="shared" si="60"/>
        <v>4.5303814500627482E-2</v>
      </c>
      <c r="AM142" s="4">
        <f t="shared" si="60"/>
        <v>1.8963540661693372</v>
      </c>
      <c r="AN142" s="4">
        <f t="shared" si="60"/>
        <v>0.99905342106214334</v>
      </c>
      <c r="AO142" s="4">
        <f t="shared" si="60"/>
        <v>1.316870790143696</v>
      </c>
      <c r="AP142" s="4">
        <f t="shared" si="60"/>
        <v>2.5830577754191495</v>
      </c>
      <c r="AQ142" s="4">
        <f t="shared" si="60"/>
        <v>0.86431847481652824</v>
      </c>
      <c r="AR142" s="4">
        <f t="shared" si="60"/>
        <v>-1.9784541653007608</v>
      </c>
      <c r="AS142" s="4">
        <f t="shared" si="60"/>
        <v>-0.54240100201548103</v>
      </c>
      <c r="AT142" s="4">
        <f t="shared" si="60"/>
        <v>0.5093654507159755</v>
      </c>
      <c r="AU142" s="4">
        <f t="shared" si="60"/>
        <v>0.69596643946313463</v>
      </c>
      <c r="AV142" s="4">
        <f t="shared" si="60"/>
        <v>1.7210523093029053</v>
      </c>
      <c r="AW142" s="4">
        <f t="shared" si="60"/>
        <v>-7.1518565793780908E-2</v>
      </c>
      <c r="AX142" s="4">
        <f t="shared" si="60"/>
        <v>0.30772574301646216</v>
      </c>
      <c r="AZ142" s="2">
        <f t="shared" si="61"/>
        <v>50.027928709326709</v>
      </c>
      <c r="BA142" s="2">
        <f t="shared" si="61"/>
        <v>63.041193481416819</v>
      </c>
      <c r="BB142" s="2">
        <f t="shared" si="61"/>
        <v>67.138846859013128</v>
      </c>
      <c r="BC142" s="2">
        <f t="shared" si="61"/>
        <v>74.598097840670007</v>
      </c>
      <c r="BD142" s="2">
        <f t="shared" si="61"/>
        <v>79.44956994975739</v>
      </c>
      <c r="BE142" s="2">
        <f t="shared" si="61"/>
        <v>84.390528414349362</v>
      </c>
      <c r="BF142" s="2">
        <f t="shared" si="61"/>
        <v>86.305873135963495</v>
      </c>
      <c r="BG142" s="2">
        <f t="shared" si="61"/>
        <v>87.696455355605067</v>
      </c>
      <c r="BH142" s="2">
        <f t="shared" si="61"/>
        <v>86.938007693961623</v>
      </c>
      <c r="BI142" s="2">
        <f t="shared" si="61"/>
        <v>85.744364744303766</v>
      </c>
      <c r="BJ142" s="2">
        <f t="shared" si="61"/>
        <v>85.255365407976058</v>
      </c>
      <c r="BK142" s="2">
        <f t="shared" si="61"/>
        <v>83.12181372174075</v>
      </c>
      <c r="BL142" s="2">
        <f t="shared" si="61"/>
        <v>77.68846840985718</v>
      </c>
      <c r="BM142" s="2">
        <f t="shared" si="61"/>
        <v>74.980518565793787</v>
      </c>
      <c r="BN142" s="2">
        <f t="shared" si="61"/>
        <v>73.656274256983536</v>
      </c>
      <c r="BP142" s="2" t="str">
        <f t="shared" si="62"/>
        <v/>
      </c>
      <c r="BQ142" s="2" t="str">
        <f t="shared" si="62"/>
        <v/>
      </c>
      <c r="BR142" s="2" t="str">
        <f t="shared" si="62"/>
        <v/>
      </c>
      <c r="BS142" s="2" t="str">
        <f t="shared" si="62"/>
        <v/>
      </c>
      <c r="BT142" s="2" t="str">
        <f t="shared" si="62"/>
        <v/>
      </c>
      <c r="BU142" s="2" t="str">
        <f t="shared" si="62"/>
        <v/>
      </c>
      <c r="BV142" s="2" t="str">
        <f t="shared" si="62"/>
        <v/>
      </c>
      <c r="BW142" s="2" t="str">
        <f t="shared" si="62"/>
        <v/>
      </c>
      <c r="BX142" s="2" t="str">
        <f t="shared" si="62"/>
        <v/>
      </c>
      <c r="BY142" s="2" t="str">
        <f t="shared" si="62"/>
        <v/>
      </c>
      <c r="BZ142" s="2" t="str">
        <f t="shared" si="62"/>
        <v/>
      </c>
      <c r="CA142" s="2" t="str">
        <f t="shared" si="62"/>
        <v/>
      </c>
      <c r="CB142" s="2" t="str">
        <f t="shared" si="62"/>
        <v/>
      </c>
      <c r="CC142" s="2" t="str">
        <f t="shared" si="62"/>
        <v/>
      </c>
      <c r="CD142" s="2" t="str">
        <f t="shared" si="62"/>
        <v/>
      </c>
      <c r="CF142" s="2">
        <f t="shared" si="63"/>
        <v>49.436399999999999</v>
      </c>
      <c r="CG142" s="2" t="str">
        <f t="shared" si="63"/>
        <v/>
      </c>
      <c r="CH142" s="2" t="str">
        <f t="shared" si="63"/>
        <v/>
      </c>
      <c r="CI142" s="2" t="str">
        <f t="shared" si="63"/>
        <v/>
      </c>
      <c r="CJ142" s="2" t="str">
        <f t="shared" si="63"/>
        <v/>
      </c>
      <c r="CK142" s="2" t="str">
        <f t="shared" si="63"/>
        <v/>
      </c>
      <c r="CL142" s="2" t="str">
        <f t="shared" si="63"/>
        <v/>
      </c>
      <c r="CM142" s="2" t="str">
        <f t="shared" si="63"/>
        <v/>
      </c>
      <c r="CN142" s="2">
        <f t="shared" si="63"/>
        <v>86.909000000000006</v>
      </c>
      <c r="CO142" s="2" t="str">
        <f t="shared" si="63"/>
        <v/>
      </c>
      <c r="CP142" s="2" t="str">
        <f t="shared" si="63"/>
        <v/>
      </c>
      <c r="CQ142" s="2" t="str">
        <f t="shared" si="63"/>
        <v/>
      </c>
      <c r="CR142" s="2" t="str">
        <f t="shared" si="63"/>
        <v/>
      </c>
      <c r="CS142" s="2">
        <f t="shared" si="63"/>
        <v>74.909000000000006</v>
      </c>
      <c r="CT142" s="2">
        <f t="shared" si="63"/>
        <v>73.963999999999999</v>
      </c>
      <c r="CV142" s="2">
        <f t="shared" si="64"/>
        <v>54.544865960838216</v>
      </c>
      <c r="CW142" s="2">
        <f t="shared" si="64"/>
        <v>70.359547684030076</v>
      </c>
      <c r="CX142" s="2">
        <f t="shared" si="64"/>
        <v>69.011393328367433</v>
      </c>
      <c r="CY142" s="2">
        <f t="shared" si="64"/>
        <v>75.843993673039705</v>
      </c>
      <c r="CZ142" s="2">
        <f t="shared" si="64"/>
        <v>81.692672533424087</v>
      </c>
      <c r="DA142" s="2">
        <f t="shared" si="64"/>
        <v>85.081856964838806</v>
      </c>
      <c r="DB142" s="2">
        <f t="shared" si="64"/>
        <v>87.289637229522242</v>
      </c>
      <c r="DC142" s="2">
        <f t="shared" si="64"/>
        <v>88.105024631031171</v>
      </c>
      <c r="DD142" s="2">
        <f t="shared" si="64"/>
        <v>87.103155590690406</v>
      </c>
      <c r="DE142" s="2">
        <f t="shared" si="64"/>
        <v>86.694608163310775</v>
      </c>
      <c r="DF142" s="2">
        <f t="shared" si="64"/>
        <v>85.662339463484372</v>
      </c>
      <c r="DG142" s="2">
        <f t="shared" si="64"/>
        <v>85.064157390385475</v>
      </c>
      <c r="DH142" s="2">
        <f t="shared" si="64"/>
        <v>79.791714919952952</v>
      </c>
      <c r="DI142" s="2">
        <f t="shared" si="64"/>
        <v>80.069268496898204</v>
      </c>
      <c r="DJ142" s="2">
        <f t="shared" si="64"/>
        <v>83.717640522287283</v>
      </c>
      <c r="DL142" s="2">
        <f t="shared" si="65"/>
        <v>49.608082591910019</v>
      </c>
      <c r="DM142" s="2">
        <f t="shared" si="65"/>
        <v>62.177111188964361</v>
      </c>
      <c r="DN142" s="2">
        <f t="shared" si="65"/>
        <v>66.887378353683417</v>
      </c>
      <c r="DO142" s="2">
        <f t="shared" si="65"/>
        <v>74.403998654529786</v>
      </c>
      <c r="DP142" s="2">
        <f t="shared" si="65"/>
        <v>79.140037389081058</v>
      </c>
      <c r="DQ142" s="2">
        <f t="shared" si="65"/>
        <v>84.296673832822691</v>
      </c>
      <c r="DR142" s="2">
        <f t="shared" si="65"/>
        <v>86.164836753523133</v>
      </c>
      <c r="DS142" s="2">
        <f t="shared" si="65"/>
        <v>87.644164634146335</v>
      </c>
      <c r="DT142" s="2">
        <f t="shared" si="65"/>
        <v>86.921852537038191</v>
      </c>
      <c r="DU142" s="2">
        <f t="shared" si="65"/>
        <v>85.622305308595301</v>
      </c>
      <c r="DV142" s="2">
        <f t="shared" si="65"/>
        <v>85.202253093424019</v>
      </c>
      <c r="DW142" s="2">
        <f t="shared" si="65"/>
        <v>82.821362360014362</v>
      </c>
      <c r="DX142" s="2">
        <f t="shared" si="65"/>
        <v>77.339145055444419</v>
      </c>
      <c r="DY142" s="2">
        <f t="shared" si="65"/>
        <v>74.277268970820828</v>
      </c>
      <c r="DZ142" s="2">
        <f t="shared" si="65"/>
        <v>72.705535894919009</v>
      </c>
      <c r="EB142" s="2">
        <f t="shared" si="66"/>
        <v>0.91495553155944187</v>
      </c>
      <c r="EC142" s="2">
        <f t="shared" si="66"/>
        <v>0.89439792255356587</v>
      </c>
      <c r="ED142" s="2">
        <f t="shared" si="66"/>
        <v>0.88160699979663515</v>
      </c>
      <c r="EE142" s="2">
        <f t="shared" si="66"/>
        <v>0.86520843222008892</v>
      </c>
      <c r="EF142" s="2">
        <f t="shared" si="66"/>
        <v>0.87873999096099098</v>
      </c>
      <c r="EG142" s="2">
        <f t="shared" si="66"/>
        <v>0.88046790907786743</v>
      </c>
      <c r="EH142" s="2">
        <f t="shared" si="66"/>
        <v>0.87461208858834094</v>
      </c>
      <c r="EI142" s="2">
        <f t="shared" si="66"/>
        <v>0.88653664494166606</v>
      </c>
      <c r="EJ142" s="2">
        <f t="shared" si="66"/>
        <v>0.9108941818795151</v>
      </c>
      <c r="EK142" s="2">
        <f t="shared" si="66"/>
        <v>0.88617074442009147</v>
      </c>
      <c r="EL142" s="2">
        <f t="shared" si="66"/>
        <v>0.88456012173308529</v>
      </c>
      <c r="EM142" s="2">
        <f t="shared" si="66"/>
        <v>0.86603708423740167</v>
      </c>
      <c r="EN142" s="2">
        <f t="shared" si="66"/>
        <v>0.85756843893914414</v>
      </c>
      <c r="EO142" s="2">
        <f t="shared" si="66"/>
        <v>0.87858258761819352</v>
      </c>
      <c r="EP142" s="2">
        <f t="shared" si="66"/>
        <v>0.91366424546115688</v>
      </c>
    </row>
    <row r="143" spans="2:146" x14ac:dyDescent="0.25">
      <c r="B143" s="2">
        <v>121</v>
      </c>
      <c r="C143" s="49">
        <v>49.309100000000001</v>
      </c>
      <c r="D143" s="49">
        <v>65.236400000000003</v>
      </c>
      <c r="E143" s="49">
        <v>71.127300000000005</v>
      </c>
      <c r="F143" s="49">
        <v>89.781999999999996</v>
      </c>
      <c r="G143" s="49">
        <v>91.164000000000001</v>
      </c>
      <c r="H143" s="49">
        <v>96.745000000000005</v>
      </c>
      <c r="I143" s="49">
        <v>101.982</v>
      </c>
      <c r="J143" s="49">
        <v>94.673000000000002</v>
      </c>
      <c r="K143" s="49">
        <v>86.581999999999994</v>
      </c>
      <c r="L143" s="49">
        <v>90.835999999999999</v>
      </c>
      <c r="M143" s="49">
        <v>90.472999999999999</v>
      </c>
      <c r="N143" s="49">
        <v>90.673000000000002</v>
      </c>
      <c r="O143" s="49">
        <v>80.8</v>
      </c>
      <c r="P143" s="49">
        <v>76</v>
      </c>
      <c r="Q143" s="49">
        <v>73.090999999999994</v>
      </c>
      <c r="T143" s="4">
        <f t="shared" si="59"/>
        <v>49.980486545683377</v>
      </c>
      <c r="U143" s="4">
        <f t="shared" si="59"/>
        <v>62.976126532645154</v>
      </c>
      <c r="V143" s="4">
        <f t="shared" si="59"/>
        <v>70.820118591558341</v>
      </c>
      <c r="W143" s="4">
        <f t="shared" si="59"/>
        <v>87.98680072942436</v>
      </c>
      <c r="X143" s="4">
        <f t="shared" si="59"/>
        <v>91.056941188562831</v>
      </c>
      <c r="Y143" s="4">
        <f t="shared" si="59"/>
        <v>96.440277644487864</v>
      </c>
      <c r="Z143" s="4">
        <f t="shared" si="59"/>
        <v>101.62531954125497</v>
      </c>
      <c r="AA143" s="4">
        <f t="shared" si="59"/>
        <v>94.796923464187728</v>
      </c>
      <c r="AB143" s="4">
        <f t="shared" si="59"/>
        <v>87.771259348584238</v>
      </c>
      <c r="AC143" s="4">
        <f t="shared" si="59"/>
        <v>91.270646442304425</v>
      </c>
      <c r="AD143" s="4">
        <f t="shared" si="59"/>
        <v>91.334589105900264</v>
      </c>
      <c r="AE143" s="4">
        <f t="shared" si="59"/>
        <v>90.257762558147846</v>
      </c>
      <c r="AF143" s="4">
        <f t="shared" si="59"/>
        <v>81.092645954759988</v>
      </c>
      <c r="AG143" s="4">
        <f t="shared" si="59"/>
        <v>74.886588780314156</v>
      </c>
      <c r="AH143" s="4">
        <f t="shared" si="59"/>
        <v>73.575727901816165</v>
      </c>
      <c r="AJ143" s="4">
        <f t="shared" si="60"/>
        <v>-0.67138654568337586</v>
      </c>
      <c r="AK143" s="4">
        <f t="shared" si="60"/>
        <v>2.2602734673548497</v>
      </c>
      <c r="AL143" s="4">
        <f t="shared" si="60"/>
        <v>0.30718140844166442</v>
      </c>
      <c r="AM143" s="4">
        <f t="shared" si="60"/>
        <v>1.7951992705756368</v>
      </c>
      <c r="AN143" s="4">
        <f t="shared" si="60"/>
        <v>0.10705881143717022</v>
      </c>
      <c r="AO143" s="4">
        <f t="shared" si="60"/>
        <v>0.30472235551214055</v>
      </c>
      <c r="AP143" s="4">
        <f t="shared" si="60"/>
        <v>0.35668045874503207</v>
      </c>
      <c r="AQ143" s="4">
        <f t="shared" si="60"/>
        <v>-0.12392346418772604</v>
      </c>
      <c r="AR143" s="4">
        <f t="shared" si="60"/>
        <v>-1.189259348584244</v>
      </c>
      <c r="AS143" s="4">
        <f t="shared" si="60"/>
        <v>-0.43464644230442673</v>
      </c>
      <c r="AT143" s="4">
        <f t="shared" si="60"/>
        <v>-0.86158910590026494</v>
      </c>
      <c r="AU143" s="4">
        <f t="shared" si="60"/>
        <v>0.41523744185215605</v>
      </c>
      <c r="AV143" s="4">
        <f t="shared" si="60"/>
        <v>-0.29264595475999045</v>
      </c>
      <c r="AW143" s="4">
        <f t="shared" si="60"/>
        <v>1.1134112196858439</v>
      </c>
      <c r="AX143" s="4">
        <f t="shared" si="60"/>
        <v>-0.48472790181617142</v>
      </c>
      <c r="AZ143" s="2">
        <f t="shared" si="61"/>
        <v>49.980486545683377</v>
      </c>
      <c r="BA143" s="2">
        <f t="shared" si="61"/>
        <v>62.951251054823693</v>
      </c>
      <c r="BB143" s="2">
        <f t="shared" si="61"/>
        <v>67.065839313366283</v>
      </c>
      <c r="BC143" s="2">
        <f t="shared" si="61"/>
        <v>74.494057268552638</v>
      </c>
      <c r="BD143" s="2">
        <f t="shared" si="61"/>
        <v>79.333680742765679</v>
      </c>
      <c r="BE143" s="2">
        <f t="shared" si="61"/>
        <v>84.265557089964943</v>
      </c>
      <c r="BF143" s="2">
        <f t="shared" si="61"/>
        <v>86.175753300004672</v>
      </c>
      <c r="BG143" s="2">
        <f t="shared" si="61"/>
        <v>87.565923586295796</v>
      </c>
      <c r="BH143" s="2">
        <f t="shared" si="61"/>
        <v>86.830195607229086</v>
      </c>
      <c r="BI143" s="2">
        <f t="shared" si="61"/>
        <v>85.638852017194438</v>
      </c>
      <c r="BJ143" s="2">
        <f t="shared" si="61"/>
        <v>85.163148278088045</v>
      </c>
      <c r="BK143" s="2">
        <f t="shared" si="61"/>
        <v>82.999358365124891</v>
      </c>
      <c r="BL143" s="2">
        <f t="shared" si="61"/>
        <v>77.567179828902397</v>
      </c>
      <c r="BM143" s="2">
        <f t="shared" si="61"/>
        <v>74.886588780314156</v>
      </c>
      <c r="BN143" s="2">
        <f t="shared" si="61"/>
        <v>73.575727901816165</v>
      </c>
      <c r="BP143" s="2" t="str">
        <f t="shared" si="62"/>
        <v/>
      </c>
      <c r="BQ143" s="2" t="str">
        <f t="shared" si="62"/>
        <v/>
      </c>
      <c r="BR143" s="2" t="str">
        <f t="shared" si="62"/>
        <v/>
      </c>
      <c r="BS143" s="2" t="str">
        <f t="shared" si="62"/>
        <v/>
      </c>
      <c r="BT143" s="2" t="str">
        <f t="shared" si="62"/>
        <v/>
      </c>
      <c r="BU143" s="2" t="str">
        <f t="shared" si="62"/>
        <v/>
      </c>
      <c r="BV143" s="2" t="str">
        <f t="shared" si="62"/>
        <v/>
      </c>
      <c r="BW143" s="2" t="str">
        <f t="shared" si="62"/>
        <v/>
      </c>
      <c r="BX143" s="2" t="str">
        <f t="shared" si="62"/>
        <v/>
      </c>
      <c r="BY143" s="2" t="str">
        <f t="shared" si="62"/>
        <v/>
      </c>
      <c r="BZ143" s="2" t="str">
        <f t="shared" si="62"/>
        <v/>
      </c>
      <c r="CA143" s="2" t="str">
        <f t="shared" si="62"/>
        <v/>
      </c>
      <c r="CB143" s="2" t="str">
        <f t="shared" si="62"/>
        <v/>
      </c>
      <c r="CC143" s="2" t="str">
        <f t="shared" si="62"/>
        <v/>
      </c>
      <c r="CD143" s="2" t="str">
        <f t="shared" si="62"/>
        <v/>
      </c>
      <c r="CF143" s="2">
        <f t="shared" si="63"/>
        <v>49.309100000000001</v>
      </c>
      <c r="CG143" s="2" t="str">
        <f t="shared" si="63"/>
        <v/>
      </c>
      <c r="CH143" s="2" t="str">
        <f t="shared" si="63"/>
        <v/>
      </c>
      <c r="CI143" s="2" t="str">
        <f t="shared" si="63"/>
        <v/>
      </c>
      <c r="CJ143" s="2" t="str">
        <f t="shared" si="63"/>
        <v/>
      </c>
      <c r="CK143" s="2" t="str">
        <f t="shared" si="63"/>
        <v/>
      </c>
      <c r="CL143" s="2" t="str">
        <f t="shared" si="63"/>
        <v/>
      </c>
      <c r="CM143" s="2" t="str">
        <f t="shared" si="63"/>
        <v/>
      </c>
      <c r="CN143" s="2">
        <f t="shared" si="63"/>
        <v>86.581999999999994</v>
      </c>
      <c r="CO143" s="2" t="str">
        <f t="shared" si="63"/>
        <v/>
      </c>
      <c r="CP143" s="2" t="str">
        <f t="shared" si="63"/>
        <v/>
      </c>
      <c r="CQ143" s="2" t="str">
        <f t="shared" si="63"/>
        <v/>
      </c>
      <c r="CR143" s="2" t="str">
        <f t="shared" si="63"/>
        <v/>
      </c>
      <c r="CS143" s="2">
        <f t="shared" si="63"/>
        <v>76</v>
      </c>
      <c r="CT143" s="2">
        <f t="shared" si="63"/>
        <v>73.090999999999994</v>
      </c>
      <c r="CV143" s="2">
        <f t="shared" si="64"/>
        <v>54.548655882061247</v>
      </c>
      <c r="CW143" s="2">
        <f t="shared" si="64"/>
        <v>70.405435090094343</v>
      </c>
      <c r="CX143" s="2">
        <f t="shared" si="64"/>
        <v>68.973459885241198</v>
      </c>
      <c r="CY143" s="2">
        <f t="shared" si="64"/>
        <v>75.792124679664397</v>
      </c>
      <c r="CZ143" s="2">
        <f t="shared" si="64"/>
        <v>81.639390701242377</v>
      </c>
      <c r="DA143" s="2">
        <f t="shared" si="64"/>
        <v>85.021712873177421</v>
      </c>
      <c r="DB143" s="2">
        <f t="shared" si="64"/>
        <v>87.22983289113678</v>
      </c>
      <c r="DC143" s="2">
        <f t="shared" si="64"/>
        <v>88.02289109405173</v>
      </c>
      <c r="DD143" s="2">
        <f t="shared" si="64"/>
        <v>87.011512334030357</v>
      </c>
      <c r="DE143" s="2">
        <f t="shared" si="64"/>
        <v>86.595386909537808</v>
      </c>
      <c r="DF143" s="2">
        <f t="shared" si="64"/>
        <v>85.544031917255907</v>
      </c>
      <c r="DG143" s="2">
        <f t="shared" si="64"/>
        <v>84.963053406113588</v>
      </c>
      <c r="DH143" s="2">
        <f t="shared" si="64"/>
        <v>79.686776880977959</v>
      </c>
      <c r="DI143" s="2">
        <f t="shared" si="64"/>
        <v>80.005863844867861</v>
      </c>
      <c r="DJ143" s="2">
        <f t="shared" si="64"/>
        <v>83.715618550202635</v>
      </c>
      <c r="DL143" s="2">
        <f t="shared" si="65"/>
        <v>49.593239352896326</v>
      </c>
      <c r="DM143" s="2">
        <f t="shared" si="65"/>
        <v>62.148572258235802</v>
      </c>
      <c r="DN143" s="2">
        <f t="shared" si="65"/>
        <v>66.832201574945472</v>
      </c>
      <c r="DO143" s="2">
        <f t="shared" si="65"/>
        <v>74.309624014800178</v>
      </c>
      <c r="DP143" s="2">
        <f t="shared" si="65"/>
        <v>79.043504481876965</v>
      </c>
      <c r="DQ143" s="2">
        <f t="shared" si="65"/>
        <v>84.171934152554968</v>
      </c>
      <c r="DR143" s="2">
        <f t="shared" si="65"/>
        <v>86.037932871024893</v>
      </c>
      <c r="DS143" s="2">
        <f t="shared" si="65"/>
        <v>87.51258466228893</v>
      </c>
      <c r="DT143" s="2">
        <f t="shared" si="65"/>
        <v>86.814019425984668</v>
      </c>
      <c r="DU143" s="2">
        <f t="shared" si="65"/>
        <v>85.526795452534031</v>
      </c>
      <c r="DV143" s="2">
        <f t="shared" si="65"/>
        <v>85.117814614056769</v>
      </c>
      <c r="DW143" s="2">
        <f t="shared" si="65"/>
        <v>82.722331335247674</v>
      </c>
      <c r="DX143" s="2">
        <f t="shared" si="65"/>
        <v>77.246116464943938</v>
      </c>
      <c r="DY143" s="2">
        <f t="shared" si="65"/>
        <v>74.241370227812368</v>
      </c>
      <c r="DZ143" s="2">
        <f t="shared" si="65"/>
        <v>72.701877016764385</v>
      </c>
      <c r="EB143" s="2">
        <f t="shared" si="66"/>
        <v>0.9218537552781042</v>
      </c>
      <c r="EC143" s="2">
        <f t="shared" si="66"/>
        <v>0.9027864683072111</v>
      </c>
      <c r="ED143" s="2">
        <f t="shared" si="66"/>
        <v>0.89088764428961376</v>
      </c>
      <c r="EE143" s="2">
        <f t="shared" si="66"/>
        <v>0.87559313926557258</v>
      </c>
      <c r="EF143" s="2">
        <f t="shared" si="66"/>
        <v>0.88821687995260257</v>
      </c>
      <c r="EG143" s="2">
        <f t="shared" si="66"/>
        <v>0.88982668647974628</v>
      </c>
      <c r="EH143" s="2">
        <f t="shared" si="66"/>
        <v>0.88436913612364965</v>
      </c>
      <c r="EI143" s="2">
        <f t="shared" si="66"/>
        <v>0.89547667697893829</v>
      </c>
      <c r="EJ143" s="2">
        <f t="shared" si="66"/>
        <v>0.91809234364671211</v>
      </c>
      <c r="EK143" s="2">
        <f t="shared" si="66"/>
        <v>0.89513619641447695</v>
      </c>
      <c r="EL143" s="2">
        <f t="shared" si="66"/>
        <v>0.89363720409516589</v>
      </c>
      <c r="EM143" s="2">
        <f t="shared" si="66"/>
        <v>0.87636707225802291</v>
      </c>
      <c r="EN143" s="2">
        <f t="shared" si="66"/>
        <v>0.86845225913067914</v>
      </c>
      <c r="EO143" s="2">
        <f t="shared" si="66"/>
        <v>0.88807021130307717</v>
      </c>
      <c r="EP143" s="2">
        <f t="shared" si="66"/>
        <v>0.92065812672299197</v>
      </c>
    </row>
    <row r="144" spans="2:146" x14ac:dyDescent="0.25">
      <c r="B144" s="2">
        <v>122</v>
      </c>
      <c r="C144" s="49">
        <v>48.509099999999997</v>
      </c>
      <c r="D144" s="49">
        <v>63.7455</v>
      </c>
      <c r="E144" s="49">
        <v>69.636399999999995</v>
      </c>
      <c r="F144" s="49">
        <v>83.981999999999999</v>
      </c>
      <c r="G144" s="49">
        <v>85.144999999999996</v>
      </c>
      <c r="H144" s="49">
        <v>91.6</v>
      </c>
      <c r="I144" s="49">
        <v>95.691000000000003</v>
      </c>
      <c r="J144" s="49">
        <v>89.236000000000004</v>
      </c>
      <c r="K144" s="49">
        <v>84.927000000000007</v>
      </c>
      <c r="L144" s="49">
        <v>87.182000000000002</v>
      </c>
      <c r="M144" s="49">
        <v>88.182000000000002</v>
      </c>
      <c r="N144" s="49">
        <v>88.2</v>
      </c>
      <c r="O144" s="49">
        <v>80.218000000000004</v>
      </c>
      <c r="P144" s="49">
        <v>75.599999999999994</v>
      </c>
      <c r="Q144" s="49">
        <v>72.673000000000002</v>
      </c>
      <c r="T144" s="4">
        <f t="shared" si="59"/>
        <v>49.935352178611353</v>
      </c>
      <c r="U144" s="4">
        <f t="shared" si="59"/>
        <v>62.883659852178532</v>
      </c>
      <c r="V144" s="4">
        <f t="shared" si="59"/>
        <v>69.492543665930313</v>
      </c>
      <c r="W144" s="4">
        <f t="shared" si="59"/>
        <v>84.59923811763845</v>
      </c>
      <c r="X144" s="4">
        <f t="shared" si="59"/>
        <v>87.553957071142207</v>
      </c>
      <c r="Y144" s="4">
        <f t="shared" si="59"/>
        <v>92.153545606739442</v>
      </c>
      <c r="Z144" s="4">
        <f t="shared" si="59"/>
        <v>97.152624330979933</v>
      </c>
      <c r="AA144" s="4">
        <f t="shared" si="59"/>
        <v>91.524033906983462</v>
      </c>
      <c r="AB144" s="4">
        <f t="shared" si="59"/>
        <v>87.140139111490598</v>
      </c>
      <c r="AC144" s="4">
        <f t="shared" si="59"/>
        <v>89.163861285872514</v>
      </c>
      <c r="AD144" s="4">
        <f t="shared" si="59"/>
        <v>89.230195707494133</v>
      </c>
      <c r="AE144" s="4">
        <f t="shared" si="59"/>
        <v>88.575967269663082</v>
      </c>
      <c r="AF144" s="4">
        <f t="shared" si="59"/>
        <v>80.439797980381343</v>
      </c>
      <c r="AG144" s="4">
        <f t="shared" si="59"/>
        <v>74.796935055724376</v>
      </c>
      <c r="AH144" s="4">
        <f t="shared" si="59"/>
        <v>73.500901780315388</v>
      </c>
      <c r="AJ144" s="4">
        <f t="shared" si="60"/>
        <v>-1.4262521786113567</v>
      </c>
      <c r="AK144" s="4">
        <f t="shared" si="60"/>
        <v>0.86184014782146789</v>
      </c>
      <c r="AL144" s="4">
        <f t="shared" si="60"/>
        <v>0.14385633406968168</v>
      </c>
      <c r="AM144" s="4">
        <f t="shared" si="60"/>
        <v>-0.61723811763845049</v>
      </c>
      <c r="AN144" s="4">
        <f t="shared" si="60"/>
        <v>-2.4089570711422112</v>
      </c>
      <c r="AO144" s="4">
        <f t="shared" si="60"/>
        <v>-0.55354560673944775</v>
      </c>
      <c r="AP144" s="4">
        <f t="shared" si="60"/>
        <v>-1.4616243309799302</v>
      </c>
      <c r="AQ144" s="4">
        <f t="shared" si="60"/>
        <v>-2.2880339069834577</v>
      </c>
      <c r="AR144" s="4">
        <f t="shared" si="60"/>
        <v>-2.2131391114905909</v>
      </c>
      <c r="AS144" s="4">
        <f t="shared" si="60"/>
        <v>-1.9818612858725118</v>
      </c>
      <c r="AT144" s="4">
        <f t="shared" si="60"/>
        <v>-1.0481957074941306</v>
      </c>
      <c r="AU144" s="4">
        <f t="shared" si="60"/>
        <v>-0.3759672696630787</v>
      </c>
      <c r="AV144" s="4">
        <f t="shared" si="60"/>
        <v>-0.22179798038133924</v>
      </c>
      <c r="AW144" s="4">
        <f t="shared" si="60"/>
        <v>0.80306494427561859</v>
      </c>
      <c r="AX144" s="4">
        <f t="shared" si="60"/>
        <v>-0.8279017803153863</v>
      </c>
      <c r="AZ144" s="2">
        <f t="shared" si="61"/>
        <v>49.935352178611353</v>
      </c>
      <c r="BA144" s="2">
        <f t="shared" si="61"/>
        <v>62.865056446109946</v>
      </c>
      <c r="BB144" s="2">
        <f t="shared" si="61"/>
        <v>66.993903042906979</v>
      </c>
      <c r="BC144" s="2">
        <f t="shared" si="61"/>
        <v>74.39019221345346</v>
      </c>
      <c r="BD144" s="2">
        <f t="shared" si="61"/>
        <v>79.218697420001064</v>
      </c>
      <c r="BE144" s="2">
        <f t="shared" si="61"/>
        <v>84.139969489046536</v>
      </c>
      <c r="BF144" s="2">
        <f t="shared" si="61"/>
        <v>86.045163523496541</v>
      </c>
      <c r="BG144" s="2">
        <f t="shared" si="61"/>
        <v>87.434859213805225</v>
      </c>
      <c r="BH144" s="2">
        <f t="shared" si="61"/>
        <v>86.722264435330175</v>
      </c>
      <c r="BI144" s="2">
        <f t="shared" si="61"/>
        <v>85.534075884854076</v>
      </c>
      <c r="BJ144" s="2">
        <f t="shared" si="61"/>
        <v>85.071795045814113</v>
      </c>
      <c r="BK144" s="2">
        <f t="shared" si="61"/>
        <v>82.878494320549109</v>
      </c>
      <c r="BL144" s="2">
        <f t="shared" si="61"/>
        <v>77.447884535756884</v>
      </c>
      <c r="BM144" s="2">
        <f t="shared" si="61"/>
        <v>74.796935055724376</v>
      </c>
      <c r="BN144" s="2">
        <f t="shared" si="61"/>
        <v>73.500901780315388</v>
      </c>
      <c r="BP144" s="2" t="str">
        <f t="shared" si="62"/>
        <v/>
      </c>
      <c r="BQ144" s="2" t="str">
        <f t="shared" si="62"/>
        <v/>
      </c>
      <c r="BR144" s="2" t="str">
        <f t="shared" si="62"/>
        <v/>
      </c>
      <c r="BS144" s="2" t="str">
        <f t="shared" si="62"/>
        <v/>
      </c>
      <c r="BT144" s="2" t="str">
        <f t="shared" si="62"/>
        <v/>
      </c>
      <c r="BU144" s="2" t="str">
        <f t="shared" si="62"/>
        <v/>
      </c>
      <c r="BV144" s="2" t="str">
        <f t="shared" si="62"/>
        <v/>
      </c>
      <c r="BW144" s="2" t="str">
        <f t="shared" si="62"/>
        <v/>
      </c>
      <c r="BX144" s="2" t="str">
        <f t="shared" si="62"/>
        <v/>
      </c>
      <c r="BY144" s="2" t="str">
        <f t="shared" si="62"/>
        <v/>
      </c>
      <c r="BZ144" s="2" t="str">
        <f t="shared" si="62"/>
        <v/>
      </c>
      <c r="CA144" s="2" t="str">
        <f t="shared" si="62"/>
        <v/>
      </c>
      <c r="CB144" s="2" t="str">
        <f t="shared" si="62"/>
        <v/>
      </c>
      <c r="CC144" s="2" t="str">
        <f t="shared" si="62"/>
        <v/>
      </c>
      <c r="CD144" s="2" t="str">
        <f t="shared" si="62"/>
        <v/>
      </c>
      <c r="CF144" s="2">
        <f t="shared" si="63"/>
        <v>48.509099999999997</v>
      </c>
      <c r="CG144" s="2" t="str">
        <f t="shared" si="63"/>
        <v/>
      </c>
      <c r="CH144" s="2" t="str">
        <f t="shared" si="63"/>
        <v/>
      </c>
      <c r="CI144" s="2" t="str">
        <f t="shared" si="63"/>
        <v/>
      </c>
      <c r="CJ144" s="2" t="str">
        <f t="shared" si="63"/>
        <v/>
      </c>
      <c r="CK144" s="2" t="str">
        <f t="shared" si="63"/>
        <v/>
      </c>
      <c r="CL144" s="2" t="str">
        <f t="shared" si="63"/>
        <v/>
      </c>
      <c r="CM144" s="2">
        <f t="shared" si="63"/>
        <v>89.236000000000004</v>
      </c>
      <c r="CN144" s="2">
        <f t="shared" si="63"/>
        <v>84.927000000000007</v>
      </c>
      <c r="CO144" s="2" t="str">
        <f t="shared" si="63"/>
        <v/>
      </c>
      <c r="CP144" s="2" t="str">
        <f t="shared" si="63"/>
        <v/>
      </c>
      <c r="CQ144" s="2" t="str">
        <f t="shared" si="63"/>
        <v/>
      </c>
      <c r="CR144" s="2" t="str">
        <f t="shared" si="63"/>
        <v/>
      </c>
      <c r="CS144" s="2">
        <f t="shared" si="63"/>
        <v>75.599999999999994</v>
      </c>
      <c r="CT144" s="2">
        <f t="shared" si="63"/>
        <v>72.673000000000002</v>
      </c>
      <c r="CV144" s="2">
        <f t="shared" si="64"/>
        <v>54.552445803284272</v>
      </c>
      <c r="CW144" s="2">
        <f t="shared" si="64"/>
        <v>70.451322496158596</v>
      </c>
      <c r="CX144" s="2">
        <f t="shared" si="64"/>
        <v>68.935526442114963</v>
      </c>
      <c r="CY144" s="2">
        <f t="shared" si="64"/>
        <v>75.740255686289103</v>
      </c>
      <c r="CZ144" s="2">
        <f t="shared" si="64"/>
        <v>81.586108869060681</v>
      </c>
      <c r="DA144" s="2">
        <f t="shared" si="64"/>
        <v>84.961568781516036</v>
      </c>
      <c r="DB144" s="2">
        <f t="shared" si="64"/>
        <v>87.170028552751305</v>
      </c>
      <c r="DC144" s="2">
        <f t="shared" si="64"/>
        <v>87.940757557072288</v>
      </c>
      <c r="DD144" s="2">
        <f t="shared" si="64"/>
        <v>86.919869077370322</v>
      </c>
      <c r="DE144" s="2">
        <f t="shared" si="64"/>
        <v>86.496165655764827</v>
      </c>
      <c r="DF144" s="2">
        <f t="shared" si="64"/>
        <v>85.425724371027428</v>
      </c>
      <c r="DG144" s="2">
        <f t="shared" si="64"/>
        <v>84.8619494218417</v>
      </c>
      <c r="DH144" s="2">
        <f t="shared" si="64"/>
        <v>79.581838842002981</v>
      </c>
      <c r="DI144" s="2">
        <f t="shared" si="64"/>
        <v>79.942459192837518</v>
      </c>
      <c r="DJ144" s="2">
        <f t="shared" si="64"/>
        <v>83.713596578117986</v>
      </c>
      <c r="DL144" s="2">
        <f t="shared" si="65"/>
        <v>49.578396113882633</v>
      </c>
      <c r="DM144" s="2">
        <f t="shared" si="65"/>
        <v>62.120033327507244</v>
      </c>
      <c r="DN144" s="2">
        <f t="shared" si="65"/>
        <v>66.777024796207527</v>
      </c>
      <c r="DO144" s="2">
        <f t="shared" si="65"/>
        <v>74.215249375070556</v>
      </c>
      <c r="DP144" s="2">
        <f t="shared" si="65"/>
        <v>78.946971574672887</v>
      </c>
      <c r="DQ144" s="2">
        <f t="shared" si="65"/>
        <v>84.047194472287245</v>
      </c>
      <c r="DR144" s="2">
        <f t="shared" si="65"/>
        <v>85.911028988526638</v>
      </c>
      <c r="DS144" s="2">
        <f t="shared" si="65"/>
        <v>87.381004690431524</v>
      </c>
      <c r="DT144" s="2">
        <f t="shared" si="65"/>
        <v>86.706186314931131</v>
      </c>
      <c r="DU144" s="2">
        <f t="shared" si="65"/>
        <v>85.431285596472748</v>
      </c>
      <c r="DV144" s="2">
        <f t="shared" si="65"/>
        <v>85.033376134689519</v>
      </c>
      <c r="DW144" s="2">
        <f t="shared" si="65"/>
        <v>82.623300310480985</v>
      </c>
      <c r="DX144" s="2">
        <f t="shared" si="65"/>
        <v>77.153087874443457</v>
      </c>
      <c r="DY144" s="2">
        <f t="shared" si="65"/>
        <v>74.205471484803923</v>
      </c>
      <c r="DZ144" s="2">
        <f t="shared" si="65"/>
        <v>72.698218138609761</v>
      </c>
      <c r="EB144" s="2">
        <f t="shared" si="66"/>
        <v>0.92823632914458154</v>
      </c>
      <c r="EC144" s="2">
        <f t="shared" si="66"/>
        <v>0.91057528990758752</v>
      </c>
      <c r="ED144" s="2">
        <f t="shared" si="66"/>
        <v>0.89952370566376194</v>
      </c>
      <c r="EE144" s="2">
        <f t="shared" si="66"/>
        <v>0.88528385942014753</v>
      </c>
      <c r="EF144" s="2">
        <f t="shared" si="66"/>
        <v>0.89703989788404848</v>
      </c>
      <c r="EG144" s="2">
        <f t="shared" si="66"/>
        <v>0.89853715724193151</v>
      </c>
      <c r="EH144" s="2">
        <f t="shared" si="66"/>
        <v>0.89345942700742365</v>
      </c>
      <c r="EI144" s="2">
        <f t="shared" si="66"/>
        <v>0.90378874931556785</v>
      </c>
      <c r="EJ144" s="2">
        <f t="shared" si="66"/>
        <v>0.92475705473146597</v>
      </c>
      <c r="EK144" s="2">
        <f t="shared" si="66"/>
        <v>0.90347242632221569</v>
      </c>
      <c r="EL144" s="2">
        <f t="shared" si="66"/>
        <v>0.9020795620666513</v>
      </c>
      <c r="EM144" s="2">
        <f t="shared" si="66"/>
        <v>0.88600535529526903</v>
      </c>
      <c r="EN144" s="2">
        <f t="shared" si="66"/>
        <v>0.87862211266161516</v>
      </c>
      <c r="EO144" s="2">
        <f t="shared" si="66"/>
        <v>0.89690346205688887</v>
      </c>
      <c r="EP144" s="2">
        <f t="shared" si="66"/>
        <v>0.9271306341299469</v>
      </c>
    </row>
    <row r="145" spans="2:146" x14ac:dyDescent="0.25">
      <c r="B145" s="2">
        <v>123</v>
      </c>
      <c r="C145" s="49">
        <v>49.618200000000002</v>
      </c>
      <c r="D145" s="49">
        <v>64.309100000000001</v>
      </c>
      <c r="E145" s="49">
        <v>67.454499999999996</v>
      </c>
      <c r="F145" s="49">
        <v>80.655000000000001</v>
      </c>
      <c r="G145" s="49">
        <v>81.927000000000007</v>
      </c>
      <c r="H145" s="49">
        <v>86.308999999999997</v>
      </c>
      <c r="I145" s="49">
        <v>90.963999999999999</v>
      </c>
      <c r="J145" s="49">
        <v>87.655000000000001</v>
      </c>
      <c r="K145" s="49">
        <v>85.909000000000006</v>
      </c>
      <c r="L145" s="49">
        <v>85.563999999999993</v>
      </c>
      <c r="M145" s="49">
        <v>85.581999999999994</v>
      </c>
      <c r="N145" s="49">
        <v>85.290999999999997</v>
      </c>
      <c r="O145" s="49">
        <v>78.727000000000004</v>
      </c>
      <c r="P145" s="49">
        <v>75.290999999999997</v>
      </c>
      <c r="Q145" s="49">
        <v>73.055000000000007</v>
      </c>
      <c r="T145" s="4">
        <f t="shared" si="59"/>
        <v>49.892396660834613</v>
      </c>
      <c r="U145" s="4">
        <f t="shared" si="59"/>
        <v>62.796833316760242</v>
      </c>
      <c r="V145" s="4">
        <f t="shared" si="59"/>
        <v>68.476716100894294</v>
      </c>
      <c r="W145" s="4">
        <f t="shared" si="59"/>
        <v>81.467812426259442</v>
      </c>
      <c r="X145" s="4">
        <f t="shared" si="59"/>
        <v>84.648582472322104</v>
      </c>
      <c r="Y145" s="4">
        <f t="shared" si="59"/>
        <v>88.872476723029536</v>
      </c>
      <c r="Z145" s="4">
        <f t="shared" si="59"/>
        <v>93.360697684379033</v>
      </c>
      <c r="AA145" s="4">
        <f t="shared" si="59"/>
        <v>89.408522368629917</v>
      </c>
      <c r="AB145" s="4">
        <f t="shared" si="59"/>
        <v>86.790573400315878</v>
      </c>
      <c r="AC145" s="4">
        <f t="shared" si="59"/>
        <v>87.610205059450848</v>
      </c>
      <c r="AD145" s="4">
        <f t="shared" si="59"/>
        <v>87.600697419387572</v>
      </c>
      <c r="AE145" s="4">
        <f t="shared" si="59"/>
        <v>86.945172247093723</v>
      </c>
      <c r="AF145" s="4">
        <f t="shared" si="59"/>
        <v>79.713925917549503</v>
      </c>
      <c r="AG145" s="4">
        <f t="shared" si="59"/>
        <v>74.711322095137632</v>
      </c>
      <c r="AH145" s="4">
        <f t="shared" si="59"/>
        <v>73.431448953408491</v>
      </c>
      <c r="AJ145" s="4">
        <f t="shared" si="60"/>
        <v>-0.27419666083461181</v>
      </c>
      <c r="AK145" s="4">
        <f t="shared" si="60"/>
        <v>1.5122666832397584</v>
      </c>
      <c r="AL145" s="4">
        <f t="shared" si="60"/>
        <v>-1.0222161008942976</v>
      </c>
      <c r="AM145" s="4">
        <f t="shared" si="60"/>
        <v>-0.81281242625944117</v>
      </c>
      <c r="AN145" s="4">
        <f t="shared" si="60"/>
        <v>-2.7215824723220976</v>
      </c>
      <c r="AO145" s="4">
        <f t="shared" si="60"/>
        <v>-2.5634767230295381</v>
      </c>
      <c r="AP145" s="4">
        <f t="shared" si="60"/>
        <v>-2.3966976843790349</v>
      </c>
      <c r="AQ145" s="4">
        <f t="shared" si="60"/>
        <v>-1.7535223686299162</v>
      </c>
      <c r="AR145" s="4">
        <f t="shared" si="60"/>
        <v>-0.88157340031587239</v>
      </c>
      <c r="AS145" s="4">
        <f t="shared" si="60"/>
        <v>-2.0462050594508554</v>
      </c>
      <c r="AT145" s="4">
        <f t="shared" si="60"/>
        <v>-2.0186974193875784</v>
      </c>
      <c r="AU145" s="4">
        <f t="shared" si="60"/>
        <v>-1.6541722470937259</v>
      </c>
      <c r="AV145" s="4">
        <f t="shared" si="60"/>
        <v>-0.98692591754949888</v>
      </c>
      <c r="AW145" s="4">
        <f t="shared" si="60"/>
        <v>0.57967790486236481</v>
      </c>
      <c r="AX145" s="4">
        <f t="shared" si="60"/>
        <v>-0.3764489534084845</v>
      </c>
      <c r="AZ145" s="2">
        <f t="shared" si="61"/>
        <v>49.892396660834613</v>
      </c>
      <c r="BA145" s="2">
        <f t="shared" si="61"/>
        <v>62.782470372479708</v>
      </c>
      <c r="BB145" s="2">
        <f t="shared" si="61"/>
        <v>66.923001795747354</v>
      </c>
      <c r="BC145" s="2">
        <f t="shared" si="61"/>
        <v>74.286543767659339</v>
      </c>
      <c r="BD145" s="2">
        <f t="shared" si="61"/>
        <v>79.104619611192192</v>
      </c>
      <c r="BE145" s="2">
        <f t="shared" si="61"/>
        <v>84.013860011449438</v>
      </c>
      <c r="BF145" s="2">
        <f t="shared" si="61"/>
        <v>85.914196403113138</v>
      </c>
      <c r="BG145" s="2">
        <f t="shared" si="61"/>
        <v>87.303335726030625</v>
      </c>
      <c r="BH145" s="2">
        <f t="shared" si="61"/>
        <v>86.61423274181621</v>
      </c>
      <c r="BI145" s="2">
        <f t="shared" si="61"/>
        <v>85.429995108606548</v>
      </c>
      <c r="BJ145" s="2">
        <f t="shared" si="61"/>
        <v>84.981229684691172</v>
      </c>
      <c r="BK145" s="2">
        <f t="shared" si="61"/>
        <v>82.759149391449455</v>
      </c>
      <c r="BL145" s="2">
        <f t="shared" si="61"/>
        <v>77.330486832515874</v>
      </c>
      <c r="BM145" s="2">
        <f t="shared" si="61"/>
        <v>74.711322095137632</v>
      </c>
      <c r="BN145" s="2">
        <f t="shared" si="61"/>
        <v>73.431448953408491</v>
      </c>
      <c r="BP145" s="2" t="str">
        <f t="shared" si="62"/>
        <v/>
      </c>
      <c r="BQ145" s="2" t="str">
        <f t="shared" si="62"/>
        <v/>
      </c>
      <c r="BR145" s="2" t="str">
        <f t="shared" si="62"/>
        <v/>
      </c>
      <c r="BS145" s="2" t="str">
        <f t="shared" si="62"/>
        <v/>
      </c>
      <c r="BT145" s="2" t="str">
        <f t="shared" si="62"/>
        <v/>
      </c>
      <c r="BU145" s="2" t="str">
        <f t="shared" si="62"/>
        <v/>
      </c>
      <c r="BV145" s="2" t="str">
        <f t="shared" si="62"/>
        <v/>
      </c>
      <c r="BW145" s="2" t="str">
        <f t="shared" si="62"/>
        <v/>
      </c>
      <c r="BX145" s="2" t="str">
        <f t="shared" si="62"/>
        <v/>
      </c>
      <c r="BY145" s="2" t="str">
        <f t="shared" si="62"/>
        <v/>
      </c>
      <c r="BZ145" s="2" t="str">
        <f t="shared" si="62"/>
        <v/>
      </c>
      <c r="CA145" s="2" t="str">
        <f t="shared" si="62"/>
        <v/>
      </c>
      <c r="CB145" s="2" t="str">
        <f t="shared" si="62"/>
        <v/>
      </c>
      <c r="CC145" s="2" t="str">
        <f t="shared" si="62"/>
        <v/>
      </c>
      <c r="CD145" s="2" t="str">
        <f t="shared" si="62"/>
        <v/>
      </c>
      <c r="CF145" s="2">
        <f t="shared" si="63"/>
        <v>49.618200000000002</v>
      </c>
      <c r="CG145" s="2">
        <f t="shared" si="63"/>
        <v>64.309100000000001</v>
      </c>
      <c r="CH145" s="2" t="str">
        <f t="shared" si="63"/>
        <v/>
      </c>
      <c r="CI145" s="2" t="str">
        <f t="shared" si="63"/>
        <v/>
      </c>
      <c r="CJ145" s="2" t="str">
        <f t="shared" si="63"/>
        <v/>
      </c>
      <c r="CK145" s="2" t="str">
        <f t="shared" si="63"/>
        <v/>
      </c>
      <c r="CL145" s="2" t="str">
        <f t="shared" si="63"/>
        <v/>
      </c>
      <c r="CM145" s="2">
        <f t="shared" si="63"/>
        <v>87.655000000000001</v>
      </c>
      <c r="CN145" s="2">
        <f t="shared" si="63"/>
        <v>85.909000000000006</v>
      </c>
      <c r="CO145" s="2">
        <f t="shared" si="63"/>
        <v>85.563999999999993</v>
      </c>
      <c r="CP145" s="2" t="str">
        <f t="shared" si="63"/>
        <v/>
      </c>
      <c r="CQ145" s="2" t="str">
        <f t="shared" si="63"/>
        <v/>
      </c>
      <c r="CR145" s="2" t="str">
        <f t="shared" si="63"/>
        <v/>
      </c>
      <c r="CS145" s="2">
        <f t="shared" si="63"/>
        <v>75.290999999999997</v>
      </c>
      <c r="CT145" s="2">
        <f t="shared" si="63"/>
        <v>73.055000000000007</v>
      </c>
      <c r="CV145" s="2">
        <f t="shared" si="64"/>
        <v>54.556235724507296</v>
      </c>
      <c r="CW145" s="2">
        <f t="shared" si="64"/>
        <v>70.497209902222863</v>
      </c>
      <c r="CX145" s="2">
        <f t="shared" si="64"/>
        <v>68.897592998988713</v>
      </c>
      <c r="CY145" s="2">
        <f t="shared" si="64"/>
        <v>75.688386692913795</v>
      </c>
      <c r="CZ145" s="2">
        <f t="shared" si="64"/>
        <v>81.53282703687897</v>
      </c>
      <c r="DA145" s="2">
        <f t="shared" si="64"/>
        <v>84.90142468985465</v>
      </c>
      <c r="DB145" s="2">
        <f t="shared" si="64"/>
        <v>87.110224214365829</v>
      </c>
      <c r="DC145" s="2">
        <f t="shared" si="64"/>
        <v>87.858624020092847</v>
      </c>
      <c r="DD145" s="2">
        <f t="shared" si="64"/>
        <v>86.828225820710287</v>
      </c>
      <c r="DE145" s="2">
        <f t="shared" si="64"/>
        <v>86.39694440199186</v>
      </c>
      <c r="DF145" s="2">
        <f t="shared" si="64"/>
        <v>85.307416824798963</v>
      </c>
      <c r="DG145" s="2">
        <f t="shared" si="64"/>
        <v>84.760845437569813</v>
      </c>
      <c r="DH145" s="2">
        <f t="shared" si="64"/>
        <v>79.476900803027988</v>
      </c>
      <c r="DI145" s="2">
        <f t="shared" si="64"/>
        <v>79.879054540807175</v>
      </c>
      <c r="DJ145" s="2">
        <f t="shared" si="64"/>
        <v>83.711574606033338</v>
      </c>
      <c r="DL145" s="2">
        <f t="shared" si="65"/>
        <v>49.56355287486894</v>
      </c>
      <c r="DM145" s="2">
        <f t="shared" si="65"/>
        <v>62.091494396778693</v>
      </c>
      <c r="DN145" s="2">
        <f t="shared" si="65"/>
        <v>66.721848017469583</v>
      </c>
      <c r="DO145" s="2">
        <f t="shared" si="65"/>
        <v>74.120874735340948</v>
      </c>
      <c r="DP145" s="2">
        <f t="shared" si="65"/>
        <v>78.850438667468794</v>
      </c>
      <c r="DQ145" s="2">
        <f t="shared" si="65"/>
        <v>83.922454792019522</v>
      </c>
      <c r="DR145" s="2">
        <f t="shared" si="65"/>
        <v>85.784125106028384</v>
      </c>
      <c r="DS145" s="2">
        <f t="shared" si="65"/>
        <v>87.249424718574105</v>
      </c>
      <c r="DT145" s="2">
        <f t="shared" si="65"/>
        <v>86.598353203877608</v>
      </c>
      <c r="DU145" s="2">
        <f t="shared" si="65"/>
        <v>85.335775740411478</v>
      </c>
      <c r="DV145" s="2">
        <f t="shared" si="65"/>
        <v>84.948937655322268</v>
      </c>
      <c r="DW145" s="2">
        <f t="shared" si="65"/>
        <v>82.524269285714297</v>
      </c>
      <c r="DX145" s="2">
        <f t="shared" si="65"/>
        <v>77.060059283942977</v>
      </c>
      <c r="DY145" s="2">
        <f t="shared" si="65"/>
        <v>74.169572741795463</v>
      </c>
      <c r="DZ145" s="2">
        <f t="shared" si="65"/>
        <v>72.694559260455122</v>
      </c>
      <c r="EB145" s="2">
        <f t="shared" si="66"/>
        <v>0.93413485377115635</v>
      </c>
      <c r="EC145" s="2">
        <f t="shared" si="66"/>
        <v>0.91779688769463041</v>
      </c>
      <c r="ED145" s="2">
        <f t="shared" si="66"/>
        <v>0.90754717120509321</v>
      </c>
      <c r="EE145" s="2">
        <f t="shared" si="66"/>
        <v>0.89431083347209883</v>
      </c>
      <c r="EF145" s="2">
        <f t="shared" si="66"/>
        <v>0.90524081202331841</v>
      </c>
      <c r="EG145" s="2">
        <f t="shared" si="66"/>
        <v>0.90663122570771681</v>
      </c>
      <c r="EH145" s="2">
        <f t="shared" si="66"/>
        <v>0.90191434692401851</v>
      </c>
      <c r="EI145" s="2">
        <f t="shared" si="66"/>
        <v>0.9115051390864749</v>
      </c>
      <c r="EJ145" s="2">
        <f t="shared" si="66"/>
        <v>0.93092027159475477</v>
      </c>
      <c r="EK145" s="2">
        <f t="shared" si="66"/>
        <v>0.91121169366729826</v>
      </c>
      <c r="EL145" s="2">
        <f t="shared" si="66"/>
        <v>0.90991937016579583</v>
      </c>
      <c r="EM145" s="2">
        <f t="shared" si="66"/>
        <v>0.89498228998807239</v>
      </c>
      <c r="EN145" s="2">
        <f t="shared" si="66"/>
        <v>0.88810704117857142</v>
      </c>
      <c r="EO145" s="2">
        <f t="shared" si="66"/>
        <v>0.90511409399081666</v>
      </c>
      <c r="EP145" s="2">
        <f t="shared" si="66"/>
        <v>0.93311349128245169</v>
      </c>
    </row>
    <row r="146" spans="2:146" x14ac:dyDescent="0.25">
      <c r="B146" s="2">
        <v>124</v>
      </c>
      <c r="C146" s="49">
        <v>49.818199999999997</v>
      </c>
      <c r="D146" s="49">
        <v>62.418199999999999</v>
      </c>
      <c r="E146" s="49">
        <v>66.636399999999995</v>
      </c>
      <c r="F146" s="49">
        <v>78.218000000000004</v>
      </c>
      <c r="G146" s="49">
        <v>80.599999999999994</v>
      </c>
      <c r="H146" s="49">
        <v>83.963999999999999</v>
      </c>
      <c r="I146" s="49">
        <v>87.254999999999995</v>
      </c>
      <c r="J146" s="49">
        <v>85.4</v>
      </c>
      <c r="K146" s="49">
        <v>86.382000000000005</v>
      </c>
      <c r="L146" s="49">
        <v>84.182000000000002</v>
      </c>
      <c r="M146" s="49">
        <v>84.454999999999998</v>
      </c>
      <c r="N146" s="49">
        <v>83.108999999999995</v>
      </c>
      <c r="O146" s="49">
        <v>78.617999999999995</v>
      </c>
      <c r="P146" s="49">
        <v>75.364000000000004</v>
      </c>
      <c r="Q146" s="49">
        <v>71.599999999999994</v>
      </c>
      <c r="T146" s="4">
        <f t="shared" si="59"/>
        <v>49.85149277711411</v>
      </c>
      <c r="U146" s="4">
        <f t="shared" si="59"/>
        <v>62.715394702852343</v>
      </c>
      <c r="V146" s="4">
        <f t="shared" si="59"/>
        <v>67.755767338807146</v>
      </c>
      <c r="W146" s="4">
        <f t="shared" si="59"/>
        <v>78.879364679256938</v>
      </c>
      <c r="X146" s="4">
        <f t="shared" si="59"/>
        <v>82.440931981532913</v>
      </c>
      <c r="Y146" s="4">
        <f t="shared" si="59"/>
        <v>86.600823091211993</v>
      </c>
      <c r="Z146" s="4">
        <f t="shared" si="59"/>
        <v>90.438088161078468</v>
      </c>
      <c r="AA146" s="4">
        <f t="shared" si="59"/>
        <v>88.158873875055008</v>
      </c>
      <c r="AB146" s="4">
        <f t="shared" si="59"/>
        <v>86.590743391979132</v>
      </c>
      <c r="AC146" s="4">
        <f t="shared" si="59"/>
        <v>86.547114561351819</v>
      </c>
      <c r="AD146" s="4">
        <f t="shared" si="59"/>
        <v>86.434053768444912</v>
      </c>
      <c r="AE146" s="4">
        <f t="shared" si="59"/>
        <v>85.519971330507332</v>
      </c>
      <c r="AF146" s="4">
        <f t="shared" si="59"/>
        <v>78.997191943191339</v>
      </c>
      <c r="AG146" s="4">
        <f t="shared" si="59"/>
        <v>74.62951474336964</v>
      </c>
      <c r="AH146" s="4">
        <f t="shared" si="59"/>
        <v>73.367030845290799</v>
      </c>
      <c r="AJ146" s="4">
        <f t="shared" si="60"/>
        <v>-3.3292777114112937E-2</v>
      </c>
      <c r="AK146" s="4">
        <f t="shared" si="60"/>
        <v>-0.29719470285234451</v>
      </c>
      <c r="AL146" s="4">
        <f t="shared" si="60"/>
        <v>-1.1193673388071517</v>
      </c>
      <c r="AM146" s="4">
        <f t="shared" si="60"/>
        <v>-0.6613646792569341</v>
      </c>
      <c r="AN146" s="4">
        <f t="shared" si="60"/>
        <v>-1.8409319815329184</v>
      </c>
      <c r="AO146" s="4">
        <f t="shared" si="60"/>
        <v>-2.6368230912119941</v>
      </c>
      <c r="AP146" s="4">
        <f t="shared" si="60"/>
        <v>-3.1830881610784729</v>
      </c>
      <c r="AQ146" s="4">
        <f t="shared" si="60"/>
        <v>-2.7588738750550021</v>
      </c>
      <c r="AR146" s="4">
        <f t="shared" si="60"/>
        <v>-0.20874339197912661</v>
      </c>
      <c r="AS146" s="4">
        <f t="shared" si="60"/>
        <v>-2.3651145613518167</v>
      </c>
      <c r="AT146" s="4">
        <f t="shared" si="60"/>
        <v>-1.9790537684449134</v>
      </c>
      <c r="AU146" s="4">
        <f t="shared" si="60"/>
        <v>-2.410971330507337</v>
      </c>
      <c r="AV146" s="4">
        <f t="shared" si="60"/>
        <v>-0.37919194319134419</v>
      </c>
      <c r="AW146" s="4">
        <f t="shared" si="60"/>
        <v>0.73448525663036435</v>
      </c>
      <c r="AX146" s="4">
        <f t="shared" si="60"/>
        <v>-1.7670308452908046</v>
      </c>
      <c r="AZ146" s="2">
        <f t="shared" si="61"/>
        <v>49.85149277711411</v>
      </c>
      <c r="BA146" s="2">
        <f t="shared" si="61"/>
        <v>62.703344722237873</v>
      </c>
      <c r="BB146" s="2">
        <f t="shared" si="61"/>
        <v>66.853096126058929</v>
      </c>
      <c r="BC146" s="2">
        <f t="shared" si="61"/>
        <v>74.183145881515031</v>
      </c>
      <c r="BD146" s="2">
        <f t="shared" si="61"/>
        <v>78.991439862257607</v>
      </c>
      <c r="BE146" s="2">
        <f t="shared" si="61"/>
        <v>83.887314289063241</v>
      </c>
      <c r="BF146" s="2">
        <f t="shared" si="61"/>
        <v>85.782935027831229</v>
      </c>
      <c r="BG146" s="2">
        <f t="shared" si="61"/>
        <v>87.171420075250836</v>
      </c>
      <c r="BH146" s="2">
        <f t="shared" si="61"/>
        <v>86.506117191363927</v>
      </c>
      <c r="BI146" s="2">
        <f t="shared" si="61"/>
        <v>85.326568668266503</v>
      </c>
      <c r="BJ146" s="2">
        <f t="shared" si="61"/>
        <v>84.891380424116235</v>
      </c>
      <c r="BK146" s="2">
        <f t="shared" si="61"/>
        <v>82.641248950412745</v>
      </c>
      <c r="BL146" s="2">
        <f t="shared" si="61"/>
        <v>77.214888469369825</v>
      </c>
      <c r="BM146" s="2">
        <f t="shared" si="61"/>
        <v>74.62951474336964</v>
      </c>
      <c r="BN146" s="2">
        <f t="shared" si="61"/>
        <v>73.367030845290799</v>
      </c>
      <c r="BP146" s="2" t="str">
        <f t="shared" si="62"/>
        <v/>
      </c>
      <c r="BQ146" s="2" t="str">
        <f t="shared" si="62"/>
        <v/>
      </c>
      <c r="BR146" s="2" t="str">
        <f t="shared" si="62"/>
        <v/>
      </c>
      <c r="BS146" s="2" t="str">
        <f t="shared" si="62"/>
        <v/>
      </c>
      <c r="BT146" s="2" t="str">
        <f t="shared" si="62"/>
        <v/>
      </c>
      <c r="BU146" s="2" t="str">
        <f t="shared" si="62"/>
        <v/>
      </c>
      <c r="BV146" s="2" t="str">
        <f t="shared" si="62"/>
        <v/>
      </c>
      <c r="BW146" s="2" t="str">
        <f t="shared" si="62"/>
        <v/>
      </c>
      <c r="BX146" s="2" t="str">
        <f t="shared" si="62"/>
        <v/>
      </c>
      <c r="BY146" s="2" t="str">
        <f t="shared" si="62"/>
        <v/>
      </c>
      <c r="BZ146" s="2" t="str">
        <f t="shared" si="62"/>
        <v/>
      </c>
      <c r="CA146" s="2" t="str">
        <f t="shared" si="62"/>
        <v/>
      </c>
      <c r="CB146" s="2" t="str">
        <f t="shared" si="62"/>
        <v/>
      </c>
      <c r="CC146" s="2" t="str">
        <f t="shared" si="62"/>
        <v/>
      </c>
      <c r="CD146" s="2" t="str">
        <f t="shared" si="62"/>
        <v/>
      </c>
      <c r="CF146" s="2">
        <f t="shared" si="63"/>
        <v>49.818199999999997</v>
      </c>
      <c r="CG146" s="2">
        <f t="shared" si="63"/>
        <v>62.418199999999999</v>
      </c>
      <c r="CH146" s="2">
        <f t="shared" si="63"/>
        <v>66.636399999999995</v>
      </c>
      <c r="CI146" s="2" t="str">
        <f t="shared" si="63"/>
        <v/>
      </c>
      <c r="CJ146" s="2" t="str">
        <f t="shared" si="63"/>
        <v/>
      </c>
      <c r="CK146" s="2">
        <f t="shared" si="63"/>
        <v>83.963999999999999</v>
      </c>
      <c r="CL146" s="2" t="str">
        <f t="shared" si="63"/>
        <v/>
      </c>
      <c r="CM146" s="2">
        <f t="shared" si="63"/>
        <v>85.4</v>
      </c>
      <c r="CN146" s="2">
        <f t="shared" si="63"/>
        <v>86.382000000000005</v>
      </c>
      <c r="CO146" s="2">
        <f t="shared" si="63"/>
        <v>84.182000000000002</v>
      </c>
      <c r="CP146" s="2">
        <f t="shared" si="63"/>
        <v>84.454999999999998</v>
      </c>
      <c r="CQ146" s="2" t="str">
        <f t="shared" si="63"/>
        <v/>
      </c>
      <c r="CR146" s="2" t="str">
        <f t="shared" si="63"/>
        <v/>
      </c>
      <c r="CS146" s="2">
        <f t="shared" si="63"/>
        <v>75.364000000000004</v>
      </c>
      <c r="CT146" s="2">
        <f t="shared" si="63"/>
        <v>71.599999999999994</v>
      </c>
      <c r="CV146" s="2">
        <f t="shared" si="64"/>
        <v>54.560025645730327</v>
      </c>
      <c r="CW146" s="2">
        <f t="shared" si="64"/>
        <v>70.543097308287116</v>
      </c>
      <c r="CX146" s="2">
        <f t="shared" si="64"/>
        <v>68.859659555862478</v>
      </c>
      <c r="CY146" s="2">
        <f t="shared" si="64"/>
        <v>75.636517699538501</v>
      </c>
      <c r="CZ146" s="2">
        <f t="shared" si="64"/>
        <v>81.47954520469726</v>
      </c>
      <c r="DA146" s="2">
        <f t="shared" si="64"/>
        <v>84.841280598193251</v>
      </c>
      <c r="DB146" s="2">
        <f t="shared" si="64"/>
        <v>87.050419875980353</v>
      </c>
      <c r="DC146" s="2">
        <f t="shared" si="64"/>
        <v>87.776490483113406</v>
      </c>
      <c r="DD146" s="2">
        <f t="shared" si="64"/>
        <v>86.736582564050252</v>
      </c>
      <c r="DE146" s="2">
        <f t="shared" si="64"/>
        <v>86.297723148218893</v>
      </c>
      <c r="DF146" s="2">
        <f t="shared" si="64"/>
        <v>85.189109278570484</v>
      </c>
      <c r="DG146" s="2">
        <f t="shared" si="64"/>
        <v>84.659741453297926</v>
      </c>
      <c r="DH146" s="2">
        <f t="shared" si="64"/>
        <v>79.371962764052995</v>
      </c>
      <c r="DI146" s="2">
        <f t="shared" si="64"/>
        <v>79.815649888776832</v>
      </c>
      <c r="DJ146" s="2">
        <f t="shared" si="64"/>
        <v>83.70955263394869</v>
      </c>
      <c r="DL146" s="2">
        <f t="shared" si="65"/>
        <v>49.548709635855239</v>
      </c>
      <c r="DM146" s="2">
        <f t="shared" si="65"/>
        <v>62.062955466050134</v>
      </c>
      <c r="DN146" s="2">
        <f t="shared" si="65"/>
        <v>66.666671238731638</v>
      </c>
      <c r="DO146" s="2">
        <f t="shared" si="65"/>
        <v>74.026500095611325</v>
      </c>
      <c r="DP146" s="2">
        <f t="shared" si="65"/>
        <v>78.753905760264701</v>
      </c>
      <c r="DQ146" s="2">
        <f t="shared" si="65"/>
        <v>83.797715111751799</v>
      </c>
      <c r="DR146" s="2">
        <f t="shared" si="65"/>
        <v>85.657221223530129</v>
      </c>
      <c r="DS146" s="2">
        <f t="shared" si="65"/>
        <v>87.117844746716699</v>
      </c>
      <c r="DT146" s="2">
        <f t="shared" si="65"/>
        <v>86.49052009282407</v>
      </c>
      <c r="DU146" s="2">
        <f t="shared" si="65"/>
        <v>85.240265884350194</v>
      </c>
      <c r="DV146" s="2">
        <f t="shared" si="65"/>
        <v>84.864499175955018</v>
      </c>
      <c r="DW146" s="2">
        <f t="shared" si="65"/>
        <v>82.425238260947594</v>
      </c>
      <c r="DX146" s="2">
        <f t="shared" si="65"/>
        <v>76.967030693442496</v>
      </c>
      <c r="DY146" s="2">
        <f t="shared" si="65"/>
        <v>74.133673998787003</v>
      </c>
      <c r="DZ146" s="2">
        <f t="shared" si="65"/>
        <v>72.690900382300498</v>
      </c>
      <c r="EB146" s="2">
        <f t="shared" si="66"/>
        <v>0.93958011415320397</v>
      </c>
      <c r="EC146" s="2">
        <f t="shared" si="66"/>
        <v>0.92448366217199884</v>
      </c>
      <c r="ED146" s="2">
        <f t="shared" si="66"/>
        <v>0.91499047857619376</v>
      </c>
      <c r="EE146" s="2">
        <f t="shared" si="66"/>
        <v>0.90270554463403629</v>
      </c>
      <c r="EF146" s="2">
        <f t="shared" si="66"/>
        <v>0.91285197223055303</v>
      </c>
      <c r="EG146" s="2">
        <f t="shared" si="66"/>
        <v>0.91414129877275363</v>
      </c>
      <c r="EH146" s="2">
        <f t="shared" si="66"/>
        <v>0.90976605950630185</v>
      </c>
      <c r="EI146" s="2">
        <f t="shared" si="66"/>
        <v>0.91865835368914428</v>
      </c>
      <c r="EJ146" s="2">
        <f t="shared" si="66"/>
        <v>0.93661325734827916</v>
      </c>
      <c r="EK146" s="2">
        <f t="shared" si="66"/>
        <v>0.91838650424455104</v>
      </c>
      <c r="EL146" s="2">
        <f t="shared" si="66"/>
        <v>0.91718912028732247</v>
      </c>
      <c r="EM146" s="2">
        <f t="shared" si="66"/>
        <v>0.90332943349347861</v>
      </c>
      <c r="EN146" s="2">
        <f t="shared" si="66"/>
        <v>0.89693772270897965</v>
      </c>
      <c r="EO146" s="2">
        <f t="shared" si="66"/>
        <v>0.91273445115172402</v>
      </c>
      <c r="EP146" s="2">
        <f t="shared" si="66"/>
        <v>0.93863764391972948</v>
      </c>
    </row>
    <row r="147" spans="2:146" x14ac:dyDescent="0.25">
      <c r="B147" s="2">
        <v>125</v>
      </c>
      <c r="C147" s="49">
        <v>49.9818</v>
      </c>
      <c r="D147" s="49">
        <v>61.9818</v>
      </c>
      <c r="E147" s="49">
        <v>66.2727</v>
      </c>
      <c r="F147" s="49">
        <v>75.418000000000006</v>
      </c>
      <c r="G147" s="49">
        <v>78.817999999999998</v>
      </c>
      <c r="H147" s="49">
        <v>83.2</v>
      </c>
      <c r="I147" s="49">
        <v>86.963999999999999</v>
      </c>
      <c r="J147" s="49">
        <v>85.454999999999998</v>
      </c>
      <c r="K147" s="49">
        <v>85.290999999999997</v>
      </c>
      <c r="L147" s="49">
        <v>84</v>
      </c>
      <c r="M147" s="49">
        <v>84.454999999999998</v>
      </c>
      <c r="N147" s="49">
        <v>82.344999999999999</v>
      </c>
      <c r="O147" s="49">
        <v>76.2</v>
      </c>
      <c r="P147" s="49">
        <v>75.036000000000001</v>
      </c>
      <c r="Q147" s="49">
        <v>71.2</v>
      </c>
      <c r="T147" s="4">
        <f t="shared" si="59"/>
        <v>49.81251604140477</v>
      </c>
      <c r="U147" s="4">
        <f t="shared" si="59"/>
        <v>62.6390822541414</v>
      </c>
      <c r="V147" s="4">
        <f t="shared" si="59"/>
        <v>67.274134077488327</v>
      </c>
      <c r="W147" s="4">
        <f t="shared" si="59"/>
        <v>76.935161001819665</v>
      </c>
      <c r="X147" s="4">
        <f t="shared" si="59"/>
        <v>80.887048852737138</v>
      </c>
      <c r="Y147" s="4">
        <f t="shared" si="59"/>
        <v>85.156677669254265</v>
      </c>
      <c r="Z147" s="4">
        <f t="shared" si="59"/>
        <v>88.365332224528586</v>
      </c>
      <c r="AA147" s="4">
        <f t="shared" si="59"/>
        <v>87.463466146037348</v>
      </c>
      <c r="AB147" s="4">
        <f t="shared" si="59"/>
        <v>86.472312782997008</v>
      </c>
      <c r="AC147" s="4">
        <f t="shared" si="59"/>
        <v>85.861096855483723</v>
      </c>
      <c r="AD147" s="4">
        <f t="shared" si="59"/>
        <v>85.65187127385127</v>
      </c>
      <c r="AE147" s="4">
        <f t="shared" si="59"/>
        <v>84.377738588458129</v>
      </c>
      <c r="AF147" s="4">
        <f t="shared" si="59"/>
        <v>78.352060880199176</v>
      </c>
      <c r="AG147" s="4">
        <f t="shared" si="59"/>
        <v>74.551280477826538</v>
      </c>
      <c r="AH147" s="4">
        <f t="shared" si="59"/>
        <v>73.307319359733043</v>
      </c>
      <c r="AJ147" s="4">
        <f t="shared" si="60"/>
        <v>0.16928395859522993</v>
      </c>
      <c r="AK147" s="4">
        <f t="shared" si="60"/>
        <v>-0.65728225414139985</v>
      </c>
      <c r="AL147" s="4">
        <f t="shared" si="60"/>
        <v>-1.0014340774883266</v>
      </c>
      <c r="AM147" s="4">
        <f t="shared" si="60"/>
        <v>-1.5171610018196588</v>
      </c>
      <c r="AN147" s="4">
        <f t="shared" si="60"/>
        <v>-2.06904885273714</v>
      </c>
      <c r="AO147" s="4">
        <f t="shared" si="60"/>
        <v>-1.9566776692542618</v>
      </c>
      <c r="AP147" s="4">
        <f t="shared" si="60"/>
        <v>-1.4013322245285877</v>
      </c>
      <c r="AQ147" s="4">
        <f t="shared" si="60"/>
        <v>-2.0084661460373496</v>
      </c>
      <c r="AR147" s="4">
        <f t="shared" si="60"/>
        <v>-1.1813127829970114</v>
      </c>
      <c r="AS147" s="4">
        <f t="shared" si="60"/>
        <v>-1.8610968554837228</v>
      </c>
      <c r="AT147" s="4">
        <f t="shared" si="60"/>
        <v>-1.1968712738512721</v>
      </c>
      <c r="AU147" s="4">
        <f t="shared" si="60"/>
        <v>-2.0327385884581304</v>
      </c>
      <c r="AV147" s="4">
        <f t="shared" si="60"/>
        <v>-2.1520608801991727</v>
      </c>
      <c r="AW147" s="4">
        <f t="shared" si="60"/>
        <v>0.4847195221734637</v>
      </c>
      <c r="AX147" s="4">
        <f t="shared" si="60"/>
        <v>-2.1073193597330402</v>
      </c>
      <c r="AZ147" s="2">
        <f t="shared" si="61"/>
        <v>49.81251604140477</v>
      </c>
      <c r="BA147" s="2">
        <f t="shared" si="61"/>
        <v>62.627525330173768</v>
      </c>
      <c r="BB147" s="2">
        <f t="shared" si="61"/>
        <v>66.78414425298493</v>
      </c>
      <c r="BC147" s="2">
        <f t="shared" si="61"/>
        <v>74.080025944499283</v>
      </c>
      <c r="BD147" s="2">
        <f t="shared" si="61"/>
        <v>78.879144686462894</v>
      </c>
      <c r="BE147" s="2">
        <f t="shared" si="61"/>
        <v>83.760409481977007</v>
      </c>
      <c r="BF147" s="2">
        <f t="shared" si="61"/>
        <v>85.651453378090508</v>
      </c>
      <c r="BG147" s="2">
        <f t="shared" si="61"/>
        <v>87.039172885468972</v>
      </c>
      <c r="BH147" s="2">
        <f t="shared" si="61"/>
        <v>86.397932660842685</v>
      </c>
      <c r="BI147" s="2">
        <f t="shared" si="61"/>
        <v>85.223756162575441</v>
      </c>
      <c r="BJ147" s="2">
        <f t="shared" si="61"/>
        <v>84.802179915457515</v>
      </c>
      <c r="BK147" s="2">
        <f t="shared" si="61"/>
        <v>82.524717081940764</v>
      </c>
      <c r="BL147" s="2">
        <f t="shared" si="61"/>
        <v>77.10099007491894</v>
      </c>
      <c r="BM147" s="2">
        <f t="shared" si="61"/>
        <v>74.551280477826538</v>
      </c>
      <c r="BN147" s="2">
        <f t="shared" si="61"/>
        <v>73.307319359733043</v>
      </c>
      <c r="BP147" s="2" t="str">
        <f t="shared" si="62"/>
        <v/>
      </c>
      <c r="BQ147" s="2" t="str">
        <f t="shared" si="62"/>
        <v/>
      </c>
      <c r="BR147" s="2" t="str">
        <f t="shared" si="62"/>
        <v/>
      </c>
      <c r="BS147" s="2" t="str">
        <f t="shared" si="62"/>
        <v/>
      </c>
      <c r="BT147" s="2" t="str">
        <f t="shared" si="62"/>
        <v/>
      </c>
      <c r="BU147" s="2" t="str">
        <f t="shared" si="62"/>
        <v/>
      </c>
      <c r="BV147" s="2" t="str">
        <f t="shared" si="62"/>
        <v/>
      </c>
      <c r="BW147" s="2" t="str">
        <f t="shared" si="62"/>
        <v/>
      </c>
      <c r="BX147" s="2" t="str">
        <f t="shared" si="62"/>
        <v/>
      </c>
      <c r="BY147" s="2" t="str">
        <f t="shared" si="62"/>
        <v/>
      </c>
      <c r="BZ147" s="2" t="str">
        <f t="shared" si="62"/>
        <v/>
      </c>
      <c r="CA147" s="2" t="str">
        <f t="shared" si="62"/>
        <v/>
      </c>
      <c r="CB147" s="2" t="str">
        <f t="shared" si="62"/>
        <v/>
      </c>
      <c r="CC147" s="2" t="str">
        <f t="shared" si="62"/>
        <v/>
      </c>
      <c r="CD147" s="2" t="str">
        <f t="shared" si="62"/>
        <v/>
      </c>
      <c r="CF147" s="2">
        <f t="shared" si="63"/>
        <v>49.9818</v>
      </c>
      <c r="CG147" s="2">
        <f t="shared" si="63"/>
        <v>61.9818</v>
      </c>
      <c r="CH147" s="2">
        <f t="shared" si="63"/>
        <v>66.2727</v>
      </c>
      <c r="CI147" s="2" t="str">
        <f t="shared" si="63"/>
        <v/>
      </c>
      <c r="CJ147" s="2">
        <f t="shared" si="63"/>
        <v>78.817999999999998</v>
      </c>
      <c r="CK147" s="2">
        <f t="shared" si="63"/>
        <v>83.2</v>
      </c>
      <c r="CL147" s="2">
        <f t="shared" si="63"/>
        <v>86.963999999999999</v>
      </c>
      <c r="CM147" s="2">
        <f t="shared" si="63"/>
        <v>85.454999999999998</v>
      </c>
      <c r="CN147" s="2">
        <f t="shared" si="63"/>
        <v>85.290999999999997</v>
      </c>
      <c r="CO147" s="2">
        <f t="shared" si="63"/>
        <v>84</v>
      </c>
      <c r="CP147" s="2">
        <f t="shared" si="63"/>
        <v>84.454999999999998</v>
      </c>
      <c r="CQ147" s="2" t="str">
        <f t="shared" si="63"/>
        <v/>
      </c>
      <c r="CR147" s="2" t="str">
        <f t="shared" si="63"/>
        <v/>
      </c>
      <c r="CS147" s="2">
        <f t="shared" si="63"/>
        <v>75.036000000000001</v>
      </c>
      <c r="CT147" s="2">
        <f t="shared" si="63"/>
        <v>71.2</v>
      </c>
      <c r="CV147" s="2">
        <f t="shared" si="64"/>
        <v>54.563815566953352</v>
      </c>
      <c r="CW147" s="2">
        <f t="shared" si="64"/>
        <v>70.588984714351369</v>
      </c>
      <c r="CX147" s="2">
        <f t="shared" si="64"/>
        <v>68.821726112736243</v>
      </c>
      <c r="CY147" s="2">
        <f t="shared" si="64"/>
        <v>75.584648706163193</v>
      </c>
      <c r="CZ147" s="2">
        <f t="shared" si="64"/>
        <v>81.42626337251555</v>
      </c>
      <c r="DA147" s="2">
        <f t="shared" si="64"/>
        <v>84.781136506531865</v>
      </c>
      <c r="DB147" s="2">
        <f t="shared" si="64"/>
        <v>86.990615537594877</v>
      </c>
      <c r="DC147" s="2">
        <f t="shared" si="64"/>
        <v>87.694356946133965</v>
      </c>
      <c r="DD147" s="2">
        <f t="shared" si="64"/>
        <v>86.644939307390217</v>
      </c>
      <c r="DE147" s="2">
        <f t="shared" si="64"/>
        <v>86.198501894445911</v>
      </c>
      <c r="DF147" s="2">
        <f t="shared" si="64"/>
        <v>85.070801732342019</v>
      </c>
      <c r="DG147" s="2">
        <f t="shared" si="64"/>
        <v>84.558637469026053</v>
      </c>
      <c r="DH147" s="2">
        <f t="shared" si="64"/>
        <v>79.267024725078016</v>
      </c>
      <c r="DI147" s="2">
        <f t="shared" si="64"/>
        <v>79.752245236746489</v>
      </c>
      <c r="DJ147" s="2">
        <f t="shared" si="64"/>
        <v>83.707530661864041</v>
      </c>
      <c r="DL147" s="2">
        <f t="shared" si="65"/>
        <v>49.533866396841546</v>
      </c>
      <c r="DM147" s="2">
        <f t="shared" si="65"/>
        <v>62.034416535321576</v>
      </c>
      <c r="DN147" s="2">
        <f t="shared" si="65"/>
        <v>66.611494459993693</v>
      </c>
      <c r="DO147" s="2">
        <f t="shared" si="65"/>
        <v>73.932125455881703</v>
      </c>
      <c r="DP147" s="2">
        <f t="shared" si="65"/>
        <v>78.657372853060608</v>
      </c>
      <c r="DQ147" s="2">
        <f t="shared" si="65"/>
        <v>83.672975431484076</v>
      </c>
      <c r="DR147" s="2">
        <f t="shared" si="65"/>
        <v>85.530317341031889</v>
      </c>
      <c r="DS147" s="2">
        <f t="shared" si="65"/>
        <v>86.986264774859279</v>
      </c>
      <c r="DT147" s="2">
        <f t="shared" si="65"/>
        <v>86.382686981770547</v>
      </c>
      <c r="DU147" s="2">
        <f t="shared" si="65"/>
        <v>85.144756028288924</v>
      </c>
      <c r="DV147" s="2">
        <f t="shared" si="65"/>
        <v>84.780060696587753</v>
      </c>
      <c r="DW147" s="2">
        <f t="shared" si="65"/>
        <v>82.326207236180906</v>
      </c>
      <c r="DX147" s="2">
        <f t="shared" si="65"/>
        <v>76.874002102942015</v>
      </c>
      <c r="DY147" s="2">
        <f t="shared" si="65"/>
        <v>74.097775255778558</v>
      </c>
      <c r="DZ147" s="2">
        <f t="shared" si="65"/>
        <v>72.687241504145874</v>
      </c>
      <c r="EB147" s="2">
        <f t="shared" si="66"/>
        <v>0.94460189653228077</v>
      </c>
      <c r="EC147" s="2">
        <f t="shared" si="66"/>
        <v>0.93066759391711851</v>
      </c>
      <c r="ED147" s="2">
        <f t="shared" si="66"/>
        <v>0.9218861096405857</v>
      </c>
      <c r="EE147" s="2">
        <f t="shared" si="66"/>
        <v>0.9105002071272621</v>
      </c>
      <c r="EF147" s="2">
        <f t="shared" si="66"/>
        <v>0.9199058858253657</v>
      </c>
      <c r="EG147" s="2">
        <f t="shared" si="66"/>
        <v>0.92109987215607891</v>
      </c>
      <c r="EH147" s="2">
        <f t="shared" si="66"/>
        <v>0.91704705426348132</v>
      </c>
      <c r="EI147" s="2">
        <f t="shared" si="66"/>
        <v>0.92528075756796668</v>
      </c>
      <c r="EJ147" s="2">
        <f t="shared" si="66"/>
        <v>0.94186637225762548</v>
      </c>
      <c r="EK147" s="2">
        <f t="shared" si="66"/>
        <v>0.92502923444470486</v>
      </c>
      <c r="EL147" s="2">
        <f t="shared" si="66"/>
        <v>0.92392123522441194</v>
      </c>
      <c r="EM147" s="2">
        <f t="shared" si="66"/>
        <v>0.91107903716799932</v>
      </c>
      <c r="EN147" s="2">
        <f t="shared" si="66"/>
        <v>0.90514591467826844</v>
      </c>
      <c r="EO147" s="2">
        <f t="shared" si="66"/>
        <v>0.91979704135411322</v>
      </c>
      <c r="EP147" s="2">
        <f t="shared" si="66"/>
        <v>0.94373306846010629</v>
      </c>
    </row>
    <row r="148" spans="2:146" x14ac:dyDescent="0.25">
      <c r="B148" s="2">
        <v>126</v>
      </c>
      <c r="C148" s="49">
        <v>49.436399999999999</v>
      </c>
      <c r="D148" s="49">
        <v>61.836399999999998</v>
      </c>
      <c r="E148" s="49">
        <v>66.581800000000001</v>
      </c>
      <c r="F148" s="49">
        <v>74.655000000000001</v>
      </c>
      <c r="G148" s="49">
        <v>78.873000000000005</v>
      </c>
      <c r="H148" s="49">
        <v>82.927000000000007</v>
      </c>
      <c r="I148" s="49">
        <v>85.581999999999994</v>
      </c>
      <c r="J148" s="49">
        <v>85.6</v>
      </c>
      <c r="K148" s="49">
        <v>85.382000000000005</v>
      </c>
      <c r="L148" s="49">
        <v>83.635999999999996</v>
      </c>
      <c r="M148" s="49">
        <v>83.563999999999993</v>
      </c>
      <c r="N148" s="49">
        <v>82.272999999999996</v>
      </c>
      <c r="O148" s="49">
        <v>75.418000000000006</v>
      </c>
      <c r="P148" s="49">
        <v>74.581999999999994</v>
      </c>
      <c r="Q148" s="49">
        <v>71.691000000000003</v>
      </c>
      <c r="T148" s="4">
        <f t="shared" si="59"/>
        <v>49.775345495672944</v>
      </c>
      <c r="U148" s="4">
        <f t="shared" si="59"/>
        <v>62.567672825811727</v>
      </c>
      <c r="V148" s="4">
        <f t="shared" si="59"/>
        <v>66.964651714811367</v>
      </c>
      <c r="W148" s="4">
        <f t="shared" si="59"/>
        <v>75.590957011171668</v>
      </c>
      <c r="X148" s="4">
        <f t="shared" si="59"/>
        <v>79.861420369586639</v>
      </c>
      <c r="Y148" s="4">
        <f t="shared" si="59"/>
        <v>84.296031782145874</v>
      </c>
      <c r="Z148" s="4">
        <f t="shared" si="59"/>
        <v>86.995864059070072</v>
      </c>
      <c r="AA148" s="4">
        <f t="shared" si="59"/>
        <v>87.079774778431101</v>
      </c>
      <c r="AB148" s="4">
        <f t="shared" si="59"/>
        <v>86.41323591262298</v>
      </c>
      <c r="AC148" s="4">
        <f t="shared" si="59"/>
        <v>85.433297638976029</v>
      </c>
      <c r="AD148" s="4">
        <f t="shared" si="59"/>
        <v>85.152121413913306</v>
      </c>
      <c r="AE148" s="4">
        <f t="shared" si="59"/>
        <v>83.525989576900656</v>
      </c>
      <c r="AF148" s="4">
        <f t="shared" si="59"/>
        <v>77.813030156460215</v>
      </c>
      <c r="AG148" s="4">
        <f t="shared" si="59"/>
        <v>74.476391473000177</v>
      </c>
      <c r="AH148" s="4">
        <f t="shared" si="59"/>
        <v>73.251998509963528</v>
      </c>
      <c r="AJ148" s="4">
        <f t="shared" si="60"/>
        <v>-0.33894549567294519</v>
      </c>
      <c r="AK148" s="4">
        <f t="shared" si="60"/>
        <v>-0.73127282581172892</v>
      </c>
      <c r="AL148" s="4">
        <f t="shared" si="60"/>
        <v>-0.38285171481136615</v>
      </c>
      <c r="AM148" s="4">
        <f t="shared" si="60"/>
        <v>-0.93595701117166641</v>
      </c>
      <c r="AN148" s="4">
        <f t="shared" si="60"/>
        <v>-0.98842036958663471</v>
      </c>
      <c r="AO148" s="4">
        <f t="shared" si="60"/>
        <v>-1.3690317821458677</v>
      </c>
      <c r="AP148" s="4">
        <f t="shared" si="60"/>
        <v>-1.4138640590700788</v>
      </c>
      <c r="AQ148" s="4">
        <f t="shared" si="60"/>
        <v>-1.4797747784311071</v>
      </c>
      <c r="AR148" s="4">
        <f t="shared" si="60"/>
        <v>-1.0312359126229751</v>
      </c>
      <c r="AS148" s="4">
        <f t="shared" si="60"/>
        <v>-1.7972976389760333</v>
      </c>
      <c r="AT148" s="4">
        <f t="shared" si="60"/>
        <v>-1.5881214139133135</v>
      </c>
      <c r="AU148" s="4">
        <f t="shared" si="60"/>
        <v>-1.25298957690066</v>
      </c>
      <c r="AV148" s="4">
        <f t="shared" si="60"/>
        <v>-2.3950301564602086</v>
      </c>
      <c r="AW148" s="4">
        <f t="shared" si="60"/>
        <v>0.10560852699981638</v>
      </c>
      <c r="AX148" s="4">
        <f t="shared" si="60"/>
        <v>-1.5609985099635253</v>
      </c>
      <c r="AZ148" s="2">
        <f t="shared" si="61"/>
        <v>49.775345495672944</v>
      </c>
      <c r="BA148" s="2">
        <f t="shared" si="61"/>
        <v>62.554854406637411</v>
      </c>
      <c r="BB148" s="2">
        <f t="shared" si="61"/>
        <v>66.716102822772797</v>
      </c>
      <c r="BC148" s="2">
        <f t="shared" si="61"/>
        <v>73.97720538535917</v>
      </c>
      <c r="BD148" s="2">
        <f t="shared" si="61"/>
        <v>78.767715548088205</v>
      </c>
      <c r="BE148" s="2">
        <f t="shared" si="61"/>
        <v>83.633214661469694</v>
      </c>
      <c r="BF148" s="2">
        <f t="shared" si="61"/>
        <v>85.519816808721217</v>
      </c>
      <c r="BG148" s="2">
        <f t="shared" si="61"/>
        <v>86.906648724698158</v>
      </c>
      <c r="BH148" s="2">
        <f t="shared" si="61"/>
        <v>86.289692357834568</v>
      </c>
      <c r="BI148" s="2">
        <f t="shared" si="61"/>
        <v>85.1215181376526</v>
      </c>
      <c r="BJ148" s="2">
        <f t="shared" si="61"/>
        <v>84.713565303898747</v>
      </c>
      <c r="BK148" s="2">
        <f t="shared" si="61"/>
        <v>82.409477572508138</v>
      </c>
      <c r="BL148" s="2">
        <f t="shared" si="61"/>
        <v>76.988692390306227</v>
      </c>
      <c r="BM148" s="2">
        <f t="shared" si="61"/>
        <v>74.476391473000177</v>
      </c>
      <c r="BN148" s="2">
        <f t="shared" si="61"/>
        <v>73.251998509963528</v>
      </c>
      <c r="BP148" s="2" t="str">
        <f t="shared" si="62"/>
        <v/>
      </c>
      <c r="BQ148" s="2" t="str">
        <f t="shared" si="62"/>
        <v/>
      </c>
      <c r="BR148" s="2" t="str">
        <f t="shared" si="62"/>
        <v/>
      </c>
      <c r="BS148" s="2" t="str">
        <f t="shared" si="62"/>
        <v/>
      </c>
      <c r="BT148" s="2" t="str">
        <f t="shared" si="62"/>
        <v/>
      </c>
      <c r="BU148" s="2" t="str">
        <f t="shared" si="62"/>
        <v/>
      </c>
      <c r="BV148" s="2" t="str">
        <f t="shared" si="62"/>
        <v/>
      </c>
      <c r="BW148" s="2" t="str">
        <f t="shared" si="62"/>
        <v/>
      </c>
      <c r="BX148" s="2" t="str">
        <f t="shared" si="62"/>
        <v/>
      </c>
      <c r="BY148" s="2" t="str">
        <f t="shared" si="62"/>
        <v/>
      </c>
      <c r="BZ148" s="2" t="str">
        <f t="shared" si="62"/>
        <v/>
      </c>
      <c r="CA148" s="2" t="str">
        <f t="shared" si="62"/>
        <v/>
      </c>
      <c r="CB148" s="2" t="str">
        <f t="shared" si="62"/>
        <v/>
      </c>
      <c r="CC148" s="2" t="str">
        <f t="shared" si="62"/>
        <v/>
      </c>
      <c r="CD148" s="2" t="str">
        <f t="shared" si="62"/>
        <v/>
      </c>
      <c r="CF148" s="2">
        <f t="shared" si="63"/>
        <v>49.436399999999999</v>
      </c>
      <c r="CG148" s="2">
        <f t="shared" si="63"/>
        <v>61.836399999999998</v>
      </c>
      <c r="CH148" s="2">
        <f t="shared" si="63"/>
        <v>66.581800000000001</v>
      </c>
      <c r="CI148" s="2">
        <f t="shared" si="63"/>
        <v>74.655000000000001</v>
      </c>
      <c r="CJ148" s="2">
        <f t="shared" si="63"/>
        <v>78.873000000000005</v>
      </c>
      <c r="CK148" s="2">
        <f t="shared" si="63"/>
        <v>82.927000000000007</v>
      </c>
      <c r="CL148" s="2">
        <f t="shared" si="63"/>
        <v>85.581999999999994</v>
      </c>
      <c r="CM148" s="2">
        <f t="shared" si="63"/>
        <v>85.6</v>
      </c>
      <c r="CN148" s="2">
        <f t="shared" si="63"/>
        <v>85.382000000000005</v>
      </c>
      <c r="CO148" s="2">
        <f t="shared" si="63"/>
        <v>83.635999999999996</v>
      </c>
      <c r="CP148" s="2">
        <f t="shared" si="63"/>
        <v>83.563999999999993</v>
      </c>
      <c r="CQ148" s="2">
        <f t="shared" si="63"/>
        <v>82.272999999999996</v>
      </c>
      <c r="CR148" s="2" t="str">
        <f t="shared" si="63"/>
        <v/>
      </c>
      <c r="CS148" s="2">
        <f t="shared" si="63"/>
        <v>74.581999999999994</v>
      </c>
      <c r="CT148" s="2">
        <f t="shared" si="63"/>
        <v>71.691000000000003</v>
      </c>
      <c r="CV148" s="2">
        <f t="shared" si="64"/>
        <v>54.567605488176376</v>
      </c>
      <c r="CW148" s="2">
        <f t="shared" si="64"/>
        <v>70.634872120415636</v>
      </c>
      <c r="CX148" s="2">
        <f t="shared" si="64"/>
        <v>68.783792669609994</v>
      </c>
      <c r="CY148" s="2">
        <f t="shared" si="64"/>
        <v>75.532779712787899</v>
      </c>
      <c r="CZ148" s="2">
        <f t="shared" si="64"/>
        <v>81.372981540333853</v>
      </c>
      <c r="DA148" s="2">
        <f t="shared" si="64"/>
        <v>84.72099241487048</v>
      </c>
      <c r="DB148" s="2">
        <f t="shared" si="64"/>
        <v>86.930811199209401</v>
      </c>
      <c r="DC148" s="2">
        <f t="shared" si="64"/>
        <v>87.612223409154524</v>
      </c>
      <c r="DD148" s="2">
        <f t="shared" si="64"/>
        <v>86.553296050730182</v>
      </c>
      <c r="DE148" s="2">
        <f t="shared" si="64"/>
        <v>86.099280640672944</v>
      </c>
      <c r="DF148" s="2">
        <f t="shared" si="64"/>
        <v>84.95249418611354</v>
      </c>
      <c r="DG148" s="2">
        <f t="shared" si="64"/>
        <v>84.457533484754165</v>
      </c>
      <c r="DH148" s="2">
        <f t="shared" si="64"/>
        <v>79.162086686103024</v>
      </c>
      <c r="DI148" s="2">
        <f t="shared" si="64"/>
        <v>79.688840584716161</v>
      </c>
      <c r="DJ148" s="2">
        <f t="shared" si="64"/>
        <v>83.705508689779407</v>
      </c>
      <c r="DL148" s="2">
        <f t="shared" si="65"/>
        <v>49.519023157827853</v>
      </c>
      <c r="DM148" s="2">
        <f t="shared" si="65"/>
        <v>62.005877604593024</v>
      </c>
      <c r="DN148" s="2">
        <f t="shared" si="65"/>
        <v>66.556317681255749</v>
      </c>
      <c r="DO148" s="2">
        <f t="shared" si="65"/>
        <v>73.837750816152095</v>
      </c>
      <c r="DP148" s="2">
        <f t="shared" si="65"/>
        <v>78.560839945856515</v>
      </c>
      <c r="DQ148" s="2">
        <f t="shared" si="65"/>
        <v>83.548235751216339</v>
      </c>
      <c r="DR148" s="2">
        <f t="shared" si="65"/>
        <v>85.403413458533635</v>
      </c>
      <c r="DS148" s="2">
        <f t="shared" si="65"/>
        <v>86.854684803001874</v>
      </c>
      <c r="DT148" s="2">
        <f t="shared" si="65"/>
        <v>86.27485387071701</v>
      </c>
      <c r="DU148" s="2">
        <f t="shared" si="65"/>
        <v>85.04924617222764</v>
      </c>
      <c r="DV148" s="2">
        <f t="shared" si="65"/>
        <v>84.695622217220503</v>
      </c>
      <c r="DW148" s="2">
        <f t="shared" si="65"/>
        <v>82.227176211414218</v>
      </c>
      <c r="DX148" s="2">
        <f t="shared" si="65"/>
        <v>76.780973512441534</v>
      </c>
      <c r="DY148" s="2">
        <f t="shared" si="65"/>
        <v>74.061876512770098</v>
      </c>
      <c r="DZ148" s="2">
        <f t="shared" si="65"/>
        <v>72.683582625991249</v>
      </c>
      <c r="EB148" s="2">
        <f t="shared" si="66"/>
        <v>0.94922884860087087</v>
      </c>
      <c r="EC148" s="2">
        <f t="shared" si="66"/>
        <v>0.93637998018914592</v>
      </c>
      <c r="ED148" s="2">
        <f t="shared" si="66"/>
        <v>0.92826624660099866</v>
      </c>
      <c r="EE148" s="2">
        <f t="shared" si="66"/>
        <v>0.91772732046995686</v>
      </c>
      <c r="EF148" s="2">
        <f t="shared" si="66"/>
        <v>0.92643485568508599</v>
      </c>
      <c r="EG148" s="2">
        <f t="shared" si="66"/>
        <v>0.9275391793651605</v>
      </c>
      <c r="EH148" s="2">
        <f t="shared" si="66"/>
        <v>0.92378975882465719</v>
      </c>
      <c r="EI148" s="2">
        <f t="shared" si="66"/>
        <v>0.93140425943410932</v>
      </c>
      <c r="EJ148" s="2">
        <f t="shared" si="66"/>
        <v>0.94670891056498718</v>
      </c>
      <c r="EK148" s="2">
        <f t="shared" si="66"/>
        <v>0.93117181616717026</v>
      </c>
      <c r="EL148" s="2">
        <f t="shared" si="66"/>
        <v>0.93014774342421336</v>
      </c>
      <c r="EM148" s="2">
        <f t="shared" si="66"/>
        <v>0.9182636058926501</v>
      </c>
      <c r="EN148" s="2">
        <f t="shared" si="66"/>
        <v>0.91276396260272141</v>
      </c>
      <c r="EO148" s="2">
        <f t="shared" si="66"/>
        <v>0.92633417328951884</v>
      </c>
      <c r="EP148" s="2">
        <f t="shared" si="66"/>
        <v>0.94842862484445634</v>
      </c>
    </row>
    <row r="149" spans="2:146" x14ac:dyDescent="0.25">
      <c r="B149" s="2">
        <v>127</v>
      </c>
      <c r="C149" s="49">
        <v>50.109099999999998</v>
      </c>
      <c r="D149" s="49">
        <v>61</v>
      </c>
      <c r="E149" s="49">
        <v>66.109099999999998</v>
      </c>
      <c r="F149" s="49">
        <v>73.182000000000002</v>
      </c>
      <c r="G149" s="49">
        <v>78.400000000000006</v>
      </c>
      <c r="H149" s="49">
        <v>82.326999999999998</v>
      </c>
      <c r="I149" s="49">
        <v>84.563999999999993</v>
      </c>
      <c r="J149" s="49">
        <v>86.055000000000007</v>
      </c>
      <c r="K149" s="49">
        <v>85.036000000000001</v>
      </c>
      <c r="L149" s="49">
        <v>83.745000000000005</v>
      </c>
      <c r="M149" s="49">
        <v>83.855000000000004</v>
      </c>
      <c r="N149" s="49">
        <v>80.709000000000003</v>
      </c>
      <c r="O149" s="49">
        <v>75.364000000000004</v>
      </c>
      <c r="P149" s="49">
        <v>73.691000000000003</v>
      </c>
      <c r="Q149" s="49">
        <v>73.036000000000001</v>
      </c>
      <c r="T149" s="4">
        <f t="shared" si="59"/>
        <v>49.739864331745331</v>
      </c>
      <c r="U149" s="4">
        <f t="shared" si="59"/>
        <v>62.501010385232398</v>
      </c>
      <c r="V149" s="4">
        <f t="shared" si="59"/>
        <v>66.766898377489738</v>
      </c>
      <c r="W149" s="4">
        <f t="shared" si="59"/>
        <v>74.722675484814886</v>
      </c>
      <c r="X149" s="4">
        <f t="shared" si="59"/>
        <v>79.215505475935444</v>
      </c>
      <c r="Y149" s="4">
        <f t="shared" si="59"/>
        <v>83.798583034624073</v>
      </c>
      <c r="Z149" s="4">
        <f t="shared" si="59"/>
        <v>86.138853445242574</v>
      </c>
      <c r="AA149" s="4">
        <f t="shared" si="59"/>
        <v>86.856027152023302</v>
      </c>
      <c r="AB149" s="4">
        <f t="shared" si="59"/>
        <v>86.423588969560399</v>
      </c>
      <c r="AC149" s="4">
        <f t="shared" si="59"/>
        <v>85.166339013252895</v>
      </c>
      <c r="AD149" s="4">
        <f t="shared" si="59"/>
        <v>84.839907772510969</v>
      </c>
      <c r="AE149" s="4">
        <f t="shared" si="59"/>
        <v>82.925333422114235</v>
      </c>
      <c r="AF149" s="4">
        <f t="shared" si="59"/>
        <v>77.387761012059144</v>
      </c>
      <c r="AG149" s="4">
        <f t="shared" si="59"/>
        <v>74.404626270360254</v>
      </c>
      <c r="AH149" s="4">
        <f t="shared" si="59"/>
        <v>73.200765620585116</v>
      </c>
      <c r="AJ149" s="4">
        <f t="shared" si="60"/>
        <v>0.36923566825466736</v>
      </c>
      <c r="AK149" s="4">
        <f t="shared" si="60"/>
        <v>-1.5010103852323979</v>
      </c>
      <c r="AL149" s="4">
        <f t="shared" si="60"/>
        <v>-0.65779837748974046</v>
      </c>
      <c r="AM149" s="4">
        <f t="shared" si="60"/>
        <v>-1.5406754848148836</v>
      </c>
      <c r="AN149" s="4">
        <f t="shared" si="60"/>
        <v>-0.81550547593543854</v>
      </c>
      <c r="AO149" s="4">
        <f t="shared" si="60"/>
        <v>-1.471583034624075</v>
      </c>
      <c r="AP149" s="4">
        <f t="shared" si="60"/>
        <v>-1.5748534452425815</v>
      </c>
      <c r="AQ149" s="4">
        <f t="shared" si="60"/>
        <v>-0.80102715202329478</v>
      </c>
      <c r="AR149" s="4">
        <f t="shared" si="60"/>
        <v>-1.3875889695603973</v>
      </c>
      <c r="AS149" s="4">
        <f t="shared" si="60"/>
        <v>-1.42133901325289</v>
      </c>
      <c r="AT149" s="4">
        <f t="shared" si="60"/>
        <v>-0.98490777251096517</v>
      </c>
      <c r="AU149" s="4">
        <f t="shared" si="60"/>
        <v>-2.2163334221142321</v>
      </c>
      <c r="AV149" s="4">
        <f t="shared" si="60"/>
        <v>-2.0237610120591398</v>
      </c>
      <c r="AW149" s="4">
        <f t="shared" si="60"/>
        <v>-0.71362627036025117</v>
      </c>
      <c r="AX149" s="4">
        <f t="shared" si="60"/>
        <v>-0.1647656205851149</v>
      </c>
      <c r="AZ149" s="2">
        <f t="shared" si="61"/>
        <v>49.739864331745331</v>
      </c>
      <c r="BA149" s="2">
        <f t="shared" si="61"/>
        <v>62.485172633362943</v>
      </c>
      <c r="BB149" s="2">
        <f t="shared" si="61"/>
        <v>66.648927575222729</v>
      </c>
      <c r="BC149" s="2">
        <f t="shared" si="61"/>
        <v>73.874700274568809</v>
      </c>
      <c r="BD149" s="2">
        <f t="shared" si="61"/>
        <v>78.657129769512892</v>
      </c>
      <c r="BE149" s="2">
        <f t="shared" si="61"/>
        <v>83.505791256075781</v>
      </c>
      <c r="BF149" s="2">
        <f t="shared" si="61"/>
        <v>85.388082590226674</v>
      </c>
      <c r="BG149" s="2">
        <f t="shared" si="61"/>
        <v>86.773896424755591</v>
      </c>
      <c r="BH149" s="2">
        <f t="shared" si="61"/>
        <v>86.181407942938989</v>
      </c>
      <c r="BI149" s="2">
        <f t="shared" si="61"/>
        <v>85.019816349518763</v>
      </c>
      <c r="BJ149" s="2">
        <f t="shared" si="61"/>
        <v>84.625478221455992</v>
      </c>
      <c r="BK149" s="2">
        <f t="shared" si="61"/>
        <v>82.29545475277618</v>
      </c>
      <c r="BL149" s="2">
        <f t="shared" si="61"/>
        <v>76.877897313299755</v>
      </c>
      <c r="BM149" s="2">
        <f t="shared" si="61"/>
        <v>74.404626270360254</v>
      </c>
      <c r="BN149" s="2">
        <f t="shared" si="61"/>
        <v>73.200765620585116</v>
      </c>
      <c r="BP149" s="2" t="str">
        <f t="shared" si="62"/>
        <v/>
      </c>
      <c r="BQ149" s="2" t="str">
        <f t="shared" si="62"/>
        <v/>
      </c>
      <c r="BR149" s="2" t="str">
        <f t="shared" si="62"/>
        <v/>
      </c>
      <c r="BS149" s="2" t="str">
        <f t="shared" si="62"/>
        <v/>
      </c>
      <c r="BT149" s="2" t="str">
        <f t="shared" si="62"/>
        <v/>
      </c>
      <c r="BU149" s="2" t="str">
        <f t="shared" si="62"/>
        <v/>
      </c>
      <c r="BV149" s="2" t="str">
        <f t="shared" si="62"/>
        <v/>
      </c>
      <c r="BW149" s="2" t="str">
        <f t="shared" si="62"/>
        <v/>
      </c>
      <c r="BX149" s="2" t="str">
        <f t="shared" si="62"/>
        <v/>
      </c>
      <c r="BY149" s="2" t="str">
        <f t="shared" si="62"/>
        <v/>
      </c>
      <c r="BZ149" s="2" t="str">
        <f t="shared" si="62"/>
        <v/>
      </c>
      <c r="CA149" s="2" t="str">
        <f t="shared" si="62"/>
        <v/>
      </c>
      <c r="CB149" s="2" t="str">
        <f t="shared" si="62"/>
        <v/>
      </c>
      <c r="CC149" s="2" t="str">
        <f t="shared" si="62"/>
        <v/>
      </c>
      <c r="CD149" s="2" t="str">
        <f t="shared" si="62"/>
        <v/>
      </c>
      <c r="CF149" s="2">
        <f t="shared" si="63"/>
        <v>50.109099999999998</v>
      </c>
      <c r="CG149" s="2">
        <f t="shared" si="63"/>
        <v>61</v>
      </c>
      <c r="CH149" s="2">
        <f t="shared" si="63"/>
        <v>66.109099999999998</v>
      </c>
      <c r="CI149" s="2">
        <f t="shared" si="63"/>
        <v>73.182000000000002</v>
      </c>
      <c r="CJ149" s="2">
        <f t="shared" si="63"/>
        <v>78.400000000000006</v>
      </c>
      <c r="CK149" s="2">
        <f t="shared" si="63"/>
        <v>82.326999999999998</v>
      </c>
      <c r="CL149" s="2">
        <f t="shared" si="63"/>
        <v>84.563999999999993</v>
      </c>
      <c r="CM149" s="2">
        <f t="shared" si="63"/>
        <v>86.055000000000007</v>
      </c>
      <c r="CN149" s="2">
        <f t="shared" si="63"/>
        <v>85.036000000000001</v>
      </c>
      <c r="CO149" s="2">
        <f t="shared" si="63"/>
        <v>83.745000000000005</v>
      </c>
      <c r="CP149" s="2">
        <f t="shared" si="63"/>
        <v>83.855000000000004</v>
      </c>
      <c r="CQ149" s="2">
        <f t="shared" si="63"/>
        <v>80.709000000000003</v>
      </c>
      <c r="CR149" s="2">
        <f t="shared" si="63"/>
        <v>75.364000000000004</v>
      </c>
      <c r="CS149" s="2">
        <f t="shared" si="63"/>
        <v>73.691000000000003</v>
      </c>
      <c r="CT149" s="2">
        <f t="shared" si="63"/>
        <v>73.036000000000001</v>
      </c>
      <c r="CV149" s="2">
        <f t="shared" si="64"/>
        <v>54.571395409399408</v>
      </c>
      <c r="CW149" s="2">
        <f t="shared" si="64"/>
        <v>70.680759526479889</v>
      </c>
      <c r="CX149" s="2">
        <f t="shared" si="64"/>
        <v>68.745859226483759</v>
      </c>
      <c r="CY149" s="2">
        <f t="shared" si="64"/>
        <v>75.480910719412591</v>
      </c>
      <c r="CZ149" s="2">
        <f t="shared" si="64"/>
        <v>81.319699708152143</v>
      </c>
      <c r="DA149" s="2">
        <f t="shared" si="64"/>
        <v>84.660848323209095</v>
      </c>
      <c r="DB149" s="2">
        <f t="shared" si="64"/>
        <v>86.87100686082394</v>
      </c>
      <c r="DC149" s="2">
        <f t="shared" si="64"/>
        <v>87.530089872175083</v>
      </c>
      <c r="DD149" s="2">
        <f t="shared" si="64"/>
        <v>86.461652794070147</v>
      </c>
      <c r="DE149" s="2">
        <f t="shared" si="64"/>
        <v>86.000059386899977</v>
      </c>
      <c r="DF149" s="2">
        <f t="shared" si="64"/>
        <v>84.834186639885075</v>
      </c>
      <c r="DG149" s="2">
        <f t="shared" si="64"/>
        <v>84.356429500482278</v>
      </c>
      <c r="DH149" s="2">
        <f t="shared" si="64"/>
        <v>79.057148647128031</v>
      </c>
      <c r="DI149" s="2">
        <f t="shared" si="64"/>
        <v>79.625435932685818</v>
      </c>
      <c r="DJ149" s="2">
        <f t="shared" si="64"/>
        <v>83.703486717694759</v>
      </c>
      <c r="DL149" s="2">
        <f t="shared" si="65"/>
        <v>49.50417991881416</v>
      </c>
      <c r="DM149" s="2">
        <f t="shared" si="65"/>
        <v>61.977338673864466</v>
      </c>
      <c r="DN149" s="2">
        <f t="shared" si="65"/>
        <v>66.501140902517804</v>
      </c>
      <c r="DO149" s="2">
        <f t="shared" si="65"/>
        <v>73.743376176422473</v>
      </c>
      <c r="DP149" s="2">
        <f t="shared" si="65"/>
        <v>78.464307038652422</v>
      </c>
      <c r="DQ149" s="2">
        <f t="shared" si="65"/>
        <v>83.423496070948616</v>
      </c>
      <c r="DR149" s="2">
        <f t="shared" si="65"/>
        <v>85.27650957603538</v>
      </c>
      <c r="DS149" s="2">
        <f t="shared" si="65"/>
        <v>86.723104831144468</v>
      </c>
      <c r="DT149" s="2">
        <f t="shared" si="65"/>
        <v>86.167020759663487</v>
      </c>
      <c r="DU149" s="2">
        <f t="shared" si="65"/>
        <v>84.953736316166371</v>
      </c>
      <c r="DV149" s="2">
        <f t="shared" si="65"/>
        <v>84.611183737853253</v>
      </c>
      <c r="DW149" s="2">
        <f t="shared" si="65"/>
        <v>82.128145186647529</v>
      </c>
      <c r="DX149" s="2">
        <f t="shared" si="65"/>
        <v>76.687944921941067</v>
      </c>
      <c r="DY149" s="2">
        <f t="shared" si="65"/>
        <v>74.025977769761639</v>
      </c>
      <c r="DZ149" s="2">
        <f t="shared" si="65"/>
        <v>72.679923747836625</v>
      </c>
      <c r="EB149" s="2">
        <f t="shared" si="66"/>
        <v>0.9534883777157166</v>
      </c>
      <c r="EC149" s="2">
        <f t="shared" si="66"/>
        <v>0.94165122334100737</v>
      </c>
      <c r="ED149" s="2">
        <f t="shared" si="66"/>
        <v>0.93416248661265666</v>
      </c>
      <c r="EE149" s="2">
        <f t="shared" si="66"/>
        <v>0.92441928784889638</v>
      </c>
      <c r="EF149" s="2">
        <f t="shared" si="66"/>
        <v>0.93247067805414541</v>
      </c>
      <c r="EG149" s="2">
        <f t="shared" si="66"/>
        <v>0.93349089963927279</v>
      </c>
      <c r="EH149" s="2">
        <f t="shared" si="66"/>
        <v>0.93002621248985606</v>
      </c>
      <c r="EI149" s="2">
        <f t="shared" si="66"/>
        <v>0.93706005560368855</v>
      </c>
      <c r="EJ149" s="2">
        <f t="shared" si="66"/>
        <v>0.95116897826650404</v>
      </c>
      <c r="EK149" s="2">
        <f t="shared" si="66"/>
        <v>0.93684547803571849</v>
      </c>
      <c r="EL149" s="2">
        <f t="shared" si="66"/>
        <v>0.93590001084068675</v>
      </c>
      <c r="EM149" s="2">
        <f t="shared" si="66"/>
        <v>0.92491552128699406</v>
      </c>
      <c r="EN149" s="2">
        <f t="shared" si="66"/>
        <v>0.91982437418137042</v>
      </c>
      <c r="EO149" s="2">
        <f t="shared" si="66"/>
        <v>0.93237765341193724</v>
      </c>
      <c r="EP149" s="2">
        <f t="shared" si="66"/>
        <v>0.95275194833352639</v>
      </c>
    </row>
    <row r="150" spans="2:146" x14ac:dyDescent="0.25">
      <c r="B150" s="2">
        <v>128</v>
      </c>
      <c r="C150" s="49">
        <v>50.290900000000001</v>
      </c>
      <c r="D150" s="49">
        <v>61.9636</v>
      </c>
      <c r="E150" s="49">
        <v>65.636399999999995</v>
      </c>
      <c r="F150" s="49">
        <v>72.927000000000007</v>
      </c>
      <c r="G150" s="49">
        <v>77.835999999999999</v>
      </c>
      <c r="H150" s="49">
        <v>81.781999999999996</v>
      </c>
      <c r="I150" s="49">
        <v>85.072999999999993</v>
      </c>
      <c r="J150" s="49">
        <v>86</v>
      </c>
      <c r="K150" s="49">
        <v>85.290999999999997</v>
      </c>
      <c r="L150" s="49">
        <v>84.509</v>
      </c>
      <c r="M150" s="49">
        <v>83.563999999999993</v>
      </c>
      <c r="N150" s="49">
        <v>81.144999999999996</v>
      </c>
      <c r="O150" s="49">
        <v>74.817999999999998</v>
      </c>
      <c r="P150" s="49">
        <v>72.509</v>
      </c>
      <c r="Q150" s="49">
        <v>71.090999999999994</v>
      </c>
      <c r="T150" s="4">
        <f t="shared" si="59"/>
        <v>49.705960357447928</v>
      </c>
      <c r="U150" s="4">
        <f t="shared" si="59"/>
        <v>62.439014721265487</v>
      </c>
      <c r="V150" s="4">
        <f t="shared" si="59"/>
        <v>66.635528295595037</v>
      </c>
      <c r="W150" s="4">
        <f t="shared" si="59"/>
        <v>74.18681596256441</v>
      </c>
      <c r="X150" s="4">
        <f t="shared" si="59"/>
        <v>78.81713235382972</v>
      </c>
      <c r="Y150" s="4">
        <f t="shared" si="59"/>
        <v>83.505366998892868</v>
      </c>
      <c r="Z150" s="4">
        <f t="shared" si="59"/>
        <v>85.618421361529855</v>
      </c>
      <c r="AA150" s="4">
        <f t="shared" si="59"/>
        <v>86.71635744787153</v>
      </c>
      <c r="AB150" s="4">
        <f t="shared" si="59"/>
        <v>86.536898912688102</v>
      </c>
      <c r="AC150" s="4">
        <f t="shared" si="59"/>
        <v>84.993761232351929</v>
      </c>
      <c r="AD150" s="4">
        <f t="shared" si="59"/>
        <v>84.643013402532645</v>
      </c>
      <c r="AE150" s="4">
        <f t="shared" si="59"/>
        <v>82.515736066190883</v>
      </c>
      <c r="AF150" s="4">
        <f t="shared" si="59"/>
        <v>77.064543886909206</v>
      </c>
      <c r="AG150" s="4">
        <f t="shared" si="59"/>
        <v>74.335771089935008</v>
      </c>
      <c r="AH150" s="4">
        <f t="shared" si="59"/>
        <v>73.153332158372251</v>
      </c>
      <c r="AJ150" s="4">
        <f t="shared" si="60"/>
        <v>0.58493964255207231</v>
      </c>
      <c r="AK150" s="4">
        <f t="shared" si="60"/>
        <v>-0.47541472126548712</v>
      </c>
      <c r="AL150" s="4">
        <f t="shared" si="60"/>
        <v>-0.99912829559504246</v>
      </c>
      <c r="AM150" s="4">
        <f t="shared" si="60"/>
        <v>-1.259815962564403</v>
      </c>
      <c r="AN150" s="4">
        <f t="shared" si="60"/>
        <v>-0.98113235382972164</v>
      </c>
      <c r="AO150" s="4">
        <f t="shared" si="60"/>
        <v>-1.723366998892871</v>
      </c>
      <c r="AP150" s="4">
        <f t="shared" si="60"/>
        <v>-0.54542136152986131</v>
      </c>
      <c r="AQ150" s="4">
        <f t="shared" si="60"/>
        <v>-0.71635744787153044</v>
      </c>
      <c r="AR150" s="4">
        <f t="shared" si="60"/>
        <v>-1.245898912688105</v>
      </c>
      <c r="AS150" s="4">
        <f t="shared" si="60"/>
        <v>-0.48476123235192858</v>
      </c>
      <c r="AT150" s="4">
        <f t="shared" si="60"/>
        <v>-1.0790134025326523</v>
      </c>
      <c r="AU150" s="4">
        <f t="shared" si="60"/>
        <v>-1.3707360661908865</v>
      </c>
      <c r="AV150" s="4">
        <f t="shared" si="60"/>
        <v>-2.2465438869092083</v>
      </c>
      <c r="AW150" s="4">
        <f t="shared" si="60"/>
        <v>-1.8267710899350078</v>
      </c>
      <c r="AX150" s="4">
        <f t="shared" si="60"/>
        <v>-2.0623321583722571</v>
      </c>
      <c r="AZ150" s="2">
        <f t="shared" si="61"/>
        <v>49.705960357447928</v>
      </c>
      <c r="BA150" s="2">
        <f t="shared" si="61"/>
        <v>62.418320945192278</v>
      </c>
      <c r="BB150" s="2">
        <f t="shared" si="61"/>
        <v>66.582573917945595</v>
      </c>
      <c r="BC150" s="2">
        <f t="shared" si="61"/>
        <v>73.772521915625958</v>
      </c>
      <c r="BD150" s="2">
        <f t="shared" si="61"/>
        <v>78.547361356566412</v>
      </c>
      <c r="BE150" s="2">
        <f t="shared" si="61"/>
        <v>83.378193540028676</v>
      </c>
      <c r="BF150" s="2">
        <f t="shared" si="61"/>
        <v>85.256300486467538</v>
      </c>
      <c r="BG150" s="2">
        <f t="shared" si="61"/>
        <v>86.640959433384978</v>
      </c>
      <c r="BH150" s="2">
        <f t="shared" si="61"/>
        <v>86.073089652858414</v>
      </c>
      <c r="BI150" s="2">
        <f t="shared" si="61"/>
        <v>84.918613967301383</v>
      </c>
      <c r="BJ150" s="2">
        <f t="shared" si="61"/>
        <v>84.53786471562114</v>
      </c>
      <c r="BK150" s="2">
        <f t="shared" si="61"/>
        <v>82.182574200087942</v>
      </c>
      <c r="BL150" s="2">
        <f t="shared" si="61"/>
        <v>76.768508762804871</v>
      </c>
      <c r="BM150" s="2">
        <f t="shared" si="61"/>
        <v>74.335771089935008</v>
      </c>
      <c r="BN150" s="2">
        <f t="shared" si="61"/>
        <v>73.153332158372251</v>
      </c>
      <c r="BP150" s="2" t="str">
        <f t="shared" si="62"/>
        <v/>
      </c>
      <c r="BQ150" s="2" t="str">
        <f t="shared" si="62"/>
        <v/>
      </c>
      <c r="BR150" s="2" t="str">
        <f t="shared" si="62"/>
        <v/>
      </c>
      <c r="BS150" s="2" t="str">
        <f t="shared" si="62"/>
        <v/>
      </c>
      <c r="BT150" s="2" t="str">
        <f t="shared" si="62"/>
        <v/>
      </c>
      <c r="BU150" s="2" t="str">
        <f t="shared" si="62"/>
        <v/>
      </c>
      <c r="BV150" s="2" t="str">
        <f t="shared" si="62"/>
        <v/>
      </c>
      <c r="BW150" s="2" t="str">
        <f t="shared" si="62"/>
        <v/>
      </c>
      <c r="BX150" s="2" t="str">
        <f t="shared" si="62"/>
        <v/>
      </c>
      <c r="BY150" s="2" t="str">
        <f t="shared" si="62"/>
        <v/>
      </c>
      <c r="BZ150" s="2" t="str">
        <f t="shared" si="62"/>
        <v/>
      </c>
      <c r="CA150" s="2" t="str">
        <f t="shared" si="62"/>
        <v/>
      </c>
      <c r="CB150" s="2" t="str">
        <f t="shared" si="62"/>
        <v/>
      </c>
      <c r="CC150" s="2" t="str">
        <f t="shared" si="62"/>
        <v/>
      </c>
      <c r="CD150" s="2" t="str">
        <f t="shared" si="62"/>
        <v/>
      </c>
      <c r="CF150" s="2">
        <f t="shared" si="63"/>
        <v>50.290900000000001</v>
      </c>
      <c r="CG150" s="2">
        <f t="shared" si="63"/>
        <v>61.9636</v>
      </c>
      <c r="CH150" s="2">
        <f t="shared" si="63"/>
        <v>65.636399999999995</v>
      </c>
      <c r="CI150" s="2">
        <f t="shared" si="63"/>
        <v>72.927000000000007</v>
      </c>
      <c r="CJ150" s="2">
        <f t="shared" si="63"/>
        <v>77.835999999999999</v>
      </c>
      <c r="CK150" s="2">
        <f t="shared" si="63"/>
        <v>81.781999999999996</v>
      </c>
      <c r="CL150" s="2">
        <f t="shared" si="63"/>
        <v>85.072999999999993</v>
      </c>
      <c r="CM150" s="2">
        <f t="shared" si="63"/>
        <v>86</v>
      </c>
      <c r="CN150" s="2">
        <f t="shared" si="63"/>
        <v>85.290999999999997</v>
      </c>
      <c r="CO150" s="2">
        <f t="shared" si="63"/>
        <v>84.509</v>
      </c>
      <c r="CP150" s="2">
        <f t="shared" si="63"/>
        <v>83.563999999999993</v>
      </c>
      <c r="CQ150" s="2">
        <f t="shared" si="63"/>
        <v>81.144999999999996</v>
      </c>
      <c r="CR150" s="2">
        <f t="shared" si="63"/>
        <v>74.817999999999998</v>
      </c>
      <c r="CS150" s="2">
        <f t="shared" si="63"/>
        <v>72.509</v>
      </c>
      <c r="CT150" s="2">
        <f t="shared" si="63"/>
        <v>71.090999999999994</v>
      </c>
      <c r="CV150" s="2">
        <f t="shared" si="64"/>
        <v>54.575185330622432</v>
      </c>
      <c r="CW150" s="2">
        <f t="shared" si="64"/>
        <v>70.726646932544156</v>
      </c>
      <c r="CX150" s="2">
        <f t="shared" si="64"/>
        <v>68.707925783357524</v>
      </c>
      <c r="CY150" s="2">
        <f t="shared" si="64"/>
        <v>75.429041726037298</v>
      </c>
      <c r="CZ150" s="2">
        <f t="shared" si="64"/>
        <v>81.266417875970433</v>
      </c>
      <c r="DA150" s="2">
        <f t="shared" si="64"/>
        <v>84.600704231547695</v>
      </c>
      <c r="DB150" s="2">
        <f t="shared" si="64"/>
        <v>86.811202522438464</v>
      </c>
      <c r="DC150" s="2">
        <f t="shared" si="64"/>
        <v>87.447956335195641</v>
      </c>
      <c r="DD150" s="2">
        <f t="shared" si="64"/>
        <v>86.370009537410112</v>
      </c>
      <c r="DE150" s="2">
        <f t="shared" si="64"/>
        <v>85.900838133126996</v>
      </c>
      <c r="DF150" s="2">
        <f t="shared" si="64"/>
        <v>84.715879093656596</v>
      </c>
      <c r="DG150" s="2">
        <f t="shared" si="64"/>
        <v>84.255325516210405</v>
      </c>
      <c r="DH150" s="2">
        <f t="shared" si="64"/>
        <v>78.952210608153038</v>
      </c>
      <c r="DI150" s="2">
        <f t="shared" si="64"/>
        <v>79.562031280655475</v>
      </c>
      <c r="DJ150" s="2">
        <f t="shared" si="64"/>
        <v>83.70146474561011</v>
      </c>
      <c r="DL150" s="2">
        <f t="shared" si="65"/>
        <v>49.489336679800459</v>
      </c>
      <c r="DM150" s="2">
        <f t="shared" si="65"/>
        <v>61.948799743135908</v>
      </c>
      <c r="DN150" s="2">
        <f t="shared" si="65"/>
        <v>66.445964123779859</v>
      </c>
      <c r="DO150" s="2">
        <f t="shared" si="65"/>
        <v>73.649001536692865</v>
      </c>
      <c r="DP150" s="2">
        <f t="shared" si="65"/>
        <v>78.367774131448328</v>
      </c>
      <c r="DQ150" s="2">
        <f t="shared" si="65"/>
        <v>83.298756390680893</v>
      </c>
      <c r="DR150" s="2">
        <f t="shared" si="65"/>
        <v>85.149605693537126</v>
      </c>
      <c r="DS150" s="2">
        <f t="shared" si="65"/>
        <v>86.591524859287048</v>
      </c>
      <c r="DT150" s="2">
        <f t="shared" si="65"/>
        <v>86.059187648609949</v>
      </c>
      <c r="DU150" s="2">
        <f t="shared" si="65"/>
        <v>84.858226460105087</v>
      </c>
      <c r="DV150" s="2">
        <f t="shared" si="65"/>
        <v>84.526745258486002</v>
      </c>
      <c r="DW150" s="2">
        <f t="shared" si="65"/>
        <v>82.029114161880841</v>
      </c>
      <c r="DX150" s="2">
        <f t="shared" si="65"/>
        <v>76.594916331440587</v>
      </c>
      <c r="DY150" s="2">
        <f t="shared" si="65"/>
        <v>73.990079026753193</v>
      </c>
      <c r="DZ150" s="2">
        <f t="shared" si="65"/>
        <v>72.676264869682001</v>
      </c>
      <c r="EB150" s="2">
        <f t="shared" si="66"/>
        <v>0.95740658196494721</v>
      </c>
      <c r="EC150" s="2">
        <f t="shared" si="66"/>
        <v>0.94651066577885734</v>
      </c>
      <c r="ED150" s="2">
        <f t="shared" si="66"/>
        <v>0.93960561020683386</v>
      </c>
      <c r="EE150" s="2">
        <f t="shared" si="66"/>
        <v>0.93060809543936052</v>
      </c>
      <c r="EF150" s="2">
        <f t="shared" si="66"/>
        <v>0.93804439560485087</v>
      </c>
      <c r="EG150" s="2">
        <f t="shared" si="66"/>
        <v>0.93898592028471561</v>
      </c>
      <c r="EH150" s="2">
        <f t="shared" si="66"/>
        <v>0.9357877969706121</v>
      </c>
      <c r="EI150" s="2">
        <f t="shared" si="66"/>
        <v>0.94227842449918819</v>
      </c>
      <c r="EJ150" s="2">
        <f t="shared" si="66"/>
        <v>0.95527340657337156</v>
      </c>
      <c r="EK150" s="2">
        <f t="shared" si="66"/>
        <v>0.94208053798086377</v>
      </c>
      <c r="EL150" s="2">
        <f t="shared" si="66"/>
        <v>0.94120852503669228</v>
      </c>
      <c r="EM150" s="2">
        <f t="shared" si="66"/>
        <v>0.93106672557901704</v>
      </c>
      <c r="EN150" s="2">
        <f t="shared" si="66"/>
        <v>0.9263594566536778</v>
      </c>
      <c r="EO150" s="2">
        <f t="shared" si="66"/>
        <v>0.93795853815155839</v>
      </c>
      <c r="EP150" s="2">
        <f t="shared" si="66"/>
        <v>0.95672937506268296</v>
      </c>
    </row>
    <row r="151" spans="2:146" x14ac:dyDescent="0.25">
      <c r="B151" s="2">
        <v>129</v>
      </c>
      <c r="C151" s="49">
        <v>49.381799999999998</v>
      </c>
      <c r="D151" s="49">
        <v>61.7273</v>
      </c>
      <c r="E151" s="49">
        <v>66.400000000000006</v>
      </c>
      <c r="F151" s="49">
        <v>73.454999999999998</v>
      </c>
      <c r="G151" s="49">
        <v>77.817999999999998</v>
      </c>
      <c r="H151" s="49">
        <v>82.709000000000003</v>
      </c>
      <c r="I151" s="49">
        <v>84.254999999999995</v>
      </c>
      <c r="J151" s="49">
        <v>85.691000000000003</v>
      </c>
      <c r="K151" s="49">
        <v>85.527000000000001</v>
      </c>
      <c r="L151" s="49">
        <v>84.509</v>
      </c>
      <c r="M151" s="49">
        <v>83</v>
      </c>
      <c r="N151" s="49">
        <v>81.509</v>
      </c>
      <c r="O151" s="49">
        <v>75.090999999999994</v>
      </c>
      <c r="P151" s="49">
        <v>71.673000000000002</v>
      </c>
      <c r="Q151" s="49">
        <v>71.873000000000005</v>
      </c>
      <c r="T151" s="4">
        <f t="shared" si="59"/>
        <v>49.673526327562783</v>
      </c>
      <c r="U151" s="4">
        <f t="shared" si="59"/>
        <v>62.381672531793662</v>
      </c>
      <c r="V151" s="4">
        <f t="shared" si="59"/>
        <v>66.541326720998285</v>
      </c>
      <c r="W151" s="4">
        <f t="shared" si="59"/>
        <v>73.85903910661024</v>
      </c>
      <c r="X151" s="4">
        <f t="shared" si="59"/>
        <v>78.568607615178422</v>
      </c>
      <c r="Y151" s="4">
        <f t="shared" si="59"/>
        <v>83.321514776017665</v>
      </c>
      <c r="Z151" s="4">
        <f t="shared" si="59"/>
        <v>85.303016852771634</v>
      </c>
      <c r="AA151" s="4">
        <f t="shared" si="59"/>
        <v>86.637471574546197</v>
      </c>
      <c r="AB151" s="4">
        <f t="shared" si="59"/>
        <v>86.803865921714618</v>
      </c>
      <c r="AC151" s="4">
        <f t="shared" si="59"/>
        <v>84.878765618772732</v>
      </c>
      <c r="AD151" s="4">
        <f t="shared" si="59"/>
        <v>84.515573515752607</v>
      </c>
      <c r="AE151" s="4">
        <f t="shared" si="59"/>
        <v>82.237221706717705</v>
      </c>
      <c r="AF151" s="4">
        <f t="shared" si="59"/>
        <v>76.821816528536374</v>
      </c>
      <c r="AG151" s="4">
        <f t="shared" si="59"/>
        <v>74.269620822118824</v>
      </c>
      <c r="AH151" s="4">
        <f t="shared" si="59"/>
        <v>73.109424245815447</v>
      </c>
      <c r="AJ151" s="4">
        <f t="shared" si="60"/>
        <v>-0.2917263275627846</v>
      </c>
      <c r="AK151" s="4">
        <f t="shared" si="60"/>
        <v>-0.65437253179366195</v>
      </c>
      <c r="AL151" s="4">
        <f t="shared" si="60"/>
        <v>-0.14132672099827914</v>
      </c>
      <c r="AM151" s="4">
        <f t="shared" si="60"/>
        <v>-0.40403910661024156</v>
      </c>
      <c r="AN151" s="4">
        <f t="shared" si="60"/>
        <v>-0.75060761517842423</v>
      </c>
      <c r="AO151" s="4">
        <f t="shared" si="60"/>
        <v>-0.61251477601766169</v>
      </c>
      <c r="AP151" s="4">
        <f t="shared" si="60"/>
        <v>-1.0480168527716387</v>
      </c>
      <c r="AQ151" s="4">
        <f t="shared" si="60"/>
        <v>-0.94647157454619446</v>
      </c>
      <c r="AR151" s="4">
        <f t="shared" si="60"/>
        <v>-1.2768659217146165</v>
      </c>
      <c r="AS151" s="4">
        <f t="shared" si="60"/>
        <v>-0.36976561877273184</v>
      </c>
      <c r="AT151" s="4">
        <f t="shared" si="60"/>
        <v>-1.5155735157526067</v>
      </c>
      <c r="AU151" s="4">
        <f t="shared" si="60"/>
        <v>-0.72822170671770436</v>
      </c>
      <c r="AV151" s="4">
        <f t="shared" si="60"/>
        <v>-1.7308165285363799</v>
      </c>
      <c r="AW151" s="4">
        <f t="shared" si="60"/>
        <v>-2.5966208221188225</v>
      </c>
      <c r="AX151" s="4">
        <f t="shared" si="60"/>
        <v>-1.2364242458154422</v>
      </c>
      <c r="AZ151" s="2">
        <f t="shared" si="61"/>
        <v>49.673526327562783</v>
      </c>
      <c r="BA151" s="2">
        <f t="shared" si="61"/>
        <v>62.354142020941367</v>
      </c>
      <c r="BB151" s="2">
        <f t="shared" si="61"/>
        <v>66.516997413664541</v>
      </c>
      <c r="BC151" s="2">
        <f t="shared" si="61"/>
        <v>73.670677414714234</v>
      </c>
      <c r="BD151" s="2">
        <f t="shared" si="61"/>
        <v>78.438381740233496</v>
      </c>
      <c r="BE151" s="2">
        <f t="shared" si="61"/>
        <v>83.250469146464695</v>
      </c>
      <c r="BF151" s="2">
        <f t="shared" si="61"/>
        <v>85.124513350247327</v>
      </c>
      <c r="BG151" s="2">
        <f t="shared" si="61"/>
        <v>86.507876185783999</v>
      </c>
      <c r="BH151" s="2">
        <f t="shared" si="61"/>
        <v>85.964746421868369</v>
      </c>
      <c r="BI151" s="2">
        <f t="shared" si="61"/>
        <v>84.817875723936595</v>
      </c>
      <c r="BJ151" s="2">
        <f t="shared" si="61"/>
        <v>84.450675126832408</v>
      </c>
      <c r="BK151" s="2">
        <f t="shared" si="61"/>
        <v>82.070763311621135</v>
      </c>
      <c r="BL151" s="2">
        <f t="shared" si="61"/>
        <v>76.660433377303477</v>
      </c>
      <c r="BM151" s="2">
        <f t="shared" si="61"/>
        <v>74.269620822118824</v>
      </c>
      <c r="BN151" s="2">
        <f t="shared" si="61"/>
        <v>73.109424245815447</v>
      </c>
      <c r="BP151" s="2" t="str">
        <f t="shared" si="62"/>
        <v/>
      </c>
      <c r="BQ151" s="2" t="str">
        <f t="shared" si="62"/>
        <v/>
      </c>
      <c r="BR151" s="2" t="str">
        <f t="shared" si="62"/>
        <v/>
      </c>
      <c r="BS151" s="2" t="str">
        <f t="shared" si="62"/>
        <v/>
      </c>
      <c r="BT151" s="2" t="str">
        <f t="shared" si="62"/>
        <v/>
      </c>
      <c r="BU151" s="2" t="str">
        <f t="shared" si="62"/>
        <v/>
      </c>
      <c r="BV151" s="2" t="str">
        <f t="shared" si="62"/>
        <v/>
      </c>
      <c r="BW151" s="2" t="str">
        <f t="shared" si="62"/>
        <v/>
      </c>
      <c r="BX151" s="2" t="str">
        <f t="shared" si="62"/>
        <v/>
      </c>
      <c r="BY151" s="2" t="str">
        <f t="shared" si="62"/>
        <v/>
      </c>
      <c r="BZ151" s="2" t="str">
        <f t="shared" si="62"/>
        <v/>
      </c>
      <c r="CA151" s="2" t="str">
        <f t="shared" si="62"/>
        <v/>
      </c>
      <c r="CB151" s="2" t="str">
        <f t="shared" si="62"/>
        <v/>
      </c>
      <c r="CC151" s="2" t="str">
        <f t="shared" si="62"/>
        <v/>
      </c>
      <c r="CD151" s="2" t="str">
        <f t="shared" si="62"/>
        <v/>
      </c>
      <c r="CF151" s="2">
        <f t="shared" si="63"/>
        <v>49.381799999999998</v>
      </c>
      <c r="CG151" s="2">
        <f t="shared" si="63"/>
        <v>61.7273</v>
      </c>
      <c r="CH151" s="2">
        <f t="shared" si="63"/>
        <v>66.400000000000006</v>
      </c>
      <c r="CI151" s="2">
        <f t="shared" si="63"/>
        <v>73.454999999999998</v>
      </c>
      <c r="CJ151" s="2">
        <f t="shared" si="63"/>
        <v>77.817999999999998</v>
      </c>
      <c r="CK151" s="2">
        <f t="shared" si="63"/>
        <v>82.709000000000003</v>
      </c>
      <c r="CL151" s="2">
        <f t="shared" si="63"/>
        <v>84.254999999999995</v>
      </c>
      <c r="CM151" s="2">
        <f t="shared" si="63"/>
        <v>85.691000000000003</v>
      </c>
      <c r="CN151" s="2">
        <f t="shared" si="63"/>
        <v>85.527000000000001</v>
      </c>
      <c r="CO151" s="2">
        <f t="shared" si="63"/>
        <v>84.509</v>
      </c>
      <c r="CP151" s="2">
        <f t="shared" si="63"/>
        <v>83</v>
      </c>
      <c r="CQ151" s="2">
        <f t="shared" si="63"/>
        <v>81.509</v>
      </c>
      <c r="CR151" s="2">
        <f t="shared" si="63"/>
        <v>75.090999999999994</v>
      </c>
      <c r="CS151" s="2">
        <f t="shared" si="63"/>
        <v>71.673000000000002</v>
      </c>
      <c r="CT151" s="2">
        <f t="shared" si="63"/>
        <v>71.873000000000005</v>
      </c>
      <c r="CV151" s="2">
        <f t="shared" si="64"/>
        <v>54.578975251845456</v>
      </c>
      <c r="CW151" s="2">
        <f t="shared" si="64"/>
        <v>70.772534338608409</v>
      </c>
      <c r="CX151" s="2">
        <f t="shared" si="64"/>
        <v>68.669992340231275</v>
      </c>
      <c r="CY151" s="2">
        <f t="shared" si="64"/>
        <v>75.377172732662004</v>
      </c>
      <c r="CZ151" s="2">
        <f t="shared" si="64"/>
        <v>81.213136043788722</v>
      </c>
      <c r="DA151" s="2">
        <f t="shared" si="64"/>
        <v>84.54056013988631</v>
      </c>
      <c r="DB151" s="2">
        <f t="shared" si="64"/>
        <v>86.751398184052988</v>
      </c>
      <c r="DC151" s="2">
        <f t="shared" si="64"/>
        <v>87.3658227982162</v>
      </c>
      <c r="DD151" s="2">
        <f t="shared" si="64"/>
        <v>86.278366280750078</v>
      </c>
      <c r="DE151" s="2">
        <f t="shared" si="64"/>
        <v>85.801616879354029</v>
      </c>
      <c r="DF151" s="2">
        <f t="shared" si="64"/>
        <v>84.597571547428132</v>
      </c>
      <c r="DG151" s="2">
        <f t="shared" si="64"/>
        <v>84.154221531938518</v>
      </c>
      <c r="DH151" s="2">
        <f t="shared" si="64"/>
        <v>78.84727256917806</v>
      </c>
      <c r="DI151" s="2">
        <f t="shared" si="64"/>
        <v>79.498626628625132</v>
      </c>
      <c r="DJ151" s="2">
        <f t="shared" si="64"/>
        <v>83.699442773525462</v>
      </c>
      <c r="DL151" s="2">
        <f t="shared" si="65"/>
        <v>49.474493440786766</v>
      </c>
      <c r="DM151" s="2">
        <f t="shared" si="65"/>
        <v>61.920260812407356</v>
      </c>
      <c r="DN151" s="2">
        <f t="shared" si="65"/>
        <v>66.390787345041915</v>
      </c>
      <c r="DO151" s="2">
        <f t="shared" si="65"/>
        <v>73.554626896963242</v>
      </c>
      <c r="DP151" s="2">
        <f t="shared" si="65"/>
        <v>78.27124122424425</v>
      </c>
      <c r="DQ151" s="2">
        <f t="shared" si="65"/>
        <v>83.17401671041317</v>
      </c>
      <c r="DR151" s="2">
        <f t="shared" si="65"/>
        <v>85.022701811038871</v>
      </c>
      <c r="DS151" s="2">
        <f t="shared" si="65"/>
        <v>86.459944887429643</v>
      </c>
      <c r="DT151" s="2">
        <f t="shared" si="65"/>
        <v>85.951354537556426</v>
      </c>
      <c r="DU151" s="2">
        <f t="shared" si="65"/>
        <v>84.762716604043817</v>
      </c>
      <c r="DV151" s="2">
        <f t="shared" si="65"/>
        <v>84.442306779118752</v>
      </c>
      <c r="DW151" s="2">
        <f t="shared" si="65"/>
        <v>81.930083137114153</v>
      </c>
      <c r="DX151" s="2">
        <f t="shared" si="65"/>
        <v>76.501887740940106</v>
      </c>
      <c r="DY151" s="2">
        <f t="shared" si="65"/>
        <v>73.954180283744734</v>
      </c>
      <c r="DZ151" s="2">
        <f t="shared" si="65"/>
        <v>72.672605991527377</v>
      </c>
      <c r="EB151" s="2">
        <f t="shared" si="66"/>
        <v>0.96100820922805064</v>
      </c>
      <c r="EC151" s="2">
        <f t="shared" si="66"/>
        <v>0.9509864661038987</v>
      </c>
      <c r="ED151" s="2">
        <f t="shared" si="66"/>
        <v>0.94462539837837201</v>
      </c>
      <c r="EE151" s="2">
        <f t="shared" si="66"/>
        <v>0.93632504846908449</v>
      </c>
      <c r="EF151" s="2">
        <f t="shared" si="66"/>
        <v>0.94318610071343978</v>
      </c>
      <c r="EG151" s="2">
        <f t="shared" si="66"/>
        <v>0.94405414829662015</v>
      </c>
      <c r="EH151" s="2">
        <f t="shared" si="66"/>
        <v>0.94110501948301617</v>
      </c>
      <c r="EI151" s="2">
        <f t="shared" si="66"/>
        <v>0.9470885670313548</v>
      </c>
      <c r="EJ151" s="2">
        <f t="shared" si="66"/>
        <v>0.95904769602103712</v>
      </c>
      <c r="EK151" s="2">
        <f t="shared" si="66"/>
        <v>0.94690624191402684</v>
      </c>
      <c r="EL151" s="2">
        <f t="shared" si="66"/>
        <v>0.94610272629928294</v>
      </c>
      <c r="EM151" s="2">
        <f t="shared" si="66"/>
        <v>0.9367484618608537</v>
      </c>
      <c r="EN151" s="2">
        <f t="shared" si="66"/>
        <v>0.93240101391698815</v>
      </c>
      <c r="EO151" s="2">
        <f t="shared" si="66"/>
        <v>0.94310693642741128</v>
      </c>
      <c r="EP151" s="2">
        <f t="shared" si="66"/>
        <v>0.96038589643394379</v>
      </c>
    </row>
    <row r="152" spans="2:146" x14ac:dyDescent="0.25">
      <c r="B152" s="2">
        <v>130</v>
      </c>
      <c r="C152" s="49">
        <v>48.909100000000002</v>
      </c>
      <c r="D152" s="49">
        <v>61.472700000000003</v>
      </c>
      <c r="E152" s="49">
        <v>65.909099999999995</v>
      </c>
      <c r="F152" s="49">
        <v>72.2</v>
      </c>
      <c r="G152" s="49">
        <v>77.364000000000004</v>
      </c>
      <c r="H152" s="49">
        <v>81.254999999999995</v>
      </c>
      <c r="I152" s="49">
        <v>84.144999999999996</v>
      </c>
      <c r="J152" s="49">
        <v>86.236000000000004</v>
      </c>
      <c r="K152" s="49">
        <v>86.4</v>
      </c>
      <c r="L152" s="49">
        <v>84.218000000000004</v>
      </c>
      <c r="M152" s="49">
        <v>83.344999999999999</v>
      </c>
      <c r="N152" s="49">
        <v>81</v>
      </c>
      <c r="O152" s="49">
        <v>74.763999999999996</v>
      </c>
      <c r="P152" s="49">
        <v>71.855000000000004</v>
      </c>
      <c r="Q152" s="49">
        <v>71.635999999999996</v>
      </c>
      <c r="T152" s="4">
        <f t="shared" si="59"/>
        <v>49.642460158961661</v>
      </c>
      <c r="U152" s="4">
        <f t="shared" si="59"/>
        <v>62.329014131718118</v>
      </c>
      <c r="V152" s="4">
        <f t="shared" si="59"/>
        <v>66.468949499629687</v>
      </c>
      <c r="W152" s="4">
        <f t="shared" si="59"/>
        <v>73.649474986121774</v>
      </c>
      <c r="X152" s="4">
        <f t="shared" si="59"/>
        <v>78.40955300920217</v>
      </c>
      <c r="Y152" s="4">
        <f t="shared" si="59"/>
        <v>83.203611312558664</v>
      </c>
      <c r="Z152" s="4">
        <f t="shared" si="59"/>
        <v>85.11205522256455</v>
      </c>
      <c r="AA152" s="4">
        <f t="shared" si="59"/>
        <v>86.630896728664126</v>
      </c>
      <c r="AB152" s="4">
        <f t="shared" si="59"/>
        <v>87.283614078785334</v>
      </c>
      <c r="AC152" s="4">
        <f t="shared" si="59"/>
        <v>84.809110470444779</v>
      </c>
      <c r="AD152" s="4">
        <f t="shared" si="59"/>
        <v>84.435478515883077</v>
      </c>
      <c r="AE152" s="4">
        <f t="shared" si="59"/>
        <v>82.041665967042789</v>
      </c>
      <c r="AF152" s="4">
        <f t="shared" si="59"/>
        <v>76.636279571307057</v>
      </c>
      <c r="AG152" s="4">
        <f t="shared" si="59"/>
        <v>74.205979738695845</v>
      </c>
      <c r="AH152" s="4">
        <f t="shared" si="59"/>
        <v>73.068782907390272</v>
      </c>
      <c r="AJ152" s="4">
        <f t="shared" si="60"/>
        <v>-0.73336015896165918</v>
      </c>
      <c r="AK152" s="4">
        <f t="shared" si="60"/>
        <v>-0.85631413171811488</v>
      </c>
      <c r="AL152" s="4">
        <f t="shared" si="60"/>
        <v>-0.5598494996296921</v>
      </c>
      <c r="AM152" s="4">
        <f t="shared" si="60"/>
        <v>-1.4494749861217713</v>
      </c>
      <c r="AN152" s="4">
        <f t="shared" si="60"/>
        <v>-1.0455530092021661</v>
      </c>
      <c r="AO152" s="4">
        <f t="shared" si="60"/>
        <v>-1.9486113125586684</v>
      </c>
      <c r="AP152" s="4">
        <f t="shared" si="60"/>
        <v>-0.96705522256455367</v>
      </c>
      <c r="AQ152" s="4">
        <f t="shared" si="60"/>
        <v>-0.39489672866412207</v>
      </c>
      <c r="AR152" s="4">
        <f t="shared" si="60"/>
        <v>-0.88361407878532816</v>
      </c>
      <c r="AS152" s="4">
        <f t="shared" si="60"/>
        <v>-0.59111047044477516</v>
      </c>
      <c r="AT152" s="4">
        <f t="shared" si="60"/>
        <v>-1.0904785158830776</v>
      </c>
      <c r="AU152" s="4">
        <f t="shared" si="60"/>
        <v>-1.041665967042789</v>
      </c>
      <c r="AV152" s="4">
        <f t="shared" si="60"/>
        <v>-1.872279571307061</v>
      </c>
      <c r="AW152" s="4">
        <f t="shared" si="60"/>
        <v>-2.3509797386958411</v>
      </c>
      <c r="AX152" s="4">
        <f t="shared" si="60"/>
        <v>-1.4327829073902763</v>
      </c>
      <c r="AZ152" s="2">
        <f t="shared" si="61"/>
        <v>49.642460158961661</v>
      </c>
      <c r="BA152" s="2">
        <f t="shared" si="61"/>
        <v>62.292481509069468</v>
      </c>
      <c r="BB152" s="2">
        <f t="shared" si="61"/>
        <v>66.452154186969139</v>
      </c>
      <c r="BC152" s="2">
        <f t="shared" si="61"/>
        <v>73.569170220965248</v>
      </c>
      <c r="BD152" s="2">
        <f t="shared" si="61"/>
        <v>78.330160435374083</v>
      </c>
      <c r="BE152" s="2">
        <f t="shared" si="61"/>
        <v>83.122659590739502</v>
      </c>
      <c r="BF152" s="2">
        <f t="shared" si="61"/>
        <v>84.992757721603823</v>
      </c>
      <c r="BG152" s="2">
        <f t="shared" si="61"/>
        <v>86.374680484780185</v>
      </c>
      <c r="BH152" s="2">
        <f t="shared" si="61"/>
        <v>85.856385999812261</v>
      </c>
      <c r="BI152" s="2">
        <f t="shared" si="61"/>
        <v>84.7175680211177</v>
      </c>
      <c r="BJ152" s="2">
        <f t="shared" si="61"/>
        <v>84.363863926568769</v>
      </c>
      <c r="BK152" s="2">
        <f t="shared" si="61"/>
        <v>81.959951759966714</v>
      </c>
      <c r="BL152" s="2">
        <f t="shared" si="61"/>
        <v>76.553581062588179</v>
      </c>
      <c r="BM152" s="2">
        <f t="shared" si="61"/>
        <v>74.205979738695845</v>
      </c>
      <c r="BN152" s="2">
        <f t="shared" si="61"/>
        <v>73.068782907390272</v>
      </c>
      <c r="BP152" s="2" t="str">
        <f t="shared" si="62"/>
        <v/>
      </c>
      <c r="BQ152" s="2" t="str">
        <f t="shared" si="62"/>
        <v/>
      </c>
      <c r="BR152" s="2" t="str">
        <f t="shared" si="62"/>
        <v/>
      </c>
      <c r="BS152" s="2" t="str">
        <f t="shared" si="62"/>
        <v/>
      </c>
      <c r="BT152" s="2" t="str">
        <f t="shared" si="62"/>
        <v/>
      </c>
      <c r="BU152" s="2" t="str">
        <f t="shared" si="62"/>
        <v/>
      </c>
      <c r="BV152" s="2" t="str">
        <f t="shared" si="62"/>
        <v/>
      </c>
      <c r="BW152" s="2" t="str">
        <f t="shared" si="62"/>
        <v/>
      </c>
      <c r="BX152" s="2" t="str">
        <f t="shared" si="62"/>
        <v/>
      </c>
      <c r="BY152" s="2" t="str">
        <f t="shared" si="62"/>
        <v/>
      </c>
      <c r="BZ152" s="2" t="str">
        <f t="shared" si="62"/>
        <v/>
      </c>
      <c r="CA152" s="2" t="str">
        <f t="shared" si="62"/>
        <v/>
      </c>
      <c r="CB152" s="2" t="str">
        <f t="shared" si="62"/>
        <v/>
      </c>
      <c r="CC152" s="2" t="str">
        <f t="shared" si="62"/>
        <v/>
      </c>
      <c r="CD152" s="2" t="str">
        <f t="shared" si="62"/>
        <v/>
      </c>
      <c r="CF152" s="2">
        <f t="shared" si="63"/>
        <v>48.909100000000002</v>
      </c>
      <c r="CG152" s="2">
        <f t="shared" si="63"/>
        <v>61.472700000000003</v>
      </c>
      <c r="CH152" s="2">
        <f t="shared" si="63"/>
        <v>65.909099999999995</v>
      </c>
      <c r="CI152" s="2">
        <f t="shared" si="63"/>
        <v>72.2</v>
      </c>
      <c r="CJ152" s="2">
        <f t="shared" si="63"/>
        <v>77.364000000000004</v>
      </c>
      <c r="CK152" s="2">
        <f t="shared" si="63"/>
        <v>81.254999999999995</v>
      </c>
      <c r="CL152" s="2">
        <f t="shared" si="63"/>
        <v>84.144999999999996</v>
      </c>
      <c r="CM152" s="2">
        <f t="shared" si="63"/>
        <v>86.236000000000004</v>
      </c>
      <c r="CN152" s="2">
        <f t="shared" si="63"/>
        <v>86.4</v>
      </c>
      <c r="CO152" s="2">
        <f t="shared" si="63"/>
        <v>84.218000000000004</v>
      </c>
      <c r="CP152" s="2">
        <f t="shared" si="63"/>
        <v>83.344999999999999</v>
      </c>
      <c r="CQ152" s="2">
        <f t="shared" si="63"/>
        <v>81</v>
      </c>
      <c r="CR152" s="2">
        <f t="shared" si="63"/>
        <v>74.763999999999996</v>
      </c>
      <c r="CS152" s="2">
        <f t="shared" si="63"/>
        <v>71.855000000000004</v>
      </c>
      <c r="CT152" s="2">
        <f t="shared" si="63"/>
        <v>71.635999999999996</v>
      </c>
      <c r="CV152" s="2">
        <f t="shared" si="64"/>
        <v>54.582765173068488</v>
      </c>
      <c r="CW152" s="2">
        <f t="shared" si="64"/>
        <v>70.818421744672676</v>
      </c>
      <c r="CX152" s="2">
        <f t="shared" si="64"/>
        <v>68.63205889710504</v>
      </c>
      <c r="CY152" s="2">
        <f t="shared" si="64"/>
        <v>75.325303739286696</v>
      </c>
      <c r="CZ152" s="2">
        <f t="shared" si="64"/>
        <v>81.159854211607012</v>
      </c>
      <c r="DA152" s="2">
        <f t="shared" si="64"/>
        <v>84.480416048224924</v>
      </c>
      <c r="DB152" s="2">
        <f t="shared" si="64"/>
        <v>86.691593845667512</v>
      </c>
      <c r="DC152" s="2">
        <f t="shared" si="64"/>
        <v>87.283689261236759</v>
      </c>
      <c r="DD152" s="2">
        <f t="shared" si="64"/>
        <v>86.186723024090043</v>
      </c>
      <c r="DE152" s="2">
        <f t="shared" si="64"/>
        <v>85.702395625581062</v>
      </c>
      <c r="DF152" s="2">
        <f t="shared" si="64"/>
        <v>84.479264001199653</v>
      </c>
      <c r="DG152" s="2">
        <f t="shared" si="64"/>
        <v>84.053117547666631</v>
      </c>
      <c r="DH152" s="2">
        <f t="shared" si="64"/>
        <v>78.742334530203067</v>
      </c>
      <c r="DI152" s="2">
        <f t="shared" si="64"/>
        <v>79.435221976594789</v>
      </c>
      <c r="DJ152" s="2">
        <f t="shared" si="64"/>
        <v>83.697420801440813</v>
      </c>
      <c r="DL152" s="2">
        <f t="shared" si="65"/>
        <v>49.459650201773073</v>
      </c>
      <c r="DM152" s="2">
        <f t="shared" si="65"/>
        <v>61.891721881678798</v>
      </c>
      <c r="DN152" s="2">
        <f t="shared" si="65"/>
        <v>66.33561056630397</v>
      </c>
      <c r="DO152" s="2">
        <f t="shared" si="65"/>
        <v>73.460252257233634</v>
      </c>
      <c r="DP152" s="2">
        <f t="shared" si="65"/>
        <v>78.174708317040157</v>
      </c>
      <c r="DQ152" s="2">
        <f t="shared" si="65"/>
        <v>83.049277030145447</v>
      </c>
      <c r="DR152" s="2">
        <f t="shared" si="65"/>
        <v>84.895797928540631</v>
      </c>
      <c r="DS152" s="2">
        <f t="shared" si="65"/>
        <v>86.328364915572223</v>
      </c>
      <c r="DT152" s="2">
        <f t="shared" si="65"/>
        <v>85.843521426502889</v>
      </c>
      <c r="DU152" s="2">
        <f t="shared" si="65"/>
        <v>84.667206747982533</v>
      </c>
      <c r="DV152" s="2">
        <f t="shared" si="65"/>
        <v>84.357868299751502</v>
      </c>
      <c r="DW152" s="2">
        <f t="shared" si="65"/>
        <v>81.83105211234745</v>
      </c>
      <c r="DX152" s="2">
        <f t="shared" si="65"/>
        <v>76.408859150439625</v>
      </c>
      <c r="DY152" s="2">
        <f t="shared" si="65"/>
        <v>73.918281540736274</v>
      </c>
      <c r="DZ152" s="2">
        <f t="shared" si="65"/>
        <v>72.668947113372752</v>
      </c>
      <c r="EB152" s="2">
        <f t="shared" si="66"/>
        <v>0.9643166397371784</v>
      </c>
      <c r="EC152" s="2">
        <f t="shared" si="66"/>
        <v>0.95510551115849185</v>
      </c>
      <c r="ED152" s="2">
        <f t="shared" si="66"/>
        <v>0.94925049298865782</v>
      </c>
      <c r="EE152" s="2">
        <f t="shared" si="66"/>
        <v>0.94160055913753304</v>
      </c>
      <c r="EF152" s="2">
        <f t="shared" si="66"/>
        <v>0.94792478363725541</v>
      </c>
      <c r="EG152" s="2">
        <f t="shared" si="66"/>
        <v>0.94872436593020482</v>
      </c>
      <c r="EH152" s="2">
        <f t="shared" si="66"/>
        <v>0.94600734296226729</v>
      </c>
      <c r="EI152" s="2">
        <f t="shared" si="66"/>
        <v>0.95151848749783285</v>
      </c>
      <c r="EJ152" s="2">
        <f t="shared" si="66"/>
        <v>0.96251598652275783</v>
      </c>
      <c r="EK152" s="2">
        <f t="shared" si="66"/>
        <v>0.9513506431290033</v>
      </c>
      <c r="EL152" s="2">
        <f t="shared" si="66"/>
        <v>0.95061088040400721</v>
      </c>
      <c r="EM152" s="2">
        <f t="shared" si="66"/>
        <v>0.94199106580282133</v>
      </c>
      <c r="EN152" s="2">
        <f t="shared" si="66"/>
        <v>0.93798009895299139</v>
      </c>
      <c r="EO152" s="2">
        <f t="shared" si="66"/>
        <v>0.94785185714719467</v>
      </c>
      <c r="EP152" s="2">
        <f t="shared" si="66"/>
        <v>0.96374513778365212</v>
      </c>
    </row>
    <row r="153" spans="2:146" x14ac:dyDescent="0.25">
      <c r="B153" s="2">
        <v>131</v>
      </c>
      <c r="C153" s="49">
        <v>49.181800000000003</v>
      </c>
      <c r="D153" s="49">
        <v>62.2545</v>
      </c>
      <c r="E153" s="49">
        <v>65.2727</v>
      </c>
      <c r="F153" s="49">
        <v>73.581999999999994</v>
      </c>
      <c r="G153" s="49">
        <v>77.308999999999997</v>
      </c>
      <c r="H153" s="49">
        <v>82.272999999999996</v>
      </c>
      <c r="I153" s="49">
        <v>83.835999999999999</v>
      </c>
      <c r="J153" s="49">
        <v>86.055000000000007</v>
      </c>
      <c r="K153" s="49">
        <v>88.527000000000001</v>
      </c>
      <c r="L153" s="49">
        <v>84.944999999999993</v>
      </c>
      <c r="M153" s="49">
        <v>83.164000000000001</v>
      </c>
      <c r="N153" s="49">
        <v>79.781999999999996</v>
      </c>
      <c r="O153" s="49">
        <v>74.655000000000001</v>
      </c>
      <c r="P153" s="49">
        <v>71.472999999999999</v>
      </c>
      <c r="Q153" s="49">
        <v>71.691000000000003</v>
      </c>
      <c r="T153" s="4">
        <f t="shared" si="59"/>
        <v>49.612665047823469</v>
      </c>
      <c r="U153" s="4">
        <f t="shared" si="59"/>
        <v>62.281079343006787</v>
      </c>
      <c r="V153" s="4">
        <f t="shared" si="59"/>
        <v>66.414661930557372</v>
      </c>
      <c r="W153" s="4">
        <f t="shared" si="59"/>
        <v>73.502166344420417</v>
      </c>
      <c r="X153" s="4">
        <f t="shared" si="59"/>
        <v>78.312668502168435</v>
      </c>
      <c r="Y153" s="4">
        <f t="shared" si="59"/>
        <v>83.145876347644773</v>
      </c>
      <c r="Z153" s="4">
        <f t="shared" si="59"/>
        <v>85.011178178710395</v>
      </c>
      <c r="AA153" s="4">
        <f t="shared" si="59"/>
        <v>86.732833221265338</v>
      </c>
      <c r="AB153" s="4">
        <f t="shared" si="59"/>
        <v>88.02868609260932</v>
      </c>
      <c r="AC153" s="4">
        <f t="shared" si="59"/>
        <v>84.792339516989117</v>
      </c>
      <c r="AD153" s="4">
        <f t="shared" si="59"/>
        <v>84.400075981982283</v>
      </c>
      <c r="AE153" s="4">
        <f t="shared" si="59"/>
        <v>81.896803225733422</v>
      </c>
      <c r="AF153" s="4">
        <f t="shared" si="59"/>
        <v>76.487966194362315</v>
      </c>
      <c r="AG153" s="4">
        <f t="shared" si="59"/>
        <v>74.144661961150646</v>
      </c>
      <c r="AH153" s="4">
        <f t="shared" si="59"/>
        <v>73.031164094098457</v>
      </c>
      <c r="AJ153" s="4">
        <f t="shared" si="60"/>
        <v>-0.4308650478234668</v>
      </c>
      <c r="AK153" s="4">
        <f t="shared" si="60"/>
        <v>-2.6579343006787326E-2</v>
      </c>
      <c r="AL153" s="4">
        <f t="shared" si="60"/>
        <v>-1.1419619305573718</v>
      </c>
      <c r="AM153" s="4">
        <f t="shared" si="60"/>
        <v>7.9833655579577112E-2</v>
      </c>
      <c r="AN153" s="4">
        <f t="shared" si="60"/>
        <v>-1.0036685021684377</v>
      </c>
      <c r="AO153" s="4">
        <f t="shared" si="60"/>
        <v>-0.87287634764477673</v>
      </c>
      <c r="AP153" s="4">
        <f t="shared" si="60"/>
        <v>-1.1751781787103965</v>
      </c>
      <c r="AQ153" s="4">
        <f t="shared" si="60"/>
        <v>-0.67783322126533108</v>
      </c>
      <c r="AR153" s="4">
        <f t="shared" si="60"/>
        <v>0.49831390739068127</v>
      </c>
      <c r="AS153" s="4">
        <f t="shared" si="60"/>
        <v>0.15266048301087665</v>
      </c>
      <c r="AT153" s="4">
        <f t="shared" si="60"/>
        <v>-1.2360759819822817</v>
      </c>
      <c r="AU153" s="4">
        <f t="shared" si="60"/>
        <v>-2.1148032257334251</v>
      </c>
      <c r="AV153" s="4">
        <f t="shared" si="60"/>
        <v>-1.8329661943623137</v>
      </c>
      <c r="AW153" s="4">
        <f t="shared" si="60"/>
        <v>-2.6716619611506474</v>
      </c>
      <c r="AX153" s="4">
        <f t="shared" si="60"/>
        <v>-1.3401640940984549</v>
      </c>
      <c r="AZ153" s="2">
        <f t="shared" si="61"/>
        <v>49.612665047823469</v>
      </c>
      <c r="BA153" s="2">
        <f t="shared" si="61"/>
        <v>62.233189014883294</v>
      </c>
      <c r="BB153" s="2">
        <f t="shared" si="61"/>
        <v>66.388001257631331</v>
      </c>
      <c r="BC153" s="2">
        <f t="shared" si="61"/>
        <v>73.468000631914379</v>
      </c>
      <c r="BD153" s="2">
        <f t="shared" si="61"/>
        <v>78.222665619085632</v>
      </c>
      <c r="BE153" s="2">
        <f t="shared" si="61"/>
        <v>82.994800791977724</v>
      </c>
      <c r="BF153" s="2">
        <f t="shared" si="61"/>
        <v>84.861064416665087</v>
      </c>
      <c r="BG153" s="2">
        <f t="shared" si="61"/>
        <v>86.241401880913088</v>
      </c>
      <c r="BH153" s="2">
        <f t="shared" si="61"/>
        <v>85.748015065230518</v>
      </c>
      <c r="BI153" s="2">
        <f t="shared" si="61"/>
        <v>84.617658994978527</v>
      </c>
      <c r="BJ153" s="2">
        <f t="shared" si="61"/>
        <v>84.277389526406367</v>
      </c>
      <c r="BK153" s="2">
        <f t="shared" si="61"/>
        <v>81.850071843582157</v>
      </c>
      <c r="BL153" s="2">
        <f t="shared" si="61"/>
        <v>76.447865405082126</v>
      </c>
      <c r="BM153" s="2">
        <f t="shared" si="61"/>
        <v>74.144661961150646</v>
      </c>
      <c r="BN153" s="2">
        <f t="shared" si="61"/>
        <v>73.031164094098457</v>
      </c>
      <c r="BP153" s="2" t="str">
        <f t="shared" si="62"/>
        <v/>
      </c>
      <c r="BQ153" s="2" t="str">
        <f t="shared" si="62"/>
        <v/>
      </c>
      <c r="BR153" s="2" t="str">
        <f t="shared" si="62"/>
        <v/>
      </c>
      <c r="BS153" s="2" t="str">
        <f t="shared" si="62"/>
        <v/>
      </c>
      <c r="BT153" s="2" t="str">
        <f t="shared" si="62"/>
        <v/>
      </c>
      <c r="BU153" s="2" t="str">
        <f t="shared" si="62"/>
        <v/>
      </c>
      <c r="BV153" s="2" t="str">
        <f t="shared" si="62"/>
        <v/>
      </c>
      <c r="BW153" s="2" t="str">
        <f t="shared" si="62"/>
        <v/>
      </c>
      <c r="BX153" s="2" t="str">
        <f t="shared" si="62"/>
        <v/>
      </c>
      <c r="BY153" s="2" t="str">
        <f t="shared" si="62"/>
        <v/>
      </c>
      <c r="BZ153" s="2" t="str">
        <f t="shared" si="62"/>
        <v/>
      </c>
      <c r="CA153" s="2" t="str">
        <f t="shared" si="62"/>
        <v/>
      </c>
      <c r="CB153" s="2" t="str">
        <f t="shared" si="62"/>
        <v/>
      </c>
      <c r="CC153" s="2" t="str">
        <f t="shared" si="62"/>
        <v/>
      </c>
      <c r="CD153" s="2" t="str">
        <f t="shared" si="62"/>
        <v/>
      </c>
      <c r="CF153" s="2">
        <f t="shared" si="63"/>
        <v>49.181800000000003</v>
      </c>
      <c r="CG153" s="2" t="str">
        <f t="shared" si="63"/>
        <v/>
      </c>
      <c r="CH153" s="2">
        <f t="shared" si="63"/>
        <v>65.2727</v>
      </c>
      <c r="CI153" s="2">
        <f t="shared" si="63"/>
        <v>73.581999999999994</v>
      </c>
      <c r="CJ153" s="2">
        <f t="shared" si="63"/>
        <v>77.308999999999997</v>
      </c>
      <c r="CK153" s="2">
        <f t="shared" si="63"/>
        <v>82.272999999999996</v>
      </c>
      <c r="CL153" s="2">
        <f t="shared" si="63"/>
        <v>83.835999999999999</v>
      </c>
      <c r="CM153" s="2">
        <f t="shared" si="63"/>
        <v>86.055000000000007</v>
      </c>
      <c r="CN153" s="2" t="str">
        <f t="shared" si="63"/>
        <v/>
      </c>
      <c r="CO153" s="2">
        <f t="shared" si="63"/>
        <v>84.944999999999993</v>
      </c>
      <c r="CP153" s="2">
        <f t="shared" si="63"/>
        <v>83.164000000000001</v>
      </c>
      <c r="CQ153" s="2">
        <f t="shared" si="63"/>
        <v>79.781999999999996</v>
      </c>
      <c r="CR153" s="2">
        <f t="shared" si="63"/>
        <v>74.655000000000001</v>
      </c>
      <c r="CS153" s="2">
        <f t="shared" si="63"/>
        <v>71.472999999999999</v>
      </c>
      <c r="CT153" s="2">
        <f t="shared" si="63"/>
        <v>71.691000000000003</v>
      </c>
      <c r="CV153" s="2">
        <f t="shared" si="64"/>
        <v>54.586555094291512</v>
      </c>
      <c r="CW153" s="2">
        <f t="shared" si="64"/>
        <v>70.864309150736929</v>
      </c>
      <c r="CX153" s="2">
        <f t="shared" si="64"/>
        <v>68.594125453978805</v>
      </c>
      <c r="CY153" s="2">
        <f t="shared" si="64"/>
        <v>75.273434745911402</v>
      </c>
      <c r="CZ153" s="2">
        <f t="shared" si="64"/>
        <v>81.106572379425316</v>
      </c>
      <c r="DA153" s="2">
        <f t="shared" si="64"/>
        <v>84.420271956563539</v>
      </c>
      <c r="DB153" s="2">
        <f t="shared" si="64"/>
        <v>86.631789507282036</v>
      </c>
      <c r="DC153" s="2">
        <f t="shared" si="64"/>
        <v>87.201555724257318</v>
      </c>
      <c r="DD153" s="2">
        <f t="shared" si="64"/>
        <v>86.095079767430008</v>
      </c>
      <c r="DE153" s="2">
        <f t="shared" si="64"/>
        <v>85.60317437180808</v>
      </c>
      <c r="DF153" s="2">
        <f t="shared" si="64"/>
        <v>84.360956454971188</v>
      </c>
      <c r="DG153" s="2">
        <f t="shared" si="64"/>
        <v>83.952013563394743</v>
      </c>
      <c r="DH153" s="2">
        <f t="shared" si="64"/>
        <v>78.637396491228074</v>
      </c>
      <c r="DI153" s="2">
        <f t="shared" si="64"/>
        <v>79.371817324564446</v>
      </c>
      <c r="DJ153" s="2">
        <f t="shared" si="64"/>
        <v>83.695398829356165</v>
      </c>
      <c r="DL153" s="2">
        <f t="shared" si="65"/>
        <v>49.44480696275938</v>
      </c>
      <c r="DM153" s="2">
        <f t="shared" si="65"/>
        <v>61.86318295095024</v>
      </c>
      <c r="DN153" s="2">
        <f t="shared" si="65"/>
        <v>66.280433787566025</v>
      </c>
      <c r="DO153" s="2">
        <f t="shared" si="65"/>
        <v>73.365877617504012</v>
      </c>
      <c r="DP153" s="2">
        <f t="shared" si="65"/>
        <v>78.078175409836064</v>
      </c>
      <c r="DQ153" s="2">
        <f t="shared" si="65"/>
        <v>82.924537349877724</v>
      </c>
      <c r="DR153" s="2">
        <f t="shared" si="65"/>
        <v>84.768894046042377</v>
      </c>
      <c r="DS153" s="2">
        <f t="shared" si="65"/>
        <v>86.196784943714817</v>
      </c>
      <c r="DT153" s="2">
        <f t="shared" si="65"/>
        <v>85.735688315449366</v>
      </c>
      <c r="DU153" s="2">
        <f t="shared" si="65"/>
        <v>84.571696891921263</v>
      </c>
      <c r="DV153" s="2">
        <f t="shared" si="65"/>
        <v>84.273429820384237</v>
      </c>
      <c r="DW153" s="2">
        <f t="shared" si="65"/>
        <v>81.732021087580762</v>
      </c>
      <c r="DX153" s="2">
        <f t="shared" si="65"/>
        <v>76.315830559939144</v>
      </c>
      <c r="DY153" s="2">
        <f t="shared" si="65"/>
        <v>73.882382797727814</v>
      </c>
      <c r="DZ153" s="2">
        <f t="shared" si="65"/>
        <v>72.665288235218128</v>
      </c>
      <c r="EB153" s="2">
        <f t="shared" si="66"/>
        <v>0.96735388806101152</v>
      </c>
      <c r="EC153" s="2">
        <f t="shared" si="66"/>
        <v>0.95889335892859473</v>
      </c>
      <c r="ED153" s="2">
        <f t="shared" si="66"/>
        <v>0.95350829515149693</v>
      </c>
      <c r="EE153" s="2">
        <f t="shared" si="66"/>
        <v>0.94646398113611196</v>
      </c>
      <c r="EF153" s="2">
        <f t="shared" si="66"/>
        <v>0.95228822023647708</v>
      </c>
      <c r="EG153" s="2">
        <f t="shared" si="66"/>
        <v>0.95302412487755495</v>
      </c>
      <c r="EH153" s="2">
        <f t="shared" si="66"/>
        <v>0.95052305803495163</v>
      </c>
      <c r="EI153" s="2">
        <f t="shared" si="66"/>
        <v>0.95559490974231409</v>
      </c>
      <c r="EJ153" s="2">
        <f t="shared" si="66"/>
        <v>0.96570104905607335</v>
      </c>
      <c r="EK153" s="2">
        <f t="shared" si="66"/>
        <v>0.95544051716736289</v>
      </c>
      <c r="EL153" s="2">
        <f t="shared" si="66"/>
        <v>0.95475998773617232</v>
      </c>
      <c r="EM153" s="2">
        <f t="shared" si="66"/>
        <v>0.94682380355451001</v>
      </c>
      <c r="EN153" s="2">
        <f t="shared" si="66"/>
        <v>0.94312681653211383</v>
      </c>
      <c r="EO153" s="2">
        <f t="shared" si="66"/>
        <v>0.9522210963368607</v>
      </c>
      <c r="EP153" s="2">
        <f t="shared" si="66"/>
        <v>0.96682935717119955</v>
      </c>
    </row>
    <row r="154" spans="2:146" x14ac:dyDescent="0.25">
      <c r="B154" s="2">
        <v>132</v>
      </c>
      <c r="C154" s="49">
        <v>49.072699999999998</v>
      </c>
      <c r="D154" s="49">
        <v>61.418199999999999</v>
      </c>
      <c r="E154" s="49">
        <v>66.090900000000005</v>
      </c>
      <c r="F154" s="49">
        <v>72.963999999999999</v>
      </c>
      <c r="G154" s="49">
        <v>77.308999999999997</v>
      </c>
      <c r="H154" s="49">
        <v>82.308999999999997</v>
      </c>
      <c r="I154" s="49">
        <v>84.491</v>
      </c>
      <c r="J154" s="49">
        <v>85.691000000000003</v>
      </c>
      <c r="K154" s="49">
        <v>87.691000000000003</v>
      </c>
      <c r="L154" s="49">
        <v>83.909000000000006</v>
      </c>
      <c r="M154" s="49">
        <v>82.673000000000002</v>
      </c>
      <c r="N154" s="49">
        <v>79.563999999999993</v>
      </c>
      <c r="O154" s="49">
        <v>74.545000000000002</v>
      </c>
      <c r="P154" s="49">
        <v>72.090999999999994</v>
      </c>
      <c r="Q154" s="49">
        <v>72.055000000000007</v>
      </c>
      <c r="T154" s="4">
        <f t="shared" si="59"/>
        <v>49.584049505227199</v>
      </c>
      <c r="U154" s="4">
        <f t="shared" si="59"/>
        <v>62.237876221862521</v>
      </c>
      <c r="V154" s="4">
        <f t="shared" si="59"/>
        <v>66.385944821874332</v>
      </c>
      <c r="W154" s="4">
        <f t="shared" si="59"/>
        <v>73.387898891232396</v>
      </c>
      <c r="X154" s="4">
        <f t="shared" si="59"/>
        <v>78.278663950096444</v>
      </c>
      <c r="Y154" s="4">
        <f t="shared" si="59"/>
        <v>83.170994665337204</v>
      </c>
      <c r="Z154" s="4">
        <f t="shared" si="59"/>
        <v>85.005017214867777</v>
      </c>
      <c r="AA154" s="4">
        <f t="shared" si="59"/>
        <v>86.997375261274087</v>
      </c>
      <c r="AB154" s="4">
        <f t="shared" si="59"/>
        <v>89.063325936006308</v>
      </c>
      <c r="AC154" s="4">
        <f t="shared" si="59"/>
        <v>84.852300049549356</v>
      </c>
      <c r="AD154" s="4">
        <f t="shared" si="59"/>
        <v>84.422288313406241</v>
      </c>
      <c r="AE154" s="4">
        <f t="shared" si="59"/>
        <v>81.785587637274631</v>
      </c>
      <c r="AF154" s="4">
        <f t="shared" si="59"/>
        <v>76.362302002200096</v>
      </c>
      <c r="AG154" s="4">
        <f t="shared" si="59"/>
        <v>74.085491722428131</v>
      </c>
      <c r="AH154" s="4">
        <f t="shared" si="59"/>
        <v>72.996338527149305</v>
      </c>
      <c r="AJ154" s="4">
        <f t="shared" si="60"/>
        <v>-0.51134950522720146</v>
      </c>
      <c r="AK154" s="4">
        <f t="shared" si="60"/>
        <v>-0.81967622186252242</v>
      </c>
      <c r="AL154" s="4">
        <f t="shared" si="60"/>
        <v>-0.29504482187432757</v>
      </c>
      <c r="AM154" s="4">
        <f t="shared" si="60"/>
        <v>-0.42389889123239755</v>
      </c>
      <c r="AN154" s="4">
        <f t="shared" si="60"/>
        <v>-0.96966395009644657</v>
      </c>
      <c r="AO154" s="4">
        <f t="shared" si="60"/>
        <v>-0.86199466533720681</v>
      </c>
      <c r="AP154" s="4">
        <f t="shared" si="60"/>
        <v>-0.51401721486777774</v>
      </c>
      <c r="AQ154" s="4">
        <f t="shared" si="60"/>
        <v>-1.3063752612740842</v>
      </c>
      <c r="AR154" s="4">
        <f t="shared" si="60"/>
        <v>-1.3723259360063054</v>
      </c>
      <c r="AS154" s="4">
        <f t="shared" si="60"/>
        <v>-0.94330004954935021</v>
      </c>
      <c r="AT154" s="4">
        <f t="shared" si="60"/>
        <v>-1.7492883134062396</v>
      </c>
      <c r="AU154" s="4">
        <f t="shared" si="60"/>
        <v>-2.2215876372746379</v>
      </c>
      <c r="AV154" s="4">
        <f t="shared" si="60"/>
        <v>-1.8173020022000941</v>
      </c>
      <c r="AW154" s="4">
        <f t="shared" si="60"/>
        <v>-1.9944917224281369</v>
      </c>
      <c r="AX154" s="4">
        <f t="shared" si="60"/>
        <v>-0.94133852714929844</v>
      </c>
      <c r="AZ154" s="2">
        <f t="shared" si="61"/>
        <v>49.584049505227199</v>
      </c>
      <c r="BA154" s="2">
        <f t="shared" si="61"/>
        <v>62.176118876030721</v>
      </c>
      <c r="BB154" s="2">
        <f t="shared" si="61"/>
        <v>66.324496807911586</v>
      </c>
      <c r="BC154" s="2">
        <f t="shared" si="61"/>
        <v>73.367166260747069</v>
      </c>
      <c r="BD154" s="2">
        <f t="shared" si="61"/>
        <v>78.115864632770638</v>
      </c>
      <c r="BE154" s="2">
        <f t="shared" si="61"/>
        <v>82.866923583484521</v>
      </c>
      <c r="BF154" s="2">
        <f t="shared" si="61"/>
        <v>84.729459097676624</v>
      </c>
      <c r="BG154" s="2">
        <f t="shared" si="61"/>
        <v>86.108066045501189</v>
      </c>
      <c r="BH154" s="2">
        <f t="shared" si="61"/>
        <v>85.63963933263274</v>
      </c>
      <c r="BI154" s="2">
        <f t="shared" si="61"/>
        <v>84.518118548594458</v>
      </c>
      <c r="BJ154" s="2">
        <f t="shared" si="61"/>
        <v>84.191214066928239</v>
      </c>
      <c r="BK154" s="2">
        <f t="shared" si="61"/>
        <v>81.741058744687635</v>
      </c>
      <c r="BL154" s="2">
        <f t="shared" si="61"/>
        <v>76.343203967205611</v>
      </c>
      <c r="BM154" s="2">
        <f t="shared" si="61"/>
        <v>74.085491722428131</v>
      </c>
      <c r="BN154" s="2">
        <f t="shared" si="61"/>
        <v>72.996338527149305</v>
      </c>
      <c r="BP154" s="2" t="str">
        <f t="shared" si="62"/>
        <v/>
      </c>
      <c r="BQ154" s="2" t="str">
        <f t="shared" si="62"/>
        <v/>
      </c>
      <c r="BR154" s="2" t="str">
        <f t="shared" si="62"/>
        <v/>
      </c>
      <c r="BS154" s="2" t="str">
        <f t="shared" si="62"/>
        <v/>
      </c>
      <c r="BT154" s="2" t="str">
        <f t="shared" si="62"/>
        <v/>
      </c>
      <c r="BU154" s="2" t="str">
        <f t="shared" si="62"/>
        <v/>
      </c>
      <c r="BV154" s="2" t="str">
        <f t="shared" si="62"/>
        <v/>
      </c>
      <c r="BW154" s="2" t="str">
        <f t="shared" si="62"/>
        <v/>
      </c>
      <c r="BX154" s="2" t="str">
        <f t="shared" si="62"/>
        <v/>
      </c>
      <c r="BY154" s="2" t="str">
        <f t="shared" si="62"/>
        <v/>
      </c>
      <c r="BZ154" s="2" t="str">
        <f t="shared" si="62"/>
        <v/>
      </c>
      <c r="CA154" s="2" t="str">
        <f t="shared" si="62"/>
        <v/>
      </c>
      <c r="CB154" s="2" t="str">
        <f t="shared" si="62"/>
        <v/>
      </c>
      <c r="CC154" s="2" t="str">
        <f t="shared" si="62"/>
        <v/>
      </c>
      <c r="CD154" s="2" t="str">
        <f t="shared" si="62"/>
        <v/>
      </c>
      <c r="CF154" s="2">
        <f t="shared" si="63"/>
        <v>49.072699999999998</v>
      </c>
      <c r="CG154" s="2" t="str">
        <f t="shared" si="63"/>
        <v/>
      </c>
      <c r="CH154" s="2">
        <f t="shared" si="63"/>
        <v>66.090900000000005</v>
      </c>
      <c r="CI154" s="2">
        <f t="shared" si="63"/>
        <v>72.963999999999999</v>
      </c>
      <c r="CJ154" s="2">
        <f t="shared" si="63"/>
        <v>77.308999999999997</v>
      </c>
      <c r="CK154" s="2">
        <f t="shared" si="63"/>
        <v>82.308999999999997</v>
      </c>
      <c r="CL154" s="2">
        <f t="shared" si="63"/>
        <v>84.491</v>
      </c>
      <c r="CM154" s="2">
        <f t="shared" si="63"/>
        <v>85.691000000000003</v>
      </c>
      <c r="CN154" s="2" t="str">
        <f t="shared" si="63"/>
        <v/>
      </c>
      <c r="CO154" s="2">
        <f t="shared" si="63"/>
        <v>83.909000000000006</v>
      </c>
      <c r="CP154" s="2">
        <f t="shared" si="63"/>
        <v>82.673000000000002</v>
      </c>
      <c r="CQ154" s="2">
        <f t="shared" si="63"/>
        <v>79.563999999999993</v>
      </c>
      <c r="CR154" s="2">
        <f t="shared" si="63"/>
        <v>74.545000000000002</v>
      </c>
      <c r="CS154" s="2">
        <f t="shared" si="63"/>
        <v>72.090999999999994</v>
      </c>
      <c r="CT154" s="2">
        <f t="shared" si="63"/>
        <v>72.055000000000007</v>
      </c>
      <c r="CV154" s="2">
        <f t="shared" si="64"/>
        <v>54.590345015514536</v>
      </c>
      <c r="CW154" s="2">
        <f t="shared" si="64"/>
        <v>70.910196556801196</v>
      </c>
      <c r="CX154" s="2">
        <f t="shared" si="64"/>
        <v>68.556192010852556</v>
      </c>
      <c r="CY154" s="2">
        <f t="shared" si="64"/>
        <v>75.221565752536094</v>
      </c>
      <c r="CZ154" s="2">
        <f t="shared" si="64"/>
        <v>81.053290547243606</v>
      </c>
      <c r="DA154" s="2">
        <f t="shared" si="64"/>
        <v>84.360127864902154</v>
      </c>
      <c r="DB154" s="2">
        <f t="shared" si="64"/>
        <v>86.57198516889656</v>
      </c>
      <c r="DC154" s="2">
        <f t="shared" si="64"/>
        <v>87.119422187277877</v>
      </c>
      <c r="DD154" s="2">
        <f t="shared" si="64"/>
        <v>86.003436510769959</v>
      </c>
      <c r="DE154" s="2">
        <f t="shared" si="64"/>
        <v>85.503953118035113</v>
      </c>
      <c r="DF154" s="2">
        <f t="shared" si="64"/>
        <v>84.242648908742709</v>
      </c>
      <c r="DG154" s="2">
        <f t="shared" si="64"/>
        <v>83.850909579122856</v>
      </c>
      <c r="DH154" s="2">
        <f t="shared" si="64"/>
        <v>78.532458452253096</v>
      </c>
      <c r="DI154" s="2">
        <f t="shared" si="64"/>
        <v>79.308412672534104</v>
      </c>
      <c r="DJ154" s="2">
        <f t="shared" si="64"/>
        <v>83.693376857271517</v>
      </c>
      <c r="DL154" s="2">
        <f t="shared" si="65"/>
        <v>49.429963723745679</v>
      </c>
      <c r="DM154" s="2">
        <f t="shared" si="65"/>
        <v>61.834644020221688</v>
      </c>
      <c r="DN154" s="2">
        <f t="shared" si="65"/>
        <v>66.225257008828081</v>
      </c>
      <c r="DO154" s="2">
        <f t="shared" si="65"/>
        <v>73.271502977774404</v>
      </c>
      <c r="DP154" s="2">
        <f t="shared" si="65"/>
        <v>77.981642502631971</v>
      </c>
      <c r="DQ154" s="2">
        <f t="shared" si="65"/>
        <v>82.799797669610001</v>
      </c>
      <c r="DR154" s="2">
        <f t="shared" si="65"/>
        <v>84.641990163544122</v>
      </c>
      <c r="DS154" s="2">
        <f t="shared" si="65"/>
        <v>86.065204971857412</v>
      </c>
      <c r="DT154" s="2">
        <f t="shared" si="65"/>
        <v>85.627855204395829</v>
      </c>
      <c r="DU154" s="2">
        <f t="shared" si="65"/>
        <v>84.476187035859979</v>
      </c>
      <c r="DV154" s="2">
        <f t="shared" si="65"/>
        <v>84.188991341016987</v>
      </c>
      <c r="DW154" s="2">
        <f t="shared" si="65"/>
        <v>81.632990062814073</v>
      </c>
      <c r="DX154" s="2">
        <f t="shared" si="65"/>
        <v>76.222801969438663</v>
      </c>
      <c r="DY154" s="2">
        <f t="shared" si="65"/>
        <v>73.846484054719369</v>
      </c>
      <c r="DZ154" s="2">
        <f t="shared" si="65"/>
        <v>72.661629357063504</v>
      </c>
      <c r="EB154" s="2">
        <f t="shared" si="66"/>
        <v>0.97014062086317221</v>
      </c>
      <c r="EC154" s="2">
        <f t="shared" si="66"/>
        <v>0.96237420758320791</v>
      </c>
      <c r="ED154" s="2">
        <f t="shared" si="66"/>
        <v>0.95742489644828954</v>
      </c>
      <c r="EE154" s="2">
        <f t="shared" si="66"/>
        <v>0.9509434854042792</v>
      </c>
      <c r="EF154" s="2">
        <f t="shared" si="66"/>
        <v>0.95630289401999702</v>
      </c>
      <c r="EG154" s="2">
        <f t="shared" si="66"/>
        <v>0.95697967386835248</v>
      </c>
      <c r="EH154" s="2">
        <f t="shared" si="66"/>
        <v>0.95467919145390645</v>
      </c>
      <c r="EI154" s="2">
        <f t="shared" si="66"/>
        <v>0.95934322356263613</v>
      </c>
      <c r="EJ154" s="2">
        <f t="shared" si="66"/>
        <v>0.96862429509423731</v>
      </c>
      <c r="EK154" s="2">
        <f t="shared" si="66"/>
        <v>0.95920130712453022</v>
      </c>
      <c r="EL154" s="2">
        <f t="shared" si="66"/>
        <v>0.95857572369654165</v>
      </c>
      <c r="EM154" s="2">
        <f t="shared" si="66"/>
        <v>0.95127475046821486</v>
      </c>
      <c r="EN154" s="2">
        <f t="shared" si="66"/>
        <v>0.9478701708834939</v>
      </c>
      <c r="EO154" s="2">
        <f t="shared" si="66"/>
        <v>0.95624115867621906</v>
      </c>
      <c r="EP154" s="2">
        <f t="shared" si="66"/>
        <v>0.96965946056329699</v>
      </c>
    </row>
    <row r="155" spans="2:146" x14ac:dyDescent="0.25">
      <c r="B155" s="2">
        <v>133</v>
      </c>
      <c r="C155" s="49">
        <v>48.690899999999999</v>
      </c>
      <c r="D155" s="49">
        <v>61.072699999999998</v>
      </c>
      <c r="E155" s="49">
        <v>66.181799999999996</v>
      </c>
      <c r="F155" s="49">
        <v>72.927000000000007</v>
      </c>
      <c r="G155" s="49">
        <v>77.382000000000005</v>
      </c>
      <c r="H155" s="49">
        <v>81.382000000000005</v>
      </c>
      <c r="I155" s="49">
        <v>85.709000000000003</v>
      </c>
      <c r="J155" s="49">
        <v>86.418000000000006</v>
      </c>
      <c r="K155" s="49">
        <v>89.635999999999996</v>
      </c>
      <c r="L155" s="49">
        <v>84.909000000000006</v>
      </c>
      <c r="M155" s="49">
        <v>84.709000000000003</v>
      </c>
      <c r="N155" s="49">
        <v>80.382000000000005</v>
      </c>
      <c r="O155" s="49">
        <v>74.581999999999994</v>
      </c>
      <c r="P155" s="49">
        <v>72</v>
      </c>
      <c r="Q155" s="49">
        <v>71.709000000000003</v>
      </c>
      <c r="T155" s="4">
        <f t="shared" si="59"/>
        <v>49.556527325730897</v>
      </c>
      <c r="U155" s="4">
        <f t="shared" si="59"/>
        <v>62.199336503066569</v>
      </c>
      <c r="V155" s="4">
        <f t="shared" si="59"/>
        <v>66.403089113204501</v>
      </c>
      <c r="W155" s="4">
        <f t="shared" si="59"/>
        <v>73.297379352288644</v>
      </c>
      <c r="X155" s="4">
        <f t="shared" si="59"/>
        <v>78.332977862122206</v>
      </c>
      <c r="Y155" s="4">
        <f t="shared" si="59"/>
        <v>83.324762308020894</v>
      </c>
      <c r="Z155" s="4">
        <f t="shared" si="59"/>
        <v>85.131032873416899</v>
      </c>
      <c r="AA155" s="4">
        <f t="shared" si="59"/>
        <v>87.487345002995085</v>
      </c>
      <c r="AB155" s="4">
        <f t="shared" si="59"/>
        <v>90.359434606134386</v>
      </c>
      <c r="AC155" s="4">
        <f t="shared" si="59"/>
        <v>85.025433371740974</v>
      </c>
      <c r="AD155" s="4">
        <f t="shared" si="59"/>
        <v>84.526891534431485</v>
      </c>
      <c r="AE155" s="4">
        <f t="shared" si="59"/>
        <v>81.703888264746524</v>
      </c>
      <c r="AF155" s="4">
        <f t="shared" si="59"/>
        <v>76.250128462613972</v>
      </c>
      <c r="AG155" s="4">
        <f t="shared" si="59"/>
        <v>74.028303455725478</v>
      </c>
      <c r="AH155" s="4">
        <f t="shared" si="59"/>
        <v>72.964091396943104</v>
      </c>
      <c r="AJ155" s="4">
        <f t="shared" si="60"/>
        <v>-0.86562732573089818</v>
      </c>
      <c r="AK155" s="4">
        <f t="shared" si="60"/>
        <v>-1.126636503066571</v>
      </c>
      <c r="AL155" s="4">
        <f t="shared" si="60"/>
        <v>-0.22128911320450584</v>
      </c>
      <c r="AM155" s="4">
        <f t="shared" si="60"/>
        <v>-0.37037935228863716</v>
      </c>
      <c r="AN155" s="4">
        <f t="shared" si="60"/>
        <v>-0.95097786212220115</v>
      </c>
      <c r="AO155" s="4">
        <f t="shared" si="60"/>
        <v>-1.9427623080208889</v>
      </c>
      <c r="AP155" s="4">
        <f t="shared" si="60"/>
        <v>0.57796712658310412</v>
      </c>
      <c r="AQ155" s="4">
        <f t="shared" si="60"/>
        <v>-1.0693450029950782</v>
      </c>
      <c r="AR155" s="4">
        <f t="shared" si="60"/>
        <v>-0.72343460613438992</v>
      </c>
      <c r="AS155" s="4">
        <f t="shared" si="60"/>
        <v>-0.11643337174096757</v>
      </c>
      <c r="AT155" s="4">
        <f t="shared" si="60"/>
        <v>0.18210846556851834</v>
      </c>
      <c r="AU155" s="4">
        <f t="shared" si="60"/>
        <v>-1.3218882647465193</v>
      </c>
      <c r="AV155" s="4">
        <f t="shared" si="60"/>
        <v>-1.6681284626139785</v>
      </c>
      <c r="AW155" s="4">
        <f t="shared" si="60"/>
        <v>-2.028303455725478</v>
      </c>
      <c r="AX155" s="4">
        <f t="shared" si="60"/>
        <v>-1.2550913969431008</v>
      </c>
      <c r="AZ155" s="2">
        <f t="shared" si="61"/>
        <v>49.556527325730897</v>
      </c>
      <c r="BA155" s="2">
        <f t="shared" si="61"/>
        <v>62.121130752277089</v>
      </c>
      <c r="BB155" s="2">
        <f t="shared" si="61"/>
        <v>66.26160039130292</v>
      </c>
      <c r="BC155" s="2">
        <f t="shared" si="61"/>
        <v>73.266662463586286</v>
      </c>
      <c r="BD155" s="2">
        <f t="shared" si="61"/>
        <v>78.009724412953915</v>
      </c>
      <c r="BE155" s="2">
        <f t="shared" si="61"/>
        <v>82.739054204865681</v>
      </c>
      <c r="BF155" s="2">
        <f t="shared" si="61"/>
        <v>84.59796281721465</v>
      </c>
      <c r="BG155" s="2">
        <f t="shared" si="61"/>
        <v>85.974695131381495</v>
      </c>
      <c r="BH155" s="2">
        <f t="shared" si="61"/>
        <v>85.531263653255508</v>
      </c>
      <c r="BI155" s="2">
        <f t="shared" si="61"/>
        <v>84.418918356893926</v>
      </c>
      <c r="BJ155" s="2">
        <f t="shared" si="61"/>
        <v>84.105303193998509</v>
      </c>
      <c r="BK155" s="2">
        <f t="shared" si="61"/>
        <v>81.632850706867714</v>
      </c>
      <c r="BL155" s="2">
        <f t="shared" si="61"/>
        <v>76.23951848084775</v>
      </c>
      <c r="BM155" s="2">
        <f t="shared" si="61"/>
        <v>74.028303455725478</v>
      </c>
      <c r="BN155" s="2">
        <f t="shared" si="61"/>
        <v>72.964091396943104</v>
      </c>
      <c r="BP155" s="2" t="str">
        <f t="shared" si="62"/>
        <v/>
      </c>
      <c r="BQ155" s="2" t="str">
        <f t="shared" si="62"/>
        <v/>
      </c>
      <c r="BR155" s="2" t="str">
        <f t="shared" si="62"/>
        <v/>
      </c>
      <c r="BS155" s="2" t="str">
        <f t="shared" si="62"/>
        <v/>
      </c>
      <c r="BT155" s="2" t="str">
        <f t="shared" si="62"/>
        <v/>
      </c>
      <c r="BU155" s="2" t="str">
        <f t="shared" si="62"/>
        <v/>
      </c>
      <c r="BV155" s="2" t="str">
        <f t="shared" si="62"/>
        <v/>
      </c>
      <c r="BW155" s="2" t="str">
        <f t="shared" si="62"/>
        <v/>
      </c>
      <c r="BX155" s="2" t="str">
        <f t="shared" si="62"/>
        <v/>
      </c>
      <c r="BY155" s="2" t="str">
        <f t="shared" si="62"/>
        <v/>
      </c>
      <c r="BZ155" s="2" t="str">
        <f t="shared" si="62"/>
        <v/>
      </c>
      <c r="CA155" s="2" t="str">
        <f t="shared" si="62"/>
        <v/>
      </c>
      <c r="CB155" s="2" t="str">
        <f t="shared" si="62"/>
        <v/>
      </c>
      <c r="CC155" s="2" t="str">
        <f t="shared" si="62"/>
        <v/>
      </c>
      <c r="CD155" s="2" t="str">
        <f t="shared" si="62"/>
        <v/>
      </c>
      <c r="CF155" s="2">
        <f t="shared" si="63"/>
        <v>48.690899999999999</v>
      </c>
      <c r="CG155" s="2" t="str">
        <f t="shared" si="63"/>
        <v/>
      </c>
      <c r="CH155" s="2">
        <f t="shared" si="63"/>
        <v>66.181799999999996</v>
      </c>
      <c r="CI155" s="2">
        <f t="shared" si="63"/>
        <v>72.927000000000007</v>
      </c>
      <c r="CJ155" s="2">
        <f t="shared" si="63"/>
        <v>77.382000000000005</v>
      </c>
      <c r="CK155" s="2">
        <f t="shared" si="63"/>
        <v>81.382000000000005</v>
      </c>
      <c r="CL155" s="2">
        <f t="shared" si="63"/>
        <v>85.709000000000003</v>
      </c>
      <c r="CM155" s="2">
        <f t="shared" si="63"/>
        <v>86.418000000000006</v>
      </c>
      <c r="CN155" s="2" t="str">
        <f t="shared" si="63"/>
        <v/>
      </c>
      <c r="CO155" s="2">
        <f t="shared" si="63"/>
        <v>84.909000000000006</v>
      </c>
      <c r="CP155" s="2">
        <f t="shared" si="63"/>
        <v>84.709000000000003</v>
      </c>
      <c r="CQ155" s="2">
        <f t="shared" si="63"/>
        <v>80.382000000000005</v>
      </c>
      <c r="CR155" s="2">
        <f t="shared" si="63"/>
        <v>74.581999999999994</v>
      </c>
      <c r="CS155" s="2" t="str">
        <f t="shared" si="63"/>
        <v/>
      </c>
      <c r="CT155" s="2">
        <f t="shared" si="63"/>
        <v>71.709000000000003</v>
      </c>
      <c r="CV155" s="2">
        <f t="shared" si="64"/>
        <v>54.594134936737568</v>
      </c>
      <c r="CW155" s="2">
        <f t="shared" si="64"/>
        <v>70.956083962865449</v>
      </c>
      <c r="CX155" s="2">
        <f t="shared" si="64"/>
        <v>68.518258567726321</v>
      </c>
      <c r="CY155" s="2">
        <f t="shared" si="64"/>
        <v>75.1696967591608</v>
      </c>
      <c r="CZ155" s="2">
        <f t="shared" si="64"/>
        <v>81.000008715061895</v>
      </c>
      <c r="DA155" s="2">
        <f t="shared" si="64"/>
        <v>84.299983773240754</v>
      </c>
      <c r="DB155" s="2">
        <f t="shared" si="64"/>
        <v>86.512180830511085</v>
      </c>
      <c r="DC155" s="2">
        <f t="shared" si="64"/>
        <v>87.037288650298436</v>
      </c>
      <c r="DD155" s="2">
        <f t="shared" si="64"/>
        <v>85.911793254109924</v>
      </c>
      <c r="DE155" s="2">
        <f t="shared" si="64"/>
        <v>85.404731864262146</v>
      </c>
      <c r="DF155" s="2">
        <f t="shared" si="64"/>
        <v>84.124341362514244</v>
      </c>
      <c r="DG155" s="2">
        <f t="shared" si="64"/>
        <v>83.749805594850983</v>
      </c>
      <c r="DH155" s="2">
        <f t="shared" si="64"/>
        <v>78.427520413278103</v>
      </c>
      <c r="DI155" s="2">
        <f t="shared" si="64"/>
        <v>79.245008020503775</v>
      </c>
      <c r="DJ155" s="2">
        <f t="shared" si="64"/>
        <v>83.691354885186868</v>
      </c>
      <c r="DL155" s="2">
        <f t="shared" si="65"/>
        <v>49.415120484731986</v>
      </c>
      <c r="DM155" s="2">
        <f t="shared" si="65"/>
        <v>61.80610508949313</v>
      </c>
      <c r="DN155" s="2">
        <f t="shared" si="65"/>
        <v>66.170080230090136</v>
      </c>
      <c r="DO155" s="2">
        <f t="shared" si="65"/>
        <v>73.177128338044781</v>
      </c>
      <c r="DP155" s="2">
        <f t="shared" si="65"/>
        <v>77.885109595427878</v>
      </c>
      <c r="DQ155" s="2">
        <f t="shared" si="65"/>
        <v>82.675057989342278</v>
      </c>
      <c r="DR155" s="2">
        <f t="shared" si="65"/>
        <v>84.515086281045868</v>
      </c>
      <c r="DS155" s="2">
        <f t="shared" si="65"/>
        <v>85.933624999999992</v>
      </c>
      <c r="DT155" s="2">
        <f t="shared" si="65"/>
        <v>85.520022093342305</v>
      </c>
      <c r="DU155" s="2">
        <f t="shared" si="65"/>
        <v>84.38067717979871</v>
      </c>
      <c r="DV155" s="2">
        <f t="shared" si="65"/>
        <v>84.104552861649736</v>
      </c>
      <c r="DW155" s="2">
        <f t="shared" si="65"/>
        <v>81.533959038047385</v>
      </c>
      <c r="DX155" s="2">
        <f t="shared" si="65"/>
        <v>76.129773378938182</v>
      </c>
      <c r="DY155" s="2">
        <f t="shared" si="65"/>
        <v>73.810585311710909</v>
      </c>
      <c r="DZ155" s="2">
        <f t="shared" si="65"/>
        <v>72.657970478908879</v>
      </c>
      <c r="EB155" s="2">
        <f t="shared" si="66"/>
        <v>0.97269618721682605</v>
      </c>
      <c r="EC155" s="2">
        <f t="shared" si="66"/>
        <v>0.96557088632185517</v>
      </c>
      <c r="ED155" s="2">
        <f t="shared" si="66"/>
        <v>0.96102503811319995</v>
      </c>
      <c r="EE155" s="2">
        <f t="shared" si="66"/>
        <v>0.95506597184182696</v>
      </c>
      <c r="EF155" s="2">
        <f t="shared" si="66"/>
        <v>0.95999394755978718</v>
      </c>
      <c r="EG155" s="2">
        <f t="shared" si="66"/>
        <v>0.96061591479589814</v>
      </c>
      <c r="EH155" s="2">
        <f t="shared" si="66"/>
        <v>0.95850144591752884</v>
      </c>
      <c r="EI155" s="2">
        <f t="shared" si="66"/>
        <v>0.96278745669443355</v>
      </c>
      <c r="EJ155" s="2">
        <f t="shared" si="66"/>
        <v>0.97130580032694469</v>
      </c>
      <c r="EK155" s="2">
        <f t="shared" si="66"/>
        <v>0.96265709470851202</v>
      </c>
      <c r="EL155" s="2">
        <f t="shared" si="66"/>
        <v>0.96208240564056002</v>
      </c>
      <c r="EM155" s="2">
        <f t="shared" si="66"/>
        <v>0.95537070537818169</v>
      </c>
      <c r="EN155" s="2">
        <f t="shared" si="66"/>
        <v>0.95223795297332148</v>
      </c>
      <c r="EO155" s="2">
        <f t="shared" si="66"/>
        <v>0.95993720847987951</v>
      </c>
      <c r="EP155" s="2">
        <f t="shared" si="66"/>
        <v>0.97225503011931302</v>
      </c>
    </row>
    <row r="156" spans="2:146" x14ac:dyDescent="0.25">
      <c r="B156" s="2">
        <v>134</v>
      </c>
      <c r="C156" s="49">
        <v>48.9818</v>
      </c>
      <c r="D156" s="49">
        <v>62.527299999999997</v>
      </c>
      <c r="E156" s="49">
        <v>65.945499999999996</v>
      </c>
      <c r="F156" s="49">
        <v>72.727000000000004</v>
      </c>
      <c r="G156" s="49">
        <v>79.144999999999996</v>
      </c>
      <c r="H156" s="49">
        <v>82.745000000000005</v>
      </c>
      <c r="I156" s="49">
        <v>85.781999999999996</v>
      </c>
      <c r="J156" s="49">
        <v>87.036000000000001</v>
      </c>
      <c r="K156" s="49">
        <v>91.527000000000001</v>
      </c>
      <c r="L156" s="49">
        <v>85.727000000000004</v>
      </c>
      <c r="M156" s="49">
        <v>83.218000000000004</v>
      </c>
      <c r="N156" s="49">
        <v>81.364000000000004</v>
      </c>
      <c r="O156" s="49">
        <v>75.126999999999995</v>
      </c>
      <c r="P156" s="49">
        <v>72.254999999999995</v>
      </c>
      <c r="Q156" s="49">
        <v>71</v>
      </c>
      <c r="T156" s="4">
        <f t="shared" si="59"/>
        <v>49.530017501870681</v>
      </c>
      <c r="U156" s="4">
        <f t="shared" si="59"/>
        <v>62.165272096894803</v>
      </c>
      <c r="V156" s="4">
        <f t="shared" si="59"/>
        <v>66.500850295425025</v>
      </c>
      <c r="W156" s="4">
        <f t="shared" si="59"/>
        <v>73.238387719604901</v>
      </c>
      <c r="X156" s="4">
        <f t="shared" si="59"/>
        <v>78.523324775575304</v>
      </c>
      <c r="Y156" s="4">
        <f t="shared" si="59"/>
        <v>83.670064666460519</v>
      </c>
      <c r="Z156" s="4">
        <f t="shared" si="59"/>
        <v>85.452910226889969</v>
      </c>
      <c r="AA156" s="4">
        <f t="shared" si="59"/>
        <v>88.258493973463089</v>
      </c>
      <c r="AB156" s="4">
        <f t="shared" si="59"/>
        <v>91.819179248833265</v>
      </c>
      <c r="AC156" s="4">
        <f t="shared" si="59"/>
        <v>85.354165374043987</v>
      </c>
      <c r="AD156" s="4">
        <f t="shared" si="59"/>
        <v>84.74525280389247</v>
      </c>
      <c r="AE156" s="4">
        <f t="shared" si="59"/>
        <v>81.658187744654455</v>
      </c>
      <c r="AF156" s="4">
        <f t="shared" si="59"/>
        <v>76.146829606657761</v>
      </c>
      <c r="AG156" s="4">
        <f t="shared" si="59"/>
        <v>73.972941740915161</v>
      </c>
      <c r="AH156" s="4">
        <f t="shared" si="59"/>
        <v>72.934221948945151</v>
      </c>
      <c r="AJ156" s="4">
        <f t="shared" si="60"/>
        <v>-0.54821750187068119</v>
      </c>
      <c r="AK156" s="4">
        <f t="shared" si="60"/>
        <v>0.36202790310519362</v>
      </c>
      <c r="AL156" s="4">
        <f t="shared" si="60"/>
        <v>-0.55535029542502912</v>
      </c>
      <c r="AM156" s="4">
        <f t="shared" si="60"/>
        <v>-0.51138771960489748</v>
      </c>
      <c r="AN156" s="4">
        <f t="shared" si="60"/>
        <v>0.62167522442469192</v>
      </c>
      <c r="AO156" s="4">
        <f t="shared" si="60"/>
        <v>-0.92506466646051422</v>
      </c>
      <c r="AP156" s="4">
        <f t="shared" si="60"/>
        <v>0.32908977311002729</v>
      </c>
      <c r="AQ156" s="4">
        <f t="shared" si="60"/>
        <v>-1.222493973463088</v>
      </c>
      <c r="AR156" s="4">
        <f t="shared" si="60"/>
        <v>-0.29217924883326418</v>
      </c>
      <c r="AS156" s="4">
        <f t="shared" si="60"/>
        <v>0.37283462595601691</v>
      </c>
      <c r="AT156" s="4">
        <f t="shared" si="60"/>
        <v>-1.5272528038924662</v>
      </c>
      <c r="AU156" s="4">
        <f t="shared" si="60"/>
        <v>-0.29418774465445097</v>
      </c>
      <c r="AV156" s="4">
        <f t="shared" si="60"/>
        <v>-1.0198296066577655</v>
      </c>
      <c r="AW156" s="4">
        <f t="shared" si="60"/>
        <v>-1.7179417409151654</v>
      </c>
      <c r="AX156" s="4">
        <f t="shared" si="60"/>
        <v>-1.9342219489451509</v>
      </c>
      <c r="AZ156" s="2">
        <f t="shared" si="61"/>
        <v>49.530017501870681</v>
      </c>
      <c r="BA156" s="2">
        <f t="shared" si="61"/>
        <v>62.068090054235959</v>
      </c>
      <c r="BB156" s="2">
        <f t="shared" si="61"/>
        <v>66.199273089956563</v>
      </c>
      <c r="BC156" s="2">
        <f t="shared" si="61"/>
        <v>73.166482726401767</v>
      </c>
      <c r="BD156" s="2">
        <f t="shared" si="61"/>
        <v>77.904211856499799</v>
      </c>
      <c r="BE156" s="2">
        <f t="shared" si="61"/>
        <v>82.611214770621572</v>
      </c>
      <c r="BF156" s="2">
        <f t="shared" si="61"/>
        <v>84.466592531666279</v>
      </c>
      <c r="BG156" s="2">
        <f t="shared" si="61"/>
        <v>85.841308117402349</v>
      </c>
      <c r="BH156" s="2">
        <f t="shared" si="61"/>
        <v>85.422892108922994</v>
      </c>
      <c r="BI156" s="2">
        <f t="shared" si="61"/>
        <v>84.320031849029704</v>
      </c>
      <c r="BJ156" s="2">
        <f t="shared" si="61"/>
        <v>84.019625828630453</v>
      </c>
      <c r="BK156" s="2">
        <f t="shared" si="61"/>
        <v>81.525389144026235</v>
      </c>
      <c r="BL156" s="2">
        <f t="shared" si="61"/>
        <v>76.136734954183851</v>
      </c>
      <c r="BM156" s="2">
        <f t="shared" si="61"/>
        <v>73.972941740915161</v>
      </c>
      <c r="BN156" s="2">
        <f t="shared" si="61"/>
        <v>72.934221948945151</v>
      </c>
      <c r="BP156" s="2" t="str">
        <f t="shared" si="62"/>
        <v/>
      </c>
      <c r="BQ156" s="2" t="str">
        <f t="shared" si="62"/>
        <v/>
      </c>
      <c r="BR156" s="2" t="str">
        <f t="shared" si="62"/>
        <v/>
      </c>
      <c r="BS156" s="2" t="str">
        <f t="shared" si="62"/>
        <v/>
      </c>
      <c r="BT156" s="2" t="str">
        <f t="shared" si="62"/>
        <v/>
      </c>
      <c r="BU156" s="2" t="str">
        <f t="shared" si="62"/>
        <v/>
      </c>
      <c r="BV156" s="2" t="str">
        <f t="shared" si="62"/>
        <v/>
      </c>
      <c r="BW156" s="2" t="str">
        <f t="shared" si="62"/>
        <v/>
      </c>
      <c r="BX156" s="2" t="str">
        <f t="shared" si="62"/>
        <v/>
      </c>
      <c r="BY156" s="2" t="str">
        <f t="shared" si="62"/>
        <v/>
      </c>
      <c r="BZ156" s="2" t="str">
        <f t="shared" si="62"/>
        <v/>
      </c>
      <c r="CA156" s="2" t="str">
        <f t="shared" si="62"/>
        <v/>
      </c>
      <c r="CB156" s="2" t="str">
        <f t="shared" si="62"/>
        <v/>
      </c>
      <c r="CC156" s="2" t="str">
        <f t="shared" si="62"/>
        <v/>
      </c>
      <c r="CD156" s="2" t="str">
        <f t="shared" si="62"/>
        <v/>
      </c>
      <c r="CF156" s="2">
        <f t="shared" si="63"/>
        <v>48.9818</v>
      </c>
      <c r="CG156" s="2" t="str">
        <f t="shared" si="63"/>
        <v/>
      </c>
      <c r="CH156" s="2">
        <f t="shared" si="63"/>
        <v>65.945499999999996</v>
      </c>
      <c r="CI156" s="2">
        <f t="shared" si="63"/>
        <v>72.727000000000004</v>
      </c>
      <c r="CJ156" s="2">
        <f t="shared" si="63"/>
        <v>79.144999999999996</v>
      </c>
      <c r="CK156" s="2">
        <f t="shared" si="63"/>
        <v>82.745000000000005</v>
      </c>
      <c r="CL156" s="2">
        <f t="shared" si="63"/>
        <v>85.781999999999996</v>
      </c>
      <c r="CM156" s="2" t="str">
        <f t="shared" si="63"/>
        <v/>
      </c>
      <c r="CN156" s="2" t="str">
        <f t="shared" si="63"/>
        <v/>
      </c>
      <c r="CO156" s="2" t="str">
        <f t="shared" si="63"/>
        <v/>
      </c>
      <c r="CP156" s="2">
        <f t="shared" si="63"/>
        <v>83.218000000000004</v>
      </c>
      <c r="CQ156" s="2">
        <f t="shared" si="63"/>
        <v>81.364000000000004</v>
      </c>
      <c r="CR156" s="2">
        <f t="shared" si="63"/>
        <v>75.126999999999995</v>
      </c>
      <c r="CS156" s="2" t="str">
        <f t="shared" si="63"/>
        <v/>
      </c>
      <c r="CT156" s="2">
        <f t="shared" si="63"/>
        <v>71</v>
      </c>
      <c r="CV156" s="2">
        <f t="shared" si="64"/>
        <v>54.597924857960592</v>
      </c>
      <c r="CW156" s="2">
        <f t="shared" si="64"/>
        <v>71.001971368929702</v>
      </c>
      <c r="CX156" s="2">
        <f t="shared" si="64"/>
        <v>68.480325124600085</v>
      </c>
      <c r="CY156" s="2">
        <f t="shared" si="64"/>
        <v>75.117827765785492</v>
      </c>
      <c r="CZ156" s="2">
        <f t="shared" si="64"/>
        <v>80.946726882880185</v>
      </c>
      <c r="DA156" s="2">
        <f t="shared" si="64"/>
        <v>84.239839681579369</v>
      </c>
      <c r="DB156" s="2">
        <f t="shared" si="64"/>
        <v>86.452376492125623</v>
      </c>
      <c r="DC156" s="2">
        <f t="shared" si="64"/>
        <v>86.955155113318995</v>
      </c>
      <c r="DD156" s="2">
        <f t="shared" si="64"/>
        <v>85.820149997449889</v>
      </c>
      <c r="DE156" s="2">
        <f t="shared" si="64"/>
        <v>85.305510610489165</v>
      </c>
      <c r="DF156" s="2">
        <f t="shared" si="64"/>
        <v>84.006033816285765</v>
      </c>
      <c r="DG156" s="2">
        <f t="shared" si="64"/>
        <v>83.648701610579096</v>
      </c>
      <c r="DH156" s="2">
        <f t="shared" si="64"/>
        <v>78.32258237430311</v>
      </c>
      <c r="DI156" s="2">
        <f t="shared" si="64"/>
        <v>79.181603368473432</v>
      </c>
      <c r="DJ156" s="2">
        <f t="shared" si="64"/>
        <v>83.689332913102234</v>
      </c>
      <c r="DL156" s="2">
        <f t="shared" si="65"/>
        <v>49.400277245718293</v>
      </c>
      <c r="DM156" s="2">
        <f t="shared" si="65"/>
        <v>61.777566158764571</v>
      </c>
      <c r="DN156" s="2">
        <f t="shared" si="65"/>
        <v>66.114903451352191</v>
      </c>
      <c r="DO156" s="2">
        <f t="shared" si="65"/>
        <v>73.082753698315173</v>
      </c>
      <c r="DP156" s="2">
        <f t="shared" si="65"/>
        <v>77.788576688223785</v>
      </c>
      <c r="DQ156" s="2">
        <f t="shared" si="65"/>
        <v>82.550318309074555</v>
      </c>
      <c r="DR156" s="2">
        <f t="shared" si="65"/>
        <v>84.388182398547627</v>
      </c>
      <c r="DS156" s="2">
        <f t="shared" si="65"/>
        <v>85.802045028142587</v>
      </c>
      <c r="DT156" s="2">
        <f t="shared" si="65"/>
        <v>85.412188982288768</v>
      </c>
      <c r="DU156" s="2">
        <f t="shared" si="65"/>
        <v>84.285167323737426</v>
      </c>
      <c r="DV156" s="2">
        <f t="shared" si="65"/>
        <v>84.020114382282486</v>
      </c>
      <c r="DW156" s="2">
        <f t="shared" si="65"/>
        <v>81.434928013280697</v>
      </c>
      <c r="DX156" s="2">
        <f t="shared" si="65"/>
        <v>76.036744788437716</v>
      </c>
      <c r="DY156" s="2">
        <f t="shared" si="65"/>
        <v>73.77468656870245</v>
      </c>
      <c r="DZ156" s="2">
        <f t="shared" si="65"/>
        <v>72.654311600754255</v>
      </c>
      <c r="EB156" s="2">
        <f t="shared" si="66"/>
        <v>0.97503865867189454</v>
      </c>
      <c r="EC156" s="2">
        <f t="shared" si="66"/>
        <v>0.96850486412378811</v>
      </c>
      <c r="ED156" s="2">
        <f t="shared" si="66"/>
        <v>0.96433209369873951</v>
      </c>
      <c r="EE156" s="2">
        <f t="shared" si="66"/>
        <v>0.95885701192651329</v>
      </c>
      <c r="EF156" s="2">
        <f t="shared" si="66"/>
        <v>0.96338515866925056</v>
      </c>
      <c r="EG156" s="2">
        <f t="shared" si="66"/>
        <v>0.96395638283241059</v>
      </c>
      <c r="EH156" s="2">
        <f t="shared" si="66"/>
        <v>0.96201416651534499</v>
      </c>
      <c r="EI156" s="2">
        <f t="shared" si="66"/>
        <v>0.96595026809278584</v>
      </c>
      <c r="EJ156" s="2">
        <f t="shared" si="66"/>
        <v>0.97376433963914866</v>
      </c>
      <c r="EK156" s="2">
        <f t="shared" si="66"/>
        <v>0.96583059275738636</v>
      </c>
      <c r="EL156" s="2">
        <f t="shared" si="66"/>
        <v>0.96530298198644671</v>
      </c>
      <c r="EM156" s="2">
        <f t="shared" si="66"/>
        <v>0.95913713540719447</v>
      </c>
      <c r="EN156" s="2">
        <f t="shared" si="66"/>
        <v>0.95625666216864103</v>
      </c>
      <c r="EO156" s="2">
        <f t="shared" si="66"/>
        <v>0.96333304551290722</v>
      </c>
      <c r="EP156" s="2">
        <f t="shared" si="66"/>
        <v>0.97463436270144022</v>
      </c>
    </row>
    <row r="157" spans="2:146" x14ac:dyDescent="0.25">
      <c r="B157" s="2">
        <v>135</v>
      </c>
      <c r="C157" s="49">
        <v>48.854500000000002</v>
      </c>
      <c r="D157" s="49">
        <v>61.818199999999997</v>
      </c>
      <c r="E157" s="49">
        <v>66.509100000000004</v>
      </c>
      <c r="F157" s="49">
        <v>72.308999999999997</v>
      </c>
      <c r="G157" s="49">
        <v>78.709000000000003</v>
      </c>
      <c r="H157" s="49">
        <v>82.691000000000003</v>
      </c>
      <c r="I157" s="49">
        <v>85.254999999999995</v>
      </c>
      <c r="J157" s="49">
        <v>89.164000000000001</v>
      </c>
      <c r="K157" s="49">
        <v>94.090999999999994</v>
      </c>
      <c r="L157" s="49">
        <v>85.981999999999999</v>
      </c>
      <c r="M157" s="49">
        <v>84.290999999999997</v>
      </c>
      <c r="N157" s="49">
        <v>83.509</v>
      </c>
      <c r="O157" s="49">
        <v>74.855000000000004</v>
      </c>
      <c r="P157" s="49">
        <v>71.817999999999998</v>
      </c>
      <c r="Q157" s="49">
        <v>71.055000000000007</v>
      </c>
      <c r="T157" s="4">
        <f t="shared" si="59"/>
        <v>49.504444095895693</v>
      </c>
      <c r="U157" s="4">
        <f t="shared" si="59"/>
        <v>62.135337517726839</v>
      </c>
      <c r="V157" s="4">
        <f t="shared" si="59"/>
        <v>66.72613966153628</v>
      </c>
      <c r="W157" s="4">
        <f t="shared" si="59"/>
        <v>73.237547870263668</v>
      </c>
      <c r="X157" s="4">
        <f t="shared" si="59"/>
        <v>78.914522337091185</v>
      </c>
      <c r="Y157" s="4">
        <f t="shared" si="59"/>
        <v>84.274914205387148</v>
      </c>
      <c r="Z157" s="4">
        <f t="shared" si="59"/>
        <v>86.048919480075256</v>
      </c>
      <c r="AA157" s="4">
        <f t="shared" si="59"/>
        <v>89.336543477430467</v>
      </c>
      <c r="AB157" s="4">
        <f t="shared" si="59"/>
        <v>93.27483604922233</v>
      </c>
      <c r="AC157" s="4">
        <f t="shared" si="59"/>
        <v>85.87522503001766</v>
      </c>
      <c r="AD157" s="4">
        <f t="shared" si="59"/>
        <v>85.106727229896663</v>
      </c>
      <c r="AE157" s="4">
        <f t="shared" si="59"/>
        <v>81.663453654050457</v>
      </c>
      <c r="AF157" s="4">
        <f t="shared" si="59"/>
        <v>76.051392693013455</v>
      </c>
      <c r="AG157" s="4">
        <f t="shared" si="59"/>
        <v>73.919261136017738</v>
      </c>
      <c r="AH157" s="4">
        <f t="shared" si="59"/>
        <v>72.906542983715013</v>
      </c>
      <c r="AJ157" s="4">
        <f t="shared" si="60"/>
        <v>-0.64994409589569102</v>
      </c>
      <c r="AK157" s="4">
        <f t="shared" si="60"/>
        <v>-0.31713751772684162</v>
      </c>
      <c r="AL157" s="4">
        <f t="shared" si="60"/>
        <v>-0.21703966153627618</v>
      </c>
      <c r="AM157" s="4">
        <f t="shared" si="60"/>
        <v>-0.92854787026367092</v>
      </c>
      <c r="AN157" s="4">
        <f t="shared" si="60"/>
        <v>-0.20552233709118184</v>
      </c>
      <c r="AO157" s="4">
        <f t="shared" si="60"/>
        <v>-1.5839142053871456</v>
      </c>
      <c r="AP157" s="4">
        <f t="shared" si="60"/>
        <v>-0.79391948007526025</v>
      </c>
      <c r="AQ157" s="4">
        <f t="shared" si="60"/>
        <v>-0.17254347743046594</v>
      </c>
      <c r="AR157" s="4">
        <f t="shared" si="60"/>
        <v>0.81616395077766413</v>
      </c>
      <c r="AS157" s="4">
        <f t="shared" si="60"/>
        <v>0.10677496998233948</v>
      </c>
      <c r="AT157" s="4">
        <f t="shared" si="60"/>
        <v>-0.81572722989666602</v>
      </c>
      <c r="AU157" s="4">
        <f t="shared" si="60"/>
        <v>1.8455463459495434</v>
      </c>
      <c r="AV157" s="4">
        <f t="shared" si="60"/>
        <v>-1.1963926930134505</v>
      </c>
      <c r="AW157" s="4">
        <f t="shared" si="60"/>
        <v>-2.1012611360177402</v>
      </c>
      <c r="AX157" s="4">
        <f t="shared" si="60"/>
        <v>-1.8515429837150066</v>
      </c>
      <c r="AZ157" s="2">
        <f t="shared" si="61"/>
        <v>49.504444095895693</v>
      </c>
      <c r="BA157" s="2">
        <f t="shared" si="61"/>
        <v>62.01686823403189</v>
      </c>
      <c r="BB157" s="2">
        <f t="shared" si="61"/>
        <v>66.137477627668488</v>
      </c>
      <c r="BC157" s="2">
        <f t="shared" si="61"/>
        <v>73.066619012157531</v>
      </c>
      <c r="BD157" s="2">
        <f t="shared" si="61"/>
        <v>77.799294126182076</v>
      </c>
      <c r="BE157" s="2">
        <f t="shared" si="61"/>
        <v>82.483423711606989</v>
      </c>
      <c r="BF157" s="2">
        <f t="shared" si="61"/>
        <v>84.335361580790035</v>
      </c>
      <c r="BG157" s="2">
        <f t="shared" si="61"/>
        <v>85.707921133929858</v>
      </c>
      <c r="BH157" s="2">
        <f t="shared" si="61"/>
        <v>85.314528098848825</v>
      </c>
      <c r="BI157" s="2">
        <f t="shared" si="61"/>
        <v>84.221434172702246</v>
      </c>
      <c r="BJ157" s="2">
        <f t="shared" si="61"/>
        <v>83.934153935515013</v>
      </c>
      <c r="BK157" s="2">
        <f t="shared" si="61"/>
        <v>81.418618691520393</v>
      </c>
      <c r="BL157" s="2">
        <f t="shared" si="61"/>
        <v>76.03478370598242</v>
      </c>
      <c r="BM157" s="2">
        <f t="shared" si="61"/>
        <v>73.919261136017738</v>
      </c>
      <c r="BN157" s="2">
        <f t="shared" si="61"/>
        <v>72.906542983715013</v>
      </c>
      <c r="BP157" s="2" t="str">
        <f t="shared" si="62"/>
        <v/>
      </c>
      <c r="BQ157" s="2" t="str">
        <f t="shared" si="62"/>
        <v/>
      </c>
      <c r="BR157" s="2" t="str">
        <f t="shared" si="62"/>
        <v/>
      </c>
      <c r="BS157" s="2" t="str">
        <f t="shared" si="62"/>
        <v/>
      </c>
      <c r="BT157" s="2" t="str">
        <f t="shared" si="62"/>
        <v/>
      </c>
      <c r="BU157" s="2" t="str">
        <f t="shared" si="62"/>
        <v/>
      </c>
      <c r="BV157" s="2" t="str">
        <f t="shared" si="62"/>
        <v/>
      </c>
      <c r="BW157" s="2" t="str">
        <f t="shared" si="62"/>
        <v/>
      </c>
      <c r="BX157" s="2" t="str">
        <f t="shared" si="62"/>
        <v/>
      </c>
      <c r="BY157" s="2" t="str">
        <f t="shared" si="62"/>
        <v/>
      </c>
      <c r="BZ157" s="2" t="str">
        <f t="shared" si="62"/>
        <v/>
      </c>
      <c r="CA157" s="2" t="str">
        <f t="shared" si="62"/>
        <v/>
      </c>
      <c r="CB157" s="2" t="str">
        <f t="shared" si="62"/>
        <v/>
      </c>
      <c r="CC157" s="2" t="str">
        <f t="shared" si="62"/>
        <v/>
      </c>
      <c r="CD157" s="2" t="str">
        <f t="shared" si="62"/>
        <v/>
      </c>
      <c r="CF157" s="2">
        <f t="shared" si="63"/>
        <v>48.854500000000002</v>
      </c>
      <c r="CG157" s="2" t="str">
        <f t="shared" si="63"/>
        <v/>
      </c>
      <c r="CH157" s="2">
        <f t="shared" si="63"/>
        <v>66.509100000000004</v>
      </c>
      <c r="CI157" s="2">
        <f t="shared" si="63"/>
        <v>72.308999999999997</v>
      </c>
      <c r="CJ157" s="2">
        <f t="shared" si="63"/>
        <v>78.709000000000003</v>
      </c>
      <c r="CK157" s="2" t="str">
        <f t="shared" si="63"/>
        <v/>
      </c>
      <c r="CL157" s="2">
        <f t="shared" si="63"/>
        <v>85.254999999999995</v>
      </c>
      <c r="CM157" s="2" t="str">
        <f t="shared" si="63"/>
        <v/>
      </c>
      <c r="CN157" s="2" t="str">
        <f t="shared" si="63"/>
        <v/>
      </c>
      <c r="CO157" s="2" t="str">
        <f t="shared" si="63"/>
        <v/>
      </c>
      <c r="CP157" s="2" t="str">
        <f t="shared" si="63"/>
        <v/>
      </c>
      <c r="CQ157" s="2">
        <f t="shared" si="63"/>
        <v>83.509</v>
      </c>
      <c r="CR157" s="2">
        <f t="shared" si="63"/>
        <v>74.855000000000004</v>
      </c>
      <c r="CS157" s="2" t="str">
        <f t="shared" si="63"/>
        <v/>
      </c>
      <c r="CT157" s="2">
        <f t="shared" si="63"/>
        <v>71.055000000000007</v>
      </c>
      <c r="CV157" s="2">
        <f t="shared" si="64"/>
        <v>54.601714779183617</v>
      </c>
      <c r="CW157" s="2">
        <f t="shared" si="64"/>
        <v>71.047858774993969</v>
      </c>
      <c r="CX157" s="2">
        <f t="shared" si="64"/>
        <v>68.442391681473836</v>
      </c>
      <c r="CY157" s="2">
        <f t="shared" si="64"/>
        <v>75.065958772410198</v>
      </c>
      <c r="CZ157" s="2">
        <f t="shared" si="64"/>
        <v>80.893445050698489</v>
      </c>
      <c r="DA157" s="2">
        <f t="shared" si="64"/>
        <v>84.179695589917984</v>
      </c>
      <c r="DB157" s="2">
        <f t="shared" si="64"/>
        <v>86.392572153740147</v>
      </c>
      <c r="DC157" s="2">
        <f t="shared" si="64"/>
        <v>86.873021576339553</v>
      </c>
      <c r="DD157" s="2">
        <f t="shared" si="64"/>
        <v>85.728506740789854</v>
      </c>
      <c r="DE157" s="2">
        <f t="shared" si="64"/>
        <v>85.206289356716198</v>
      </c>
      <c r="DF157" s="2">
        <f t="shared" si="64"/>
        <v>83.8877262700573</v>
      </c>
      <c r="DG157" s="2">
        <f t="shared" si="64"/>
        <v>83.547597626307208</v>
      </c>
      <c r="DH157" s="2">
        <f t="shared" si="64"/>
        <v>78.217644335328117</v>
      </c>
      <c r="DI157" s="2">
        <f t="shared" si="64"/>
        <v>79.118198716443089</v>
      </c>
      <c r="DJ157" s="2">
        <f t="shared" si="64"/>
        <v>83.687310941017586</v>
      </c>
      <c r="DL157" s="2">
        <f t="shared" si="65"/>
        <v>49.385434006704592</v>
      </c>
      <c r="DM157" s="2">
        <f t="shared" si="65"/>
        <v>61.74902722803602</v>
      </c>
      <c r="DN157" s="2">
        <f t="shared" si="65"/>
        <v>66.059726672614246</v>
      </c>
      <c r="DO157" s="2">
        <f t="shared" si="65"/>
        <v>72.988379058585551</v>
      </c>
      <c r="DP157" s="2">
        <f t="shared" si="65"/>
        <v>77.692043781019706</v>
      </c>
      <c r="DQ157" s="2">
        <f t="shared" si="65"/>
        <v>82.425578628806818</v>
      </c>
      <c r="DR157" s="2">
        <f t="shared" si="65"/>
        <v>84.261278516049373</v>
      </c>
      <c r="DS157" s="2">
        <f t="shared" si="65"/>
        <v>85.670465056285167</v>
      </c>
      <c r="DT157" s="2">
        <f t="shared" si="65"/>
        <v>85.304355871235245</v>
      </c>
      <c r="DU157" s="2">
        <f t="shared" si="65"/>
        <v>84.189657467676156</v>
      </c>
      <c r="DV157" s="2">
        <f t="shared" si="65"/>
        <v>83.935675902915236</v>
      </c>
      <c r="DW157" s="2">
        <f t="shared" si="65"/>
        <v>81.335896988514008</v>
      </c>
      <c r="DX157" s="2">
        <f t="shared" si="65"/>
        <v>75.943716197937235</v>
      </c>
      <c r="DY157" s="2">
        <f t="shared" si="65"/>
        <v>73.738787825694004</v>
      </c>
      <c r="DZ157" s="2">
        <f t="shared" si="65"/>
        <v>72.650652722599631</v>
      </c>
      <c r="EB157" s="2">
        <f t="shared" si="66"/>
        <v>0.97718487666174014</v>
      </c>
      <c r="EC157" s="2">
        <f t="shared" si="66"/>
        <v>0.97119627292490363</v>
      </c>
      <c r="ED157" s="2">
        <f t="shared" si="66"/>
        <v>0.9673680711450694</v>
      </c>
      <c r="EE157" s="2">
        <f t="shared" si="66"/>
        <v>0.96234081751407263</v>
      </c>
      <c r="EF157" s="2">
        <f t="shared" si="66"/>
        <v>0.9664989371441276</v>
      </c>
      <c r="EG157" s="2">
        <f t="shared" si="66"/>
        <v>0.96702324640682735</v>
      </c>
      <c r="EH157" s="2">
        <f t="shared" si="66"/>
        <v>0.96524032942690452</v>
      </c>
      <c r="EI157" s="2">
        <f t="shared" si="66"/>
        <v>0.96885295865927235</v>
      </c>
      <c r="EJ157" s="2">
        <f t="shared" si="66"/>
        <v>0.97601743072163949</v>
      </c>
      <c r="EK157" s="2">
        <f t="shared" si="66"/>
        <v>0.96874315534594291</v>
      </c>
      <c r="EL157" s="2">
        <f t="shared" si="66"/>
        <v>0.96825903954833836</v>
      </c>
      <c r="EM157" s="2">
        <f t="shared" si="66"/>
        <v>0.96259814660589704</v>
      </c>
      <c r="EN157" s="2">
        <f t="shared" si="66"/>
        <v>0.95995145732719644</v>
      </c>
      <c r="EO157" s="2">
        <f t="shared" si="66"/>
        <v>0.96645110143304036</v>
      </c>
      <c r="EP157" s="2">
        <f t="shared" si="66"/>
        <v>0.97681451612877279</v>
      </c>
    </row>
    <row r="158" spans="2:146" x14ac:dyDescent="0.25">
      <c r="B158" s="2">
        <v>136</v>
      </c>
      <c r="C158" s="49">
        <v>49.9818</v>
      </c>
      <c r="D158" s="49">
        <v>61.072699999999998</v>
      </c>
      <c r="E158" s="49">
        <v>66.527299999999997</v>
      </c>
      <c r="F158" s="49">
        <v>73.563999999999993</v>
      </c>
      <c r="G158" s="49">
        <v>77.963999999999999</v>
      </c>
      <c r="H158" s="49">
        <v>85.055000000000007</v>
      </c>
      <c r="I158" s="49">
        <v>86.454999999999998</v>
      </c>
      <c r="J158" s="49">
        <v>89.509</v>
      </c>
      <c r="K158" s="49">
        <v>94.727000000000004</v>
      </c>
      <c r="L158" s="49">
        <v>86.344999999999999</v>
      </c>
      <c r="M158" s="49">
        <v>84.781999999999996</v>
      </c>
      <c r="N158" s="49">
        <v>83.835999999999999</v>
      </c>
      <c r="O158" s="49">
        <v>75</v>
      </c>
      <c r="P158" s="49">
        <v>71.308999999999997</v>
      </c>
      <c r="Q158" s="49">
        <v>71.454999999999998</v>
      </c>
      <c r="T158" s="4">
        <f t="shared" ref="T158:AH174" si="67">AZ158+(C$3*_xlfn.NORM.DIST($B158,C$7,C$11,FALSE))+(C$4*_xlfn.NORM.DIST($B158,C$8,C$12,FALSE))+(C$5*_xlfn.NORM.DIST($B158,C$9,C$13,FALSE))+(C$6*_xlfn.NORM.DIST($B158,C$10,C$14,FALSE))</f>
        <v>49.479736078528511</v>
      </c>
      <c r="U158" s="4">
        <f t="shared" si="67"/>
        <v>62.109003460002342</v>
      </c>
      <c r="V158" s="4">
        <f t="shared" si="67"/>
        <v>67.126914887974038</v>
      </c>
      <c r="W158" s="4">
        <f t="shared" si="67"/>
        <v>73.344514711900374</v>
      </c>
      <c r="X158" s="4">
        <f t="shared" si="67"/>
        <v>79.576215573025777</v>
      </c>
      <c r="Y158" s="4">
        <f t="shared" si="67"/>
        <v>85.191339569600842</v>
      </c>
      <c r="Z158" s="4">
        <f t="shared" si="67"/>
        <v>86.990753196170559</v>
      </c>
      <c r="AA158" s="4">
        <f t="shared" si="67"/>
        <v>90.69172540374818</v>
      </c>
      <c r="AB158" s="4">
        <f t="shared" si="67"/>
        <v>94.512717293083739</v>
      </c>
      <c r="AC158" s="4">
        <f t="shared" si="67"/>
        <v>86.603021324500773</v>
      </c>
      <c r="AD158" s="4">
        <f t="shared" si="67"/>
        <v>85.626326569915065</v>
      </c>
      <c r="AE158" s="4">
        <f t="shared" si="67"/>
        <v>81.740270099770328</v>
      </c>
      <c r="AF158" s="4">
        <f t="shared" si="67"/>
        <v>75.965771622252873</v>
      </c>
      <c r="AG158" s="4">
        <f t="shared" si="67"/>
        <v>73.867125917929812</v>
      </c>
      <c r="AH158" s="4">
        <f t="shared" si="67"/>
        <v>72.880880294347804</v>
      </c>
      <c r="AJ158" s="4">
        <f t="shared" ref="AJ158:AX174" si="68">C158-T158</f>
        <v>0.50206392147148904</v>
      </c>
      <c r="AK158" s="4">
        <f t="shared" si="68"/>
        <v>-1.036303460002344</v>
      </c>
      <c r="AL158" s="4">
        <f t="shared" si="68"/>
        <v>-0.59961488797404172</v>
      </c>
      <c r="AM158" s="4">
        <f t="shared" si="68"/>
        <v>0.21948528809961942</v>
      </c>
      <c r="AN158" s="4">
        <f t="shared" si="68"/>
        <v>-1.6122155730257788</v>
      </c>
      <c r="AO158" s="4">
        <f t="shared" si="68"/>
        <v>-0.13633956960083538</v>
      </c>
      <c r="AP158" s="4">
        <f t="shared" si="68"/>
        <v>-0.53575319617056039</v>
      </c>
      <c r="AQ158" s="4">
        <f t="shared" si="68"/>
        <v>-1.1827254037481794</v>
      </c>
      <c r="AR158" s="4">
        <f t="shared" si="68"/>
        <v>0.21428270691626494</v>
      </c>
      <c r="AS158" s="4">
        <f t="shared" si="68"/>
        <v>-0.25802132450077409</v>
      </c>
      <c r="AT158" s="4">
        <f t="shared" si="68"/>
        <v>-0.8443265699150686</v>
      </c>
      <c r="AU158" s="4">
        <f t="shared" si="68"/>
        <v>2.0957299002296708</v>
      </c>
      <c r="AV158" s="4">
        <f t="shared" si="68"/>
        <v>-0.96577162225287339</v>
      </c>
      <c r="AW158" s="4">
        <f t="shared" si="68"/>
        <v>-2.5581259179298144</v>
      </c>
      <c r="AX158" s="4">
        <f t="shared" si="68"/>
        <v>-1.4258802943478059</v>
      </c>
      <c r="AZ158" s="2">
        <f t="shared" ref="AZ158:BN174" si="69">((1-EB158)*CV158) + (EB158*DL158)</f>
        <v>49.479736078528511</v>
      </c>
      <c r="BA158" s="2">
        <f t="shared" si="69"/>
        <v>61.967342958957367</v>
      </c>
      <c r="BB158" s="2">
        <f t="shared" si="69"/>
        <v>66.076178444834454</v>
      </c>
      <c r="BC158" s="2">
        <f t="shared" si="69"/>
        <v>72.967062069594391</v>
      </c>
      <c r="BD158" s="2">
        <f t="shared" si="69"/>
        <v>77.694938902625807</v>
      </c>
      <c r="BE158" s="2">
        <f t="shared" si="69"/>
        <v>82.355696187098971</v>
      </c>
      <c r="BF158" s="2">
        <f t="shared" si="69"/>
        <v>84.204280131594089</v>
      </c>
      <c r="BG158" s="2">
        <f t="shared" si="69"/>
        <v>85.574547767612984</v>
      </c>
      <c r="BH158" s="2">
        <f t="shared" si="69"/>
        <v>85.206174419390663</v>
      </c>
      <c r="BI158" s="2">
        <f t="shared" si="69"/>
        <v>84.12310214437305</v>
      </c>
      <c r="BJ158" s="2">
        <f t="shared" si="69"/>
        <v>83.848862294243261</v>
      </c>
      <c r="BK158" s="2">
        <f t="shared" si="69"/>
        <v>81.312487209353122</v>
      </c>
      <c r="BL158" s="2">
        <f t="shared" si="69"/>
        <v>75.933599340280864</v>
      </c>
      <c r="BM158" s="2">
        <f t="shared" si="69"/>
        <v>73.867125917929812</v>
      </c>
      <c r="BN158" s="2">
        <f t="shared" si="69"/>
        <v>72.880880294347804</v>
      </c>
      <c r="BP158" s="2" t="str">
        <f t="shared" ref="BP158:CD174" si="70">IF(OR(AND($B158&gt;C$226, $B158&lt;C$227), AND($B158&gt;C$228, $B158&lt;AVERAGE(C$228, C$229))), C158, "")</f>
        <v/>
      </c>
      <c r="BQ158" s="2" t="str">
        <f t="shared" si="70"/>
        <v/>
      </c>
      <c r="BR158" s="2" t="str">
        <f t="shared" si="70"/>
        <v/>
      </c>
      <c r="BS158" s="2" t="str">
        <f t="shared" si="70"/>
        <v/>
      </c>
      <c r="BT158" s="2" t="str">
        <f t="shared" si="70"/>
        <v/>
      </c>
      <c r="BU158" s="2" t="str">
        <f t="shared" si="70"/>
        <v/>
      </c>
      <c r="BV158" s="2" t="str">
        <f t="shared" si="70"/>
        <v/>
      </c>
      <c r="BW158" s="2" t="str">
        <f t="shared" si="70"/>
        <v/>
      </c>
      <c r="BX158" s="2" t="str">
        <f t="shared" si="70"/>
        <v/>
      </c>
      <c r="BY158" s="2" t="str">
        <f t="shared" si="70"/>
        <v/>
      </c>
      <c r="BZ158" s="2" t="str">
        <f t="shared" si="70"/>
        <v/>
      </c>
      <c r="CA158" s="2" t="str">
        <f t="shared" si="70"/>
        <v/>
      </c>
      <c r="CB158" s="2" t="str">
        <f t="shared" si="70"/>
        <v/>
      </c>
      <c r="CC158" s="2" t="str">
        <f t="shared" si="70"/>
        <v/>
      </c>
      <c r="CD158" s="2" t="str">
        <f t="shared" si="70"/>
        <v/>
      </c>
      <c r="CF158" s="2">
        <f t="shared" ref="CF158:CT174" si="71">IF(OR(AND($B158&gt;AVERAGE(C$228,C$229), $B158&lt;C$229), AND($B158&gt;C$230, $B158&lt;C$231), AND($B158 &gt; (C$9 + C$13*$A$229), $B158 &lt; (C$10 - C$14*$A$229))), C158, "")</f>
        <v>49.9818</v>
      </c>
      <c r="CG158" s="2" t="str">
        <f t="shared" si="71"/>
        <v/>
      </c>
      <c r="CH158" s="2" t="str">
        <f t="shared" si="71"/>
        <v/>
      </c>
      <c r="CI158" s="2">
        <f t="shared" si="71"/>
        <v>73.563999999999993</v>
      </c>
      <c r="CJ158" s="2" t="str">
        <f t="shared" si="71"/>
        <v/>
      </c>
      <c r="CK158" s="2" t="str">
        <f t="shared" si="71"/>
        <v/>
      </c>
      <c r="CL158" s="2" t="str">
        <f t="shared" si="71"/>
        <v/>
      </c>
      <c r="CM158" s="2" t="str">
        <f t="shared" si="71"/>
        <v/>
      </c>
      <c r="CN158" s="2" t="str">
        <f t="shared" si="71"/>
        <v/>
      </c>
      <c r="CO158" s="2" t="str">
        <f t="shared" si="71"/>
        <v/>
      </c>
      <c r="CP158" s="2" t="str">
        <f t="shared" si="71"/>
        <v/>
      </c>
      <c r="CQ158" s="2">
        <f t="shared" si="71"/>
        <v>83.835999999999999</v>
      </c>
      <c r="CR158" s="2">
        <f t="shared" si="71"/>
        <v>75</v>
      </c>
      <c r="CS158" s="2" t="str">
        <f t="shared" si="71"/>
        <v/>
      </c>
      <c r="CT158" s="2">
        <f t="shared" si="71"/>
        <v>71.454999999999998</v>
      </c>
      <c r="CV158" s="2">
        <f t="shared" ref="CV158:DJ174" si="72">BP$223*$B158+BP$224</f>
        <v>54.605504700406648</v>
      </c>
      <c r="CW158" s="2">
        <f t="shared" si="72"/>
        <v>71.093746181058222</v>
      </c>
      <c r="CX158" s="2">
        <f t="shared" si="72"/>
        <v>68.404458238347601</v>
      </c>
      <c r="CY158" s="2">
        <f t="shared" si="72"/>
        <v>75.01408977903489</v>
      </c>
      <c r="CZ158" s="2">
        <f t="shared" si="72"/>
        <v>80.840163218516778</v>
      </c>
      <c r="DA158" s="2">
        <f t="shared" si="72"/>
        <v>84.119551498256598</v>
      </c>
      <c r="DB158" s="2">
        <f t="shared" si="72"/>
        <v>86.332767815354671</v>
      </c>
      <c r="DC158" s="2">
        <f t="shared" si="72"/>
        <v>86.790888039360112</v>
      </c>
      <c r="DD158" s="2">
        <f t="shared" si="72"/>
        <v>85.636863484129819</v>
      </c>
      <c r="DE158" s="2">
        <f t="shared" si="72"/>
        <v>85.107068102943217</v>
      </c>
      <c r="DF158" s="2">
        <f t="shared" si="72"/>
        <v>83.769418723828821</v>
      </c>
      <c r="DG158" s="2">
        <f t="shared" si="72"/>
        <v>83.446493642035335</v>
      </c>
      <c r="DH158" s="2">
        <f t="shared" si="72"/>
        <v>78.112706296353139</v>
      </c>
      <c r="DI158" s="2">
        <f t="shared" si="72"/>
        <v>79.054794064412746</v>
      </c>
      <c r="DJ158" s="2">
        <f t="shared" si="72"/>
        <v>83.685288968932937</v>
      </c>
      <c r="DL158" s="2">
        <f t="shared" ref="DL158:DZ174" si="73">CF$223*$B158+CF$224</f>
        <v>49.370590767690899</v>
      </c>
      <c r="DM158" s="2">
        <f t="shared" si="73"/>
        <v>61.720488297307462</v>
      </c>
      <c r="DN158" s="2">
        <f t="shared" si="73"/>
        <v>66.004549893876302</v>
      </c>
      <c r="DO158" s="2">
        <f t="shared" si="73"/>
        <v>72.894004418855928</v>
      </c>
      <c r="DP158" s="2">
        <f t="shared" si="73"/>
        <v>77.595510873815613</v>
      </c>
      <c r="DQ158" s="2">
        <f t="shared" si="73"/>
        <v>82.300838948539109</v>
      </c>
      <c r="DR158" s="2">
        <f t="shared" si="73"/>
        <v>84.134374633551118</v>
      </c>
      <c r="DS158" s="2">
        <f t="shared" si="73"/>
        <v>85.538885084427761</v>
      </c>
      <c r="DT158" s="2">
        <f t="shared" si="73"/>
        <v>85.196522760181722</v>
      </c>
      <c r="DU158" s="2">
        <f t="shared" si="73"/>
        <v>84.094147611614872</v>
      </c>
      <c r="DV158" s="2">
        <f t="shared" si="73"/>
        <v>83.851237423547985</v>
      </c>
      <c r="DW158" s="2">
        <f t="shared" si="73"/>
        <v>81.236865963747306</v>
      </c>
      <c r="DX158" s="2">
        <f t="shared" si="73"/>
        <v>75.850687607436754</v>
      </c>
      <c r="DY158" s="2">
        <f t="shared" si="73"/>
        <v>73.702889082685545</v>
      </c>
      <c r="DZ158" s="2">
        <f t="shared" si="73"/>
        <v>72.646993844445007</v>
      </c>
      <c r="EB158" s="2">
        <f t="shared" ref="EB158:EP174" si="74">POWER(10,($B158-C$224)/C$225)/(1+POWER(10,($B158-C$224)/C$225))</f>
        <v>0.97915050519636826</v>
      </c>
      <c r="EC158" s="2">
        <f t="shared" si="74"/>
        <v>0.97366394217342023</v>
      </c>
      <c r="ED158" s="2">
        <f t="shared" si="74"/>
        <v>0.97015363060711524</v>
      </c>
      <c r="EE158" s="2">
        <f t="shared" si="74"/>
        <v>0.96554023148752022</v>
      </c>
      <c r="EF158" s="2">
        <f t="shared" si="74"/>
        <v>0.96935633829227541</v>
      </c>
      <c r="EG158" s="2">
        <f t="shared" si="74"/>
        <v>0.96983732334811079</v>
      </c>
      <c r="EH158" s="2">
        <f t="shared" si="74"/>
        <v>0.96820154892146448</v>
      </c>
      <c r="EI158" s="2">
        <f t="shared" si="74"/>
        <v>0.97151549599405507</v>
      </c>
      <c r="EJ158" s="2">
        <f t="shared" si="74"/>
        <v>0.97808138406458445</v>
      </c>
      <c r="EK158" s="2">
        <f t="shared" si="74"/>
        <v>0.97141480204412911</v>
      </c>
      <c r="EL158" s="2">
        <f t="shared" si="74"/>
        <v>0.97097082558286385</v>
      </c>
      <c r="EM158" s="2">
        <f t="shared" si="74"/>
        <v>0.96577647612361128</v>
      </c>
      <c r="EN158" s="2">
        <f t="shared" si="74"/>
        <v>0.96334613270422464</v>
      </c>
      <c r="EO158" s="2">
        <f t="shared" si="74"/>
        <v>0.96931245307885439</v>
      </c>
      <c r="EP158" s="2">
        <f t="shared" si="74"/>
        <v>0.97881136106028466</v>
      </c>
    </row>
    <row r="159" spans="2:146" x14ac:dyDescent="0.25">
      <c r="B159" s="2">
        <v>137</v>
      </c>
      <c r="C159" s="49">
        <v>48.763599999999997</v>
      </c>
      <c r="D159" s="49">
        <v>62</v>
      </c>
      <c r="E159" s="49">
        <v>66.909099999999995</v>
      </c>
      <c r="F159" s="49">
        <v>74.236000000000004</v>
      </c>
      <c r="G159" s="49">
        <v>80.344999999999999</v>
      </c>
      <c r="H159" s="49">
        <v>85.6</v>
      </c>
      <c r="I159" s="49">
        <v>88.326999999999998</v>
      </c>
      <c r="J159" s="49">
        <v>91.963999999999999</v>
      </c>
      <c r="K159" s="49">
        <v>96.763999999999996</v>
      </c>
      <c r="L159" s="49">
        <v>87.509</v>
      </c>
      <c r="M159" s="49">
        <v>84.382000000000005</v>
      </c>
      <c r="N159" s="49">
        <v>81.364000000000004</v>
      </c>
      <c r="O159" s="49">
        <v>74.963999999999999</v>
      </c>
      <c r="P159" s="49">
        <v>72.126999999999995</v>
      </c>
      <c r="Q159" s="49">
        <v>72.635999999999996</v>
      </c>
      <c r="T159" s="4">
        <f t="shared" si="67"/>
        <v>49.455827143130321</v>
      </c>
      <c r="U159" s="4">
        <f t="shared" si="67"/>
        <v>62.085546534301059</v>
      </c>
      <c r="V159" s="4">
        <f t="shared" si="67"/>
        <v>67.730071365385854</v>
      </c>
      <c r="W159" s="4">
        <f t="shared" si="67"/>
        <v>73.633197843524727</v>
      </c>
      <c r="X159" s="4">
        <f t="shared" si="67"/>
        <v>80.560898590863303</v>
      </c>
      <c r="Y159" s="4">
        <f t="shared" si="67"/>
        <v>86.426818088427169</v>
      </c>
      <c r="Z159" s="4">
        <f t="shared" si="67"/>
        <v>88.312262212880526</v>
      </c>
      <c r="AA159" s="4">
        <f t="shared" si="67"/>
        <v>92.220358865446812</v>
      </c>
      <c r="AB159" s="4">
        <f t="shared" si="67"/>
        <v>95.319071098495556</v>
      </c>
      <c r="AC159" s="4">
        <f t="shared" si="67"/>
        <v>87.511826524795367</v>
      </c>
      <c r="AD159" s="4">
        <f t="shared" si="67"/>
        <v>86.290883140679838</v>
      </c>
      <c r="AE159" s="4">
        <f t="shared" si="67"/>
        <v>81.909991468758989</v>
      </c>
      <c r="AF159" s="4">
        <f t="shared" si="67"/>
        <v>75.894504422701999</v>
      </c>
      <c r="AG159" s="4">
        <f t="shared" si="67"/>
        <v>73.816409753481238</v>
      </c>
      <c r="AH159" s="4">
        <f t="shared" si="67"/>
        <v>72.857072060938293</v>
      </c>
      <c r="AJ159" s="4">
        <f t="shared" si="68"/>
        <v>-0.69222714313032441</v>
      </c>
      <c r="AK159" s="4">
        <f t="shared" si="68"/>
        <v>-8.5546534301059296E-2</v>
      </c>
      <c r="AL159" s="4">
        <f t="shared" si="68"/>
        <v>-0.82097136538585858</v>
      </c>
      <c r="AM159" s="4">
        <f t="shared" si="68"/>
        <v>0.60280215647527768</v>
      </c>
      <c r="AN159" s="4">
        <f t="shared" si="68"/>
        <v>-0.21589859086330421</v>
      </c>
      <c r="AO159" s="4">
        <f t="shared" si="68"/>
        <v>-0.8268180884271743</v>
      </c>
      <c r="AP159" s="4">
        <f t="shared" si="68"/>
        <v>1.4737787119472046E-2</v>
      </c>
      <c r="AQ159" s="4">
        <f t="shared" si="68"/>
        <v>-0.25635886544681341</v>
      </c>
      <c r="AR159" s="4">
        <f t="shared" si="68"/>
        <v>1.44492890150444</v>
      </c>
      <c r="AS159" s="4">
        <f t="shared" si="68"/>
        <v>-2.8265247953669359E-3</v>
      </c>
      <c r="AT159" s="4">
        <f t="shared" si="68"/>
        <v>-1.9088831406798334</v>
      </c>
      <c r="AU159" s="4">
        <f t="shared" si="68"/>
        <v>-0.54599146875898441</v>
      </c>
      <c r="AV159" s="4">
        <f t="shared" si="68"/>
        <v>-0.93050442270200051</v>
      </c>
      <c r="AW159" s="4">
        <f t="shared" si="68"/>
        <v>-1.6894097534812431</v>
      </c>
      <c r="AX159" s="4">
        <f t="shared" si="68"/>
        <v>-0.22107206093829745</v>
      </c>
      <c r="AZ159" s="2">
        <f t="shared" si="69"/>
        <v>49.455827143130321</v>
      </c>
      <c r="BA159" s="2">
        <f t="shared" si="69"/>
        <v>61.919398187166458</v>
      </c>
      <c r="BB159" s="2">
        <f t="shared" si="69"/>
        <v>66.015341741246061</v>
      </c>
      <c r="BC159" s="2">
        <f t="shared" si="69"/>
        <v>72.867801705602915</v>
      </c>
      <c r="BD159" s="2">
        <f t="shared" si="69"/>
        <v>77.591114588526196</v>
      </c>
      <c r="BE159" s="2">
        <f t="shared" si="69"/>
        <v>82.228044466315012</v>
      </c>
      <c r="BF159" s="2">
        <f t="shared" si="69"/>
        <v>84.073355585911358</v>
      </c>
      <c r="BG159" s="2">
        <f t="shared" si="69"/>
        <v>85.441199344452571</v>
      </c>
      <c r="BH159" s="2">
        <f t="shared" si="69"/>
        <v>85.097833336903719</v>
      </c>
      <c r="BI159" s="2">
        <f t="shared" si="69"/>
        <v>84.025014188777803</v>
      </c>
      <c r="BJ159" s="2">
        <f t="shared" si="69"/>
        <v>83.7637282763543</v>
      </c>
      <c r="BK159" s="2">
        <f t="shared" si="69"/>
        <v>81.206945746295418</v>
      </c>
      <c r="BL159" s="2">
        <f t="shared" si="69"/>
        <v>75.833120672963574</v>
      </c>
      <c r="BM159" s="2">
        <f t="shared" si="69"/>
        <v>73.816409753481238</v>
      </c>
      <c r="BN159" s="2">
        <f t="shared" si="69"/>
        <v>72.857072060938293</v>
      </c>
      <c r="BP159" s="2" t="str">
        <f t="shared" si="70"/>
        <v/>
      </c>
      <c r="BQ159" s="2" t="str">
        <f t="shared" si="70"/>
        <v/>
      </c>
      <c r="BR159" s="2" t="str">
        <f t="shared" si="70"/>
        <v/>
      </c>
      <c r="BS159" s="2" t="str">
        <f t="shared" si="70"/>
        <v/>
      </c>
      <c r="BT159" s="2" t="str">
        <f t="shared" si="70"/>
        <v/>
      </c>
      <c r="BU159" s="2" t="str">
        <f t="shared" si="70"/>
        <v/>
      </c>
      <c r="BV159" s="2" t="str">
        <f t="shared" si="70"/>
        <v/>
      </c>
      <c r="BW159" s="2" t="str">
        <f t="shared" si="70"/>
        <v/>
      </c>
      <c r="BX159" s="2" t="str">
        <f t="shared" si="70"/>
        <v/>
      </c>
      <c r="BY159" s="2" t="str">
        <f t="shared" si="70"/>
        <v/>
      </c>
      <c r="BZ159" s="2" t="str">
        <f t="shared" si="70"/>
        <v/>
      </c>
      <c r="CA159" s="2" t="str">
        <f t="shared" si="70"/>
        <v/>
      </c>
      <c r="CB159" s="2" t="str">
        <f t="shared" si="70"/>
        <v/>
      </c>
      <c r="CC159" s="2" t="str">
        <f t="shared" si="70"/>
        <v/>
      </c>
      <c r="CD159" s="2" t="str">
        <f t="shared" si="70"/>
        <v/>
      </c>
      <c r="CF159" s="2">
        <f t="shared" si="71"/>
        <v>48.763599999999997</v>
      </c>
      <c r="CG159" s="2" t="str">
        <f t="shared" si="71"/>
        <v/>
      </c>
      <c r="CH159" s="2" t="str">
        <f t="shared" si="71"/>
        <v/>
      </c>
      <c r="CI159" s="2">
        <f t="shared" si="71"/>
        <v>74.236000000000004</v>
      </c>
      <c r="CJ159" s="2" t="str">
        <f t="shared" si="71"/>
        <v/>
      </c>
      <c r="CK159" s="2" t="str">
        <f t="shared" si="71"/>
        <v/>
      </c>
      <c r="CL159" s="2" t="str">
        <f t="shared" si="71"/>
        <v/>
      </c>
      <c r="CM159" s="2" t="str">
        <f t="shared" si="71"/>
        <v/>
      </c>
      <c r="CN159" s="2" t="str">
        <f t="shared" si="71"/>
        <v/>
      </c>
      <c r="CO159" s="2" t="str">
        <f t="shared" si="71"/>
        <v/>
      </c>
      <c r="CP159" s="2" t="str">
        <f t="shared" si="71"/>
        <v/>
      </c>
      <c r="CQ159" s="2" t="str">
        <f t="shared" si="71"/>
        <v/>
      </c>
      <c r="CR159" s="2">
        <f t="shared" si="71"/>
        <v>74.963999999999999</v>
      </c>
      <c r="CS159" s="2" t="str">
        <f t="shared" si="71"/>
        <v/>
      </c>
      <c r="CT159" s="2">
        <f t="shared" si="71"/>
        <v>72.635999999999996</v>
      </c>
      <c r="CV159" s="2">
        <f t="shared" si="72"/>
        <v>54.609294621629672</v>
      </c>
      <c r="CW159" s="2">
        <f t="shared" si="72"/>
        <v>71.139633587122489</v>
      </c>
      <c r="CX159" s="2">
        <f t="shared" si="72"/>
        <v>68.366524795221366</v>
      </c>
      <c r="CY159" s="2">
        <f t="shared" si="72"/>
        <v>74.962220785659596</v>
      </c>
      <c r="CZ159" s="2">
        <f t="shared" si="72"/>
        <v>80.786881386335068</v>
      </c>
      <c r="DA159" s="2">
        <f t="shared" si="72"/>
        <v>84.059407406595199</v>
      </c>
      <c r="DB159" s="2">
        <f t="shared" si="72"/>
        <v>86.272963476969196</v>
      </c>
      <c r="DC159" s="2">
        <f t="shared" si="72"/>
        <v>86.708754502380671</v>
      </c>
      <c r="DD159" s="2">
        <f t="shared" si="72"/>
        <v>85.545220227469784</v>
      </c>
      <c r="DE159" s="2">
        <f t="shared" si="72"/>
        <v>85.007846849170249</v>
      </c>
      <c r="DF159" s="2">
        <f t="shared" si="72"/>
        <v>83.651111177600356</v>
      </c>
      <c r="DG159" s="2">
        <f t="shared" si="72"/>
        <v>83.345389657763448</v>
      </c>
      <c r="DH159" s="2">
        <f t="shared" si="72"/>
        <v>78.007768257378146</v>
      </c>
      <c r="DI159" s="2">
        <f t="shared" si="72"/>
        <v>78.991389412382404</v>
      </c>
      <c r="DJ159" s="2">
        <f t="shared" si="72"/>
        <v>83.683266996848289</v>
      </c>
      <c r="DL159" s="2">
        <f t="shared" si="73"/>
        <v>49.355747528677206</v>
      </c>
      <c r="DM159" s="2">
        <f t="shared" si="73"/>
        <v>61.691949366578903</v>
      </c>
      <c r="DN159" s="2">
        <f t="shared" si="73"/>
        <v>65.949373115138357</v>
      </c>
      <c r="DO159" s="2">
        <f t="shared" si="73"/>
        <v>72.79962977912632</v>
      </c>
      <c r="DP159" s="2">
        <f t="shared" si="73"/>
        <v>77.49897796661152</v>
      </c>
      <c r="DQ159" s="2">
        <f t="shared" si="73"/>
        <v>82.176099268271372</v>
      </c>
      <c r="DR159" s="2">
        <f t="shared" si="73"/>
        <v>84.007470751052864</v>
      </c>
      <c r="DS159" s="2">
        <f t="shared" si="73"/>
        <v>85.407305112570356</v>
      </c>
      <c r="DT159" s="2">
        <f t="shared" si="73"/>
        <v>85.088689649128185</v>
      </c>
      <c r="DU159" s="2">
        <f t="shared" si="73"/>
        <v>83.998637755553602</v>
      </c>
      <c r="DV159" s="2">
        <f t="shared" si="73"/>
        <v>83.766798944180721</v>
      </c>
      <c r="DW159" s="2">
        <f t="shared" si="73"/>
        <v>81.137834938980617</v>
      </c>
      <c r="DX159" s="2">
        <f t="shared" si="73"/>
        <v>75.757659016936273</v>
      </c>
      <c r="DY159" s="2">
        <f t="shared" si="73"/>
        <v>73.666990339677085</v>
      </c>
      <c r="DZ159" s="2">
        <f t="shared" si="73"/>
        <v>72.643334966290382</v>
      </c>
      <c r="EB159" s="2">
        <f t="shared" si="74"/>
        <v>0.98095008711592757</v>
      </c>
      <c r="EC159" s="2">
        <f t="shared" si="74"/>
        <v>0.97592544212125754</v>
      </c>
      <c r="ED159" s="2">
        <f t="shared" si="74"/>
        <v>0.97270811482320985</v>
      </c>
      <c r="EE159" s="2">
        <f t="shared" si="74"/>
        <v>0.96847673634513509</v>
      </c>
      <c r="EF159" s="2">
        <f t="shared" si="74"/>
        <v>0.97197708991025755</v>
      </c>
      <c r="EG159" s="2">
        <f t="shared" si="74"/>
        <v>0.97241810992763311</v>
      </c>
      <c r="EH159" s="2">
        <f t="shared" si="74"/>
        <v>0.97091809913808236</v>
      </c>
      <c r="EI159" s="2">
        <f t="shared" si="74"/>
        <v>0.97395655017583793</v>
      </c>
      <c r="EJ159" s="2">
        <f t="shared" si="74"/>
        <v>0.97997135743077235</v>
      </c>
      <c r="EK159" s="2">
        <f t="shared" si="74"/>
        <v>0.97386425331378335</v>
      </c>
      <c r="EL159" s="2">
        <f t="shared" si="74"/>
        <v>0.97345728146376687</v>
      </c>
      <c r="EM159" s="2">
        <f t="shared" si="74"/>
        <v>0.96869350203336912</v>
      </c>
      <c r="EN159" s="2">
        <f t="shared" si="74"/>
        <v>0.96646311446973598</v>
      </c>
      <c r="EO159" s="2">
        <f t="shared" si="74"/>
        <v>0.97193684925494739</v>
      </c>
      <c r="EP159" s="2">
        <f t="shared" si="74"/>
        <v>0.98063963672454646</v>
      </c>
    </row>
    <row r="160" spans="2:146" x14ac:dyDescent="0.25">
      <c r="B160" s="2">
        <v>138</v>
      </c>
      <c r="C160" s="49">
        <v>50.2545</v>
      </c>
      <c r="D160" s="49">
        <v>61.7455</v>
      </c>
      <c r="E160" s="49">
        <v>68.363600000000005</v>
      </c>
      <c r="F160" s="49">
        <v>74.491</v>
      </c>
      <c r="G160" s="49">
        <v>81.563999999999993</v>
      </c>
      <c r="H160" s="49">
        <v>88.364000000000004</v>
      </c>
      <c r="I160" s="49">
        <v>89.635999999999996</v>
      </c>
      <c r="J160" s="49">
        <v>94.436000000000007</v>
      </c>
      <c r="K160" s="49">
        <v>96.2</v>
      </c>
      <c r="L160" s="49">
        <v>88.545000000000002</v>
      </c>
      <c r="M160" s="49">
        <v>86.290999999999997</v>
      </c>
      <c r="N160" s="49">
        <v>81.8</v>
      </c>
      <c r="O160" s="49">
        <v>75.655000000000001</v>
      </c>
      <c r="P160" s="49">
        <v>70.8</v>
      </c>
      <c r="Q160" s="49">
        <v>72.8</v>
      </c>
      <c r="T160" s="4">
        <f t="shared" si="67"/>
        <v>49.43265550236714</v>
      </c>
      <c r="U160" s="4">
        <f t="shared" si="67"/>
        <v>62.064059179344056</v>
      </c>
      <c r="V160" s="4">
        <f t="shared" si="67"/>
        <v>68.513283249493924</v>
      </c>
      <c r="W160" s="4">
        <f t="shared" si="67"/>
        <v>74.192055379007755</v>
      </c>
      <c r="X160" s="4">
        <f t="shared" si="67"/>
        <v>81.874396496624215</v>
      </c>
      <c r="Y160" s="4">
        <f t="shared" si="67"/>
        <v>87.916471907143915</v>
      </c>
      <c r="Z160" s="4">
        <f t="shared" si="67"/>
        <v>89.974535104398001</v>
      </c>
      <c r="AA160" s="4">
        <f t="shared" si="67"/>
        <v>93.744686296301154</v>
      </c>
      <c r="AB160" s="4">
        <f t="shared" si="67"/>
        <v>95.535201347542852</v>
      </c>
      <c r="AC160" s="4">
        <f t="shared" si="67"/>
        <v>88.523898051200135</v>
      </c>
      <c r="AD160" s="4">
        <f t="shared" si="67"/>
        <v>87.048668392059966</v>
      </c>
      <c r="AE160" s="4">
        <f t="shared" si="67"/>
        <v>82.187289917123195</v>
      </c>
      <c r="AF160" s="4">
        <f t="shared" si="67"/>
        <v>75.844242997129527</v>
      </c>
      <c r="AG160" s="4">
        <f t="shared" si="67"/>
        <v>73.76699531893216</v>
      </c>
      <c r="AH160" s="4">
        <f t="shared" si="67"/>
        <v>72.834968218407141</v>
      </c>
      <c r="AJ160" s="4">
        <f t="shared" si="68"/>
        <v>0.82184449763285983</v>
      </c>
      <c r="AK160" s="4">
        <f t="shared" si="68"/>
        <v>-0.31855917934405653</v>
      </c>
      <c r="AL160" s="4">
        <f t="shared" si="68"/>
        <v>-0.14968324949391842</v>
      </c>
      <c r="AM160" s="4">
        <f t="shared" si="68"/>
        <v>0.29894462099224484</v>
      </c>
      <c r="AN160" s="4">
        <f t="shared" si="68"/>
        <v>-0.31039649662422164</v>
      </c>
      <c r="AO160" s="4">
        <f t="shared" si="68"/>
        <v>0.44752809285608919</v>
      </c>
      <c r="AP160" s="4">
        <f t="shared" si="68"/>
        <v>-0.33853510439800516</v>
      </c>
      <c r="AQ160" s="4">
        <f t="shared" si="68"/>
        <v>0.69131370369885303</v>
      </c>
      <c r="AR160" s="4">
        <f t="shared" si="68"/>
        <v>0.66479865245715075</v>
      </c>
      <c r="AS160" s="4">
        <f t="shared" si="68"/>
        <v>2.1101948799866932E-2</v>
      </c>
      <c r="AT160" s="4">
        <f t="shared" si="68"/>
        <v>-0.75766839205996916</v>
      </c>
      <c r="AU160" s="4">
        <f t="shared" si="68"/>
        <v>-0.38728991712319782</v>
      </c>
      <c r="AV160" s="4">
        <f t="shared" si="68"/>
        <v>-0.18924299712952575</v>
      </c>
      <c r="AW160" s="4">
        <f t="shared" si="68"/>
        <v>-2.9669953189321632</v>
      </c>
      <c r="AX160" s="4">
        <f t="shared" si="68"/>
        <v>-3.4968218407144036E-2</v>
      </c>
      <c r="AZ160" s="2">
        <f t="shared" si="69"/>
        <v>49.43265550236714</v>
      </c>
      <c r="BA160" s="2">
        <f t="shared" si="69"/>
        <v>61.872924162414492</v>
      </c>
      <c r="BB160" s="2">
        <f t="shared" si="69"/>
        <v>65.954935492033883</v>
      </c>
      <c r="BC160" s="2">
        <f t="shared" si="69"/>
        <v>72.768827023519748</v>
      </c>
      <c r="BD160" s="2">
        <f t="shared" si="69"/>
        <v>77.487790470806431</v>
      </c>
      <c r="BE160" s="2">
        <f t="shared" si="69"/>
        <v>82.100478279099605</v>
      </c>
      <c r="BF160" s="2">
        <f t="shared" si="69"/>
        <v>83.94259295194621</v>
      </c>
      <c r="BG160" s="2">
        <f t="shared" si="69"/>
        <v>85.307885190862535</v>
      </c>
      <c r="BH160" s="2">
        <f t="shared" si="69"/>
        <v>84.989506653937298</v>
      </c>
      <c r="BI160" s="2">
        <f t="shared" si="69"/>
        <v>83.927150270651737</v>
      </c>
      <c r="BJ160" s="2">
        <f t="shared" si="69"/>
        <v>83.67873163056511</v>
      </c>
      <c r="BK160" s="2">
        <f t="shared" si="69"/>
        <v>81.101948472792643</v>
      </c>
      <c r="BL160" s="2">
        <f t="shared" si="69"/>
        <v>75.733290620418785</v>
      </c>
      <c r="BM160" s="2">
        <f t="shared" si="69"/>
        <v>73.76699531893216</v>
      </c>
      <c r="BN160" s="2">
        <f t="shared" si="69"/>
        <v>72.834968218407141</v>
      </c>
      <c r="BP160" s="2" t="str">
        <f t="shared" si="70"/>
        <v/>
      </c>
      <c r="BQ160" s="2" t="str">
        <f t="shared" si="70"/>
        <v/>
      </c>
      <c r="BR160" s="2" t="str">
        <f t="shared" si="70"/>
        <v/>
      </c>
      <c r="BS160" s="2" t="str">
        <f t="shared" si="70"/>
        <v/>
      </c>
      <c r="BT160" s="2" t="str">
        <f t="shared" si="70"/>
        <v/>
      </c>
      <c r="BU160" s="2" t="str">
        <f t="shared" si="70"/>
        <v/>
      </c>
      <c r="BV160" s="2" t="str">
        <f t="shared" si="70"/>
        <v/>
      </c>
      <c r="BW160" s="2" t="str">
        <f t="shared" si="70"/>
        <v/>
      </c>
      <c r="BX160" s="2" t="str">
        <f t="shared" si="70"/>
        <v/>
      </c>
      <c r="BY160" s="2" t="str">
        <f t="shared" si="70"/>
        <v/>
      </c>
      <c r="BZ160" s="2" t="str">
        <f t="shared" si="70"/>
        <v/>
      </c>
      <c r="CA160" s="2" t="str">
        <f t="shared" si="70"/>
        <v/>
      </c>
      <c r="CB160" s="2" t="str">
        <f t="shared" si="70"/>
        <v/>
      </c>
      <c r="CC160" s="2" t="str">
        <f t="shared" si="70"/>
        <v/>
      </c>
      <c r="CD160" s="2" t="str">
        <f t="shared" si="70"/>
        <v/>
      </c>
      <c r="CF160" s="2">
        <f t="shared" si="71"/>
        <v>50.2545</v>
      </c>
      <c r="CG160" s="2" t="str">
        <f t="shared" si="71"/>
        <v/>
      </c>
      <c r="CH160" s="2" t="str">
        <f t="shared" si="71"/>
        <v/>
      </c>
      <c r="CI160" s="2" t="str">
        <f t="shared" si="71"/>
        <v/>
      </c>
      <c r="CJ160" s="2" t="str">
        <f t="shared" si="71"/>
        <v/>
      </c>
      <c r="CK160" s="2" t="str">
        <f t="shared" si="71"/>
        <v/>
      </c>
      <c r="CL160" s="2" t="str">
        <f t="shared" si="71"/>
        <v/>
      </c>
      <c r="CM160" s="2" t="str">
        <f t="shared" si="71"/>
        <v/>
      </c>
      <c r="CN160" s="2" t="str">
        <f t="shared" si="71"/>
        <v/>
      </c>
      <c r="CO160" s="2" t="str">
        <f t="shared" si="71"/>
        <v/>
      </c>
      <c r="CP160" s="2" t="str">
        <f t="shared" si="71"/>
        <v/>
      </c>
      <c r="CQ160" s="2" t="str">
        <f t="shared" si="71"/>
        <v/>
      </c>
      <c r="CR160" s="2">
        <f t="shared" si="71"/>
        <v>75.655000000000001</v>
      </c>
      <c r="CS160" s="2" t="str">
        <f t="shared" si="71"/>
        <v/>
      </c>
      <c r="CT160" s="2">
        <f t="shared" si="71"/>
        <v>72.8</v>
      </c>
      <c r="CV160" s="2">
        <f t="shared" si="72"/>
        <v>54.613084542852697</v>
      </c>
      <c r="CW160" s="2">
        <f t="shared" si="72"/>
        <v>71.185520993186742</v>
      </c>
      <c r="CX160" s="2">
        <f t="shared" si="72"/>
        <v>68.328591352095117</v>
      </c>
      <c r="CY160" s="2">
        <f t="shared" si="72"/>
        <v>74.910351792284288</v>
      </c>
      <c r="CZ160" s="2">
        <f t="shared" si="72"/>
        <v>80.733599554153358</v>
      </c>
      <c r="DA160" s="2">
        <f t="shared" si="72"/>
        <v>83.999263314933813</v>
      </c>
      <c r="DB160" s="2">
        <f t="shared" si="72"/>
        <v>86.21315913858372</v>
      </c>
      <c r="DC160" s="2">
        <f t="shared" si="72"/>
        <v>86.62662096540123</v>
      </c>
      <c r="DD160" s="2">
        <f t="shared" si="72"/>
        <v>85.453576970809749</v>
      </c>
      <c r="DE160" s="2">
        <f t="shared" si="72"/>
        <v>84.908625595397282</v>
      </c>
      <c r="DF160" s="2">
        <f t="shared" si="72"/>
        <v>83.532803631371877</v>
      </c>
      <c r="DG160" s="2">
        <f t="shared" si="72"/>
        <v>83.244285673491561</v>
      </c>
      <c r="DH160" s="2">
        <f t="shared" si="72"/>
        <v>77.902830218403153</v>
      </c>
      <c r="DI160" s="2">
        <f t="shared" si="72"/>
        <v>78.927984760352061</v>
      </c>
      <c r="DJ160" s="2">
        <f t="shared" si="72"/>
        <v>83.681245024763641</v>
      </c>
      <c r="DL160" s="2">
        <f t="shared" si="73"/>
        <v>49.340904289663513</v>
      </c>
      <c r="DM160" s="2">
        <f t="shared" si="73"/>
        <v>61.663410435850352</v>
      </c>
      <c r="DN160" s="2">
        <f t="shared" si="73"/>
        <v>65.894196336400412</v>
      </c>
      <c r="DO160" s="2">
        <f t="shared" si="73"/>
        <v>72.705255139396712</v>
      </c>
      <c r="DP160" s="2">
        <f t="shared" si="73"/>
        <v>77.402445059407427</v>
      </c>
      <c r="DQ160" s="2">
        <f t="shared" si="73"/>
        <v>82.051359588003649</v>
      </c>
      <c r="DR160" s="2">
        <f t="shared" si="73"/>
        <v>83.88056686855461</v>
      </c>
      <c r="DS160" s="2">
        <f t="shared" si="73"/>
        <v>85.27572514071295</v>
      </c>
      <c r="DT160" s="2">
        <f t="shared" si="73"/>
        <v>84.980856538074647</v>
      </c>
      <c r="DU160" s="2">
        <f t="shared" si="73"/>
        <v>83.903127899492318</v>
      </c>
      <c r="DV160" s="2">
        <f t="shared" si="73"/>
        <v>83.68236046481347</v>
      </c>
      <c r="DW160" s="2">
        <f t="shared" si="73"/>
        <v>81.038803914213929</v>
      </c>
      <c r="DX160" s="2">
        <f t="shared" si="73"/>
        <v>75.664630426435792</v>
      </c>
      <c r="DY160" s="2">
        <f t="shared" si="73"/>
        <v>73.631091596668639</v>
      </c>
      <c r="DZ160" s="2">
        <f t="shared" si="73"/>
        <v>72.639676088135758</v>
      </c>
      <c r="EB160" s="2">
        <f t="shared" si="74"/>
        <v>0.98259710247043897</v>
      </c>
      <c r="EC160" s="2">
        <f t="shared" si="74"/>
        <v>0.97799713358686846</v>
      </c>
      <c r="ED160" s="2">
        <f t="shared" si="74"/>
        <v>0.97504958922365226</v>
      </c>
      <c r="EE160" s="2">
        <f t="shared" si="74"/>
        <v>0.97117047724879046</v>
      </c>
      <c r="EF160" s="2">
        <f t="shared" si="74"/>
        <v>0.97437962978492565</v>
      </c>
      <c r="EG160" s="2">
        <f t="shared" si="74"/>
        <v>0.97478381995121643</v>
      </c>
      <c r="EH160" s="2">
        <f t="shared" si="74"/>
        <v>0.97340894755223317</v>
      </c>
      <c r="EI160" s="2">
        <f t="shared" si="74"/>
        <v>0.97619353797543706</v>
      </c>
      <c r="EJ160" s="2">
        <f t="shared" si="74"/>
        <v>0.98170141321668813</v>
      </c>
      <c r="EK160" s="2">
        <f t="shared" si="74"/>
        <v>0.97610897443399047</v>
      </c>
      <c r="EL160" s="2">
        <f t="shared" si="74"/>
        <v>0.97573608530712685</v>
      </c>
      <c r="EM160" s="2">
        <f t="shared" si="74"/>
        <v>0.97136926736615414</v>
      </c>
      <c r="EN160" s="2">
        <f t="shared" si="74"/>
        <v>0.96932347405740527</v>
      </c>
      <c r="EO160" s="2">
        <f t="shared" si="74"/>
        <v>0.97434274808574295</v>
      </c>
      <c r="EP160" s="2">
        <f t="shared" si="74"/>
        <v>0.98231300901237406</v>
      </c>
    </row>
    <row r="161" spans="2:148" x14ac:dyDescent="0.25">
      <c r="B161" s="2">
        <v>139</v>
      </c>
      <c r="C161" s="49">
        <v>48.709099999999999</v>
      </c>
      <c r="D161" s="49">
        <v>61.7455</v>
      </c>
      <c r="E161" s="49">
        <v>69.381799999999998</v>
      </c>
      <c r="F161" s="49">
        <v>75.491</v>
      </c>
      <c r="G161" s="49">
        <v>83.126999999999995</v>
      </c>
      <c r="H161" s="49">
        <v>88.055000000000007</v>
      </c>
      <c r="I161" s="49">
        <v>91.763999999999996</v>
      </c>
      <c r="J161" s="49">
        <v>95.581999999999994</v>
      </c>
      <c r="K161" s="49">
        <v>95.891000000000005</v>
      </c>
      <c r="L161" s="49">
        <v>90.218000000000004</v>
      </c>
      <c r="M161" s="49">
        <v>86.673000000000002</v>
      </c>
      <c r="N161" s="49">
        <v>81.891000000000005</v>
      </c>
      <c r="O161" s="49">
        <v>74.563999999999993</v>
      </c>
      <c r="P161" s="49">
        <v>70.617999999999995</v>
      </c>
      <c r="Q161" s="49">
        <v>72.090999999999994</v>
      </c>
      <c r="T161" s="4">
        <f t="shared" si="67"/>
        <v>49.410163673322366</v>
      </c>
      <c r="U161" s="4">
        <f t="shared" si="67"/>
        <v>62.04348188595565</v>
      </c>
      <c r="V161" s="4">
        <f t="shared" si="67"/>
        <v>69.384595466424642</v>
      </c>
      <c r="W161" s="4">
        <f t="shared" si="67"/>
        <v>75.096470473894172</v>
      </c>
      <c r="X161" s="4">
        <f t="shared" si="67"/>
        <v>83.447487882152544</v>
      </c>
      <c r="Y161" s="4">
        <f t="shared" si="67"/>
        <v>89.50926009480574</v>
      </c>
      <c r="Z161" s="4">
        <f t="shared" si="67"/>
        <v>91.840938178552108</v>
      </c>
      <c r="AA161" s="4">
        <f t="shared" si="67"/>
        <v>95.038233522511234</v>
      </c>
      <c r="AB161" s="4">
        <f t="shared" si="67"/>
        <v>95.102433562898597</v>
      </c>
      <c r="AC161" s="4">
        <f t="shared" si="67"/>
        <v>89.511519448783801</v>
      </c>
      <c r="AD161" s="4">
        <f t="shared" si="67"/>
        <v>87.808573300834496</v>
      </c>
      <c r="AE161" s="4">
        <f t="shared" si="67"/>
        <v>82.570953893070026</v>
      </c>
      <c r="AF161" s="4">
        <f t="shared" si="67"/>
        <v>75.822727068527641</v>
      </c>
      <c r="AG161" s="4">
        <f t="shared" si="67"/>
        <v>73.718773883274736</v>
      </c>
      <c r="AH161" s="4">
        <f t="shared" si="67"/>
        <v>72.814429811132868</v>
      </c>
      <c r="AJ161" s="4">
        <f t="shared" si="68"/>
        <v>-0.7010636733223663</v>
      </c>
      <c r="AK161" s="4">
        <f t="shared" si="68"/>
        <v>-0.29798188595565023</v>
      </c>
      <c r="AL161" s="4">
        <f t="shared" si="68"/>
        <v>-2.7954664246436778E-3</v>
      </c>
      <c r="AM161" s="4">
        <f t="shared" si="68"/>
        <v>0.3945295261058277</v>
      </c>
      <c r="AN161" s="4">
        <f t="shared" si="68"/>
        <v>-0.32048788215254831</v>
      </c>
      <c r="AO161" s="4">
        <f t="shared" si="68"/>
        <v>-1.4542600948057327</v>
      </c>
      <c r="AP161" s="4">
        <f t="shared" si="68"/>
        <v>-7.6938178552111935E-2</v>
      </c>
      <c r="AQ161" s="4">
        <f t="shared" si="68"/>
        <v>0.54376647748875939</v>
      </c>
      <c r="AR161" s="4">
        <f t="shared" si="68"/>
        <v>0.78856643710140872</v>
      </c>
      <c r="AS161" s="4">
        <f t="shared" si="68"/>
        <v>0.70648055121620246</v>
      </c>
      <c r="AT161" s="4">
        <f t="shared" si="68"/>
        <v>-1.1355733008344941</v>
      </c>
      <c r="AU161" s="4">
        <f t="shared" si="68"/>
        <v>-0.67995389307002085</v>
      </c>
      <c r="AV161" s="4">
        <f t="shared" si="68"/>
        <v>-1.2587270685276479</v>
      </c>
      <c r="AW161" s="4">
        <f t="shared" si="68"/>
        <v>-3.1007738832747407</v>
      </c>
      <c r="AX161" s="4">
        <f t="shared" si="68"/>
        <v>-0.72342981113287408</v>
      </c>
      <c r="AZ161" s="2">
        <f t="shared" si="69"/>
        <v>49.410163673322366</v>
      </c>
      <c r="BA161" s="2">
        <f t="shared" si="69"/>
        <v>61.827817342871406</v>
      </c>
      <c r="BB161" s="2">
        <f t="shared" si="69"/>
        <v>65.894929441493971</v>
      </c>
      <c r="BC161" s="2">
        <f t="shared" si="69"/>
        <v>72.670126629907088</v>
      </c>
      <c r="BD161" s="2">
        <f t="shared" si="69"/>
        <v>77.384936846043658</v>
      </c>
      <c r="BE161" s="2">
        <f t="shared" si="69"/>
        <v>81.973005136177051</v>
      </c>
      <c r="BF161" s="2">
        <f t="shared" si="69"/>
        <v>83.811995180747772</v>
      </c>
      <c r="BG161" s="2">
        <f t="shared" si="69"/>
        <v>85.174612872911496</v>
      </c>
      <c r="BH161" s="2">
        <f t="shared" si="69"/>
        <v>84.881195769090638</v>
      </c>
      <c r="BI161" s="2">
        <f t="shared" si="69"/>
        <v>83.829491821127263</v>
      </c>
      <c r="BJ161" s="2">
        <f t="shared" si="69"/>
        <v>83.593854277882812</v>
      </c>
      <c r="BK161" s="2">
        <f t="shared" si="69"/>
        <v>80.997452589517451</v>
      </c>
      <c r="BL161" s="2">
        <f t="shared" si="69"/>
        <v>75.634056059129122</v>
      </c>
      <c r="BM161" s="2">
        <f t="shared" si="69"/>
        <v>73.718773883274736</v>
      </c>
      <c r="BN161" s="2">
        <f t="shared" si="69"/>
        <v>72.814429811132868</v>
      </c>
      <c r="BP161" s="2" t="str">
        <f t="shared" si="70"/>
        <v/>
      </c>
      <c r="BQ161" s="2" t="str">
        <f t="shared" si="70"/>
        <v/>
      </c>
      <c r="BR161" s="2" t="str">
        <f t="shared" si="70"/>
        <v/>
      </c>
      <c r="BS161" s="2" t="str">
        <f t="shared" si="70"/>
        <v/>
      </c>
      <c r="BT161" s="2" t="str">
        <f t="shared" si="70"/>
        <v/>
      </c>
      <c r="BU161" s="2" t="str">
        <f t="shared" si="70"/>
        <v/>
      </c>
      <c r="BV161" s="2" t="str">
        <f t="shared" si="70"/>
        <v/>
      </c>
      <c r="BW161" s="2" t="str">
        <f t="shared" si="70"/>
        <v/>
      </c>
      <c r="BX161" s="2" t="str">
        <f t="shared" si="70"/>
        <v/>
      </c>
      <c r="BY161" s="2" t="str">
        <f t="shared" si="70"/>
        <v/>
      </c>
      <c r="BZ161" s="2" t="str">
        <f t="shared" si="70"/>
        <v/>
      </c>
      <c r="CA161" s="2" t="str">
        <f t="shared" si="70"/>
        <v/>
      </c>
      <c r="CB161" s="2" t="str">
        <f t="shared" si="70"/>
        <v/>
      </c>
      <c r="CC161" s="2" t="str">
        <f t="shared" si="70"/>
        <v/>
      </c>
      <c r="CD161" s="2" t="str">
        <f t="shared" si="70"/>
        <v/>
      </c>
      <c r="CF161" s="2">
        <f t="shared" si="71"/>
        <v>48.709099999999999</v>
      </c>
      <c r="CG161" s="2" t="str">
        <f t="shared" si="71"/>
        <v/>
      </c>
      <c r="CH161" s="2" t="str">
        <f t="shared" si="71"/>
        <v/>
      </c>
      <c r="CI161" s="2" t="str">
        <f t="shared" si="71"/>
        <v/>
      </c>
      <c r="CJ161" s="2" t="str">
        <f t="shared" si="71"/>
        <v/>
      </c>
      <c r="CK161" s="2" t="str">
        <f t="shared" si="71"/>
        <v/>
      </c>
      <c r="CL161" s="2" t="str">
        <f t="shared" si="71"/>
        <v/>
      </c>
      <c r="CM161" s="2" t="str">
        <f t="shared" si="71"/>
        <v/>
      </c>
      <c r="CN161" s="2" t="str">
        <f t="shared" si="71"/>
        <v/>
      </c>
      <c r="CO161" s="2" t="str">
        <f t="shared" si="71"/>
        <v/>
      </c>
      <c r="CP161" s="2" t="str">
        <f t="shared" si="71"/>
        <v/>
      </c>
      <c r="CQ161" s="2" t="str">
        <f t="shared" si="71"/>
        <v/>
      </c>
      <c r="CR161" s="2" t="str">
        <f t="shared" si="71"/>
        <v/>
      </c>
      <c r="CS161" s="2" t="str">
        <f t="shared" si="71"/>
        <v/>
      </c>
      <c r="CT161" s="2">
        <f t="shared" si="71"/>
        <v>72.090999999999994</v>
      </c>
      <c r="CV161" s="2">
        <f t="shared" si="72"/>
        <v>54.616874464075728</v>
      </c>
      <c r="CW161" s="2">
        <f t="shared" si="72"/>
        <v>71.231408399251009</v>
      </c>
      <c r="CX161" s="2">
        <f t="shared" si="72"/>
        <v>68.290657908968882</v>
      </c>
      <c r="CY161" s="2">
        <f t="shared" si="72"/>
        <v>74.858482798908994</v>
      </c>
      <c r="CZ161" s="2">
        <f t="shared" si="72"/>
        <v>80.680317721971662</v>
      </c>
      <c r="DA161" s="2">
        <f t="shared" si="72"/>
        <v>83.939119223272428</v>
      </c>
      <c r="DB161" s="2">
        <f t="shared" si="72"/>
        <v>86.153354800198244</v>
      </c>
      <c r="DC161" s="2">
        <f t="shared" si="72"/>
        <v>86.544487428421789</v>
      </c>
      <c r="DD161" s="2">
        <f t="shared" si="72"/>
        <v>85.361933714149714</v>
      </c>
      <c r="DE161" s="2">
        <f t="shared" si="72"/>
        <v>84.809404341624301</v>
      </c>
      <c r="DF161" s="2">
        <f t="shared" si="72"/>
        <v>83.414496085143412</v>
      </c>
      <c r="DG161" s="2">
        <f t="shared" si="72"/>
        <v>83.143181689219674</v>
      </c>
      <c r="DH161" s="2">
        <f t="shared" si="72"/>
        <v>77.797892179428175</v>
      </c>
      <c r="DI161" s="2">
        <f t="shared" si="72"/>
        <v>78.864580108321718</v>
      </c>
      <c r="DJ161" s="2">
        <f t="shared" si="72"/>
        <v>83.679223052678992</v>
      </c>
      <c r="DL161" s="2">
        <f t="shared" si="73"/>
        <v>49.326061050649813</v>
      </c>
      <c r="DM161" s="2">
        <f t="shared" si="73"/>
        <v>61.634871505121794</v>
      </c>
      <c r="DN161" s="2">
        <f t="shared" si="73"/>
        <v>65.839019557662468</v>
      </c>
      <c r="DO161" s="2">
        <f t="shared" si="73"/>
        <v>72.61088049966709</v>
      </c>
      <c r="DP161" s="2">
        <f t="shared" si="73"/>
        <v>77.305912152203334</v>
      </c>
      <c r="DQ161" s="2">
        <f t="shared" si="73"/>
        <v>81.926619907735926</v>
      </c>
      <c r="DR161" s="2">
        <f t="shared" si="73"/>
        <v>83.753662986056355</v>
      </c>
      <c r="DS161" s="2">
        <f t="shared" si="73"/>
        <v>85.14414516885553</v>
      </c>
      <c r="DT161" s="2">
        <f t="shared" si="73"/>
        <v>84.873023427021124</v>
      </c>
      <c r="DU161" s="2">
        <f t="shared" si="73"/>
        <v>83.807618043431049</v>
      </c>
      <c r="DV161" s="2">
        <f t="shared" si="73"/>
        <v>83.59792198544622</v>
      </c>
      <c r="DW161" s="2">
        <f t="shared" si="73"/>
        <v>80.939772889447241</v>
      </c>
      <c r="DX161" s="2">
        <f t="shared" si="73"/>
        <v>75.571601835935311</v>
      </c>
      <c r="DY161" s="2">
        <f t="shared" si="73"/>
        <v>73.59519285366018</v>
      </c>
      <c r="DZ161" s="2">
        <f t="shared" si="73"/>
        <v>72.636017209981134</v>
      </c>
      <c r="EB161" s="2">
        <f t="shared" si="74"/>
        <v>0.9841040278496429</v>
      </c>
      <c r="EC161" s="2">
        <f t="shared" si="74"/>
        <v>0.97989422227223977</v>
      </c>
      <c r="ED161" s="2">
        <f t="shared" si="74"/>
        <v>0.97719488936787768</v>
      </c>
      <c r="EE161" s="2">
        <f t="shared" si="74"/>
        <v>0.97364029647950634</v>
      </c>
      <c r="EF161" s="2">
        <f t="shared" si="74"/>
        <v>0.9765811511964303</v>
      </c>
      <c r="EG161" s="2">
        <f t="shared" si="74"/>
        <v>0.97695143144495822</v>
      </c>
      <c r="EH161" s="2">
        <f t="shared" si="74"/>
        <v>0.97569179744346546</v>
      </c>
      <c r="EI161" s="2">
        <f t="shared" si="74"/>
        <v>0.97824267328373449</v>
      </c>
      <c r="EJ161" s="2">
        <f t="shared" si="74"/>
        <v>0.98328457738634778</v>
      </c>
      <c r="EK161" s="2">
        <f t="shared" si="74"/>
        <v>0.97816522572163089</v>
      </c>
      <c r="EL161" s="2">
        <f t="shared" si="74"/>
        <v>0.9778237012511225</v>
      </c>
      <c r="EM161" s="2">
        <f t="shared" si="74"/>
        <v>0.97382251533344089</v>
      </c>
      <c r="EN161" s="2">
        <f t="shared" si="74"/>
        <v>0.97194695499787054</v>
      </c>
      <c r="EO161" s="2">
        <f t="shared" si="74"/>
        <v>0.97654736240817475</v>
      </c>
      <c r="EP161" s="2">
        <f t="shared" si="74"/>
        <v>0.98384412971259605</v>
      </c>
    </row>
    <row r="162" spans="2:148" x14ac:dyDescent="0.25">
      <c r="B162" s="2">
        <v>140</v>
      </c>
      <c r="C162" s="49">
        <v>49.781799999999997</v>
      </c>
      <c r="D162" s="49">
        <v>62.363599999999998</v>
      </c>
      <c r="E162" s="49">
        <v>69.781800000000004</v>
      </c>
      <c r="F162" s="49">
        <v>75.963999999999999</v>
      </c>
      <c r="G162" s="49">
        <v>85.436000000000007</v>
      </c>
      <c r="H162" s="49">
        <v>91.527000000000001</v>
      </c>
      <c r="I162" s="49">
        <v>93.454999999999998</v>
      </c>
      <c r="J162" s="49">
        <v>97.944999999999993</v>
      </c>
      <c r="K162" s="49">
        <v>94.364000000000004</v>
      </c>
      <c r="L162" s="49">
        <v>90.909000000000006</v>
      </c>
      <c r="M162" s="49">
        <v>88.344999999999999</v>
      </c>
      <c r="N162" s="49">
        <v>82.036000000000001</v>
      </c>
      <c r="O162" s="49">
        <v>75.781999999999996</v>
      </c>
      <c r="P162" s="49">
        <v>72</v>
      </c>
      <c r="Q162" s="49">
        <v>71.599999999999994</v>
      </c>
      <c r="T162" s="4">
        <f t="shared" si="67"/>
        <v>49.388298255980594</v>
      </c>
      <c r="U162" s="4">
        <f t="shared" si="67"/>
        <v>62.022657231485944</v>
      </c>
      <c r="V162" s="4">
        <f t="shared" si="67"/>
        <v>70.187088421675824</v>
      </c>
      <c r="W162" s="4">
        <f t="shared" si="67"/>
        <v>76.364054544388409</v>
      </c>
      <c r="X162" s="4">
        <f t="shared" si="67"/>
        <v>85.122303302505074</v>
      </c>
      <c r="Y162" s="4">
        <f t="shared" si="67"/>
        <v>90.980816481045395</v>
      </c>
      <c r="Z162" s="4">
        <f t="shared" si="67"/>
        <v>93.678257592496578</v>
      </c>
      <c r="AA162" s="4">
        <f t="shared" si="67"/>
        <v>95.87445727434897</v>
      </c>
      <c r="AB162" s="4">
        <f t="shared" si="67"/>
        <v>94.079444662966935</v>
      </c>
      <c r="AC162" s="4">
        <f t="shared" si="67"/>
        <v>90.317487382628144</v>
      </c>
      <c r="AD162" s="4">
        <f t="shared" si="67"/>
        <v>88.45300826079017</v>
      </c>
      <c r="AE162" s="4">
        <f t="shared" si="67"/>
        <v>83.035653356675482</v>
      </c>
      <c r="AF162" s="4">
        <f t="shared" si="67"/>
        <v>75.836833989946541</v>
      </c>
      <c r="AG162" s="4">
        <f t="shared" si="67"/>
        <v>73.671644868208887</v>
      </c>
      <c r="AH162" s="4">
        <f t="shared" si="67"/>
        <v>72.795328345298728</v>
      </c>
      <c r="AJ162" s="4">
        <f t="shared" si="68"/>
        <v>0.39350174401940308</v>
      </c>
      <c r="AK162" s="4">
        <f t="shared" si="68"/>
        <v>0.34094276851405425</v>
      </c>
      <c r="AL162" s="4">
        <f t="shared" si="68"/>
        <v>-0.40528842167582013</v>
      </c>
      <c r="AM162" s="4">
        <f t="shared" si="68"/>
        <v>-0.4000545443884107</v>
      </c>
      <c r="AN162" s="4">
        <f t="shared" si="68"/>
        <v>0.31369669749493312</v>
      </c>
      <c r="AO162" s="4">
        <f t="shared" si="68"/>
        <v>0.54618351895460648</v>
      </c>
      <c r="AP162" s="4">
        <f t="shared" si="68"/>
        <v>-0.22325759249658006</v>
      </c>
      <c r="AQ162" s="4">
        <f t="shared" si="68"/>
        <v>2.0705427256510234</v>
      </c>
      <c r="AR162" s="4">
        <f t="shared" si="68"/>
        <v>0.28455533703306912</v>
      </c>
      <c r="AS162" s="4">
        <f t="shared" si="68"/>
        <v>0.59151261737186189</v>
      </c>
      <c r="AT162" s="4">
        <f t="shared" si="68"/>
        <v>-0.10800826079017156</v>
      </c>
      <c r="AU162" s="4">
        <f t="shared" si="68"/>
        <v>-0.99965335667548061</v>
      </c>
      <c r="AV162" s="4">
        <f t="shared" si="68"/>
        <v>-5.4833989946544648E-2</v>
      </c>
      <c r="AW162" s="4">
        <f t="shared" si="68"/>
        <v>-1.6716448682088867</v>
      </c>
      <c r="AX162" s="4">
        <f t="shared" si="68"/>
        <v>-1.1953283452987336</v>
      </c>
      <c r="AZ162" s="2">
        <f t="shared" si="69"/>
        <v>49.388298255980594</v>
      </c>
      <c r="BA162" s="2">
        <f t="shared" si="69"/>
        <v>61.783980277152722</v>
      </c>
      <c r="BB162" s="2">
        <f t="shared" si="69"/>
        <v>65.83529507897731</v>
      </c>
      <c r="BC162" s="2">
        <f t="shared" si="69"/>
        <v>72.571688812482762</v>
      </c>
      <c r="BD162" s="2">
        <f t="shared" si="69"/>
        <v>77.282525114102597</v>
      </c>
      <c r="BE162" s="2">
        <f t="shared" si="69"/>
        <v>81.845630619882499</v>
      </c>
      <c r="BF162" s="2">
        <f t="shared" si="69"/>
        <v>83.681563469064542</v>
      </c>
      <c r="BG162" s="2">
        <f t="shared" si="69"/>
        <v>85.041388414314497</v>
      </c>
      <c r="BH162" s="2">
        <f t="shared" si="69"/>
        <v>84.772901730890837</v>
      </c>
      <c r="BI162" s="2">
        <f t="shared" si="69"/>
        <v>83.732021660851899</v>
      </c>
      <c r="BJ162" s="2">
        <f t="shared" si="69"/>
        <v>83.509080117754621</v>
      </c>
      <c r="BK162" s="2">
        <f t="shared" si="69"/>
        <v>80.893418217491728</v>
      </c>
      <c r="BL162" s="2">
        <f t="shared" si="69"/>
        <v>75.535367663800685</v>
      </c>
      <c r="BM162" s="2">
        <f t="shared" si="69"/>
        <v>73.671644868208887</v>
      </c>
      <c r="BN162" s="2">
        <f t="shared" si="69"/>
        <v>72.795328345298728</v>
      </c>
      <c r="BP162" s="2" t="str">
        <f t="shared" si="70"/>
        <v/>
      </c>
      <c r="BQ162" s="2" t="str">
        <f t="shared" si="70"/>
        <v/>
      </c>
      <c r="BR162" s="2" t="str">
        <f t="shared" si="70"/>
        <v/>
      </c>
      <c r="BS162" s="2" t="str">
        <f t="shared" si="70"/>
        <v/>
      </c>
      <c r="BT162" s="2" t="str">
        <f t="shared" si="70"/>
        <v/>
      </c>
      <c r="BU162" s="2" t="str">
        <f t="shared" si="70"/>
        <v/>
      </c>
      <c r="BV162" s="2" t="str">
        <f t="shared" si="70"/>
        <v/>
      </c>
      <c r="BW162" s="2" t="str">
        <f t="shared" si="70"/>
        <v/>
      </c>
      <c r="BX162" s="2" t="str">
        <f t="shared" si="70"/>
        <v/>
      </c>
      <c r="BY162" s="2" t="str">
        <f t="shared" si="70"/>
        <v/>
      </c>
      <c r="BZ162" s="2" t="str">
        <f t="shared" si="70"/>
        <v/>
      </c>
      <c r="CA162" s="2" t="str">
        <f t="shared" si="70"/>
        <v/>
      </c>
      <c r="CB162" s="2" t="str">
        <f t="shared" si="70"/>
        <v/>
      </c>
      <c r="CC162" s="2" t="str">
        <f t="shared" si="70"/>
        <v/>
      </c>
      <c r="CD162" s="2" t="str">
        <f t="shared" si="70"/>
        <v/>
      </c>
      <c r="CF162" s="2">
        <f t="shared" si="71"/>
        <v>49.781799999999997</v>
      </c>
      <c r="CG162" s="2" t="str">
        <f t="shared" si="71"/>
        <v/>
      </c>
      <c r="CH162" s="2" t="str">
        <f t="shared" si="71"/>
        <v/>
      </c>
      <c r="CI162" s="2" t="str">
        <f t="shared" si="71"/>
        <v/>
      </c>
      <c r="CJ162" s="2" t="str">
        <f t="shared" si="71"/>
        <v/>
      </c>
      <c r="CK162" s="2" t="str">
        <f t="shared" si="71"/>
        <v/>
      </c>
      <c r="CL162" s="2" t="str">
        <f t="shared" si="71"/>
        <v/>
      </c>
      <c r="CM162" s="2" t="str">
        <f t="shared" si="71"/>
        <v/>
      </c>
      <c r="CN162" s="2" t="str">
        <f t="shared" si="71"/>
        <v/>
      </c>
      <c r="CO162" s="2" t="str">
        <f t="shared" si="71"/>
        <v/>
      </c>
      <c r="CP162" s="2" t="str">
        <f t="shared" si="71"/>
        <v/>
      </c>
      <c r="CQ162" s="2" t="str">
        <f t="shared" si="71"/>
        <v/>
      </c>
      <c r="CR162" s="2" t="str">
        <f t="shared" si="71"/>
        <v/>
      </c>
      <c r="CS162" s="2" t="str">
        <f t="shared" si="71"/>
        <v/>
      </c>
      <c r="CT162" s="2">
        <f t="shared" si="71"/>
        <v>71.599999999999994</v>
      </c>
      <c r="CV162" s="2">
        <f t="shared" si="72"/>
        <v>54.620664385298753</v>
      </c>
      <c r="CW162" s="2">
        <f t="shared" si="72"/>
        <v>71.277295805315262</v>
      </c>
      <c r="CX162" s="2">
        <f t="shared" si="72"/>
        <v>68.252724465842647</v>
      </c>
      <c r="CY162" s="2">
        <f t="shared" si="72"/>
        <v>74.806613805533686</v>
      </c>
      <c r="CZ162" s="2">
        <f t="shared" si="72"/>
        <v>80.627035889789951</v>
      </c>
      <c r="DA162" s="2">
        <f t="shared" si="72"/>
        <v>83.878975131611043</v>
      </c>
      <c r="DB162" s="2">
        <f t="shared" si="72"/>
        <v>86.093550461812782</v>
      </c>
      <c r="DC162" s="2">
        <f t="shared" si="72"/>
        <v>86.462353891442348</v>
      </c>
      <c r="DD162" s="2">
        <f t="shared" si="72"/>
        <v>85.270290457489665</v>
      </c>
      <c r="DE162" s="2">
        <f t="shared" si="72"/>
        <v>84.710183087851334</v>
      </c>
      <c r="DF162" s="2">
        <f t="shared" si="72"/>
        <v>83.296188538914933</v>
      </c>
      <c r="DG162" s="2">
        <f t="shared" si="72"/>
        <v>83.042077704947786</v>
      </c>
      <c r="DH162" s="2">
        <f t="shared" si="72"/>
        <v>77.692954140453182</v>
      </c>
      <c r="DI162" s="2">
        <f t="shared" si="72"/>
        <v>78.801175456291375</v>
      </c>
      <c r="DJ162" s="2">
        <f t="shared" si="72"/>
        <v>83.677201080594344</v>
      </c>
      <c r="DL162" s="2">
        <f t="shared" si="73"/>
        <v>49.311217811636119</v>
      </c>
      <c r="DM162" s="2">
        <f t="shared" si="73"/>
        <v>61.606332574393235</v>
      </c>
      <c r="DN162" s="2">
        <f t="shared" si="73"/>
        <v>65.783842778924523</v>
      </c>
      <c r="DO162" s="2">
        <f t="shared" si="73"/>
        <v>72.516505859937467</v>
      </c>
      <c r="DP162" s="2">
        <f t="shared" si="73"/>
        <v>77.209379244999241</v>
      </c>
      <c r="DQ162" s="2">
        <f t="shared" si="73"/>
        <v>81.801880227468203</v>
      </c>
      <c r="DR162" s="2">
        <f t="shared" si="73"/>
        <v>83.626759103558115</v>
      </c>
      <c r="DS162" s="2">
        <f t="shared" si="73"/>
        <v>85.012565196998125</v>
      </c>
      <c r="DT162" s="2">
        <f t="shared" si="73"/>
        <v>84.765190315967601</v>
      </c>
      <c r="DU162" s="2">
        <f t="shared" si="73"/>
        <v>83.712108187369779</v>
      </c>
      <c r="DV162" s="2">
        <f t="shared" si="73"/>
        <v>83.51348350607897</v>
      </c>
      <c r="DW162" s="2">
        <f t="shared" si="73"/>
        <v>80.840741864680552</v>
      </c>
      <c r="DX162" s="2">
        <f t="shared" si="73"/>
        <v>75.478573245434831</v>
      </c>
      <c r="DY162" s="2">
        <f t="shared" si="73"/>
        <v>73.55929411065172</v>
      </c>
      <c r="DZ162" s="2">
        <f t="shared" si="73"/>
        <v>72.632358331826509</v>
      </c>
      <c r="EB162" s="2">
        <f t="shared" si="74"/>
        <v>0.98548239571204466</v>
      </c>
      <c r="EC162" s="2">
        <f t="shared" si="74"/>
        <v>0.98163081602963043</v>
      </c>
      <c r="ED162" s="2">
        <f t="shared" si="74"/>
        <v>0.97915967365896261</v>
      </c>
      <c r="EE162" s="2">
        <f t="shared" si="74"/>
        <v>0.97590377665322992</v>
      </c>
      <c r="EF162" s="2">
        <f t="shared" si="74"/>
        <v>0.97859765426850276</v>
      </c>
      <c r="EG162" s="2">
        <f t="shared" si="74"/>
        <v>0.97893673884278098</v>
      </c>
      <c r="EH162" s="2">
        <f t="shared" si="74"/>
        <v>0.97778313706060116</v>
      </c>
      <c r="EI162" s="2">
        <f t="shared" si="74"/>
        <v>0.98011902187758904</v>
      </c>
      <c r="EJ162" s="2">
        <f t="shared" si="74"/>
        <v>0.98473289890597038</v>
      </c>
      <c r="EK162" s="2">
        <f t="shared" si="74"/>
        <v>0.98004811715781814</v>
      </c>
      <c r="EL162" s="2">
        <f t="shared" si="74"/>
        <v>0.97973543344414804</v>
      </c>
      <c r="EM162" s="2">
        <f t="shared" si="74"/>
        <v>0.97607073312140635</v>
      </c>
      <c r="EN162" s="2">
        <f t="shared" si="74"/>
        <v>0.97435201030968932</v>
      </c>
      <c r="EO162" s="2">
        <f t="shared" si="74"/>
        <v>0.97856671104342741</v>
      </c>
      <c r="EP162" s="2">
        <f t="shared" si="74"/>
        <v>0.98524469590203989</v>
      </c>
    </row>
    <row r="163" spans="2:148" x14ac:dyDescent="0.25">
      <c r="B163" s="2">
        <v>141</v>
      </c>
      <c r="C163" s="49">
        <v>49.9818</v>
      </c>
      <c r="D163" s="49">
        <v>61.7273</v>
      </c>
      <c r="E163" s="49">
        <v>69.2</v>
      </c>
      <c r="F163" s="49">
        <v>77.454999999999998</v>
      </c>
      <c r="G163" s="49">
        <v>86.963999999999999</v>
      </c>
      <c r="H163" s="49">
        <v>92.2</v>
      </c>
      <c r="I163" s="49">
        <v>95.454999999999998</v>
      </c>
      <c r="J163" s="49">
        <v>97.745000000000005</v>
      </c>
      <c r="K163" s="49">
        <v>92.817999999999998</v>
      </c>
      <c r="L163" s="49">
        <v>92.4</v>
      </c>
      <c r="M163" s="49">
        <v>88.491</v>
      </c>
      <c r="N163" s="49">
        <v>82.727000000000004</v>
      </c>
      <c r="O163" s="49">
        <v>76.254999999999995</v>
      </c>
      <c r="P163" s="49">
        <v>72.072999999999993</v>
      </c>
      <c r="Q163" s="49">
        <v>72.617999999999995</v>
      </c>
      <c r="T163" s="4">
        <f t="shared" si="67"/>
        <v>49.367009709112779</v>
      </c>
      <c r="U163" s="4">
        <f t="shared" si="67"/>
        <v>62.000402164735178</v>
      </c>
      <c r="V163" s="4">
        <f t="shared" si="67"/>
        <v>70.737502630714388</v>
      </c>
      <c r="W163" s="4">
        <f t="shared" si="67"/>
        <v>77.90784431168278</v>
      </c>
      <c r="X163" s="4">
        <f t="shared" si="67"/>
        <v>86.666317697201691</v>
      </c>
      <c r="Y163" s="4">
        <f t="shared" si="67"/>
        <v>92.077155842053017</v>
      </c>
      <c r="Z163" s="4">
        <f t="shared" si="67"/>
        <v>95.193927085070086</v>
      </c>
      <c r="AA163" s="4">
        <f t="shared" si="67"/>
        <v>96.085164705502677</v>
      </c>
      <c r="AB163" s="4">
        <f t="shared" si="67"/>
        <v>92.624933308982946</v>
      </c>
      <c r="AC163" s="4">
        <f t="shared" si="67"/>
        <v>90.791214766799285</v>
      </c>
      <c r="AD163" s="4">
        <f t="shared" si="67"/>
        <v>88.863560190227346</v>
      </c>
      <c r="AE163" s="4">
        <f t="shared" si="67"/>
        <v>83.528626406923237</v>
      </c>
      <c r="AF163" s="4">
        <f t="shared" si="67"/>
        <v>75.889711147572186</v>
      </c>
      <c r="AG163" s="4">
        <f t="shared" si="67"/>
        <v>73.625515395428152</v>
      </c>
      <c r="AH163" s="4">
        <f t="shared" si="67"/>
        <v>72.777545147669073</v>
      </c>
      <c r="AJ163" s="4">
        <f t="shared" si="68"/>
        <v>0.61479029088722115</v>
      </c>
      <c r="AK163" s="4">
        <f t="shared" si="68"/>
        <v>-0.27310216473517812</v>
      </c>
      <c r="AL163" s="4">
        <f t="shared" si="68"/>
        <v>-1.5375026307143855</v>
      </c>
      <c r="AM163" s="4">
        <f t="shared" si="68"/>
        <v>-0.45284431168278161</v>
      </c>
      <c r="AN163" s="4">
        <f t="shared" si="68"/>
        <v>0.29768230279830732</v>
      </c>
      <c r="AO163" s="4">
        <f t="shared" si="68"/>
        <v>0.12284415794698589</v>
      </c>
      <c r="AP163" s="4">
        <f t="shared" si="68"/>
        <v>0.2610729149299118</v>
      </c>
      <c r="AQ163" s="4">
        <f t="shared" si="68"/>
        <v>1.6598352944973271</v>
      </c>
      <c r="AR163" s="4">
        <f t="shared" si="68"/>
        <v>0.19306669101705154</v>
      </c>
      <c r="AS163" s="4">
        <f t="shared" si="68"/>
        <v>1.6087852332007202</v>
      </c>
      <c r="AT163" s="4">
        <f t="shared" si="68"/>
        <v>-0.37256019022734677</v>
      </c>
      <c r="AU163" s="4">
        <f t="shared" si="68"/>
        <v>-0.8016264069232335</v>
      </c>
      <c r="AV163" s="4">
        <f t="shared" si="68"/>
        <v>0.36528885242780973</v>
      </c>
      <c r="AW163" s="4">
        <f t="shared" si="68"/>
        <v>-1.5525153954281592</v>
      </c>
      <c r="AX163" s="4">
        <f t="shared" si="68"/>
        <v>-0.15954514766907835</v>
      </c>
      <c r="AZ163" s="2">
        <f t="shared" si="69"/>
        <v>49.367009709112779</v>
      </c>
      <c r="BA163" s="2">
        <f t="shared" si="69"/>
        <v>61.741321438955119</v>
      </c>
      <c r="BB163" s="2">
        <f t="shared" si="69"/>
        <v>65.776005600493306</v>
      </c>
      <c r="BC163" s="2">
        <f t="shared" si="69"/>
        <v>72.473501691884877</v>
      </c>
      <c r="BD163" s="2">
        <f t="shared" si="69"/>
        <v>77.180527844496851</v>
      </c>
      <c r="BE163" s="2">
        <f t="shared" si="69"/>
        <v>81.718358646656156</v>
      </c>
      <c r="BF163" s="2">
        <f t="shared" si="69"/>
        <v>83.551297530382868</v>
      </c>
      <c r="BG163" s="2">
        <f t="shared" si="69"/>
        <v>84.90821649402352</v>
      </c>
      <c r="BH163" s="2">
        <f t="shared" si="69"/>
        <v>84.664625286084956</v>
      </c>
      <c r="BI163" s="2">
        <f t="shared" si="69"/>
        <v>83.634723921512673</v>
      </c>
      <c r="BJ163" s="2">
        <f t="shared" si="69"/>
        <v>83.424394845961842</v>
      </c>
      <c r="BK163" s="2">
        <f t="shared" si="69"/>
        <v>80.78980827482772</v>
      </c>
      <c r="BL163" s="2">
        <f t="shared" si="69"/>
        <v>75.4371797304795</v>
      </c>
      <c r="BM163" s="2">
        <f t="shared" si="69"/>
        <v>73.625515395428152</v>
      </c>
      <c r="BN163" s="2">
        <f t="shared" si="69"/>
        <v>72.777545147669073</v>
      </c>
      <c r="BP163" s="2" t="str">
        <f t="shared" si="70"/>
        <v/>
      </c>
      <c r="BQ163" s="2" t="str">
        <f t="shared" si="70"/>
        <v/>
      </c>
      <c r="BR163" s="2" t="str">
        <f t="shared" si="70"/>
        <v/>
      </c>
      <c r="BS163" s="2" t="str">
        <f t="shared" si="70"/>
        <v/>
      </c>
      <c r="BT163" s="2" t="str">
        <f t="shared" si="70"/>
        <v/>
      </c>
      <c r="BU163" s="2" t="str">
        <f t="shared" si="70"/>
        <v/>
      </c>
      <c r="BV163" s="2" t="str">
        <f t="shared" si="70"/>
        <v/>
      </c>
      <c r="BW163" s="2" t="str">
        <f t="shared" si="70"/>
        <v/>
      </c>
      <c r="BX163" s="2" t="str">
        <f t="shared" si="70"/>
        <v/>
      </c>
      <c r="BY163" s="2" t="str">
        <f t="shared" si="70"/>
        <v/>
      </c>
      <c r="BZ163" s="2" t="str">
        <f t="shared" si="70"/>
        <v/>
      </c>
      <c r="CA163" s="2" t="str">
        <f t="shared" si="70"/>
        <v/>
      </c>
      <c r="CB163" s="2" t="str">
        <f t="shared" si="70"/>
        <v/>
      </c>
      <c r="CC163" s="2" t="str">
        <f t="shared" si="70"/>
        <v/>
      </c>
      <c r="CD163" s="2" t="str">
        <f t="shared" si="70"/>
        <v/>
      </c>
      <c r="CF163" s="2">
        <f t="shared" si="71"/>
        <v>49.9818</v>
      </c>
      <c r="CG163" s="2" t="str">
        <f t="shared" si="71"/>
        <v/>
      </c>
      <c r="CH163" s="2" t="str">
        <f t="shared" si="71"/>
        <v/>
      </c>
      <c r="CI163" s="2" t="str">
        <f t="shared" si="71"/>
        <v/>
      </c>
      <c r="CJ163" s="2" t="str">
        <f t="shared" si="71"/>
        <v/>
      </c>
      <c r="CK163" s="2" t="str">
        <f t="shared" si="71"/>
        <v/>
      </c>
      <c r="CL163" s="2" t="str">
        <f t="shared" si="71"/>
        <v/>
      </c>
      <c r="CM163" s="2" t="str">
        <f t="shared" si="71"/>
        <v/>
      </c>
      <c r="CN163" s="2" t="str">
        <f t="shared" si="71"/>
        <v/>
      </c>
      <c r="CO163" s="2" t="str">
        <f t="shared" si="71"/>
        <v/>
      </c>
      <c r="CP163" s="2" t="str">
        <f t="shared" si="71"/>
        <v/>
      </c>
      <c r="CQ163" s="2" t="str">
        <f t="shared" si="71"/>
        <v/>
      </c>
      <c r="CR163" s="2" t="str">
        <f t="shared" si="71"/>
        <v/>
      </c>
      <c r="CS163" s="2" t="str">
        <f t="shared" si="71"/>
        <v/>
      </c>
      <c r="CT163" s="2">
        <f t="shared" si="71"/>
        <v>72.617999999999995</v>
      </c>
      <c r="CV163" s="2">
        <f t="shared" si="72"/>
        <v>54.624454306521777</v>
      </c>
      <c r="CW163" s="2">
        <f t="shared" si="72"/>
        <v>71.323183211379529</v>
      </c>
      <c r="CX163" s="2">
        <f t="shared" si="72"/>
        <v>68.214791022716398</v>
      </c>
      <c r="CY163" s="2">
        <f t="shared" si="72"/>
        <v>74.754744812158393</v>
      </c>
      <c r="CZ163" s="2">
        <f t="shared" si="72"/>
        <v>80.573754057608241</v>
      </c>
      <c r="DA163" s="2">
        <f t="shared" si="72"/>
        <v>83.818831039949657</v>
      </c>
      <c r="DB163" s="2">
        <f t="shared" si="72"/>
        <v>86.033746123427306</v>
      </c>
      <c r="DC163" s="2">
        <f t="shared" si="72"/>
        <v>86.380220354462907</v>
      </c>
      <c r="DD163" s="2">
        <f t="shared" si="72"/>
        <v>85.17864720082963</v>
      </c>
      <c r="DE163" s="2">
        <f t="shared" si="72"/>
        <v>84.610961834078367</v>
      </c>
      <c r="DF163" s="2">
        <f t="shared" si="72"/>
        <v>83.177880992686468</v>
      </c>
      <c r="DG163" s="2">
        <f t="shared" si="72"/>
        <v>82.940973720675913</v>
      </c>
      <c r="DH163" s="2">
        <f t="shared" si="72"/>
        <v>77.588016101478189</v>
      </c>
      <c r="DI163" s="2">
        <f t="shared" si="72"/>
        <v>78.737770804261032</v>
      </c>
      <c r="DJ163" s="2">
        <f t="shared" si="72"/>
        <v>83.675179108509695</v>
      </c>
      <c r="DL163" s="2">
        <f t="shared" si="73"/>
        <v>49.296374572622426</v>
      </c>
      <c r="DM163" s="2">
        <f t="shared" si="73"/>
        <v>61.577793643664684</v>
      </c>
      <c r="DN163" s="2">
        <f t="shared" si="73"/>
        <v>65.728666000186578</v>
      </c>
      <c r="DO163" s="2">
        <f t="shared" si="73"/>
        <v>72.422131220207859</v>
      </c>
      <c r="DP163" s="2">
        <f t="shared" si="73"/>
        <v>77.112846337795162</v>
      </c>
      <c r="DQ163" s="2">
        <f t="shared" si="73"/>
        <v>81.67714054720048</v>
      </c>
      <c r="DR163" s="2">
        <f t="shared" si="73"/>
        <v>83.49985522105986</v>
      </c>
      <c r="DS163" s="2">
        <f t="shared" si="73"/>
        <v>84.880985225140705</v>
      </c>
      <c r="DT163" s="2">
        <f t="shared" si="73"/>
        <v>84.657357204914064</v>
      </c>
      <c r="DU163" s="2">
        <f t="shared" si="73"/>
        <v>83.616598331308495</v>
      </c>
      <c r="DV163" s="2">
        <f t="shared" si="73"/>
        <v>83.429045026711719</v>
      </c>
      <c r="DW163" s="2">
        <f t="shared" si="73"/>
        <v>80.741710839913864</v>
      </c>
      <c r="DX163" s="2">
        <f t="shared" si="73"/>
        <v>75.38554465493435</v>
      </c>
      <c r="DY163" s="2">
        <f t="shared" si="73"/>
        <v>73.523395367643275</v>
      </c>
      <c r="DZ163" s="2">
        <f t="shared" si="73"/>
        <v>72.628699453671871</v>
      </c>
      <c r="EB163" s="2">
        <f t="shared" si="74"/>
        <v>0.98674285295677022</v>
      </c>
      <c r="EC163" s="2">
        <f t="shared" si="74"/>
        <v>0.98321998375188835</v>
      </c>
      <c r="ED163" s="2">
        <f t="shared" si="74"/>
        <v>0.98095847961075044</v>
      </c>
      <c r="EE163" s="2">
        <f t="shared" si="74"/>
        <v>0.97797729042895198</v>
      </c>
      <c r="EF163" s="2">
        <f t="shared" si="74"/>
        <v>0.98044400134848653</v>
      </c>
      <c r="EG163" s="2">
        <f t="shared" si="74"/>
        <v>0.98075440891425236</v>
      </c>
      <c r="EH163" s="2">
        <f t="shared" si="74"/>
        <v>0.97969829353152527</v>
      </c>
      <c r="EI163" s="2">
        <f t="shared" si="74"/>
        <v>0.98183655895581612</v>
      </c>
      <c r="EJ163" s="2">
        <f t="shared" si="74"/>
        <v>0.98605750881881504</v>
      </c>
      <c r="EK163" s="2">
        <f t="shared" si="74"/>
        <v>0.98177166584082731</v>
      </c>
      <c r="EL163" s="2">
        <f t="shared" si="74"/>
        <v>0.9814854831109594</v>
      </c>
      <c r="EM163" s="2">
        <f t="shared" si="74"/>
        <v>0.97813020201696166</v>
      </c>
      <c r="EN163" s="2">
        <f t="shared" si="74"/>
        <v>0.97655584791976757</v>
      </c>
      <c r="EO163" s="2">
        <f t="shared" si="74"/>
        <v>0.98041567412508501</v>
      </c>
      <c r="EP163" s="2">
        <f t="shared" si="74"/>
        <v>0.98652550870068234</v>
      </c>
    </row>
    <row r="164" spans="2:148" x14ac:dyDescent="0.25">
      <c r="B164" s="2">
        <v>142</v>
      </c>
      <c r="C164" s="49">
        <v>48.8</v>
      </c>
      <c r="D164" s="49">
        <v>62.527299999999997</v>
      </c>
      <c r="E164" s="49">
        <v>71.745500000000007</v>
      </c>
      <c r="F164" s="49">
        <v>79.491</v>
      </c>
      <c r="G164" s="49">
        <v>87.835999999999999</v>
      </c>
      <c r="H164" s="49">
        <v>92.6</v>
      </c>
      <c r="I164" s="49">
        <v>96.745000000000005</v>
      </c>
      <c r="J164" s="49">
        <v>95.727000000000004</v>
      </c>
      <c r="K164" s="49">
        <v>89.709000000000003</v>
      </c>
      <c r="L164" s="49">
        <v>91.344999999999999</v>
      </c>
      <c r="M164" s="49">
        <v>89.745000000000005</v>
      </c>
      <c r="N164" s="49">
        <v>83.635999999999996</v>
      </c>
      <c r="O164" s="49">
        <v>76.308999999999997</v>
      </c>
      <c r="P164" s="49">
        <v>70.635999999999996</v>
      </c>
      <c r="Q164" s="49">
        <v>73.382000000000005</v>
      </c>
      <c r="T164" s="4">
        <f t="shared" si="67"/>
        <v>49.346252126816104</v>
      </c>
      <c r="U164" s="4">
        <f t="shared" si="67"/>
        <v>61.975591998237078</v>
      </c>
      <c r="V164" s="4">
        <f t="shared" si="67"/>
        <v>70.888544758880556</v>
      </c>
      <c r="W164" s="4">
        <f t="shared" si="67"/>
        <v>79.514967950850505</v>
      </c>
      <c r="X164" s="4">
        <f t="shared" si="67"/>
        <v>87.817936072270456</v>
      </c>
      <c r="Y164" s="4">
        <f t="shared" si="67"/>
        <v>92.579514527289589</v>
      </c>
      <c r="Z164" s="4">
        <f t="shared" si="67"/>
        <v>96.10479100248628</v>
      </c>
      <c r="AA164" s="4">
        <f t="shared" si="67"/>
        <v>95.60817103309185</v>
      </c>
      <c r="AB164" s="4">
        <f t="shared" si="67"/>
        <v>90.952654122761757</v>
      </c>
      <c r="AC164" s="4">
        <f t="shared" si="67"/>
        <v>90.829542976457105</v>
      </c>
      <c r="AD164" s="4">
        <f t="shared" si="67"/>
        <v>88.952190113027143</v>
      </c>
      <c r="AE164" s="4">
        <f t="shared" si="67"/>
        <v>83.974761612663599</v>
      </c>
      <c r="AF164" s="4">
        <f t="shared" si="67"/>
        <v>75.977595671719726</v>
      </c>
      <c r="AG164" s="4">
        <f t="shared" si="67"/>
        <v>73.580299829879934</v>
      </c>
      <c r="AH164" s="4">
        <f t="shared" si="67"/>
        <v>72.760970737627858</v>
      </c>
      <c r="AJ164" s="4">
        <f t="shared" si="68"/>
        <v>-0.54625212681610691</v>
      </c>
      <c r="AK164" s="4">
        <f t="shared" si="68"/>
        <v>0.55170800176291834</v>
      </c>
      <c r="AL164" s="4">
        <f t="shared" si="68"/>
        <v>0.85695524111945076</v>
      </c>
      <c r="AM164" s="4">
        <f t="shared" si="68"/>
        <v>-2.3967950850504849E-2</v>
      </c>
      <c r="AN164" s="4">
        <f t="shared" si="68"/>
        <v>1.8063927729542684E-2</v>
      </c>
      <c r="AO164" s="4">
        <f t="shared" si="68"/>
        <v>2.0485472710404906E-2</v>
      </c>
      <c r="AP164" s="4">
        <f t="shared" si="68"/>
        <v>0.6402089975137244</v>
      </c>
      <c r="AQ164" s="4">
        <f t="shared" si="68"/>
        <v>0.11882896690815414</v>
      </c>
      <c r="AR164" s="4">
        <f t="shared" si="68"/>
        <v>-1.2436541227617539</v>
      </c>
      <c r="AS164" s="4">
        <f t="shared" si="68"/>
        <v>0.51545702354289347</v>
      </c>
      <c r="AT164" s="4">
        <f t="shared" si="68"/>
        <v>0.79280988697286148</v>
      </c>
      <c r="AU164" s="4">
        <f t="shared" si="68"/>
        <v>-0.33876161266360327</v>
      </c>
      <c r="AV164" s="4">
        <f t="shared" si="68"/>
        <v>0.33140432828027144</v>
      </c>
      <c r="AW164" s="4">
        <f t="shared" si="68"/>
        <v>-2.9442998298799381</v>
      </c>
      <c r="AX164" s="4">
        <f t="shared" si="68"/>
        <v>0.62102926237214717</v>
      </c>
      <c r="AZ164" s="2">
        <f t="shared" si="69"/>
        <v>49.346252126816104</v>
      </c>
      <c r="BA164" s="2">
        <f t="shared" si="69"/>
        <v>61.699755030072069</v>
      </c>
      <c r="BB164" s="2">
        <f t="shared" si="69"/>
        <v>65.717035859184833</v>
      </c>
      <c r="BC164" s="2">
        <f t="shared" si="69"/>
        <v>72.3755533499005</v>
      </c>
      <c r="BD164" s="2">
        <f t="shared" si="69"/>
        <v>77.078918819567633</v>
      </c>
      <c r="BE164" s="2">
        <f t="shared" si="69"/>
        <v>81.591191702842153</v>
      </c>
      <c r="BF164" s="2">
        <f t="shared" si="69"/>
        <v>83.42119583617712</v>
      </c>
      <c r="BG164" s="2">
        <f t="shared" si="69"/>
        <v>84.775100624462709</v>
      </c>
      <c r="BH164" s="2">
        <f t="shared" si="69"/>
        <v>84.55636692275219</v>
      </c>
      <c r="BI164" s="2">
        <f t="shared" si="69"/>
        <v>83.537583967131269</v>
      </c>
      <c r="BJ164" s="2">
        <f t="shared" si="69"/>
        <v>83.339785784603535</v>
      </c>
      <c r="BK164" s="2">
        <f t="shared" si="69"/>
        <v>80.686588344344571</v>
      </c>
      <c r="BL164" s="2">
        <f t="shared" si="69"/>
        <v>75.339449990052501</v>
      </c>
      <c r="BM164" s="2">
        <f t="shared" si="69"/>
        <v>73.580299829879934</v>
      </c>
      <c r="BN164" s="2">
        <f t="shared" si="69"/>
        <v>72.760970737627858</v>
      </c>
      <c r="BP164" s="2" t="str">
        <f t="shared" si="70"/>
        <v/>
      </c>
      <c r="BQ164" s="2" t="str">
        <f t="shared" si="70"/>
        <v/>
      </c>
      <c r="BR164" s="2" t="str">
        <f t="shared" si="70"/>
        <v/>
      </c>
      <c r="BS164" s="2" t="str">
        <f t="shared" si="70"/>
        <v/>
      </c>
      <c r="BT164" s="2" t="str">
        <f t="shared" si="70"/>
        <v/>
      </c>
      <c r="BU164" s="2" t="str">
        <f t="shared" si="70"/>
        <v/>
      </c>
      <c r="BV164" s="2" t="str">
        <f t="shared" si="70"/>
        <v/>
      </c>
      <c r="BW164" s="2" t="str">
        <f t="shared" si="70"/>
        <v/>
      </c>
      <c r="BX164" s="2" t="str">
        <f t="shared" si="70"/>
        <v/>
      </c>
      <c r="BY164" s="2" t="str">
        <f t="shared" si="70"/>
        <v/>
      </c>
      <c r="BZ164" s="2" t="str">
        <f t="shared" si="70"/>
        <v/>
      </c>
      <c r="CA164" s="2" t="str">
        <f t="shared" si="70"/>
        <v/>
      </c>
      <c r="CB164" s="2" t="str">
        <f t="shared" si="70"/>
        <v/>
      </c>
      <c r="CC164" s="2" t="str">
        <f t="shared" si="70"/>
        <v/>
      </c>
      <c r="CD164" s="2" t="str">
        <f t="shared" si="70"/>
        <v/>
      </c>
      <c r="CF164" s="2" t="str">
        <f t="shared" si="71"/>
        <v/>
      </c>
      <c r="CG164" s="2" t="str">
        <f t="shared" si="71"/>
        <v/>
      </c>
      <c r="CH164" s="2" t="str">
        <f t="shared" si="71"/>
        <v/>
      </c>
      <c r="CI164" s="2" t="str">
        <f t="shared" si="71"/>
        <v/>
      </c>
      <c r="CJ164" s="2" t="str">
        <f t="shared" si="71"/>
        <v/>
      </c>
      <c r="CK164" s="2" t="str">
        <f t="shared" si="71"/>
        <v/>
      </c>
      <c r="CL164" s="2" t="str">
        <f t="shared" si="71"/>
        <v/>
      </c>
      <c r="CM164" s="2" t="str">
        <f t="shared" si="71"/>
        <v/>
      </c>
      <c r="CN164" s="2" t="str">
        <f t="shared" si="71"/>
        <v/>
      </c>
      <c r="CO164" s="2" t="str">
        <f t="shared" si="71"/>
        <v/>
      </c>
      <c r="CP164" s="2" t="str">
        <f t="shared" si="71"/>
        <v/>
      </c>
      <c r="CQ164" s="2" t="str">
        <f t="shared" si="71"/>
        <v/>
      </c>
      <c r="CR164" s="2" t="str">
        <f t="shared" si="71"/>
        <v/>
      </c>
      <c r="CS164" s="2" t="str">
        <f t="shared" si="71"/>
        <v/>
      </c>
      <c r="CT164" s="2">
        <f t="shared" si="71"/>
        <v>73.382000000000005</v>
      </c>
      <c r="CV164" s="2">
        <f t="shared" si="72"/>
        <v>54.628244227744808</v>
      </c>
      <c r="CW164" s="2">
        <f t="shared" si="72"/>
        <v>71.369070617443782</v>
      </c>
      <c r="CX164" s="2">
        <f t="shared" si="72"/>
        <v>68.176857579590163</v>
      </c>
      <c r="CY164" s="2">
        <f t="shared" si="72"/>
        <v>74.702875818783099</v>
      </c>
      <c r="CZ164" s="2">
        <f t="shared" si="72"/>
        <v>80.520472225426531</v>
      </c>
      <c r="DA164" s="2">
        <f t="shared" si="72"/>
        <v>83.758686948288258</v>
      </c>
      <c r="DB164" s="2">
        <f t="shared" si="72"/>
        <v>85.973941785041831</v>
      </c>
      <c r="DC164" s="2">
        <f t="shared" si="72"/>
        <v>86.298086817483465</v>
      </c>
      <c r="DD164" s="2">
        <f t="shared" si="72"/>
        <v>85.087003944169595</v>
      </c>
      <c r="DE164" s="2">
        <f t="shared" si="72"/>
        <v>84.511740580305386</v>
      </c>
      <c r="DF164" s="2">
        <f t="shared" si="72"/>
        <v>83.059573446457989</v>
      </c>
      <c r="DG164" s="2">
        <f t="shared" si="72"/>
        <v>82.839869736404026</v>
      </c>
      <c r="DH164" s="2">
        <f t="shared" si="72"/>
        <v>77.483078062503211</v>
      </c>
      <c r="DI164" s="2">
        <f t="shared" si="72"/>
        <v>78.674366152230704</v>
      </c>
      <c r="DJ164" s="2">
        <f t="shared" si="72"/>
        <v>83.673157136425061</v>
      </c>
      <c r="DL164" s="2">
        <f t="shared" si="73"/>
        <v>49.281531333608733</v>
      </c>
      <c r="DM164" s="2">
        <f t="shared" si="73"/>
        <v>61.549254712936126</v>
      </c>
      <c r="DN164" s="2">
        <f t="shared" si="73"/>
        <v>65.673489221448634</v>
      </c>
      <c r="DO164" s="2">
        <f t="shared" si="73"/>
        <v>72.327756580478237</v>
      </c>
      <c r="DP164" s="2">
        <f t="shared" si="73"/>
        <v>77.016313430591069</v>
      </c>
      <c r="DQ164" s="2">
        <f t="shared" si="73"/>
        <v>81.552400866932757</v>
      </c>
      <c r="DR164" s="2">
        <f t="shared" si="73"/>
        <v>83.372951338561606</v>
      </c>
      <c r="DS164" s="2">
        <f t="shared" si="73"/>
        <v>84.7494052532833</v>
      </c>
      <c r="DT164" s="2">
        <f t="shared" si="73"/>
        <v>84.549524093860526</v>
      </c>
      <c r="DU164" s="2">
        <f t="shared" si="73"/>
        <v>83.521088475247211</v>
      </c>
      <c r="DV164" s="2">
        <f t="shared" si="73"/>
        <v>83.344606547344469</v>
      </c>
      <c r="DW164" s="2">
        <f t="shared" si="73"/>
        <v>80.642679815147176</v>
      </c>
      <c r="DX164" s="2">
        <f t="shared" si="73"/>
        <v>75.292516064433869</v>
      </c>
      <c r="DY164" s="2">
        <f t="shared" si="73"/>
        <v>73.487496624634815</v>
      </c>
      <c r="DZ164" s="2">
        <f t="shared" si="73"/>
        <v>72.625040575517247</v>
      </c>
      <c r="EB164" s="2">
        <f t="shared" si="74"/>
        <v>0.98789521814826531</v>
      </c>
      <c r="EC164" s="2">
        <f t="shared" si="74"/>
        <v>0.98467381480472982</v>
      </c>
      <c r="ED164" s="2">
        <f t="shared" si="74"/>
        <v>0.9826047822348728</v>
      </c>
      <c r="EE164" s="2">
        <f t="shared" si="74"/>
        <v>0.97987605478857231</v>
      </c>
      <c r="EF164" s="2">
        <f t="shared" si="74"/>
        <v>0.98213397490181065</v>
      </c>
      <c r="EG164" s="2">
        <f t="shared" si="74"/>
        <v>0.9824180389672944</v>
      </c>
      <c r="EH164" s="2">
        <f t="shared" si="74"/>
        <v>0.9814514898811747</v>
      </c>
      <c r="EI164" s="2">
        <f t="shared" si="74"/>
        <v>0.98340822815134876</v>
      </c>
      <c r="EJ164" s="2">
        <f t="shared" si="74"/>
        <v>0.98726867828120002</v>
      </c>
      <c r="EK164" s="2">
        <f t="shared" si="74"/>
        <v>0.98334885496146396</v>
      </c>
      <c r="EL164" s="2">
        <f t="shared" si="74"/>
        <v>0.98308700734779508</v>
      </c>
      <c r="EM164" s="2">
        <f t="shared" si="74"/>
        <v>0.98001605197047514</v>
      </c>
      <c r="EN164" s="2">
        <f t="shared" si="74"/>
        <v>0.9785744819548583</v>
      </c>
      <c r="EO164" s="2">
        <f t="shared" si="74"/>
        <v>0.98210805096380782</v>
      </c>
      <c r="EP164" s="2">
        <f t="shared" si="74"/>
        <v>0.98769653077416109</v>
      </c>
    </row>
    <row r="165" spans="2:148" x14ac:dyDescent="0.25">
      <c r="B165" s="2">
        <v>143</v>
      </c>
      <c r="C165" s="49">
        <v>49.345500000000001</v>
      </c>
      <c r="D165" s="49">
        <v>63.472700000000003</v>
      </c>
      <c r="E165" s="49">
        <v>70.345500000000001</v>
      </c>
      <c r="F165" s="49">
        <v>79.944999999999993</v>
      </c>
      <c r="G165" s="49">
        <v>89.4</v>
      </c>
      <c r="H165" s="49">
        <v>94.126999999999995</v>
      </c>
      <c r="I165" s="49">
        <v>97.6</v>
      </c>
      <c r="J165" s="49">
        <v>95.981999999999999</v>
      </c>
      <c r="K165" s="49">
        <v>88.272999999999996</v>
      </c>
      <c r="L165" s="49">
        <v>91.272999999999996</v>
      </c>
      <c r="M165" s="49">
        <v>89.617999999999995</v>
      </c>
      <c r="N165" s="49">
        <v>84.290999999999997</v>
      </c>
      <c r="O165" s="49">
        <v>75.655000000000001</v>
      </c>
      <c r="P165" s="49">
        <v>73.691000000000003</v>
      </c>
      <c r="Q165" s="49">
        <v>72.599999999999994</v>
      </c>
      <c r="T165" s="4">
        <f t="shared" si="67"/>
        <v>49.325983018292916</v>
      </c>
      <c r="U165" s="4">
        <f t="shared" si="67"/>
        <v>61.947247217076864</v>
      </c>
      <c r="V165" s="4">
        <f t="shared" si="67"/>
        <v>70.586489231670257</v>
      </c>
      <c r="W165" s="4">
        <f t="shared" si="67"/>
        <v>80.877010268501095</v>
      </c>
      <c r="X165" s="4">
        <f t="shared" si="67"/>
        <v>88.353340618384095</v>
      </c>
      <c r="Y165" s="4">
        <f t="shared" si="67"/>
        <v>92.368075399781333</v>
      </c>
      <c r="Z165" s="4">
        <f t="shared" si="67"/>
        <v>96.216247641471995</v>
      </c>
      <c r="AA165" s="4">
        <f t="shared" si="67"/>
        <v>94.505666781087044</v>
      </c>
      <c r="AB165" s="4">
        <f t="shared" si="67"/>
        <v>89.276297800524659</v>
      </c>
      <c r="AC165" s="4">
        <f t="shared" si="67"/>
        <v>90.407154848161227</v>
      </c>
      <c r="AD165" s="4">
        <f t="shared" si="67"/>
        <v>88.686772163321479</v>
      </c>
      <c r="AE165" s="4">
        <f t="shared" si="67"/>
        <v>84.290888296923626</v>
      </c>
      <c r="AF165" s="4">
        <f t="shared" si="67"/>
        <v>76.087514675260451</v>
      </c>
      <c r="AG165" s="4">
        <f t="shared" si="67"/>
        <v>73.535919325945983</v>
      </c>
      <c r="AH165" s="4">
        <f t="shared" si="67"/>
        <v>72.745504217714242</v>
      </c>
      <c r="AJ165" s="4">
        <f t="shared" si="68"/>
        <v>1.9516981707084824E-2</v>
      </c>
      <c r="AK165" s="4">
        <f t="shared" si="68"/>
        <v>1.5254527829231392</v>
      </c>
      <c r="AL165" s="4">
        <f t="shared" si="68"/>
        <v>-0.24098923167025532</v>
      </c>
      <c r="AM165" s="4">
        <f t="shared" si="68"/>
        <v>-0.93201026850110225</v>
      </c>
      <c r="AN165" s="4">
        <f t="shared" si="68"/>
        <v>1.0466593816159104</v>
      </c>
      <c r="AO165" s="4">
        <f t="shared" si="68"/>
        <v>1.7589246002186627</v>
      </c>
      <c r="AP165" s="4">
        <f t="shared" si="68"/>
        <v>1.3837523585279996</v>
      </c>
      <c r="AQ165" s="4">
        <f t="shared" si="68"/>
        <v>1.4763332189129557</v>
      </c>
      <c r="AR165" s="4">
        <f t="shared" si="68"/>
        <v>-1.0032978005246633</v>
      </c>
      <c r="AS165" s="4">
        <f t="shared" si="68"/>
        <v>0.86584515183876931</v>
      </c>
      <c r="AT165" s="4">
        <f t="shared" si="68"/>
        <v>0.9312278366785165</v>
      </c>
      <c r="AU165" s="4">
        <f t="shared" si="68"/>
        <v>1.1170307637087262E-4</v>
      </c>
      <c r="AV165" s="4">
        <f t="shared" si="68"/>
        <v>-0.43251467526044962</v>
      </c>
      <c r="AW165" s="4">
        <f t="shared" si="68"/>
        <v>0.1550806740540196</v>
      </c>
      <c r="AX165" s="4">
        <f t="shared" si="68"/>
        <v>-0.14550421771424737</v>
      </c>
      <c r="AZ165" s="2">
        <f t="shared" si="69"/>
        <v>49.325983018292916</v>
      </c>
      <c r="BA165" s="2">
        <f t="shared" si="69"/>
        <v>61.659200760105875</v>
      </c>
      <c r="BB165" s="2">
        <f t="shared" si="69"/>
        <v>65.658362307380813</v>
      </c>
      <c r="BC165" s="2">
        <f t="shared" si="69"/>
        <v>72.277831936684834</v>
      </c>
      <c r="BD165" s="2">
        <f t="shared" si="69"/>
        <v>76.977673058144632</v>
      </c>
      <c r="BE165" s="2">
        <f t="shared" si="69"/>
        <v>81.46413105549675</v>
      </c>
      <c r="BF165" s="2">
        <f t="shared" si="69"/>
        <v>83.291255829525412</v>
      </c>
      <c r="BG165" s="2">
        <f t="shared" si="69"/>
        <v>84.642043311579897</v>
      </c>
      <c r="BH165" s="2">
        <f t="shared" si="69"/>
        <v>84.44812690864353</v>
      </c>
      <c r="BI165" s="2">
        <f t="shared" si="69"/>
        <v>83.440588316218609</v>
      </c>
      <c r="BJ165" s="2">
        <f t="shared" si="69"/>
        <v>83.255241724228185</v>
      </c>
      <c r="BK165" s="2">
        <f t="shared" si="69"/>
        <v>80.583726535602608</v>
      </c>
      <c r="BL165" s="2">
        <f t="shared" si="69"/>
        <v>75.242139416590831</v>
      </c>
      <c r="BM165" s="2">
        <f t="shared" si="69"/>
        <v>73.535919325945983</v>
      </c>
      <c r="BN165" s="2">
        <f t="shared" si="69"/>
        <v>72.745504217714242</v>
      </c>
      <c r="BP165" s="2" t="str">
        <f t="shared" si="70"/>
        <v/>
      </c>
      <c r="BQ165" s="2" t="str">
        <f t="shared" si="70"/>
        <v/>
      </c>
      <c r="BR165" s="2" t="str">
        <f t="shared" si="70"/>
        <v/>
      </c>
      <c r="BS165" s="2" t="str">
        <f t="shared" si="70"/>
        <v/>
      </c>
      <c r="BT165" s="2" t="str">
        <f t="shared" si="70"/>
        <v/>
      </c>
      <c r="BU165" s="2" t="str">
        <f t="shared" si="70"/>
        <v/>
      </c>
      <c r="BV165" s="2" t="str">
        <f t="shared" si="70"/>
        <v/>
      </c>
      <c r="BW165" s="2" t="str">
        <f t="shared" si="70"/>
        <v/>
      </c>
      <c r="BX165" s="2" t="str">
        <f t="shared" si="70"/>
        <v/>
      </c>
      <c r="BY165" s="2" t="str">
        <f t="shared" si="70"/>
        <v/>
      </c>
      <c r="BZ165" s="2" t="str">
        <f t="shared" si="70"/>
        <v/>
      </c>
      <c r="CA165" s="2" t="str">
        <f t="shared" si="70"/>
        <v/>
      </c>
      <c r="CB165" s="2" t="str">
        <f t="shared" si="70"/>
        <v/>
      </c>
      <c r="CC165" s="2" t="str">
        <f t="shared" si="70"/>
        <v/>
      </c>
      <c r="CD165" s="2" t="str">
        <f t="shared" si="70"/>
        <v/>
      </c>
      <c r="CF165" s="2" t="str">
        <f t="shared" si="71"/>
        <v/>
      </c>
      <c r="CG165" s="2" t="str">
        <f t="shared" si="71"/>
        <v/>
      </c>
      <c r="CH165" s="2" t="str">
        <f t="shared" si="71"/>
        <v/>
      </c>
      <c r="CI165" s="2" t="str">
        <f t="shared" si="71"/>
        <v/>
      </c>
      <c r="CJ165" s="2" t="str">
        <f t="shared" si="71"/>
        <v/>
      </c>
      <c r="CK165" s="2" t="str">
        <f t="shared" si="71"/>
        <v/>
      </c>
      <c r="CL165" s="2" t="str">
        <f t="shared" si="71"/>
        <v/>
      </c>
      <c r="CM165" s="2" t="str">
        <f t="shared" si="71"/>
        <v/>
      </c>
      <c r="CN165" s="2" t="str">
        <f t="shared" si="71"/>
        <v/>
      </c>
      <c r="CO165" s="2" t="str">
        <f t="shared" si="71"/>
        <v/>
      </c>
      <c r="CP165" s="2" t="str">
        <f t="shared" si="71"/>
        <v/>
      </c>
      <c r="CQ165" s="2" t="str">
        <f t="shared" si="71"/>
        <v/>
      </c>
      <c r="CR165" s="2" t="str">
        <f t="shared" si="71"/>
        <v/>
      </c>
      <c r="CS165" s="2" t="str">
        <f t="shared" si="71"/>
        <v/>
      </c>
      <c r="CT165" s="2" t="str">
        <f t="shared" si="71"/>
        <v/>
      </c>
      <c r="CV165" s="2">
        <f t="shared" si="72"/>
        <v>54.632034148967833</v>
      </c>
      <c r="CW165" s="2">
        <f t="shared" si="72"/>
        <v>71.414958023508035</v>
      </c>
      <c r="CX165" s="2">
        <f t="shared" si="72"/>
        <v>68.138924136463928</v>
      </c>
      <c r="CY165" s="2">
        <f t="shared" si="72"/>
        <v>74.651006825407791</v>
      </c>
      <c r="CZ165" s="2">
        <f t="shared" si="72"/>
        <v>80.467190393244834</v>
      </c>
      <c r="DA165" s="2">
        <f t="shared" si="72"/>
        <v>83.698542856626872</v>
      </c>
      <c r="DB165" s="2">
        <f t="shared" si="72"/>
        <v>85.914137446656355</v>
      </c>
      <c r="DC165" s="2">
        <f t="shared" si="72"/>
        <v>86.215953280504024</v>
      </c>
      <c r="DD165" s="2">
        <f t="shared" si="72"/>
        <v>84.99536068750956</v>
      </c>
      <c r="DE165" s="2">
        <f t="shared" si="72"/>
        <v>84.412519326532419</v>
      </c>
      <c r="DF165" s="2">
        <f t="shared" si="72"/>
        <v>82.941265900229524</v>
      </c>
      <c r="DG165" s="2">
        <f t="shared" si="72"/>
        <v>82.738765752132139</v>
      </c>
      <c r="DH165" s="2">
        <f t="shared" si="72"/>
        <v>77.378140023528218</v>
      </c>
      <c r="DI165" s="2">
        <f t="shared" si="72"/>
        <v>78.610961500200361</v>
      </c>
      <c r="DJ165" s="2">
        <f t="shared" si="72"/>
        <v>83.671135164340413</v>
      </c>
      <c r="DL165" s="2">
        <f t="shared" si="73"/>
        <v>49.266688094595033</v>
      </c>
      <c r="DM165" s="2">
        <f t="shared" si="73"/>
        <v>61.520715782207574</v>
      </c>
      <c r="DN165" s="2">
        <f t="shared" si="73"/>
        <v>65.618312442710689</v>
      </c>
      <c r="DO165" s="2">
        <f t="shared" si="73"/>
        <v>72.233381940748629</v>
      </c>
      <c r="DP165" s="2">
        <f t="shared" si="73"/>
        <v>76.919780523386976</v>
      </c>
      <c r="DQ165" s="2">
        <f t="shared" si="73"/>
        <v>81.427661186665034</v>
      </c>
      <c r="DR165" s="2">
        <f t="shared" si="73"/>
        <v>83.246047456063366</v>
      </c>
      <c r="DS165" s="2">
        <f t="shared" si="73"/>
        <v>84.617825281425894</v>
      </c>
      <c r="DT165" s="2">
        <f t="shared" si="73"/>
        <v>84.441690982807003</v>
      </c>
      <c r="DU165" s="2">
        <f t="shared" si="73"/>
        <v>83.425578619185941</v>
      </c>
      <c r="DV165" s="2">
        <f t="shared" si="73"/>
        <v>83.260168067977219</v>
      </c>
      <c r="DW165" s="2">
        <f t="shared" si="73"/>
        <v>80.543648790380473</v>
      </c>
      <c r="DX165" s="2">
        <f t="shared" si="73"/>
        <v>75.199487473933402</v>
      </c>
      <c r="DY165" s="2">
        <f t="shared" si="73"/>
        <v>73.451597881626356</v>
      </c>
      <c r="DZ165" s="2">
        <f t="shared" si="73"/>
        <v>72.621381697362622</v>
      </c>
      <c r="EB165" s="2">
        <f t="shared" si="74"/>
        <v>0.98894853694487073</v>
      </c>
      <c r="EC165" s="2">
        <f t="shared" si="74"/>
        <v>0.98600347813193434</v>
      </c>
      <c r="ED165" s="2">
        <f t="shared" si="74"/>
        <v>0.98411105337273108</v>
      </c>
      <c r="EE165" s="2">
        <f t="shared" si="74"/>
        <v>0.98161418828112423</v>
      </c>
      <c r="EF165" s="2">
        <f t="shared" si="74"/>
        <v>0.98368033667336685</v>
      </c>
      <c r="EG165" s="2">
        <f t="shared" si="74"/>
        <v>0.98394021612216553</v>
      </c>
      <c r="EH165" s="2">
        <f t="shared" si="74"/>
        <v>0.98305590380330643</v>
      </c>
      <c r="EI165" s="2">
        <f t="shared" si="74"/>
        <v>0.98484600096614583</v>
      </c>
      <c r="EJ165" s="2">
        <f t="shared" si="74"/>
        <v>0.98837587503548174</v>
      </c>
      <c r="EK165" s="2">
        <f t="shared" si="74"/>
        <v>0.98479169323857252</v>
      </c>
      <c r="EL165" s="2">
        <f t="shared" si="74"/>
        <v>0.98455217854484156</v>
      </c>
      <c r="EM165" s="2">
        <f t="shared" si="74"/>
        <v>0.98174231901057463</v>
      </c>
      <c r="EN165" s="2">
        <f t="shared" si="74"/>
        <v>0.9804227880827695</v>
      </c>
      <c r="EO165" s="2">
        <f t="shared" si="74"/>
        <v>0.983656619196975</v>
      </c>
      <c r="EP165" s="2">
        <f t="shared" si="74"/>
        <v>0.98876694211119243</v>
      </c>
    </row>
    <row r="166" spans="2:148" x14ac:dyDescent="0.25">
      <c r="B166" s="2">
        <v>144</v>
      </c>
      <c r="C166" s="49">
        <v>49.654499999999999</v>
      </c>
      <c r="D166" s="49">
        <v>63.4</v>
      </c>
      <c r="E166" s="49">
        <v>69.836399999999998</v>
      </c>
      <c r="F166" s="49">
        <v>81.891000000000005</v>
      </c>
      <c r="G166" s="49">
        <v>88.617999999999995</v>
      </c>
      <c r="H166" s="49">
        <v>91.873000000000005</v>
      </c>
      <c r="I166" s="49">
        <v>96.072999999999993</v>
      </c>
      <c r="J166" s="49">
        <v>92.382000000000005</v>
      </c>
      <c r="K166" s="49">
        <v>85.090999999999994</v>
      </c>
      <c r="L166" s="49">
        <v>88.563999999999993</v>
      </c>
      <c r="M166" s="49">
        <v>89.254999999999995</v>
      </c>
      <c r="N166" s="49">
        <v>86.491</v>
      </c>
      <c r="O166" s="49">
        <v>76.873000000000005</v>
      </c>
      <c r="P166" s="49">
        <v>74.072999999999993</v>
      </c>
      <c r="Q166" s="49">
        <v>71.491</v>
      </c>
      <c r="T166" s="4">
        <f t="shared" si="67"/>
        <v>49.30616309288316</v>
      </c>
      <c r="U166" s="4">
        <f t="shared" si="67"/>
        <v>61.91461300565242</v>
      </c>
      <c r="V166" s="4">
        <f t="shared" si="67"/>
        <v>69.893414420713071</v>
      </c>
      <c r="W166" s="4">
        <f t="shared" si="67"/>
        <v>81.676093220615272</v>
      </c>
      <c r="X166" s="4">
        <f t="shared" si="67"/>
        <v>88.15161112617966</v>
      </c>
      <c r="Y166" s="4">
        <f t="shared" si="67"/>
        <v>91.459168685780185</v>
      </c>
      <c r="Z166" s="4">
        <f t="shared" si="67"/>
        <v>95.481590001248065</v>
      </c>
      <c r="AA166" s="4">
        <f t="shared" si="67"/>
        <v>92.945850920328425</v>
      </c>
      <c r="AB166" s="4">
        <f t="shared" si="67"/>
        <v>87.763591159850549</v>
      </c>
      <c r="AC166" s="4">
        <f t="shared" si="67"/>
        <v>89.584288418023462</v>
      </c>
      <c r="AD166" s="4">
        <f t="shared" si="67"/>
        <v>88.100811148937296</v>
      </c>
      <c r="AE166" s="4">
        <f t="shared" si="67"/>
        <v>84.406049131682138</v>
      </c>
      <c r="AF166" s="4">
        <f t="shared" si="67"/>
        <v>76.197264488996055</v>
      </c>
      <c r="AG166" s="4">
        <f t="shared" si="67"/>
        <v>73.492301382006929</v>
      </c>
      <c r="AH166" s="4">
        <f t="shared" si="67"/>
        <v>72.731052686545823</v>
      </c>
      <c r="AJ166" s="4">
        <f t="shared" si="68"/>
        <v>0.34833690711683829</v>
      </c>
      <c r="AK166" s="4">
        <f t="shared" si="68"/>
        <v>1.4853869943475786</v>
      </c>
      <c r="AL166" s="4">
        <f t="shared" si="68"/>
        <v>-5.7014420713073832E-2</v>
      </c>
      <c r="AM166" s="4">
        <f t="shared" si="68"/>
        <v>0.21490677938473368</v>
      </c>
      <c r="AN166" s="4">
        <f t="shared" si="68"/>
        <v>0.46638887382033545</v>
      </c>
      <c r="AO166" s="4">
        <f t="shared" si="68"/>
        <v>0.41383131421982</v>
      </c>
      <c r="AP166" s="4">
        <f t="shared" si="68"/>
        <v>0.5914099987519279</v>
      </c>
      <c r="AQ166" s="4">
        <f t="shared" si="68"/>
        <v>-0.5638509203284201</v>
      </c>
      <c r="AR166" s="4">
        <f t="shared" si="68"/>
        <v>-2.6725911598505547</v>
      </c>
      <c r="AS166" s="4">
        <f t="shared" si="68"/>
        <v>-1.020288418023469</v>
      </c>
      <c r="AT166" s="4">
        <f t="shared" si="68"/>
        <v>1.154188851062699</v>
      </c>
      <c r="AU166" s="4">
        <f t="shared" si="68"/>
        <v>2.0849508683178613</v>
      </c>
      <c r="AV166" s="4">
        <f t="shared" si="68"/>
        <v>0.6757355110039498</v>
      </c>
      <c r="AW166" s="4">
        <f t="shared" si="68"/>
        <v>0.58069861799306466</v>
      </c>
      <c r="AX166" s="4">
        <f t="shared" si="68"/>
        <v>-1.2400526865458232</v>
      </c>
      <c r="AZ166" s="2">
        <f t="shared" si="69"/>
        <v>49.30616309288316</v>
      </c>
      <c r="BA166" s="2">
        <f t="shared" si="69"/>
        <v>61.619583609886291</v>
      </c>
      <c r="BB166" s="2">
        <f t="shared" si="69"/>
        <v>65.599962932522715</v>
      </c>
      <c r="BC166" s="2">
        <f t="shared" si="69"/>
        <v>72.180325759357061</v>
      </c>
      <c r="BD166" s="2">
        <f t="shared" si="69"/>
        <v>76.876766822942002</v>
      </c>
      <c r="BE166" s="2">
        <f t="shared" si="69"/>
        <v>81.337176939998514</v>
      </c>
      <c r="BF166" s="2">
        <f t="shared" si="69"/>
        <v>83.161474113292911</v>
      </c>
      <c r="BG166" s="2">
        <f t="shared" si="69"/>
        <v>84.509046197960387</v>
      </c>
      <c r="BH166" s="2">
        <f t="shared" si="69"/>
        <v>84.339905325151022</v>
      </c>
      <c r="BI166" s="2">
        <f t="shared" si="69"/>
        <v>83.343724565638396</v>
      </c>
      <c r="BJ166" s="2">
        <f t="shared" si="69"/>
        <v>83.170752777949417</v>
      </c>
      <c r="BK166" s="2">
        <f t="shared" si="69"/>
        <v>80.48119334426724</v>
      </c>
      <c r="BL166" s="2">
        <f t="shared" si="69"/>
        <v>75.145212034163464</v>
      </c>
      <c r="BM166" s="2">
        <f t="shared" si="69"/>
        <v>73.492301382006929</v>
      </c>
      <c r="BN166" s="2">
        <f t="shared" si="69"/>
        <v>72.731052686545823</v>
      </c>
      <c r="BP166" s="2" t="str">
        <f t="shared" si="70"/>
        <v/>
      </c>
      <c r="BQ166" s="2" t="str">
        <f t="shared" si="70"/>
        <v/>
      </c>
      <c r="BR166" s="2" t="str">
        <f t="shared" si="70"/>
        <v/>
      </c>
      <c r="BS166" s="2" t="str">
        <f t="shared" si="70"/>
        <v/>
      </c>
      <c r="BT166" s="2" t="str">
        <f t="shared" si="70"/>
        <v/>
      </c>
      <c r="BU166" s="2" t="str">
        <f t="shared" si="70"/>
        <v/>
      </c>
      <c r="BV166" s="2" t="str">
        <f t="shared" si="70"/>
        <v/>
      </c>
      <c r="BW166" s="2" t="str">
        <f t="shared" si="70"/>
        <v/>
      </c>
      <c r="BX166" s="2" t="str">
        <f t="shared" si="70"/>
        <v/>
      </c>
      <c r="BY166" s="2" t="str">
        <f t="shared" si="70"/>
        <v/>
      </c>
      <c r="BZ166" s="2" t="str">
        <f t="shared" si="70"/>
        <v/>
      </c>
      <c r="CA166" s="2" t="str">
        <f t="shared" si="70"/>
        <v/>
      </c>
      <c r="CB166" s="2" t="str">
        <f t="shared" si="70"/>
        <v/>
      </c>
      <c r="CC166" s="2" t="str">
        <f t="shared" si="70"/>
        <v/>
      </c>
      <c r="CD166" s="2" t="str">
        <f t="shared" si="70"/>
        <v/>
      </c>
      <c r="CF166" s="2" t="str">
        <f t="shared" si="71"/>
        <v/>
      </c>
      <c r="CG166" s="2" t="str">
        <f t="shared" si="71"/>
        <v/>
      </c>
      <c r="CH166" s="2" t="str">
        <f t="shared" si="71"/>
        <v/>
      </c>
      <c r="CI166" s="2" t="str">
        <f t="shared" si="71"/>
        <v/>
      </c>
      <c r="CJ166" s="2" t="str">
        <f t="shared" si="71"/>
        <v/>
      </c>
      <c r="CK166" s="2" t="str">
        <f t="shared" si="71"/>
        <v/>
      </c>
      <c r="CL166" s="2" t="str">
        <f t="shared" si="71"/>
        <v/>
      </c>
      <c r="CM166" s="2" t="str">
        <f t="shared" si="71"/>
        <v/>
      </c>
      <c r="CN166" s="2" t="str">
        <f t="shared" si="71"/>
        <v/>
      </c>
      <c r="CO166" s="2" t="str">
        <f t="shared" si="71"/>
        <v/>
      </c>
      <c r="CP166" s="2" t="str">
        <f t="shared" si="71"/>
        <v/>
      </c>
      <c r="CQ166" s="2" t="str">
        <f t="shared" si="71"/>
        <v/>
      </c>
      <c r="CR166" s="2" t="str">
        <f t="shared" si="71"/>
        <v/>
      </c>
      <c r="CS166" s="2" t="str">
        <f t="shared" si="71"/>
        <v/>
      </c>
      <c r="CT166" s="2" t="str">
        <f t="shared" si="71"/>
        <v/>
      </c>
      <c r="CV166" s="2">
        <f t="shared" si="72"/>
        <v>54.635824070190857</v>
      </c>
      <c r="CW166" s="2">
        <f t="shared" si="72"/>
        <v>71.460845429572302</v>
      </c>
      <c r="CX166" s="2">
        <f t="shared" si="72"/>
        <v>68.100990693337678</v>
      </c>
      <c r="CY166" s="2">
        <f t="shared" si="72"/>
        <v>74.599137832032497</v>
      </c>
      <c r="CZ166" s="2">
        <f t="shared" si="72"/>
        <v>80.413908561063124</v>
      </c>
      <c r="DA166" s="2">
        <f t="shared" si="72"/>
        <v>83.638398764965487</v>
      </c>
      <c r="DB166" s="2">
        <f t="shared" si="72"/>
        <v>85.854333108270879</v>
      </c>
      <c r="DC166" s="2">
        <f t="shared" si="72"/>
        <v>86.133819743524583</v>
      </c>
      <c r="DD166" s="2">
        <f t="shared" si="72"/>
        <v>84.903717430849525</v>
      </c>
      <c r="DE166" s="2">
        <f t="shared" si="72"/>
        <v>84.313298072759437</v>
      </c>
      <c r="DF166" s="2">
        <f t="shared" si="72"/>
        <v>82.822958354001045</v>
      </c>
      <c r="DG166" s="2">
        <f t="shared" si="72"/>
        <v>82.637661767860266</v>
      </c>
      <c r="DH166" s="2">
        <f t="shared" si="72"/>
        <v>77.273201984553225</v>
      </c>
      <c r="DI166" s="2">
        <f t="shared" si="72"/>
        <v>78.547556848170018</v>
      </c>
      <c r="DJ166" s="2">
        <f t="shared" si="72"/>
        <v>83.669113192255764</v>
      </c>
      <c r="DL166" s="2">
        <f t="shared" si="73"/>
        <v>49.251844855581339</v>
      </c>
      <c r="DM166" s="2">
        <f t="shared" si="73"/>
        <v>61.492176851479016</v>
      </c>
      <c r="DN166" s="2">
        <f t="shared" si="73"/>
        <v>65.563135663972744</v>
      </c>
      <c r="DO166" s="2">
        <f t="shared" si="73"/>
        <v>72.139007301019006</v>
      </c>
      <c r="DP166" s="2">
        <f t="shared" si="73"/>
        <v>76.823247616182883</v>
      </c>
      <c r="DQ166" s="2">
        <f t="shared" si="73"/>
        <v>81.302921506397311</v>
      </c>
      <c r="DR166" s="2">
        <f t="shared" si="73"/>
        <v>83.119143573565111</v>
      </c>
      <c r="DS166" s="2">
        <f t="shared" si="73"/>
        <v>84.486245309568474</v>
      </c>
      <c r="DT166" s="2">
        <f t="shared" si="73"/>
        <v>84.33385787175348</v>
      </c>
      <c r="DU166" s="2">
        <f t="shared" si="73"/>
        <v>83.330068763124672</v>
      </c>
      <c r="DV166" s="2">
        <f t="shared" si="73"/>
        <v>83.175729588609954</v>
      </c>
      <c r="DW166" s="2">
        <f t="shared" si="73"/>
        <v>80.444617765613785</v>
      </c>
      <c r="DX166" s="2">
        <f t="shared" si="73"/>
        <v>75.106458883432921</v>
      </c>
      <c r="DY166" s="2">
        <f t="shared" si="73"/>
        <v>73.415699138617896</v>
      </c>
      <c r="DZ166" s="2">
        <f t="shared" si="73"/>
        <v>72.617722819207998</v>
      </c>
      <c r="EB166" s="2">
        <f t="shared" si="74"/>
        <v>0.98991113540066711</v>
      </c>
      <c r="EC166" s="2">
        <f t="shared" si="74"/>
        <v>0.98721928034730144</v>
      </c>
      <c r="ED166" s="2">
        <f t="shared" si="74"/>
        <v>0.98548882102253688</v>
      </c>
      <c r="EE166" s="2">
        <f t="shared" si="74"/>
        <v>0.98320476990258132</v>
      </c>
      <c r="EF166" s="2">
        <f t="shared" si="74"/>
        <v>0.98509488710276516</v>
      </c>
      <c r="EG166" s="2">
        <f t="shared" si="74"/>
        <v>0.98533257668190222</v>
      </c>
      <c r="EH166" s="2">
        <f t="shared" si="74"/>
        <v>0.98452372707971914</v>
      </c>
      <c r="EI166" s="2">
        <f t="shared" si="74"/>
        <v>0.98616093578414843</v>
      </c>
      <c r="EJ166" s="2">
        <f t="shared" si="74"/>
        <v>0.98938781792635555</v>
      </c>
      <c r="EK166" s="2">
        <f t="shared" si="74"/>
        <v>0.98611127396232312</v>
      </c>
      <c r="EL166" s="2">
        <f t="shared" si="74"/>
        <v>0.98589224354968163</v>
      </c>
      <c r="EM166" s="2">
        <f t="shared" si="74"/>
        <v>0.98332200420238236</v>
      </c>
      <c r="EN166" s="2">
        <f t="shared" si="74"/>
        <v>0.98211456138454967</v>
      </c>
      <c r="EO166" s="2">
        <f t="shared" si="74"/>
        <v>0.9850731942067591</v>
      </c>
      <c r="EP166" s="2">
        <f t="shared" si="74"/>
        <v>0.98974519372564962</v>
      </c>
    </row>
    <row r="167" spans="2:148" x14ac:dyDescent="0.25">
      <c r="B167" s="2">
        <v>145</v>
      </c>
      <c r="C167" s="49">
        <v>48.672699999999999</v>
      </c>
      <c r="D167" s="49">
        <v>62.890900000000002</v>
      </c>
      <c r="E167" s="49">
        <v>70.236400000000003</v>
      </c>
      <c r="F167" s="49">
        <v>82</v>
      </c>
      <c r="G167" s="49">
        <v>88.709000000000003</v>
      </c>
      <c r="H167" s="49">
        <v>91.055000000000007</v>
      </c>
      <c r="I167" s="49">
        <v>95.090999999999994</v>
      </c>
      <c r="J167" s="49">
        <v>88.8</v>
      </c>
      <c r="K167" s="49">
        <v>84.491</v>
      </c>
      <c r="L167" s="49">
        <v>87.563999999999993</v>
      </c>
      <c r="M167" s="49">
        <v>88.364000000000004</v>
      </c>
      <c r="N167" s="49">
        <v>85.108999999999995</v>
      </c>
      <c r="O167" s="49">
        <v>77.164000000000001</v>
      </c>
      <c r="P167" s="49">
        <v>71.509</v>
      </c>
      <c r="Q167" s="49">
        <v>72.545000000000002</v>
      </c>
      <c r="T167" s="4">
        <f t="shared" si="67"/>
        <v>49.286756051882051</v>
      </c>
      <c r="U167" s="4">
        <f t="shared" si="67"/>
        <v>61.877221656320003</v>
      </c>
      <c r="V167" s="4">
        <f t="shared" si="67"/>
        <v>68.96154313206128</v>
      </c>
      <c r="W167" s="4">
        <f t="shared" si="67"/>
        <v>81.696532603073422</v>
      </c>
      <c r="X167" s="4">
        <f t="shared" si="67"/>
        <v>87.232176404892286</v>
      </c>
      <c r="Y167" s="4">
        <f t="shared" si="67"/>
        <v>90.000118094981332</v>
      </c>
      <c r="Z167" s="4">
        <f t="shared" si="67"/>
        <v>94.016741886146548</v>
      </c>
      <c r="AA167" s="4">
        <f t="shared" si="67"/>
        <v>91.155273577736622</v>
      </c>
      <c r="AB167" s="4">
        <f t="shared" si="67"/>
        <v>86.512368544734429</v>
      </c>
      <c r="AC167" s="4">
        <f t="shared" si="67"/>
        <v>88.488526634741433</v>
      </c>
      <c r="AD167" s="4">
        <f t="shared" si="67"/>
        <v>87.283305533817</v>
      </c>
      <c r="AE167" s="4">
        <f t="shared" si="67"/>
        <v>84.281086647592716</v>
      </c>
      <c r="AF167" s="4">
        <f t="shared" si="67"/>
        <v>76.278573073539476</v>
      </c>
      <c r="AG167" s="4">
        <f t="shared" si="67"/>
        <v>73.449379407592033</v>
      </c>
      <c r="AH167" s="4">
        <f t="shared" si="67"/>
        <v>72.717530676899528</v>
      </c>
      <c r="AJ167" s="4">
        <f t="shared" si="68"/>
        <v>-0.61405605188205215</v>
      </c>
      <c r="AK167" s="4">
        <f t="shared" si="68"/>
        <v>1.0136783436799988</v>
      </c>
      <c r="AL167" s="4">
        <f t="shared" si="68"/>
        <v>1.2748568679387233</v>
      </c>
      <c r="AM167" s="4">
        <f t="shared" si="68"/>
        <v>0.3034673969265782</v>
      </c>
      <c r="AN167" s="4">
        <f t="shared" si="68"/>
        <v>1.4768235951077173</v>
      </c>
      <c r="AO167" s="4">
        <f t="shared" si="68"/>
        <v>1.0548819050186751</v>
      </c>
      <c r="AP167" s="4">
        <f t="shared" si="68"/>
        <v>1.0742581138534462</v>
      </c>
      <c r="AQ167" s="4">
        <f t="shared" si="68"/>
        <v>-2.3552735777366252</v>
      </c>
      <c r="AR167" s="4">
        <f t="shared" si="68"/>
        <v>-2.021368544734429</v>
      </c>
      <c r="AS167" s="4">
        <f t="shared" si="68"/>
        <v>-0.92452663474144003</v>
      </c>
      <c r="AT167" s="4">
        <f t="shared" si="68"/>
        <v>1.0806944661830045</v>
      </c>
      <c r="AU167" s="4">
        <f t="shared" si="68"/>
        <v>0.82791335240727904</v>
      </c>
      <c r="AV167" s="4">
        <f t="shared" si="68"/>
        <v>0.88542692646052501</v>
      </c>
      <c r="AW167" s="4">
        <f t="shared" si="68"/>
        <v>-1.9403794075920331</v>
      </c>
      <c r="AX167" s="4">
        <f t="shared" si="68"/>
        <v>-0.17253067689952672</v>
      </c>
      <c r="AZ167" s="2">
        <f t="shared" si="69"/>
        <v>49.286756051882051</v>
      </c>
      <c r="BA167" s="2">
        <f t="shared" si="69"/>
        <v>61.580833584449749</v>
      </c>
      <c r="BB167" s="2">
        <f t="shared" si="69"/>
        <v>65.541817188896275</v>
      </c>
      <c r="BC167" s="2">
        <f t="shared" si="69"/>
        <v>72.083023354199355</v>
      </c>
      <c r="BD167" s="2">
        <f t="shared" si="69"/>
        <v>76.776177614556531</v>
      </c>
      <c r="BE167" s="2">
        <f t="shared" si="69"/>
        <v>81.210328726281006</v>
      </c>
      <c r="BF167" s="2">
        <f t="shared" si="69"/>
        <v>83.031846615074173</v>
      </c>
      <c r="BG167" s="2">
        <f t="shared" si="69"/>
        <v>84.376110190278155</v>
      </c>
      <c r="BH167" s="2">
        <f t="shared" si="69"/>
        <v>84.231702097294558</v>
      </c>
      <c r="BI167" s="2">
        <f t="shared" si="69"/>
        <v>83.246981316827942</v>
      </c>
      <c r="BJ167" s="2">
        <f t="shared" si="69"/>
        <v>83.086310247213547</v>
      </c>
      <c r="BK167" s="2">
        <f t="shared" si="69"/>
        <v>80.378961511160483</v>
      </c>
      <c r="BL167" s="2">
        <f t="shared" si="69"/>
        <v>75.048634725027298</v>
      </c>
      <c r="BM167" s="2">
        <f t="shared" si="69"/>
        <v>73.449379407592033</v>
      </c>
      <c r="BN167" s="2">
        <f t="shared" si="69"/>
        <v>72.717530676899528</v>
      </c>
      <c r="BP167" s="2" t="str">
        <f t="shared" si="70"/>
        <v/>
      </c>
      <c r="BQ167" s="2" t="str">
        <f t="shared" si="70"/>
        <v/>
      </c>
      <c r="BR167" s="2" t="str">
        <f t="shared" si="70"/>
        <v/>
      </c>
      <c r="BS167" s="2" t="str">
        <f t="shared" si="70"/>
        <v/>
      </c>
      <c r="BT167" s="2" t="str">
        <f t="shared" si="70"/>
        <v/>
      </c>
      <c r="BU167" s="2" t="str">
        <f t="shared" si="70"/>
        <v/>
      </c>
      <c r="BV167" s="2" t="str">
        <f t="shared" si="70"/>
        <v/>
      </c>
      <c r="BW167" s="2" t="str">
        <f t="shared" si="70"/>
        <v/>
      </c>
      <c r="BX167" s="2" t="str">
        <f t="shared" si="70"/>
        <v/>
      </c>
      <c r="BY167" s="2" t="str">
        <f t="shared" si="70"/>
        <v/>
      </c>
      <c r="BZ167" s="2" t="str">
        <f t="shared" si="70"/>
        <v/>
      </c>
      <c r="CA167" s="2" t="str">
        <f t="shared" si="70"/>
        <v/>
      </c>
      <c r="CB167" s="2" t="str">
        <f t="shared" si="70"/>
        <v/>
      </c>
      <c r="CC167" s="2" t="str">
        <f t="shared" si="70"/>
        <v/>
      </c>
      <c r="CD167" s="2" t="str">
        <f t="shared" si="70"/>
        <v/>
      </c>
      <c r="CF167" s="2" t="str">
        <f t="shared" si="71"/>
        <v/>
      </c>
      <c r="CG167" s="2" t="str">
        <f t="shared" si="71"/>
        <v/>
      </c>
      <c r="CH167" s="2" t="str">
        <f t="shared" si="71"/>
        <v/>
      </c>
      <c r="CI167" s="2" t="str">
        <f t="shared" si="71"/>
        <v/>
      </c>
      <c r="CJ167" s="2" t="str">
        <f t="shared" si="71"/>
        <v/>
      </c>
      <c r="CK167" s="2" t="str">
        <f t="shared" si="71"/>
        <v/>
      </c>
      <c r="CL167" s="2" t="str">
        <f t="shared" si="71"/>
        <v/>
      </c>
      <c r="CM167" s="2" t="str">
        <f t="shared" si="71"/>
        <v/>
      </c>
      <c r="CN167" s="2" t="str">
        <f t="shared" si="71"/>
        <v/>
      </c>
      <c r="CO167" s="2" t="str">
        <f t="shared" si="71"/>
        <v/>
      </c>
      <c r="CP167" s="2" t="str">
        <f t="shared" si="71"/>
        <v/>
      </c>
      <c r="CQ167" s="2" t="str">
        <f t="shared" si="71"/>
        <v/>
      </c>
      <c r="CR167" s="2" t="str">
        <f t="shared" si="71"/>
        <v/>
      </c>
      <c r="CS167" s="2" t="str">
        <f t="shared" si="71"/>
        <v/>
      </c>
      <c r="CT167" s="2" t="str">
        <f t="shared" si="71"/>
        <v/>
      </c>
      <c r="CV167" s="2">
        <f t="shared" si="72"/>
        <v>54.639613991413889</v>
      </c>
      <c r="CW167" s="2">
        <f t="shared" si="72"/>
        <v>71.506732835636555</v>
      </c>
      <c r="CX167" s="2">
        <f t="shared" si="72"/>
        <v>68.063057250211443</v>
      </c>
      <c r="CY167" s="2">
        <f t="shared" si="72"/>
        <v>74.547268838657189</v>
      </c>
      <c r="CZ167" s="2">
        <f t="shared" si="72"/>
        <v>80.360626728881414</v>
      </c>
      <c r="DA167" s="2">
        <f t="shared" si="72"/>
        <v>83.578254673304102</v>
      </c>
      <c r="DB167" s="2">
        <f t="shared" si="72"/>
        <v>85.794528769885403</v>
      </c>
      <c r="DC167" s="2">
        <f t="shared" si="72"/>
        <v>86.051686206545142</v>
      </c>
      <c r="DD167" s="2">
        <f t="shared" si="72"/>
        <v>84.81207417418949</v>
      </c>
      <c r="DE167" s="2">
        <f t="shared" si="72"/>
        <v>84.21407681898647</v>
      </c>
      <c r="DF167" s="2">
        <f t="shared" si="72"/>
        <v>82.70465080777258</v>
      </c>
      <c r="DG167" s="2">
        <f t="shared" si="72"/>
        <v>82.536557783588378</v>
      </c>
      <c r="DH167" s="2">
        <f t="shared" si="72"/>
        <v>77.168263945578246</v>
      </c>
      <c r="DI167" s="2">
        <f t="shared" si="72"/>
        <v>78.484152196139675</v>
      </c>
      <c r="DJ167" s="2">
        <f t="shared" si="72"/>
        <v>83.667091220171116</v>
      </c>
      <c r="DL167" s="2">
        <f t="shared" si="73"/>
        <v>49.237001616567646</v>
      </c>
      <c r="DM167" s="2">
        <f t="shared" si="73"/>
        <v>61.463637920750458</v>
      </c>
      <c r="DN167" s="2">
        <f t="shared" si="73"/>
        <v>65.5079588852348</v>
      </c>
      <c r="DO167" s="2">
        <f t="shared" si="73"/>
        <v>72.044632661289398</v>
      </c>
      <c r="DP167" s="2">
        <f t="shared" si="73"/>
        <v>76.72671470897879</v>
      </c>
      <c r="DQ167" s="2">
        <f t="shared" si="73"/>
        <v>81.178181826129588</v>
      </c>
      <c r="DR167" s="2">
        <f t="shared" si="73"/>
        <v>82.992239691066857</v>
      </c>
      <c r="DS167" s="2">
        <f t="shared" si="73"/>
        <v>84.354665337711069</v>
      </c>
      <c r="DT167" s="2">
        <f t="shared" si="73"/>
        <v>84.226024760699943</v>
      </c>
      <c r="DU167" s="2">
        <f t="shared" si="73"/>
        <v>83.234558907063388</v>
      </c>
      <c r="DV167" s="2">
        <f t="shared" si="73"/>
        <v>83.091291109242704</v>
      </c>
      <c r="DW167" s="2">
        <f t="shared" si="73"/>
        <v>80.345586740847097</v>
      </c>
      <c r="DX167" s="2">
        <f t="shared" si="73"/>
        <v>75.013430292932441</v>
      </c>
      <c r="DY167" s="2">
        <f t="shared" si="73"/>
        <v>73.37980039560945</v>
      </c>
      <c r="DZ167" s="2">
        <f t="shared" si="73"/>
        <v>72.614063941053374</v>
      </c>
      <c r="EB167" s="2">
        <f t="shared" si="74"/>
        <v>0.99079067090838246</v>
      </c>
      <c r="EC167" s="2">
        <f t="shared" si="74"/>
        <v>0.98833072228307017</v>
      </c>
      <c r="ED167" s="2">
        <f t="shared" si="74"/>
        <v>0.98674872790590573</v>
      </c>
      <c r="EE167" s="2">
        <f t="shared" si="74"/>
        <v>0.98465989852734725</v>
      </c>
      <c r="EF167" s="2">
        <f t="shared" si="74"/>
        <v>0.98638852418362388</v>
      </c>
      <c r="EG167" s="2">
        <f t="shared" si="74"/>
        <v>0.98660586482228996</v>
      </c>
      <c r="EH167" s="2">
        <f t="shared" si="74"/>
        <v>0.98586622475650476</v>
      </c>
      <c r="EI167" s="2">
        <f t="shared" si="74"/>
        <v>0.98736323579696494</v>
      </c>
      <c r="EJ167" s="2">
        <f t="shared" si="74"/>
        <v>0.99031252917598889</v>
      </c>
      <c r="EK167" s="2">
        <f t="shared" si="74"/>
        <v>0.98731783297341003</v>
      </c>
      <c r="EL167" s="2">
        <f t="shared" si="74"/>
        <v>0.9871175818707465</v>
      </c>
      <c r="EM167" s="2">
        <f t="shared" si="74"/>
        <v>0.98476713308286101</v>
      </c>
      <c r="EN167" s="2">
        <f t="shared" si="74"/>
        <v>0.98366257550710068</v>
      </c>
      <c r="EO167" s="2">
        <f t="shared" si="74"/>
        <v>0.98636868799377042</v>
      </c>
      <c r="EP167" s="2">
        <f t="shared" si="74"/>
        <v>0.99063905903483684</v>
      </c>
    </row>
    <row r="168" spans="2:148" x14ac:dyDescent="0.25">
      <c r="B168" s="2">
        <v>146</v>
      </c>
      <c r="C168" s="49">
        <v>49</v>
      </c>
      <c r="D168" s="49">
        <v>61.509099999999997</v>
      </c>
      <c r="E168" s="49">
        <v>68.927300000000002</v>
      </c>
      <c r="F168" s="49">
        <v>81.308999999999997</v>
      </c>
      <c r="G168" s="49">
        <v>86.909000000000006</v>
      </c>
      <c r="H168" s="49">
        <v>88.418000000000006</v>
      </c>
      <c r="I168" s="49">
        <v>91.8</v>
      </c>
      <c r="J168" s="49">
        <v>86.072999999999993</v>
      </c>
      <c r="K168" s="49">
        <v>83.981999999999999</v>
      </c>
      <c r="L168" s="49">
        <v>86</v>
      </c>
      <c r="M168" s="49">
        <v>87.236000000000004</v>
      </c>
      <c r="N168" s="49">
        <v>83.944999999999993</v>
      </c>
      <c r="O168" s="49">
        <v>77.491</v>
      </c>
      <c r="P168" s="49">
        <v>72.891000000000005</v>
      </c>
      <c r="Q168" s="49">
        <v>72.527000000000001</v>
      </c>
      <c r="T168" s="4">
        <f t="shared" si="67"/>
        <v>49.267728388270669</v>
      </c>
      <c r="U168" s="4">
        <f t="shared" si="67"/>
        <v>61.834929825334456</v>
      </c>
      <c r="V168" s="4">
        <f t="shared" si="67"/>
        <v>67.974116732877306</v>
      </c>
      <c r="W168" s="4">
        <f t="shared" si="67"/>
        <v>80.908948381397693</v>
      </c>
      <c r="X168" s="4">
        <f t="shared" si="67"/>
        <v>85.748693919021363</v>
      </c>
      <c r="Y168" s="4">
        <f t="shared" si="67"/>
        <v>88.223961270096424</v>
      </c>
      <c r="Z168" s="4">
        <f t="shared" si="67"/>
        <v>92.064017958300383</v>
      </c>
      <c r="AA168" s="4">
        <f t="shared" si="67"/>
        <v>89.360416794168415</v>
      </c>
      <c r="AB168" s="4">
        <f t="shared" si="67"/>
        <v>85.55072161639923</v>
      </c>
      <c r="AC168" s="4">
        <f t="shared" si="67"/>
        <v>87.278211632962353</v>
      </c>
      <c r="AD168" s="4">
        <f t="shared" si="67"/>
        <v>86.35296090064314</v>
      </c>
      <c r="AE168" s="4">
        <f t="shared" si="67"/>
        <v>83.920130292292583</v>
      </c>
      <c r="AF168" s="4">
        <f t="shared" si="67"/>
        <v>76.303165578623762</v>
      </c>
      <c r="AG168" s="4">
        <f t="shared" si="67"/>
        <v>73.4070923062487</v>
      </c>
      <c r="AH168" s="4">
        <f t="shared" si="67"/>
        <v>72.704859620795631</v>
      </c>
      <c r="AJ168" s="4">
        <f t="shared" si="68"/>
        <v>-0.26772838827066892</v>
      </c>
      <c r="AK168" s="4">
        <f t="shared" si="68"/>
        <v>-0.32582982533445914</v>
      </c>
      <c r="AL168" s="4">
        <f t="shared" si="68"/>
        <v>0.95318326712269652</v>
      </c>
      <c r="AM168" s="4">
        <f t="shared" si="68"/>
        <v>0.40005161860230487</v>
      </c>
      <c r="AN168" s="4">
        <f t="shared" si="68"/>
        <v>1.1603060809786427</v>
      </c>
      <c r="AO168" s="4">
        <f t="shared" si="68"/>
        <v>0.19403872990358195</v>
      </c>
      <c r="AP168" s="4">
        <f t="shared" si="68"/>
        <v>-0.26401795830038566</v>
      </c>
      <c r="AQ168" s="4">
        <f t="shared" si="68"/>
        <v>-3.287416794168422</v>
      </c>
      <c r="AR168" s="4">
        <f t="shared" si="68"/>
        <v>-1.5687216163992304</v>
      </c>
      <c r="AS168" s="4">
        <f t="shared" si="68"/>
        <v>-1.2782116329623534</v>
      </c>
      <c r="AT168" s="4">
        <f t="shared" si="68"/>
        <v>0.8830390993568642</v>
      </c>
      <c r="AU168" s="4">
        <f t="shared" si="68"/>
        <v>2.4869707707409816E-2</v>
      </c>
      <c r="AV168" s="4">
        <f t="shared" si="68"/>
        <v>1.1878344213762375</v>
      </c>
      <c r="AW168" s="4">
        <f t="shared" si="68"/>
        <v>-0.5160923062486944</v>
      </c>
      <c r="AX168" s="4">
        <f t="shared" si="68"/>
        <v>-0.17785962079562978</v>
      </c>
      <c r="AZ168" s="2">
        <f t="shared" si="69"/>
        <v>49.267728388270669</v>
      </c>
      <c r="BA168" s="2">
        <f t="shared" si="69"/>
        <v>61.542885460417416</v>
      </c>
      <c r="BB168" s="2">
        <f t="shared" si="69"/>
        <v>65.483905926775563</v>
      </c>
      <c r="BC168" s="2">
        <f t="shared" si="69"/>
        <v>71.985913544511533</v>
      </c>
      <c r="BD168" s="2">
        <f t="shared" si="69"/>
        <v>76.675884154572401</v>
      </c>
      <c r="BE168" s="2">
        <f t="shared" si="69"/>
        <v>81.083585065493182</v>
      </c>
      <c r="BF168" s="2">
        <f t="shared" si="69"/>
        <v>82.902368731029696</v>
      </c>
      <c r="BG168" s="2">
        <f t="shared" si="69"/>
        <v>84.243235572355644</v>
      </c>
      <c r="BH168" s="2">
        <f t="shared" si="69"/>
        <v>84.123517020097623</v>
      </c>
      <c r="BI168" s="2">
        <f t="shared" si="69"/>
        <v>83.150348104853933</v>
      </c>
      <c r="BJ168" s="2">
        <f t="shared" si="69"/>
        <v>83.001906498762821</v>
      </c>
      <c r="BK168" s="2">
        <f t="shared" si="69"/>
        <v>80.277005882880943</v>
      </c>
      <c r="BL168" s="2">
        <f t="shared" si="69"/>
        <v>74.952377041476609</v>
      </c>
      <c r="BM168" s="2">
        <f t="shared" si="69"/>
        <v>73.4070923062487</v>
      </c>
      <c r="BN168" s="2">
        <f t="shared" si="69"/>
        <v>72.704859620795631</v>
      </c>
      <c r="BP168" s="2" t="str">
        <f t="shared" si="70"/>
        <v/>
      </c>
      <c r="BQ168" s="2" t="str">
        <f t="shared" si="70"/>
        <v/>
      </c>
      <c r="BR168" s="2" t="str">
        <f t="shared" si="70"/>
        <v/>
      </c>
      <c r="BS168" s="2" t="str">
        <f t="shared" si="70"/>
        <v/>
      </c>
      <c r="BT168" s="2" t="str">
        <f t="shared" si="70"/>
        <v/>
      </c>
      <c r="BU168" s="2" t="str">
        <f t="shared" si="70"/>
        <v/>
      </c>
      <c r="BV168" s="2" t="str">
        <f t="shared" si="70"/>
        <v/>
      </c>
      <c r="BW168" s="2" t="str">
        <f t="shared" si="70"/>
        <v/>
      </c>
      <c r="BX168" s="2" t="str">
        <f t="shared" si="70"/>
        <v/>
      </c>
      <c r="BY168" s="2" t="str">
        <f t="shared" si="70"/>
        <v/>
      </c>
      <c r="BZ168" s="2" t="str">
        <f t="shared" si="70"/>
        <v/>
      </c>
      <c r="CA168" s="2" t="str">
        <f t="shared" si="70"/>
        <v/>
      </c>
      <c r="CB168" s="2" t="str">
        <f t="shared" si="70"/>
        <v/>
      </c>
      <c r="CC168" s="2" t="str">
        <f t="shared" si="70"/>
        <v/>
      </c>
      <c r="CD168" s="2" t="str">
        <f t="shared" si="70"/>
        <v/>
      </c>
      <c r="CF168" s="2" t="str">
        <f t="shared" si="71"/>
        <v/>
      </c>
      <c r="CG168" s="2" t="str">
        <f t="shared" si="71"/>
        <v/>
      </c>
      <c r="CH168" s="2" t="str">
        <f t="shared" si="71"/>
        <v/>
      </c>
      <c r="CI168" s="2" t="str">
        <f t="shared" si="71"/>
        <v/>
      </c>
      <c r="CJ168" s="2" t="str">
        <f t="shared" si="71"/>
        <v/>
      </c>
      <c r="CK168" s="2" t="str">
        <f t="shared" si="71"/>
        <v/>
      </c>
      <c r="CL168" s="2" t="str">
        <f t="shared" si="71"/>
        <v/>
      </c>
      <c r="CM168" s="2" t="str">
        <f t="shared" si="71"/>
        <v/>
      </c>
      <c r="CN168" s="2" t="str">
        <f t="shared" si="71"/>
        <v/>
      </c>
      <c r="CO168" s="2" t="str">
        <f t="shared" si="71"/>
        <v/>
      </c>
      <c r="CP168" s="2" t="str">
        <f t="shared" si="71"/>
        <v/>
      </c>
      <c r="CQ168" s="2" t="str">
        <f t="shared" si="71"/>
        <v/>
      </c>
      <c r="CR168" s="2" t="str">
        <f t="shared" si="71"/>
        <v/>
      </c>
      <c r="CS168" s="2" t="str">
        <f t="shared" si="71"/>
        <v/>
      </c>
      <c r="CT168" s="2" t="str">
        <f t="shared" si="71"/>
        <v/>
      </c>
      <c r="CV168" s="2">
        <f t="shared" si="72"/>
        <v>54.643403912636913</v>
      </c>
      <c r="CW168" s="2">
        <f t="shared" si="72"/>
        <v>71.552620241700822</v>
      </c>
      <c r="CX168" s="2">
        <f t="shared" si="72"/>
        <v>68.025123807085208</v>
      </c>
      <c r="CY168" s="2">
        <f t="shared" si="72"/>
        <v>74.495399845281895</v>
      </c>
      <c r="CZ168" s="2">
        <f t="shared" si="72"/>
        <v>80.307344896699703</v>
      </c>
      <c r="DA168" s="2">
        <f t="shared" si="72"/>
        <v>83.518110581642702</v>
      </c>
      <c r="DB168" s="2">
        <f t="shared" si="72"/>
        <v>85.734724431499927</v>
      </c>
      <c r="DC168" s="2">
        <f t="shared" si="72"/>
        <v>85.969552669565701</v>
      </c>
      <c r="DD168" s="2">
        <f t="shared" si="72"/>
        <v>84.720430917529455</v>
      </c>
      <c r="DE168" s="2">
        <f t="shared" si="72"/>
        <v>84.114855565213503</v>
      </c>
      <c r="DF168" s="2">
        <f t="shared" si="72"/>
        <v>82.586343261544101</v>
      </c>
      <c r="DG168" s="2">
        <f t="shared" si="72"/>
        <v>82.435453799316491</v>
      </c>
      <c r="DH168" s="2">
        <f t="shared" si="72"/>
        <v>77.063325906603254</v>
      </c>
      <c r="DI168" s="2">
        <f t="shared" si="72"/>
        <v>78.420747544109332</v>
      </c>
      <c r="DJ168" s="2">
        <f t="shared" si="72"/>
        <v>83.665069248086468</v>
      </c>
      <c r="DL168" s="2">
        <f t="shared" si="73"/>
        <v>49.222158377553953</v>
      </c>
      <c r="DM168" s="2">
        <f t="shared" si="73"/>
        <v>61.435098990021899</v>
      </c>
      <c r="DN168" s="2">
        <f t="shared" si="73"/>
        <v>65.452782106496855</v>
      </c>
      <c r="DO168" s="2">
        <f t="shared" si="73"/>
        <v>71.950258021559776</v>
      </c>
      <c r="DP168" s="2">
        <f t="shared" si="73"/>
        <v>76.630181801774697</v>
      </c>
      <c r="DQ168" s="2">
        <f t="shared" si="73"/>
        <v>81.053442145861851</v>
      </c>
      <c r="DR168" s="2">
        <f t="shared" si="73"/>
        <v>82.865335808568602</v>
      </c>
      <c r="DS168" s="2">
        <f t="shared" si="73"/>
        <v>84.223085365853649</v>
      </c>
      <c r="DT168" s="2">
        <f t="shared" si="73"/>
        <v>84.11819164964642</v>
      </c>
      <c r="DU168" s="2">
        <f t="shared" si="73"/>
        <v>83.139049051002118</v>
      </c>
      <c r="DV168" s="2">
        <f t="shared" si="73"/>
        <v>83.006852629875453</v>
      </c>
      <c r="DW168" s="2">
        <f t="shared" si="73"/>
        <v>80.246555716080408</v>
      </c>
      <c r="DX168" s="2">
        <f t="shared" si="73"/>
        <v>74.92040170243196</v>
      </c>
      <c r="DY168" s="2">
        <f t="shared" si="73"/>
        <v>73.343901652600991</v>
      </c>
      <c r="DZ168" s="2">
        <f t="shared" si="73"/>
        <v>72.610405062898749</v>
      </c>
      <c r="EB168" s="2">
        <f t="shared" si="74"/>
        <v>0.99159418063214266</v>
      </c>
      <c r="EC168" s="2">
        <f t="shared" si="74"/>
        <v>0.98934655359605661</v>
      </c>
      <c r="ED168" s="2">
        <f t="shared" si="74"/>
        <v>0.98790058868478003</v>
      </c>
      <c r="EE168" s="2">
        <f t="shared" si="74"/>
        <v>0.98599075202040487</v>
      </c>
      <c r="EF168" s="2">
        <f t="shared" si="74"/>
        <v>0.98757130113136082</v>
      </c>
      <c r="EG168" s="2">
        <f t="shared" si="74"/>
        <v>0.98776998999389165</v>
      </c>
      <c r="EH168" s="2">
        <f t="shared" si="74"/>
        <v>0.98709379337286929</v>
      </c>
      <c r="EI168" s="2">
        <f t="shared" si="74"/>
        <v>0.9884623053296403</v>
      </c>
      <c r="EJ168" s="2">
        <f t="shared" si="74"/>
        <v>0.99115738422383903</v>
      </c>
      <c r="EK168" s="2">
        <f t="shared" si="74"/>
        <v>0.98842080505996432</v>
      </c>
      <c r="EL168" s="2">
        <f t="shared" si="74"/>
        <v>0.98823776237789041</v>
      </c>
      <c r="EM168" s="2">
        <f t="shared" si="74"/>
        <v>0.98608881471744303</v>
      </c>
      <c r="EN168" s="2">
        <f t="shared" si="74"/>
        <v>0.98507864208056395</v>
      </c>
      <c r="EO168" s="2">
        <f t="shared" si="74"/>
        <v>0.98755316686815364</v>
      </c>
      <c r="EP168" s="2">
        <f t="shared" si="74"/>
        <v>0.99145568274941842</v>
      </c>
    </row>
    <row r="169" spans="2:148" x14ac:dyDescent="0.25">
      <c r="B169" s="2">
        <v>147</v>
      </c>
      <c r="C169" s="49">
        <v>49.363599999999998</v>
      </c>
      <c r="D169" s="49">
        <v>61.9818</v>
      </c>
      <c r="E169" s="49">
        <v>67.890900000000002</v>
      </c>
      <c r="F169" s="49">
        <v>80.563999999999993</v>
      </c>
      <c r="G169" s="49">
        <v>82.6</v>
      </c>
      <c r="H169" s="49">
        <v>84.781999999999996</v>
      </c>
      <c r="I169" s="49">
        <v>87.909000000000006</v>
      </c>
      <c r="J169" s="49">
        <v>86.108999999999995</v>
      </c>
      <c r="K169" s="49">
        <v>84.182000000000002</v>
      </c>
      <c r="L169" s="49">
        <v>84.308999999999997</v>
      </c>
      <c r="M169" s="49">
        <v>85.108999999999995</v>
      </c>
      <c r="N169" s="49">
        <v>83.090999999999994</v>
      </c>
      <c r="O169" s="49">
        <v>76.036000000000001</v>
      </c>
      <c r="P169" s="49">
        <v>73.164000000000001</v>
      </c>
      <c r="Q169" s="49">
        <v>72.364000000000004</v>
      </c>
      <c r="T169" s="4">
        <f t="shared" si="67"/>
        <v>49.249049195150519</v>
      </c>
      <c r="U169" s="4">
        <f t="shared" si="67"/>
        <v>61.787925715425857</v>
      </c>
      <c r="V169" s="4">
        <f t="shared" si="67"/>
        <v>67.084045124963623</v>
      </c>
      <c r="W169" s="4">
        <f t="shared" si="67"/>
        <v>79.482135690831527</v>
      </c>
      <c r="X169" s="4">
        <f t="shared" si="67"/>
        <v>83.94199662583263</v>
      </c>
      <c r="Y169" s="4">
        <f t="shared" si="67"/>
        <v>86.383119773729035</v>
      </c>
      <c r="Z169" s="4">
        <f t="shared" si="67"/>
        <v>89.920434176788248</v>
      </c>
      <c r="AA169" s="4">
        <f t="shared" si="67"/>
        <v>87.739047086609261</v>
      </c>
      <c r="AB169" s="4">
        <f t="shared" si="67"/>
        <v>84.854360082532168</v>
      </c>
      <c r="AC169" s="4">
        <f t="shared" si="67"/>
        <v>86.101863232205574</v>
      </c>
      <c r="AD169" s="4">
        <f t="shared" si="67"/>
        <v>85.426999326327376</v>
      </c>
      <c r="AE169" s="4">
        <f t="shared" si="67"/>
        <v>83.369356382849602</v>
      </c>
      <c r="AF169" s="4">
        <f t="shared" si="67"/>
        <v>76.250047366851661</v>
      </c>
      <c r="AG169" s="4">
        <f t="shared" si="67"/>
        <v>73.365384076376444</v>
      </c>
      <c r="AH169" s="4">
        <f t="shared" si="67"/>
        <v>72.692967342675701</v>
      </c>
      <c r="AJ169" s="4">
        <f t="shared" si="68"/>
        <v>0.11455080484947899</v>
      </c>
      <c r="AK169" s="4">
        <f t="shared" si="68"/>
        <v>0.19387428457414302</v>
      </c>
      <c r="AL169" s="4">
        <f t="shared" si="68"/>
        <v>0.80685487503637887</v>
      </c>
      <c r="AM169" s="4">
        <f t="shared" si="68"/>
        <v>1.0818643091684663</v>
      </c>
      <c r="AN169" s="4">
        <f t="shared" si="68"/>
        <v>-1.3419966258326355</v>
      </c>
      <c r="AO169" s="4">
        <f t="shared" si="68"/>
        <v>-1.6011197737290388</v>
      </c>
      <c r="AP169" s="4">
        <f t="shared" si="68"/>
        <v>-2.0114341767882422</v>
      </c>
      <c r="AQ169" s="4">
        <f t="shared" si="68"/>
        <v>-1.6300470866092667</v>
      </c>
      <c r="AR169" s="4">
        <f t="shared" si="68"/>
        <v>-0.67236008253216539</v>
      </c>
      <c r="AS169" s="4">
        <f t="shared" si="68"/>
        <v>-1.7928632322055762</v>
      </c>
      <c r="AT169" s="4">
        <f t="shared" si="68"/>
        <v>-0.31799932632738148</v>
      </c>
      <c r="AU169" s="4">
        <f t="shared" si="68"/>
        <v>-0.27835638284960851</v>
      </c>
      <c r="AV169" s="4">
        <f t="shared" si="68"/>
        <v>-0.21404736685165915</v>
      </c>
      <c r="AW169" s="4">
        <f t="shared" si="68"/>
        <v>-0.20138407637644207</v>
      </c>
      <c r="AX169" s="4">
        <f t="shared" si="68"/>
        <v>-0.32896734267569627</v>
      </c>
      <c r="AZ169" s="2">
        <f t="shared" si="69"/>
        <v>49.249049195150519</v>
      </c>
      <c r="BA169" s="2">
        <f t="shared" si="69"/>
        <v>61.505678531726922</v>
      </c>
      <c r="BB169" s="2">
        <f t="shared" si="69"/>
        <v>65.426211320303537</v>
      </c>
      <c r="BC169" s="2">
        <f t="shared" si="69"/>
        <v>71.888985485996542</v>
      </c>
      <c r="BD169" s="2">
        <f t="shared" si="69"/>
        <v>76.575866359947383</v>
      </c>
      <c r="BE169" s="2">
        <f t="shared" si="69"/>
        <v>80.956944018843004</v>
      </c>
      <c r="BF169" s="2">
        <f t="shared" si="69"/>
        <v>82.773035450664679</v>
      </c>
      <c r="BG169" s="2">
        <f t="shared" si="69"/>
        <v>84.110422105075997</v>
      </c>
      <c r="BH169" s="2">
        <f t="shared" si="69"/>
        <v>84.01534978170173</v>
      </c>
      <c r="BI169" s="2">
        <f t="shared" si="69"/>
        <v>83.053815330640049</v>
      </c>
      <c r="BJ169" s="2">
        <f t="shared" si="69"/>
        <v>82.917534852252217</v>
      </c>
      <c r="BK169" s="2">
        <f t="shared" si="69"/>
        <v>80.175303275462198</v>
      </c>
      <c r="BL169" s="2">
        <f t="shared" si="69"/>
        <v>74.856411023104641</v>
      </c>
      <c r="BM169" s="2">
        <f t="shared" si="69"/>
        <v>73.365384076376444</v>
      </c>
      <c r="BN169" s="2">
        <f t="shared" si="69"/>
        <v>72.692967342675701</v>
      </c>
      <c r="BP169" s="2" t="str">
        <f t="shared" si="70"/>
        <v/>
      </c>
      <c r="BQ169" s="2" t="str">
        <f t="shared" si="70"/>
        <v/>
      </c>
      <c r="BR169" s="2" t="str">
        <f t="shared" si="70"/>
        <v/>
      </c>
      <c r="BS169" s="2" t="str">
        <f t="shared" si="70"/>
        <v/>
      </c>
      <c r="BT169" s="2" t="str">
        <f t="shared" si="70"/>
        <v/>
      </c>
      <c r="BU169" s="2" t="str">
        <f t="shared" si="70"/>
        <v/>
      </c>
      <c r="BV169" s="2" t="str">
        <f t="shared" si="70"/>
        <v/>
      </c>
      <c r="BW169" s="2" t="str">
        <f t="shared" si="70"/>
        <v/>
      </c>
      <c r="BX169" s="2" t="str">
        <f t="shared" si="70"/>
        <v/>
      </c>
      <c r="BY169" s="2" t="str">
        <f t="shared" si="70"/>
        <v/>
      </c>
      <c r="BZ169" s="2" t="str">
        <f t="shared" si="70"/>
        <v/>
      </c>
      <c r="CA169" s="2" t="str">
        <f t="shared" si="70"/>
        <v/>
      </c>
      <c r="CB169" s="2" t="str">
        <f t="shared" si="70"/>
        <v/>
      </c>
      <c r="CC169" s="2" t="str">
        <f t="shared" si="70"/>
        <v/>
      </c>
      <c r="CD169" s="2" t="str">
        <f t="shared" si="70"/>
        <v/>
      </c>
      <c r="CF169" s="2" t="str">
        <f t="shared" si="71"/>
        <v/>
      </c>
      <c r="CG169" s="2" t="str">
        <f t="shared" si="71"/>
        <v/>
      </c>
      <c r="CH169" s="2" t="str">
        <f t="shared" si="71"/>
        <v/>
      </c>
      <c r="CI169" s="2" t="str">
        <f t="shared" si="71"/>
        <v/>
      </c>
      <c r="CJ169" s="2" t="str">
        <f t="shared" si="71"/>
        <v/>
      </c>
      <c r="CK169" s="2" t="str">
        <f t="shared" si="71"/>
        <v/>
      </c>
      <c r="CL169" s="2" t="str">
        <f t="shared" si="71"/>
        <v/>
      </c>
      <c r="CM169" s="2" t="str">
        <f t="shared" si="71"/>
        <v/>
      </c>
      <c r="CN169" s="2" t="str">
        <f t="shared" si="71"/>
        <v/>
      </c>
      <c r="CO169" s="2" t="str">
        <f t="shared" si="71"/>
        <v/>
      </c>
      <c r="CP169" s="2" t="str">
        <f t="shared" si="71"/>
        <v/>
      </c>
      <c r="CQ169" s="2" t="str">
        <f t="shared" si="71"/>
        <v/>
      </c>
      <c r="CR169" s="2" t="str">
        <f t="shared" si="71"/>
        <v/>
      </c>
      <c r="CS169" s="2" t="str">
        <f t="shared" si="71"/>
        <v/>
      </c>
      <c r="CT169" s="2" t="str">
        <f t="shared" si="71"/>
        <v/>
      </c>
      <c r="CV169" s="2">
        <f t="shared" si="72"/>
        <v>54.647193833859937</v>
      </c>
      <c r="CW169" s="2">
        <f t="shared" si="72"/>
        <v>71.598507647765075</v>
      </c>
      <c r="CX169" s="2">
        <f t="shared" si="72"/>
        <v>67.987190363958959</v>
      </c>
      <c r="CY169" s="2">
        <f t="shared" si="72"/>
        <v>74.443530851906587</v>
      </c>
      <c r="CZ169" s="2">
        <f t="shared" si="72"/>
        <v>80.254063064517993</v>
      </c>
      <c r="DA169" s="2">
        <f t="shared" si="72"/>
        <v>83.457966489981317</v>
      </c>
      <c r="DB169" s="2">
        <f t="shared" si="72"/>
        <v>85.674920093114466</v>
      </c>
      <c r="DC169" s="2">
        <f t="shared" si="72"/>
        <v>85.88741913258626</v>
      </c>
      <c r="DD169" s="2">
        <f t="shared" si="72"/>
        <v>84.628787660869421</v>
      </c>
      <c r="DE169" s="2">
        <f t="shared" si="72"/>
        <v>84.015634311440522</v>
      </c>
      <c r="DF169" s="2">
        <f t="shared" si="72"/>
        <v>82.468035715315636</v>
      </c>
      <c r="DG169" s="2">
        <f t="shared" si="72"/>
        <v>82.334349815044604</v>
      </c>
      <c r="DH169" s="2">
        <f t="shared" si="72"/>
        <v>76.958387867628261</v>
      </c>
      <c r="DI169" s="2">
        <f t="shared" si="72"/>
        <v>78.357342892078989</v>
      </c>
      <c r="DJ169" s="2">
        <f t="shared" si="72"/>
        <v>83.663047276001819</v>
      </c>
      <c r="DL169" s="2">
        <f t="shared" si="73"/>
        <v>49.207315138540253</v>
      </c>
      <c r="DM169" s="2">
        <f t="shared" si="73"/>
        <v>61.406560059293348</v>
      </c>
      <c r="DN169" s="2">
        <f t="shared" si="73"/>
        <v>65.39760532775891</v>
      </c>
      <c r="DO169" s="2">
        <f t="shared" si="73"/>
        <v>71.855883381830168</v>
      </c>
      <c r="DP169" s="2">
        <f t="shared" si="73"/>
        <v>76.533648894570604</v>
      </c>
      <c r="DQ169" s="2">
        <f t="shared" si="73"/>
        <v>80.928702465594128</v>
      </c>
      <c r="DR169" s="2">
        <f t="shared" si="73"/>
        <v>82.738431926070348</v>
      </c>
      <c r="DS169" s="2">
        <f t="shared" si="73"/>
        <v>84.091505393996243</v>
      </c>
      <c r="DT169" s="2">
        <f t="shared" si="73"/>
        <v>84.010358538592882</v>
      </c>
      <c r="DU169" s="2">
        <f t="shared" si="73"/>
        <v>83.043539194940834</v>
      </c>
      <c r="DV169" s="2">
        <f t="shared" si="73"/>
        <v>82.922414150508203</v>
      </c>
      <c r="DW169" s="2">
        <f t="shared" si="73"/>
        <v>80.14752469131372</v>
      </c>
      <c r="DX169" s="2">
        <f t="shared" si="73"/>
        <v>74.827373111931479</v>
      </c>
      <c r="DY169" s="2">
        <f t="shared" si="73"/>
        <v>73.308002909592531</v>
      </c>
      <c r="DZ169" s="2">
        <f t="shared" si="73"/>
        <v>72.606746184744125</v>
      </c>
      <c r="EB169" s="2">
        <f t="shared" si="74"/>
        <v>0.99232812734479248</v>
      </c>
      <c r="EC169" s="2">
        <f t="shared" si="74"/>
        <v>0.99027482514277387</v>
      </c>
      <c r="ED169" s="2">
        <f t="shared" si="74"/>
        <v>0.98895344538034713</v>
      </c>
      <c r="EE169" s="2">
        <f t="shared" si="74"/>
        <v>0.98720764534227845</v>
      </c>
      <c r="EF169" s="2">
        <f t="shared" si="74"/>
        <v>0.9886524823720414</v>
      </c>
      <c r="EG169" s="2">
        <f t="shared" si="74"/>
        <v>0.98883408257240835</v>
      </c>
      <c r="EH169" s="2">
        <f t="shared" si="74"/>
        <v>0.98821601769668588</v>
      </c>
      <c r="EI169" s="2">
        <f t="shared" si="74"/>
        <v>0.98946680418258937</v>
      </c>
      <c r="EJ169" s="2">
        <f t="shared" si="74"/>
        <v>0.99192915901102241</v>
      </c>
      <c r="EK169" s="2">
        <f t="shared" si="74"/>
        <v>0.98942887838360671</v>
      </c>
      <c r="EL169" s="2">
        <f t="shared" si="74"/>
        <v>0.98926159809077507</v>
      </c>
      <c r="EM169" s="2">
        <f t="shared" si="74"/>
        <v>0.9872972997031052</v>
      </c>
      <c r="EN169" s="2">
        <f t="shared" si="74"/>
        <v>0.9863736695883778</v>
      </c>
      <c r="EO169" s="2">
        <f t="shared" si="74"/>
        <v>0.9886359074685136</v>
      </c>
      <c r="EP169" s="2">
        <f t="shared" si="74"/>
        <v>0.99220162717893445</v>
      </c>
    </row>
    <row r="170" spans="2:148" x14ac:dyDescent="0.25">
      <c r="B170" s="2">
        <v>148</v>
      </c>
      <c r="C170" s="49">
        <v>48.490900000000003</v>
      </c>
      <c r="D170" s="49">
        <v>61.818199999999997</v>
      </c>
      <c r="E170" s="49">
        <v>67.454499999999996</v>
      </c>
      <c r="F170" s="49">
        <v>78.2</v>
      </c>
      <c r="G170" s="49">
        <v>79.581999999999994</v>
      </c>
      <c r="H170" s="49">
        <v>82.709000000000003</v>
      </c>
      <c r="I170" s="49">
        <v>86.272999999999996</v>
      </c>
      <c r="J170" s="49">
        <v>84.236000000000004</v>
      </c>
      <c r="K170" s="49">
        <v>82.963999999999999</v>
      </c>
      <c r="L170" s="49">
        <v>83.745000000000005</v>
      </c>
      <c r="M170" s="49">
        <v>83.781999999999996</v>
      </c>
      <c r="N170" s="49">
        <v>82.164000000000001</v>
      </c>
      <c r="O170" s="49">
        <v>76.745000000000005</v>
      </c>
      <c r="P170" s="49">
        <v>72.727000000000004</v>
      </c>
      <c r="Q170" s="49">
        <v>72.344999999999999</v>
      </c>
      <c r="T170" s="4">
        <f t="shared" si="67"/>
        <v>49.2306899833968</v>
      </c>
      <c r="U170" s="4">
        <f t="shared" si="67"/>
        <v>61.736705201826467</v>
      </c>
      <c r="V170" s="4">
        <f t="shared" si="67"/>
        <v>66.377751110563679</v>
      </c>
      <c r="W170" s="4">
        <f t="shared" si="67"/>
        <v>77.716161945435942</v>
      </c>
      <c r="X170" s="4">
        <f t="shared" si="67"/>
        <v>82.071855194122875</v>
      </c>
      <c r="Y170" s="4">
        <f t="shared" si="67"/>
        <v>84.687821640452981</v>
      </c>
      <c r="Z170" s="4">
        <f t="shared" si="67"/>
        <v>87.859617952839741</v>
      </c>
      <c r="AA170" s="4">
        <f t="shared" si="67"/>
        <v>86.394854540623285</v>
      </c>
      <c r="AB170" s="4">
        <f t="shared" si="67"/>
        <v>84.370545478624564</v>
      </c>
      <c r="AC170" s="4">
        <f t="shared" si="67"/>
        <v>85.067696150039936</v>
      </c>
      <c r="AD170" s="4">
        <f t="shared" si="67"/>
        <v>84.595722254532575</v>
      </c>
      <c r="AE170" s="4">
        <f t="shared" si="67"/>
        <v>82.70352857586316</v>
      </c>
      <c r="AF170" s="4">
        <f t="shared" si="67"/>
        <v>76.111444402975451</v>
      </c>
      <c r="AG170" s="4">
        <f t="shared" si="67"/>
        <v>73.324203431534443</v>
      </c>
      <c r="AH170" s="4">
        <f t="shared" si="67"/>
        <v>72.681787581155916</v>
      </c>
      <c r="AJ170" s="4">
        <f t="shared" si="68"/>
        <v>-0.73978998339679691</v>
      </c>
      <c r="AK170" s="4">
        <f t="shared" si="68"/>
        <v>8.1494798173530114E-2</v>
      </c>
      <c r="AL170" s="4">
        <f t="shared" si="68"/>
        <v>1.0767488894363169</v>
      </c>
      <c r="AM170" s="4">
        <f t="shared" si="68"/>
        <v>0.48383805456406037</v>
      </c>
      <c r="AN170" s="4">
        <f t="shared" si="68"/>
        <v>-2.4898551941228817</v>
      </c>
      <c r="AO170" s="4">
        <f t="shared" si="68"/>
        <v>-1.9788216404529777</v>
      </c>
      <c r="AP170" s="4">
        <f t="shared" si="68"/>
        <v>-1.5866179528397453</v>
      </c>
      <c r="AQ170" s="4">
        <f t="shared" si="68"/>
        <v>-2.1588545406232811</v>
      </c>
      <c r="AR170" s="4">
        <f t="shared" si="68"/>
        <v>-1.4065454786245652</v>
      </c>
      <c r="AS170" s="4">
        <f t="shared" si="68"/>
        <v>-1.3226961500399312</v>
      </c>
      <c r="AT170" s="4">
        <f t="shared" si="68"/>
        <v>-0.8137222545325784</v>
      </c>
      <c r="AU170" s="4">
        <f t="shared" si="68"/>
        <v>-0.53952857586315872</v>
      </c>
      <c r="AV170" s="4">
        <f t="shared" si="68"/>
        <v>0.63355559702455366</v>
      </c>
      <c r="AW170" s="4">
        <f t="shared" si="68"/>
        <v>-0.59720343153443878</v>
      </c>
      <c r="AX170" s="4">
        <f t="shared" si="68"/>
        <v>-0.33678758115591734</v>
      </c>
      <c r="AZ170" s="2">
        <f t="shared" si="69"/>
        <v>49.2306899833968</v>
      </c>
      <c r="BA170" s="2">
        <f t="shared" si="69"/>
        <v>61.469156356909039</v>
      </c>
      <c r="BB170" s="2">
        <f t="shared" si="69"/>
        <v>65.368716795186501</v>
      </c>
      <c r="BC170" s="2">
        <f t="shared" si="69"/>
        <v>71.792228701374469</v>
      </c>
      <c r="BD170" s="2">
        <f t="shared" si="69"/>
        <v>76.476105310553976</v>
      </c>
      <c r="BE170" s="2">
        <f t="shared" si="69"/>
        <v>80.830403170305104</v>
      </c>
      <c r="BF170" s="2">
        <f t="shared" si="69"/>
        <v>82.643841464488389</v>
      </c>
      <c r="BG170" s="2">
        <f t="shared" si="69"/>
        <v>83.977669114343882</v>
      </c>
      <c r="BH170" s="2">
        <f t="shared" si="69"/>
        <v>83.907199983547812</v>
      </c>
      <c r="BI170" s="2">
        <f t="shared" si="69"/>
        <v>82.957374196586557</v>
      </c>
      <c r="BJ170" s="2">
        <f t="shared" si="69"/>
        <v>82.833189477921181</v>
      </c>
      <c r="BK170" s="2">
        <f t="shared" si="69"/>
        <v>80.073832342191963</v>
      </c>
      <c r="BL170" s="2">
        <f t="shared" si="69"/>
        <v>74.760711020782509</v>
      </c>
      <c r="BM170" s="2">
        <f t="shared" si="69"/>
        <v>73.324203431534443</v>
      </c>
      <c r="BN170" s="2">
        <f t="shared" si="69"/>
        <v>72.681787581155916</v>
      </c>
      <c r="BP170" s="2" t="str">
        <f t="shared" si="70"/>
        <v/>
      </c>
      <c r="BQ170" s="2" t="str">
        <f t="shared" si="70"/>
        <v/>
      </c>
      <c r="BR170" s="2" t="str">
        <f t="shared" si="70"/>
        <v/>
      </c>
      <c r="BS170" s="2" t="str">
        <f t="shared" si="70"/>
        <v/>
      </c>
      <c r="BT170" s="2" t="str">
        <f t="shared" si="70"/>
        <v/>
      </c>
      <c r="BU170" s="2" t="str">
        <f t="shared" si="70"/>
        <v/>
      </c>
      <c r="BV170" s="2" t="str">
        <f t="shared" si="70"/>
        <v/>
      </c>
      <c r="BW170" s="2" t="str">
        <f t="shared" si="70"/>
        <v/>
      </c>
      <c r="BX170" s="2" t="str">
        <f t="shared" si="70"/>
        <v/>
      </c>
      <c r="BY170" s="2" t="str">
        <f t="shared" si="70"/>
        <v/>
      </c>
      <c r="BZ170" s="2" t="str">
        <f t="shared" si="70"/>
        <v/>
      </c>
      <c r="CA170" s="2" t="str">
        <f t="shared" si="70"/>
        <v/>
      </c>
      <c r="CB170" s="2" t="str">
        <f t="shared" si="70"/>
        <v/>
      </c>
      <c r="CC170" s="2" t="str">
        <f t="shared" si="70"/>
        <v/>
      </c>
      <c r="CD170" s="2" t="str">
        <f t="shared" si="70"/>
        <v/>
      </c>
      <c r="CF170" s="2" t="str">
        <f t="shared" si="71"/>
        <v/>
      </c>
      <c r="CG170" s="2" t="str">
        <f t="shared" si="71"/>
        <v/>
      </c>
      <c r="CH170" s="2" t="str">
        <f t="shared" si="71"/>
        <v/>
      </c>
      <c r="CI170" s="2" t="str">
        <f t="shared" si="71"/>
        <v/>
      </c>
      <c r="CJ170" s="2" t="str">
        <f t="shared" si="71"/>
        <v/>
      </c>
      <c r="CK170" s="2" t="str">
        <f t="shared" si="71"/>
        <v/>
      </c>
      <c r="CL170" s="2" t="str">
        <f t="shared" si="71"/>
        <v/>
      </c>
      <c r="CM170" s="2" t="str">
        <f t="shared" si="71"/>
        <v/>
      </c>
      <c r="CN170" s="2" t="str">
        <f t="shared" si="71"/>
        <v/>
      </c>
      <c r="CO170" s="2" t="str">
        <f t="shared" si="71"/>
        <v/>
      </c>
      <c r="CP170" s="2" t="str">
        <f t="shared" si="71"/>
        <v/>
      </c>
      <c r="CQ170" s="2" t="str">
        <f t="shared" si="71"/>
        <v/>
      </c>
      <c r="CR170" s="2" t="str">
        <f t="shared" si="71"/>
        <v/>
      </c>
      <c r="CS170" s="2" t="str">
        <f t="shared" si="71"/>
        <v/>
      </c>
      <c r="CT170" s="2" t="str">
        <f t="shared" si="71"/>
        <v/>
      </c>
      <c r="CV170" s="2">
        <f t="shared" si="72"/>
        <v>54.650983755082969</v>
      </c>
      <c r="CW170" s="2">
        <f t="shared" si="72"/>
        <v>71.644395053829342</v>
      </c>
      <c r="CX170" s="2">
        <f t="shared" si="72"/>
        <v>67.949256920832724</v>
      </c>
      <c r="CY170" s="2">
        <f t="shared" si="72"/>
        <v>74.391661858531293</v>
      </c>
      <c r="CZ170" s="2">
        <f t="shared" si="72"/>
        <v>80.200781232336297</v>
      </c>
      <c r="DA170" s="2">
        <f t="shared" si="72"/>
        <v>83.397822398319931</v>
      </c>
      <c r="DB170" s="2">
        <f t="shared" si="72"/>
        <v>85.61511575472899</v>
      </c>
      <c r="DC170" s="2">
        <f t="shared" si="72"/>
        <v>85.805285595606819</v>
      </c>
      <c r="DD170" s="2">
        <f t="shared" si="72"/>
        <v>84.537144404209386</v>
      </c>
      <c r="DE170" s="2">
        <f t="shared" si="72"/>
        <v>83.916413057667555</v>
      </c>
      <c r="DF170" s="2">
        <f t="shared" si="72"/>
        <v>82.349728169087157</v>
      </c>
      <c r="DG170" s="2">
        <f t="shared" si="72"/>
        <v>82.233245830772717</v>
      </c>
      <c r="DH170" s="2">
        <f t="shared" si="72"/>
        <v>76.853449828653268</v>
      </c>
      <c r="DI170" s="2">
        <f t="shared" si="72"/>
        <v>78.293938240048647</v>
      </c>
      <c r="DJ170" s="2">
        <f t="shared" si="72"/>
        <v>83.661025303917171</v>
      </c>
      <c r="DL170" s="2">
        <f t="shared" si="73"/>
        <v>49.192471899526559</v>
      </c>
      <c r="DM170" s="2">
        <f t="shared" si="73"/>
        <v>61.378021128564789</v>
      </c>
      <c r="DN170" s="2">
        <f t="shared" si="73"/>
        <v>65.342428549020966</v>
      </c>
      <c r="DO170" s="2">
        <f t="shared" si="73"/>
        <v>71.761508742100546</v>
      </c>
      <c r="DP170" s="2">
        <f t="shared" si="73"/>
        <v>76.437115987366525</v>
      </c>
      <c r="DQ170" s="2">
        <f t="shared" si="73"/>
        <v>80.803962785326405</v>
      </c>
      <c r="DR170" s="2">
        <f t="shared" si="73"/>
        <v>82.611528043572093</v>
      </c>
      <c r="DS170" s="2">
        <f t="shared" si="73"/>
        <v>83.959925422138838</v>
      </c>
      <c r="DT170" s="2">
        <f t="shared" si="73"/>
        <v>83.902525427539359</v>
      </c>
      <c r="DU170" s="2">
        <f t="shared" si="73"/>
        <v>82.948029338879564</v>
      </c>
      <c r="DV170" s="2">
        <f t="shared" si="73"/>
        <v>82.837975671140953</v>
      </c>
      <c r="DW170" s="2">
        <f t="shared" si="73"/>
        <v>80.048493666547031</v>
      </c>
      <c r="DX170" s="2">
        <f t="shared" si="73"/>
        <v>74.734344521430998</v>
      </c>
      <c r="DY170" s="2">
        <f t="shared" si="73"/>
        <v>73.272104166584086</v>
      </c>
      <c r="DZ170" s="2">
        <f t="shared" si="73"/>
        <v>72.603087306589501</v>
      </c>
      <c r="EB170" s="2">
        <f t="shared" si="74"/>
        <v>0.99299844263755954</v>
      </c>
      <c r="EC170" s="2">
        <f t="shared" si="74"/>
        <v>0.99112293892588788</v>
      </c>
      <c r="ED170" s="2">
        <f t="shared" si="74"/>
        <v>0.98991562066386984</v>
      </c>
      <c r="EE170" s="2">
        <f t="shared" si="74"/>
        <v>0.98832008711507646</v>
      </c>
      <c r="EF170" s="2">
        <f t="shared" si="74"/>
        <v>0.98964059748949462</v>
      </c>
      <c r="EG170" s="2">
        <f t="shared" si="74"/>
        <v>0.98980654741442198</v>
      </c>
      <c r="EH170" s="2">
        <f t="shared" si="74"/>
        <v>0.98924172555498269</v>
      </c>
      <c r="EI170" s="2">
        <f t="shared" si="74"/>
        <v>0.99038469971328424</v>
      </c>
      <c r="EJ170" s="2">
        <f t="shared" si="74"/>
        <v>0.99263407464904807</v>
      </c>
      <c r="EK170" s="2">
        <f t="shared" si="74"/>
        <v>0.99035004665435533</v>
      </c>
      <c r="EL170" s="2">
        <f t="shared" si="74"/>
        <v>0.99019719875752399</v>
      </c>
      <c r="EM170" s="2">
        <f t="shared" si="74"/>
        <v>0.98840203659717729</v>
      </c>
      <c r="EN170" s="2">
        <f t="shared" si="74"/>
        <v>0.98755772105253503</v>
      </c>
      <c r="EO170" s="2">
        <f t="shared" si="74"/>
        <v>0.98962545074405295</v>
      </c>
      <c r="EP170" s="2">
        <f t="shared" si="74"/>
        <v>0.9928829159120417</v>
      </c>
    </row>
    <row r="171" spans="2:148" x14ac:dyDescent="0.25">
      <c r="B171" s="2">
        <v>149</v>
      </c>
      <c r="C171" s="49">
        <v>49.290900000000001</v>
      </c>
      <c r="D171" s="49">
        <v>61.654499999999999</v>
      </c>
      <c r="E171" s="49">
        <v>66.054500000000004</v>
      </c>
      <c r="F171" s="49">
        <v>74.963999999999999</v>
      </c>
      <c r="G171" s="49">
        <v>78.400000000000006</v>
      </c>
      <c r="H171" s="49">
        <v>82.454999999999998</v>
      </c>
      <c r="I171" s="49">
        <v>83.418000000000006</v>
      </c>
      <c r="J171" s="49">
        <v>83.144999999999996</v>
      </c>
      <c r="K171" s="49">
        <v>84.072999999999993</v>
      </c>
      <c r="L171" s="49">
        <v>82.673000000000002</v>
      </c>
      <c r="M171" s="49">
        <v>82.709000000000003</v>
      </c>
      <c r="N171" s="49">
        <v>81.635999999999996</v>
      </c>
      <c r="O171" s="49">
        <v>75.254999999999995</v>
      </c>
      <c r="P171" s="49">
        <v>72.873000000000005</v>
      </c>
      <c r="Q171" s="49">
        <v>72.236000000000004</v>
      </c>
      <c r="T171" s="4">
        <f t="shared" si="67"/>
        <v>49.212624508818699</v>
      </c>
      <c r="U171" s="4">
        <f t="shared" si="67"/>
        <v>61.682020022031139</v>
      </c>
      <c r="V171" s="4">
        <f t="shared" si="67"/>
        <v>65.872882635271097</v>
      </c>
      <c r="W171" s="4">
        <f t="shared" si="67"/>
        <v>75.932814758857347</v>
      </c>
      <c r="X171" s="4">
        <f t="shared" si="67"/>
        <v>80.353976195722765</v>
      </c>
      <c r="Y171" s="4">
        <f t="shared" si="67"/>
        <v>83.269210286360533</v>
      </c>
      <c r="Z171" s="4">
        <f t="shared" si="67"/>
        <v>86.075080857061323</v>
      </c>
      <c r="AA171" s="4">
        <f t="shared" si="67"/>
        <v>85.357611596795763</v>
      </c>
      <c r="AB171" s="4">
        <f t="shared" si="67"/>
        <v>84.039447634490287</v>
      </c>
      <c r="AC171" s="4">
        <f t="shared" si="67"/>
        <v>84.230971064781798</v>
      </c>
      <c r="AD171" s="4">
        <f t="shared" si="67"/>
        <v>83.909912646387596</v>
      </c>
      <c r="AE171" s="4">
        <f t="shared" si="67"/>
        <v>82.005699739142045</v>
      </c>
      <c r="AF171" s="4">
        <f t="shared" si="67"/>
        <v>75.895091436771992</v>
      </c>
      <c r="AG171" s="4">
        <f t="shared" si="67"/>
        <v>73.283503441130719</v>
      </c>
      <c r="AH171" s="4">
        <f t="shared" si="67"/>
        <v>72.671259539351908</v>
      </c>
      <c r="AJ171" s="4">
        <f t="shared" si="68"/>
        <v>7.8275491181301504E-2</v>
      </c>
      <c r="AK171" s="4">
        <f t="shared" si="68"/>
        <v>-2.7520022031140456E-2</v>
      </c>
      <c r="AL171" s="4">
        <f t="shared" si="68"/>
        <v>0.18161736472890766</v>
      </c>
      <c r="AM171" s="4">
        <f t="shared" si="68"/>
        <v>-0.96881475885734858</v>
      </c>
      <c r="AN171" s="4">
        <f t="shared" si="68"/>
        <v>-1.9539761957227597</v>
      </c>
      <c r="AO171" s="4">
        <f t="shared" si="68"/>
        <v>-0.8142102863605345</v>
      </c>
      <c r="AP171" s="4">
        <f t="shared" si="68"/>
        <v>-2.6570808570613167</v>
      </c>
      <c r="AQ171" s="4">
        <f t="shared" si="68"/>
        <v>-2.2126115967957674</v>
      </c>
      <c r="AR171" s="4">
        <f t="shared" si="68"/>
        <v>3.3552365509706306E-2</v>
      </c>
      <c r="AS171" s="4">
        <f t="shared" si="68"/>
        <v>-1.5579710647817961</v>
      </c>
      <c r="AT171" s="4">
        <f t="shared" si="68"/>
        <v>-1.200912646387593</v>
      </c>
      <c r="AU171" s="4">
        <f t="shared" si="68"/>
        <v>-0.36969973914204957</v>
      </c>
      <c r="AV171" s="4">
        <f t="shared" si="68"/>
        <v>-0.64009143677199631</v>
      </c>
      <c r="AW171" s="4">
        <f t="shared" si="68"/>
        <v>-0.41050344113071446</v>
      </c>
      <c r="AX171" s="4">
        <f t="shared" si="68"/>
        <v>-0.43525953935190387</v>
      </c>
      <c r="AZ171" s="2">
        <f t="shared" si="69"/>
        <v>49.212624508818699</v>
      </c>
      <c r="BA171" s="2">
        <f t="shared" si="69"/>
        <v>61.433266510446572</v>
      </c>
      <c r="BB171" s="2">
        <f t="shared" si="69"/>
        <v>65.311406957067618</v>
      </c>
      <c r="BC171" s="2">
        <f t="shared" si="69"/>
        <v>71.695633105752606</v>
      </c>
      <c r="BD171" s="2">
        <f t="shared" si="69"/>
        <v>76.376583211478788</v>
      </c>
      <c r="BE171" s="2">
        <f t="shared" si="69"/>
        <v>80.703959724784909</v>
      </c>
      <c r="BF171" s="2">
        <f t="shared" si="69"/>
        <v>82.514781256368593</v>
      </c>
      <c r="BG171" s="2">
        <f t="shared" si="69"/>
        <v>83.844975568233053</v>
      </c>
      <c r="BH171" s="2">
        <f t="shared" si="69"/>
        <v>83.799067157928647</v>
      </c>
      <c r="BI171" s="2">
        <f t="shared" si="69"/>
        <v>82.861016645707068</v>
      </c>
      <c r="BJ171" s="2">
        <f t="shared" si="69"/>
        <v>82.748865303689286</v>
      </c>
      <c r="BK171" s="2">
        <f t="shared" si="69"/>
        <v>79.97257344642199</v>
      </c>
      <c r="BL171" s="2">
        <f t="shared" si="69"/>
        <v>74.665253528287423</v>
      </c>
      <c r="BM171" s="2">
        <f t="shared" si="69"/>
        <v>73.283503441130719</v>
      </c>
      <c r="BN171" s="2">
        <f t="shared" si="69"/>
        <v>72.671259539351908</v>
      </c>
      <c r="BP171" s="2" t="str">
        <f t="shared" si="70"/>
        <v/>
      </c>
      <c r="BQ171" s="2" t="str">
        <f t="shared" si="70"/>
        <v/>
      </c>
      <c r="BR171" s="2" t="str">
        <f t="shared" si="70"/>
        <v/>
      </c>
      <c r="BS171" s="2" t="str">
        <f t="shared" si="70"/>
        <v/>
      </c>
      <c r="BT171" s="2" t="str">
        <f t="shared" si="70"/>
        <v/>
      </c>
      <c r="BU171" s="2" t="str">
        <f t="shared" si="70"/>
        <v/>
      </c>
      <c r="BV171" s="2" t="str">
        <f t="shared" si="70"/>
        <v/>
      </c>
      <c r="BW171" s="2" t="str">
        <f t="shared" si="70"/>
        <v/>
      </c>
      <c r="BX171" s="2" t="str">
        <f t="shared" si="70"/>
        <v/>
      </c>
      <c r="BY171" s="2" t="str">
        <f t="shared" si="70"/>
        <v/>
      </c>
      <c r="BZ171" s="2" t="str">
        <f t="shared" si="70"/>
        <v/>
      </c>
      <c r="CA171" s="2" t="str">
        <f t="shared" si="70"/>
        <v/>
      </c>
      <c r="CB171" s="2" t="str">
        <f t="shared" si="70"/>
        <v/>
      </c>
      <c r="CC171" s="2" t="str">
        <f t="shared" si="70"/>
        <v/>
      </c>
      <c r="CD171" s="2" t="str">
        <f t="shared" si="70"/>
        <v/>
      </c>
      <c r="CF171" s="2" t="str">
        <f t="shared" si="71"/>
        <v/>
      </c>
      <c r="CG171" s="2" t="str">
        <f t="shared" si="71"/>
        <v/>
      </c>
      <c r="CH171" s="2" t="str">
        <f t="shared" si="71"/>
        <v/>
      </c>
      <c r="CI171" s="2" t="str">
        <f t="shared" si="71"/>
        <v/>
      </c>
      <c r="CJ171" s="2" t="str">
        <f t="shared" si="71"/>
        <v/>
      </c>
      <c r="CK171" s="2" t="str">
        <f t="shared" si="71"/>
        <v/>
      </c>
      <c r="CL171" s="2" t="str">
        <f t="shared" si="71"/>
        <v/>
      </c>
      <c r="CM171" s="2" t="str">
        <f t="shared" si="71"/>
        <v/>
      </c>
      <c r="CN171" s="2" t="str">
        <f t="shared" si="71"/>
        <v/>
      </c>
      <c r="CO171" s="2" t="str">
        <f t="shared" si="71"/>
        <v/>
      </c>
      <c r="CP171" s="2" t="str">
        <f t="shared" si="71"/>
        <v/>
      </c>
      <c r="CQ171" s="2" t="str">
        <f t="shared" si="71"/>
        <v/>
      </c>
      <c r="CR171" s="2" t="str">
        <f t="shared" si="71"/>
        <v/>
      </c>
      <c r="CS171" s="2" t="str">
        <f t="shared" si="71"/>
        <v/>
      </c>
      <c r="CT171" s="2" t="str">
        <f t="shared" si="71"/>
        <v/>
      </c>
      <c r="CV171" s="2">
        <f t="shared" si="72"/>
        <v>54.654773676305993</v>
      </c>
      <c r="CW171" s="2">
        <f t="shared" si="72"/>
        <v>71.690282459893595</v>
      </c>
      <c r="CX171" s="2">
        <f t="shared" si="72"/>
        <v>67.911323477706475</v>
      </c>
      <c r="CY171" s="2">
        <f t="shared" si="72"/>
        <v>74.339792865155985</v>
      </c>
      <c r="CZ171" s="2">
        <f t="shared" si="72"/>
        <v>80.147499400154587</v>
      </c>
      <c r="DA171" s="2">
        <f t="shared" si="72"/>
        <v>83.337678306658546</v>
      </c>
      <c r="DB171" s="2">
        <f t="shared" si="72"/>
        <v>85.555311416343514</v>
      </c>
      <c r="DC171" s="2">
        <f t="shared" si="72"/>
        <v>85.723152058627377</v>
      </c>
      <c r="DD171" s="2">
        <f t="shared" si="72"/>
        <v>84.445501147549351</v>
      </c>
      <c r="DE171" s="2">
        <f t="shared" si="72"/>
        <v>83.817191803894588</v>
      </c>
      <c r="DF171" s="2">
        <f t="shared" si="72"/>
        <v>82.231420622858693</v>
      </c>
      <c r="DG171" s="2">
        <f t="shared" si="72"/>
        <v>82.132141846500843</v>
      </c>
      <c r="DH171" s="2">
        <f t="shared" si="72"/>
        <v>76.74851178967829</v>
      </c>
      <c r="DI171" s="2">
        <f t="shared" si="72"/>
        <v>78.230533588018304</v>
      </c>
      <c r="DJ171" s="2">
        <f t="shared" si="72"/>
        <v>83.659003331832537</v>
      </c>
      <c r="DL171" s="2">
        <f t="shared" si="73"/>
        <v>49.177628660512866</v>
      </c>
      <c r="DM171" s="2">
        <f t="shared" si="73"/>
        <v>61.349482197836238</v>
      </c>
      <c r="DN171" s="2">
        <f t="shared" si="73"/>
        <v>65.287251770283021</v>
      </c>
      <c r="DO171" s="2">
        <f t="shared" si="73"/>
        <v>71.667134102370937</v>
      </c>
      <c r="DP171" s="2">
        <f t="shared" si="73"/>
        <v>76.340583080162432</v>
      </c>
      <c r="DQ171" s="2">
        <f t="shared" si="73"/>
        <v>80.679223105058682</v>
      </c>
      <c r="DR171" s="2">
        <f t="shared" si="73"/>
        <v>82.484624161073853</v>
      </c>
      <c r="DS171" s="2">
        <f t="shared" si="73"/>
        <v>83.828345450281418</v>
      </c>
      <c r="DT171" s="2">
        <f t="shared" si="73"/>
        <v>83.794692316485822</v>
      </c>
      <c r="DU171" s="2">
        <f t="shared" si="73"/>
        <v>82.85251948281828</v>
      </c>
      <c r="DV171" s="2">
        <f t="shared" si="73"/>
        <v>82.753537191773702</v>
      </c>
      <c r="DW171" s="2">
        <f t="shared" si="73"/>
        <v>79.949462641780329</v>
      </c>
      <c r="DX171" s="2">
        <f t="shared" si="73"/>
        <v>74.641315930930517</v>
      </c>
      <c r="DY171" s="2">
        <f t="shared" si="73"/>
        <v>73.236205423575626</v>
      </c>
      <c r="DZ171" s="2">
        <f t="shared" si="73"/>
        <v>72.599428428434877</v>
      </c>
      <c r="EB171" s="2">
        <f t="shared" si="74"/>
        <v>0.99361056751192034</v>
      </c>
      <c r="EC171" s="2">
        <f t="shared" si="74"/>
        <v>0.99189769548902751</v>
      </c>
      <c r="ED171" s="2">
        <f t="shared" si="74"/>
        <v>0.99079476878765838</v>
      </c>
      <c r="EE171" s="2">
        <f t="shared" si="74"/>
        <v>0.98933683424966323</v>
      </c>
      <c r="EF171" s="2">
        <f t="shared" si="74"/>
        <v>0.99054349287182819</v>
      </c>
      <c r="EG171" s="2">
        <f t="shared" si="74"/>
        <v>0.99069511507610419</v>
      </c>
      <c r="EH171" s="2">
        <f t="shared" si="74"/>
        <v>0.99017904045975969</v>
      </c>
      <c r="EI171" s="2">
        <f t="shared" si="74"/>
        <v>0.99122331647019724</v>
      </c>
      <c r="EJ171" s="2">
        <f t="shared" si="74"/>
        <v>0.99327783946067516</v>
      </c>
      <c r="EK171" s="2">
        <f t="shared" si="74"/>
        <v>0.99119165886370986</v>
      </c>
      <c r="EL171" s="2">
        <f t="shared" si="74"/>
        <v>0.99105202101875345</v>
      </c>
      <c r="EM171" s="2">
        <f t="shared" si="74"/>
        <v>0.98941172638119779</v>
      </c>
      <c r="EN171" s="2">
        <f t="shared" si="74"/>
        <v>0.98864007004496923</v>
      </c>
      <c r="EO171" s="2">
        <f t="shared" si="74"/>
        <v>0.99052965363953616</v>
      </c>
      <c r="EP171" s="2">
        <f t="shared" si="74"/>
        <v>0.99350507487453588</v>
      </c>
    </row>
    <row r="172" spans="2:148" x14ac:dyDescent="0.25">
      <c r="B172" s="2">
        <v>150</v>
      </c>
      <c r="C172" s="49">
        <v>49.2727</v>
      </c>
      <c r="D172" s="49">
        <v>60.672699999999999</v>
      </c>
      <c r="E172" s="49">
        <v>65.163600000000002</v>
      </c>
      <c r="F172" s="49">
        <v>73.382000000000005</v>
      </c>
      <c r="G172" s="49">
        <v>76.655000000000001</v>
      </c>
      <c r="H172" s="49">
        <v>80.635999999999996</v>
      </c>
      <c r="I172" s="49">
        <v>82.527000000000001</v>
      </c>
      <c r="J172" s="49">
        <v>83.563999999999993</v>
      </c>
      <c r="K172" s="49">
        <v>83</v>
      </c>
      <c r="L172" s="49">
        <v>82.509</v>
      </c>
      <c r="M172" s="49">
        <v>83.272999999999996</v>
      </c>
      <c r="N172" s="49">
        <v>80.509</v>
      </c>
      <c r="O172" s="49">
        <v>75.326999999999998</v>
      </c>
      <c r="P172" s="49">
        <v>73.108999999999995</v>
      </c>
      <c r="Q172" s="49">
        <v>72.126999999999995</v>
      </c>
      <c r="T172" s="4">
        <f t="shared" si="67"/>
        <v>49.194828608933953</v>
      </c>
      <c r="U172" s="4">
        <f t="shared" si="67"/>
        <v>61.624804726839265</v>
      </c>
      <c r="V172" s="4">
        <f t="shared" si="67"/>
        <v>65.539905550580528</v>
      </c>
      <c r="W172" s="4">
        <f t="shared" si="67"/>
        <v>74.37776817577975</v>
      </c>
      <c r="X172" s="4">
        <f t="shared" si="67"/>
        <v>78.922492535246832</v>
      </c>
      <c r="Y172" s="4">
        <f t="shared" si="67"/>
        <v>82.173463884638906</v>
      </c>
      <c r="Z172" s="4">
        <f t="shared" si="67"/>
        <v>84.659117661998764</v>
      </c>
      <c r="AA172" s="4">
        <f t="shared" si="67"/>
        <v>84.601573010595331</v>
      </c>
      <c r="AB172" s="4">
        <f t="shared" si="67"/>
        <v>83.808102871256253</v>
      </c>
      <c r="AC172" s="4">
        <f t="shared" si="67"/>
        <v>83.598596933866887</v>
      </c>
      <c r="AD172" s="4">
        <f t="shared" si="67"/>
        <v>83.38188832433913</v>
      </c>
      <c r="AE172" s="4">
        <f t="shared" si="67"/>
        <v>81.347617614321521</v>
      </c>
      <c r="AF172" s="4">
        <f t="shared" si="67"/>
        <v>75.621940602831074</v>
      </c>
      <c r="AG172" s="4">
        <f t="shared" si="67"/>
        <v>73.243241191916894</v>
      </c>
      <c r="AH172" s="4">
        <f t="shared" si="67"/>
        <v>72.661327463391444</v>
      </c>
      <c r="AJ172" s="4">
        <f t="shared" si="68"/>
        <v>7.7871391066047124E-2</v>
      </c>
      <c r="AK172" s="4">
        <f t="shared" si="68"/>
        <v>-0.95210472683926639</v>
      </c>
      <c r="AL172" s="4">
        <f t="shared" si="68"/>
        <v>-0.37630555058052551</v>
      </c>
      <c r="AM172" s="4">
        <f t="shared" si="68"/>
        <v>-0.99576817577974452</v>
      </c>
      <c r="AN172" s="4">
        <f t="shared" si="68"/>
        <v>-2.2674925352468307</v>
      </c>
      <c r="AO172" s="4">
        <f t="shared" si="68"/>
        <v>-1.5374638846389104</v>
      </c>
      <c r="AP172" s="4">
        <f t="shared" si="68"/>
        <v>-2.1321176619987625</v>
      </c>
      <c r="AQ172" s="4">
        <f t="shared" si="68"/>
        <v>-1.037573010595338</v>
      </c>
      <c r="AR172" s="4">
        <f t="shared" si="68"/>
        <v>-0.8081028712562528</v>
      </c>
      <c r="AS172" s="4">
        <f t="shared" si="68"/>
        <v>-1.0895969338668863</v>
      </c>
      <c r="AT172" s="4">
        <f t="shared" si="68"/>
        <v>-0.10888832433913365</v>
      </c>
      <c r="AU172" s="4">
        <f t="shared" si="68"/>
        <v>-0.83861761432152093</v>
      </c>
      <c r="AV172" s="4">
        <f t="shared" si="68"/>
        <v>-0.29494060283107615</v>
      </c>
      <c r="AW172" s="4">
        <f t="shared" si="68"/>
        <v>-0.13424119191689954</v>
      </c>
      <c r="AX172" s="4">
        <f t="shared" si="68"/>
        <v>-0.53432746339144899</v>
      </c>
      <c r="AZ172" s="2">
        <f t="shared" si="69"/>
        <v>49.194828608933953</v>
      </c>
      <c r="BA172" s="2">
        <f t="shared" si="69"/>
        <v>61.397960340195311</v>
      </c>
      <c r="BB172" s="2">
        <f t="shared" si="69"/>
        <v>65.254267521262548</v>
      </c>
      <c r="BC172" s="2">
        <f t="shared" si="69"/>
        <v>71.599189024114466</v>
      </c>
      <c r="BD172" s="2">
        <f t="shared" si="69"/>
        <v>76.277283351443927</v>
      </c>
      <c r="BE172" s="2">
        <f t="shared" si="69"/>
        <v>80.577610593230091</v>
      </c>
      <c r="BF172" s="2">
        <f t="shared" si="69"/>
        <v>82.385849182265034</v>
      </c>
      <c r="BG172" s="2">
        <f t="shared" si="69"/>
        <v>83.712340144390524</v>
      </c>
      <c r="BH172" s="2">
        <f t="shared" si="69"/>
        <v>83.690950783193387</v>
      </c>
      <c r="BI172" s="2">
        <f t="shared" si="69"/>
        <v>82.764735304332376</v>
      </c>
      <c r="BJ172" s="2">
        <f t="shared" si="69"/>
        <v>82.664557931031879</v>
      </c>
      <c r="BK172" s="2">
        <f t="shared" si="69"/>
        <v>79.871508539955201</v>
      </c>
      <c r="BL172" s="2">
        <f t="shared" si="69"/>
        <v>74.570017022203459</v>
      </c>
      <c r="BM172" s="2">
        <f t="shared" si="69"/>
        <v>73.243241191916894</v>
      </c>
      <c r="BN172" s="2">
        <f t="shared" si="69"/>
        <v>72.661327463391444</v>
      </c>
      <c r="BP172" s="2" t="str">
        <f t="shared" si="70"/>
        <v/>
      </c>
      <c r="BQ172" s="2" t="str">
        <f t="shared" si="70"/>
        <v/>
      </c>
      <c r="BR172" s="2" t="str">
        <f t="shared" si="70"/>
        <v/>
      </c>
      <c r="BS172" s="2" t="str">
        <f t="shared" si="70"/>
        <v/>
      </c>
      <c r="BT172" s="2" t="str">
        <f t="shared" si="70"/>
        <v/>
      </c>
      <c r="BU172" s="2" t="str">
        <f t="shared" si="70"/>
        <v/>
      </c>
      <c r="BV172" s="2" t="str">
        <f t="shared" si="70"/>
        <v/>
      </c>
      <c r="BW172" s="2" t="str">
        <f t="shared" si="70"/>
        <v/>
      </c>
      <c r="BX172" s="2" t="str">
        <f t="shared" si="70"/>
        <v/>
      </c>
      <c r="BY172" s="2" t="str">
        <f t="shared" si="70"/>
        <v/>
      </c>
      <c r="BZ172" s="2" t="str">
        <f t="shared" si="70"/>
        <v/>
      </c>
      <c r="CA172" s="2" t="str">
        <f t="shared" si="70"/>
        <v/>
      </c>
      <c r="CB172" s="2" t="str">
        <f t="shared" si="70"/>
        <v/>
      </c>
      <c r="CC172" s="2" t="str">
        <f t="shared" si="70"/>
        <v/>
      </c>
      <c r="CD172" s="2" t="str">
        <f t="shared" si="70"/>
        <v/>
      </c>
      <c r="CF172" s="2" t="str">
        <f t="shared" si="71"/>
        <v/>
      </c>
      <c r="CG172" s="2" t="str">
        <f t="shared" si="71"/>
        <v/>
      </c>
      <c r="CH172" s="2" t="str">
        <f t="shared" si="71"/>
        <v/>
      </c>
      <c r="CI172" s="2" t="str">
        <f t="shared" si="71"/>
        <v/>
      </c>
      <c r="CJ172" s="2" t="str">
        <f t="shared" si="71"/>
        <v/>
      </c>
      <c r="CK172" s="2" t="str">
        <f t="shared" si="71"/>
        <v/>
      </c>
      <c r="CL172" s="2" t="str">
        <f t="shared" si="71"/>
        <v/>
      </c>
      <c r="CM172" s="2" t="str">
        <f t="shared" si="71"/>
        <v/>
      </c>
      <c r="CN172" s="2" t="str">
        <f t="shared" si="71"/>
        <v/>
      </c>
      <c r="CO172" s="2" t="str">
        <f t="shared" si="71"/>
        <v/>
      </c>
      <c r="CP172" s="2" t="str">
        <f t="shared" si="71"/>
        <v/>
      </c>
      <c r="CQ172" s="2" t="str">
        <f t="shared" si="71"/>
        <v/>
      </c>
      <c r="CR172" s="2" t="str">
        <f t="shared" si="71"/>
        <v/>
      </c>
      <c r="CS172" s="2" t="str">
        <f t="shared" si="71"/>
        <v/>
      </c>
      <c r="CT172" s="2" t="str">
        <f t="shared" si="71"/>
        <v/>
      </c>
      <c r="CV172" s="2">
        <f t="shared" si="72"/>
        <v>54.658563597529017</v>
      </c>
      <c r="CW172" s="2">
        <f t="shared" si="72"/>
        <v>71.736169865957862</v>
      </c>
      <c r="CX172" s="2">
        <f t="shared" si="72"/>
        <v>67.87339003458024</v>
      </c>
      <c r="CY172" s="2">
        <f t="shared" si="72"/>
        <v>74.287923871780691</v>
      </c>
      <c r="CZ172" s="2">
        <f t="shared" si="72"/>
        <v>80.094217567972876</v>
      </c>
      <c r="DA172" s="2">
        <f t="shared" si="72"/>
        <v>83.277534214997161</v>
      </c>
      <c r="DB172" s="2">
        <f t="shared" si="72"/>
        <v>85.495507077958038</v>
      </c>
      <c r="DC172" s="2">
        <f t="shared" si="72"/>
        <v>85.641018521647936</v>
      </c>
      <c r="DD172" s="2">
        <f t="shared" si="72"/>
        <v>84.353857890889316</v>
      </c>
      <c r="DE172" s="2">
        <f t="shared" si="72"/>
        <v>83.717970550121606</v>
      </c>
      <c r="DF172" s="2">
        <f t="shared" si="72"/>
        <v>82.113113076630214</v>
      </c>
      <c r="DG172" s="2">
        <f t="shared" si="72"/>
        <v>82.031037862228956</v>
      </c>
      <c r="DH172" s="2">
        <f t="shared" si="72"/>
        <v>76.643573750703297</v>
      </c>
      <c r="DI172" s="2">
        <f t="shared" si="72"/>
        <v>78.167128935987961</v>
      </c>
      <c r="DJ172" s="2">
        <f t="shared" si="72"/>
        <v>83.656981359747888</v>
      </c>
      <c r="DL172" s="2">
        <f t="shared" si="73"/>
        <v>49.162785421499166</v>
      </c>
      <c r="DM172" s="2">
        <f t="shared" si="73"/>
        <v>61.32094326710768</v>
      </c>
      <c r="DN172" s="2">
        <f t="shared" si="73"/>
        <v>65.232074991545076</v>
      </c>
      <c r="DO172" s="2">
        <f t="shared" si="73"/>
        <v>71.572759462641315</v>
      </c>
      <c r="DP172" s="2">
        <f t="shared" si="73"/>
        <v>76.244050172958339</v>
      </c>
      <c r="DQ172" s="2">
        <f t="shared" si="73"/>
        <v>80.554483424790959</v>
      </c>
      <c r="DR172" s="2">
        <f t="shared" si="73"/>
        <v>82.357720278575599</v>
      </c>
      <c r="DS172" s="2">
        <f t="shared" si="73"/>
        <v>83.696765478424012</v>
      </c>
      <c r="DT172" s="2">
        <f t="shared" si="73"/>
        <v>83.686859205432285</v>
      </c>
      <c r="DU172" s="2">
        <f t="shared" si="73"/>
        <v>82.757009626757011</v>
      </c>
      <c r="DV172" s="2">
        <f t="shared" si="73"/>
        <v>82.669098712406452</v>
      </c>
      <c r="DW172" s="2">
        <f t="shared" si="73"/>
        <v>79.850431617013641</v>
      </c>
      <c r="DX172" s="2">
        <f t="shared" si="73"/>
        <v>74.548287340430051</v>
      </c>
      <c r="DY172" s="2">
        <f t="shared" si="73"/>
        <v>73.200306680567166</v>
      </c>
      <c r="DZ172" s="2">
        <f t="shared" si="73"/>
        <v>72.595769550280252</v>
      </c>
      <c r="EB172" s="2">
        <f t="shared" si="74"/>
        <v>0.9941694903963656</v>
      </c>
      <c r="EC172" s="2">
        <f t="shared" si="74"/>
        <v>0.99260533869746648</v>
      </c>
      <c r="ED172" s="2">
        <f t="shared" si="74"/>
        <v>0.99159792400532287</v>
      </c>
      <c r="EE172" s="2">
        <f t="shared" si="74"/>
        <v>0.99026594434422277</v>
      </c>
      <c r="EF172" s="2">
        <f t="shared" si="74"/>
        <v>0.99136838088426571</v>
      </c>
      <c r="EG172" s="2">
        <f t="shared" si="74"/>
        <v>0.99150689053530683</v>
      </c>
      <c r="EH172" s="2">
        <f t="shared" si="74"/>
        <v>0.99103543182252873</v>
      </c>
      <c r="EI172" s="2">
        <f t="shared" si="74"/>
        <v>0.99198938326428099</v>
      </c>
      <c r="EJ172" s="2">
        <f t="shared" si="74"/>
        <v>0.99386568841841705</v>
      </c>
      <c r="EK172" s="2">
        <f t="shared" si="74"/>
        <v>0.99196046645859448</v>
      </c>
      <c r="EL172" s="2">
        <f t="shared" si="74"/>
        <v>0.99183291602807921</v>
      </c>
      <c r="EM172" s="2">
        <f t="shared" si="74"/>
        <v>0.99033437467777707</v>
      </c>
      <c r="EN172" s="2">
        <f t="shared" si="74"/>
        <v>0.98962925466090701</v>
      </c>
      <c r="EO172" s="2">
        <f t="shared" si="74"/>
        <v>0.99135573830875923</v>
      </c>
      <c r="EP172" s="2">
        <f t="shared" si="74"/>
        <v>0.99407317080258073</v>
      </c>
    </row>
    <row r="173" spans="2:148" x14ac:dyDescent="0.25">
      <c r="B173" s="2">
        <v>151</v>
      </c>
      <c r="C173" s="49">
        <v>48.509099999999997</v>
      </c>
      <c r="D173" s="49">
        <v>61.581800000000001</v>
      </c>
      <c r="E173" s="49">
        <v>65.254499999999993</v>
      </c>
      <c r="F173" s="49">
        <v>72.254999999999995</v>
      </c>
      <c r="G173" s="49">
        <v>76.545000000000002</v>
      </c>
      <c r="H173" s="49">
        <v>80.2</v>
      </c>
      <c r="I173" s="49">
        <v>83.236000000000004</v>
      </c>
      <c r="J173" s="49">
        <v>83.655000000000001</v>
      </c>
      <c r="K173" s="49">
        <v>83.164000000000001</v>
      </c>
      <c r="L173" s="49">
        <v>81.472999999999999</v>
      </c>
      <c r="M173" s="49">
        <v>82.745000000000005</v>
      </c>
      <c r="N173" s="49">
        <v>80.290999999999997</v>
      </c>
      <c r="O173" s="49">
        <v>73.673000000000002</v>
      </c>
      <c r="P173" s="49">
        <v>73.472999999999999</v>
      </c>
      <c r="Q173" s="49">
        <v>72.581999999999994</v>
      </c>
      <c r="T173" s="4">
        <f t="shared" si="67"/>
        <v>49.177280049319414</v>
      </c>
      <c r="U173" s="4">
        <f t="shared" si="67"/>
        <v>61.566091556593356</v>
      </c>
      <c r="V173" s="4">
        <f t="shared" si="67"/>
        <v>65.330135127058213</v>
      </c>
      <c r="W173" s="4">
        <f t="shared" si="67"/>
        <v>73.173390067140048</v>
      </c>
      <c r="X173" s="4">
        <f t="shared" si="67"/>
        <v>77.824239401836479</v>
      </c>
      <c r="Y173" s="4">
        <f t="shared" si="67"/>
        <v>81.380075619011222</v>
      </c>
      <c r="Z173" s="4">
        <f t="shared" si="67"/>
        <v>83.614763634749494</v>
      </c>
      <c r="AA173" s="4">
        <f t="shared" si="67"/>
        <v>84.070842325137036</v>
      </c>
      <c r="AB173" s="4">
        <f t="shared" si="67"/>
        <v>83.636486431262469</v>
      </c>
      <c r="AC173" s="4">
        <f t="shared" si="67"/>
        <v>83.144419734929599</v>
      </c>
      <c r="AD173" s="4">
        <f t="shared" si="67"/>
        <v>82.995930143014448</v>
      </c>
      <c r="AE173" s="4">
        <f t="shared" si="67"/>
        <v>80.777014642723501</v>
      </c>
      <c r="AF173" s="4">
        <f t="shared" si="67"/>
        <v>75.320218963209882</v>
      </c>
      <c r="AG173" s="4">
        <f t="shared" si="67"/>
        <v>73.203377470325975</v>
      </c>
      <c r="AH173" s="4">
        <f t="shared" si="67"/>
        <v>72.651940248438308</v>
      </c>
      <c r="AJ173" s="4">
        <f t="shared" si="68"/>
        <v>-0.66818004931941744</v>
      </c>
      <c r="AK173" s="4">
        <f t="shared" si="68"/>
        <v>1.570844340664479E-2</v>
      </c>
      <c r="AL173" s="4">
        <f t="shared" si="68"/>
        <v>-7.5635127058220064E-2</v>
      </c>
      <c r="AM173" s="4">
        <f t="shared" si="68"/>
        <v>-0.91839006714005222</v>
      </c>
      <c r="AN173" s="4">
        <f t="shared" si="68"/>
        <v>-1.2792394018364774</v>
      </c>
      <c r="AO173" s="4">
        <f t="shared" si="68"/>
        <v>-1.1800756190112196</v>
      </c>
      <c r="AP173" s="4">
        <f t="shared" si="68"/>
        <v>-0.3787636347494896</v>
      </c>
      <c r="AQ173" s="4">
        <f t="shared" si="68"/>
        <v>-0.41584232513703512</v>
      </c>
      <c r="AR173" s="4">
        <f t="shared" si="68"/>
        <v>-0.47248643126246748</v>
      </c>
      <c r="AS173" s="4">
        <f t="shared" si="68"/>
        <v>-1.6714197349296001</v>
      </c>
      <c r="AT173" s="4">
        <f t="shared" si="68"/>
        <v>-0.25093014301444327</v>
      </c>
      <c r="AU173" s="4">
        <f t="shared" si="68"/>
        <v>-0.4860146427235037</v>
      </c>
      <c r="AV173" s="4">
        <f t="shared" si="68"/>
        <v>-1.6472189632098804</v>
      </c>
      <c r="AW173" s="4">
        <f t="shared" si="68"/>
        <v>0.26962252967402378</v>
      </c>
      <c r="AX173" s="4">
        <f t="shared" si="68"/>
        <v>-6.9940248438314256E-2</v>
      </c>
      <c r="AZ173" s="2">
        <f t="shared" si="69"/>
        <v>49.177280049319414</v>
      </c>
      <c r="BA173" s="2">
        <f t="shared" si="69"/>
        <v>61.363192732376753</v>
      </c>
      <c r="BB173" s="2">
        <f t="shared" si="69"/>
        <v>65.197285244386478</v>
      </c>
      <c r="BC173" s="2">
        <f t="shared" si="69"/>
        <v>71.502887202138695</v>
      </c>
      <c r="BD173" s="2">
        <f t="shared" si="69"/>
        <v>76.178190058499254</v>
      </c>
      <c r="BE173" s="2">
        <f t="shared" si="69"/>
        <v>80.451352466074937</v>
      </c>
      <c r="BF173" s="2">
        <f t="shared" si="69"/>
        <v>82.257039536892378</v>
      </c>
      <c r="BG173" s="2">
        <f t="shared" si="69"/>
        <v>83.579761288695749</v>
      </c>
      <c r="BH173" s="2">
        <f t="shared" si="69"/>
        <v>83.582850296861452</v>
      </c>
      <c r="BI173" s="2">
        <f t="shared" si="69"/>
        <v>82.668523428369681</v>
      </c>
      <c r="BJ173" s="2">
        <f t="shared" si="69"/>
        <v>82.580263558992883</v>
      </c>
      <c r="BK173" s="2">
        <f t="shared" si="69"/>
        <v>79.770621047395906</v>
      </c>
      <c r="BL173" s="2">
        <f t="shared" si="69"/>
        <v>74.47498181046673</v>
      </c>
      <c r="BM173" s="2">
        <f t="shared" si="69"/>
        <v>73.203377470325975</v>
      </c>
      <c r="BN173" s="2">
        <f t="shared" si="69"/>
        <v>72.651940248438308</v>
      </c>
      <c r="BP173" s="2" t="str">
        <f t="shared" si="70"/>
        <v/>
      </c>
      <c r="BQ173" s="2" t="str">
        <f t="shared" si="70"/>
        <v/>
      </c>
      <c r="BR173" s="2" t="str">
        <f t="shared" si="70"/>
        <v/>
      </c>
      <c r="BS173" s="2" t="str">
        <f t="shared" si="70"/>
        <v/>
      </c>
      <c r="BT173" s="2" t="str">
        <f t="shared" si="70"/>
        <v/>
      </c>
      <c r="BU173" s="2" t="str">
        <f t="shared" si="70"/>
        <v/>
      </c>
      <c r="BV173" s="2" t="str">
        <f t="shared" si="70"/>
        <v/>
      </c>
      <c r="BW173" s="2" t="str">
        <f t="shared" si="70"/>
        <v/>
      </c>
      <c r="BX173" s="2" t="str">
        <f t="shared" si="70"/>
        <v/>
      </c>
      <c r="BY173" s="2" t="str">
        <f t="shared" si="70"/>
        <v/>
      </c>
      <c r="BZ173" s="2" t="str">
        <f t="shared" si="70"/>
        <v/>
      </c>
      <c r="CA173" s="2" t="str">
        <f t="shared" si="70"/>
        <v/>
      </c>
      <c r="CB173" s="2" t="str">
        <f t="shared" si="70"/>
        <v/>
      </c>
      <c r="CC173" s="2" t="str">
        <f t="shared" si="70"/>
        <v/>
      </c>
      <c r="CD173" s="2" t="str">
        <f t="shared" si="70"/>
        <v/>
      </c>
      <c r="CF173" s="2" t="str">
        <f t="shared" si="71"/>
        <v/>
      </c>
      <c r="CG173" s="2" t="str">
        <f t="shared" si="71"/>
        <v/>
      </c>
      <c r="CH173" s="2" t="str">
        <f t="shared" si="71"/>
        <v/>
      </c>
      <c r="CI173" s="2" t="str">
        <f t="shared" si="71"/>
        <v/>
      </c>
      <c r="CJ173" s="2" t="str">
        <f t="shared" si="71"/>
        <v/>
      </c>
      <c r="CK173" s="2" t="str">
        <f t="shared" si="71"/>
        <v/>
      </c>
      <c r="CL173" s="2" t="str">
        <f t="shared" si="71"/>
        <v/>
      </c>
      <c r="CM173" s="2" t="str">
        <f t="shared" si="71"/>
        <v/>
      </c>
      <c r="CN173" s="2">
        <f t="shared" si="71"/>
        <v>83.164000000000001</v>
      </c>
      <c r="CO173" s="2" t="str">
        <f t="shared" si="71"/>
        <v/>
      </c>
      <c r="CP173" s="2" t="str">
        <f t="shared" si="71"/>
        <v/>
      </c>
      <c r="CQ173" s="2" t="str">
        <f t="shared" si="71"/>
        <v/>
      </c>
      <c r="CR173" s="2" t="str">
        <f t="shared" si="71"/>
        <v/>
      </c>
      <c r="CS173" s="2" t="str">
        <f t="shared" si="71"/>
        <v/>
      </c>
      <c r="CT173" s="2" t="str">
        <f t="shared" si="71"/>
        <v/>
      </c>
      <c r="CV173" s="2">
        <f t="shared" si="72"/>
        <v>54.662353518752049</v>
      </c>
      <c r="CW173" s="2">
        <f t="shared" si="72"/>
        <v>71.782057272022115</v>
      </c>
      <c r="CX173" s="2">
        <f t="shared" si="72"/>
        <v>67.835456591454005</v>
      </c>
      <c r="CY173" s="2">
        <f t="shared" si="72"/>
        <v>74.236054878405383</v>
      </c>
      <c r="CZ173" s="2">
        <f t="shared" si="72"/>
        <v>80.040935735791166</v>
      </c>
      <c r="DA173" s="2">
        <f t="shared" si="72"/>
        <v>83.217390123335775</v>
      </c>
      <c r="DB173" s="2">
        <f t="shared" si="72"/>
        <v>85.435702739572562</v>
      </c>
      <c r="DC173" s="2">
        <f t="shared" si="72"/>
        <v>85.558884984668495</v>
      </c>
      <c r="DD173" s="2">
        <f t="shared" si="72"/>
        <v>84.262214634229267</v>
      </c>
      <c r="DE173" s="2">
        <f t="shared" si="72"/>
        <v>83.618749296348639</v>
      </c>
      <c r="DF173" s="2">
        <f t="shared" si="72"/>
        <v>81.994805530401749</v>
      </c>
      <c r="DG173" s="2">
        <f t="shared" si="72"/>
        <v>81.929933877957069</v>
      </c>
      <c r="DH173" s="2">
        <f t="shared" si="72"/>
        <v>76.538635711728304</v>
      </c>
      <c r="DI173" s="2">
        <f t="shared" si="72"/>
        <v>78.103724283957632</v>
      </c>
      <c r="DJ173" s="2">
        <f t="shared" si="72"/>
        <v>83.65495938766324</v>
      </c>
      <c r="DK173" s="5"/>
      <c r="DL173" s="2">
        <f t="shared" si="73"/>
        <v>49.147942182485473</v>
      </c>
      <c r="DM173" s="2">
        <f t="shared" si="73"/>
        <v>61.292404336379121</v>
      </c>
      <c r="DN173" s="2">
        <f t="shared" si="73"/>
        <v>65.176898212807131</v>
      </c>
      <c r="DO173" s="2">
        <f t="shared" si="73"/>
        <v>71.478384822911693</v>
      </c>
      <c r="DP173" s="2">
        <f t="shared" si="73"/>
        <v>76.147517265754246</v>
      </c>
      <c r="DQ173" s="2">
        <f t="shared" si="73"/>
        <v>80.429743744523236</v>
      </c>
      <c r="DR173" s="2">
        <f t="shared" si="73"/>
        <v>82.230816396077344</v>
      </c>
      <c r="DS173" s="2">
        <f t="shared" si="73"/>
        <v>83.565185506566593</v>
      </c>
      <c r="DT173" s="2">
        <f t="shared" si="73"/>
        <v>83.579026094378762</v>
      </c>
      <c r="DU173" s="2">
        <f t="shared" si="73"/>
        <v>82.661499770695727</v>
      </c>
      <c r="DV173" s="2">
        <f t="shared" si="73"/>
        <v>82.584660233039187</v>
      </c>
      <c r="DW173" s="2">
        <f t="shared" si="73"/>
        <v>79.751400592246952</v>
      </c>
      <c r="DX173" s="2">
        <f t="shared" si="73"/>
        <v>74.45525874992957</v>
      </c>
      <c r="DY173" s="2">
        <f t="shared" si="73"/>
        <v>73.164407937558721</v>
      </c>
      <c r="DZ173" s="2">
        <f t="shared" si="73"/>
        <v>72.592110672125628</v>
      </c>
      <c r="EB173" s="2">
        <f t="shared" si="74"/>
        <v>0.99467978265585688</v>
      </c>
      <c r="EC173" s="2">
        <f t="shared" si="74"/>
        <v>0.9932515978906129</v>
      </c>
      <c r="ED173" s="2">
        <f t="shared" si="74"/>
        <v>0.99233154639631749</v>
      </c>
      <c r="EE173" s="2">
        <f t="shared" si="74"/>
        <v>0.99111482565574127</v>
      </c>
      <c r="EF173" s="2">
        <f t="shared" si="74"/>
        <v>0.99212188646531074</v>
      </c>
      <c r="EG173" s="2">
        <f t="shared" si="74"/>
        <v>0.99224839932498543</v>
      </c>
      <c r="EH173" s="2">
        <f t="shared" si="74"/>
        <v>0.99181776262729038</v>
      </c>
      <c r="EI173" s="2">
        <f t="shared" si="74"/>
        <v>0.99268907762215575</v>
      </c>
      <c r="EJ173" s="2">
        <f t="shared" si="74"/>
        <v>0.99440242003543877</v>
      </c>
      <c r="EK173" s="2">
        <f t="shared" si="74"/>
        <v>0.99266266789824942</v>
      </c>
      <c r="EL173" s="2">
        <f t="shared" si="74"/>
        <v>0.99254617446185589</v>
      </c>
      <c r="EM173" s="2">
        <f t="shared" si="74"/>
        <v>0.99117734152834247</v>
      </c>
      <c r="EN173" s="2">
        <f t="shared" si="74"/>
        <v>0.99053312919418612</v>
      </c>
      <c r="EO173" s="2">
        <f t="shared" si="74"/>
        <v>0.99211033875251653</v>
      </c>
      <c r="EP173" s="2">
        <f t="shared" si="74"/>
        <v>0.99459184719495908</v>
      </c>
      <c r="EQ173" s="5"/>
      <c r="ER173" s="5"/>
    </row>
    <row r="174" spans="2:148" x14ac:dyDescent="0.25">
      <c r="B174" s="2">
        <v>152</v>
      </c>
      <c r="C174" s="49">
        <v>48.181800000000003</v>
      </c>
      <c r="D174" s="49">
        <v>60.454500000000003</v>
      </c>
      <c r="E174" s="49">
        <v>66.381799999999998</v>
      </c>
      <c r="F174" s="49">
        <v>71.781999999999996</v>
      </c>
      <c r="G174" s="49">
        <v>76.655000000000001</v>
      </c>
      <c r="H174" s="49">
        <v>79.709000000000003</v>
      </c>
      <c r="I174" s="49">
        <v>82.090999999999994</v>
      </c>
      <c r="J174" s="49">
        <v>83.763999999999996</v>
      </c>
      <c r="K174" s="49">
        <v>82.944999999999993</v>
      </c>
      <c r="L174" s="49">
        <v>82.545000000000002</v>
      </c>
      <c r="M174" s="49">
        <v>82.418000000000006</v>
      </c>
      <c r="N174" s="49">
        <v>79</v>
      </c>
      <c r="O174" s="49">
        <v>74.509</v>
      </c>
      <c r="P174" s="49">
        <v>73.364000000000004</v>
      </c>
      <c r="Q174" s="49">
        <v>72.873000000000005</v>
      </c>
      <c r="T174" s="4">
        <f t="shared" si="67"/>
        <v>49.159958379386353</v>
      </c>
      <c r="U174" s="4">
        <f t="shared" si="67"/>
        <v>61.506923400987041</v>
      </c>
      <c r="V174" s="4">
        <f t="shared" si="67"/>
        <v>65.196937183832489</v>
      </c>
      <c r="W174" s="4">
        <f t="shared" si="67"/>
        <v>72.327487281352546</v>
      </c>
      <c r="X174" s="4">
        <f t="shared" si="67"/>
        <v>77.037689056229652</v>
      </c>
      <c r="Y174" s="4">
        <f t="shared" si="67"/>
        <v>80.830784964688021</v>
      </c>
      <c r="Z174" s="4">
        <f t="shared" si="67"/>
        <v>82.88686992341222</v>
      </c>
      <c r="AA174" s="4">
        <f t="shared" si="67"/>
        <v>83.702006753864083</v>
      </c>
      <c r="AB174" s="4">
        <f t="shared" si="67"/>
        <v>83.497833720867789</v>
      </c>
      <c r="AC174" s="4">
        <f t="shared" si="67"/>
        <v>82.827035096641097</v>
      </c>
      <c r="AD174" s="4">
        <f t="shared" si="67"/>
        <v>82.721884813421312</v>
      </c>
      <c r="AE174" s="4">
        <f t="shared" si="67"/>
        <v>80.314232057379371</v>
      </c>
      <c r="AF174" s="4">
        <f t="shared" si="67"/>
        <v>75.01814510936488</v>
      </c>
      <c r="AG174" s="4">
        <f t="shared" si="67"/>
        <v>73.163876465389265</v>
      </c>
      <c r="AH174" s="4">
        <f t="shared" si="67"/>
        <v>72.643051071332209</v>
      </c>
      <c r="AJ174" s="4">
        <f t="shared" si="68"/>
        <v>-0.97815837938635042</v>
      </c>
      <c r="AK174" s="4">
        <f t="shared" si="68"/>
        <v>-1.0524234009870383</v>
      </c>
      <c r="AL174" s="4">
        <f t="shared" si="68"/>
        <v>1.1848628161675094</v>
      </c>
      <c r="AM174" s="4">
        <f t="shared" si="68"/>
        <v>-0.54548728135254976</v>
      </c>
      <c r="AN174" s="4">
        <f t="shared" si="68"/>
        <v>-0.38268905622965121</v>
      </c>
      <c r="AO174" s="4">
        <f t="shared" si="68"/>
        <v>-1.1217849646880182</v>
      </c>
      <c r="AP174" s="4">
        <f t="shared" si="68"/>
        <v>-0.7958699234122264</v>
      </c>
      <c r="AQ174" s="4">
        <f t="shared" si="68"/>
        <v>6.1993246135912727E-2</v>
      </c>
      <c r="AR174" s="4">
        <f t="shared" si="68"/>
        <v>-0.55283372086779536</v>
      </c>
      <c r="AS174" s="4">
        <f t="shared" si="68"/>
        <v>-0.28203509664109561</v>
      </c>
      <c r="AT174" s="4">
        <f t="shared" si="68"/>
        <v>-0.30388481342130547</v>
      </c>
      <c r="AU174" s="4">
        <f t="shared" si="68"/>
        <v>-1.3142320573793711</v>
      </c>
      <c r="AV174" s="4">
        <f t="shared" si="68"/>
        <v>-0.50914510936488</v>
      </c>
      <c r="AW174" s="4">
        <f t="shared" si="68"/>
        <v>0.20012353461073928</v>
      </c>
      <c r="AX174" s="4">
        <f t="shared" si="68"/>
        <v>0.22994892866779537</v>
      </c>
      <c r="AZ174" s="2">
        <f t="shared" si="69"/>
        <v>49.159958379386353</v>
      </c>
      <c r="BA174" s="2">
        <f t="shared" si="69"/>
        <v>61.328921885256989</v>
      </c>
      <c r="BB174" s="2">
        <f t="shared" si="69"/>
        <v>65.140447858271315</v>
      </c>
      <c r="BC174" s="2">
        <f t="shared" si="69"/>
        <v>71.406718811415971</v>
      </c>
      <c r="BD174" s="2">
        <f t="shared" si="69"/>
        <v>76.079288653949234</v>
      </c>
      <c r="BE174" s="2">
        <f t="shared" si="69"/>
        <v>80.325181876295346</v>
      </c>
      <c r="BF174" s="2">
        <f t="shared" si="69"/>
        <v>82.128346609729491</v>
      </c>
      <c r="BG174" s="2">
        <f t="shared" si="69"/>
        <v>83.447237266098966</v>
      </c>
      <c r="BH174" s="2">
        <f t="shared" si="69"/>
        <v>83.474765106880852</v>
      </c>
      <c r="BI174" s="2">
        <f t="shared" si="69"/>
        <v>82.572374853059557</v>
      </c>
      <c r="BJ174" s="2">
        <f t="shared" si="69"/>
        <v>82.495978915704669</v>
      </c>
      <c r="BK174" s="2">
        <f t="shared" si="69"/>
        <v>79.669895756685818</v>
      </c>
      <c r="BL174" s="2">
        <f t="shared" si="69"/>
        <v>74.380129889724003</v>
      </c>
      <c r="BM174" s="2">
        <f t="shared" si="69"/>
        <v>73.163876465389265</v>
      </c>
      <c r="BN174" s="2">
        <f t="shared" si="69"/>
        <v>72.643051071332209</v>
      </c>
      <c r="BP174" s="2" t="str">
        <f t="shared" si="70"/>
        <v/>
      </c>
      <c r="BQ174" s="2" t="str">
        <f t="shared" si="70"/>
        <v/>
      </c>
      <c r="BR174" s="2" t="str">
        <f t="shared" si="70"/>
        <v/>
      </c>
      <c r="BS174" s="2" t="str">
        <f t="shared" si="70"/>
        <v/>
      </c>
      <c r="BT174" s="2" t="str">
        <f t="shared" si="70"/>
        <v/>
      </c>
      <c r="BU174" s="2" t="str">
        <f t="shared" si="70"/>
        <v/>
      </c>
      <c r="BV174" s="2" t="str">
        <f t="shared" si="70"/>
        <v/>
      </c>
      <c r="BW174" s="2" t="str">
        <f t="shared" si="70"/>
        <v/>
      </c>
      <c r="BX174" s="2" t="str">
        <f t="shared" si="70"/>
        <v/>
      </c>
      <c r="BY174" s="2" t="str">
        <f t="shared" si="70"/>
        <v/>
      </c>
      <c r="BZ174" s="2" t="str">
        <f t="shared" si="70"/>
        <v/>
      </c>
      <c r="CA174" s="2" t="str">
        <f t="shared" si="70"/>
        <v/>
      </c>
      <c r="CB174" s="2" t="str">
        <f t="shared" si="70"/>
        <v/>
      </c>
      <c r="CC174" s="2" t="str">
        <f t="shared" si="70"/>
        <v/>
      </c>
      <c r="CD174" s="2" t="str">
        <f t="shared" si="70"/>
        <v/>
      </c>
      <c r="CF174" s="2" t="str">
        <f t="shared" si="71"/>
        <v/>
      </c>
      <c r="CG174" s="2" t="str">
        <f t="shared" si="71"/>
        <v/>
      </c>
      <c r="CH174" s="2">
        <f t="shared" si="71"/>
        <v>66.381799999999998</v>
      </c>
      <c r="CI174" s="2" t="str">
        <f t="shared" si="71"/>
        <v/>
      </c>
      <c r="CJ174" s="2" t="str">
        <f t="shared" si="71"/>
        <v/>
      </c>
      <c r="CK174" s="2" t="str">
        <f t="shared" si="71"/>
        <v/>
      </c>
      <c r="CL174" s="2" t="str">
        <f t="shared" si="71"/>
        <v/>
      </c>
      <c r="CM174" s="2" t="str">
        <f t="shared" si="71"/>
        <v/>
      </c>
      <c r="CN174" s="2">
        <f t="shared" si="71"/>
        <v>82.944999999999993</v>
      </c>
      <c r="CO174" s="2" t="str">
        <f t="shared" si="71"/>
        <v/>
      </c>
      <c r="CP174" s="2" t="str">
        <f t="shared" si="71"/>
        <v/>
      </c>
      <c r="CQ174" s="2" t="str">
        <f t="shared" si="71"/>
        <v/>
      </c>
      <c r="CR174" s="2" t="str">
        <f t="shared" si="71"/>
        <v/>
      </c>
      <c r="CS174" s="2" t="str">
        <f t="shared" si="71"/>
        <v/>
      </c>
      <c r="CT174" s="2" t="str">
        <f t="shared" si="71"/>
        <v/>
      </c>
      <c r="CV174" s="2">
        <f t="shared" si="72"/>
        <v>54.666143439975073</v>
      </c>
      <c r="CW174" s="2">
        <f t="shared" si="72"/>
        <v>71.827944678086368</v>
      </c>
      <c r="CX174" s="2">
        <f t="shared" si="72"/>
        <v>67.79752314832777</v>
      </c>
      <c r="CY174" s="2">
        <f t="shared" si="72"/>
        <v>74.184185885030089</v>
      </c>
      <c r="CZ174" s="2">
        <f t="shared" si="72"/>
        <v>79.98765390360947</v>
      </c>
      <c r="DA174" s="2">
        <f t="shared" si="72"/>
        <v>83.157246031674376</v>
      </c>
      <c r="DB174" s="2">
        <f t="shared" si="72"/>
        <v>85.375898401187087</v>
      </c>
      <c r="DC174" s="2">
        <f t="shared" si="72"/>
        <v>85.476751447689054</v>
      </c>
      <c r="DD174" s="2">
        <f t="shared" si="72"/>
        <v>84.170571377569232</v>
      </c>
      <c r="DE174" s="2">
        <f t="shared" si="72"/>
        <v>83.519528042575672</v>
      </c>
      <c r="DF174" s="2">
        <f t="shared" si="72"/>
        <v>81.87649798417327</v>
      </c>
      <c r="DG174" s="2">
        <f t="shared" si="72"/>
        <v>81.828829893685182</v>
      </c>
      <c r="DH174" s="2">
        <f t="shared" si="72"/>
        <v>76.433697672753325</v>
      </c>
      <c r="DI174" s="2">
        <f t="shared" si="72"/>
        <v>78.040319631927289</v>
      </c>
      <c r="DJ174" s="2">
        <f t="shared" si="72"/>
        <v>83.652937415578592</v>
      </c>
      <c r="DL174" s="2">
        <f t="shared" si="73"/>
        <v>49.133098943471779</v>
      </c>
      <c r="DM174" s="2">
        <f t="shared" si="73"/>
        <v>61.26386540565057</v>
      </c>
      <c r="DN174" s="2">
        <f t="shared" si="73"/>
        <v>65.121721434069187</v>
      </c>
      <c r="DO174" s="2">
        <f t="shared" si="73"/>
        <v>71.384010183182085</v>
      </c>
      <c r="DP174" s="2">
        <f t="shared" si="73"/>
        <v>76.050984358550153</v>
      </c>
      <c r="DQ174" s="2">
        <f t="shared" si="73"/>
        <v>80.305004064255513</v>
      </c>
      <c r="DR174" s="2">
        <f t="shared" si="73"/>
        <v>82.10391251357909</v>
      </c>
      <c r="DS174" s="2">
        <f t="shared" si="73"/>
        <v>83.433605534709187</v>
      </c>
      <c r="DT174" s="2">
        <f t="shared" si="73"/>
        <v>83.471192983325238</v>
      </c>
      <c r="DU174" s="2">
        <f t="shared" si="73"/>
        <v>82.565989914634457</v>
      </c>
      <c r="DV174" s="2">
        <f t="shared" si="73"/>
        <v>82.500221753671937</v>
      </c>
      <c r="DW174" s="2">
        <f t="shared" si="73"/>
        <v>79.652369567480264</v>
      </c>
      <c r="DX174" s="2">
        <f t="shared" si="73"/>
        <v>74.362230159429089</v>
      </c>
      <c r="DY174" s="2">
        <f t="shared" si="73"/>
        <v>73.128509194550261</v>
      </c>
      <c r="DZ174" s="2">
        <f t="shared" si="73"/>
        <v>72.588451793971004</v>
      </c>
      <c r="EB174" s="2">
        <f t="shared" si="74"/>
        <v>0.99514563168043402</v>
      </c>
      <c r="EC174" s="2">
        <f t="shared" si="74"/>
        <v>0.99384172743040933</v>
      </c>
      <c r="ED174" s="2">
        <f t="shared" si="74"/>
        <v>0.99300156506278314</v>
      </c>
      <c r="EE174" s="2">
        <f t="shared" si="74"/>
        <v>0.99189028452075167</v>
      </c>
      <c r="EF174" s="2">
        <f t="shared" si="74"/>
        <v>0.9928100910998211</v>
      </c>
      <c r="EG174" s="2">
        <f t="shared" si="74"/>
        <v>0.9929256310403114</v>
      </c>
      <c r="EH174" s="2">
        <f t="shared" si="74"/>
        <v>0.99253233449357658</v>
      </c>
      <c r="EI174" s="2">
        <f t="shared" si="74"/>
        <v>0.99332806761221615</v>
      </c>
      <c r="EJ174" s="2">
        <f t="shared" si="74"/>
        <v>0.99489243078567124</v>
      </c>
      <c r="EK174" s="2">
        <f t="shared" si="74"/>
        <v>0.99330395058362553</v>
      </c>
      <c r="EL174" s="2">
        <f t="shared" si="74"/>
        <v>0.99319756890029542</v>
      </c>
      <c r="EM174" s="2">
        <f t="shared" si="74"/>
        <v>0.9919473886132737</v>
      </c>
      <c r="EN174" s="2">
        <f t="shared" si="74"/>
        <v>0.9913589133405285</v>
      </c>
      <c r="EO174" s="2">
        <f t="shared" si="74"/>
        <v>0.99279954483383959</v>
      </c>
      <c r="EP174" s="2">
        <f t="shared" si="74"/>
        <v>0.99506535782787908</v>
      </c>
    </row>
    <row r="175" spans="2:148" x14ac:dyDescent="0.25">
      <c r="B175" s="2">
        <v>153</v>
      </c>
      <c r="C175" s="49">
        <v>49.7273</v>
      </c>
      <c r="D175" s="49">
        <v>60.909100000000002</v>
      </c>
      <c r="E175" s="49">
        <v>64.672700000000006</v>
      </c>
      <c r="F175" s="49">
        <v>71.072999999999993</v>
      </c>
      <c r="G175" s="49">
        <v>75.709000000000003</v>
      </c>
      <c r="H175" s="49">
        <v>79.727000000000004</v>
      </c>
      <c r="I175" s="49">
        <v>81.835999999999999</v>
      </c>
      <c r="J175" s="49">
        <v>82.981999999999999</v>
      </c>
      <c r="K175" s="49">
        <v>83.344999999999999</v>
      </c>
      <c r="L175" s="49">
        <v>81.617999999999995</v>
      </c>
      <c r="M175" s="49">
        <v>82.727000000000004</v>
      </c>
      <c r="N175" s="49">
        <v>80.781999999999996</v>
      </c>
      <c r="O175" s="49">
        <v>73.527000000000001</v>
      </c>
      <c r="P175" s="49">
        <v>73.981999999999999</v>
      </c>
      <c r="Q175" s="49">
        <v>70.817999999999998</v>
      </c>
      <c r="T175" s="4">
        <f t="shared" ref="T175:AH191" si="75">AZ175+(C$3*_xlfn.NORM.DIST($B175,C$7,C$11,FALSE))+(C$4*_xlfn.NORM.DIST($B175,C$8,C$12,FALSE))+(C$5*_xlfn.NORM.DIST($B175,C$9,C$13,FALSE))+(C$6*_xlfn.NORM.DIST($B175,C$10,C$14,FALSE))</f>
        <v>49.142844797342107</v>
      </c>
      <c r="U175" s="4">
        <f t="shared" si="75"/>
        <v>61.44827444922521</v>
      </c>
      <c r="V175" s="4">
        <f t="shared" si="75"/>
        <v>65.10570397287016</v>
      </c>
      <c r="W175" s="4">
        <f t="shared" si="75"/>
        <v>71.775974768090961</v>
      </c>
      <c r="X175" s="4">
        <f t="shared" si="75"/>
        <v>76.50268793599092</v>
      </c>
      <c r="Y175" s="4">
        <f t="shared" si="75"/>
        <v>80.456586992188676</v>
      </c>
      <c r="Z175" s="4">
        <f t="shared" si="75"/>
        <v>82.396154971438065</v>
      </c>
      <c r="AA175" s="4">
        <f t="shared" si="75"/>
        <v>83.438930936730344</v>
      </c>
      <c r="AB175" s="4">
        <f t="shared" si="75"/>
        <v>83.376015163860259</v>
      </c>
      <c r="AC175" s="4">
        <f t="shared" si="75"/>
        <v>82.604057342138532</v>
      </c>
      <c r="AD175" s="4">
        <f t="shared" si="75"/>
        <v>82.526851902166129</v>
      </c>
      <c r="AE175" s="4">
        <f t="shared" si="75"/>
        <v>79.95671250659322</v>
      </c>
      <c r="AF175" s="4">
        <f t="shared" si="75"/>
        <v>74.73786457864496</v>
      </c>
      <c r="AG175" s="4">
        <f t="shared" si="75"/>
        <v>73.124705491737672</v>
      </c>
      <c r="AH175" s="4">
        <f t="shared" si="75"/>
        <v>72.634617048790602</v>
      </c>
      <c r="AJ175" s="4">
        <f t="shared" ref="AJ175:AX191" si="76">C175-T175</f>
        <v>0.58445520265789241</v>
      </c>
      <c r="AK175" s="4">
        <f t="shared" si="76"/>
        <v>-0.5391744492252073</v>
      </c>
      <c r="AL175" s="4">
        <f t="shared" si="76"/>
        <v>-0.43300397287015358</v>
      </c>
      <c r="AM175" s="4">
        <f t="shared" si="76"/>
        <v>-0.70297476809096793</v>
      </c>
      <c r="AN175" s="4">
        <f t="shared" si="76"/>
        <v>-0.79368793599091703</v>
      </c>
      <c r="AO175" s="4">
        <f t="shared" si="76"/>
        <v>-0.72958699218867196</v>
      </c>
      <c r="AP175" s="4">
        <f t="shared" si="76"/>
        <v>-0.5601549714380667</v>
      </c>
      <c r="AQ175" s="4">
        <f t="shared" si="76"/>
        <v>-0.45693093673034468</v>
      </c>
      <c r="AR175" s="4">
        <f t="shared" si="76"/>
        <v>-3.1015163860260486E-2</v>
      </c>
      <c r="AS175" s="4">
        <f t="shared" si="76"/>
        <v>-0.9860573421385368</v>
      </c>
      <c r="AT175" s="4">
        <f t="shared" si="76"/>
        <v>0.20014809783387477</v>
      </c>
      <c r="AU175" s="4">
        <f t="shared" si="76"/>
        <v>0.82528749340677621</v>
      </c>
      <c r="AV175" s="4">
        <f t="shared" si="76"/>
        <v>-1.2108645786449586</v>
      </c>
      <c r="AW175" s="4">
        <f t="shared" si="76"/>
        <v>0.85729450826232778</v>
      </c>
      <c r="AX175" s="4">
        <f t="shared" si="76"/>
        <v>-1.8166170487906044</v>
      </c>
      <c r="AZ175" s="2">
        <f t="shared" ref="AZ175:BN191" si="77">((1-EB175)*CV175) + (EB175*DL175)</f>
        <v>49.142844797342107</v>
      </c>
      <c r="BA175" s="2">
        <f t="shared" si="77"/>
        <v>61.295109092297849</v>
      </c>
      <c r="BB175" s="2">
        <f t="shared" si="77"/>
        <v>65.083744006463306</v>
      </c>
      <c r="BC175" s="2">
        <f t="shared" si="77"/>
        <v>71.310675450002066</v>
      </c>
      <c r="BD175" s="2">
        <f t="shared" si="77"/>
        <v>75.980565405313314</v>
      </c>
      <c r="BE175" s="2">
        <f t="shared" si="77"/>
        <v>80.199095253246</v>
      </c>
      <c r="BF175" s="2">
        <f t="shared" si="77"/>
        <v>81.999764731663973</v>
      </c>
      <c r="BG175" s="2">
        <f t="shared" si="77"/>
        <v>83.314766204489089</v>
      </c>
      <c r="BH175" s="2">
        <f t="shared" si="77"/>
        <v>83.366694601244546</v>
      </c>
      <c r="BI175" s="2">
        <f t="shared" si="77"/>
        <v>82.476283946136562</v>
      </c>
      <c r="BJ175" s="2">
        <f t="shared" si="77"/>
        <v>82.411701196805822</v>
      </c>
      <c r="BK175" s="2">
        <f t="shared" si="77"/>
        <v>79.56931871591641</v>
      </c>
      <c r="BL175" s="2">
        <f t="shared" si="77"/>
        <v>74.285444811512093</v>
      </c>
      <c r="BM175" s="2">
        <f t="shared" si="77"/>
        <v>73.124705491737672</v>
      </c>
      <c r="BN175" s="2">
        <f t="shared" si="77"/>
        <v>72.634617048790602</v>
      </c>
      <c r="BP175" s="2" t="str">
        <f t="shared" ref="BP175:CD191" si="78">IF(OR(AND($B175&gt;C$226, $B175&lt;C$227), AND($B175&gt;C$228, $B175&lt;AVERAGE(C$228, C$229))), C175, "")</f>
        <v/>
      </c>
      <c r="BQ175" s="2" t="str">
        <f t="shared" si="78"/>
        <v/>
      </c>
      <c r="BR175" s="2" t="str">
        <f t="shared" si="78"/>
        <v/>
      </c>
      <c r="BS175" s="2" t="str">
        <f t="shared" si="78"/>
        <v/>
      </c>
      <c r="BT175" s="2" t="str">
        <f t="shared" si="78"/>
        <v/>
      </c>
      <c r="BU175" s="2" t="str">
        <f t="shared" si="78"/>
        <v/>
      </c>
      <c r="BV175" s="2" t="str">
        <f t="shared" si="78"/>
        <v/>
      </c>
      <c r="BW175" s="2" t="str">
        <f t="shared" si="78"/>
        <v/>
      </c>
      <c r="BX175" s="2" t="str">
        <f t="shared" si="78"/>
        <v/>
      </c>
      <c r="BY175" s="2" t="str">
        <f t="shared" si="78"/>
        <v/>
      </c>
      <c r="BZ175" s="2" t="str">
        <f t="shared" si="78"/>
        <v/>
      </c>
      <c r="CA175" s="2" t="str">
        <f t="shared" si="78"/>
        <v/>
      </c>
      <c r="CB175" s="2" t="str">
        <f t="shared" si="78"/>
        <v/>
      </c>
      <c r="CC175" s="2" t="str">
        <f t="shared" si="78"/>
        <v/>
      </c>
      <c r="CD175" s="2" t="str">
        <f t="shared" si="78"/>
        <v/>
      </c>
      <c r="CF175" s="2" t="str">
        <f t="shared" ref="CF175:CT191" si="79">IF(OR(AND($B175&gt;AVERAGE(C$228,C$229), $B175&lt;C$229), AND($B175&gt;C$230, $B175&lt;C$231), AND($B175 &gt; (C$9 + C$13*$A$229), $B175 &lt; (C$10 - C$14*$A$229))), C175, "")</f>
        <v/>
      </c>
      <c r="CG175" s="2" t="str">
        <f t="shared" si="79"/>
        <v/>
      </c>
      <c r="CH175" s="2">
        <f t="shared" si="79"/>
        <v>64.672700000000006</v>
      </c>
      <c r="CI175" s="2" t="str">
        <f t="shared" si="79"/>
        <v/>
      </c>
      <c r="CJ175" s="2" t="str">
        <f t="shared" si="79"/>
        <v/>
      </c>
      <c r="CK175" s="2" t="str">
        <f t="shared" si="79"/>
        <v/>
      </c>
      <c r="CL175" s="2" t="str">
        <f t="shared" si="79"/>
        <v/>
      </c>
      <c r="CM175" s="2" t="str">
        <f t="shared" si="79"/>
        <v/>
      </c>
      <c r="CN175" s="2">
        <f t="shared" si="79"/>
        <v>83.344999999999999</v>
      </c>
      <c r="CO175" s="2" t="str">
        <f t="shared" si="79"/>
        <v/>
      </c>
      <c r="CP175" s="2" t="str">
        <f t="shared" si="79"/>
        <v/>
      </c>
      <c r="CQ175" s="2" t="str">
        <f t="shared" si="79"/>
        <v/>
      </c>
      <c r="CR175" s="2" t="str">
        <f t="shared" si="79"/>
        <v/>
      </c>
      <c r="CS175" s="2" t="str">
        <f t="shared" si="79"/>
        <v/>
      </c>
      <c r="CT175" s="2" t="str">
        <f t="shared" si="79"/>
        <v/>
      </c>
      <c r="CV175" s="2">
        <f t="shared" ref="CV175:DJ191" si="80">BP$223*$B175+BP$224</f>
        <v>54.669933361198098</v>
      </c>
      <c r="CW175" s="2">
        <f t="shared" si="80"/>
        <v>71.873832084150635</v>
      </c>
      <c r="CX175" s="2">
        <f t="shared" si="80"/>
        <v>67.75958970520152</v>
      </c>
      <c r="CY175" s="2">
        <f t="shared" si="80"/>
        <v>74.132316891654796</v>
      </c>
      <c r="CZ175" s="2">
        <f t="shared" si="80"/>
        <v>79.934372071427759</v>
      </c>
      <c r="DA175" s="2">
        <f t="shared" si="80"/>
        <v>83.09710194001299</v>
      </c>
      <c r="DB175" s="2">
        <f t="shared" si="80"/>
        <v>85.316094062801625</v>
      </c>
      <c r="DC175" s="2">
        <f t="shared" si="80"/>
        <v>85.394617910709613</v>
      </c>
      <c r="DD175" s="2">
        <f t="shared" si="80"/>
        <v>84.078928120909197</v>
      </c>
      <c r="DE175" s="2">
        <f t="shared" si="80"/>
        <v>83.420306788802691</v>
      </c>
      <c r="DF175" s="2">
        <f t="shared" si="80"/>
        <v>81.758190437944805</v>
      </c>
      <c r="DG175" s="2">
        <f t="shared" si="80"/>
        <v>81.727725909413309</v>
      </c>
      <c r="DH175" s="2">
        <f t="shared" si="80"/>
        <v>76.328759633778333</v>
      </c>
      <c r="DI175" s="2">
        <f t="shared" si="80"/>
        <v>77.976914979896947</v>
      </c>
      <c r="DJ175" s="2">
        <f t="shared" si="80"/>
        <v>83.650915443493943</v>
      </c>
      <c r="DL175" s="2">
        <f t="shared" ref="DL175:DZ191" si="81">CF$223*$B175+CF$224</f>
        <v>49.118255704458086</v>
      </c>
      <c r="DM175" s="2">
        <f t="shared" si="81"/>
        <v>61.235326474922012</v>
      </c>
      <c r="DN175" s="2">
        <f t="shared" si="81"/>
        <v>65.066544655331242</v>
      </c>
      <c r="DO175" s="2">
        <f t="shared" si="81"/>
        <v>71.289635543452462</v>
      </c>
      <c r="DP175" s="2">
        <f t="shared" si="81"/>
        <v>75.95445145134606</v>
      </c>
      <c r="DQ175" s="2">
        <f t="shared" si="81"/>
        <v>80.18026438398779</v>
      </c>
      <c r="DR175" s="2">
        <f t="shared" si="81"/>
        <v>81.977008631080849</v>
      </c>
      <c r="DS175" s="2">
        <f t="shared" si="81"/>
        <v>83.302025562851782</v>
      </c>
      <c r="DT175" s="2">
        <f t="shared" si="81"/>
        <v>83.363359872271701</v>
      </c>
      <c r="DU175" s="2">
        <f t="shared" si="81"/>
        <v>82.470480058573173</v>
      </c>
      <c r="DV175" s="2">
        <f t="shared" si="81"/>
        <v>82.415783274304687</v>
      </c>
      <c r="DW175" s="2">
        <f t="shared" si="81"/>
        <v>79.553338542713576</v>
      </c>
      <c r="DX175" s="2">
        <f t="shared" si="81"/>
        <v>74.269201568928608</v>
      </c>
      <c r="DY175" s="2">
        <f t="shared" si="81"/>
        <v>73.092610451541802</v>
      </c>
      <c r="DZ175" s="2">
        <f t="shared" si="81"/>
        <v>72.584792915816379</v>
      </c>
      <c r="EB175" s="2">
        <f t="shared" ref="EB175:EP191" si="82">POWER(10,($B175-C$224)/C$225)/(1+POWER(10,($B175-C$224)/C$225))</f>
        <v>0.99557087165279357</v>
      </c>
      <c r="EC175" s="2">
        <f t="shared" si="82"/>
        <v>0.99438054369929729</v>
      </c>
      <c r="ED175" s="2">
        <f t="shared" si="82"/>
        <v>0.99361341870872766</v>
      </c>
      <c r="EE175" s="2">
        <f t="shared" si="82"/>
        <v>0.99259857016231823</v>
      </c>
      <c r="EF175" s="2">
        <f t="shared" si="82"/>
        <v>0.99343857416766235</v>
      </c>
      <c r="EG175" s="2">
        <f t="shared" si="82"/>
        <v>0.99354408022506668</v>
      </c>
      <c r="EH175" s="2">
        <f t="shared" si="82"/>
        <v>0.99318493011081588</v>
      </c>
      <c r="EI175" s="2">
        <f t="shared" si="82"/>
        <v>0.99391155107188023</v>
      </c>
      <c r="EJ175" s="2">
        <f t="shared" si="82"/>
        <v>0.99533974714614337</v>
      </c>
      <c r="EK175" s="2">
        <f t="shared" si="82"/>
        <v>0.99388953018621784</v>
      </c>
      <c r="EL175" s="2">
        <f t="shared" si="82"/>
        <v>0.99379239360110483</v>
      </c>
      <c r="EM175" s="2">
        <f t="shared" si="82"/>
        <v>0.99265072385556796</v>
      </c>
      <c r="EN175" s="2">
        <f t="shared" si="82"/>
        <v>0.99211323882501612</v>
      </c>
      <c r="EO175" s="2">
        <f t="shared" si="82"/>
        <v>0.9934289436685324</v>
      </c>
      <c r="EP175" s="2">
        <f t="shared" si="82"/>
        <v>0.99549759793011361</v>
      </c>
    </row>
    <row r="176" spans="2:148" x14ac:dyDescent="0.25">
      <c r="B176" s="2">
        <v>154</v>
      </c>
      <c r="C176" s="49">
        <v>49.527299999999997</v>
      </c>
      <c r="D176" s="49">
        <v>60.872700000000002</v>
      </c>
      <c r="E176" s="49">
        <v>65.254499999999993</v>
      </c>
      <c r="F176" s="49">
        <v>71.599999999999994</v>
      </c>
      <c r="G176" s="49">
        <v>73.817999999999998</v>
      </c>
      <c r="H176" s="49">
        <v>79.326999999999998</v>
      </c>
      <c r="I176" s="49">
        <v>82.454999999999998</v>
      </c>
      <c r="J176" s="49">
        <v>82.418000000000006</v>
      </c>
      <c r="K176" s="49">
        <v>82.927000000000007</v>
      </c>
      <c r="L176" s="49">
        <v>81.491</v>
      </c>
      <c r="M176" s="49">
        <v>82.2</v>
      </c>
      <c r="N176" s="49">
        <v>80.055000000000007</v>
      </c>
      <c r="O176" s="49">
        <v>74.673000000000002</v>
      </c>
      <c r="P176" s="49">
        <v>71.963999999999999</v>
      </c>
      <c r="Q176" s="49">
        <v>71.454999999999998</v>
      </c>
      <c r="T176" s="4">
        <f t="shared" si="75"/>
        <v>49.125922024034431</v>
      </c>
      <c r="U176" s="4">
        <f t="shared" si="75"/>
        <v>61.390986249937946</v>
      </c>
      <c r="V176" s="4">
        <f t="shared" si="75"/>
        <v>65.034967897992857</v>
      </c>
      <c r="W176" s="4">
        <f t="shared" si="75"/>
        <v>71.430321538360417</v>
      </c>
      <c r="X176" s="4">
        <f t="shared" si="75"/>
        <v>76.148153017780771</v>
      </c>
      <c r="Y176" s="4">
        <f t="shared" si="75"/>
        <v>80.195761412667906</v>
      </c>
      <c r="Z176" s="4">
        <f t="shared" si="75"/>
        <v>82.065052532607268</v>
      </c>
      <c r="AA176" s="4">
        <f t="shared" si="75"/>
        <v>83.239192888975197</v>
      </c>
      <c r="AB176" s="4">
        <f t="shared" si="75"/>
        <v>83.262175842702135</v>
      </c>
      <c r="AC176" s="4">
        <f t="shared" si="75"/>
        <v>82.440356044433315</v>
      </c>
      <c r="AD176" s="4">
        <f t="shared" si="75"/>
        <v>82.382478629939428</v>
      </c>
      <c r="AE176" s="4">
        <f t="shared" si="75"/>
        <v>79.687596902244522</v>
      </c>
      <c r="AF176" s="4">
        <f t="shared" si="75"/>
        <v>74.492288607210568</v>
      </c>
      <c r="AG176" s="4">
        <f t="shared" si="75"/>
        <v>73.085834732018142</v>
      </c>
      <c r="AH176" s="4">
        <f t="shared" si="75"/>
        <v>72.626598920009158</v>
      </c>
      <c r="AJ176" s="4">
        <f t="shared" si="76"/>
        <v>0.40137797596556624</v>
      </c>
      <c r="AK176" s="4">
        <f t="shared" si="76"/>
        <v>-0.51828624993794392</v>
      </c>
      <c r="AL176" s="4">
        <f t="shared" si="76"/>
        <v>0.21953210200713613</v>
      </c>
      <c r="AM176" s="4">
        <f t="shared" si="76"/>
        <v>0.16967846163957745</v>
      </c>
      <c r="AN176" s="4">
        <f t="shared" si="76"/>
        <v>-2.3301530177807734</v>
      </c>
      <c r="AO176" s="4">
        <f t="shared" si="76"/>
        <v>-0.86876141266790796</v>
      </c>
      <c r="AP176" s="4">
        <f t="shared" si="76"/>
        <v>0.38994746739273012</v>
      </c>
      <c r="AQ176" s="4">
        <f t="shared" si="76"/>
        <v>-0.82119288897519027</v>
      </c>
      <c r="AR176" s="4">
        <f t="shared" si="76"/>
        <v>-0.33517584270212808</v>
      </c>
      <c r="AS176" s="4">
        <f t="shared" si="76"/>
        <v>-0.94935604443331556</v>
      </c>
      <c r="AT176" s="4">
        <f t="shared" si="76"/>
        <v>-0.18247862993942476</v>
      </c>
      <c r="AU176" s="4">
        <f t="shared" si="76"/>
        <v>0.36740309775548496</v>
      </c>
      <c r="AV176" s="4">
        <f t="shared" si="76"/>
        <v>0.18071139278943349</v>
      </c>
      <c r="AW176" s="4">
        <f t="shared" si="76"/>
        <v>-1.1218347320181437</v>
      </c>
      <c r="AX176" s="4">
        <f t="shared" si="76"/>
        <v>-1.1715989200091599</v>
      </c>
      <c r="AZ176" s="2">
        <f t="shared" si="77"/>
        <v>49.125922024034431</v>
      </c>
      <c r="BA176" s="2">
        <f t="shared" si="77"/>
        <v>61.261718535294598</v>
      </c>
      <c r="BB176" s="2">
        <f t="shared" si="77"/>
        <v>65.027163183500619</v>
      </c>
      <c r="BC176" s="2">
        <f t="shared" si="77"/>
        <v>71.214749139126738</v>
      </c>
      <c r="BD176" s="2">
        <f t="shared" si="77"/>
        <v>75.882007478977698</v>
      </c>
      <c r="BE176" s="2">
        <f t="shared" si="77"/>
        <v>80.073088968347065</v>
      </c>
      <c r="BF176" s="2">
        <f t="shared" si="77"/>
        <v>81.871288313436921</v>
      </c>
      <c r="BG176" s="2">
        <f t="shared" si="77"/>
        <v>83.182346132368764</v>
      </c>
      <c r="BH176" s="2">
        <f t="shared" si="77"/>
        <v>83.258638156157843</v>
      </c>
      <c r="BI176" s="2">
        <f t="shared" si="77"/>
        <v>82.380245564273579</v>
      </c>
      <c r="BJ176" s="2">
        <f t="shared" si="77"/>
        <v>82.327428010173904</v>
      </c>
      <c r="BK176" s="2">
        <f t="shared" si="77"/>
        <v>79.468877136404359</v>
      </c>
      <c r="BL176" s="2">
        <f t="shared" si="77"/>
        <v>74.190911557139742</v>
      </c>
      <c r="BM176" s="2">
        <f t="shared" si="77"/>
        <v>73.085834732018142</v>
      </c>
      <c r="BN176" s="2">
        <f t="shared" si="77"/>
        <v>72.626598920009158</v>
      </c>
      <c r="BP176" s="2" t="str">
        <f t="shared" si="78"/>
        <v/>
      </c>
      <c r="BQ176" s="2" t="str">
        <f t="shared" si="78"/>
        <v/>
      </c>
      <c r="BR176" s="2" t="str">
        <f t="shared" si="78"/>
        <v/>
      </c>
      <c r="BS176" s="2" t="str">
        <f t="shared" si="78"/>
        <v/>
      </c>
      <c r="BT176" s="2" t="str">
        <f t="shared" si="78"/>
        <v/>
      </c>
      <c r="BU176" s="2" t="str">
        <f t="shared" si="78"/>
        <v/>
      </c>
      <c r="BV176" s="2" t="str">
        <f t="shared" si="78"/>
        <v/>
      </c>
      <c r="BW176" s="2" t="str">
        <f t="shared" si="78"/>
        <v/>
      </c>
      <c r="BX176" s="2" t="str">
        <f t="shared" si="78"/>
        <v/>
      </c>
      <c r="BY176" s="2" t="str">
        <f t="shared" si="78"/>
        <v/>
      </c>
      <c r="BZ176" s="2" t="str">
        <f t="shared" si="78"/>
        <v/>
      </c>
      <c r="CA176" s="2" t="str">
        <f t="shared" si="78"/>
        <v/>
      </c>
      <c r="CB176" s="2" t="str">
        <f t="shared" si="78"/>
        <v/>
      </c>
      <c r="CC176" s="2" t="str">
        <f t="shared" si="78"/>
        <v/>
      </c>
      <c r="CD176" s="2" t="str">
        <f t="shared" si="78"/>
        <v/>
      </c>
      <c r="CF176" s="2" t="str">
        <f t="shared" si="79"/>
        <v/>
      </c>
      <c r="CG176" s="2" t="str">
        <f t="shared" si="79"/>
        <v/>
      </c>
      <c r="CH176" s="2">
        <f t="shared" si="79"/>
        <v>65.254499999999993</v>
      </c>
      <c r="CI176" s="2" t="str">
        <f t="shared" si="79"/>
        <v/>
      </c>
      <c r="CJ176" s="2" t="str">
        <f t="shared" si="79"/>
        <v/>
      </c>
      <c r="CK176" s="2" t="str">
        <f t="shared" si="79"/>
        <v/>
      </c>
      <c r="CL176" s="2" t="str">
        <f t="shared" si="79"/>
        <v/>
      </c>
      <c r="CM176" s="2">
        <f t="shared" si="79"/>
        <v>82.418000000000006</v>
      </c>
      <c r="CN176" s="2">
        <f t="shared" si="79"/>
        <v>82.927000000000007</v>
      </c>
      <c r="CO176" s="2">
        <f t="shared" si="79"/>
        <v>81.491</v>
      </c>
      <c r="CP176" s="2">
        <f t="shared" si="79"/>
        <v>82.2</v>
      </c>
      <c r="CQ176" s="2" t="str">
        <f t="shared" si="79"/>
        <v/>
      </c>
      <c r="CR176" s="2" t="str">
        <f t="shared" si="79"/>
        <v/>
      </c>
      <c r="CS176" s="2" t="str">
        <f t="shared" si="79"/>
        <v/>
      </c>
      <c r="CT176" s="2" t="str">
        <f t="shared" si="79"/>
        <v/>
      </c>
      <c r="CV176" s="2">
        <f t="shared" si="80"/>
        <v>54.673723282421129</v>
      </c>
      <c r="CW176" s="2">
        <f t="shared" si="80"/>
        <v>71.919719490214888</v>
      </c>
      <c r="CX176" s="2">
        <f t="shared" si="80"/>
        <v>67.721656262075285</v>
      </c>
      <c r="CY176" s="2">
        <f t="shared" si="80"/>
        <v>74.080447898279488</v>
      </c>
      <c r="CZ176" s="2">
        <f t="shared" si="80"/>
        <v>79.881090239246049</v>
      </c>
      <c r="DA176" s="2">
        <f t="shared" si="80"/>
        <v>83.036957848351605</v>
      </c>
      <c r="DB176" s="2">
        <f t="shared" si="80"/>
        <v>85.256289724416149</v>
      </c>
      <c r="DC176" s="2">
        <f t="shared" si="80"/>
        <v>85.312484373730172</v>
      </c>
      <c r="DD176" s="2">
        <f t="shared" si="80"/>
        <v>83.987284864249162</v>
      </c>
      <c r="DE176" s="2">
        <f t="shared" si="80"/>
        <v>83.321085535029724</v>
      </c>
      <c r="DF176" s="2">
        <f t="shared" si="80"/>
        <v>81.639882891716326</v>
      </c>
      <c r="DG176" s="2">
        <f t="shared" si="80"/>
        <v>81.626621925141421</v>
      </c>
      <c r="DH176" s="2">
        <f t="shared" si="80"/>
        <v>76.22382159480334</v>
      </c>
      <c r="DI176" s="2">
        <f t="shared" si="80"/>
        <v>77.913510327866604</v>
      </c>
      <c r="DJ176" s="2">
        <f t="shared" si="80"/>
        <v>83.648893471409295</v>
      </c>
      <c r="DL176" s="2">
        <f t="shared" si="81"/>
        <v>49.103412465444386</v>
      </c>
      <c r="DM176" s="2">
        <f t="shared" si="81"/>
        <v>61.206787544193453</v>
      </c>
      <c r="DN176" s="2">
        <f t="shared" si="81"/>
        <v>65.011367876593297</v>
      </c>
      <c r="DO176" s="2">
        <f t="shared" si="81"/>
        <v>71.195260903722854</v>
      </c>
      <c r="DP176" s="2">
        <f t="shared" si="81"/>
        <v>75.857918544141967</v>
      </c>
      <c r="DQ176" s="2">
        <f t="shared" si="81"/>
        <v>80.055524703720067</v>
      </c>
      <c r="DR176" s="2">
        <f t="shared" si="81"/>
        <v>81.850104748582595</v>
      </c>
      <c r="DS176" s="2">
        <f t="shared" si="81"/>
        <v>83.170445590994362</v>
      </c>
      <c r="DT176" s="2">
        <f t="shared" si="81"/>
        <v>83.255526761218178</v>
      </c>
      <c r="DU176" s="2">
        <f t="shared" si="81"/>
        <v>82.374970202511903</v>
      </c>
      <c r="DV176" s="2">
        <f t="shared" si="81"/>
        <v>82.331344794937436</v>
      </c>
      <c r="DW176" s="2">
        <f t="shared" si="81"/>
        <v>79.454307517946887</v>
      </c>
      <c r="DX176" s="2">
        <f t="shared" si="81"/>
        <v>74.176172978428127</v>
      </c>
      <c r="DY176" s="2">
        <f t="shared" si="81"/>
        <v>73.056711708533356</v>
      </c>
      <c r="DZ176" s="2">
        <f t="shared" si="81"/>
        <v>72.581134037661755</v>
      </c>
      <c r="EB176" s="2">
        <f t="shared" si="82"/>
        <v>0.99595901210369686</v>
      </c>
      <c r="EC176" s="2">
        <f t="shared" si="82"/>
        <v>0.99487245962375881</v>
      </c>
      <c r="ED176" s="2">
        <f t="shared" si="82"/>
        <v>0.99417209364437964</v>
      </c>
      <c r="EE176" s="2">
        <f t="shared" si="82"/>
        <v>0.99324541686876477</v>
      </c>
      <c r="EF176" s="2">
        <f t="shared" si="82"/>
        <v>0.99401245170196373</v>
      </c>
      <c r="EG176" s="2">
        <f t="shared" si="82"/>
        <v>0.99410878467671582</v>
      </c>
      <c r="EH176" s="2">
        <f t="shared" si="82"/>
        <v>0.99378085306446085</v>
      </c>
      <c r="EI176" s="2">
        <f t="shared" si="82"/>
        <v>0.99444429229278619</v>
      </c>
      <c r="EJ176" s="2">
        <f t="shared" si="82"/>
        <v>0.99574805536586064</v>
      </c>
      <c r="EK176" s="2">
        <f t="shared" si="82"/>
        <v>0.99442418743215377</v>
      </c>
      <c r="EL176" s="2">
        <f t="shared" si="82"/>
        <v>0.99433550171702711</v>
      </c>
      <c r="EM176" s="2">
        <f t="shared" si="82"/>
        <v>0.99329304339684132</v>
      </c>
      <c r="EN176" s="2">
        <f t="shared" si="82"/>
        <v>0.9928021934067458</v>
      </c>
      <c r="EO176" s="2">
        <f t="shared" si="82"/>
        <v>0.99400365842453065</v>
      </c>
      <c r="EP176" s="2">
        <f t="shared" si="82"/>
        <v>0.99589213312599001</v>
      </c>
    </row>
    <row r="177" spans="2:146" x14ac:dyDescent="0.25">
      <c r="B177" s="2">
        <v>155</v>
      </c>
      <c r="C177" s="49">
        <v>48.7455</v>
      </c>
      <c r="D177" s="49">
        <v>60.7455</v>
      </c>
      <c r="E177" s="49">
        <v>65.072699999999998</v>
      </c>
      <c r="F177" s="49">
        <v>71.763999999999996</v>
      </c>
      <c r="G177" s="49">
        <v>74.981999999999999</v>
      </c>
      <c r="H177" s="49">
        <v>81.018000000000001</v>
      </c>
      <c r="I177" s="49">
        <v>81.545000000000002</v>
      </c>
      <c r="J177" s="49">
        <v>83.164000000000001</v>
      </c>
      <c r="K177" s="49">
        <v>82.727000000000004</v>
      </c>
      <c r="L177" s="49">
        <v>82.036000000000001</v>
      </c>
      <c r="M177" s="49">
        <v>83.563999999999993</v>
      </c>
      <c r="N177" s="49">
        <v>79.290999999999997</v>
      </c>
      <c r="O177" s="49">
        <v>73.382000000000005</v>
      </c>
      <c r="P177" s="49">
        <v>71.491</v>
      </c>
      <c r="Q177" s="49">
        <v>72.509</v>
      </c>
      <c r="T177" s="4">
        <f t="shared" si="75"/>
        <v>49.109174185327824</v>
      </c>
      <c r="U177" s="4">
        <f t="shared" si="75"/>
        <v>61.335724108150714</v>
      </c>
      <c r="V177" s="4">
        <f t="shared" si="75"/>
        <v>64.973231637318833</v>
      </c>
      <c r="W177" s="4">
        <f t="shared" si="75"/>
        <v>71.210497982410942</v>
      </c>
      <c r="X177" s="4">
        <f t="shared" si="75"/>
        <v>75.910539608601781</v>
      </c>
      <c r="Y177" s="4">
        <f t="shared" si="75"/>
        <v>80.001830859065947</v>
      </c>
      <c r="Z177" s="4">
        <f t="shared" si="75"/>
        <v>81.831509245707991</v>
      </c>
      <c r="AA177" s="4">
        <f t="shared" si="75"/>
        <v>83.074424496180839</v>
      </c>
      <c r="AB177" s="4">
        <f t="shared" si="75"/>
        <v>83.151856543916338</v>
      </c>
      <c r="AC177" s="4">
        <f t="shared" si="75"/>
        <v>82.310769939205926</v>
      </c>
      <c r="AD177" s="4">
        <f t="shared" si="75"/>
        <v>82.267841261720747</v>
      </c>
      <c r="AE177" s="4">
        <f t="shared" si="75"/>
        <v>79.484522111795116</v>
      </c>
      <c r="AF177" s="4">
        <f t="shared" si="75"/>
        <v>74.285114322528244</v>
      </c>
      <c r="AG177" s="4">
        <f t="shared" si="75"/>
        <v>73.047236997933538</v>
      </c>
      <c r="AH177" s="4">
        <f t="shared" si="75"/>
        <v>72.618960752428762</v>
      </c>
      <c r="AJ177" s="4">
        <f t="shared" si="76"/>
        <v>-0.36367418532782381</v>
      </c>
      <c r="AK177" s="4">
        <f t="shared" si="76"/>
        <v>-0.59022410815071424</v>
      </c>
      <c r="AL177" s="4">
        <f t="shared" si="76"/>
        <v>9.946836268116499E-2</v>
      </c>
      <c r="AM177" s="4">
        <f t="shared" si="76"/>
        <v>0.55350201758905371</v>
      </c>
      <c r="AN177" s="4">
        <f t="shared" si="76"/>
        <v>-0.9285396086017812</v>
      </c>
      <c r="AO177" s="4">
        <f t="shared" si="76"/>
        <v>1.0161691409340534</v>
      </c>
      <c r="AP177" s="4">
        <f t="shared" si="76"/>
        <v>-0.28650924570798963</v>
      </c>
      <c r="AQ177" s="4">
        <f t="shared" si="76"/>
        <v>8.957550381916235E-2</v>
      </c>
      <c r="AR177" s="4">
        <f t="shared" si="76"/>
        <v>-0.42485654391633432</v>
      </c>
      <c r="AS177" s="4">
        <f t="shared" si="76"/>
        <v>-0.27476993920592463</v>
      </c>
      <c r="AT177" s="4">
        <f t="shared" si="76"/>
        <v>1.2961587382792459</v>
      </c>
      <c r="AU177" s="4">
        <f t="shared" si="76"/>
        <v>-0.19352211179511869</v>
      </c>
      <c r="AV177" s="4">
        <f t="shared" si="76"/>
        <v>-0.9031143225282392</v>
      </c>
      <c r="AW177" s="4">
        <f t="shared" si="76"/>
        <v>-1.5562369979335386</v>
      </c>
      <c r="AX177" s="4">
        <f t="shared" si="76"/>
        <v>-0.10996075242876202</v>
      </c>
      <c r="AZ177" s="2">
        <f t="shared" si="77"/>
        <v>49.109174185327824</v>
      </c>
      <c r="BA177" s="2">
        <f t="shared" si="77"/>
        <v>61.228717087792411</v>
      </c>
      <c r="BB177" s="2">
        <f t="shared" si="77"/>
        <v>64.970695677097012</v>
      </c>
      <c r="BC177" s="2">
        <f t="shared" si="77"/>
        <v>71.118932316770639</v>
      </c>
      <c r="BD177" s="2">
        <f t="shared" si="77"/>
        <v>75.783602893073791</v>
      </c>
      <c r="BE177" s="2">
        <f t="shared" si="77"/>
        <v>79.947159373588647</v>
      </c>
      <c r="BF177" s="2">
        <f t="shared" si="77"/>
        <v>81.742911876936247</v>
      </c>
      <c r="BG177" s="2">
        <f t="shared" si="77"/>
        <v>83.049975011044978</v>
      </c>
      <c r="BH177" s="2">
        <f t="shared" si="77"/>
        <v>83.15059514293084</v>
      </c>
      <c r="BI177" s="2">
        <f t="shared" si="77"/>
        <v>82.284255012669902</v>
      </c>
      <c r="BJ177" s="2">
        <f t="shared" si="77"/>
        <v>82.243157326421283</v>
      </c>
      <c r="BK177" s="2">
        <f t="shared" si="77"/>
        <v>79.368559301934354</v>
      </c>
      <c r="BL177" s="2">
        <f t="shared" si="77"/>
        <v>74.096516421057046</v>
      </c>
      <c r="BM177" s="2">
        <f t="shared" si="77"/>
        <v>73.047236997933538</v>
      </c>
      <c r="BN177" s="2">
        <f t="shared" si="77"/>
        <v>72.618960752428762</v>
      </c>
      <c r="BP177" s="2" t="str">
        <f t="shared" si="78"/>
        <v/>
      </c>
      <c r="BQ177" s="2" t="str">
        <f t="shared" si="78"/>
        <v/>
      </c>
      <c r="BR177" s="2" t="str">
        <f t="shared" si="78"/>
        <v/>
      </c>
      <c r="BS177" s="2" t="str">
        <f t="shared" si="78"/>
        <v/>
      </c>
      <c r="BT177" s="2" t="str">
        <f t="shared" si="78"/>
        <v/>
      </c>
      <c r="BU177" s="2" t="str">
        <f t="shared" si="78"/>
        <v/>
      </c>
      <c r="BV177" s="2" t="str">
        <f t="shared" si="78"/>
        <v/>
      </c>
      <c r="BW177" s="2" t="str">
        <f t="shared" si="78"/>
        <v/>
      </c>
      <c r="BX177" s="2" t="str">
        <f t="shared" si="78"/>
        <v/>
      </c>
      <c r="BY177" s="2" t="str">
        <f t="shared" si="78"/>
        <v/>
      </c>
      <c r="BZ177" s="2" t="str">
        <f t="shared" si="78"/>
        <v/>
      </c>
      <c r="CA177" s="2" t="str">
        <f t="shared" si="78"/>
        <v/>
      </c>
      <c r="CB177" s="2" t="str">
        <f t="shared" si="78"/>
        <v/>
      </c>
      <c r="CC177" s="2" t="str">
        <f t="shared" si="78"/>
        <v/>
      </c>
      <c r="CD177" s="2" t="str">
        <f t="shared" si="78"/>
        <v/>
      </c>
      <c r="CF177" s="2" t="str">
        <f t="shared" si="79"/>
        <v/>
      </c>
      <c r="CG177" s="2" t="str">
        <f t="shared" si="79"/>
        <v/>
      </c>
      <c r="CH177" s="2">
        <f t="shared" si="79"/>
        <v>65.072699999999998</v>
      </c>
      <c r="CI177" s="2">
        <f t="shared" si="79"/>
        <v>71.763999999999996</v>
      </c>
      <c r="CJ177" s="2" t="str">
        <f t="shared" si="79"/>
        <v/>
      </c>
      <c r="CK177" s="2">
        <f t="shared" si="79"/>
        <v>81.018000000000001</v>
      </c>
      <c r="CL177" s="2">
        <f t="shared" si="79"/>
        <v>81.545000000000002</v>
      </c>
      <c r="CM177" s="2">
        <f t="shared" si="79"/>
        <v>83.164000000000001</v>
      </c>
      <c r="CN177" s="2">
        <f t="shared" si="79"/>
        <v>82.727000000000004</v>
      </c>
      <c r="CO177" s="2">
        <f t="shared" si="79"/>
        <v>82.036000000000001</v>
      </c>
      <c r="CP177" s="2">
        <f t="shared" si="79"/>
        <v>83.563999999999993</v>
      </c>
      <c r="CQ177" s="2" t="str">
        <f t="shared" si="79"/>
        <v/>
      </c>
      <c r="CR177" s="2" t="str">
        <f t="shared" si="79"/>
        <v/>
      </c>
      <c r="CS177" s="2" t="str">
        <f t="shared" si="79"/>
        <v/>
      </c>
      <c r="CT177" s="2" t="str">
        <f t="shared" si="79"/>
        <v/>
      </c>
      <c r="CV177" s="2">
        <f t="shared" si="80"/>
        <v>54.677513203644153</v>
      </c>
      <c r="CW177" s="2">
        <f t="shared" si="80"/>
        <v>71.965606896279155</v>
      </c>
      <c r="CX177" s="2">
        <f t="shared" si="80"/>
        <v>67.683722818949036</v>
      </c>
      <c r="CY177" s="2">
        <f t="shared" si="80"/>
        <v>74.02857890490418</v>
      </c>
      <c r="CZ177" s="2">
        <f t="shared" si="80"/>
        <v>79.827808407064339</v>
      </c>
      <c r="DA177" s="2">
        <f t="shared" si="80"/>
        <v>82.97681375669022</v>
      </c>
      <c r="DB177" s="2">
        <f t="shared" si="80"/>
        <v>85.196485386030673</v>
      </c>
      <c r="DC177" s="2">
        <f t="shared" si="80"/>
        <v>85.230350836750716</v>
      </c>
      <c r="DD177" s="2">
        <f t="shared" si="80"/>
        <v>83.895641607589127</v>
      </c>
      <c r="DE177" s="2">
        <f t="shared" si="80"/>
        <v>83.221864281256757</v>
      </c>
      <c r="DF177" s="2">
        <f t="shared" si="80"/>
        <v>81.521575345487861</v>
      </c>
      <c r="DG177" s="2">
        <f t="shared" si="80"/>
        <v>81.525517940869534</v>
      </c>
      <c r="DH177" s="2">
        <f t="shared" si="80"/>
        <v>76.118883555828347</v>
      </c>
      <c r="DI177" s="2">
        <f t="shared" si="80"/>
        <v>77.850105675836261</v>
      </c>
      <c r="DJ177" s="2">
        <f t="shared" si="80"/>
        <v>83.646871499324646</v>
      </c>
      <c r="DL177" s="2">
        <f t="shared" si="81"/>
        <v>49.088569226430693</v>
      </c>
      <c r="DM177" s="2">
        <f t="shared" si="81"/>
        <v>61.178248613464902</v>
      </c>
      <c r="DN177" s="2">
        <f t="shared" si="81"/>
        <v>64.956191097855353</v>
      </c>
      <c r="DO177" s="2">
        <f t="shared" si="81"/>
        <v>71.100886263993232</v>
      </c>
      <c r="DP177" s="2">
        <f t="shared" si="81"/>
        <v>75.761385636937888</v>
      </c>
      <c r="DQ177" s="2">
        <f t="shared" si="81"/>
        <v>79.93078502345233</v>
      </c>
      <c r="DR177" s="2">
        <f t="shared" si="81"/>
        <v>81.723200866084341</v>
      </c>
      <c r="DS177" s="2">
        <f t="shared" si="81"/>
        <v>83.038865619136956</v>
      </c>
      <c r="DT177" s="2">
        <f t="shared" si="81"/>
        <v>83.147693650164641</v>
      </c>
      <c r="DU177" s="2">
        <f t="shared" si="81"/>
        <v>82.27946034645062</v>
      </c>
      <c r="DV177" s="2">
        <f t="shared" si="81"/>
        <v>82.246906315570186</v>
      </c>
      <c r="DW177" s="2">
        <f t="shared" si="81"/>
        <v>79.355276493180185</v>
      </c>
      <c r="DX177" s="2">
        <f t="shared" si="81"/>
        <v>74.083144387927646</v>
      </c>
      <c r="DY177" s="2">
        <f t="shared" si="81"/>
        <v>73.020812965524897</v>
      </c>
      <c r="DZ177" s="2">
        <f t="shared" si="81"/>
        <v>72.577475159507131</v>
      </c>
      <c r="EB177" s="2">
        <f t="shared" si="82"/>
        <v>0.99631326436959367</v>
      </c>
      <c r="EC177" s="2">
        <f t="shared" si="82"/>
        <v>0.9953215168158539</v>
      </c>
      <c r="ED177" s="2">
        <f t="shared" si="82"/>
        <v>0.99468215928361658</v>
      </c>
      <c r="EE177" s="2">
        <f t="shared" si="82"/>
        <v>0.99383608356791209</v>
      </c>
      <c r="EF177" s="2">
        <f t="shared" si="82"/>
        <v>0.99453641261820414</v>
      </c>
      <c r="EG177" s="2">
        <f t="shared" si="82"/>
        <v>0.99462436123545661</v>
      </c>
      <c r="EH177" s="2">
        <f t="shared" si="82"/>
        <v>0.9943249651047269</v>
      </c>
      <c r="EI177" s="2">
        <f t="shared" si="82"/>
        <v>0.99493065624229293</v>
      </c>
      <c r="EJ177" s="2">
        <f t="shared" si="82"/>
        <v>0.99612072907293503</v>
      </c>
      <c r="EK177" s="2">
        <f t="shared" si="82"/>
        <v>0.99491230241916473</v>
      </c>
      <c r="EL177" s="2">
        <f t="shared" si="82"/>
        <v>0.99483134003160356</v>
      </c>
      <c r="EM177" s="2">
        <f t="shared" si="82"/>
        <v>0.99387957097201352</v>
      </c>
      <c r="EN177" s="2">
        <f t="shared" si="82"/>
        <v>0.99343136225885142</v>
      </c>
      <c r="EO177" s="2">
        <f t="shared" si="82"/>
        <v>0.99452838459093051</v>
      </c>
      <c r="EP177" s="2">
        <f t="shared" si="82"/>
        <v>0.99625222625985488</v>
      </c>
    </row>
    <row r="178" spans="2:146" x14ac:dyDescent="0.25">
      <c r="B178" s="2">
        <v>156</v>
      </c>
      <c r="C178" s="49">
        <v>48.945500000000003</v>
      </c>
      <c r="D178" s="49">
        <v>60.890900000000002</v>
      </c>
      <c r="E178" s="49">
        <v>65.872699999999995</v>
      </c>
      <c r="F178" s="49">
        <v>70.581999999999994</v>
      </c>
      <c r="G178" s="49">
        <v>76</v>
      </c>
      <c r="H178" s="49">
        <v>79</v>
      </c>
      <c r="I178" s="49">
        <v>80.709000000000003</v>
      </c>
      <c r="J178" s="49">
        <v>82.835999999999999</v>
      </c>
      <c r="K178" s="49">
        <v>83.254999999999995</v>
      </c>
      <c r="L178" s="49">
        <v>82.254999999999995</v>
      </c>
      <c r="M178" s="49">
        <v>83.6</v>
      </c>
      <c r="N178" s="49">
        <v>78.909000000000006</v>
      </c>
      <c r="O178" s="49">
        <v>73.126999999999995</v>
      </c>
      <c r="P178" s="49">
        <v>72.617999999999995</v>
      </c>
      <c r="Q178" s="49">
        <v>72.090999999999994</v>
      </c>
      <c r="T178" s="4">
        <f t="shared" si="75"/>
        <v>49.092586702628608</v>
      </c>
      <c r="U178" s="4">
        <f t="shared" si="75"/>
        <v>61.282955596451764</v>
      </c>
      <c r="V178" s="4">
        <f t="shared" si="75"/>
        <v>64.915085847907079</v>
      </c>
      <c r="W178" s="4">
        <f t="shared" si="75"/>
        <v>71.058875331189128</v>
      </c>
      <c r="X178" s="4">
        <f t="shared" si="75"/>
        <v>75.741987434169332</v>
      </c>
      <c r="Y178" s="4">
        <f t="shared" si="75"/>
        <v>79.844096010893125</v>
      </c>
      <c r="Z178" s="4">
        <f t="shared" si="75"/>
        <v>81.65252357649446</v>
      </c>
      <c r="AA178" s="4">
        <f t="shared" si="75"/>
        <v>82.927529246809456</v>
      </c>
      <c r="AB178" s="4">
        <f t="shared" si="75"/>
        <v>83.042987450158662</v>
      </c>
      <c r="AC178" s="4">
        <f t="shared" si="75"/>
        <v>82.199274333096199</v>
      </c>
      <c r="AD178" s="4">
        <f t="shared" si="75"/>
        <v>82.169268051515871</v>
      </c>
      <c r="AE178" s="4">
        <f t="shared" si="75"/>
        <v>79.326090225637444</v>
      </c>
      <c r="AF178" s="4">
        <f t="shared" si="75"/>
        <v>74.11311883231258</v>
      </c>
      <c r="AG178" s="4">
        <f t="shared" si="75"/>
        <v>73.008887509027446</v>
      </c>
      <c r="AH178" s="4">
        <f t="shared" si="75"/>
        <v>72.611669669400328</v>
      </c>
      <c r="AJ178" s="4">
        <f t="shared" si="76"/>
        <v>-0.14708670262860579</v>
      </c>
      <c r="AK178" s="4">
        <f t="shared" si="76"/>
        <v>-0.3920555964517618</v>
      </c>
      <c r="AL178" s="4">
        <f t="shared" si="76"/>
        <v>0.95761415209291556</v>
      </c>
      <c r="AM178" s="4">
        <f t="shared" si="76"/>
        <v>-0.4768753311891345</v>
      </c>
      <c r="AN178" s="4">
        <f t="shared" si="76"/>
        <v>0.25801256583066845</v>
      </c>
      <c r="AO178" s="4">
        <f t="shared" si="76"/>
        <v>-0.84409601089312503</v>
      </c>
      <c r="AP178" s="4">
        <f t="shared" si="76"/>
        <v>-0.94352357649445651</v>
      </c>
      <c r="AQ178" s="4">
        <f t="shared" si="76"/>
        <v>-9.1529246809457732E-2</v>
      </c>
      <c r="AR178" s="4">
        <f t="shared" si="76"/>
        <v>0.212012549841333</v>
      </c>
      <c r="AS178" s="4">
        <f t="shared" si="76"/>
        <v>5.5725666903796878E-2</v>
      </c>
      <c r="AT178" s="4">
        <f t="shared" si="76"/>
        <v>1.430731948484123</v>
      </c>
      <c r="AU178" s="4">
        <f t="shared" si="76"/>
        <v>-0.41709022563743758</v>
      </c>
      <c r="AV178" s="4">
        <f t="shared" si="76"/>
        <v>-0.98611883231258446</v>
      </c>
      <c r="AW178" s="4">
        <f t="shared" si="76"/>
        <v>-0.39088750902745062</v>
      </c>
      <c r="AX178" s="4">
        <f t="shared" si="76"/>
        <v>-0.5206696694003341</v>
      </c>
      <c r="AZ178" s="2">
        <f t="shared" si="77"/>
        <v>49.092586702628608</v>
      </c>
      <c r="BA178" s="2">
        <f t="shared" si="77"/>
        <v>61.196074128893649</v>
      </c>
      <c r="BB178" s="2">
        <f t="shared" si="77"/>
        <v>64.914332513296188</v>
      </c>
      <c r="BC178" s="2">
        <f t="shared" si="77"/>
        <v>71.023217828726843</v>
      </c>
      <c r="BD178" s="2">
        <f t="shared" si="77"/>
        <v>75.685340471013575</v>
      </c>
      <c r="BE178" s="2">
        <f t="shared" si="77"/>
        <v>79.821302833727586</v>
      </c>
      <c r="BF178" s="2">
        <f t="shared" si="77"/>
        <v>81.614630080278189</v>
      </c>
      <c r="BG178" s="2">
        <f t="shared" si="77"/>
        <v>82.917650761976859</v>
      </c>
      <c r="BH178" s="2">
        <f t="shared" si="77"/>
        <v>83.042564933752544</v>
      </c>
      <c r="BI178" s="2">
        <f t="shared" si="77"/>
        <v>82.188308007631818</v>
      </c>
      <c r="BJ178" s="2">
        <f t="shared" si="77"/>
        <v>82.158887434634977</v>
      </c>
      <c r="BK178" s="2">
        <f t="shared" si="77"/>
        <v>79.268354484011951</v>
      </c>
      <c r="BL178" s="2">
        <f t="shared" si="77"/>
        <v>74.002246902425441</v>
      </c>
      <c r="BM178" s="2">
        <f t="shared" si="77"/>
        <v>73.008887509027446</v>
      </c>
      <c r="BN178" s="2">
        <f t="shared" si="77"/>
        <v>72.611669669400328</v>
      </c>
      <c r="BP178" s="2" t="str">
        <f t="shared" si="78"/>
        <v/>
      </c>
      <c r="BQ178" s="2" t="str">
        <f t="shared" si="78"/>
        <v/>
      </c>
      <c r="BR178" s="2" t="str">
        <f t="shared" si="78"/>
        <v/>
      </c>
      <c r="BS178" s="2" t="str">
        <f t="shared" si="78"/>
        <v/>
      </c>
      <c r="BT178" s="2" t="str">
        <f t="shared" si="78"/>
        <v/>
      </c>
      <c r="BU178" s="2" t="str">
        <f t="shared" si="78"/>
        <v/>
      </c>
      <c r="BV178" s="2" t="str">
        <f t="shared" si="78"/>
        <v/>
      </c>
      <c r="BW178" s="2" t="str">
        <f t="shared" si="78"/>
        <v/>
      </c>
      <c r="BX178" s="2" t="str">
        <f t="shared" si="78"/>
        <v/>
      </c>
      <c r="BY178" s="2" t="str">
        <f t="shared" si="78"/>
        <v/>
      </c>
      <c r="BZ178" s="2" t="str">
        <f t="shared" si="78"/>
        <v/>
      </c>
      <c r="CA178" s="2" t="str">
        <f t="shared" si="78"/>
        <v/>
      </c>
      <c r="CB178" s="2" t="str">
        <f t="shared" si="78"/>
        <v/>
      </c>
      <c r="CC178" s="2" t="str">
        <f t="shared" si="78"/>
        <v/>
      </c>
      <c r="CD178" s="2" t="str">
        <f t="shared" si="78"/>
        <v/>
      </c>
      <c r="CF178" s="2" t="str">
        <f t="shared" si="79"/>
        <v/>
      </c>
      <c r="CG178" s="2" t="str">
        <f t="shared" si="79"/>
        <v/>
      </c>
      <c r="CH178" s="2">
        <f t="shared" si="79"/>
        <v>65.872699999999995</v>
      </c>
      <c r="CI178" s="2">
        <f t="shared" si="79"/>
        <v>70.581999999999994</v>
      </c>
      <c r="CJ178" s="2">
        <f t="shared" si="79"/>
        <v>76</v>
      </c>
      <c r="CK178" s="2">
        <f t="shared" si="79"/>
        <v>79</v>
      </c>
      <c r="CL178" s="2">
        <f t="shared" si="79"/>
        <v>80.709000000000003</v>
      </c>
      <c r="CM178" s="2">
        <f t="shared" si="79"/>
        <v>82.835999999999999</v>
      </c>
      <c r="CN178" s="2">
        <f t="shared" si="79"/>
        <v>83.254999999999995</v>
      </c>
      <c r="CO178" s="2">
        <f t="shared" si="79"/>
        <v>82.254999999999995</v>
      </c>
      <c r="CP178" s="2">
        <f t="shared" si="79"/>
        <v>83.6</v>
      </c>
      <c r="CQ178" s="2" t="str">
        <f t="shared" si="79"/>
        <v/>
      </c>
      <c r="CR178" s="2" t="str">
        <f t="shared" si="79"/>
        <v/>
      </c>
      <c r="CS178" s="2" t="str">
        <f t="shared" si="79"/>
        <v/>
      </c>
      <c r="CT178" s="2" t="str">
        <f t="shared" si="79"/>
        <v/>
      </c>
      <c r="CV178" s="2">
        <f t="shared" si="80"/>
        <v>54.681303124867178</v>
      </c>
      <c r="CW178" s="2">
        <f t="shared" si="80"/>
        <v>72.011494302343408</v>
      </c>
      <c r="CX178" s="2">
        <f t="shared" si="80"/>
        <v>67.645789375822801</v>
      </c>
      <c r="CY178" s="2">
        <f t="shared" si="80"/>
        <v>73.976709911528886</v>
      </c>
      <c r="CZ178" s="2">
        <f t="shared" si="80"/>
        <v>79.774526574882628</v>
      </c>
      <c r="DA178" s="2">
        <f t="shared" si="80"/>
        <v>82.91666966502882</v>
      </c>
      <c r="DB178" s="2">
        <f t="shared" si="80"/>
        <v>85.136681047645197</v>
      </c>
      <c r="DC178" s="2">
        <f t="shared" si="80"/>
        <v>85.148217299771289</v>
      </c>
      <c r="DD178" s="2">
        <f t="shared" si="80"/>
        <v>83.803998350929092</v>
      </c>
      <c r="DE178" s="2">
        <f t="shared" si="80"/>
        <v>83.122643027483775</v>
      </c>
      <c r="DF178" s="2">
        <f t="shared" si="80"/>
        <v>81.403267799259382</v>
      </c>
      <c r="DG178" s="2">
        <f t="shared" si="80"/>
        <v>81.424413956597647</v>
      </c>
      <c r="DH178" s="2">
        <f t="shared" si="80"/>
        <v>76.013945516853369</v>
      </c>
      <c r="DI178" s="2">
        <f t="shared" si="80"/>
        <v>77.786701023805918</v>
      </c>
      <c r="DJ178" s="2">
        <f t="shared" si="80"/>
        <v>83.644849527239998</v>
      </c>
      <c r="DL178" s="2">
        <f t="shared" si="81"/>
        <v>49.073725987416999</v>
      </c>
      <c r="DM178" s="2">
        <f t="shared" si="81"/>
        <v>61.149709682736344</v>
      </c>
      <c r="DN178" s="2">
        <f t="shared" si="81"/>
        <v>64.901014319117408</v>
      </c>
      <c r="DO178" s="2">
        <f t="shared" si="81"/>
        <v>71.006511624263624</v>
      </c>
      <c r="DP178" s="2">
        <f t="shared" si="81"/>
        <v>75.664852729733795</v>
      </c>
      <c r="DQ178" s="2">
        <f t="shared" si="81"/>
        <v>79.806045343184621</v>
      </c>
      <c r="DR178" s="2">
        <f t="shared" si="81"/>
        <v>81.596296983586086</v>
      </c>
      <c r="DS178" s="2">
        <f t="shared" si="81"/>
        <v>82.907285647279537</v>
      </c>
      <c r="DT178" s="2">
        <f t="shared" si="81"/>
        <v>83.039860539111118</v>
      </c>
      <c r="DU178" s="2">
        <f t="shared" si="81"/>
        <v>82.18395049038935</v>
      </c>
      <c r="DV178" s="2">
        <f t="shared" si="81"/>
        <v>82.162467836202936</v>
      </c>
      <c r="DW178" s="2">
        <f t="shared" si="81"/>
        <v>79.256245468413496</v>
      </c>
      <c r="DX178" s="2">
        <f t="shared" si="81"/>
        <v>73.990115797427165</v>
      </c>
      <c r="DY178" s="2">
        <f t="shared" si="81"/>
        <v>72.984914222516437</v>
      </c>
      <c r="DZ178" s="2">
        <f t="shared" si="81"/>
        <v>72.573816281352507</v>
      </c>
      <c r="EB178" s="2">
        <f t="shared" si="82"/>
        <v>0.99663656606956808</v>
      </c>
      <c r="EC178" s="2">
        <f t="shared" si="82"/>
        <v>0.99573141543668509</v>
      </c>
      <c r="ED178" s="2">
        <f t="shared" si="82"/>
        <v>0.99514780122100011</v>
      </c>
      <c r="EE178" s="2">
        <f t="shared" si="82"/>
        <v>0.99437539085022109</v>
      </c>
      <c r="EF178" s="2">
        <f t="shared" si="82"/>
        <v>0.99501475249575755</v>
      </c>
      <c r="EG178" s="2">
        <f t="shared" si="82"/>
        <v>0.99509503914187913</v>
      </c>
      <c r="EH178" s="2">
        <f t="shared" si="82"/>
        <v>0.99482172093185506</v>
      </c>
      <c r="EI178" s="2">
        <f t="shared" si="82"/>
        <v>0.99537464041538526</v>
      </c>
      <c r="EJ178" s="2">
        <f t="shared" si="82"/>
        <v>0.99646085483587643</v>
      </c>
      <c r="EK178" s="2">
        <f t="shared" si="82"/>
        <v>0.99535788656001367</v>
      </c>
      <c r="EL178" s="2">
        <f t="shared" si="82"/>
        <v>0.99528398130435247</v>
      </c>
      <c r="EM178" s="2">
        <f t="shared" si="82"/>
        <v>0.99441509473804579</v>
      </c>
      <c r="EN178" s="2">
        <f t="shared" si="82"/>
        <v>0.99400586675754521</v>
      </c>
      <c r="EO178" s="2">
        <f t="shared" si="82"/>
        <v>0.99500742379804019</v>
      </c>
      <c r="EP178" s="2">
        <f t="shared" si="82"/>
        <v>0.99658086221880993</v>
      </c>
    </row>
    <row r="179" spans="2:146" x14ac:dyDescent="0.25">
      <c r="B179" s="2">
        <v>157</v>
      </c>
      <c r="C179" s="49">
        <v>48.363599999999998</v>
      </c>
      <c r="D179" s="49">
        <v>60.7273</v>
      </c>
      <c r="E179" s="49">
        <v>65.7273</v>
      </c>
      <c r="F179" s="49">
        <v>70.635999999999996</v>
      </c>
      <c r="G179" s="49">
        <v>74.763999999999996</v>
      </c>
      <c r="H179" s="49">
        <v>80.018000000000001</v>
      </c>
      <c r="I179" s="49">
        <v>82.018000000000001</v>
      </c>
      <c r="J179" s="49">
        <v>82.781999999999996</v>
      </c>
      <c r="K179" s="49">
        <v>83.545000000000002</v>
      </c>
      <c r="L179" s="49">
        <v>83.072999999999993</v>
      </c>
      <c r="M179" s="49">
        <v>82.581999999999994</v>
      </c>
      <c r="N179" s="49">
        <v>78.400000000000006</v>
      </c>
      <c r="O179" s="49">
        <v>73.855000000000004</v>
      </c>
      <c r="P179" s="49">
        <v>70.344999999999999</v>
      </c>
      <c r="Q179" s="49">
        <v>70.545000000000002</v>
      </c>
      <c r="T179" s="4">
        <f t="shared" si="75"/>
        <v>49.076146191155637</v>
      </c>
      <c r="U179" s="4">
        <f t="shared" si="75"/>
        <v>61.232949992754314</v>
      </c>
      <c r="V179" s="4">
        <f t="shared" si="75"/>
        <v>64.858269998886001</v>
      </c>
      <c r="W179" s="4">
        <f t="shared" si="75"/>
        <v>70.940329490550354</v>
      </c>
      <c r="X179" s="4">
        <f t="shared" si="75"/>
        <v>75.610862855141335</v>
      </c>
      <c r="Y179" s="4">
        <f t="shared" si="75"/>
        <v>79.704405286950006</v>
      </c>
      <c r="Z179" s="4">
        <f t="shared" si="75"/>
        <v>81.501597944864898</v>
      </c>
      <c r="AA179" s="4">
        <f t="shared" si="75"/>
        <v>82.789120739708906</v>
      </c>
      <c r="AB179" s="4">
        <f t="shared" si="75"/>
        <v>82.934679857172753</v>
      </c>
      <c r="AC179" s="4">
        <f t="shared" si="75"/>
        <v>82.096653318076008</v>
      </c>
      <c r="AD179" s="4">
        <f t="shared" si="75"/>
        <v>82.078711286228142</v>
      </c>
      <c r="AE179" s="4">
        <f t="shared" si="75"/>
        <v>79.19524679112051</v>
      </c>
      <c r="AF179" s="4">
        <f t="shared" si="75"/>
        <v>73.969321628721048</v>
      </c>
      <c r="AG179" s="4">
        <f t="shared" si="75"/>
        <v>72.970763688283157</v>
      </c>
      <c r="AH179" s="4">
        <f t="shared" si="75"/>
        <v>72.604695598467472</v>
      </c>
      <c r="AJ179" s="4">
        <f t="shared" si="76"/>
        <v>-0.71254619115563855</v>
      </c>
      <c r="AK179" s="4">
        <f t="shared" si="76"/>
        <v>-0.50564999275431433</v>
      </c>
      <c r="AL179" s="4">
        <f t="shared" si="76"/>
        <v>0.8690300011139982</v>
      </c>
      <c r="AM179" s="4">
        <f t="shared" si="76"/>
        <v>-0.30432949055035863</v>
      </c>
      <c r="AN179" s="4">
        <f t="shared" si="76"/>
        <v>-0.84686285514133885</v>
      </c>
      <c r="AO179" s="4">
        <f t="shared" si="76"/>
        <v>0.31359471304999431</v>
      </c>
      <c r="AP179" s="4">
        <f t="shared" si="76"/>
        <v>0.51640205513510296</v>
      </c>
      <c r="AQ179" s="4">
        <f t="shared" si="76"/>
        <v>-7.1207397089096958E-3</v>
      </c>
      <c r="AR179" s="4">
        <f t="shared" si="76"/>
        <v>0.61032014282724845</v>
      </c>
      <c r="AS179" s="4">
        <f t="shared" si="76"/>
        <v>0.97634668192398522</v>
      </c>
      <c r="AT179" s="4">
        <f t="shared" si="76"/>
        <v>0.5032887137718518</v>
      </c>
      <c r="AU179" s="4">
        <f t="shared" si="76"/>
        <v>-0.79524679112050478</v>
      </c>
      <c r="AV179" s="4">
        <f t="shared" si="76"/>
        <v>-0.11432162872104357</v>
      </c>
      <c r="AW179" s="4">
        <f t="shared" si="76"/>
        <v>-2.6257636882831576</v>
      </c>
      <c r="AX179" s="4">
        <f t="shared" si="76"/>
        <v>-2.0596955984674707</v>
      </c>
      <c r="AZ179" s="2">
        <f t="shared" si="77"/>
        <v>49.076146191155637</v>
      </c>
      <c r="BA179" s="2">
        <f t="shared" si="77"/>
        <v>61.163761367424058</v>
      </c>
      <c r="BB179" s="2">
        <f t="shared" si="77"/>
        <v>64.858065404613299</v>
      </c>
      <c r="BC179" s="2">
        <f t="shared" si="77"/>
        <v>70.927598917677244</v>
      </c>
      <c r="BD179" s="2">
        <f t="shared" si="77"/>
        <v>75.587209796022378</v>
      </c>
      <c r="BE179" s="2">
        <f t="shared" si="77"/>
        <v>79.695515752962933</v>
      </c>
      <c r="BF179" s="2">
        <f t="shared" si="77"/>
        <v>81.486437737515601</v>
      </c>
      <c r="BG179" s="2">
        <f t="shared" si="77"/>
        <v>82.785371289860478</v>
      </c>
      <c r="BH179" s="2">
        <f t="shared" si="77"/>
        <v>82.934546906486602</v>
      </c>
      <c r="BI179" s="2">
        <f t="shared" si="77"/>
        <v>82.092400641985648</v>
      </c>
      <c r="BJ179" s="2">
        <f t="shared" si="77"/>
        <v>82.07461690287515</v>
      </c>
      <c r="BK179" s="2">
        <f t="shared" si="77"/>
        <v>79.168252862921491</v>
      </c>
      <c r="BL179" s="2">
        <f t="shared" si="77"/>
        <v>73.908091604549611</v>
      </c>
      <c r="BM179" s="2">
        <f t="shared" si="77"/>
        <v>72.970763688283157</v>
      </c>
      <c r="BN179" s="2">
        <f t="shared" si="77"/>
        <v>72.604695598467472</v>
      </c>
      <c r="BP179" s="2" t="str">
        <f t="shared" si="78"/>
        <v/>
      </c>
      <c r="BQ179" s="2" t="str">
        <f t="shared" si="78"/>
        <v/>
      </c>
      <c r="BR179" s="2" t="str">
        <f t="shared" si="78"/>
        <v/>
      </c>
      <c r="BS179" s="2" t="str">
        <f t="shared" si="78"/>
        <v/>
      </c>
      <c r="BT179" s="2" t="str">
        <f t="shared" si="78"/>
        <v/>
      </c>
      <c r="BU179" s="2" t="str">
        <f t="shared" si="78"/>
        <v/>
      </c>
      <c r="BV179" s="2" t="str">
        <f t="shared" si="78"/>
        <v/>
      </c>
      <c r="BW179" s="2" t="str">
        <f t="shared" si="78"/>
        <v/>
      </c>
      <c r="BX179" s="2" t="str">
        <f t="shared" si="78"/>
        <v/>
      </c>
      <c r="BY179" s="2" t="str">
        <f t="shared" si="78"/>
        <v/>
      </c>
      <c r="BZ179" s="2" t="str">
        <f t="shared" si="78"/>
        <v/>
      </c>
      <c r="CA179" s="2" t="str">
        <f t="shared" si="78"/>
        <v/>
      </c>
      <c r="CB179" s="2" t="str">
        <f t="shared" si="78"/>
        <v/>
      </c>
      <c r="CC179" s="2" t="str">
        <f t="shared" si="78"/>
        <v/>
      </c>
      <c r="CD179" s="2" t="str">
        <f t="shared" si="78"/>
        <v/>
      </c>
      <c r="CF179" s="2" t="str">
        <f t="shared" si="79"/>
        <v/>
      </c>
      <c r="CG179" s="2" t="str">
        <f t="shared" si="79"/>
        <v/>
      </c>
      <c r="CH179" s="2">
        <f t="shared" si="79"/>
        <v>65.7273</v>
      </c>
      <c r="CI179" s="2">
        <f t="shared" si="79"/>
        <v>70.635999999999996</v>
      </c>
      <c r="CJ179" s="2">
        <f t="shared" si="79"/>
        <v>74.763999999999996</v>
      </c>
      <c r="CK179" s="2">
        <f t="shared" si="79"/>
        <v>80.018000000000001</v>
      </c>
      <c r="CL179" s="2">
        <f t="shared" si="79"/>
        <v>82.018000000000001</v>
      </c>
      <c r="CM179" s="2">
        <f t="shared" si="79"/>
        <v>82.781999999999996</v>
      </c>
      <c r="CN179" s="2">
        <f t="shared" si="79"/>
        <v>83.545000000000002</v>
      </c>
      <c r="CO179" s="2">
        <f t="shared" si="79"/>
        <v>83.072999999999993</v>
      </c>
      <c r="CP179" s="2">
        <f t="shared" si="79"/>
        <v>82.581999999999994</v>
      </c>
      <c r="CQ179" s="2">
        <f t="shared" si="79"/>
        <v>78.400000000000006</v>
      </c>
      <c r="CR179" s="2" t="str">
        <f t="shared" si="79"/>
        <v/>
      </c>
      <c r="CS179" s="2" t="str">
        <f t="shared" si="79"/>
        <v/>
      </c>
      <c r="CT179" s="2" t="str">
        <f t="shared" si="79"/>
        <v/>
      </c>
      <c r="CV179" s="2">
        <f t="shared" si="80"/>
        <v>54.685093046090209</v>
      </c>
      <c r="CW179" s="2">
        <f t="shared" si="80"/>
        <v>72.057381708407675</v>
      </c>
      <c r="CX179" s="2">
        <f t="shared" si="80"/>
        <v>67.607855932696566</v>
      </c>
      <c r="CY179" s="2">
        <f t="shared" si="80"/>
        <v>73.924840918153592</v>
      </c>
      <c r="CZ179" s="2">
        <f t="shared" si="80"/>
        <v>79.721244742700932</v>
      </c>
      <c r="DA179" s="2">
        <f t="shared" si="80"/>
        <v>82.856525573367435</v>
      </c>
      <c r="DB179" s="2">
        <f t="shared" si="80"/>
        <v>85.076876709259722</v>
      </c>
      <c r="DC179" s="2">
        <f t="shared" si="80"/>
        <v>85.066083762791834</v>
      </c>
      <c r="DD179" s="2">
        <f t="shared" si="80"/>
        <v>83.712355094269057</v>
      </c>
      <c r="DE179" s="2">
        <f t="shared" si="80"/>
        <v>83.023421773710808</v>
      </c>
      <c r="DF179" s="2">
        <f t="shared" si="80"/>
        <v>81.284960253030917</v>
      </c>
      <c r="DG179" s="2">
        <f t="shared" si="80"/>
        <v>81.323309972325774</v>
      </c>
      <c r="DH179" s="2">
        <f t="shared" si="80"/>
        <v>75.909007477878376</v>
      </c>
      <c r="DI179" s="2">
        <f t="shared" si="80"/>
        <v>77.723296371775575</v>
      </c>
      <c r="DJ179" s="2">
        <f t="shared" si="80"/>
        <v>83.642827555155364</v>
      </c>
      <c r="DL179" s="2">
        <f t="shared" si="81"/>
        <v>49.058882748403306</v>
      </c>
      <c r="DM179" s="2">
        <f t="shared" si="81"/>
        <v>61.121170752007785</v>
      </c>
      <c r="DN179" s="2">
        <f t="shared" si="81"/>
        <v>64.845837540379463</v>
      </c>
      <c r="DO179" s="2">
        <f t="shared" si="81"/>
        <v>70.912136984534001</v>
      </c>
      <c r="DP179" s="2">
        <f t="shared" si="81"/>
        <v>75.568319822529702</v>
      </c>
      <c r="DQ179" s="2">
        <f t="shared" si="81"/>
        <v>79.681305662916884</v>
      </c>
      <c r="DR179" s="2">
        <f t="shared" si="81"/>
        <v>81.469393101087832</v>
      </c>
      <c r="DS179" s="2">
        <f t="shared" si="81"/>
        <v>82.775705675422131</v>
      </c>
      <c r="DT179" s="2">
        <f t="shared" si="81"/>
        <v>82.93202742805758</v>
      </c>
      <c r="DU179" s="2">
        <f t="shared" si="81"/>
        <v>82.088440634328066</v>
      </c>
      <c r="DV179" s="2">
        <f t="shared" si="81"/>
        <v>82.078029356835685</v>
      </c>
      <c r="DW179" s="2">
        <f t="shared" si="81"/>
        <v>79.157214443646808</v>
      </c>
      <c r="DX179" s="2">
        <f t="shared" si="81"/>
        <v>73.897087206926685</v>
      </c>
      <c r="DY179" s="2">
        <f t="shared" si="81"/>
        <v>72.949015479507977</v>
      </c>
      <c r="DZ179" s="2">
        <f t="shared" si="81"/>
        <v>72.570157403197882</v>
      </c>
      <c r="EB179" s="2">
        <f t="shared" si="82"/>
        <v>0.9969316037192163</v>
      </c>
      <c r="EC179" s="2">
        <f t="shared" si="82"/>
        <v>0.9961055418932504</v>
      </c>
      <c r="ED179" s="2">
        <f t="shared" si="82"/>
        <v>0.99557285198829559</v>
      </c>
      <c r="EE179" s="2">
        <f t="shared" si="82"/>
        <v>0.99486775551666284</v>
      </c>
      <c r="EF179" s="2">
        <f t="shared" si="82"/>
        <v>0.99545140500832974</v>
      </c>
      <c r="EG179" s="2">
        <f t="shared" si="82"/>
        <v>0.99552469106177932</v>
      </c>
      <c r="EH179" s="2">
        <f t="shared" si="82"/>
        <v>0.9952752005888108</v>
      </c>
      <c r="EI179" s="2">
        <f t="shared" si="82"/>
        <v>0.99577990442205233</v>
      </c>
      <c r="EJ179" s="2">
        <f t="shared" si="82"/>
        <v>0.9967712557966163</v>
      </c>
      <c r="EK179" s="2">
        <f t="shared" si="82"/>
        <v>0.99576461225709478</v>
      </c>
      <c r="EL179" s="2">
        <f t="shared" si="82"/>
        <v>0.99569715432846417</v>
      </c>
      <c r="EM179" s="2">
        <f t="shared" si="82"/>
        <v>0.99490400163402537</v>
      </c>
      <c r="EN179" s="2">
        <f t="shared" si="82"/>
        <v>0.9945304007411182</v>
      </c>
      <c r="EO179" s="2">
        <f t="shared" si="82"/>
        <v>0.99544471528468392</v>
      </c>
      <c r="EP179" s="2">
        <f t="shared" si="82"/>
        <v>0.99688077087137961</v>
      </c>
    </row>
    <row r="180" spans="2:146" x14ac:dyDescent="0.25">
      <c r="B180" s="2">
        <v>158</v>
      </c>
      <c r="C180" s="49">
        <v>49.181800000000003</v>
      </c>
      <c r="D180" s="49">
        <v>59.654499999999999</v>
      </c>
      <c r="E180" s="49">
        <v>64.400000000000006</v>
      </c>
      <c r="F180" s="49">
        <v>70.981999999999999</v>
      </c>
      <c r="G180" s="49">
        <v>76.090999999999994</v>
      </c>
      <c r="H180" s="49">
        <v>79.8</v>
      </c>
      <c r="I180" s="49">
        <v>80.364000000000004</v>
      </c>
      <c r="J180" s="49">
        <v>82.563999999999993</v>
      </c>
      <c r="K180" s="49">
        <v>84.527000000000001</v>
      </c>
      <c r="L180" s="49">
        <v>82.4</v>
      </c>
      <c r="M180" s="49">
        <v>82.2</v>
      </c>
      <c r="N180" s="49">
        <v>79.817999999999998</v>
      </c>
      <c r="O180" s="49">
        <v>74.418000000000006</v>
      </c>
      <c r="P180" s="49">
        <v>71.236000000000004</v>
      </c>
      <c r="Q180" s="49">
        <v>72.254999999999995</v>
      </c>
      <c r="T180" s="4">
        <f t="shared" si="75"/>
        <v>49.059840365542541</v>
      </c>
      <c r="U180" s="4">
        <f t="shared" si="75"/>
        <v>61.185795114239561</v>
      </c>
      <c r="V180" s="4">
        <f t="shared" si="75"/>
        <v>64.801937500600616</v>
      </c>
      <c r="W180" s="4">
        <f t="shared" si="75"/>
        <v>70.836236212999339</v>
      </c>
      <c r="X180" s="4">
        <f t="shared" si="75"/>
        <v>75.498442174200292</v>
      </c>
      <c r="Y180" s="4">
        <f t="shared" si="75"/>
        <v>79.573037867952181</v>
      </c>
      <c r="Z180" s="4">
        <f t="shared" si="75"/>
        <v>81.364003218206676</v>
      </c>
      <c r="AA180" s="4">
        <f t="shared" si="75"/>
        <v>82.654471409450736</v>
      </c>
      <c r="AB180" s="4">
        <f t="shared" si="75"/>
        <v>82.826579748761802</v>
      </c>
      <c r="AC180" s="4">
        <f t="shared" si="75"/>
        <v>81.998075653857697</v>
      </c>
      <c r="AD180" s="4">
        <f t="shared" si="75"/>
        <v>81.991859186461198</v>
      </c>
      <c r="AE180" s="4">
        <f t="shared" si="75"/>
        <v>79.080097211636811</v>
      </c>
      <c r="AF180" s="4">
        <f t="shared" si="75"/>
        <v>73.845806346290146</v>
      </c>
      <c r="AG180" s="4">
        <f t="shared" si="75"/>
        <v>72.93284497357844</v>
      </c>
      <c r="AH180" s="4">
        <f t="shared" si="75"/>
        <v>72.598011038996134</v>
      </c>
      <c r="AJ180" s="4">
        <f t="shared" si="76"/>
        <v>0.12195963445746116</v>
      </c>
      <c r="AK180" s="4">
        <f t="shared" si="76"/>
        <v>-1.5312951142395619</v>
      </c>
      <c r="AL180" s="4">
        <f t="shared" si="76"/>
        <v>-0.40193750060061006</v>
      </c>
      <c r="AM180" s="4">
        <f t="shared" si="76"/>
        <v>0.14576378700066073</v>
      </c>
      <c r="AN180" s="4">
        <f t="shared" si="76"/>
        <v>0.59255782579970173</v>
      </c>
      <c r="AO180" s="4">
        <f t="shared" si="76"/>
        <v>0.22696213204781657</v>
      </c>
      <c r="AP180" s="4">
        <f t="shared" si="76"/>
        <v>-1.0000032182066718</v>
      </c>
      <c r="AQ180" s="4">
        <f t="shared" si="76"/>
        <v>-9.0471409450742613E-2</v>
      </c>
      <c r="AR180" s="4">
        <f t="shared" si="76"/>
        <v>1.7004202512381994</v>
      </c>
      <c r="AS180" s="4">
        <f t="shared" si="76"/>
        <v>0.40192434614230876</v>
      </c>
      <c r="AT180" s="4">
        <f t="shared" si="76"/>
        <v>0.20814081353880454</v>
      </c>
      <c r="AU180" s="4">
        <f t="shared" si="76"/>
        <v>0.73790278836318635</v>
      </c>
      <c r="AV180" s="4">
        <f t="shared" si="76"/>
        <v>0.57219365370985997</v>
      </c>
      <c r="AW180" s="4">
        <f t="shared" si="76"/>
        <v>-1.6968449735784361</v>
      </c>
      <c r="AX180" s="4">
        <f t="shared" si="76"/>
        <v>-0.3430110389961385</v>
      </c>
      <c r="AZ180" s="2">
        <f t="shared" si="77"/>
        <v>49.059840365542541</v>
      </c>
      <c r="BA180" s="2">
        <f t="shared" si="77"/>
        <v>61.131752676311429</v>
      </c>
      <c r="BB180" s="2">
        <f t="shared" si="77"/>
        <v>64.8018867011412</v>
      </c>
      <c r="BC180" s="2">
        <f t="shared" si="77"/>
        <v>70.83206921073905</v>
      </c>
      <c r="BD180" s="2">
        <f t="shared" si="77"/>
        <v>75.48920116693354</v>
      </c>
      <c r="BE180" s="2">
        <f t="shared" si="77"/>
        <v>79.569794596795191</v>
      </c>
      <c r="BF180" s="2">
        <f t="shared" si="77"/>
        <v>81.358329833718415</v>
      </c>
      <c r="BG180" s="2">
        <f t="shared" si="77"/>
        <v>82.65313450197165</v>
      </c>
      <c r="BH180" s="2">
        <f t="shared" si="77"/>
        <v>82.826540448613983</v>
      </c>
      <c r="BI180" s="2">
        <f t="shared" si="77"/>
        <v>81.996529353160497</v>
      </c>
      <c r="BJ180" s="2">
        <f t="shared" si="77"/>
        <v>81.990344542982058</v>
      </c>
      <c r="BK180" s="2">
        <f t="shared" si="77"/>
        <v>79.06824545435191</v>
      </c>
      <c r="BL180" s="2">
        <f t="shared" si="77"/>
        <v>73.814040141797676</v>
      </c>
      <c r="BM180" s="2">
        <f t="shared" si="77"/>
        <v>72.93284497357844</v>
      </c>
      <c r="BN180" s="2">
        <f t="shared" si="77"/>
        <v>72.598011038996134</v>
      </c>
      <c r="BP180" s="2" t="str">
        <f t="shared" si="78"/>
        <v/>
      </c>
      <c r="BQ180" s="2" t="str">
        <f t="shared" si="78"/>
        <v/>
      </c>
      <c r="BR180" s="2" t="str">
        <f t="shared" si="78"/>
        <v/>
      </c>
      <c r="BS180" s="2" t="str">
        <f t="shared" si="78"/>
        <v/>
      </c>
      <c r="BT180" s="2" t="str">
        <f t="shared" si="78"/>
        <v/>
      </c>
      <c r="BU180" s="2" t="str">
        <f t="shared" si="78"/>
        <v/>
      </c>
      <c r="BV180" s="2" t="str">
        <f t="shared" si="78"/>
        <v/>
      </c>
      <c r="BW180" s="2" t="str">
        <f t="shared" si="78"/>
        <v/>
      </c>
      <c r="BX180" s="2" t="str">
        <f t="shared" si="78"/>
        <v/>
      </c>
      <c r="BY180" s="2" t="str">
        <f t="shared" si="78"/>
        <v/>
      </c>
      <c r="BZ180" s="2" t="str">
        <f t="shared" si="78"/>
        <v/>
      </c>
      <c r="CA180" s="2" t="str">
        <f t="shared" si="78"/>
        <v/>
      </c>
      <c r="CB180" s="2" t="str">
        <f t="shared" si="78"/>
        <v/>
      </c>
      <c r="CC180" s="2" t="str">
        <f t="shared" si="78"/>
        <v/>
      </c>
      <c r="CD180" s="2" t="str">
        <f t="shared" si="78"/>
        <v/>
      </c>
      <c r="CF180" s="2" t="str">
        <f t="shared" si="79"/>
        <v/>
      </c>
      <c r="CG180" s="2" t="str">
        <f t="shared" si="79"/>
        <v/>
      </c>
      <c r="CH180" s="2">
        <f t="shared" si="79"/>
        <v>64.400000000000006</v>
      </c>
      <c r="CI180" s="2">
        <f t="shared" si="79"/>
        <v>70.981999999999999</v>
      </c>
      <c r="CJ180" s="2">
        <f t="shared" si="79"/>
        <v>76.090999999999994</v>
      </c>
      <c r="CK180" s="2">
        <f t="shared" si="79"/>
        <v>79.8</v>
      </c>
      <c r="CL180" s="2">
        <f t="shared" si="79"/>
        <v>80.364000000000004</v>
      </c>
      <c r="CM180" s="2">
        <f t="shared" si="79"/>
        <v>82.563999999999993</v>
      </c>
      <c r="CN180" s="2">
        <f t="shared" si="79"/>
        <v>84.527000000000001</v>
      </c>
      <c r="CO180" s="2">
        <f t="shared" si="79"/>
        <v>82.4</v>
      </c>
      <c r="CP180" s="2">
        <f t="shared" si="79"/>
        <v>82.2</v>
      </c>
      <c r="CQ180" s="2">
        <f t="shared" si="79"/>
        <v>79.817999999999998</v>
      </c>
      <c r="CR180" s="2" t="str">
        <f t="shared" si="79"/>
        <v/>
      </c>
      <c r="CS180" s="2" t="str">
        <f t="shared" si="79"/>
        <v/>
      </c>
      <c r="CT180" s="2" t="str">
        <f t="shared" si="79"/>
        <v/>
      </c>
      <c r="CV180" s="2">
        <f t="shared" si="80"/>
        <v>54.688882967313234</v>
      </c>
      <c r="CW180" s="2">
        <f t="shared" si="80"/>
        <v>72.103269114471928</v>
      </c>
      <c r="CX180" s="2">
        <f t="shared" si="80"/>
        <v>67.569922489570317</v>
      </c>
      <c r="CY180" s="2">
        <f t="shared" si="80"/>
        <v>73.872971924778284</v>
      </c>
      <c r="CZ180" s="2">
        <f t="shared" si="80"/>
        <v>79.667962910519222</v>
      </c>
      <c r="DA180" s="2">
        <f t="shared" si="80"/>
        <v>82.796381481706049</v>
      </c>
      <c r="DB180" s="2">
        <f t="shared" si="80"/>
        <v>85.017072370874246</v>
      </c>
      <c r="DC180" s="2">
        <f t="shared" si="80"/>
        <v>84.983950225812407</v>
      </c>
      <c r="DD180" s="2">
        <f t="shared" si="80"/>
        <v>83.620711837609022</v>
      </c>
      <c r="DE180" s="2">
        <f t="shared" si="80"/>
        <v>82.924200519937841</v>
      </c>
      <c r="DF180" s="2">
        <f t="shared" si="80"/>
        <v>81.166652706802438</v>
      </c>
      <c r="DG180" s="2">
        <f t="shared" si="80"/>
        <v>81.222205988053886</v>
      </c>
      <c r="DH180" s="2">
        <f t="shared" si="80"/>
        <v>75.804069438903383</v>
      </c>
      <c r="DI180" s="2">
        <f t="shared" si="80"/>
        <v>77.659891719745232</v>
      </c>
      <c r="DJ180" s="2">
        <f t="shared" si="80"/>
        <v>83.640805583070716</v>
      </c>
      <c r="DL180" s="2">
        <f t="shared" si="81"/>
        <v>49.044039509389606</v>
      </c>
      <c r="DM180" s="2">
        <f t="shared" si="81"/>
        <v>61.092631821279234</v>
      </c>
      <c r="DN180" s="2">
        <f t="shared" si="81"/>
        <v>64.790660761641519</v>
      </c>
      <c r="DO180" s="2">
        <f t="shared" si="81"/>
        <v>70.817762344804393</v>
      </c>
      <c r="DP180" s="2">
        <f t="shared" si="81"/>
        <v>75.471786915325609</v>
      </c>
      <c r="DQ180" s="2">
        <f t="shared" si="81"/>
        <v>79.556565982649161</v>
      </c>
      <c r="DR180" s="2">
        <f t="shared" si="81"/>
        <v>81.342489218589591</v>
      </c>
      <c r="DS180" s="2">
        <f t="shared" si="81"/>
        <v>82.644125703564725</v>
      </c>
      <c r="DT180" s="2">
        <f t="shared" si="81"/>
        <v>82.824194317004057</v>
      </c>
      <c r="DU180" s="2">
        <f t="shared" si="81"/>
        <v>81.992930778266796</v>
      </c>
      <c r="DV180" s="2">
        <f t="shared" si="81"/>
        <v>81.993590877468421</v>
      </c>
      <c r="DW180" s="2">
        <f t="shared" si="81"/>
        <v>79.05818341888012</v>
      </c>
      <c r="DX180" s="2">
        <f t="shared" si="81"/>
        <v>73.804058616426204</v>
      </c>
      <c r="DY180" s="2">
        <f t="shared" si="81"/>
        <v>72.913116736499532</v>
      </c>
      <c r="DZ180" s="2">
        <f t="shared" si="81"/>
        <v>72.566498525043258</v>
      </c>
      <c r="EB180" s="2">
        <f t="shared" si="82"/>
        <v>0.99720083359782818</v>
      </c>
      <c r="EC180" s="2">
        <f t="shared" si="82"/>
        <v>0.9964469944844716</v>
      </c>
      <c r="ED180" s="2">
        <f t="shared" si="82"/>
        <v>0.99596081959936833</v>
      </c>
      <c r="EE180" s="2">
        <f t="shared" si="82"/>
        <v>0.99531722274359469</v>
      </c>
      <c r="EF180" s="2">
        <f t="shared" si="82"/>
        <v>0.99584997110991402</v>
      </c>
      <c r="EG180" s="2">
        <f t="shared" si="82"/>
        <v>0.99591686188615147</v>
      </c>
      <c r="EH180" s="2">
        <f t="shared" si="82"/>
        <v>0.99568913956431382</v>
      </c>
      <c r="EI180" s="2">
        <f t="shared" si="82"/>
        <v>0.99614979742230136</v>
      </c>
      <c r="EJ180" s="2">
        <f t="shared" si="82"/>
        <v>0.99705451349251228</v>
      </c>
      <c r="EK180" s="2">
        <f t="shared" si="82"/>
        <v>0.99613584042015191</v>
      </c>
      <c r="EL180" s="2">
        <f t="shared" si="82"/>
        <v>0.99607427181195629</v>
      </c>
      <c r="EM180" s="2">
        <f t="shared" si="82"/>
        <v>0.99535030936593083</v>
      </c>
      <c r="EN180" s="2">
        <f t="shared" si="82"/>
        <v>0.99500926432032477</v>
      </c>
      <c r="EO180" s="2">
        <f t="shared" si="82"/>
        <v>0.99584386511925693</v>
      </c>
      <c r="EP180" s="2">
        <f t="shared" si="82"/>
        <v>0.99715444823881405</v>
      </c>
    </row>
    <row r="181" spans="2:146" x14ac:dyDescent="0.25">
      <c r="B181" s="2">
        <v>159</v>
      </c>
      <c r="C181" s="49">
        <v>48.945500000000003</v>
      </c>
      <c r="D181" s="49">
        <v>60.545499999999997</v>
      </c>
      <c r="E181" s="49">
        <v>64.054500000000004</v>
      </c>
      <c r="F181" s="49">
        <v>71.344999999999999</v>
      </c>
      <c r="G181" s="49">
        <v>75.055000000000007</v>
      </c>
      <c r="H181" s="49">
        <v>79.817999999999998</v>
      </c>
      <c r="I181" s="49">
        <v>80.491</v>
      </c>
      <c r="J181" s="49">
        <v>82.072999999999993</v>
      </c>
      <c r="K181" s="49">
        <v>82.981999999999999</v>
      </c>
      <c r="L181" s="49">
        <v>81.472999999999999</v>
      </c>
      <c r="M181" s="49">
        <v>81.072999999999993</v>
      </c>
      <c r="N181" s="49">
        <v>79.144999999999996</v>
      </c>
      <c r="O181" s="49">
        <v>73.617999999999995</v>
      </c>
      <c r="P181" s="49">
        <v>72.290999999999997</v>
      </c>
      <c r="Q181" s="49">
        <v>71.709000000000003</v>
      </c>
      <c r="T181" s="4">
        <f t="shared" si="75"/>
        <v>49.043657952354927</v>
      </c>
      <c r="U181" s="4">
        <f t="shared" si="75"/>
        <v>61.141426558374043</v>
      </c>
      <c r="V181" s="4">
        <f t="shared" si="75"/>
        <v>64.745800876040875</v>
      </c>
      <c r="W181" s="4">
        <f t="shared" si="75"/>
        <v>70.737873190293655</v>
      </c>
      <c r="X181" s="4">
        <f t="shared" si="75"/>
        <v>75.394683656332745</v>
      </c>
      <c r="Y181" s="4">
        <f t="shared" si="75"/>
        <v>79.445242833335953</v>
      </c>
      <c r="Z181" s="4">
        <f t="shared" si="75"/>
        <v>81.232287520812989</v>
      </c>
      <c r="AA181" s="4">
        <f t="shared" si="75"/>
        <v>82.521386132132818</v>
      </c>
      <c r="AB181" s="4">
        <f t="shared" si="75"/>
        <v>82.718555873690619</v>
      </c>
      <c r="AC181" s="4">
        <f t="shared" si="75"/>
        <v>81.901218070309426</v>
      </c>
      <c r="AD181" s="4">
        <f t="shared" si="75"/>
        <v>81.906594898868065</v>
      </c>
      <c r="AE181" s="4">
        <f t="shared" si="75"/>
        <v>78.973210505630277</v>
      </c>
      <c r="AF181" s="4">
        <f t="shared" si="75"/>
        <v>73.735564954984909</v>
      </c>
      <c r="AG181" s="4">
        <f t="shared" si="75"/>
        <v>72.89511264402995</v>
      </c>
      <c r="AH181" s="4">
        <f t="shared" si="75"/>
        <v>72.591590847905081</v>
      </c>
      <c r="AJ181" s="4">
        <f t="shared" si="76"/>
        <v>-9.8157952354924305E-2</v>
      </c>
      <c r="AK181" s="4">
        <f t="shared" si="76"/>
        <v>-0.59592655837404607</v>
      </c>
      <c r="AL181" s="4">
        <f t="shared" si="76"/>
        <v>-0.69130087604087009</v>
      </c>
      <c r="AM181" s="4">
        <f t="shared" si="76"/>
        <v>0.60712680970634381</v>
      </c>
      <c r="AN181" s="4">
        <f t="shared" si="76"/>
        <v>-0.33968365633273834</v>
      </c>
      <c r="AO181" s="4">
        <f t="shared" si="76"/>
        <v>0.37275716666404435</v>
      </c>
      <c r="AP181" s="4">
        <f t="shared" si="76"/>
        <v>-0.74128752081298899</v>
      </c>
      <c r="AQ181" s="4">
        <f t="shared" si="76"/>
        <v>-0.44838613213282486</v>
      </c>
      <c r="AR181" s="4">
        <f t="shared" si="76"/>
        <v>0.26344412630938052</v>
      </c>
      <c r="AS181" s="4">
        <f t="shared" si="76"/>
        <v>-0.42821807030942693</v>
      </c>
      <c r="AT181" s="4">
        <f t="shared" si="76"/>
        <v>-0.83359489886807125</v>
      </c>
      <c r="AU181" s="4">
        <f t="shared" si="76"/>
        <v>0.17178949436971891</v>
      </c>
      <c r="AV181" s="4">
        <f t="shared" si="76"/>
        <v>-0.11756495498491404</v>
      </c>
      <c r="AW181" s="4">
        <f t="shared" si="76"/>
        <v>-0.60411264402995357</v>
      </c>
      <c r="AX181" s="4">
        <f t="shared" si="76"/>
        <v>-0.88259084790507814</v>
      </c>
      <c r="AZ181" s="2">
        <f t="shared" si="77"/>
        <v>49.043657952354927</v>
      </c>
      <c r="BA181" s="2">
        <f t="shared" si="77"/>
        <v>61.100023936942414</v>
      </c>
      <c r="BB181" s="2">
        <f t="shared" si="77"/>
        <v>64.745789344568138</v>
      </c>
      <c r="BC181" s="2">
        <f t="shared" si="77"/>
        <v>70.736622705867759</v>
      </c>
      <c r="BD181" s="2">
        <f t="shared" si="77"/>
        <v>75.391305555444973</v>
      </c>
      <c r="BE181" s="2">
        <f t="shared" si="77"/>
        <v>79.444135909698502</v>
      </c>
      <c r="BF181" s="2">
        <f t="shared" si="77"/>
        <v>81.230301536087438</v>
      </c>
      <c r="BG181" s="2">
        <f t="shared" si="77"/>
        <v>82.52093832423472</v>
      </c>
      <c r="BH181" s="2">
        <f t="shared" si="77"/>
        <v>82.71854496043369</v>
      </c>
      <c r="BI181" s="2">
        <f t="shared" si="77"/>
        <v>81.900690893776371</v>
      </c>
      <c r="BJ181" s="2">
        <f t="shared" si="77"/>
        <v>81.906069379274726</v>
      </c>
      <c r="BK181" s="2">
        <f t="shared" si="77"/>
        <v>78.968324041329524</v>
      </c>
      <c r="BL181" s="2">
        <f t="shared" si="77"/>
        <v>73.720083053614047</v>
      </c>
      <c r="BM181" s="2">
        <f t="shared" si="77"/>
        <v>72.89511264402995</v>
      </c>
      <c r="BN181" s="2">
        <f t="shared" si="77"/>
        <v>72.591590847905081</v>
      </c>
      <c r="BP181" s="2" t="str">
        <f t="shared" si="78"/>
        <v/>
      </c>
      <c r="BQ181" s="2" t="str">
        <f t="shared" si="78"/>
        <v/>
      </c>
      <c r="BR181" s="2" t="str">
        <f t="shared" si="78"/>
        <v/>
      </c>
      <c r="BS181" s="2" t="str">
        <f t="shared" si="78"/>
        <v/>
      </c>
      <c r="BT181" s="2" t="str">
        <f t="shared" si="78"/>
        <v/>
      </c>
      <c r="BU181" s="2" t="str">
        <f t="shared" si="78"/>
        <v/>
      </c>
      <c r="BV181" s="2" t="str">
        <f t="shared" si="78"/>
        <v/>
      </c>
      <c r="BW181" s="2" t="str">
        <f t="shared" si="78"/>
        <v/>
      </c>
      <c r="BX181" s="2" t="str">
        <f t="shared" si="78"/>
        <v/>
      </c>
      <c r="BY181" s="2" t="str">
        <f t="shared" si="78"/>
        <v/>
      </c>
      <c r="BZ181" s="2" t="str">
        <f t="shared" si="78"/>
        <v/>
      </c>
      <c r="CA181" s="2" t="str">
        <f t="shared" si="78"/>
        <v/>
      </c>
      <c r="CB181" s="2" t="str">
        <f t="shared" si="78"/>
        <v/>
      </c>
      <c r="CC181" s="2" t="str">
        <f t="shared" si="78"/>
        <v/>
      </c>
      <c r="CD181" s="2" t="str">
        <f t="shared" si="78"/>
        <v/>
      </c>
      <c r="CF181" s="2" t="str">
        <f t="shared" si="79"/>
        <v/>
      </c>
      <c r="CG181" s="2" t="str">
        <f t="shared" si="79"/>
        <v/>
      </c>
      <c r="CH181" s="2">
        <f t="shared" si="79"/>
        <v>64.054500000000004</v>
      </c>
      <c r="CI181" s="2">
        <f t="shared" si="79"/>
        <v>71.344999999999999</v>
      </c>
      <c r="CJ181" s="2">
        <f t="shared" si="79"/>
        <v>75.055000000000007</v>
      </c>
      <c r="CK181" s="2">
        <f t="shared" si="79"/>
        <v>79.817999999999998</v>
      </c>
      <c r="CL181" s="2">
        <f t="shared" si="79"/>
        <v>80.491</v>
      </c>
      <c r="CM181" s="2">
        <f t="shared" si="79"/>
        <v>82.072999999999993</v>
      </c>
      <c r="CN181" s="2">
        <f t="shared" si="79"/>
        <v>82.981999999999999</v>
      </c>
      <c r="CO181" s="2">
        <f t="shared" si="79"/>
        <v>81.472999999999999</v>
      </c>
      <c r="CP181" s="2">
        <f t="shared" si="79"/>
        <v>81.072999999999993</v>
      </c>
      <c r="CQ181" s="2">
        <f t="shared" si="79"/>
        <v>79.144999999999996</v>
      </c>
      <c r="CR181" s="2" t="str">
        <f t="shared" si="79"/>
        <v/>
      </c>
      <c r="CS181" s="2" t="str">
        <f t="shared" si="79"/>
        <v/>
      </c>
      <c r="CT181" s="2" t="str">
        <f t="shared" si="79"/>
        <v/>
      </c>
      <c r="CV181" s="2">
        <f t="shared" si="80"/>
        <v>54.692672888536258</v>
      </c>
      <c r="CW181" s="2">
        <f t="shared" si="80"/>
        <v>72.149156520536195</v>
      </c>
      <c r="CX181" s="2">
        <f t="shared" si="80"/>
        <v>67.531989046444082</v>
      </c>
      <c r="CY181" s="2">
        <f t="shared" si="80"/>
        <v>73.82110293140299</v>
      </c>
      <c r="CZ181" s="2">
        <f t="shared" si="80"/>
        <v>79.614681078337512</v>
      </c>
      <c r="DA181" s="2">
        <f t="shared" si="80"/>
        <v>82.736237390044664</v>
      </c>
      <c r="DB181" s="2">
        <f t="shared" si="80"/>
        <v>84.95726803248877</v>
      </c>
      <c r="DC181" s="2">
        <f t="shared" si="80"/>
        <v>84.901816688832952</v>
      </c>
      <c r="DD181" s="2">
        <f t="shared" si="80"/>
        <v>83.529068580948973</v>
      </c>
      <c r="DE181" s="2">
        <f t="shared" si="80"/>
        <v>82.82497926616486</v>
      </c>
      <c r="DF181" s="2">
        <f t="shared" si="80"/>
        <v>81.048345160573973</v>
      </c>
      <c r="DG181" s="2">
        <f t="shared" si="80"/>
        <v>81.121102003781999</v>
      </c>
      <c r="DH181" s="2">
        <f t="shared" si="80"/>
        <v>75.699131399928405</v>
      </c>
      <c r="DI181" s="2">
        <f t="shared" si="80"/>
        <v>77.596487067714889</v>
      </c>
      <c r="DJ181" s="2">
        <f t="shared" si="80"/>
        <v>83.638783610986067</v>
      </c>
      <c r="DL181" s="2">
        <f t="shared" si="81"/>
        <v>49.029196270375913</v>
      </c>
      <c r="DM181" s="2">
        <f t="shared" si="81"/>
        <v>61.064092890550675</v>
      </c>
      <c r="DN181" s="2">
        <f t="shared" si="81"/>
        <v>64.735483982903574</v>
      </c>
      <c r="DO181" s="2">
        <f t="shared" si="81"/>
        <v>70.723387705074771</v>
      </c>
      <c r="DP181" s="2">
        <f t="shared" si="81"/>
        <v>75.375254008121516</v>
      </c>
      <c r="DQ181" s="2">
        <f t="shared" si="81"/>
        <v>79.431826302381438</v>
      </c>
      <c r="DR181" s="2">
        <f t="shared" si="81"/>
        <v>81.215585336091337</v>
      </c>
      <c r="DS181" s="2">
        <f t="shared" si="81"/>
        <v>82.51254573170732</v>
      </c>
      <c r="DT181" s="2">
        <f t="shared" si="81"/>
        <v>82.71636120595052</v>
      </c>
      <c r="DU181" s="2">
        <f t="shared" si="81"/>
        <v>81.897420922205512</v>
      </c>
      <c r="DV181" s="2">
        <f t="shared" si="81"/>
        <v>81.90915239810117</v>
      </c>
      <c r="DW181" s="2">
        <f t="shared" si="81"/>
        <v>78.959152394113431</v>
      </c>
      <c r="DX181" s="2">
        <f t="shared" si="81"/>
        <v>73.711030025925737</v>
      </c>
      <c r="DY181" s="2">
        <f t="shared" si="81"/>
        <v>72.877217993491072</v>
      </c>
      <c r="DZ181" s="2">
        <f t="shared" si="81"/>
        <v>72.562839646888634</v>
      </c>
      <c r="EB181" s="2">
        <f t="shared" si="82"/>
        <v>0.99744650098269272</v>
      </c>
      <c r="EC181" s="2">
        <f t="shared" si="82"/>
        <v>0.99675860711394171</v>
      </c>
      <c r="ED181" s="2">
        <f t="shared" si="82"/>
        <v>0.99631491399786121</v>
      </c>
      <c r="EE181" s="2">
        <f t="shared" si="82"/>
        <v>0.99572749596847987</v>
      </c>
      <c r="EF181" s="2">
        <f t="shared" si="82"/>
        <v>0.99621374608936686</v>
      </c>
      <c r="EG181" s="2">
        <f t="shared" si="82"/>
        <v>0.99627479542027264</v>
      </c>
      <c r="EH181" s="2">
        <f t="shared" si="82"/>
        <v>0.99606695671702294</v>
      </c>
      <c r="EI181" s="2">
        <f t="shared" si="82"/>
        <v>0.99648738352493671</v>
      </c>
      <c r="EJ181" s="2">
        <f t="shared" si="82"/>
        <v>0.99731298798271084</v>
      </c>
      <c r="EK181" s="2">
        <f t="shared" si="82"/>
        <v>0.99647464594313973</v>
      </c>
      <c r="EL181" s="2">
        <f t="shared" si="82"/>
        <v>0.99641845619780567</v>
      </c>
      <c r="EM181" s="2">
        <f t="shared" si="82"/>
        <v>0.99575769612063381</v>
      </c>
      <c r="EN181" s="2">
        <f t="shared" si="82"/>
        <v>0.99544639533642998</v>
      </c>
      <c r="EO181" s="2">
        <f t="shared" si="82"/>
        <v>0.99620817328755129</v>
      </c>
      <c r="EP181" s="2">
        <f t="shared" si="82"/>
        <v>0.99740417601338216</v>
      </c>
    </row>
    <row r="182" spans="2:146" x14ac:dyDescent="0.25">
      <c r="B182" s="2">
        <v>160</v>
      </c>
      <c r="C182" s="49">
        <v>48.8</v>
      </c>
      <c r="D182" s="49">
        <v>61.109099999999998</v>
      </c>
      <c r="E182" s="49">
        <v>64.599999999999994</v>
      </c>
      <c r="F182" s="49">
        <v>70.182000000000002</v>
      </c>
      <c r="G182" s="49">
        <v>74.673000000000002</v>
      </c>
      <c r="H182" s="49">
        <v>79.418000000000006</v>
      </c>
      <c r="I182" s="49">
        <v>80.126999999999995</v>
      </c>
      <c r="J182" s="49">
        <v>81.254999999999995</v>
      </c>
      <c r="K182" s="49">
        <v>82.873000000000005</v>
      </c>
      <c r="L182" s="49">
        <v>82.272999999999996</v>
      </c>
      <c r="M182" s="49">
        <v>81.090999999999994</v>
      </c>
      <c r="N182" s="49">
        <v>78.2</v>
      </c>
      <c r="O182" s="49">
        <v>73.745000000000005</v>
      </c>
      <c r="P182" s="49">
        <v>70.817999999999998</v>
      </c>
      <c r="Q182" s="49">
        <v>70.909000000000006</v>
      </c>
      <c r="T182" s="4">
        <f t="shared" si="75"/>
        <v>49.027588609108648</v>
      </c>
      <c r="U182" s="4">
        <f t="shared" si="75"/>
        <v>61.099663853987998</v>
      </c>
      <c r="V182" s="4">
        <f t="shared" si="75"/>
        <v>64.689769218184225</v>
      </c>
      <c r="W182" s="4">
        <f t="shared" si="75"/>
        <v>70.641597799554646</v>
      </c>
      <c r="X182" s="4">
        <f t="shared" si="75"/>
        <v>75.294670004533828</v>
      </c>
      <c r="Y182" s="4">
        <f t="shared" si="75"/>
        <v>79.318889741905792</v>
      </c>
      <c r="Z182" s="4">
        <f t="shared" si="75"/>
        <v>81.102998490377388</v>
      </c>
      <c r="AA182" s="4">
        <f t="shared" si="75"/>
        <v>82.388921623436318</v>
      </c>
      <c r="AB182" s="4">
        <f t="shared" si="75"/>
        <v>82.61056270451428</v>
      </c>
      <c r="AC182" s="4">
        <f t="shared" si="75"/>
        <v>81.805050823493815</v>
      </c>
      <c r="AD182" s="4">
        <f t="shared" si="75"/>
        <v>81.821961631732435</v>
      </c>
      <c r="AE182" s="4">
        <f t="shared" si="75"/>
        <v>78.870373027978403</v>
      </c>
      <c r="AF182" s="4">
        <f t="shared" si="75"/>
        <v>73.633300012946961</v>
      </c>
      <c r="AG182" s="4">
        <f t="shared" si="75"/>
        <v>72.857549660270067</v>
      </c>
      <c r="AH182" s="4">
        <f t="shared" si="75"/>
        <v>72.585412042286634</v>
      </c>
      <c r="AJ182" s="4">
        <f t="shared" si="76"/>
        <v>-0.22758860910865053</v>
      </c>
      <c r="AK182" s="4">
        <f t="shared" si="76"/>
        <v>9.4361460119998242E-3</v>
      </c>
      <c r="AL182" s="4">
        <f t="shared" si="76"/>
        <v>-8.9769218184230226E-2</v>
      </c>
      <c r="AM182" s="4">
        <f t="shared" si="76"/>
        <v>-0.45959779955464342</v>
      </c>
      <c r="AN182" s="4">
        <f t="shared" si="76"/>
        <v>-0.6216700045338257</v>
      </c>
      <c r="AO182" s="4">
        <f t="shared" si="76"/>
        <v>9.9110258094214032E-2</v>
      </c>
      <c r="AP182" s="4">
        <f t="shared" si="76"/>
        <v>-0.97599849037739261</v>
      </c>
      <c r="AQ182" s="4">
        <f t="shared" si="76"/>
        <v>-1.1339216234363221</v>
      </c>
      <c r="AR182" s="4">
        <f t="shared" si="76"/>
        <v>0.26243729548572503</v>
      </c>
      <c r="AS182" s="4">
        <f t="shared" si="76"/>
        <v>0.46794917650618117</v>
      </c>
      <c r="AT182" s="4">
        <f t="shared" si="76"/>
        <v>-0.73096163173244122</v>
      </c>
      <c r="AU182" s="4">
        <f t="shared" si="76"/>
        <v>-0.6703730279783997</v>
      </c>
      <c r="AV182" s="4">
        <f t="shared" si="76"/>
        <v>0.11169998705304351</v>
      </c>
      <c r="AW182" s="4">
        <f t="shared" si="76"/>
        <v>-2.0395496602700689</v>
      </c>
      <c r="AX182" s="4">
        <f t="shared" si="76"/>
        <v>-1.6764120422866284</v>
      </c>
      <c r="AZ182" s="2">
        <f t="shared" si="77"/>
        <v>49.027588609108648</v>
      </c>
      <c r="BA182" s="2">
        <f t="shared" si="77"/>
        <v>61.068552893195751</v>
      </c>
      <c r="BB182" s="2">
        <f t="shared" si="77"/>
        <v>64.689766825030873</v>
      </c>
      <c r="BC182" s="2">
        <f t="shared" si="77"/>
        <v>70.641253757446037</v>
      </c>
      <c r="BD182" s="2">
        <f t="shared" si="77"/>
        <v>75.293514564983525</v>
      </c>
      <c r="BE182" s="2">
        <f t="shared" si="77"/>
        <v>79.318536329166804</v>
      </c>
      <c r="BF182" s="2">
        <f t="shared" si="77"/>
        <v>81.10234820168489</v>
      </c>
      <c r="BG182" s="2">
        <f t="shared" si="77"/>
        <v>82.388780714434787</v>
      </c>
      <c r="BH182" s="2">
        <f t="shared" si="77"/>
        <v>82.610559857621112</v>
      </c>
      <c r="BI182" s="2">
        <f t="shared" si="77"/>
        <v>81.80488230457685</v>
      </c>
      <c r="BJ182" s="2">
        <f t="shared" si="77"/>
        <v>81.821790620757554</v>
      </c>
      <c r="BK182" s="2">
        <f t="shared" si="77"/>
        <v>78.868481111183343</v>
      </c>
      <c r="BL182" s="2">
        <f t="shared" si="77"/>
        <v>73.626211725218184</v>
      </c>
      <c r="BM182" s="2">
        <f t="shared" si="77"/>
        <v>72.857549660270067</v>
      </c>
      <c r="BN182" s="2">
        <f t="shared" si="77"/>
        <v>72.585412042286634</v>
      </c>
      <c r="BP182" s="2" t="str">
        <f t="shared" si="78"/>
        <v/>
      </c>
      <c r="BQ182" s="2" t="str">
        <f t="shared" si="78"/>
        <v/>
      </c>
      <c r="BR182" s="2" t="str">
        <f t="shared" si="78"/>
        <v/>
      </c>
      <c r="BS182" s="2" t="str">
        <f t="shared" si="78"/>
        <v/>
      </c>
      <c r="BT182" s="2" t="str">
        <f t="shared" si="78"/>
        <v/>
      </c>
      <c r="BU182" s="2" t="str">
        <f t="shared" si="78"/>
        <v/>
      </c>
      <c r="BV182" s="2" t="str">
        <f t="shared" si="78"/>
        <v/>
      </c>
      <c r="BW182" s="2" t="str">
        <f t="shared" si="78"/>
        <v/>
      </c>
      <c r="BX182" s="2" t="str">
        <f t="shared" si="78"/>
        <v/>
      </c>
      <c r="BY182" s="2" t="str">
        <f t="shared" si="78"/>
        <v/>
      </c>
      <c r="BZ182" s="2" t="str">
        <f t="shared" si="78"/>
        <v/>
      </c>
      <c r="CA182" s="2" t="str">
        <f t="shared" si="78"/>
        <v/>
      </c>
      <c r="CB182" s="2" t="str">
        <f t="shared" si="78"/>
        <v/>
      </c>
      <c r="CC182" s="2" t="str">
        <f t="shared" si="78"/>
        <v/>
      </c>
      <c r="CD182" s="2" t="str">
        <f t="shared" si="78"/>
        <v/>
      </c>
      <c r="CF182" s="2" t="str">
        <f t="shared" si="79"/>
        <v/>
      </c>
      <c r="CG182" s="2" t="str">
        <f t="shared" si="79"/>
        <v/>
      </c>
      <c r="CH182" s="2">
        <f t="shared" si="79"/>
        <v>64.599999999999994</v>
      </c>
      <c r="CI182" s="2">
        <f t="shared" si="79"/>
        <v>70.182000000000002</v>
      </c>
      <c r="CJ182" s="2">
        <f t="shared" si="79"/>
        <v>74.673000000000002</v>
      </c>
      <c r="CK182" s="2">
        <f t="shared" si="79"/>
        <v>79.418000000000006</v>
      </c>
      <c r="CL182" s="2">
        <f t="shared" si="79"/>
        <v>80.126999999999995</v>
      </c>
      <c r="CM182" s="2">
        <f t="shared" si="79"/>
        <v>81.254999999999995</v>
      </c>
      <c r="CN182" s="2">
        <f t="shared" si="79"/>
        <v>82.873000000000005</v>
      </c>
      <c r="CO182" s="2">
        <f t="shared" si="79"/>
        <v>82.272999999999996</v>
      </c>
      <c r="CP182" s="2">
        <f t="shared" si="79"/>
        <v>81.090999999999994</v>
      </c>
      <c r="CQ182" s="2">
        <f t="shared" si="79"/>
        <v>78.2</v>
      </c>
      <c r="CR182" s="2">
        <f t="shared" si="79"/>
        <v>73.745000000000005</v>
      </c>
      <c r="CS182" s="2" t="str">
        <f t="shared" si="79"/>
        <v/>
      </c>
      <c r="CT182" s="2" t="str">
        <f t="shared" si="79"/>
        <v/>
      </c>
      <c r="CV182" s="2">
        <f t="shared" si="80"/>
        <v>54.696462809759289</v>
      </c>
      <c r="CW182" s="2">
        <f t="shared" si="80"/>
        <v>72.195043926600448</v>
      </c>
      <c r="CX182" s="2">
        <f t="shared" si="80"/>
        <v>67.494055603317847</v>
      </c>
      <c r="CY182" s="2">
        <f t="shared" si="80"/>
        <v>73.769233938027682</v>
      </c>
      <c r="CZ182" s="2">
        <f t="shared" si="80"/>
        <v>79.561399246155815</v>
      </c>
      <c r="DA182" s="2">
        <f t="shared" si="80"/>
        <v>82.676093298383279</v>
      </c>
      <c r="DB182" s="2">
        <f t="shared" si="80"/>
        <v>84.897463694103308</v>
      </c>
      <c r="DC182" s="2">
        <f t="shared" si="80"/>
        <v>84.819683151853511</v>
      </c>
      <c r="DD182" s="2">
        <f t="shared" si="80"/>
        <v>83.437425324288938</v>
      </c>
      <c r="DE182" s="2">
        <f t="shared" si="80"/>
        <v>82.725758012391893</v>
      </c>
      <c r="DF182" s="2">
        <f t="shared" si="80"/>
        <v>80.930037614345494</v>
      </c>
      <c r="DG182" s="2">
        <f t="shared" si="80"/>
        <v>81.019998019510126</v>
      </c>
      <c r="DH182" s="2">
        <f t="shared" si="80"/>
        <v>75.594193360953412</v>
      </c>
      <c r="DI182" s="2">
        <f t="shared" si="80"/>
        <v>77.533082415684561</v>
      </c>
      <c r="DJ182" s="2">
        <f t="shared" si="80"/>
        <v>83.636761638901419</v>
      </c>
      <c r="DL182" s="2">
        <f t="shared" si="81"/>
        <v>49.014353031362219</v>
      </c>
      <c r="DM182" s="2">
        <f t="shared" si="81"/>
        <v>61.035553959822117</v>
      </c>
      <c r="DN182" s="2">
        <f t="shared" si="81"/>
        <v>64.680307204165629</v>
      </c>
      <c r="DO182" s="2">
        <f t="shared" si="81"/>
        <v>70.629013065345163</v>
      </c>
      <c r="DP182" s="2">
        <f t="shared" si="81"/>
        <v>75.278721100917423</v>
      </c>
      <c r="DQ182" s="2">
        <f t="shared" si="81"/>
        <v>79.307086622113715</v>
      </c>
      <c r="DR182" s="2">
        <f t="shared" si="81"/>
        <v>81.088681453593082</v>
      </c>
      <c r="DS182" s="2">
        <f t="shared" si="81"/>
        <v>82.3809657598499</v>
      </c>
      <c r="DT182" s="2">
        <f t="shared" si="81"/>
        <v>82.608528094896997</v>
      </c>
      <c r="DU182" s="2">
        <f t="shared" si="81"/>
        <v>81.801911066144243</v>
      </c>
      <c r="DV182" s="2">
        <f t="shared" si="81"/>
        <v>81.82471391873392</v>
      </c>
      <c r="DW182" s="2">
        <f t="shared" si="81"/>
        <v>78.860121369346743</v>
      </c>
      <c r="DX182" s="2">
        <f t="shared" si="81"/>
        <v>73.618001435425256</v>
      </c>
      <c r="DY182" s="2">
        <f t="shared" si="81"/>
        <v>72.841319250482613</v>
      </c>
      <c r="DZ182" s="2">
        <f t="shared" si="81"/>
        <v>72.559180768733995</v>
      </c>
      <c r="EB182" s="2">
        <f t="shared" si="82"/>
        <v>0.99767065786079123</v>
      </c>
      <c r="EC182" s="2">
        <f t="shared" si="82"/>
        <v>0.99704297118668772</v>
      </c>
      <c r="ED182" s="2">
        <f t="shared" si="82"/>
        <v>0.9966380715247698</v>
      </c>
      <c r="EE182" s="2">
        <f t="shared" si="82"/>
        <v>0.99610196460785483</v>
      </c>
      <c r="EF182" s="2">
        <f t="shared" si="82"/>
        <v>0.99654574461017131</v>
      </c>
      <c r="EG182" s="2">
        <f t="shared" si="82"/>
        <v>0.99660145907880149</v>
      </c>
      <c r="EH182" s="2">
        <f t="shared" si="82"/>
        <v>0.99641178013632581</v>
      </c>
      <c r="EI182" s="2">
        <f t="shared" si="82"/>
        <v>0.99679546526772156</v>
      </c>
      <c r="EJ182" s="2">
        <f t="shared" si="82"/>
        <v>0.99754883639120961</v>
      </c>
      <c r="EK182" s="2">
        <f t="shared" si="82"/>
        <v>0.99678384125782604</v>
      </c>
      <c r="EL182" s="2">
        <f t="shared" si="82"/>
        <v>0.99673256354053963</v>
      </c>
      <c r="EM182" s="2">
        <f t="shared" si="82"/>
        <v>0.99612952812098321</v>
      </c>
      <c r="EN182" s="2">
        <f t="shared" si="82"/>
        <v>0.995845398573452</v>
      </c>
      <c r="EO182" s="2">
        <f t="shared" si="82"/>
        <v>0.99654065876388909</v>
      </c>
      <c r="EP182" s="2">
        <f t="shared" si="82"/>
        <v>0.99763203953461721</v>
      </c>
    </row>
    <row r="183" spans="2:146" x14ac:dyDescent="0.25">
      <c r="B183" s="2">
        <v>161</v>
      </c>
      <c r="C183" s="49">
        <v>48.6</v>
      </c>
      <c r="D183" s="49">
        <v>61.781799999999997</v>
      </c>
      <c r="E183" s="49">
        <v>64.236400000000003</v>
      </c>
      <c r="F183" s="49">
        <v>70.927000000000007</v>
      </c>
      <c r="G183" s="49">
        <v>76.090999999999994</v>
      </c>
      <c r="H183" s="49">
        <v>79.164000000000001</v>
      </c>
      <c r="I183" s="49">
        <v>81.108999999999995</v>
      </c>
      <c r="J183" s="49">
        <v>82.2</v>
      </c>
      <c r="K183" s="49">
        <v>82.635999999999996</v>
      </c>
      <c r="L183" s="49">
        <v>82.182000000000002</v>
      </c>
      <c r="M183" s="49">
        <v>81.873000000000005</v>
      </c>
      <c r="N183" s="49">
        <v>79.745000000000005</v>
      </c>
      <c r="O183" s="49">
        <v>74.400000000000006</v>
      </c>
      <c r="P183" s="49">
        <v>71.727000000000004</v>
      </c>
      <c r="Q183" s="49">
        <v>72.2</v>
      </c>
      <c r="T183" s="4">
        <f t="shared" si="75"/>
        <v>49.011622849383848</v>
      </c>
      <c r="U183" s="4">
        <f t="shared" si="75"/>
        <v>61.060248361665749</v>
      </c>
      <c r="V183" s="4">
        <f t="shared" si="75"/>
        <v>64.633813594772178</v>
      </c>
      <c r="W183" s="4">
        <f t="shared" si="75"/>
        <v>70.546043842139511</v>
      </c>
      <c r="X183" s="4">
        <f t="shared" si="75"/>
        <v>75.196190171052109</v>
      </c>
      <c r="Y183" s="4">
        <f t="shared" si="75"/>
        <v>79.193098151161024</v>
      </c>
      <c r="Z183" s="4">
        <f t="shared" si="75"/>
        <v>80.974664556509737</v>
      </c>
      <c r="AA183" s="4">
        <f t="shared" si="75"/>
        <v>82.256701325565942</v>
      </c>
      <c r="AB183" s="4">
        <f t="shared" si="75"/>
        <v>82.502585270892453</v>
      </c>
      <c r="AC183" s="4">
        <f t="shared" si="75"/>
        <v>81.709151398890938</v>
      </c>
      <c r="AD183" s="4">
        <f t="shared" si="75"/>
        <v>81.737559829888554</v>
      </c>
      <c r="AE183" s="4">
        <f t="shared" si="75"/>
        <v>78.769397664547952</v>
      </c>
      <c r="AF183" s="4">
        <f t="shared" si="75"/>
        <v>73.535467026948439</v>
      </c>
      <c r="AG183" s="4">
        <f t="shared" si="75"/>
        <v>72.820140517718855</v>
      </c>
      <c r="AH183" s="4">
        <f t="shared" si="75"/>
        <v>72.579453617752534</v>
      </c>
      <c r="AJ183" s="4">
        <f t="shared" si="76"/>
        <v>-0.4116228493838463</v>
      </c>
      <c r="AK183" s="4">
        <f t="shared" si="76"/>
        <v>0.72155163833424751</v>
      </c>
      <c r="AL183" s="4">
        <f t="shared" si="76"/>
        <v>-0.39741359477217486</v>
      </c>
      <c r="AM183" s="4">
        <f t="shared" si="76"/>
        <v>0.38095615786049564</v>
      </c>
      <c r="AN183" s="4">
        <f t="shared" si="76"/>
        <v>0.89480982894788497</v>
      </c>
      <c r="AO183" s="4">
        <f t="shared" si="76"/>
        <v>-2.9098151161022656E-2</v>
      </c>
      <c r="AP183" s="4">
        <f t="shared" si="76"/>
        <v>0.13433544349025794</v>
      </c>
      <c r="AQ183" s="4">
        <f t="shared" si="76"/>
        <v>-5.6701325565938987E-2</v>
      </c>
      <c r="AR183" s="4">
        <f t="shared" si="76"/>
        <v>0.13341472910754248</v>
      </c>
      <c r="AS183" s="4">
        <f t="shared" si="76"/>
        <v>0.47284860110906379</v>
      </c>
      <c r="AT183" s="4">
        <f t="shared" si="76"/>
        <v>0.13544017011145115</v>
      </c>
      <c r="AU183" s="4">
        <f t="shared" si="76"/>
        <v>0.97560233545205222</v>
      </c>
      <c r="AV183" s="4">
        <f t="shared" si="76"/>
        <v>0.86453297305156696</v>
      </c>
      <c r="AW183" s="4">
        <f t="shared" si="76"/>
        <v>-1.0931405177188509</v>
      </c>
      <c r="AX183" s="4">
        <f t="shared" si="76"/>
        <v>-0.37945361775253161</v>
      </c>
      <c r="AZ183" s="2">
        <f t="shared" si="77"/>
        <v>49.011622849383848</v>
      </c>
      <c r="BA183" s="2">
        <f t="shared" si="77"/>
        <v>61.037319014800502</v>
      </c>
      <c r="BB183" s="2">
        <f t="shared" si="77"/>
        <v>64.633813140708938</v>
      </c>
      <c r="BC183" s="2">
        <f t="shared" si="77"/>
        <v>70.54595706133405</v>
      </c>
      <c r="BD183" s="2">
        <f t="shared" si="77"/>
        <v>75.195820391278531</v>
      </c>
      <c r="BE183" s="2">
        <f t="shared" si="77"/>
        <v>79.192992596631385</v>
      </c>
      <c r="BF183" s="2">
        <f t="shared" si="77"/>
        <v>80.974465382295662</v>
      </c>
      <c r="BG183" s="2">
        <f t="shared" si="77"/>
        <v>82.256659672946512</v>
      </c>
      <c r="BH183" s="2">
        <f t="shared" si="77"/>
        <v>82.502584573231275</v>
      </c>
      <c r="BI183" s="2">
        <f t="shared" si="77"/>
        <v>81.709100889547798</v>
      </c>
      <c r="BJ183" s="2">
        <f t="shared" si="77"/>
        <v>81.73750763648367</v>
      </c>
      <c r="BK183" s="2">
        <f t="shared" si="77"/>
        <v>78.768709797261536</v>
      </c>
      <c r="BL183" s="2">
        <f t="shared" si="77"/>
        <v>73.532418314580354</v>
      </c>
      <c r="BM183" s="2">
        <f t="shared" si="77"/>
        <v>72.820140517718855</v>
      </c>
      <c r="BN183" s="2">
        <f t="shared" si="77"/>
        <v>72.579453617752534</v>
      </c>
      <c r="BP183" s="2" t="str">
        <f t="shared" si="78"/>
        <v/>
      </c>
      <c r="BQ183" s="2" t="str">
        <f t="shared" si="78"/>
        <v/>
      </c>
      <c r="BR183" s="2" t="str">
        <f t="shared" si="78"/>
        <v/>
      </c>
      <c r="BS183" s="2" t="str">
        <f t="shared" si="78"/>
        <v/>
      </c>
      <c r="BT183" s="2" t="str">
        <f t="shared" si="78"/>
        <v/>
      </c>
      <c r="BU183" s="2" t="str">
        <f t="shared" si="78"/>
        <v/>
      </c>
      <c r="BV183" s="2" t="str">
        <f t="shared" si="78"/>
        <v/>
      </c>
      <c r="BW183" s="2" t="str">
        <f t="shared" si="78"/>
        <v/>
      </c>
      <c r="BX183" s="2" t="str">
        <f t="shared" si="78"/>
        <v/>
      </c>
      <c r="BY183" s="2" t="str">
        <f t="shared" si="78"/>
        <v/>
      </c>
      <c r="BZ183" s="2" t="str">
        <f t="shared" si="78"/>
        <v/>
      </c>
      <c r="CA183" s="2" t="str">
        <f t="shared" si="78"/>
        <v/>
      </c>
      <c r="CB183" s="2" t="str">
        <f t="shared" si="78"/>
        <v/>
      </c>
      <c r="CC183" s="2" t="str">
        <f t="shared" si="78"/>
        <v/>
      </c>
      <c r="CD183" s="2" t="str">
        <f t="shared" si="78"/>
        <v/>
      </c>
      <c r="CF183" s="2" t="str">
        <f t="shared" si="79"/>
        <v/>
      </c>
      <c r="CG183" s="2" t="str">
        <f t="shared" si="79"/>
        <v/>
      </c>
      <c r="CH183" s="2">
        <f t="shared" si="79"/>
        <v>64.236400000000003</v>
      </c>
      <c r="CI183" s="2">
        <f t="shared" si="79"/>
        <v>70.927000000000007</v>
      </c>
      <c r="CJ183" s="2">
        <f t="shared" si="79"/>
        <v>76.090999999999994</v>
      </c>
      <c r="CK183" s="2">
        <f t="shared" si="79"/>
        <v>79.164000000000001</v>
      </c>
      <c r="CL183" s="2">
        <f t="shared" si="79"/>
        <v>81.108999999999995</v>
      </c>
      <c r="CM183" s="2">
        <f t="shared" si="79"/>
        <v>82.2</v>
      </c>
      <c r="CN183" s="2">
        <f t="shared" si="79"/>
        <v>82.635999999999996</v>
      </c>
      <c r="CO183" s="2">
        <f t="shared" si="79"/>
        <v>82.182000000000002</v>
      </c>
      <c r="CP183" s="2">
        <f t="shared" si="79"/>
        <v>81.873000000000005</v>
      </c>
      <c r="CQ183" s="2">
        <f t="shared" si="79"/>
        <v>79.745000000000005</v>
      </c>
      <c r="CR183" s="2">
        <f t="shared" si="79"/>
        <v>74.400000000000006</v>
      </c>
      <c r="CS183" s="2" t="str">
        <f t="shared" si="79"/>
        <v/>
      </c>
      <c r="CT183" s="2" t="str">
        <f t="shared" si="79"/>
        <v/>
      </c>
      <c r="CV183" s="2">
        <f t="shared" si="80"/>
        <v>54.700252730982314</v>
      </c>
      <c r="CW183" s="2">
        <f t="shared" si="80"/>
        <v>72.240931332664701</v>
      </c>
      <c r="CX183" s="2">
        <f t="shared" si="80"/>
        <v>67.456122160191597</v>
      </c>
      <c r="CY183" s="2">
        <f t="shared" si="80"/>
        <v>73.717364944652388</v>
      </c>
      <c r="CZ183" s="2">
        <f t="shared" si="80"/>
        <v>79.508117413974105</v>
      </c>
      <c r="DA183" s="2">
        <f t="shared" si="80"/>
        <v>82.615949206721879</v>
      </c>
      <c r="DB183" s="2">
        <f t="shared" si="80"/>
        <v>84.837659355717832</v>
      </c>
      <c r="DC183" s="2">
        <f t="shared" si="80"/>
        <v>84.737549614874069</v>
      </c>
      <c r="DD183" s="2">
        <f t="shared" si="80"/>
        <v>83.345782067628903</v>
      </c>
      <c r="DE183" s="2">
        <f t="shared" si="80"/>
        <v>82.626536758618926</v>
      </c>
      <c r="DF183" s="2">
        <f t="shared" si="80"/>
        <v>80.811730068117029</v>
      </c>
      <c r="DG183" s="2">
        <f t="shared" si="80"/>
        <v>80.918894035238225</v>
      </c>
      <c r="DH183" s="2">
        <f t="shared" si="80"/>
        <v>75.489255321978419</v>
      </c>
      <c r="DI183" s="2">
        <f t="shared" si="80"/>
        <v>77.469677763654218</v>
      </c>
      <c r="DJ183" s="2">
        <f t="shared" si="80"/>
        <v>83.63473966681677</v>
      </c>
      <c r="DL183" s="2">
        <f t="shared" si="81"/>
        <v>48.999509792348519</v>
      </c>
      <c r="DM183" s="2">
        <f t="shared" si="81"/>
        <v>61.007015029093566</v>
      </c>
      <c r="DN183" s="2">
        <f t="shared" si="81"/>
        <v>64.625130425427685</v>
      </c>
      <c r="DO183" s="2">
        <f t="shared" si="81"/>
        <v>70.53463842561554</v>
      </c>
      <c r="DP183" s="2">
        <f t="shared" si="81"/>
        <v>75.18218819371333</v>
      </c>
      <c r="DQ183" s="2">
        <f t="shared" si="81"/>
        <v>79.182346941845992</v>
      </c>
      <c r="DR183" s="2">
        <f t="shared" si="81"/>
        <v>80.961777571094828</v>
      </c>
      <c r="DS183" s="2">
        <f t="shared" si="81"/>
        <v>82.249385787992495</v>
      </c>
      <c r="DT183" s="2">
        <f t="shared" si="81"/>
        <v>82.500694983843459</v>
      </c>
      <c r="DU183" s="2">
        <f t="shared" si="81"/>
        <v>81.706401210082959</v>
      </c>
      <c r="DV183" s="2">
        <f t="shared" si="81"/>
        <v>81.74027543936667</v>
      </c>
      <c r="DW183" s="2">
        <f t="shared" si="81"/>
        <v>78.761090344580055</v>
      </c>
      <c r="DX183" s="2">
        <f t="shared" si="81"/>
        <v>73.524972844924775</v>
      </c>
      <c r="DY183" s="2">
        <f t="shared" si="81"/>
        <v>72.805420507474167</v>
      </c>
      <c r="DZ183" s="2">
        <f t="shared" si="81"/>
        <v>72.555521890579371</v>
      </c>
      <c r="EB183" s="2">
        <f t="shared" si="82"/>
        <v>0.99787517922387947</v>
      </c>
      <c r="EC183" s="2">
        <f t="shared" si="82"/>
        <v>0.99730245580543397</v>
      </c>
      <c r="ED183" s="2">
        <f t="shared" si="82"/>
        <v>0.99693297752351917</v>
      </c>
      <c r="EE183" s="2">
        <f t="shared" si="82"/>
        <v>0.99644372972329942</v>
      </c>
      <c r="EF183" s="2">
        <f t="shared" si="82"/>
        <v>0.99684872385305234</v>
      </c>
      <c r="EG183" s="2">
        <f t="shared" si="82"/>
        <v>0.99689956670453639</v>
      </c>
      <c r="EH183" s="2">
        <f t="shared" si="82"/>
        <v>0.9967264710571988</v>
      </c>
      <c r="EI183" s="2">
        <f t="shared" si="82"/>
        <v>0.9970766052960659</v>
      </c>
      <c r="EJ183" s="2">
        <f t="shared" si="82"/>
        <v>0.99776402997506064</v>
      </c>
      <c r="EK183" s="2">
        <f t="shared" si="82"/>
        <v>0.99706599808132967</v>
      </c>
      <c r="EL183" s="2">
        <f t="shared" si="82"/>
        <v>0.99701920555666901</v>
      </c>
      <c r="EM183" s="2">
        <f t="shared" si="82"/>
        <v>0.99646888513794862</v>
      </c>
      <c r="EN183" s="2">
        <f t="shared" si="82"/>
        <v>0.99620957283763933</v>
      </c>
      <c r="EO183" s="2">
        <f t="shared" si="82"/>
        <v>0.99684408268322133</v>
      </c>
      <c r="EP183" s="2">
        <f t="shared" si="82"/>
        <v>0.99783994433032142</v>
      </c>
    </row>
    <row r="184" spans="2:146" x14ac:dyDescent="0.25">
      <c r="B184" s="2">
        <v>162</v>
      </c>
      <c r="C184" s="49">
        <v>48.527299999999997</v>
      </c>
      <c r="D184" s="49">
        <v>61</v>
      </c>
      <c r="E184" s="49">
        <v>63.9818</v>
      </c>
      <c r="F184" s="49">
        <v>70.763999999999996</v>
      </c>
      <c r="G184" s="49">
        <v>75.218000000000004</v>
      </c>
      <c r="H184" s="49">
        <v>79.326999999999998</v>
      </c>
      <c r="I184" s="49">
        <v>80.873000000000005</v>
      </c>
      <c r="J184" s="49">
        <v>82.617999999999995</v>
      </c>
      <c r="K184" s="49">
        <v>83.164000000000001</v>
      </c>
      <c r="L184" s="49">
        <v>82.382000000000005</v>
      </c>
      <c r="M184" s="49">
        <v>81.909000000000006</v>
      </c>
      <c r="N184" s="49">
        <v>78.164000000000001</v>
      </c>
      <c r="O184" s="49">
        <v>72.308999999999997</v>
      </c>
      <c r="P184" s="49">
        <v>70.635999999999996</v>
      </c>
      <c r="Q184" s="49">
        <v>71.454999999999998</v>
      </c>
      <c r="T184" s="4">
        <f t="shared" si="75"/>
        <v>48.995751973640289</v>
      </c>
      <c r="U184" s="4">
        <f t="shared" si="75"/>
        <v>61.022878716348828</v>
      </c>
      <c r="V184" s="4">
        <f t="shared" si="75"/>
        <v>64.577922838816676</v>
      </c>
      <c r="W184" s="4">
        <f t="shared" si="75"/>
        <v>70.450747708095221</v>
      </c>
      <c r="X184" s="4">
        <f t="shared" si="75"/>
        <v>75.098326513454637</v>
      </c>
      <c r="Y184" s="4">
        <f t="shared" si="75"/>
        <v>79.067531057517996</v>
      </c>
      <c r="Z184" s="4">
        <f t="shared" si="75"/>
        <v>80.846705890137514</v>
      </c>
      <c r="AA184" s="4">
        <f t="shared" si="75"/>
        <v>82.124584817824285</v>
      </c>
      <c r="AB184" s="4">
        <f t="shared" si="75"/>
        <v>82.394618719835691</v>
      </c>
      <c r="AC184" s="4">
        <f t="shared" si="75"/>
        <v>81.613358387738501</v>
      </c>
      <c r="AD184" s="4">
        <f t="shared" si="75"/>
        <v>81.653234874208863</v>
      </c>
      <c r="AE184" s="4">
        <f t="shared" si="75"/>
        <v>78.669238681623867</v>
      </c>
      <c r="AF184" s="4">
        <f t="shared" si="75"/>
        <v>73.439927512043667</v>
      </c>
      <c r="AG184" s="4">
        <f t="shared" si="75"/>
        <v>72.782871111943535</v>
      </c>
      <c r="AH184" s="4">
        <f t="shared" si="75"/>
        <v>72.573696381389155</v>
      </c>
      <c r="AJ184" s="4">
        <f t="shared" si="76"/>
        <v>-0.4684519736402919</v>
      </c>
      <c r="AK184" s="4">
        <f t="shared" si="76"/>
        <v>-2.2878716348827766E-2</v>
      </c>
      <c r="AL184" s="4">
        <f t="shared" si="76"/>
        <v>-0.59612283881667594</v>
      </c>
      <c r="AM184" s="4">
        <f t="shared" si="76"/>
        <v>0.31325229190477444</v>
      </c>
      <c r="AN184" s="4">
        <f t="shared" si="76"/>
        <v>0.11967348654536636</v>
      </c>
      <c r="AO184" s="4">
        <f t="shared" si="76"/>
        <v>0.25946894248200181</v>
      </c>
      <c r="AP184" s="4">
        <f t="shared" si="76"/>
        <v>2.62941098624907E-2</v>
      </c>
      <c r="AQ184" s="4">
        <f t="shared" si="76"/>
        <v>0.49341518217570979</v>
      </c>
      <c r="AR184" s="4">
        <f t="shared" si="76"/>
        <v>0.76938128016431051</v>
      </c>
      <c r="AS184" s="4">
        <f t="shared" si="76"/>
        <v>0.76864161226150429</v>
      </c>
      <c r="AT184" s="4">
        <f t="shared" si="76"/>
        <v>0.25576512579114308</v>
      </c>
      <c r="AU184" s="4">
        <f t="shared" si="76"/>
        <v>-0.5052386816238652</v>
      </c>
      <c r="AV184" s="4">
        <f t="shared" si="76"/>
        <v>-1.1309275120436695</v>
      </c>
      <c r="AW184" s="4">
        <f t="shared" si="76"/>
        <v>-2.1468711119435397</v>
      </c>
      <c r="AX184" s="4">
        <f t="shared" si="76"/>
        <v>-1.1186963813891566</v>
      </c>
      <c r="AZ184" s="2">
        <f t="shared" si="77"/>
        <v>48.995751973640289</v>
      </c>
      <c r="BA184" s="2">
        <f t="shared" si="77"/>
        <v>61.006303369633294</v>
      </c>
      <c r="BB184" s="2">
        <f t="shared" si="77"/>
        <v>64.577922760053681</v>
      </c>
      <c r="BC184" s="2">
        <f t="shared" si="77"/>
        <v>70.450727639613604</v>
      </c>
      <c r="BD184" s="2">
        <f t="shared" si="77"/>
        <v>75.098215784707847</v>
      </c>
      <c r="BE184" s="2">
        <f t="shared" si="77"/>
        <v>79.067501565690407</v>
      </c>
      <c r="BF184" s="2">
        <f t="shared" si="77"/>
        <v>80.846648826870393</v>
      </c>
      <c r="BG184" s="2">
        <f t="shared" si="77"/>
        <v>82.124573251310196</v>
      </c>
      <c r="BH184" s="2">
        <f t="shared" si="77"/>
        <v>82.394618559224966</v>
      </c>
      <c r="BI184" s="2">
        <f t="shared" si="77"/>
        <v>81.61334419307002</v>
      </c>
      <c r="BJ184" s="2">
        <f t="shared" si="77"/>
        <v>81.653219933752865</v>
      </c>
      <c r="BK184" s="2">
        <f t="shared" si="77"/>
        <v>78.66900382511551</v>
      </c>
      <c r="BL184" s="2">
        <f t="shared" si="77"/>
        <v>73.438695685268527</v>
      </c>
      <c r="BM184" s="2">
        <f t="shared" si="77"/>
        <v>72.782871111943535</v>
      </c>
      <c r="BN184" s="2">
        <f t="shared" si="77"/>
        <v>72.573696381389155</v>
      </c>
      <c r="BP184" s="2" t="str">
        <f t="shared" si="78"/>
        <v/>
      </c>
      <c r="BQ184" s="2" t="str">
        <f t="shared" si="78"/>
        <v/>
      </c>
      <c r="BR184" s="2" t="str">
        <f t="shared" si="78"/>
        <v/>
      </c>
      <c r="BS184" s="2" t="str">
        <f t="shared" si="78"/>
        <v/>
      </c>
      <c r="BT184" s="2" t="str">
        <f t="shared" si="78"/>
        <v/>
      </c>
      <c r="BU184" s="2" t="str">
        <f t="shared" si="78"/>
        <v/>
      </c>
      <c r="BV184" s="2" t="str">
        <f t="shared" si="78"/>
        <v/>
      </c>
      <c r="BW184" s="2" t="str">
        <f t="shared" si="78"/>
        <v/>
      </c>
      <c r="BX184" s="2" t="str">
        <f t="shared" si="78"/>
        <v/>
      </c>
      <c r="BY184" s="2" t="str">
        <f t="shared" si="78"/>
        <v/>
      </c>
      <c r="BZ184" s="2" t="str">
        <f t="shared" si="78"/>
        <v/>
      </c>
      <c r="CA184" s="2" t="str">
        <f t="shared" si="78"/>
        <v/>
      </c>
      <c r="CB184" s="2" t="str">
        <f t="shared" si="78"/>
        <v/>
      </c>
      <c r="CC184" s="2" t="str">
        <f t="shared" si="78"/>
        <v/>
      </c>
      <c r="CD184" s="2" t="str">
        <f t="shared" si="78"/>
        <v/>
      </c>
      <c r="CF184" s="2">
        <f t="shared" si="79"/>
        <v>48.527299999999997</v>
      </c>
      <c r="CG184" s="2" t="str">
        <f t="shared" si="79"/>
        <v/>
      </c>
      <c r="CH184" s="2" t="str">
        <f t="shared" si="79"/>
        <v/>
      </c>
      <c r="CI184" s="2">
        <f t="shared" si="79"/>
        <v>70.763999999999996</v>
      </c>
      <c r="CJ184" s="2">
        <f t="shared" si="79"/>
        <v>75.218000000000004</v>
      </c>
      <c r="CK184" s="2">
        <f t="shared" si="79"/>
        <v>79.326999999999998</v>
      </c>
      <c r="CL184" s="2">
        <f t="shared" si="79"/>
        <v>80.873000000000005</v>
      </c>
      <c r="CM184" s="2">
        <f t="shared" si="79"/>
        <v>82.617999999999995</v>
      </c>
      <c r="CN184" s="2">
        <f t="shared" si="79"/>
        <v>83.164000000000001</v>
      </c>
      <c r="CO184" s="2">
        <f t="shared" si="79"/>
        <v>82.382000000000005</v>
      </c>
      <c r="CP184" s="2">
        <f t="shared" si="79"/>
        <v>81.909000000000006</v>
      </c>
      <c r="CQ184" s="2">
        <f t="shared" si="79"/>
        <v>78.164000000000001</v>
      </c>
      <c r="CR184" s="2">
        <f t="shared" si="79"/>
        <v>72.308999999999997</v>
      </c>
      <c r="CS184" s="2" t="str">
        <f t="shared" si="79"/>
        <v/>
      </c>
      <c r="CT184" s="2" t="str">
        <f t="shared" si="79"/>
        <v/>
      </c>
      <c r="CV184" s="2">
        <f t="shared" si="80"/>
        <v>54.704042652205338</v>
      </c>
      <c r="CW184" s="2">
        <f t="shared" si="80"/>
        <v>72.286818738728968</v>
      </c>
      <c r="CX184" s="2">
        <f t="shared" si="80"/>
        <v>67.418188717065362</v>
      </c>
      <c r="CY184" s="2">
        <f t="shared" si="80"/>
        <v>73.66549595127708</v>
      </c>
      <c r="CZ184" s="2">
        <f t="shared" si="80"/>
        <v>79.454835581792395</v>
      </c>
      <c r="DA184" s="2">
        <f t="shared" si="80"/>
        <v>82.555805115060494</v>
      </c>
      <c r="DB184" s="2">
        <f t="shared" si="80"/>
        <v>84.777855017332357</v>
      </c>
      <c r="DC184" s="2">
        <f t="shared" si="80"/>
        <v>84.655416077894628</v>
      </c>
      <c r="DD184" s="2">
        <f t="shared" si="80"/>
        <v>83.254138810968868</v>
      </c>
      <c r="DE184" s="2">
        <f t="shared" si="80"/>
        <v>82.527315504845944</v>
      </c>
      <c r="DF184" s="2">
        <f t="shared" si="80"/>
        <v>80.69342252188855</v>
      </c>
      <c r="DG184" s="2">
        <f t="shared" si="80"/>
        <v>80.817790050966352</v>
      </c>
      <c r="DH184" s="2">
        <f t="shared" si="80"/>
        <v>75.38431728300344</v>
      </c>
      <c r="DI184" s="2">
        <f t="shared" si="80"/>
        <v>77.406273111623875</v>
      </c>
      <c r="DJ184" s="2">
        <f t="shared" si="80"/>
        <v>83.632717694732122</v>
      </c>
      <c r="DL184" s="2">
        <f t="shared" si="81"/>
        <v>48.984666553334826</v>
      </c>
      <c r="DM184" s="2">
        <f t="shared" si="81"/>
        <v>60.978476098365007</v>
      </c>
      <c r="DN184" s="2">
        <f t="shared" si="81"/>
        <v>64.569953646689754</v>
      </c>
      <c r="DO184" s="2">
        <f t="shared" si="81"/>
        <v>70.440263785885918</v>
      </c>
      <c r="DP184" s="2">
        <f t="shared" si="81"/>
        <v>75.085655286509251</v>
      </c>
      <c r="DQ184" s="2">
        <f t="shared" si="81"/>
        <v>79.057607261578269</v>
      </c>
      <c r="DR184" s="2">
        <f t="shared" si="81"/>
        <v>80.834873688596588</v>
      </c>
      <c r="DS184" s="2">
        <f t="shared" si="81"/>
        <v>82.117805816135075</v>
      </c>
      <c r="DT184" s="2">
        <f t="shared" si="81"/>
        <v>82.392861872789936</v>
      </c>
      <c r="DU184" s="2">
        <f t="shared" si="81"/>
        <v>81.610891354021689</v>
      </c>
      <c r="DV184" s="2">
        <f t="shared" si="81"/>
        <v>81.655836959999419</v>
      </c>
      <c r="DW184" s="2">
        <f t="shared" si="81"/>
        <v>78.662059319813352</v>
      </c>
      <c r="DX184" s="2">
        <f t="shared" si="81"/>
        <v>73.431944254424295</v>
      </c>
      <c r="DY184" s="2">
        <f t="shared" si="81"/>
        <v>72.769521764465708</v>
      </c>
      <c r="DZ184" s="2">
        <f t="shared" si="81"/>
        <v>72.551863012424747</v>
      </c>
      <c r="EB184" s="2">
        <f t="shared" si="82"/>
        <v>0.99806177804819407</v>
      </c>
      <c r="EC184" s="2">
        <f t="shared" si="82"/>
        <v>0.99753922637885384</v>
      </c>
      <c r="ED184" s="2">
        <f t="shared" si="82"/>
        <v>0.99720208719890913</v>
      </c>
      <c r="EE184" s="2">
        <f t="shared" si="82"/>
        <v>0.99675562775294901</v>
      </c>
      <c r="EF184" s="2">
        <f t="shared" si="82"/>
        <v>0.99712520487832679</v>
      </c>
      <c r="EG184" s="2">
        <f t="shared" si="82"/>
        <v>0.99717159962742197</v>
      </c>
      <c r="EH184" s="2">
        <f t="shared" si="82"/>
        <v>0.99701364594653907</v>
      </c>
      <c r="EI184" s="2">
        <f t="shared" si="82"/>
        <v>0.9973331463554107</v>
      </c>
      <c r="EJ184" s="2">
        <f t="shared" si="82"/>
        <v>0.99796036982164305</v>
      </c>
      <c r="EK184" s="2">
        <f t="shared" si="82"/>
        <v>0.99732346747286438</v>
      </c>
      <c r="EL184" s="2">
        <f t="shared" si="82"/>
        <v>0.99728076996465975</v>
      </c>
      <c r="EM184" s="2">
        <f t="shared" si="82"/>
        <v>0.99677858407740971</v>
      </c>
      <c r="EN184" s="2">
        <f t="shared" si="82"/>
        <v>0.99654193602072727</v>
      </c>
      <c r="EO184" s="2">
        <f t="shared" si="82"/>
        <v>0.99712096973110265</v>
      </c>
      <c r="EP184" s="2">
        <f t="shared" si="82"/>
        <v>0.99802963132444389</v>
      </c>
    </row>
    <row r="185" spans="2:146" x14ac:dyDescent="0.25">
      <c r="B185" s="2">
        <v>163</v>
      </c>
      <c r="C185" s="49">
        <v>49.436399999999999</v>
      </c>
      <c r="D185" s="49">
        <v>60.472700000000003</v>
      </c>
      <c r="E185" s="49">
        <v>65.345500000000001</v>
      </c>
      <c r="F185" s="49">
        <v>69.709000000000003</v>
      </c>
      <c r="G185" s="49">
        <v>75.036000000000001</v>
      </c>
      <c r="H185" s="49">
        <v>79.873000000000005</v>
      </c>
      <c r="I185" s="49">
        <v>81.164000000000001</v>
      </c>
      <c r="J185" s="49">
        <v>82.6</v>
      </c>
      <c r="K185" s="49">
        <v>83.4</v>
      </c>
      <c r="L185" s="49">
        <v>81.308999999999997</v>
      </c>
      <c r="M185" s="49">
        <v>83.254999999999995</v>
      </c>
      <c r="N185" s="49">
        <v>78.2</v>
      </c>
      <c r="O185" s="49">
        <v>74.2</v>
      </c>
      <c r="P185" s="49">
        <v>69.8</v>
      </c>
      <c r="Q185" s="49">
        <v>71.963999999999999</v>
      </c>
      <c r="T185" s="4">
        <f t="shared" si="75"/>
        <v>48.979968005353783</v>
      </c>
      <c r="U185" s="4">
        <f t="shared" si="75"/>
        <v>60.987240895646075</v>
      </c>
      <c r="V185" s="4">
        <f t="shared" si="75"/>
        <v>64.522090599027251</v>
      </c>
      <c r="W185" s="4">
        <f t="shared" si="75"/>
        <v>70.355565080066214</v>
      </c>
      <c r="X185" s="4">
        <f t="shared" si="75"/>
        <v>75.000725038530561</v>
      </c>
      <c r="Y185" s="4">
        <f t="shared" si="75"/>
        <v>78.942067916304396</v>
      </c>
      <c r="Z185" s="4">
        <f t="shared" si="75"/>
        <v>80.718909774384187</v>
      </c>
      <c r="AA185" s="4">
        <f t="shared" si="75"/>
        <v>81.992522576254757</v>
      </c>
      <c r="AB185" s="4">
        <f t="shared" si="75"/>
        <v>82.286661322320583</v>
      </c>
      <c r="AC185" s="4">
        <f t="shared" si="75"/>
        <v>81.517613719283474</v>
      </c>
      <c r="AD185" s="4">
        <f t="shared" si="75"/>
        <v>81.568931149998861</v>
      </c>
      <c r="AE185" s="4">
        <f t="shared" si="75"/>
        <v>78.569432763025844</v>
      </c>
      <c r="AF185" s="4">
        <f t="shared" si="75"/>
        <v>73.345504908592019</v>
      </c>
      <c r="AG185" s="4">
        <f t="shared" si="75"/>
        <v>72.745728615233517</v>
      </c>
      <c r="AH185" s="4">
        <f t="shared" si="75"/>
        <v>72.568122798261996</v>
      </c>
      <c r="AJ185" s="4">
        <f t="shared" si="76"/>
        <v>0.45643199464621631</v>
      </c>
      <c r="AK185" s="4">
        <f t="shared" si="76"/>
        <v>-0.51454089564607131</v>
      </c>
      <c r="AL185" s="4">
        <f t="shared" si="76"/>
        <v>0.82340940097274995</v>
      </c>
      <c r="AM185" s="4">
        <f t="shared" si="76"/>
        <v>-0.64656508006621038</v>
      </c>
      <c r="AN185" s="4">
        <f t="shared" si="76"/>
        <v>3.5274961469440314E-2</v>
      </c>
      <c r="AO185" s="4">
        <f t="shared" si="76"/>
        <v>0.93093208369560898</v>
      </c>
      <c r="AP185" s="4">
        <f t="shared" si="76"/>
        <v>0.44509022561581446</v>
      </c>
      <c r="AQ185" s="4">
        <f t="shared" si="76"/>
        <v>0.60747742374523739</v>
      </c>
      <c r="AR185" s="4">
        <f t="shared" si="76"/>
        <v>1.1133386776794225</v>
      </c>
      <c r="AS185" s="4">
        <f t="shared" si="76"/>
        <v>-0.20861371928347694</v>
      </c>
      <c r="AT185" s="4">
        <f t="shared" si="76"/>
        <v>1.6860688500011349</v>
      </c>
      <c r="AU185" s="4">
        <f t="shared" si="76"/>
        <v>-0.36943276302584138</v>
      </c>
      <c r="AV185" s="4">
        <f t="shared" si="76"/>
        <v>0.85449509140798341</v>
      </c>
      <c r="AW185" s="4">
        <f t="shared" si="76"/>
        <v>-2.94572861523352</v>
      </c>
      <c r="AX185" s="4">
        <f t="shared" si="76"/>
        <v>-0.60412279826199722</v>
      </c>
      <c r="AZ185" s="2">
        <f t="shared" si="77"/>
        <v>48.979968005353783</v>
      </c>
      <c r="BA185" s="2">
        <f t="shared" si="77"/>
        <v>60.97548850454546</v>
      </c>
      <c r="BB185" s="2">
        <f t="shared" si="77"/>
        <v>64.522090586536507</v>
      </c>
      <c r="BC185" s="2">
        <f t="shared" si="77"/>
        <v>70.355560825217566</v>
      </c>
      <c r="BD185" s="2">
        <f t="shared" si="77"/>
        <v>75.000694014449493</v>
      </c>
      <c r="BE185" s="2">
        <f t="shared" si="77"/>
        <v>78.942060208039436</v>
      </c>
      <c r="BF185" s="2">
        <f t="shared" si="77"/>
        <v>80.718894481944872</v>
      </c>
      <c r="BG185" s="2">
        <f t="shared" si="77"/>
        <v>81.992519558949454</v>
      </c>
      <c r="BH185" s="2">
        <f t="shared" si="77"/>
        <v>82.286661287586085</v>
      </c>
      <c r="BI185" s="2">
        <f t="shared" si="77"/>
        <v>81.517609978959172</v>
      </c>
      <c r="BJ185" s="2">
        <f t="shared" si="77"/>
        <v>81.56892713885118</v>
      </c>
      <c r="BK185" s="2">
        <f t="shared" si="77"/>
        <v>78.569357462871764</v>
      </c>
      <c r="BL185" s="2">
        <f t="shared" si="77"/>
        <v>73.34503734477056</v>
      </c>
      <c r="BM185" s="2">
        <f t="shared" si="77"/>
        <v>72.745728615233517</v>
      </c>
      <c r="BN185" s="2">
        <f t="shared" si="77"/>
        <v>72.568122798261996</v>
      </c>
      <c r="BP185" s="2" t="str">
        <f t="shared" si="78"/>
        <v/>
      </c>
      <c r="BQ185" s="2" t="str">
        <f t="shared" si="78"/>
        <v/>
      </c>
      <c r="BR185" s="2" t="str">
        <f t="shared" si="78"/>
        <v/>
      </c>
      <c r="BS185" s="2" t="str">
        <f t="shared" si="78"/>
        <v/>
      </c>
      <c r="BT185" s="2" t="str">
        <f t="shared" si="78"/>
        <v/>
      </c>
      <c r="BU185" s="2" t="str">
        <f t="shared" si="78"/>
        <v/>
      </c>
      <c r="BV185" s="2" t="str">
        <f t="shared" si="78"/>
        <v/>
      </c>
      <c r="BW185" s="2" t="str">
        <f t="shared" si="78"/>
        <v/>
      </c>
      <c r="BX185" s="2" t="str">
        <f t="shared" si="78"/>
        <v/>
      </c>
      <c r="BY185" s="2" t="str">
        <f t="shared" si="78"/>
        <v/>
      </c>
      <c r="BZ185" s="2" t="str">
        <f t="shared" si="78"/>
        <v/>
      </c>
      <c r="CA185" s="2" t="str">
        <f t="shared" si="78"/>
        <v/>
      </c>
      <c r="CB185" s="2" t="str">
        <f t="shared" si="78"/>
        <v/>
      </c>
      <c r="CC185" s="2" t="str">
        <f t="shared" si="78"/>
        <v/>
      </c>
      <c r="CD185" s="2" t="str">
        <f t="shared" si="78"/>
        <v/>
      </c>
      <c r="CF185" s="2">
        <f t="shared" si="79"/>
        <v>49.436399999999999</v>
      </c>
      <c r="CG185" s="2" t="str">
        <f t="shared" si="79"/>
        <v/>
      </c>
      <c r="CH185" s="2" t="str">
        <f t="shared" si="79"/>
        <v/>
      </c>
      <c r="CI185" s="2">
        <f t="shared" si="79"/>
        <v>69.709000000000003</v>
      </c>
      <c r="CJ185" s="2">
        <f t="shared" si="79"/>
        <v>75.036000000000001</v>
      </c>
      <c r="CK185" s="2">
        <f t="shared" si="79"/>
        <v>79.873000000000005</v>
      </c>
      <c r="CL185" s="2">
        <f t="shared" si="79"/>
        <v>81.164000000000001</v>
      </c>
      <c r="CM185" s="2">
        <f t="shared" si="79"/>
        <v>82.6</v>
      </c>
      <c r="CN185" s="2" t="str">
        <f t="shared" si="79"/>
        <v/>
      </c>
      <c r="CO185" s="2">
        <f t="shared" si="79"/>
        <v>81.308999999999997</v>
      </c>
      <c r="CP185" s="2">
        <f t="shared" si="79"/>
        <v>83.254999999999995</v>
      </c>
      <c r="CQ185" s="2">
        <f t="shared" si="79"/>
        <v>78.2</v>
      </c>
      <c r="CR185" s="2">
        <f t="shared" si="79"/>
        <v>74.2</v>
      </c>
      <c r="CS185" s="2" t="str">
        <f t="shared" si="79"/>
        <v/>
      </c>
      <c r="CT185" s="2">
        <f t="shared" si="79"/>
        <v>71.963999999999999</v>
      </c>
      <c r="CV185" s="2">
        <f t="shared" si="80"/>
        <v>54.707832573428369</v>
      </c>
      <c r="CW185" s="2">
        <f t="shared" si="80"/>
        <v>72.332706144793221</v>
      </c>
      <c r="CX185" s="2">
        <f t="shared" si="80"/>
        <v>67.380255273939127</v>
      </c>
      <c r="CY185" s="2">
        <f t="shared" si="80"/>
        <v>73.613626957901786</v>
      </c>
      <c r="CZ185" s="2">
        <f t="shared" si="80"/>
        <v>79.401553749610684</v>
      </c>
      <c r="DA185" s="2">
        <f t="shared" si="80"/>
        <v>82.495661023399109</v>
      </c>
      <c r="DB185" s="2">
        <f t="shared" si="80"/>
        <v>84.718050678946881</v>
      </c>
      <c r="DC185" s="2">
        <f t="shared" si="80"/>
        <v>84.573282540915187</v>
      </c>
      <c r="DD185" s="2">
        <f t="shared" si="80"/>
        <v>83.162495554308833</v>
      </c>
      <c r="DE185" s="2">
        <f t="shared" si="80"/>
        <v>82.428094251072977</v>
      </c>
      <c r="DF185" s="2">
        <f t="shared" si="80"/>
        <v>80.575114975660085</v>
      </c>
      <c r="DG185" s="2">
        <f t="shared" si="80"/>
        <v>80.716686066694464</v>
      </c>
      <c r="DH185" s="2">
        <f t="shared" si="80"/>
        <v>75.279379244028448</v>
      </c>
      <c r="DI185" s="2">
        <f t="shared" si="80"/>
        <v>77.342868459593532</v>
      </c>
      <c r="DJ185" s="2">
        <f t="shared" si="80"/>
        <v>83.630695722647474</v>
      </c>
      <c r="DL185" s="2">
        <f t="shared" si="81"/>
        <v>48.969823314321133</v>
      </c>
      <c r="DM185" s="2">
        <f t="shared" si="81"/>
        <v>60.949937167636449</v>
      </c>
      <c r="DN185" s="2">
        <f t="shared" si="81"/>
        <v>64.514776867951809</v>
      </c>
      <c r="DO185" s="2">
        <f t="shared" si="81"/>
        <v>70.34588914615631</v>
      </c>
      <c r="DP185" s="2">
        <f t="shared" si="81"/>
        <v>74.989122379305158</v>
      </c>
      <c r="DQ185" s="2">
        <f t="shared" si="81"/>
        <v>78.932867581310546</v>
      </c>
      <c r="DR185" s="2">
        <f t="shared" si="81"/>
        <v>80.707969806098333</v>
      </c>
      <c r="DS185" s="2">
        <f t="shared" si="81"/>
        <v>81.986225844277669</v>
      </c>
      <c r="DT185" s="2">
        <f t="shared" si="81"/>
        <v>82.285028761736399</v>
      </c>
      <c r="DU185" s="2">
        <f t="shared" si="81"/>
        <v>81.515381497960405</v>
      </c>
      <c r="DV185" s="2">
        <f t="shared" si="81"/>
        <v>81.571398480632169</v>
      </c>
      <c r="DW185" s="2">
        <f t="shared" si="81"/>
        <v>78.563028295046664</v>
      </c>
      <c r="DX185" s="2">
        <f t="shared" si="81"/>
        <v>73.338915663923814</v>
      </c>
      <c r="DY185" s="2">
        <f t="shared" si="81"/>
        <v>72.733623021457248</v>
      </c>
      <c r="DZ185" s="2">
        <f t="shared" si="81"/>
        <v>72.548204134270122</v>
      </c>
      <c r="EB185" s="2">
        <f t="shared" si="82"/>
        <v>0.99823201905494496</v>
      </c>
      <c r="EC185" s="2">
        <f t="shared" si="82"/>
        <v>0.99775526175043294</v>
      </c>
      <c r="ED185" s="2">
        <f t="shared" si="82"/>
        <v>0.99744764484372872</v>
      </c>
      <c r="EE185" s="2">
        <f t="shared" si="82"/>
        <v>0.99704025242585503</v>
      </c>
      <c r="EF185" s="2">
        <f t="shared" si="82"/>
        <v>0.99737749232266593</v>
      </c>
      <c r="EG185" s="2">
        <f t="shared" si="82"/>
        <v>0.99741982607796398</v>
      </c>
      <c r="EH185" s="2">
        <f t="shared" si="82"/>
        <v>0.9972756968767118</v>
      </c>
      <c r="EI185" s="2">
        <f t="shared" si="82"/>
        <v>0.99756722970935896</v>
      </c>
      <c r="EJ185" s="2">
        <f t="shared" si="82"/>
        <v>0.99813950127401085</v>
      </c>
      <c r="EK185" s="2">
        <f t="shared" si="82"/>
        <v>0.99755839831188153</v>
      </c>
      <c r="EL185" s="2">
        <f t="shared" si="82"/>
        <v>0.99751943922722985</v>
      </c>
      <c r="EM185" s="2">
        <f t="shared" si="82"/>
        <v>0.99706120075881022</v>
      </c>
      <c r="EN185" s="2">
        <f t="shared" si="82"/>
        <v>0.99684524826463339</v>
      </c>
      <c r="EO185" s="2">
        <f t="shared" si="82"/>
        <v>0.99737362786626405</v>
      </c>
      <c r="EP185" s="2">
        <f t="shared" si="82"/>
        <v>0.99820269080891921</v>
      </c>
    </row>
    <row r="186" spans="2:146" x14ac:dyDescent="0.25">
      <c r="B186" s="2">
        <v>164</v>
      </c>
      <c r="C186" s="49">
        <v>48.709099999999999</v>
      </c>
      <c r="D186" s="49">
        <v>59.690899999999999</v>
      </c>
      <c r="E186" s="49">
        <v>64.490899999999996</v>
      </c>
      <c r="F186" s="49">
        <v>69.855000000000004</v>
      </c>
      <c r="G186" s="49">
        <v>74.835999999999999</v>
      </c>
      <c r="H186" s="49">
        <v>79.745000000000005</v>
      </c>
      <c r="I186" s="49">
        <v>80.509</v>
      </c>
      <c r="J186" s="49">
        <v>83.254999999999995</v>
      </c>
      <c r="K186" s="49">
        <v>83.036000000000001</v>
      </c>
      <c r="L186" s="49">
        <v>82.072999999999993</v>
      </c>
      <c r="M186" s="49">
        <v>81.873000000000005</v>
      </c>
      <c r="N186" s="49">
        <v>79.873000000000005</v>
      </c>
      <c r="O186" s="49">
        <v>73.344999999999999</v>
      </c>
      <c r="P186" s="49">
        <v>70.126999999999995</v>
      </c>
      <c r="Q186" s="49">
        <v>71.036000000000001</v>
      </c>
      <c r="T186" s="4">
        <f t="shared" si="75"/>
        <v>48.964263632109528</v>
      </c>
      <c r="U186" s="4">
        <f t="shared" si="75"/>
        <v>60.95303135363514</v>
      </c>
      <c r="V186" s="4">
        <f t="shared" si="75"/>
        <v>64.466311927606952</v>
      </c>
      <c r="W186" s="4">
        <f t="shared" si="75"/>
        <v>70.260453073654745</v>
      </c>
      <c r="X186" s="4">
        <f t="shared" si="75"/>
        <v>74.903256967596974</v>
      </c>
      <c r="Y186" s="4">
        <f t="shared" si="75"/>
        <v>78.816667502143204</v>
      </c>
      <c r="Z186" s="4">
        <f t="shared" si="75"/>
        <v>80.591202323863456</v>
      </c>
      <c r="AA186" s="4">
        <f t="shared" si="75"/>
        <v>81.860497507712495</v>
      </c>
      <c r="AB186" s="4">
        <f t="shared" si="75"/>
        <v>82.178712258147243</v>
      </c>
      <c r="AC186" s="4">
        <f t="shared" si="75"/>
        <v>81.421897135364048</v>
      </c>
      <c r="AD186" s="4">
        <f t="shared" si="75"/>
        <v>81.484629990085793</v>
      </c>
      <c r="AE186" s="4">
        <f t="shared" si="75"/>
        <v>78.469788147235604</v>
      </c>
      <c r="AF186" s="4">
        <f t="shared" si="75"/>
        <v>73.25160410887888</v>
      </c>
      <c r="AG186" s="4">
        <f t="shared" si="75"/>
        <v>72.708701363559484</v>
      </c>
      <c r="AH186" s="4">
        <f t="shared" si="75"/>
        <v>72.562716850465122</v>
      </c>
      <c r="AJ186" s="4">
        <f t="shared" si="76"/>
        <v>-0.25516363210952875</v>
      </c>
      <c r="AK186" s="4">
        <f t="shared" si="76"/>
        <v>-1.2621313536351408</v>
      </c>
      <c r="AL186" s="4">
        <f t="shared" si="76"/>
        <v>2.4588072393044058E-2</v>
      </c>
      <c r="AM186" s="4">
        <f t="shared" si="76"/>
        <v>-0.40545307365474059</v>
      </c>
      <c r="AN186" s="4">
        <f t="shared" si="76"/>
        <v>-6.7256967596975414E-2</v>
      </c>
      <c r="AO186" s="4">
        <f t="shared" si="76"/>
        <v>0.92833249785680039</v>
      </c>
      <c r="AP186" s="4">
        <f t="shared" si="76"/>
        <v>-8.2202323863455717E-2</v>
      </c>
      <c r="AQ186" s="4">
        <f t="shared" si="76"/>
        <v>1.3945024922875007</v>
      </c>
      <c r="AR186" s="4">
        <f t="shared" si="76"/>
        <v>0.85728774185275824</v>
      </c>
      <c r="AS186" s="4">
        <f t="shared" si="76"/>
        <v>0.65110286463594491</v>
      </c>
      <c r="AT186" s="4">
        <f t="shared" si="76"/>
        <v>0.38837000991421178</v>
      </c>
      <c r="AU186" s="4">
        <f t="shared" si="76"/>
        <v>1.4032118527644002</v>
      </c>
      <c r="AV186" s="4">
        <f t="shared" si="76"/>
        <v>9.3395891121119234E-2</v>
      </c>
      <c r="AW186" s="4">
        <f t="shared" si="76"/>
        <v>-2.581701363559489</v>
      </c>
      <c r="AX186" s="4">
        <f t="shared" si="76"/>
        <v>-1.526716850465121</v>
      </c>
      <c r="AZ186" s="2">
        <f t="shared" si="77"/>
        <v>48.964263632109528</v>
      </c>
      <c r="BA186" s="2">
        <f t="shared" si="77"/>
        <v>60.944858334297706</v>
      </c>
      <c r="BB186" s="2">
        <f t="shared" si="77"/>
        <v>64.466311925795964</v>
      </c>
      <c r="BC186" s="2">
        <f t="shared" si="77"/>
        <v>70.260452246603393</v>
      </c>
      <c r="BD186" s="2">
        <f t="shared" si="77"/>
        <v>74.903248834447055</v>
      </c>
      <c r="BE186" s="2">
        <f t="shared" si="77"/>
        <v>78.816665617445423</v>
      </c>
      <c r="BF186" s="2">
        <f t="shared" si="77"/>
        <v>80.591198490380734</v>
      </c>
      <c r="BG186" s="2">
        <f t="shared" si="77"/>
        <v>81.860496768290076</v>
      </c>
      <c r="BH186" s="2">
        <f t="shared" si="77"/>
        <v>82.178712251090502</v>
      </c>
      <c r="BI186" s="2">
        <f t="shared" si="77"/>
        <v>81.421896211253909</v>
      </c>
      <c r="BJ186" s="2">
        <f t="shared" si="77"/>
        <v>81.484628980065665</v>
      </c>
      <c r="BK186" s="2">
        <f t="shared" si="77"/>
        <v>78.469765475516567</v>
      </c>
      <c r="BL186" s="2">
        <f t="shared" si="77"/>
        <v>73.251437387907501</v>
      </c>
      <c r="BM186" s="2">
        <f t="shared" si="77"/>
        <v>72.708701363559484</v>
      </c>
      <c r="BN186" s="2">
        <f t="shared" si="77"/>
        <v>72.562716850465122</v>
      </c>
      <c r="BP186" s="2" t="str">
        <f t="shared" si="78"/>
        <v/>
      </c>
      <c r="BQ186" s="2" t="str">
        <f t="shared" si="78"/>
        <v/>
      </c>
      <c r="BR186" s="2" t="str">
        <f t="shared" si="78"/>
        <v/>
      </c>
      <c r="BS186" s="2" t="str">
        <f t="shared" si="78"/>
        <v/>
      </c>
      <c r="BT186" s="2" t="str">
        <f t="shared" si="78"/>
        <v/>
      </c>
      <c r="BU186" s="2" t="str">
        <f t="shared" si="78"/>
        <v/>
      </c>
      <c r="BV186" s="2" t="str">
        <f t="shared" si="78"/>
        <v/>
      </c>
      <c r="BW186" s="2" t="str">
        <f t="shared" si="78"/>
        <v/>
      </c>
      <c r="BX186" s="2" t="str">
        <f t="shared" si="78"/>
        <v/>
      </c>
      <c r="BY186" s="2" t="str">
        <f t="shared" si="78"/>
        <v/>
      </c>
      <c r="BZ186" s="2" t="str">
        <f t="shared" si="78"/>
        <v/>
      </c>
      <c r="CA186" s="2" t="str">
        <f t="shared" si="78"/>
        <v/>
      </c>
      <c r="CB186" s="2" t="str">
        <f t="shared" si="78"/>
        <v/>
      </c>
      <c r="CC186" s="2" t="str">
        <f t="shared" si="78"/>
        <v/>
      </c>
      <c r="CD186" s="2" t="str">
        <f t="shared" si="78"/>
        <v/>
      </c>
      <c r="CF186" s="2">
        <f t="shared" si="79"/>
        <v>48.709099999999999</v>
      </c>
      <c r="CG186" s="2" t="str">
        <f t="shared" si="79"/>
        <v/>
      </c>
      <c r="CH186" s="2" t="str">
        <f t="shared" si="79"/>
        <v/>
      </c>
      <c r="CI186" s="2">
        <f t="shared" si="79"/>
        <v>69.855000000000004</v>
      </c>
      <c r="CJ186" s="2">
        <f t="shared" si="79"/>
        <v>74.835999999999999</v>
      </c>
      <c r="CK186" s="2">
        <f t="shared" si="79"/>
        <v>79.745000000000005</v>
      </c>
      <c r="CL186" s="2">
        <f t="shared" si="79"/>
        <v>80.509</v>
      </c>
      <c r="CM186" s="2">
        <f t="shared" si="79"/>
        <v>83.254999999999995</v>
      </c>
      <c r="CN186" s="2" t="str">
        <f t="shared" si="79"/>
        <v/>
      </c>
      <c r="CO186" s="2">
        <f t="shared" si="79"/>
        <v>82.072999999999993</v>
      </c>
      <c r="CP186" s="2">
        <f t="shared" si="79"/>
        <v>81.873000000000005</v>
      </c>
      <c r="CQ186" s="2">
        <f t="shared" si="79"/>
        <v>79.873000000000005</v>
      </c>
      <c r="CR186" s="2">
        <f t="shared" si="79"/>
        <v>73.344999999999999</v>
      </c>
      <c r="CS186" s="2" t="str">
        <f t="shared" si="79"/>
        <v/>
      </c>
      <c r="CT186" s="2">
        <f t="shared" si="79"/>
        <v>71.036000000000001</v>
      </c>
      <c r="CV186" s="2">
        <f t="shared" si="80"/>
        <v>54.711622494651394</v>
      </c>
      <c r="CW186" s="2">
        <f t="shared" si="80"/>
        <v>72.378593550857488</v>
      </c>
      <c r="CX186" s="2">
        <f t="shared" si="80"/>
        <v>67.342321830812878</v>
      </c>
      <c r="CY186" s="2">
        <f t="shared" si="80"/>
        <v>73.561757964526478</v>
      </c>
      <c r="CZ186" s="2">
        <f t="shared" si="80"/>
        <v>79.348271917428974</v>
      </c>
      <c r="DA186" s="2">
        <f t="shared" si="80"/>
        <v>82.435516931737723</v>
      </c>
      <c r="DB186" s="2">
        <f t="shared" si="80"/>
        <v>84.658246340561405</v>
      </c>
      <c r="DC186" s="2">
        <f t="shared" si="80"/>
        <v>84.491149003935746</v>
      </c>
      <c r="DD186" s="2">
        <f t="shared" si="80"/>
        <v>83.070852297648798</v>
      </c>
      <c r="DE186" s="2">
        <f t="shared" si="80"/>
        <v>82.32887299730001</v>
      </c>
      <c r="DF186" s="2">
        <f t="shared" si="80"/>
        <v>80.456807429431606</v>
      </c>
      <c r="DG186" s="2">
        <f t="shared" si="80"/>
        <v>80.615582082422577</v>
      </c>
      <c r="DH186" s="2">
        <f t="shared" si="80"/>
        <v>75.174441205053455</v>
      </c>
      <c r="DI186" s="2">
        <f t="shared" si="80"/>
        <v>77.279463807563189</v>
      </c>
      <c r="DJ186" s="2">
        <f t="shared" si="80"/>
        <v>83.628673750562839</v>
      </c>
      <c r="DL186" s="2">
        <f t="shared" si="81"/>
        <v>48.954980075307439</v>
      </c>
      <c r="DM186" s="2">
        <f t="shared" si="81"/>
        <v>60.921398236907898</v>
      </c>
      <c r="DN186" s="2">
        <f t="shared" si="81"/>
        <v>64.459600089213865</v>
      </c>
      <c r="DO186" s="2">
        <f t="shared" si="81"/>
        <v>70.251514506426687</v>
      </c>
      <c r="DP186" s="2">
        <f t="shared" si="81"/>
        <v>74.892589472101065</v>
      </c>
      <c r="DQ186" s="2">
        <f t="shared" si="81"/>
        <v>78.808127901042823</v>
      </c>
      <c r="DR186" s="2">
        <f t="shared" si="81"/>
        <v>80.581065923600079</v>
      </c>
      <c r="DS186" s="2">
        <f t="shared" si="81"/>
        <v>81.854645872420264</v>
      </c>
      <c r="DT186" s="2">
        <f t="shared" si="81"/>
        <v>82.177195650682876</v>
      </c>
      <c r="DU186" s="2">
        <f t="shared" si="81"/>
        <v>81.419871641899135</v>
      </c>
      <c r="DV186" s="2">
        <f t="shared" si="81"/>
        <v>81.486960001264919</v>
      </c>
      <c r="DW186" s="2">
        <f t="shared" si="81"/>
        <v>78.463997270279975</v>
      </c>
      <c r="DX186" s="2">
        <f t="shared" si="81"/>
        <v>73.245887073423333</v>
      </c>
      <c r="DY186" s="2">
        <f t="shared" si="81"/>
        <v>72.697724278448803</v>
      </c>
      <c r="DZ186" s="2">
        <f t="shared" si="81"/>
        <v>72.544545256115498</v>
      </c>
      <c r="EB186" s="2">
        <f t="shared" si="82"/>
        <v>0.99838733134250368</v>
      </c>
      <c r="EC186" s="2">
        <f t="shared" si="82"/>
        <v>0.99795236995207293</v>
      </c>
      <c r="ED186" s="2">
        <f t="shared" si="82"/>
        <v>0.99767170154328677</v>
      </c>
      <c r="EE186" s="2">
        <f t="shared" si="82"/>
        <v>0.99729997497470235</v>
      </c>
      <c r="EF186" s="2">
        <f t="shared" si="82"/>
        <v>0.99760769254165016</v>
      </c>
      <c r="EG186" s="2">
        <f t="shared" si="82"/>
        <v>0.99764631906576329</v>
      </c>
      <c r="EH186" s="2">
        <f t="shared" si="82"/>
        <v>0.99751481029917133</v>
      </c>
      <c r="EI186" s="2">
        <f t="shared" si="82"/>
        <v>0.99778081209164327</v>
      </c>
      <c r="EJ186" s="2">
        <f t="shared" si="82"/>
        <v>0.99830292717815383</v>
      </c>
      <c r="EK186" s="2">
        <f t="shared" si="82"/>
        <v>0.99777275430586865</v>
      </c>
      <c r="EL186" s="2">
        <f t="shared" si="82"/>
        <v>0.99773720780496078</v>
      </c>
      <c r="EM186" s="2">
        <f t="shared" si="82"/>
        <v>0.99731909000099173</v>
      </c>
      <c r="EN186" s="2">
        <f t="shared" si="82"/>
        <v>0.99712203334449567</v>
      </c>
      <c r="EO186" s="2">
        <f t="shared" si="82"/>
        <v>0.9976041664872225</v>
      </c>
      <c r="EP186" s="2">
        <f t="shared" si="82"/>
        <v>0.99836057527132338</v>
      </c>
    </row>
    <row r="187" spans="2:146" x14ac:dyDescent="0.25">
      <c r="B187" s="2">
        <v>165</v>
      </c>
      <c r="C187" s="49">
        <v>48.418199999999999</v>
      </c>
      <c r="D187" s="49">
        <v>58.9636</v>
      </c>
      <c r="E187" s="49">
        <v>64.454499999999996</v>
      </c>
      <c r="F187" s="49">
        <v>70.509</v>
      </c>
      <c r="G187" s="49">
        <v>73.709000000000003</v>
      </c>
      <c r="H187" s="49">
        <v>78.673000000000002</v>
      </c>
      <c r="I187" s="49">
        <v>79.963999999999999</v>
      </c>
      <c r="J187" s="49">
        <v>82.963999999999999</v>
      </c>
      <c r="K187" s="49">
        <v>83.855000000000004</v>
      </c>
      <c r="L187" s="49">
        <v>81.308999999999997</v>
      </c>
      <c r="M187" s="49">
        <v>81.509</v>
      </c>
      <c r="N187" s="49">
        <v>77.963999999999999</v>
      </c>
      <c r="O187" s="49">
        <v>73.545000000000002</v>
      </c>
      <c r="P187" s="49">
        <v>70.599999999999994</v>
      </c>
      <c r="Q187" s="49">
        <v>71.254999999999995</v>
      </c>
      <c r="T187" s="4">
        <f t="shared" si="75"/>
        <v>48.948632151305041</v>
      </c>
      <c r="U187" s="4">
        <f t="shared" si="75"/>
        <v>60.919972866448894</v>
      </c>
      <c r="V187" s="4">
        <f t="shared" si="75"/>
        <v>64.410582455299433</v>
      </c>
      <c r="W187" s="4">
        <f t="shared" si="75"/>
        <v>70.165397959986862</v>
      </c>
      <c r="X187" s="4">
        <f t="shared" si="75"/>
        <v>74.805876446162785</v>
      </c>
      <c r="Y187" s="4">
        <f t="shared" si="75"/>
        <v>78.691315443144234</v>
      </c>
      <c r="Z187" s="4">
        <f t="shared" si="75"/>
        <v>80.46355808761659</v>
      </c>
      <c r="AA187" s="4">
        <f t="shared" si="75"/>
        <v>81.728503288734217</v>
      </c>
      <c r="AB187" s="4">
        <f t="shared" si="75"/>
        <v>82.070770965126272</v>
      </c>
      <c r="AC187" s="4">
        <f t="shared" si="75"/>
        <v>81.326201250696101</v>
      </c>
      <c r="AD187" s="4">
        <f t="shared" si="75"/>
        <v>81.400325511265322</v>
      </c>
      <c r="AE187" s="4">
        <f t="shared" si="75"/>
        <v>78.370229492980513</v>
      </c>
      <c r="AF187" s="4">
        <f t="shared" si="75"/>
        <v>73.157946291685462</v>
      </c>
      <c r="AG187" s="4">
        <f t="shared" si="75"/>
        <v>72.671778753127526</v>
      </c>
      <c r="AH187" s="4">
        <f t="shared" si="75"/>
        <v>72.557463907769375</v>
      </c>
      <c r="AJ187" s="4">
        <f t="shared" si="76"/>
        <v>-0.53043215130504251</v>
      </c>
      <c r="AK187" s="4">
        <f t="shared" si="76"/>
        <v>-1.9563728664488949</v>
      </c>
      <c r="AL187" s="4">
        <f t="shared" si="76"/>
        <v>4.3917544700562416E-2</v>
      </c>
      <c r="AM187" s="4">
        <f t="shared" si="76"/>
        <v>0.34360204001313832</v>
      </c>
      <c r="AN187" s="4">
        <f t="shared" si="76"/>
        <v>-1.0968764461627813</v>
      </c>
      <c r="AO187" s="4">
        <f t="shared" si="76"/>
        <v>-1.8315443144231836E-2</v>
      </c>
      <c r="AP187" s="4">
        <f t="shared" si="76"/>
        <v>-0.49955808761659171</v>
      </c>
      <c r="AQ187" s="4">
        <f t="shared" si="76"/>
        <v>1.2354967112657818</v>
      </c>
      <c r="AR187" s="4">
        <f t="shared" si="76"/>
        <v>1.7842290348737322</v>
      </c>
      <c r="AS187" s="4">
        <f t="shared" si="76"/>
        <v>-1.7201250696103898E-2</v>
      </c>
      <c r="AT187" s="4">
        <f t="shared" si="76"/>
        <v>0.10867448873467822</v>
      </c>
      <c r="AU187" s="4">
        <f t="shared" si="76"/>
        <v>-0.40622949298051481</v>
      </c>
      <c r="AV187" s="4">
        <f t="shared" si="76"/>
        <v>0.38705370831453934</v>
      </c>
      <c r="AW187" s="4">
        <f t="shared" si="76"/>
        <v>-2.071778753127532</v>
      </c>
      <c r="AX187" s="4">
        <f t="shared" si="76"/>
        <v>-1.3024639077693791</v>
      </c>
      <c r="AZ187" s="2">
        <f t="shared" si="77"/>
        <v>48.948632151305041</v>
      </c>
      <c r="BA187" s="2">
        <f t="shared" si="77"/>
        <v>60.914398038174717</v>
      </c>
      <c r="BB187" s="2">
        <f t="shared" si="77"/>
        <v>64.410582455059384</v>
      </c>
      <c r="BC187" s="2">
        <f t="shared" si="77"/>
        <v>70.165397812599721</v>
      </c>
      <c r="BD187" s="2">
        <f t="shared" si="77"/>
        <v>74.805874451176379</v>
      </c>
      <c r="BE187" s="2">
        <f t="shared" si="77"/>
        <v>78.691315012065161</v>
      </c>
      <c r="BF187" s="2">
        <f t="shared" si="77"/>
        <v>80.463557188725943</v>
      </c>
      <c r="BG187" s="2">
        <f t="shared" si="77"/>
        <v>81.728503118509522</v>
      </c>
      <c r="BH187" s="2">
        <f t="shared" si="77"/>
        <v>82.070770963779466</v>
      </c>
      <c r="BI187" s="2">
        <f t="shared" si="77"/>
        <v>81.32620103661975</v>
      </c>
      <c r="BJ187" s="2">
        <f t="shared" si="77"/>
        <v>81.400325272732587</v>
      </c>
      <c r="BK187" s="2">
        <f t="shared" si="77"/>
        <v>78.370223082828076</v>
      </c>
      <c r="BL187" s="2">
        <f t="shared" si="77"/>
        <v>73.157890444969837</v>
      </c>
      <c r="BM187" s="2">
        <f t="shared" si="77"/>
        <v>72.671778753127526</v>
      </c>
      <c r="BN187" s="2">
        <f t="shared" si="77"/>
        <v>72.557463907769375</v>
      </c>
      <c r="BP187" s="2" t="str">
        <f t="shared" si="78"/>
        <v/>
      </c>
      <c r="BQ187" s="2" t="str">
        <f t="shared" si="78"/>
        <v/>
      </c>
      <c r="BR187" s="2" t="str">
        <f t="shared" si="78"/>
        <v/>
      </c>
      <c r="BS187" s="2" t="str">
        <f t="shared" si="78"/>
        <v/>
      </c>
      <c r="BT187" s="2" t="str">
        <f t="shared" si="78"/>
        <v/>
      </c>
      <c r="BU187" s="2" t="str">
        <f t="shared" si="78"/>
        <v/>
      </c>
      <c r="BV187" s="2" t="str">
        <f t="shared" si="78"/>
        <v/>
      </c>
      <c r="BW187" s="2" t="str">
        <f t="shared" si="78"/>
        <v/>
      </c>
      <c r="BX187" s="2" t="str">
        <f t="shared" si="78"/>
        <v/>
      </c>
      <c r="BY187" s="2" t="str">
        <f t="shared" si="78"/>
        <v/>
      </c>
      <c r="BZ187" s="2" t="str">
        <f t="shared" si="78"/>
        <v/>
      </c>
      <c r="CA187" s="2" t="str">
        <f t="shared" si="78"/>
        <v/>
      </c>
      <c r="CB187" s="2" t="str">
        <f t="shared" si="78"/>
        <v/>
      </c>
      <c r="CC187" s="2" t="str">
        <f t="shared" si="78"/>
        <v/>
      </c>
      <c r="CD187" s="2" t="str">
        <f t="shared" si="78"/>
        <v/>
      </c>
      <c r="CF187" s="2">
        <f t="shared" si="79"/>
        <v>48.418199999999999</v>
      </c>
      <c r="CG187" s="2" t="str">
        <f t="shared" si="79"/>
        <v/>
      </c>
      <c r="CH187" s="2" t="str">
        <f t="shared" si="79"/>
        <v/>
      </c>
      <c r="CI187" s="2">
        <f t="shared" si="79"/>
        <v>70.509</v>
      </c>
      <c r="CJ187" s="2">
        <f t="shared" si="79"/>
        <v>73.709000000000003</v>
      </c>
      <c r="CK187" s="2">
        <f t="shared" si="79"/>
        <v>78.673000000000002</v>
      </c>
      <c r="CL187" s="2">
        <f t="shared" si="79"/>
        <v>79.963999999999999</v>
      </c>
      <c r="CM187" s="2">
        <f t="shared" si="79"/>
        <v>82.963999999999999</v>
      </c>
      <c r="CN187" s="2" t="str">
        <f t="shared" si="79"/>
        <v/>
      </c>
      <c r="CO187" s="2">
        <f t="shared" si="79"/>
        <v>81.308999999999997</v>
      </c>
      <c r="CP187" s="2">
        <f t="shared" si="79"/>
        <v>81.509</v>
      </c>
      <c r="CQ187" s="2">
        <f t="shared" si="79"/>
        <v>77.963999999999999</v>
      </c>
      <c r="CR187" s="2">
        <f t="shared" si="79"/>
        <v>73.545000000000002</v>
      </c>
      <c r="CS187" s="2" t="str">
        <f t="shared" si="79"/>
        <v/>
      </c>
      <c r="CT187" s="2">
        <f t="shared" si="79"/>
        <v>71.254999999999995</v>
      </c>
      <c r="CV187" s="2">
        <f t="shared" si="80"/>
        <v>54.715412415874418</v>
      </c>
      <c r="CW187" s="2">
        <f t="shared" si="80"/>
        <v>72.424480956921741</v>
      </c>
      <c r="CX187" s="2">
        <f t="shared" si="80"/>
        <v>67.304388387686643</v>
      </c>
      <c r="CY187" s="2">
        <f t="shared" si="80"/>
        <v>73.509888971151184</v>
      </c>
      <c r="CZ187" s="2">
        <f t="shared" si="80"/>
        <v>79.294990085247278</v>
      </c>
      <c r="DA187" s="2">
        <f t="shared" si="80"/>
        <v>82.375372840076324</v>
      </c>
      <c r="DB187" s="2">
        <f t="shared" si="80"/>
        <v>84.598442002175929</v>
      </c>
      <c r="DC187" s="2">
        <f t="shared" si="80"/>
        <v>84.409015466956305</v>
      </c>
      <c r="DD187" s="2">
        <f t="shared" si="80"/>
        <v>82.979209040988763</v>
      </c>
      <c r="DE187" s="2">
        <f t="shared" si="80"/>
        <v>82.229651743527029</v>
      </c>
      <c r="DF187" s="2">
        <f t="shared" si="80"/>
        <v>80.338499883203141</v>
      </c>
      <c r="DG187" s="2">
        <f t="shared" si="80"/>
        <v>80.514478098150704</v>
      </c>
      <c r="DH187" s="2">
        <f t="shared" si="80"/>
        <v>75.069503166078476</v>
      </c>
      <c r="DI187" s="2">
        <f t="shared" si="80"/>
        <v>77.216059155532847</v>
      </c>
      <c r="DJ187" s="2">
        <f t="shared" si="80"/>
        <v>83.626651778478191</v>
      </c>
      <c r="DL187" s="2">
        <f t="shared" si="81"/>
        <v>48.940136836293739</v>
      </c>
      <c r="DM187" s="2">
        <f t="shared" si="81"/>
        <v>60.892859306179339</v>
      </c>
      <c r="DN187" s="2">
        <f t="shared" si="81"/>
        <v>64.40442331047592</v>
      </c>
      <c r="DO187" s="2">
        <f t="shared" si="81"/>
        <v>70.157139866697079</v>
      </c>
      <c r="DP187" s="2">
        <f t="shared" si="81"/>
        <v>74.796056564896972</v>
      </c>
      <c r="DQ187" s="2">
        <f t="shared" si="81"/>
        <v>78.6833882207751</v>
      </c>
      <c r="DR187" s="2">
        <f t="shared" si="81"/>
        <v>80.454162041101824</v>
      </c>
      <c r="DS187" s="2">
        <f t="shared" si="81"/>
        <v>81.723065900562844</v>
      </c>
      <c r="DT187" s="2">
        <f t="shared" si="81"/>
        <v>82.069362539629338</v>
      </c>
      <c r="DU187" s="2">
        <f t="shared" si="81"/>
        <v>81.324361785837851</v>
      </c>
      <c r="DV187" s="2">
        <f t="shared" si="81"/>
        <v>81.402521521897654</v>
      </c>
      <c r="DW187" s="2">
        <f t="shared" si="81"/>
        <v>78.364966245513287</v>
      </c>
      <c r="DX187" s="2">
        <f t="shared" si="81"/>
        <v>73.152858482922852</v>
      </c>
      <c r="DY187" s="2">
        <f t="shared" si="81"/>
        <v>72.661825535440343</v>
      </c>
      <c r="DZ187" s="2">
        <f t="shared" si="81"/>
        <v>72.540886377960874</v>
      </c>
      <c r="EB187" s="2">
        <f t="shared" si="82"/>
        <v>0.9985290199758895</v>
      </c>
      <c r="EC187" s="2">
        <f t="shared" si="82"/>
        <v>0.99813220268165903</v>
      </c>
      <c r="ED187" s="2">
        <f t="shared" si="82"/>
        <v>0.99787613146383702</v>
      </c>
      <c r="EE187" s="2">
        <f t="shared" si="82"/>
        <v>0.9975369627594084</v>
      </c>
      <c r="EF187" s="2">
        <f t="shared" si="82"/>
        <v>0.99781773030541565</v>
      </c>
      <c r="EG187" s="2">
        <f t="shared" si="82"/>
        <v>0.997852972829678</v>
      </c>
      <c r="EH187" s="2">
        <f t="shared" si="82"/>
        <v>0.99773298432722501</v>
      </c>
      <c r="EI187" s="2">
        <f t="shared" si="82"/>
        <v>0.9979756812954691</v>
      </c>
      <c r="EJ187" s="2">
        <f t="shared" si="82"/>
        <v>0.9984520200407202</v>
      </c>
      <c r="EK187" s="2">
        <f t="shared" si="82"/>
        <v>0.99796832963153281</v>
      </c>
      <c r="EL187" s="2">
        <f t="shared" si="82"/>
        <v>0.99793589802576332</v>
      </c>
      <c r="EM187" s="2">
        <f t="shared" si="82"/>
        <v>0.99755440412746055</v>
      </c>
      <c r="EN187" s="2">
        <f t="shared" si="82"/>
        <v>0.9973745983847645</v>
      </c>
      <c r="EO187" s="2">
        <f t="shared" si="82"/>
        <v>0.99781451315029834</v>
      </c>
      <c r="EP187" s="2">
        <f t="shared" si="82"/>
        <v>0.99850461116489797</v>
      </c>
    </row>
    <row r="188" spans="2:146" x14ac:dyDescent="0.25">
      <c r="B188" s="2">
        <v>166</v>
      </c>
      <c r="C188" s="49">
        <v>48.890900000000002</v>
      </c>
      <c r="D188" s="49">
        <v>60</v>
      </c>
      <c r="E188" s="49">
        <v>63.636400000000002</v>
      </c>
      <c r="F188" s="49">
        <v>69.8</v>
      </c>
      <c r="G188" s="49">
        <v>75.817999999999998</v>
      </c>
      <c r="H188" s="49">
        <v>78.072999999999993</v>
      </c>
      <c r="I188" s="49">
        <v>82.072999999999993</v>
      </c>
      <c r="J188" s="49">
        <v>82.491</v>
      </c>
      <c r="K188" s="49">
        <v>83.527000000000001</v>
      </c>
      <c r="L188" s="49">
        <v>81.745000000000005</v>
      </c>
      <c r="M188" s="49">
        <v>81.673000000000002</v>
      </c>
      <c r="N188" s="49">
        <v>77.745000000000005</v>
      </c>
      <c r="O188" s="49">
        <v>74.981999999999999</v>
      </c>
      <c r="P188" s="49">
        <v>70.2</v>
      </c>
      <c r="Q188" s="49">
        <v>73.727000000000004</v>
      </c>
      <c r="T188" s="4">
        <f t="shared" si="75"/>
        <v>48.933067420133312</v>
      </c>
      <c r="U188" s="4">
        <f t="shared" si="75"/>
        <v>60.887823657306392</v>
      </c>
      <c r="V188" s="4">
        <f t="shared" si="75"/>
        <v>64.35489819474455</v>
      </c>
      <c r="W188" s="4">
        <f t="shared" si="75"/>
        <v>70.070393721610131</v>
      </c>
      <c r="X188" s="4">
        <f t="shared" si="75"/>
        <v>74.708565951055746</v>
      </c>
      <c r="Y188" s="4">
        <f t="shared" si="75"/>
        <v>78.566005827607484</v>
      </c>
      <c r="Z188" s="4">
        <f t="shared" si="75"/>
        <v>80.335967300614669</v>
      </c>
      <c r="AA188" s="4">
        <f t="shared" si="75"/>
        <v>81.596536954932859</v>
      </c>
      <c r="AB188" s="4">
        <f t="shared" si="75"/>
        <v>81.962836961425324</v>
      </c>
      <c r="AC188" s="4">
        <f t="shared" si="75"/>
        <v>81.230522814743566</v>
      </c>
      <c r="AD188" s="4">
        <f t="shared" si="75"/>
        <v>81.316015958935338</v>
      </c>
      <c r="AE188" s="4">
        <f t="shared" si="75"/>
        <v>78.270727622653212</v>
      </c>
      <c r="AF188" s="4">
        <f t="shared" si="75"/>
        <v>73.06440920792177</v>
      </c>
      <c r="AG188" s="4">
        <f t="shared" si="75"/>
        <v>72.634951145785138</v>
      </c>
      <c r="AH188" s="4">
        <f t="shared" si="75"/>
        <v>72.552350608980149</v>
      </c>
      <c r="AJ188" s="4">
        <f t="shared" si="76"/>
        <v>-4.2167420133310429E-2</v>
      </c>
      <c r="AK188" s="4">
        <f t="shared" si="76"/>
        <v>-0.88782365730639157</v>
      </c>
      <c r="AL188" s="4">
        <f t="shared" si="76"/>
        <v>-0.7184981947445479</v>
      </c>
      <c r="AM188" s="4">
        <f t="shared" si="76"/>
        <v>-0.27039372161013375</v>
      </c>
      <c r="AN188" s="4">
        <f t="shared" si="76"/>
        <v>1.1094340489442516</v>
      </c>
      <c r="AO188" s="4">
        <f t="shared" si="76"/>
        <v>-0.49300582760749023</v>
      </c>
      <c r="AP188" s="4">
        <f t="shared" si="76"/>
        <v>1.737032699385324</v>
      </c>
      <c r="AQ188" s="4">
        <f t="shared" si="76"/>
        <v>0.89446304506714114</v>
      </c>
      <c r="AR188" s="4">
        <f t="shared" si="76"/>
        <v>1.5641630385746765</v>
      </c>
      <c r="AS188" s="4">
        <f t="shared" si="76"/>
        <v>0.51447718525643893</v>
      </c>
      <c r="AT188" s="4">
        <f t="shared" si="76"/>
        <v>0.35698404106466342</v>
      </c>
      <c r="AU188" s="4">
        <f t="shared" si="76"/>
        <v>-0.52572762265320705</v>
      </c>
      <c r="AV188" s="4">
        <f t="shared" si="76"/>
        <v>1.9175907920782294</v>
      </c>
      <c r="AW188" s="4">
        <f t="shared" si="76"/>
        <v>-2.4349511457851349</v>
      </c>
      <c r="AX188" s="4">
        <f t="shared" si="76"/>
        <v>1.1746493910198552</v>
      </c>
      <c r="AZ188" s="2">
        <f t="shared" si="77"/>
        <v>48.933067420133312</v>
      </c>
      <c r="BA188" s="2">
        <f t="shared" si="77"/>
        <v>60.884093963852713</v>
      </c>
      <c r="BB188" s="2">
        <f t="shared" si="77"/>
        <v>64.35489819471546</v>
      </c>
      <c r="BC188" s="2">
        <f t="shared" si="77"/>
        <v>70.070393697529624</v>
      </c>
      <c r="BD188" s="2">
        <f t="shared" si="77"/>
        <v>74.708565493185517</v>
      </c>
      <c r="BE188" s="2">
        <f t="shared" si="77"/>
        <v>78.566005735371093</v>
      </c>
      <c r="BF188" s="2">
        <f t="shared" si="77"/>
        <v>80.335967103455573</v>
      </c>
      <c r="BG188" s="2">
        <f t="shared" si="77"/>
        <v>81.596536918119185</v>
      </c>
      <c r="BH188" s="2">
        <f t="shared" si="77"/>
        <v>81.962836961183854</v>
      </c>
      <c r="BI188" s="2">
        <f t="shared" si="77"/>
        <v>81.230522768244512</v>
      </c>
      <c r="BJ188" s="2">
        <f t="shared" si="77"/>
        <v>81.316015906100247</v>
      </c>
      <c r="BK188" s="2">
        <f t="shared" si="77"/>
        <v>78.27072592070013</v>
      </c>
      <c r="BL188" s="2">
        <f t="shared" si="77"/>
        <v>73.064391634225544</v>
      </c>
      <c r="BM188" s="2">
        <f t="shared" si="77"/>
        <v>72.634951145785138</v>
      </c>
      <c r="BN188" s="2">
        <f t="shared" si="77"/>
        <v>72.552350608980149</v>
      </c>
      <c r="BP188" s="2" t="str">
        <f t="shared" si="78"/>
        <v/>
      </c>
      <c r="BQ188" s="2" t="str">
        <f t="shared" si="78"/>
        <v/>
      </c>
      <c r="BR188" s="2" t="str">
        <f t="shared" si="78"/>
        <v/>
      </c>
      <c r="BS188" s="2" t="str">
        <f t="shared" si="78"/>
        <v/>
      </c>
      <c r="BT188" s="2" t="str">
        <f t="shared" si="78"/>
        <v/>
      </c>
      <c r="BU188" s="2" t="str">
        <f t="shared" si="78"/>
        <v/>
      </c>
      <c r="BV188" s="2" t="str">
        <f t="shared" si="78"/>
        <v/>
      </c>
      <c r="BW188" s="2" t="str">
        <f t="shared" si="78"/>
        <v/>
      </c>
      <c r="BX188" s="2" t="str">
        <f t="shared" si="78"/>
        <v/>
      </c>
      <c r="BY188" s="2" t="str">
        <f t="shared" si="78"/>
        <v/>
      </c>
      <c r="BZ188" s="2" t="str">
        <f t="shared" si="78"/>
        <v/>
      </c>
      <c r="CA188" s="2" t="str">
        <f t="shared" si="78"/>
        <v/>
      </c>
      <c r="CB188" s="2" t="str">
        <f t="shared" si="78"/>
        <v/>
      </c>
      <c r="CC188" s="2" t="str">
        <f t="shared" si="78"/>
        <v/>
      </c>
      <c r="CD188" s="2" t="str">
        <f t="shared" si="78"/>
        <v/>
      </c>
      <c r="CF188" s="2">
        <f t="shared" si="79"/>
        <v>48.890900000000002</v>
      </c>
      <c r="CG188" s="2" t="str">
        <f t="shared" si="79"/>
        <v/>
      </c>
      <c r="CH188" s="2" t="str">
        <f t="shared" si="79"/>
        <v/>
      </c>
      <c r="CI188" s="2" t="str">
        <f t="shared" si="79"/>
        <v/>
      </c>
      <c r="CJ188" s="2">
        <f t="shared" si="79"/>
        <v>75.817999999999998</v>
      </c>
      <c r="CK188" s="2" t="str">
        <f t="shared" si="79"/>
        <v/>
      </c>
      <c r="CL188" s="2">
        <f t="shared" si="79"/>
        <v>82.072999999999993</v>
      </c>
      <c r="CM188" s="2" t="str">
        <f t="shared" si="79"/>
        <v/>
      </c>
      <c r="CN188" s="2" t="str">
        <f t="shared" si="79"/>
        <v/>
      </c>
      <c r="CO188" s="2" t="str">
        <f t="shared" si="79"/>
        <v/>
      </c>
      <c r="CP188" s="2" t="str">
        <f t="shared" si="79"/>
        <v/>
      </c>
      <c r="CQ188" s="2">
        <f t="shared" si="79"/>
        <v>77.745000000000005</v>
      </c>
      <c r="CR188" s="2">
        <f t="shared" si="79"/>
        <v>74.981999999999999</v>
      </c>
      <c r="CS188" s="2" t="str">
        <f t="shared" si="79"/>
        <v/>
      </c>
      <c r="CT188" s="2">
        <f t="shared" si="79"/>
        <v>73.727000000000004</v>
      </c>
      <c r="CV188" s="2">
        <f t="shared" si="80"/>
        <v>54.71920233709745</v>
      </c>
      <c r="CW188" s="2">
        <f t="shared" si="80"/>
        <v>72.470368362986008</v>
      </c>
      <c r="CX188" s="2">
        <f t="shared" si="80"/>
        <v>67.266454944560408</v>
      </c>
      <c r="CY188" s="2">
        <f t="shared" si="80"/>
        <v>73.458019977775876</v>
      </c>
      <c r="CZ188" s="2">
        <f t="shared" si="80"/>
        <v>79.241708253065568</v>
      </c>
      <c r="DA188" s="2">
        <f t="shared" si="80"/>
        <v>82.315228748414938</v>
      </c>
      <c r="DB188" s="2">
        <f t="shared" si="80"/>
        <v>84.538637663790468</v>
      </c>
      <c r="DC188" s="2">
        <f t="shared" si="80"/>
        <v>84.326881929976864</v>
      </c>
      <c r="DD188" s="2">
        <f t="shared" si="80"/>
        <v>82.887565784328729</v>
      </c>
      <c r="DE188" s="2">
        <f t="shared" si="80"/>
        <v>82.130430489754062</v>
      </c>
      <c r="DF188" s="2">
        <f t="shared" si="80"/>
        <v>80.220192336974662</v>
      </c>
      <c r="DG188" s="2">
        <f t="shared" si="80"/>
        <v>80.413374113878817</v>
      </c>
      <c r="DH188" s="2">
        <f t="shared" si="80"/>
        <v>74.964565127103484</v>
      </c>
      <c r="DI188" s="2">
        <f t="shared" si="80"/>
        <v>77.152654503502504</v>
      </c>
      <c r="DJ188" s="2">
        <f t="shared" si="80"/>
        <v>83.624629806393543</v>
      </c>
      <c r="DL188" s="2">
        <f t="shared" si="81"/>
        <v>48.925293597280046</v>
      </c>
      <c r="DM188" s="2">
        <f t="shared" si="81"/>
        <v>60.864320375450788</v>
      </c>
      <c r="DN188" s="2">
        <f t="shared" si="81"/>
        <v>64.349246531737975</v>
      </c>
      <c r="DO188" s="2">
        <f t="shared" si="81"/>
        <v>70.062765226967457</v>
      </c>
      <c r="DP188" s="2">
        <f t="shared" si="81"/>
        <v>74.699523657692879</v>
      </c>
      <c r="DQ188" s="2">
        <f t="shared" si="81"/>
        <v>78.558648540507363</v>
      </c>
      <c r="DR188" s="2">
        <f t="shared" si="81"/>
        <v>80.32725815860357</v>
      </c>
      <c r="DS188" s="2">
        <f t="shared" si="81"/>
        <v>81.591485928705438</v>
      </c>
      <c r="DT188" s="2">
        <f t="shared" si="81"/>
        <v>81.961529428575815</v>
      </c>
      <c r="DU188" s="2">
        <f t="shared" si="81"/>
        <v>81.228851929776582</v>
      </c>
      <c r="DV188" s="2">
        <f t="shared" si="81"/>
        <v>81.318083042530404</v>
      </c>
      <c r="DW188" s="2">
        <f t="shared" si="81"/>
        <v>78.265935220746599</v>
      </c>
      <c r="DX188" s="2">
        <f t="shared" si="81"/>
        <v>73.059829892422371</v>
      </c>
      <c r="DY188" s="2">
        <f t="shared" si="81"/>
        <v>72.625926792431883</v>
      </c>
      <c r="DZ188" s="2">
        <f t="shared" si="81"/>
        <v>72.537227499806249</v>
      </c>
      <c r="EB188" s="2">
        <f t="shared" si="82"/>
        <v>0.99865827661387796</v>
      </c>
      <c r="EC188" s="2">
        <f t="shared" si="82"/>
        <v>0.9982962685986515</v>
      </c>
      <c r="ED188" s="2">
        <f t="shared" si="82"/>
        <v>0.99806264682610946</v>
      </c>
      <c r="EE188" s="2">
        <f t="shared" si="82"/>
        <v>0.99775319641026727</v>
      </c>
      <c r="EF188" s="2">
        <f t="shared" si="82"/>
        <v>0.99800936415005115</v>
      </c>
      <c r="EG188" s="2">
        <f t="shared" si="82"/>
        <v>0.99804151796140805</v>
      </c>
      <c r="EH188" s="2">
        <f t="shared" si="82"/>
        <v>0.99793204463257912</v>
      </c>
      <c r="EI188" s="2">
        <f t="shared" si="82"/>
        <v>0.99815347049882375</v>
      </c>
      <c r="EJ188" s="2">
        <f t="shared" si="82"/>
        <v>0.99858803318044476</v>
      </c>
      <c r="EK188" s="2">
        <f t="shared" si="82"/>
        <v>0.99814676330815733</v>
      </c>
      <c r="EL188" s="2">
        <f t="shared" si="82"/>
        <v>0.99811717466985939</v>
      </c>
      <c r="EM188" s="2">
        <f t="shared" si="82"/>
        <v>0.9977691099994247</v>
      </c>
      <c r="EN188" s="2">
        <f t="shared" si="82"/>
        <v>0.99760505201977134</v>
      </c>
      <c r="EO188" s="2">
        <f t="shared" si="82"/>
        <v>0.99800642894177538</v>
      </c>
      <c r="EP188" s="2">
        <f t="shared" si="82"/>
        <v>0.99863600970220823</v>
      </c>
    </row>
    <row r="189" spans="2:146" x14ac:dyDescent="0.25">
      <c r="B189" s="2">
        <v>167</v>
      </c>
      <c r="C189" s="49">
        <v>49.9818</v>
      </c>
      <c r="D189" s="49">
        <v>59.945500000000003</v>
      </c>
      <c r="E189" s="49">
        <v>65.109099999999998</v>
      </c>
      <c r="F189" s="49">
        <v>68.382000000000005</v>
      </c>
      <c r="G189" s="49">
        <v>75.491</v>
      </c>
      <c r="H189" s="49">
        <v>80.472999999999999</v>
      </c>
      <c r="I189" s="49">
        <v>80.781999999999996</v>
      </c>
      <c r="J189" s="49">
        <v>81.763999999999996</v>
      </c>
      <c r="K189" s="49">
        <v>83.308999999999997</v>
      </c>
      <c r="L189" s="49">
        <v>81.891000000000005</v>
      </c>
      <c r="M189" s="49">
        <v>81.418000000000006</v>
      </c>
      <c r="N189" s="49">
        <v>79.254999999999995</v>
      </c>
      <c r="O189" s="49">
        <v>74.745000000000005</v>
      </c>
      <c r="P189" s="49">
        <v>70.290999999999997</v>
      </c>
      <c r="Q189" s="49">
        <v>74.491</v>
      </c>
      <c r="T189" s="4">
        <f t="shared" si="75"/>
        <v>48.917563809535011</v>
      </c>
      <c r="U189" s="4">
        <f t="shared" si="75"/>
        <v>60.856380952207431</v>
      </c>
      <c r="V189" s="4">
        <f t="shared" si="75"/>
        <v>64.299255481917143</v>
      </c>
      <c r="W189" s="4">
        <f t="shared" si="75"/>
        <v>69.975436330300425</v>
      </c>
      <c r="X189" s="4">
        <f t="shared" si="75"/>
        <v>74.611317080692587</v>
      </c>
      <c r="Y189" s="4">
        <f t="shared" si="75"/>
        <v>78.440735274377445</v>
      </c>
      <c r="Z189" s="4">
        <f t="shared" si="75"/>
        <v>80.208424986766957</v>
      </c>
      <c r="AA189" s="4">
        <f t="shared" si="75"/>
        <v>81.464596554035523</v>
      </c>
      <c r="AB189" s="4">
        <f t="shared" si="75"/>
        <v>81.854909800380412</v>
      </c>
      <c r="AC189" s="4">
        <f t="shared" si="75"/>
        <v>81.134859880577793</v>
      </c>
      <c r="AD189" s="4">
        <f t="shared" si="75"/>
        <v>81.231700842785187</v>
      </c>
      <c r="AE189" s="4">
        <f t="shared" si="75"/>
        <v>78.171270429961609</v>
      </c>
      <c r="AF189" s="4">
        <f t="shared" si="75"/>
        <v>72.970941713480101</v>
      </c>
      <c r="AG189" s="4">
        <f t="shared" si="75"/>
        <v>72.598209782579303</v>
      </c>
      <c r="AH189" s="4">
        <f t="shared" si="75"/>
        <v>72.547364753172971</v>
      </c>
      <c r="AJ189" s="4">
        <f t="shared" si="76"/>
        <v>1.0642361904649889</v>
      </c>
      <c r="AK189" s="4">
        <f t="shared" si="76"/>
        <v>-0.91088095220742815</v>
      </c>
      <c r="AL189" s="4">
        <f t="shared" si="76"/>
        <v>0.80984451808285485</v>
      </c>
      <c r="AM189" s="4">
        <f t="shared" si="76"/>
        <v>-1.5934363303004204</v>
      </c>
      <c r="AN189" s="4">
        <f t="shared" si="76"/>
        <v>0.87968291930741316</v>
      </c>
      <c r="AO189" s="4">
        <f t="shared" si="76"/>
        <v>2.0322647256225537</v>
      </c>
      <c r="AP189" s="4">
        <f t="shared" si="76"/>
        <v>0.5735750132330395</v>
      </c>
      <c r="AQ189" s="4">
        <f t="shared" si="76"/>
        <v>0.29940344596447233</v>
      </c>
      <c r="AR189" s="4">
        <f t="shared" si="76"/>
        <v>1.4540901996195856</v>
      </c>
      <c r="AS189" s="4">
        <f t="shared" si="76"/>
        <v>0.75614011942221282</v>
      </c>
      <c r="AT189" s="4">
        <f t="shared" si="76"/>
        <v>0.18629915721481893</v>
      </c>
      <c r="AU189" s="4">
        <f t="shared" si="76"/>
        <v>1.0837295700383862</v>
      </c>
      <c r="AV189" s="4">
        <f t="shared" si="76"/>
        <v>1.774058286519903</v>
      </c>
      <c r="AW189" s="4">
        <f t="shared" si="76"/>
        <v>-2.3072097825793065</v>
      </c>
      <c r="AX189" s="4">
        <f t="shared" si="76"/>
        <v>1.9436352468270286</v>
      </c>
      <c r="AZ189" s="2">
        <f t="shared" si="77"/>
        <v>48.917563809535011</v>
      </c>
      <c r="BA189" s="2">
        <f t="shared" si="77"/>
        <v>60.853933538098843</v>
      </c>
      <c r="BB189" s="2">
        <f t="shared" si="77"/>
        <v>64.299255481913917</v>
      </c>
      <c r="BC189" s="2">
        <f t="shared" si="77"/>
        <v>69.975436326693398</v>
      </c>
      <c r="BD189" s="2">
        <f t="shared" si="77"/>
        <v>74.611316982367086</v>
      </c>
      <c r="BE189" s="2">
        <f t="shared" si="77"/>
        <v>78.440735255915484</v>
      </c>
      <c r="BF189" s="2">
        <f t="shared" si="77"/>
        <v>80.208424946316498</v>
      </c>
      <c r="BG189" s="2">
        <f t="shared" si="77"/>
        <v>81.464596546556379</v>
      </c>
      <c r="BH189" s="2">
        <f t="shared" si="77"/>
        <v>81.85490980033974</v>
      </c>
      <c r="BI189" s="2">
        <f t="shared" si="77"/>
        <v>81.134859871107793</v>
      </c>
      <c r="BJ189" s="2">
        <f t="shared" si="77"/>
        <v>81.231700831808951</v>
      </c>
      <c r="BK189" s="2">
        <f t="shared" si="77"/>
        <v>78.171270005613636</v>
      </c>
      <c r="BL189" s="2">
        <f t="shared" si="77"/>
        <v>72.970936518466786</v>
      </c>
      <c r="BM189" s="2">
        <f t="shared" si="77"/>
        <v>72.598209782579303</v>
      </c>
      <c r="BN189" s="2">
        <f t="shared" si="77"/>
        <v>72.547364753172971</v>
      </c>
      <c r="BP189" s="2" t="str">
        <f t="shared" si="78"/>
        <v/>
      </c>
      <c r="BQ189" s="2" t="str">
        <f t="shared" si="78"/>
        <v/>
      </c>
      <c r="BR189" s="2" t="str">
        <f t="shared" si="78"/>
        <v/>
      </c>
      <c r="BS189" s="2" t="str">
        <f t="shared" si="78"/>
        <v/>
      </c>
      <c r="BT189" s="2" t="str">
        <f t="shared" si="78"/>
        <v/>
      </c>
      <c r="BU189" s="2" t="str">
        <f t="shared" si="78"/>
        <v/>
      </c>
      <c r="BV189" s="2" t="str">
        <f t="shared" si="78"/>
        <v/>
      </c>
      <c r="BW189" s="2" t="str">
        <f t="shared" si="78"/>
        <v/>
      </c>
      <c r="BX189" s="2" t="str">
        <f t="shared" si="78"/>
        <v/>
      </c>
      <c r="BY189" s="2" t="str">
        <f t="shared" si="78"/>
        <v/>
      </c>
      <c r="BZ189" s="2" t="str">
        <f t="shared" si="78"/>
        <v/>
      </c>
      <c r="CA189" s="2" t="str">
        <f t="shared" si="78"/>
        <v/>
      </c>
      <c r="CB189" s="2" t="str">
        <f t="shared" si="78"/>
        <v/>
      </c>
      <c r="CC189" s="2" t="str">
        <f t="shared" si="78"/>
        <v/>
      </c>
      <c r="CD189" s="2" t="str">
        <f t="shared" si="78"/>
        <v/>
      </c>
      <c r="CF189" s="2">
        <f t="shared" si="79"/>
        <v>49.9818</v>
      </c>
      <c r="CG189" s="2">
        <f t="shared" si="79"/>
        <v>59.945500000000003</v>
      </c>
      <c r="CH189" s="2" t="str">
        <f t="shared" si="79"/>
        <v/>
      </c>
      <c r="CI189" s="2" t="str">
        <f t="shared" si="79"/>
        <v/>
      </c>
      <c r="CJ189" s="2" t="str">
        <f t="shared" si="79"/>
        <v/>
      </c>
      <c r="CK189" s="2" t="str">
        <f t="shared" si="79"/>
        <v/>
      </c>
      <c r="CL189" s="2" t="str">
        <f t="shared" si="79"/>
        <v/>
      </c>
      <c r="CM189" s="2" t="str">
        <f t="shared" si="79"/>
        <v/>
      </c>
      <c r="CN189" s="2" t="str">
        <f t="shared" si="79"/>
        <v/>
      </c>
      <c r="CO189" s="2" t="str">
        <f t="shared" si="79"/>
        <v/>
      </c>
      <c r="CP189" s="2" t="str">
        <f t="shared" si="79"/>
        <v/>
      </c>
      <c r="CQ189" s="2">
        <f t="shared" si="79"/>
        <v>79.254999999999995</v>
      </c>
      <c r="CR189" s="2">
        <f t="shared" si="79"/>
        <v>74.745000000000005</v>
      </c>
      <c r="CS189" s="2" t="str">
        <f t="shared" si="79"/>
        <v/>
      </c>
      <c r="CT189" s="2">
        <f t="shared" si="79"/>
        <v>74.491</v>
      </c>
      <c r="CV189" s="2">
        <f t="shared" si="80"/>
        <v>54.722992258320474</v>
      </c>
      <c r="CW189" s="2">
        <f t="shared" si="80"/>
        <v>72.516255769050261</v>
      </c>
      <c r="CX189" s="2">
        <f t="shared" si="80"/>
        <v>67.228521501434159</v>
      </c>
      <c r="CY189" s="2">
        <f t="shared" si="80"/>
        <v>73.406150984400583</v>
      </c>
      <c r="CZ189" s="2">
        <f t="shared" si="80"/>
        <v>79.188426420883857</v>
      </c>
      <c r="DA189" s="2">
        <f t="shared" si="80"/>
        <v>82.255084656753553</v>
      </c>
      <c r="DB189" s="2">
        <f t="shared" si="80"/>
        <v>84.478833325404992</v>
      </c>
      <c r="DC189" s="2">
        <f t="shared" si="80"/>
        <v>84.244748392997423</v>
      </c>
      <c r="DD189" s="2">
        <f t="shared" si="80"/>
        <v>82.795922527668694</v>
      </c>
      <c r="DE189" s="2">
        <f t="shared" si="80"/>
        <v>82.03120923598108</v>
      </c>
      <c r="DF189" s="2">
        <f t="shared" si="80"/>
        <v>80.101884790746197</v>
      </c>
      <c r="DG189" s="2">
        <f t="shared" si="80"/>
        <v>80.312270129606929</v>
      </c>
      <c r="DH189" s="2">
        <f t="shared" si="80"/>
        <v>74.859627088128491</v>
      </c>
      <c r="DI189" s="2">
        <f t="shared" si="80"/>
        <v>77.089249851472161</v>
      </c>
      <c r="DJ189" s="2">
        <f t="shared" si="80"/>
        <v>83.622607834308894</v>
      </c>
      <c r="DL189" s="2">
        <f t="shared" si="81"/>
        <v>48.910450358266353</v>
      </c>
      <c r="DM189" s="2">
        <f t="shared" si="81"/>
        <v>60.83578144472223</v>
      </c>
      <c r="DN189" s="2">
        <f t="shared" si="81"/>
        <v>64.294069753000031</v>
      </c>
      <c r="DO189" s="2">
        <f t="shared" si="81"/>
        <v>69.968390587237849</v>
      </c>
      <c r="DP189" s="2">
        <f t="shared" si="81"/>
        <v>74.6029907504888</v>
      </c>
      <c r="DQ189" s="2">
        <f t="shared" si="81"/>
        <v>78.43390886023964</v>
      </c>
      <c r="DR189" s="2">
        <f t="shared" si="81"/>
        <v>80.200354276105315</v>
      </c>
      <c r="DS189" s="2">
        <f t="shared" si="81"/>
        <v>81.459905956848019</v>
      </c>
      <c r="DT189" s="2">
        <f t="shared" si="81"/>
        <v>81.853696317522278</v>
      </c>
      <c r="DU189" s="2">
        <f t="shared" si="81"/>
        <v>81.133342073715298</v>
      </c>
      <c r="DV189" s="2">
        <f t="shared" si="81"/>
        <v>81.233644563163153</v>
      </c>
      <c r="DW189" s="2">
        <f t="shared" si="81"/>
        <v>78.166904195979896</v>
      </c>
      <c r="DX189" s="2">
        <f t="shared" si="81"/>
        <v>72.96680130192189</v>
      </c>
      <c r="DY189" s="2">
        <f t="shared" si="81"/>
        <v>72.590028049423438</v>
      </c>
      <c r="DZ189" s="2">
        <f t="shared" si="81"/>
        <v>72.533568621651625</v>
      </c>
      <c r="EB189" s="2">
        <f t="shared" si="82"/>
        <v>0.99877618924887335</v>
      </c>
      <c r="EC189" s="2">
        <f t="shared" si="82"/>
        <v>0.9984459455264747</v>
      </c>
      <c r="ED189" s="2">
        <f t="shared" si="82"/>
        <v>0.99823281166008293</v>
      </c>
      <c r="EE189" s="2">
        <f t="shared" si="82"/>
        <v>0.99795048559481725</v>
      </c>
      <c r="EF189" s="2">
        <f t="shared" si="82"/>
        <v>0.99818420048240186</v>
      </c>
      <c r="EG189" s="2">
        <f t="shared" si="82"/>
        <v>0.99821353529925005</v>
      </c>
      <c r="EH189" s="2">
        <f t="shared" si="82"/>
        <v>0.99811365905542937</v>
      </c>
      <c r="EI189" s="2">
        <f t="shared" si="82"/>
        <v>0.99831567141915656</v>
      </c>
      <c r="EJ189" s="2">
        <f t="shared" si="82"/>
        <v>0.99871211095128443</v>
      </c>
      <c r="EK189" s="2">
        <f t="shared" si="82"/>
        <v>0.99830955239674679</v>
      </c>
      <c r="EL189" s="2">
        <f t="shared" si="82"/>
        <v>0.9982825583647984</v>
      </c>
      <c r="EM189" s="2">
        <f t="shared" si="82"/>
        <v>0.99796500468041127</v>
      </c>
      <c r="EN189" s="2">
        <f t="shared" si="82"/>
        <v>0.99781532110612869</v>
      </c>
      <c r="EO189" s="2">
        <f t="shared" si="82"/>
        <v>0.99818152260194426</v>
      </c>
      <c r="EP189" s="2">
        <f t="shared" si="82"/>
        <v>0.99875587674849187</v>
      </c>
    </row>
    <row r="190" spans="2:146" x14ac:dyDescent="0.25">
      <c r="B190" s="2">
        <v>168</v>
      </c>
      <c r="C190" s="49">
        <v>49.781799999999997</v>
      </c>
      <c r="D190" s="49">
        <v>59.890900000000002</v>
      </c>
      <c r="E190" s="49">
        <v>64.0364</v>
      </c>
      <c r="F190" s="49">
        <v>69.673000000000002</v>
      </c>
      <c r="G190" s="49">
        <v>75.581999999999994</v>
      </c>
      <c r="H190" s="49">
        <v>79.527000000000001</v>
      </c>
      <c r="I190" s="49">
        <v>80.617999999999995</v>
      </c>
      <c r="J190" s="49">
        <v>82.745000000000005</v>
      </c>
      <c r="K190" s="49">
        <v>83.218000000000004</v>
      </c>
      <c r="L190" s="49">
        <v>82.418000000000006</v>
      </c>
      <c r="M190" s="49">
        <v>82.055000000000007</v>
      </c>
      <c r="N190" s="49">
        <v>78.126999999999995</v>
      </c>
      <c r="O190" s="49">
        <v>73.272999999999996</v>
      </c>
      <c r="P190" s="49">
        <v>70.781999999999996</v>
      </c>
      <c r="Q190" s="49">
        <v>73.254999999999995</v>
      </c>
      <c r="T190" s="4">
        <f t="shared" si="75"/>
        <v>48.902116161826513</v>
      </c>
      <c r="U190" s="4">
        <f t="shared" si="75"/>
        <v>60.8254803793712</v>
      </c>
      <c r="V190" s="4">
        <f t="shared" si="75"/>
        <v>64.243650946071568</v>
      </c>
      <c r="W190" s="4">
        <f t="shared" si="75"/>
        <v>69.880522362769497</v>
      </c>
      <c r="X190" s="4">
        <f t="shared" si="75"/>
        <v>74.514124326669005</v>
      </c>
      <c r="Y190" s="4">
        <f t="shared" si="75"/>
        <v>78.315501169589496</v>
      </c>
      <c r="Z190" s="4">
        <f t="shared" si="75"/>
        <v>80.080927616732481</v>
      </c>
      <c r="AA190" s="4">
        <f t="shared" si="75"/>
        <v>81.332680456369445</v>
      </c>
      <c r="AB190" s="4">
        <f t="shared" si="75"/>
        <v>81.746989059637485</v>
      </c>
      <c r="AC190" s="4">
        <f t="shared" si="75"/>
        <v>81.039210950324076</v>
      </c>
      <c r="AD190" s="4">
        <f t="shared" si="75"/>
        <v>81.147380055948673</v>
      </c>
      <c r="AE190" s="4">
        <f t="shared" si="75"/>
        <v>78.071851801379296</v>
      </c>
      <c r="AF190" s="4">
        <f t="shared" si="75"/>
        <v>72.877522507956016</v>
      </c>
      <c r="AG190" s="4">
        <f t="shared" si="75"/>
        <v>72.561546704813168</v>
      </c>
      <c r="AH190" s="4">
        <f t="shared" si="75"/>
        <v>72.542495200029379</v>
      </c>
      <c r="AJ190" s="4">
        <f t="shared" si="76"/>
        <v>0.87968383817348439</v>
      </c>
      <c r="AK190" s="4">
        <f t="shared" si="76"/>
        <v>-0.93458037937119798</v>
      </c>
      <c r="AL190" s="4">
        <f t="shared" si="76"/>
        <v>-0.20725094607156791</v>
      </c>
      <c r="AM190" s="4">
        <f t="shared" si="76"/>
        <v>-0.20752236276949532</v>
      </c>
      <c r="AN190" s="4">
        <f t="shared" si="76"/>
        <v>1.0678756733309882</v>
      </c>
      <c r="AO190" s="4">
        <f t="shared" si="76"/>
        <v>1.2114988304105054</v>
      </c>
      <c r="AP190" s="4">
        <f t="shared" si="76"/>
        <v>0.53707238326751394</v>
      </c>
      <c r="AQ190" s="4">
        <f t="shared" si="76"/>
        <v>1.4123195436305593</v>
      </c>
      <c r="AR190" s="4">
        <f t="shared" si="76"/>
        <v>1.4710109403625182</v>
      </c>
      <c r="AS190" s="4">
        <f t="shared" si="76"/>
        <v>1.3787890496759303</v>
      </c>
      <c r="AT190" s="4">
        <f t="shared" si="76"/>
        <v>0.9076199440513335</v>
      </c>
      <c r="AU190" s="4">
        <f t="shared" si="76"/>
        <v>5.5148198620699418E-2</v>
      </c>
      <c r="AV190" s="4">
        <f t="shared" si="76"/>
        <v>0.39547749204398031</v>
      </c>
      <c r="AW190" s="4">
        <f t="shared" si="76"/>
        <v>-1.7795467048131712</v>
      </c>
      <c r="AX190" s="4">
        <f t="shared" si="76"/>
        <v>0.71250479997061689</v>
      </c>
      <c r="AZ190" s="2">
        <f t="shared" si="77"/>
        <v>48.902116161826513</v>
      </c>
      <c r="BA190" s="2">
        <f t="shared" si="77"/>
        <v>60.823905183890936</v>
      </c>
      <c r="BB190" s="2">
        <f t="shared" si="77"/>
        <v>64.243650946071241</v>
      </c>
      <c r="BC190" s="2">
        <f t="shared" si="77"/>
        <v>69.880522362274149</v>
      </c>
      <c r="BD190" s="2">
        <f t="shared" si="77"/>
        <v>74.51412430691245</v>
      </c>
      <c r="BE190" s="2">
        <f t="shared" si="77"/>
        <v>78.31550116613262</v>
      </c>
      <c r="BF190" s="2">
        <f t="shared" si="77"/>
        <v>80.080927608969532</v>
      </c>
      <c r="BG190" s="2">
        <f t="shared" si="77"/>
        <v>81.332680454942022</v>
      </c>
      <c r="BH190" s="2">
        <f t="shared" si="77"/>
        <v>81.746989059631048</v>
      </c>
      <c r="BI190" s="2">
        <f t="shared" si="77"/>
        <v>81.039210948515716</v>
      </c>
      <c r="BJ190" s="2">
        <f t="shared" si="77"/>
        <v>81.147380053810011</v>
      </c>
      <c r="BK190" s="2">
        <f t="shared" si="77"/>
        <v>78.071851702023778</v>
      </c>
      <c r="BL190" s="2">
        <f t="shared" si="77"/>
        <v>72.877521065281741</v>
      </c>
      <c r="BM190" s="2">
        <f t="shared" si="77"/>
        <v>72.561546704813168</v>
      </c>
      <c r="BN190" s="2">
        <f t="shared" si="77"/>
        <v>72.542495200029379</v>
      </c>
      <c r="BP190" s="2" t="str">
        <f t="shared" si="78"/>
        <v/>
      </c>
      <c r="BQ190" s="2" t="str">
        <f t="shared" si="78"/>
        <v/>
      </c>
      <c r="BR190" s="2" t="str">
        <f t="shared" si="78"/>
        <v/>
      </c>
      <c r="BS190" s="2" t="str">
        <f t="shared" si="78"/>
        <v/>
      </c>
      <c r="BT190" s="2" t="str">
        <f t="shared" si="78"/>
        <v/>
      </c>
      <c r="BU190" s="2" t="str">
        <f t="shared" si="78"/>
        <v/>
      </c>
      <c r="BV190" s="2" t="str">
        <f t="shared" si="78"/>
        <v/>
      </c>
      <c r="BW190" s="2" t="str">
        <f t="shared" si="78"/>
        <v/>
      </c>
      <c r="BX190" s="2" t="str">
        <f t="shared" si="78"/>
        <v/>
      </c>
      <c r="BY190" s="2" t="str">
        <f t="shared" si="78"/>
        <v/>
      </c>
      <c r="BZ190" s="2" t="str">
        <f t="shared" si="78"/>
        <v/>
      </c>
      <c r="CA190" s="2" t="str">
        <f t="shared" si="78"/>
        <v/>
      </c>
      <c r="CB190" s="2" t="str">
        <f t="shared" si="78"/>
        <v/>
      </c>
      <c r="CC190" s="2" t="str">
        <f t="shared" si="78"/>
        <v/>
      </c>
      <c r="CD190" s="2" t="str">
        <f t="shared" si="78"/>
        <v/>
      </c>
      <c r="CF190" s="2">
        <f t="shared" si="79"/>
        <v>49.781799999999997</v>
      </c>
      <c r="CG190" s="2">
        <f t="shared" si="79"/>
        <v>59.890900000000002</v>
      </c>
      <c r="CH190" s="2" t="str">
        <f t="shared" si="79"/>
        <v/>
      </c>
      <c r="CI190" s="2" t="str">
        <f t="shared" si="79"/>
        <v/>
      </c>
      <c r="CJ190" s="2" t="str">
        <f t="shared" si="79"/>
        <v/>
      </c>
      <c r="CK190" s="2" t="str">
        <f t="shared" si="79"/>
        <v/>
      </c>
      <c r="CL190" s="2" t="str">
        <f t="shared" si="79"/>
        <v/>
      </c>
      <c r="CM190" s="2" t="str">
        <f t="shared" si="79"/>
        <v/>
      </c>
      <c r="CN190" s="2" t="str">
        <f t="shared" si="79"/>
        <v/>
      </c>
      <c r="CO190" s="2" t="str">
        <f t="shared" si="79"/>
        <v/>
      </c>
      <c r="CP190" s="2" t="str">
        <f t="shared" si="79"/>
        <v/>
      </c>
      <c r="CQ190" s="2">
        <f t="shared" si="79"/>
        <v>78.126999999999995</v>
      </c>
      <c r="CR190" s="2">
        <f t="shared" si="79"/>
        <v>73.272999999999996</v>
      </c>
      <c r="CS190" s="2" t="str">
        <f t="shared" si="79"/>
        <v/>
      </c>
      <c r="CT190" s="2">
        <f t="shared" si="79"/>
        <v>73.254999999999995</v>
      </c>
      <c r="CV190" s="2">
        <f t="shared" si="80"/>
        <v>54.726782179543498</v>
      </c>
      <c r="CW190" s="2">
        <f t="shared" si="80"/>
        <v>72.562143175114528</v>
      </c>
      <c r="CX190" s="2">
        <f t="shared" si="80"/>
        <v>67.190588058307924</v>
      </c>
      <c r="CY190" s="2">
        <f t="shared" si="80"/>
        <v>73.354281991025289</v>
      </c>
      <c r="CZ190" s="2">
        <f t="shared" si="80"/>
        <v>79.135144588702147</v>
      </c>
      <c r="DA190" s="2">
        <f t="shared" si="80"/>
        <v>82.194940565092168</v>
      </c>
      <c r="DB190" s="2">
        <f t="shared" si="80"/>
        <v>84.419028987019516</v>
      </c>
      <c r="DC190" s="2">
        <f t="shared" si="80"/>
        <v>84.162614856017981</v>
      </c>
      <c r="DD190" s="2">
        <f t="shared" si="80"/>
        <v>82.704279271008659</v>
      </c>
      <c r="DE190" s="2">
        <f t="shared" si="80"/>
        <v>81.931987982208113</v>
      </c>
      <c r="DF190" s="2">
        <f t="shared" si="80"/>
        <v>79.983577244517718</v>
      </c>
      <c r="DG190" s="2">
        <f t="shared" si="80"/>
        <v>80.211166145335042</v>
      </c>
      <c r="DH190" s="2">
        <f t="shared" si="80"/>
        <v>74.754689049153498</v>
      </c>
      <c r="DI190" s="2">
        <f t="shared" si="80"/>
        <v>77.025845199441818</v>
      </c>
      <c r="DJ190" s="2">
        <f t="shared" si="80"/>
        <v>83.620585862224246</v>
      </c>
      <c r="DL190" s="2">
        <f t="shared" si="81"/>
        <v>48.895607119252659</v>
      </c>
      <c r="DM190" s="2">
        <f t="shared" si="81"/>
        <v>60.807242513993671</v>
      </c>
      <c r="DN190" s="2">
        <f t="shared" si="81"/>
        <v>64.238892974262086</v>
      </c>
      <c r="DO190" s="2">
        <f t="shared" si="81"/>
        <v>69.874015947508227</v>
      </c>
      <c r="DP190" s="2">
        <f t="shared" si="81"/>
        <v>74.506457843284693</v>
      </c>
      <c r="DQ190" s="2">
        <f t="shared" si="81"/>
        <v>78.309169179971917</v>
      </c>
      <c r="DR190" s="2">
        <f t="shared" si="81"/>
        <v>80.073450393607075</v>
      </c>
      <c r="DS190" s="2">
        <f t="shared" si="81"/>
        <v>81.328325984990613</v>
      </c>
      <c r="DT190" s="2">
        <f t="shared" si="81"/>
        <v>81.745863206468755</v>
      </c>
      <c r="DU190" s="2">
        <f t="shared" si="81"/>
        <v>81.037832217654028</v>
      </c>
      <c r="DV190" s="2">
        <f t="shared" si="81"/>
        <v>81.149206083795903</v>
      </c>
      <c r="DW190" s="2">
        <f t="shared" si="81"/>
        <v>78.067873171213222</v>
      </c>
      <c r="DX190" s="2">
        <f t="shared" si="81"/>
        <v>72.873772711421424</v>
      </c>
      <c r="DY190" s="2">
        <f t="shared" si="81"/>
        <v>72.554129306414978</v>
      </c>
      <c r="DZ190" s="2">
        <f t="shared" si="81"/>
        <v>72.529909743497001</v>
      </c>
      <c r="EB190" s="2">
        <f t="shared" si="82"/>
        <v>0.99888375112965122</v>
      </c>
      <c r="EC190" s="2">
        <f t="shared" si="82"/>
        <v>0.99858249164517565</v>
      </c>
      <c r="ED190" s="2">
        <f t="shared" si="82"/>
        <v>0.99838805443188505</v>
      </c>
      <c r="EE190" s="2">
        <f t="shared" si="82"/>
        <v>0.99813048350770295</v>
      </c>
      <c r="EF190" s="2">
        <f t="shared" si="82"/>
        <v>0.9983437065307269</v>
      </c>
      <c r="EG190" s="2">
        <f t="shared" si="82"/>
        <v>0.9983704686835283</v>
      </c>
      <c r="EH190" s="2">
        <f t="shared" si="82"/>
        <v>0.99827935102271803</v>
      </c>
      <c r="EI190" s="2">
        <f t="shared" si="82"/>
        <v>0.99846364638554441</v>
      </c>
      <c r="EJ190" s="2">
        <f t="shared" si="82"/>
        <v>0.99882529811014076</v>
      </c>
      <c r="EK190" s="2">
        <f t="shared" si="82"/>
        <v>0.99845806411328275</v>
      </c>
      <c r="EL190" s="2">
        <f t="shared" si="82"/>
        <v>0.99843343787974526</v>
      </c>
      <c r="EM190" s="2">
        <f t="shared" si="82"/>
        <v>0.99814372983134492</v>
      </c>
      <c r="EN190" s="2">
        <f t="shared" si="82"/>
        <v>0.99800716608967655</v>
      </c>
      <c r="EO190" s="2">
        <f t="shared" si="82"/>
        <v>0.99834126349355856</v>
      </c>
      <c r="EP190" s="2">
        <f t="shared" si="82"/>
        <v>0.99886522188569515</v>
      </c>
    </row>
    <row r="191" spans="2:146" x14ac:dyDescent="0.25">
      <c r="B191" s="2">
        <v>169</v>
      </c>
      <c r="C191" s="49">
        <v>49.054499999999997</v>
      </c>
      <c r="D191" s="49">
        <v>60.0364</v>
      </c>
      <c r="E191" s="49">
        <v>63.6</v>
      </c>
      <c r="F191" s="49">
        <v>69.308999999999997</v>
      </c>
      <c r="G191" s="49">
        <v>75.055000000000007</v>
      </c>
      <c r="H191" s="49">
        <v>78.308999999999997</v>
      </c>
      <c r="I191" s="49">
        <v>81.472999999999999</v>
      </c>
      <c r="J191" s="49">
        <v>82.454999999999998</v>
      </c>
      <c r="K191" s="49">
        <v>83.527000000000001</v>
      </c>
      <c r="L191" s="49">
        <v>81.308999999999997</v>
      </c>
      <c r="M191" s="49">
        <v>80.108999999999995</v>
      </c>
      <c r="N191" s="49">
        <v>78.036000000000001</v>
      </c>
      <c r="O191" s="49">
        <v>72.781999999999996</v>
      </c>
      <c r="P191" s="49">
        <v>71.509</v>
      </c>
      <c r="Q191" s="49">
        <v>73</v>
      </c>
      <c r="T191" s="4">
        <f t="shared" si="75"/>
        <v>48.886719751728783</v>
      </c>
      <c r="U191" s="4">
        <f t="shared" si="75"/>
        <v>60.794992627566515</v>
      </c>
      <c r="V191" s="4">
        <f t="shared" si="75"/>
        <v>64.188081486164634</v>
      </c>
      <c r="W191" s="4">
        <f t="shared" si="75"/>
        <v>69.785648689777915</v>
      </c>
      <c r="X191" s="4">
        <f t="shared" si="75"/>
        <v>74.416983199604573</v>
      </c>
      <c r="Y191" s="4">
        <f t="shared" si="75"/>
        <v>78.190301180959352</v>
      </c>
      <c r="Z191" s="4">
        <f t="shared" si="75"/>
        <v>79.953472158487628</v>
      </c>
      <c r="AA191" s="4">
        <f t="shared" si="75"/>
        <v>81.200787166395486</v>
      </c>
      <c r="AB191" s="4">
        <f t="shared" si="75"/>
        <v>81.639074338490218</v>
      </c>
      <c r="AC191" s="4">
        <f t="shared" si="75"/>
        <v>80.943574730121824</v>
      </c>
      <c r="AD191" s="4">
        <f t="shared" si="75"/>
        <v>81.063053619954289</v>
      </c>
      <c r="AE191" s="4">
        <f t="shared" si="75"/>
        <v>77.972467714289138</v>
      </c>
      <c r="AF191" s="4">
        <f t="shared" si="75"/>
        <v>72.784141987120123</v>
      </c>
      <c r="AG191" s="4">
        <f t="shared" si="75"/>
        <v>72.52495468199109</v>
      </c>
      <c r="AH191" s="4">
        <f t="shared" si="75"/>
        <v>72.537731778549471</v>
      </c>
      <c r="AJ191" s="4">
        <f t="shared" si="76"/>
        <v>0.16778024827121385</v>
      </c>
      <c r="AK191" s="4">
        <f t="shared" si="76"/>
        <v>-0.75859262756651447</v>
      </c>
      <c r="AL191" s="4">
        <f t="shared" si="76"/>
        <v>-0.58808148616463285</v>
      </c>
      <c r="AM191" s="4">
        <f t="shared" si="76"/>
        <v>-0.47664868977791741</v>
      </c>
      <c r="AN191" s="4">
        <f t="shared" si="76"/>
        <v>0.63801680039543385</v>
      </c>
      <c r="AO191" s="4">
        <f t="shared" si="76"/>
        <v>0.11869881904064528</v>
      </c>
      <c r="AP191" s="4">
        <f t="shared" si="76"/>
        <v>1.519527841512371</v>
      </c>
      <c r="AQ191" s="4">
        <f t="shared" si="76"/>
        <v>1.2542128336045124</v>
      </c>
      <c r="AR191" s="4">
        <f t="shared" si="76"/>
        <v>1.887925661509783</v>
      </c>
      <c r="AS191" s="4">
        <f t="shared" si="76"/>
        <v>0.36542526987817325</v>
      </c>
      <c r="AT191" s="4">
        <f t="shared" si="76"/>
        <v>-0.95405361995429416</v>
      </c>
      <c r="AU191" s="4">
        <f t="shared" si="76"/>
        <v>6.3532285710863334E-2</v>
      </c>
      <c r="AV191" s="4">
        <f t="shared" si="76"/>
        <v>-2.1419871201260321E-3</v>
      </c>
      <c r="AW191" s="4">
        <f t="shared" si="76"/>
        <v>-1.0159546819910901</v>
      </c>
      <c r="AX191" s="4">
        <f t="shared" si="76"/>
        <v>0.46226822145052893</v>
      </c>
      <c r="AZ191" s="2">
        <f t="shared" si="77"/>
        <v>48.886719751728783</v>
      </c>
      <c r="BA191" s="2">
        <f t="shared" si="77"/>
        <v>60.793998243558001</v>
      </c>
      <c r="BB191" s="2">
        <f t="shared" si="77"/>
        <v>64.188081486164606</v>
      </c>
      <c r="BC191" s="2">
        <f t="shared" si="77"/>
        <v>69.785648689715543</v>
      </c>
      <c r="BD191" s="2">
        <f t="shared" si="77"/>
        <v>74.416983195890268</v>
      </c>
      <c r="BE191" s="2">
        <f t="shared" si="77"/>
        <v>78.190301180353842</v>
      </c>
      <c r="BF191" s="2">
        <f t="shared" si="77"/>
        <v>79.953472157094069</v>
      </c>
      <c r="BG191" s="2">
        <f t="shared" si="77"/>
        <v>81.200787166139563</v>
      </c>
      <c r="BH191" s="2">
        <f t="shared" si="77"/>
        <v>81.639074338489266</v>
      </c>
      <c r="BI191" s="2">
        <f t="shared" si="77"/>
        <v>80.943574729798044</v>
      </c>
      <c r="BJ191" s="2">
        <f t="shared" si="77"/>
        <v>81.063053619563462</v>
      </c>
      <c r="BK191" s="2">
        <f t="shared" si="77"/>
        <v>77.972467692443885</v>
      </c>
      <c r="BL191" s="2">
        <f t="shared" si="77"/>
        <v>72.784141610756208</v>
      </c>
      <c r="BM191" s="2">
        <f t="shared" si="77"/>
        <v>72.52495468199109</v>
      </c>
      <c r="BN191" s="2">
        <f t="shared" si="77"/>
        <v>72.537731778549471</v>
      </c>
      <c r="BP191" s="2" t="str">
        <f t="shared" si="78"/>
        <v/>
      </c>
      <c r="BQ191" s="2" t="str">
        <f t="shared" si="78"/>
        <v/>
      </c>
      <c r="BR191" s="2" t="str">
        <f t="shared" si="78"/>
        <v/>
      </c>
      <c r="BS191" s="2" t="str">
        <f t="shared" si="78"/>
        <v/>
      </c>
      <c r="BT191" s="2" t="str">
        <f t="shared" si="78"/>
        <v/>
      </c>
      <c r="BU191" s="2" t="str">
        <f t="shared" si="78"/>
        <v/>
      </c>
      <c r="BV191" s="2" t="str">
        <f t="shared" si="78"/>
        <v/>
      </c>
      <c r="BW191" s="2" t="str">
        <f t="shared" si="78"/>
        <v/>
      </c>
      <c r="BX191" s="2" t="str">
        <f t="shared" si="78"/>
        <v/>
      </c>
      <c r="BY191" s="2" t="str">
        <f t="shared" si="78"/>
        <v/>
      </c>
      <c r="BZ191" s="2" t="str">
        <f t="shared" si="78"/>
        <v/>
      </c>
      <c r="CA191" s="2" t="str">
        <f t="shared" si="78"/>
        <v/>
      </c>
      <c r="CB191" s="2" t="str">
        <f t="shared" si="78"/>
        <v/>
      </c>
      <c r="CC191" s="2" t="str">
        <f t="shared" si="78"/>
        <v/>
      </c>
      <c r="CD191" s="2" t="str">
        <f t="shared" si="78"/>
        <v/>
      </c>
      <c r="CF191" s="2">
        <f t="shared" si="79"/>
        <v>49.054499999999997</v>
      </c>
      <c r="CG191" s="2">
        <f t="shared" si="79"/>
        <v>60.0364</v>
      </c>
      <c r="CH191" s="2" t="str">
        <f t="shared" si="79"/>
        <v/>
      </c>
      <c r="CI191" s="2" t="str">
        <f t="shared" si="79"/>
        <v/>
      </c>
      <c r="CJ191" s="2" t="str">
        <f t="shared" si="79"/>
        <v/>
      </c>
      <c r="CK191" s="2" t="str">
        <f t="shared" si="79"/>
        <v/>
      </c>
      <c r="CL191" s="2" t="str">
        <f t="shared" si="79"/>
        <v/>
      </c>
      <c r="CM191" s="2" t="str">
        <f t="shared" si="79"/>
        <v/>
      </c>
      <c r="CN191" s="2" t="str">
        <f t="shared" si="79"/>
        <v/>
      </c>
      <c r="CO191" s="2" t="str">
        <f t="shared" si="79"/>
        <v/>
      </c>
      <c r="CP191" s="2" t="str">
        <f t="shared" si="79"/>
        <v/>
      </c>
      <c r="CQ191" s="2" t="str">
        <f t="shared" si="79"/>
        <v/>
      </c>
      <c r="CR191" s="2">
        <f t="shared" si="79"/>
        <v>72.781999999999996</v>
      </c>
      <c r="CS191" s="2">
        <f t="shared" si="79"/>
        <v>71.509</v>
      </c>
      <c r="CT191" s="2">
        <f t="shared" si="79"/>
        <v>73</v>
      </c>
      <c r="CV191" s="2">
        <f t="shared" si="80"/>
        <v>54.730572100766523</v>
      </c>
      <c r="CW191" s="2">
        <f t="shared" si="80"/>
        <v>72.608030581178781</v>
      </c>
      <c r="CX191" s="2">
        <f t="shared" si="80"/>
        <v>67.152654615181689</v>
      </c>
      <c r="CY191" s="2">
        <f t="shared" si="80"/>
        <v>73.302412997649981</v>
      </c>
      <c r="CZ191" s="2">
        <f t="shared" si="80"/>
        <v>79.081862756520451</v>
      </c>
      <c r="DA191" s="2">
        <f t="shared" si="80"/>
        <v>82.134796473430782</v>
      </c>
      <c r="DB191" s="2">
        <f t="shared" si="80"/>
        <v>84.35922464863404</v>
      </c>
      <c r="DC191" s="2">
        <f t="shared" si="80"/>
        <v>84.08048131903854</v>
      </c>
      <c r="DD191" s="2">
        <f t="shared" si="80"/>
        <v>82.612636014348624</v>
      </c>
      <c r="DE191" s="2">
        <f t="shared" si="80"/>
        <v>81.832766728435132</v>
      </c>
      <c r="DF191" s="2">
        <f t="shared" si="80"/>
        <v>79.865269698289254</v>
      </c>
      <c r="DG191" s="2">
        <f t="shared" si="80"/>
        <v>80.110062161063155</v>
      </c>
      <c r="DH191" s="2">
        <f t="shared" si="80"/>
        <v>74.64975101017852</v>
      </c>
      <c r="DI191" s="2">
        <f t="shared" si="80"/>
        <v>76.962440547411489</v>
      </c>
      <c r="DJ191" s="2">
        <f t="shared" si="80"/>
        <v>83.618563890139598</v>
      </c>
      <c r="DL191" s="2">
        <f t="shared" si="81"/>
        <v>48.880763880238959</v>
      </c>
      <c r="DM191" s="2">
        <f t="shared" si="81"/>
        <v>60.778703583265113</v>
      </c>
      <c r="DN191" s="2">
        <f t="shared" si="81"/>
        <v>64.183716195524141</v>
      </c>
      <c r="DO191" s="2">
        <f t="shared" si="81"/>
        <v>69.779641307778618</v>
      </c>
      <c r="DP191" s="2">
        <f t="shared" si="81"/>
        <v>74.409924936080614</v>
      </c>
      <c r="DQ191" s="2">
        <f t="shared" si="81"/>
        <v>78.184429499704194</v>
      </c>
      <c r="DR191" s="2">
        <f t="shared" si="81"/>
        <v>79.946546511108821</v>
      </c>
      <c r="DS191" s="2">
        <f t="shared" si="81"/>
        <v>81.196746013133207</v>
      </c>
      <c r="DT191" s="2">
        <f t="shared" si="81"/>
        <v>81.638030095415218</v>
      </c>
      <c r="DU191" s="2">
        <f t="shared" si="81"/>
        <v>80.942322361592744</v>
      </c>
      <c r="DV191" s="2">
        <f t="shared" si="81"/>
        <v>81.064767604428653</v>
      </c>
      <c r="DW191" s="2">
        <f t="shared" si="81"/>
        <v>77.968842146446519</v>
      </c>
      <c r="DX191" s="2">
        <f t="shared" si="81"/>
        <v>72.780744120920943</v>
      </c>
      <c r="DY191" s="2">
        <f t="shared" si="81"/>
        <v>72.518230563406519</v>
      </c>
      <c r="DZ191" s="2">
        <f t="shared" si="81"/>
        <v>72.526250865342377</v>
      </c>
      <c r="EB191" s="2">
        <f t="shared" si="82"/>
        <v>0.99898186893222829</v>
      </c>
      <c r="EC191" s="2">
        <f t="shared" si="82"/>
        <v>0.99870705575257246</v>
      </c>
      <c r="ED191" s="2">
        <f t="shared" si="82"/>
        <v>0.99852967962839378</v>
      </c>
      <c r="EE191" s="2">
        <f t="shared" si="82"/>
        <v>0.99829470017764677</v>
      </c>
      <c r="EF191" s="2">
        <f t="shared" si="82"/>
        <v>0.99848922222835235</v>
      </c>
      <c r="EG191" s="2">
        <f t="shared" si="82"/>
        <v>0.998513636659908</v>
      </c>
      <c r="EH191" s="2">
        <f t="shared" si="82"/>
        <v>0.99843051186390652</v>
      </c>
      <c r="EI191" s="2">
        <f t="shared" si="82"/>
        <v>0.99859863941115412</v>
      </c>
      <c r="EJ191" s="2">
        <f t="shared" si="82"/>
        <v>0.99892854839709166</v>
      </c>
      <c r="EK191" s="2">
        <f t="shared" si="82"/>
        <v>0.99859354693910951</v>
      </c>
      <c r="EL191" s="2">
        <f t="shared" si="82"/>
        <v>0.99857108140296935</v>
      </c>
      <c r="EM191" s="2">
        <f t="shared" si="82"/>
        <v>0.99830678492979541</v>
      </c>
      <c r="EN191" s="2">
        <f t="shared" si="82"/>
        <v>0.99818219512469408</v>
      </c>
      <c r="EO191" s="2">
        <f t="shared" si="82"/>
        <v>0.99848699350193137</v>
      </c>
      <c r="EP191" s="2">
        <f t="shared" si="82"/>
        <v>0.9989649667133067</v>
      </c>
    </row>
    <row r="192" spans="2:146" x14ac:dyDescent="0.25">
      <c r="B192" s="2">
        <v>170</v>
      </c>
      <c r="C192" s="49">
        <v>49.145499999999998</v>
      </c>
      <c r="D192" s="49">
        <v>59.509099999999997</v>
      </c>
      <c r="E192" s="49">
        <v>64.436400000000006</v>
      </c>
      <c r="F192" s="49">
        <v>69.944999999999993</v>
      </c>
      <c r="G192" s="49">
        <v>74.635999999999996</v>
      </c>
      <c r="H192" s="49">
        <v>79.126999999999995</v>
      </c>
      <c r="I192" s="49">
        <v>80.236000000000004</v>
      </c>
      <c r="J192" s="49">
        <v>82.673000000000002</v>
      </c>
      <c r="K192" s="49">
        <v>82.090999999999994</v>
      </c>
      <c r="L192" s="49">
        <v>81.873000000000005</v>
      </c>
      <c r="M192" s="49">
        <v>81.509</v>
      </c>
      <c r="N192" s="49">
        <v>78.563999999999993</v>
      </c>
      <c r="O192" s="49">
        <v>73.090999999999994</v>
      </c>
      <c r="P192" s="49">
        <v>72.2</v>
      </c>
      <c r="Q192" s="49">
        <v>73.909000000000006</v>
      </c>
      <c r="T192" s="4">
        <f t="shared" ref="T192:AH208" si="83">AZ192+(C$3*_xlfn.NORM.DIST($B192,C$7,C$11,FALSE))+(C$4*_xlfn.NORM.DIST($B192,C$8,C$12,FALSE))+(C$5*_xlfn.NORM.DIST($B192,C$9,C$13,FALSE))+(C$6*_xlfn.NORM.DIST($B192,C$10,C$14,FALSE))</f>
        <v>48.871370250539329</v>
      </c>
      <c r="U192" s="4">
        <f t="shared" si="83"/>
        <v>60.764818603770436</v>
      </c>
      <c r="V192" s="4">
        <f t="shared" si="83"/>
        <v>64.132544249699919</v>
      </c>
      <c r="W192" s="4">
        <f t="shared" si="83"/>
        <v>69.690812404613155</v>
      </c>
      <c r="X192" s="4">
        <f t="shared" si="83"/>
        <v>74.319889696039425</v>
      </c>
      <c r="Y192" s="4">
        <f t="shared" si="83"/>
        <v>78.065133132285126</v>
      </c>
      <c r="Z192" s="4">
        <f t="shared" si="83"/>
        <v>79.826055824331121</v>
      </c>
      <c r="AA192" s="4">
        <f t="shared" si="83"/>
        <v>81.068915274276733</v>
      </c>
      <c r="AB192" s="4">
        <f t="shared" si="83"/>
        <v>81.531165256977928</v>
      </c>
      <c r="AC192" s="4">
        <f t="shared" si="83"/>
        <v>80.847950059127697</v>
      </c>
      <c r="AD192" s="4">
        <f t="shared" si="83"/>
        <v>80.978721612437525</v>
      </c>
      <c r="AE192" s="4">
        <f t="shared" si="83"/>
        <v>77.873114954530607</v>
      </c>
      <c r="AF192" s="4">
        <f t="shared" si="83"/>
        <v>72.690794918567036</v>
      </c>
      <c r="AG192" s="4">
        <f t="shared" si="83"/>
        <v>72.488427146084163</v>
      </c>
      <c r="AH192" s="4">
        <f t="shared" si="83"/>
        <v>72.533065203468482</v>
      </c>
      <c r="AJ192" s="4">
        <f t="shared" ref="AJ192:AX208" si="84">C192-T192</f>
        <v>0.27412974946066981</v>
      </c>
      <c r="AK192" s="4">
        <f t="shared" si="84"/>
        <v>-1.2557186037704398</v>
      </c>
      <c r="AL192" s="4">
        <f t="shared" si="84"/>
        <v>0.30385575030008738</v>
      </c>
      <c r="AM192" s="4">
        <f t="shared" si="84"/>
        <v>0.25418759538683844</v>
      </c>
      <c r="AN192" s="4">
        <f t="shared" si="84"/>
        <v>0.3161103039605706</v>
      </c>
      <c r="AO192" s="4">
        <f t="shared" si="84"/>
        <v>1.061866867714869</v>
      </c>
      <c r="AP192" s="4">
        <f t="shared" si="84"/>
        <v>0.4099441756688833</v>
      </c>
      <c r="AQ192" s="4">
        <f t="shared" si="84"/>
        <v>1.6040847257232684</v>
      </c>
      <c r="AR192" s="4">
        <f t="shared" si="84"/>
        <v>0.5598347430220656</v>
      </c>
      <c r="AS192" s="4">
        <f t="shared" si="84"/>
        <v>1.0250499408723073</v>
      </c>
      <c r="AT192" s="4">
        <f t="shared" si="84"/>
        <v>0.53027838756247547</v>
      </c>
      <c r="AU192" s="4">
        <f t="shared" si="84"/>
        <v>0.69088504546938623</v>
      </c>
      <c r="AV192" s="4">
        <f t="shared" si="84"/>
        <v>0.40020508143295785</v>
      </c>
      <c r="AW192" s="4">
        <f t="shared" si="84"/>
        <v>-0.28842714608416031</v>
      </c>
      <c r="AX192" s="4">
        <f t="shared" si="84"/>
        <v>1.3759347965315243</v>
      </c>
      <c r="AZ192" s="2">
        <f t="shared" ref="AZ192:BN208" si="85">((1-EB192)*CV192) + (EB192*DL192)</f>
        <v>48.871370250539329</v>
      </c>
      <c r="BA192" s="2">
        <f t="shared" si="85"/>
        <v>60.764202907557056</v>
      </c>
      <c r="BB192" s="2">
        <f t="shared" si="85"/>
        <v>64.132544249699919</v>
      </c>
      <c r="BC192" s="2">
        <f t="shared" si="85"/>
        <v>69.69081240460595</v>
      </c>
      <c r="BD192" s="2">
        <f t="shared" si="85"/>
        <v>74.319889695386053</v>
      </c>
      <c r="BE192" s="2">
        <f t="shared" si="85"/>
        <v>78.065133132185906</v>
      </c>
      <c r="BF192" s="2">
        <f t="shared" si="85"/>
        <v>79.826055824097111</v>
      </c>
      <c r="BG192" s="2">
        <f t="shared" si="85"/>
        <v>81.068915274233632</v>
      </c>
      <c r="BH192" s="2">
        <f t="shared" si="85"/>
        <v>81.5311652569778</v>
      </c>
      <c r="BI192" s="2">
        <f t="shared" si="85"/>
        <v>80.847950059073341</v>
      </c>
      <c r="BJ192" s="2">
        <f t="shared" si="85"/>
        <v>80.978721612370535</v>
      </c>
      <c r="BK192" s="2">
        <f t="shared" si="85"/>
        <v>77.873114950020181</v>
      </c>
      <c r="BL192" s="2">
        <f t="shared" si="85"/>
        <v>72.690794826329906</v>
      </c>
      <c r="BM192" s="2">
        <f t="shared" si="85"/>
        <v>72.488427146084163</v>
      </c>
      <c r="BN192" s="2">
        <f t="shared" si="85"/>
        <v>72.533065203468482</v>
      </c>
      <c r="BP192" s="2" t="str">
        <f t="shared" ref="BP192:CD208" si="86">IF(OR(AND($B192&gt;C$226, $B192&lt;C$227), AND($B192&gt;C$228, $B192&lt;AVERAGE(C$228, C$229))), C192, "")</f>
        <v/>
      </c>
      <c r="BQ192" s="2" t="str">
        <f t="shared" si="86"/>
        <v/>
      </c>
      <c r="BR192" s="2" t="str">
        <f t="shared" si="86"/>
        <v/>
      </c>
      <c r="BS192" s="2" t="str">
        <f t="shared" si="86"/>
        <v/>
      </c>
      <c r="BT192" s="2" t="str">
        <f t="shared" si="86"/>
        <v/>
      </c>
      <c r="BU192" s="2" t="str">
        <f t="shared" si="86"/>
        <v/>
      </c>
      <c r="BV192" s="2" t="str">
        <f t="shared" si="86"/>
        <v/>
      </c>
      <c r="BW192" s="2" t="str">
        <f t="shared" si="86"/>
        <v/>
      </c>
      <c r="BX192" s="2" t="str">
        <f t="shared" si="86"/>
        <v/>
      </c>
      <c r="BY192" s="2" t="str">
        <f t="shared" si="86"/>
        <v/>
      </c>
      <c r="BZ192" s="2" t="str">
        <f t="shared" si="86"/>
        <v/>
      </c>
      <c r="CA192" s="2" t="str">
        <f t="shared" si="86"/>
        <v/>
      </c>
      <c r="CB192" s="2" t="str">
        <f t="shared" si="86"/>
        <v/>
      </c>
      <c r="CC192" s="2" t="str">
        <f t="shared" si="86"/>
        <v/>
      </c>
      <c r="CD192" s="2" t="str">
        <f t="shared" si="86"/>
        <v/>
      </c>
      <c r="CF192" s="2">
        <f t="shared" ref="CF192:CT208" si="87">IF(OR(AND($B192&gt;AVERAGE(C$228,C$229), $B192&lt;C$229), AND($B192&gt;C$230, $B192&lt;C$231), AND($B192 &gt; (C$9 + C$13*$A$229), $B192 &lt; (C$10 - C$14*$A$229))), C192, "")</f>
        <v>49.145499999999998</v>
      </c>
      <c r="CG192" s="2">
        <f t="shared" si="87"/>
        <v>59.509099999999997</v>
      </c>
      <c r="CH192" s="2" t="str">
        <f t="shared" si="87"/>
        <v/>
      </c>
      <c r="CI192" s="2" t="str">
        <f t="shared" si="87"/>
        <v/>
      </c>
      <c r="CJ192" s="2" t="str">
        <f t="shared" si="87"/>
        <v/>
      </c>
      <c r="CK192" s="2" t="str">
        <f t="shared" si="87"/>
        <v/>
      </c>
      <c r="CL192" s="2" t="str">
        <f t="shared" si="87"/>
        <v/>
      </c>
      <c r="CM192" s="2" t="str">
        <f t="shared" si="87"/>
        <v/>
      </c>
      <c r="CN192" s="2" t="str">
        <f t="shared" si="87"/>
        <v/>
      </c>
      <c r="CO192" s="2" t="str">
        <f t="shared" si="87"/>
        <v/>
      </c>
      <c r="CP192" s="2" t="str">
        <f t="shared" si="87"/>
        <v/>
      </c>
      <c r="CQ192" s="2" t="str">
        <f t="shared" si="87"/>
        <v/>
      </c>
      <c r="CR192" s="2">
        <f t="shared" si="87"/>
        <v>73.090999999999994</v>
      </c>
      <c r="CS192" s="2">
        <f t="shared" si="87"/>
        <v>72.2</v>
      </c>
      <c r="CT192" s="2">
        <f t="shared" si="87"/>
        <v>73.909000000000006</v>
      </c>
      <c r="CV192" s="2">
        <f t="shared" ref="CV192:DJ208" si="88">BP$223*$B192+BP$224</f>
        <v>54.734362021989554</v>
      </c>
      <c r="CW192" s="2">
        <f t="shared" si="88"/>
        <v>72.653917987243034</v>
      </c>
      <c r="CX192" s="2">
        <f t="shared" si="88"/>
        <v>67.11472117205544</v>
      </c>
      <c r="CY192" s="2">
        <f t="shared" si="88"/>
        <v>73.250544004274687</v>
      </c>
      <c r="CZ192" s="2">
        <f t="shared" si="88"/>
        <v>79.02858092433874</v>
      </c>
      <c r="DA192" s="2">
        <f t="shared" si="88"/>
        <v>82.074652381769383</v>
      </c>
      <c r="DB192" s="2">
        <f t="shared" si="88"/>
        <v>84.299420310248564</v>
      </c>
      <c r="DC192" s="2">
        <f t="shared" si="88"/>
        <v>83.998347782059099</v>
      </c>
      <c r="DD192" s="2">
        <f t="shared" si="88"/>
        <v>82.520992757688575</v>
      </c>
      <c r="DE192" s="2">
        <f t="shared" si="88"/>
        <v>81.733545474662165</v>
      </c>
      <c r="DF192" s="2">
        <f t="shared" si="88"/>
        <v>79.746962152060775</v>
      </c>
      <c r="DG192" s="2">
        <f t="shared" si="88"/>
        <v>80.008958176791282</v>
      </c>
      <c r="DH192" s="2">
        <f t="shared" si="88"/>
        <v>74.544812971203527</v>
      </c>
      <c r="DI192" s="2">
        <f t="shared" si="88"/>
        <v>76.899035895381147</v>
      </c>
      <c r="DJ192" s="2">
        <f t="shared" si="88"/>
        <v>83.616541918054949</v>
      </c>
      <c r="DL192" s="2">
        <f t="shared" ref="DL192:DZ208" si="89">CF$223*$B192+CF$224</f>
        <v>48.865920641225266</v>
      </c>
      <c r="DM192" s="2">
        <f t="shared" si="89"/>
        <v>60.750164652536562</v>
      </c>
      <c r="DN192" s="2">
        <f t="shared" si="89"/>
        <v>64.128539416786197</v>
      </c>
      <c r="DO192" s="2">
        <f t="shared" si="89"/>
        <v>69.685266668048996</v>
      </c>
      <c r="DP192" s="2">
        <f t="shared" si="89"/>
        <v>74.313392028876521</v>
      </c>
      <c r="DQ192" s="2">
        <f t="shared" si="89"/>
        <v>78.059689819436471</v>
      </c>
      <c r="DR192" s="2">
        <f t="shared" si="89"/>
        <v>79.819642628610566</v>
      </c>
      <c r="DS192" s="2">
        <f t="shared" si="89"/>
        <v>81.065166041275788</v>
      </c>
      <c r="DT192" s="2">
        <f t="shared" si="89"/>
        <v>81.530196984361694</v>
      </c>
      <c r="DU192" s="2">
        <f t="shared" si="89"/>
        <v>80.846812505531474</v>
      </c>
      <c r="DV192" s="2">
        <f t="shared" si="89"/>
        <v>80.980329125061402</v>
      </c>
      <c r="DW192" s="2">
        <f t="shared" si="89"/>
        <v>77.869811121679831</v>
      </c>
      <c r="DX192" s="2">
        <f t="shared" si="89"/>
        <v>72.687715530420462</v>
      </c>
      <c r="DY192" s="2">
        <f t="shared" si="89"/>
        <v>72.482331820398059</v>
      </c>
      <c r="DZ192" s="2">
        <f t="shared" si="89"/>
        <v>72.522591987187752</v>
      </c>
      <c r="EB192" s="2">
        <f t="shared" ref="EB192:EP208" si="90">POWER(10,($B192-C$224)/C$225)/(1+POWER(10,($B192-C$224)/C$225))</f>
        <v>0.99907137023947623</v>
      </c>
      <c r="EC192" s="2">
        <f t="shared" si="90"/>
        <v>0.99882068666698864</v>
      </c>
      <c r="ED192" s="2">
        <f t="shared" si="90"/>
        <v>0.99865887837984058</v>
      </c>
      <c r="EE192" s="2">
        <f t="shared" si="90"/>
        <v>0.99844451468035644</v>
      </c>
      <c r="EF192" s="2">
        <f t="shared" si="90"/>
        <v>0.99862197111216955</v>
      </c>
      <c r="EG192" s="2">
        <f t="shared" si="90"/>
        <v>0.99864424321150513</v>
      </c>
      <c r="EH192" s="2">
        <f t="shared" si="90"/>
        <v>0.99856841210829816</v>
      </c>
      <c r="EI192" s="2">
        <f t="shared" si="90"/>
        <v>0.99872178634357689</v>
      </c>
      <c r="EJ192" s="2">
        <f t="shared" si="90"/>
        <v>0.99902273239129702</v>
      </c>
      <c r="EK192" s="2">
        <f t="shared" si="90"/>
        <v>0.99871714080623075</v>
      </c>
      <c r="EL192" s="2">
        <f t="shared" si="90"/>
        <v>0.99869664688121296</v>
      </c>
      <c r="EM192" s="2">
        <f t="shared" si="90"/>
        <v>0.9984555394018102</v>
      </c>
      <c r="EN192" s="2">
        <f t="shared" si="90"/>
        <v>0.99834187703788591</v>
      </c>
      <c r="EO192" s="2">
        <f t="shared" si="90"/>
        <v>0.99861993794860759</v>
      </c>
      <c r="EP192" s="2">
        <f t="shared" si="90"/>
        <v>0.99905595244741641</v>
      </c>
    </row>
    <row r="193" spans="2:146" x14ac:dyDescent="0.25">
      <c r="B193" s="2">
        <v>171</v>
      </c>
      <c r="C193" s="49">
        <v>48.2545</v>
      </c>
      <c r="D193" s="49">
        <v>59.9636</v>
      </c>
      <c r="E193" s="49">
        <v>65.2</v>
      </c>
      <c r="F193" s="49">
        <v>69.290999999999997</v>
      </c>
      <c r="G193" s="49">
        <v>75.817999999999998</v>
      </c>
      <c r="H193" s="49">
        <v>79.144999999999996</v>
      </c>
      <c r="I193" s="49">
        <v>81.563999999999993</v>
      </c>
      <c r="J193" s="49">
        <v>82.963999999999999</v>
      </c>
      <c r="K193" s="49">
        <v>83.382000000000005</v>
      </c>
      <c r="L193" s="49">
        <v>82.617999999999995</v>
      </c>
      <c r="M193" s="49">
        <v>81.236000000000004</v>
      </c>
      <c r="N193" s="49">
        <v>77.491</v>
      </c>
      <c r="O193" s="49">
        <v>73.472999999999999</v>
      </c>
      <c r="P193" s="49">
        <v>71.835999999999999</v>
      </c>
      <c r="Q193" s="49">
        <v>72.272999999999996</v>
      </c>
      <c r="T193" s="4">
        <f t="shared" si="83"/>
        <v>48.856063693206529</v>
      </c>
      <c r="U193" s="4">
        <f t="shared" si="83"/>
        <v>60.734884062331467</v>
      </c>
      <c r="V193" s="4">
        <f t="shared" si="83"/>
        <v>64.077036613244516</v>
      </c>
      <c r="W193" s="4">
        <f t="shared" si="83"/>
        <v>69.596010800094945</v>
      </c>
      <c r="X193" s="4">
        <f t="shared" si="83"/>
        <v>74.222840146244536</v>
      </c>
      <c r="Y193" s="4">
        <f t="shared" si="83"/>
        <v>77.939994971398221</v>
      </c>
      <c r="Z193" s="4">
        <f t="shared" si="83"/>
        <v>79.698676004583177</v>
      </c>
      <c r="AA193" s="4">
        <f t="shared" si="83"/>
        <v>80.937063443538491</v>
      </c>
      <c r="AB193" s="4">
        <f t="shared" si="83"/>
        <v>81.423261455283253</v>
      </c>
      <c r="AC193" s="4">
        <f t="shared" si="83"/>
        <v>80.752335885001912</v>
      </c>
      <c r="AD193" s="4">
        <f t="shared" si="83"/>
        <v>80.894384144722224</v>
      </c>
      <c r="AE193" s="4">
        <f t="shared" si="83"/>
        <v>77.773790714277737</v>
      </c>
      <c r="AF193" s="4">
        <f t="shared" si="83"/>
        <v>72.597477709784869</v>
      </c>
      <c r="AG193" s="4">
        <f t="shared" si="83"/>
        <v>72.451958131589961</v>
      </c>
      <c r="AH193" s="4">
        <f t="shared" si="83"/>
        <v>72.52848699875301</v>
      </c>
      <c r="AJ193" s="4">
        <f t="shared" si="84"/>
        <v>-0.60156369320652914</v>
      </c>
      <c r="AK193" s="4">
        <f t="shared" si="84"/>
        <v>-0.77128406233146762</v>
      </c>
      <c r="AL193" s="4">
        <f t="shared" si="84"/>
        <v>1.1229633867554867</v>
      </c>
      <c r="AM193" s="4">
        <f t="shared" si="84"/>
        <v>-0.30501080009494785</v>
      </c>
      <c r="AN193" s="4">
        <f t="shared" si="84"/>
        <v>1.5951598537554617</v>
      </c>
      <c r="AO193" s="4">
        <f t="shared" si="84"/>
        <v>1.2050050286017751</v>
      </c>
      <c r="AP193" s="4">
        <f t="shared" si="84"/>
        <v>1.8653239954168157</v>
      </c>
      <c r="AQ193" s="4">
        <f t="shared" si="84"/>
        <v>2.0269365564615072</v>
      </c>
      <c r="AR193" s="4">
        <f t="shared" si="84"/>
        <v>1.958738544716752</v>
      </c>
      <c r="AS193" s="4">
        <f t="shared" si="84"/>
        <v>1.8656641149980828</v>
      </c>
      <c r="AT193" s="4">
        <f t="shared" si="84"/>
        <v>0.34161585527778016</v>
      </c>
      <c r="AU193" s="4">
        <f t="shared" si="84"/>
        <v>-0.28279071427773772</v>
      </c>
      <c r="AV193" s="4">
        <f t="shared" si="84"/>
        <v>0.87552229021513028</v>
      </c>
      <c r="AW193" s="4">
        <f t="shared" si="84"/>
        <v>-0.61595813158996293</v>
      </c>
      <c r="AX193" s="4">
        <f t="shared" si="84"/>
        <v>-0.25548699875301395</v>
      </c>
      <c r="AZ193" s="2">
        <f t="shared" si="85"/>
        <v>48.856063693206529</v>
      </c>
      <c r="BA193" s="2">
        <f t="shared" si="85"/>
        <v>60.734510148517167</v>
      </c>
      <c r="BB193" s="2">
        <f t="shared" si="85"/>
        <v>64.077036613244516</v>
      </c>
      <c r="BC193" s="2">
        <f t="shared" si="85"/>
        <v>69.596010800094177</v>
      </c>
      <c r="BD193" s="2">
        <f t="shared" si="85"/>
        <v>74.222840146136988</v>
      </c>
      <c r="BE193" s="2">
        <f t="shared" si="85"/>
        <v>77.939994971383015</v>
      </c>
      <c r="BF193" s="2">
        <f t="shared" si="85"/>
        <v>79.698676004546428</v>
      </c>
      <c r="BG193" s="2">
        <f t="shared" si="85"/>
        <v>80.93706344353167</v>
      </c>
      <c r="BH193" s="2">
        <f t="shared" si="85"/>
        <v>81.423261455283239</v>
      </c>
      <c r="BI193" s="2">
        <f t="shared" si="85"/>
        <v>80.752335884993357</v>
      </c>
      <c r="BJ193" s="2">
        <f t="shared" si="85"/>
        <v>80.894384144711452</v>
      </c>
      <c r="BK193" s="2">
        <f t="shared" si="85"/>
        <v>77.773790713403216</v>
      </c>
      <c r="BL193" s="2">
        <f t="shared" si="85"/>
        <v>72.597477688549418</v>
      </c>
      <c r="BM193" s="2">
        <f t="shared" si="85"/>
        <v>72.451958131589961</v>
      </c>
      <c r="BN193" s="2">
        <f t="shared" si="85"/>
        <v>72.52848699875301</v>
      </c>
      <c r="BP193" s="2" t="str">
        <f t="shared" si="86"/>
        <v/>
      </c>
      <c r="BQ193" s="2" t="str">
        <f t="shared" si="86"/>
        <v/>
      </c>
      <c r="BR193" s="2" t="str">
        <f t="shared" si="86"/>
        <v/>
      </c>
      <c r="BS193" s="2" t="str">
        <f t="shared" si="86"/>
        <v/>
      </c>
      <c r="BT193" s="2" t="str">
        <f t="shared" si="86"/>
        <v/>
      </c>
      <c r="BU193" s="2" t="str">
        <f t="shared" si="86"/>
        <v/>
      </c>
      <c r="BV193" s="2" t="str">
        <f t="shared" si="86"/>
        <v/>
      </c>
      <c r="BW193" s="2" t="str">
        <f t="shared" si="86"/>
        <v/>
      </c>
      <c r="BX193" s="2" t="str">
        <f t="shared" si="86"/>
        <v/>
      </c>
      <c r="BY193" s="2" t="str">
        <f t="shared" si="86"/>
        <v/>
      </c>
      <c r="BZ193" s="2" t="str">
        <f t="shared" si="86"/>
        <v/>
      </c>
      <c r="CA193" s="2" t="str">
        <f t="shared" si="86"/>
        <v/>
      </c>
      <c r="CB193" s="2" t="str">
        <f t="shared" si="86"/>
        <v/>
      </c>
      <c r="CC193" s="2" t="str">
        <f t="shared" si="86"/>
        <v/>
      </c>
      <c r="CD193" s="2" t="str">
        <f t="shared" si="86"/>
        <v/>
      </c>
      <c r="CF193" s="2">
        <f t="shared" si="87"/>
        <v>48.2545</v>
      </c>
      <c r="CG193" s="2">
        <f t="shared" si="87"/>
        <v>59.9636</v>
      </c>
      <c r="CH193" s="2" t="str">
        <f t="shared" si="87"/>
        <v/>
      </c>
      <c r="CI193" s="2" t="str">
        <f t="shared" si="87"/>
        <v/>
      </c>
      <c r="CJ193" s="2" t="str">
        <f t="shared" si="87"/>
        <v/>
      </c>
      <c r="CK193" s="2" t="str">
        <f t="shared" si="87"/>
        <v/>
      </c>
      <c r="CL193" s="2" t="str">
        <f t="shared" si="87"/>
        <v/>
      </c>
      <c r="CM193" s="2" t="str">
        <f t="shared" si="87"/>
        <v/>
      </c>
      <c r="CN193" s="2" t="str">
        <f t="shared" si="87"/>
        <v/>
      </c>
      <c r="CO193" s="2" t="str">
        <f t="shared" si="87"/>
        <v/>
      </c>
      <c r="CP193" s="2" t="str">
        <f t="shared" si="87"/>
        <v/>
      </c>
      <c r="CQ193" s="2" t="str">
        <f t="shared" si="87"/>
        <v/>
      </c>
      <c r="CR193" s="2">
        <f t="shared" si="87"/>
        <v>73.472999999999999</v>
      </c>
      <c r="CS193" s="2">
        <f t="shared" si="87"/>
        <v>71.835999999999999</v>
      </c>
      <c r="CT193" s="2">
        <f t="shared" si="87"/>
        <v>72.272999999999996</v>
      </c>
      <c r="CV193" s="2">
        <f t="shared" si="88"/>
        <v>54.738151943212578</v>
      </c>
      <c r="CW193" s="2">
        <f t="shared" si="88"/>
        <v>72.699805393307301</v>
      </c>
      <c r="CX193" s="2">
        <f t="shared" si="88"/>
        <v>67.076787728929204</v>
      </c>
      <c r="CY193" s="2">
        <f t="shared" si="88"/>
        <v>73.198675010899379</v>
      </c>
      <c r="CZ193" s="2">
        <f t="shared" si="88"/>
        <v>78.97529909215703</v>
      </c>
      <c r="DA193" s="2">
        <f t="shared" si="88"/>
        <v>82.014508290107997</v>
      </c>
      <c r="DB193" s="2">
        <f t="shared" si="88"/>
        <v>84.239615971863088</v>
      </c>
      <c r="DC193" s="2">
        <f t="shared" si="88"/>
        <v>83.916214245079658</v>
      </c>
      <c r="DD193" s="2">
        <f t="shared" si="88"/>
        <v>82.42934950102854</v>
      </c>
      <c r="DE193" s="2">
        <f t="shared" si="88"/>
        <v>81.634324220889198</v>
      </c>
      <c r="DF193" s="2">
        <f t="shared" si="88"/>
        <v>79.62865460583231</v>
      </c>
      <c r="DG193" s="2">
        <f t="shared" si="88"/>
        <v>79.907854192519395</v>
      </c>
      <c r="DH193" s="2">
        <f t="shared" si="88"/>
        <v>74.439874932228534</v>
      </c>
      <c r="DI193" s="2">
        <f t="shared" si="88"/>
        <v>76.835631243350804</v>
      </c>
      <c r="DJ193" s="2">
        <f t="shared" si="88"/>
        <v>83.614519945970301</v>
      </c>
      <c r="DL193" s="2">
        <f t="shared" si="89"/>
        <v>48.851077402211573</v>
      </c>
      <c r="DM193" s="2">
        <f t="shared" si="89"/>
        <v>60.721625721808003</v>
      </c>
      <c r="DN193" s="2">
        <f t="shared" si="89"/>
        <v>64.073362638048252</v>
      </c>
      <c r="DO193" s="2">
        <f t="shared" si="89"/>
        <v>69.590892028319388</v>
      </c>
      <c r="DP193" s="2">
        <f t="shared" si="89"/>
        <v>74.216859121672428</v>
      </c>
      <c r="DQ193" s="2">
        <f t="shared" si="89"/>
        <v>77.934950139168748</v>
      </c>
      <c r="DR193" s="2">
        <f t="shared" si="89"/>
        <v>79.692738746112326</v>
      </c>
      <c r="DS193" s="2">
        <f t="shared" si="89"/>
        <v>80.933586069418382</v>
      </c>
      <c r="DT193" s="2">
        <f t="shared" si="89"/>
        <v>81.422363873308157</v>
      </c>
      <c r="DU193" s="2">
        <f t="shared" si="89"/>
        <v>80.751302649470205</v>
      </c>
      <c r="DV193" s="2">
        <f t="shared" si="89"/>
        <v>80.895890645694152</v>
      </c>
      <c r="DW193" s="2">
        <f t="shared" si="89"/>
        <v>77.770780096913143</v>
      </c>
      <c r="DX193" s="2">
        <f t="shared" si="89"/>
        <v>72.594686939919981</v>
      </c>
      <c r="DY193" s="2">
        <f t="shared" si="89"/>
        <v>72.446433077389614</v>
      </c>
      <c r="DZ193" s="2">
        <f t="shared" si="89"/>
        <v>72.518933109033128</v>
      </c>
      <c r="EB193" s="2">
        <f t="shared" si="90"/>
        <v>0.99915301038568027</v>
      </c>
      <c r="EC193" s="2">
        <f t="shared" si="90"/>
        <v>0.99892434183970191</v>
      </c>
      <c r="ED193" s="2">
        <f t="shared" si="90"/>
        <v>0.99877673819553137</v>
      </c>
      <c r="EE193" s="2">
        <f t="shared" si="90"/>
        <v>0.99858118634089188</v>
      </c>
      <c r="EF193" s="2">
        <f t="shared" si="90"/>
        <v>0.99874307031261078</v>
      </c>
      <c r="EG193" s="2">
        <f t="shared" si="90"/>
        <v>0.99876338759551675</v>
      </c>
      <c r="EH193" s="2">
        <f t="shared" si="90"/>
        <v>0.99869421184269447</v>
      </c>
      <c r="EI193" s="2">
        <f t="shared" si="90"/>
        <v>0.99883412416550221</v>
      </c>
      <c r="EJ193" s="2">
        <f t="shared" si="90"/>
        <v>0.99910864470119931</v>
      </c>
      <c r="EK193" s="2">
        <f t="shared" si="90"/>
        <v>0.99882988643018222</v>
      </c>
      <c r="EL193" s="2">
        <f t="shared" si="90"/>
        <v>0.99881119149447273</v>
      </c>
      <c r="EM193" s="2">
        <f t="shared" si="90"/>
        <v>0.99859124374944686</v>
      </c>
      <c r="EN193" s="2">
        <f t="shared" si="90"/>
        <v>0.99848755322435023</v>
      </c>
      <c r="EO193" s="2">
        <f t="shared" si="90"/>
        <v>0.9987412155953248</v>
      </c>
      <c r="EP193" s="2">
        <f t="shared" si="90"/>
        <v>0.99913894687497906</v>
      </c>
    </row>
    <row r="194" spans="2:146" x14ac:dyDescent="0.25">
      <c r="B194" s="2">
        <v>172</v>
      </c>
      <c r="C194" s="49">
        <v>48.454500000000003</v>
      </c>
      <c r="D194" s="49">
        <v>60.0364</v>
      </c>
      <c r="E194" s="49">
        <v>64.345500000000001</v>
      </c>
      <c r="F194" s="49">
        <v>69.635999999999996</v>
      </c>
      <c r="G194" s="49">
        <v>75.545000000000002</v>
      </c>
      <c r="H194" s="49">
        <v>77.745000000000005</v>
      </c>
      <c r="I194" s="49">
        <v>80.944999999999993</v>
      </c>
      <c r="J194" s="49">
        <v>83.581999999999994</v>
      </c>
      <c r="K194" s="49">
        <v>82.236000000000004</v>
      </c>
      <c r="L194" s="49">
        <v>81.454999999999998</v>
      </c>
      <c r="M194" s="49">
        <v>79.563999999999993</v>
      </c>
      <c r="N194" s="49">
        <v>78.727000000000004</v>
      </c>
      <c r="O194" s="49">
        <v>74.018000000000001</v>
      </c>
      <c r="P194" s="49">
        <v>71.218000000000004</v>
      </c>
      <c r="Q194" s="49">
        <v>73.072999999999993</v>
      </c>
      <c r="T194" s="4">
        <f t="shared" si="83"/>
        <v>48.840796448081932</v>
      </c>
      <c r="U194" s="4">
        <f t="shared" si="83"/>
        <v>60.705134385325849</v>
      </c>
      <c r="V194" s="4">
        <f t="shared" si="83"/>
        <v>64.021556164419948</v>
      </c>
      <c r="W194" s="4">
        <f t="shared" si="83"/>
        <v>69.50124135485089</v>
      </c>
      <c r="X194" s="4">
        <f t="shared" si="83"/>
        <v>74.125831162609472</v>
      </c>
      <c r="Y194" s="4">
        <f t="shared" si="83"/>
        <v>77.814884760326862</v>
      </c>
      <c r="Z194" s="4">
        <f t="shared" si="83"/>
        <v>79.571330247434943</v>
      </c>
      <c r="AA194" s="4">
        <f t="shared" si="83"/>
        <v>80.805230407178655</v>
      </c>
      <c r="AB194" s="4">
        <f t="shared" si="83"/>
        <v>81.315362593133912</v>
      </c>
      <c r="AC194" s="4">
        <f t="shared" si="83"/>
        <v>80.656731251386731</v>
      </c>
      <c r="AD194" s="4">
        <f t="shared" si="83"/>
        <v>80.810041352474727</v>
      </c>
      <c r="AE194" s="4">
        <f t="shared" si="83"/>
        <v>77.674492463895263</v>
      </c>
      <c r="AF194" s="4">
        <f t="shared" si="83"/>
        <v>72.504187456072046</v>
      </c>
      <c r="AG194" s="4">
        <f t="shared" si="83"/>
        <v>72.415542220898516</v>
      </c>
      <c r="AH194" s="4">
        <f t="shared" si="83"/>
        <v>72.523989427599091</v>
      </c>
      <c r="AJ194" s="4">
        <f t="shared" si="84"/>
        <v>-0.38629644808192865</v>
      </c>
      <c r="AK194" s="4">
        <f t="shared" si="84"/>
        <v>-0.66873438532584828</v>
      </c>
      <c r="AL194" s="4">
        <f t="shared" si="84"/>
        <v>0.32394383558005302</v>
      </c>
      <c r="AM194" s="4">
        <f t="shared" si="84"/>
        <v>0.1347586451491054</v>
      </c>
      <c r="AN194" s="4">
        <f t="shared" si="84"/>
        <v>1.4191688373905293</v>
      </c>
      <c r="AO194" s="4">
        <f t="shared" si="84"/>
        <v>-6.9884760326857531E-2</v>
      </c>
      <c r="AP194" s="4">
        <f t="shared" si="84"/>
        <v>1.3736697525650499</v>
      </c>
      <c r="AQ194" s="4">
        <f t="shared" si="84"/>
        <v>2.7767695928213385</v>
      </c>
      <c r="AR194" s="4">
        <f t="shared" si="84"/>
        <v>0.92063740686609208</v>
      </c>
      <c r="AS194" s="4">
        <f t="shared" si="84"/>
        <v>0.79826874861326758</v>
      </c>
      <c r="AT194" s="4">
        <f t="shared" si="84"/>
        <v>-1.2460413524747338</v>
      </c>
      <c r="AU194" s="4">
        <f t="shared" si="84"/>
        <v>1.0525075361047413</v>
      </c>
      <c r="AV194" s="4">
        <f t="shared" si="84"/>
        <v>1.5138125439279548</v>
      </c>
      <c r="AW194" s="4">
        <f t="shared" si="84"/>
        <v>-1.1975422208985123</v>
      </c>
      <c r="AX194" s="4">
        <f t="shared" si="84"/>
        <v>0.54901057240090267</v>
      </c>
      <c r="AZ194" s="2">
        <f t="shared" si="85"/>
        <v>48.840796448081932</v>
      </c>
      <c r="BA194" s="2">
        <f t="shared" si="85"/>
        <v>60.704911660198903</v>
      </c>
      <c r="BB194" s="2">
        <f t="shared" si="85"/>
        <v>64.021556164419948</v>
      </c>
      <c r="BC194" s="2">
        <f t="shared" si="85"/>
        <v>69.501241354850819</v>
      </c>
      <c r="BD194" s="2">
        <f t="shared" si="85"/>
        <v>74.125831162592917</v>
      </c>
      <c r="BE194" s="2">
        <f t="shared" si="85"/>
        <v>77.814884760324688</v>
      </c>
      <c r="BF194" s="2">
        <f t="shared" si="85"/>
        <v>79.571330247429543</v>
      </c>
      <c r="BG194" s="2">
        <f t="shared" si="85"/>
        <v>80.805230407177646</v>
      </c>
      <c r="BH194" s="2">
        <f t="shared" si="85"/>
        <v>81.315362593133912</v>
      </c>
      <c r="BI194" s="2">
        <f t="shared" si="85"/>
        <v>80.656731251385466</v>
      </c>
      <c r="BJ194" s="2">
        <f t="shared" si="85"/>
        <v>80.810041352473107</v>
      </c>
      <c r="BK194" s="2">
        <f t="shared" si="85"/>
        <v>77.67449246373603</v>
      </c>
      <c r="BL194" s="2">
        <f t="shared" si="85"/>
        <v>72.504187451479268</v>
      </c>
      <c r="BM194" s="2">
        <f t="shared" si="85"/>
        <v>72.415542220898516</v>
      </c>
      <c r="BN194" s="2">
        <f t="shared" si="85"/>
        <v>72.523989427599091</v>
      </c>
      <c r="BP194" s="2" t="str">
        <f t="shared" si="86"/>
        <v/>
      </c>
      <c r="BQ194" s="2" t="str">
        <f t="shared" si="86"/>
        <v/>
      </c>
      <c r="BR194" s="2" t="str">
        <f t="shared" si="86"/>
        <v/>
      </c>
      <c r="BS194" s="2" t="str">
        <f t="shared" si="86"/>
        <v/>
      </c>
      <c r="BT194" s="2" t="str">
        <f t="shared" si="86"/>
        <v/>
      </c>
      <c r="BU194" s="2" t="str">
        <f t="shared" si="86"/>
        <v/>
      </c>
      <c r="BV194" s="2" t="str">
        <f t="shared" si="86"/>
        <v/>
      </c>
      <c r="BW194" s="2" t="str">
        <f t="shared" si="86"/>
        <v/>
      </c>
      <c r="BX194" s="2" t="str">
        <f t="shared" si="86"/>
        <v/>
      </c>
      <c r="BY194" s="2" t="str">
        <f t="shared" si="86"/>
        <v/>
      </c>
      <c r="BZ194" s="2" t="str">
        <f t="shared" si="86"/>
        <v/>
      </c>
      <c r="CA194" s="2" t="str">
        <f t="shared" si="86"/>
        <v/>
      </c>
      <c r="CB194" s="2" t="str">
        <f t="shared" si="86"/>
        <v/>
      </c>
      <c r="CC194" s="2" t="str">
        <f t="shared" si="86"/>
        <v/>
      </c>
      <c r="CD194" s="2" t="str">
        <f t="shared" si="86"/>
        <v/>
      </c>
      <c r="CF194" s="2">
        <f t="shared" si="87"/>
        <v>48.454500000000003</v>
      </c>
      <c r="CG194" s="2">
        <f t="shared" si="87"/>
        <v>60.0364</v>
      </c>
      <c r="CH194" s="2" t="str">
        <f t="shared" si="87"/>
        <v/>
      </c>
      <c r="CI194" s="2" t="str">
        <f t="shared" si="87"/>
        <v/>
      </c>
      <c r="CJ194" s="2" t="str">
        <f t="shared" si="87"/>
        <v/>
      </c>
      <c r="CK194" s="2" t="str">
        <f t="shared" si="87"/>
        <v/>
      </c>
      <c r="CL194" s="2" t="str">
        <f t="shared" si="87"/>
        <v/>
      </c>
      <c r="CM194" s="2" t="str">
        <f t="shared" si="87"/>
        <v/>
      </c>
      <c r="CN194" s="2" t="str">
        <f t="shared" si="87"/>
        <v/>
      </c>
      <c r="CO194" s="2" t="str">
        <f t="shared" si="87"/>
        <v/>
      </c>
      <c r="CP194" s="2" t="str">
        <f t="shared" si="87"/>
        <v/>
      </c>
      <c r="CQ194" s="2" t="str">
        <f t="shared" si="87"/>
        <v/>
      </c>
      <c r="CR194" s="2" t="str">
        <f t="shared" si="87"/>
        <v/>
      </c>
      <c r="CS194" s="2">
        <f t="shared" si="87"/>
        <v>71.218000000000004</v>
      </c>
      <c r="CT194" s="2">
        <f t="shared" si="87"/>
        <v>73.072999999999993</v>
      </c>
      <c r="CV194" s="2">
        <f t="shared" si="88"/>
        <v>54.741941864435603</v>
      </c>
      <c r="CW194" s="2">
        <f t="shared" si="88"/>
        <v>72.745692799371554</v>
      </c>
      <c r="CX194" s="2">
        <f t="shared" si="88"/>
        <v>67.038854285802969</v>
      </c>
      <c r="CY194" s="2">
        <f t="shared" si="88"/>
        <v>73.146806017524085</v>
      </c>
      <c r="CZ194" s="2">
        <f t="shared" si="88"/>
        <v>78.92201725997532</v>
      </c>
      <c r="DA194" s="2">
        <f t="shared" si="88"/>
        <v>81.954364198446612</v>
      </c>
      <c r="DB194" s="2">
        <f t="shared" si="88"/>
        <v>84.179811633477613</v>
      </c>
      <c r="DC194" s="2">
        <f t="shared" si="88"/>
        <v>83.834080708100217</v>
      </c>
      <c r="DD194" s="2">
        <f t="shared" si="88"/>
        <v>82.337706244368505</v>
      </c>
      <c r="DE194" s="2">
        <f t="shared" si="88"/>
        <v>81.535102967116217</v>
      </c>
      <c r="DF194" s="2">
        <f t="shared" si="88"/>
        <v>79.510347059603831</v>
      </c>
      <c r="DG194" s="2">
        <f t="shared" si="88"/>
        <v>79.806750208247507</v>
      </c>
      <c r="DH194" s="2">
        <f t="shared" si="88"/>
        <v>74.334936893253541</v>
      </c>
      <c r="DI194" s="2">
        <f t="shared" si="88"/>
        <v>76.772226591320461</v>
      </c>
      <c r="DJ194" s="2">
        <f t="shared" si="88"/>
        <v>83.612497973885667</v>
      </c>
      <c r="DL194" s="2">
        <f t="shared" si="89"/>
        <v>48.836234163197872</v>
      </c>
      <c r="DM194" s="2">
        <f t="shared" si="89"/>
        <v>60.693086791079452</v>
      </c>
      <c r="DN194" s="2">
        <f t="shared" si="89"/>
        <v>64.018185859310307</v>
      </c>
      <c r="DO194" s="2">
        <f t="shared" si="89"/>
        <v>69.496517388589766</v>
      </c>
      <c r="DP194" s="2">
        <f t="shared" si="89"/>
        <v>74.120326214468335</v>
      </c>
      <c r="DQ194" s="2">
        <f t="shared" si="89"/>
        <v>77.810210458901025</v>
      </c>
      <c r="DR194" s="2">
        <f t="shared" si="89"/>
        <v>79.565834863614072</v>
      </c>
      <c r="DS194" s="2">
        <f t="shared" si="89"/>
        <v>80.802006097560962</v>
      </c>
      <c r="DT194" s="2">
        <f t="shared" si="89"/>
        <v>81.314530762254634</v>
      </c>
      <c r="DU194" s="2">
        <f t="shared" si="89"/>
        <v>80.655792793408921</v>
      </c>
      <c r="DV194" s="2">
        <f t="shared" si="89"/>
        <v>80.811452166326887</v>
      </c>
      <c r="DW194" s="2">
        <f t="shared" si="89"/>
        <v>77.671749072146454</v>
      </c>
      <c r="DX194" s="2">
        <f t="shared" si="89"/>
        <v>72.5016583494195</v>
      </c>
      <c r="DY194" s="2">
        <f t="shared" si="89"/>
        <v>72.410534334381154</v>
      </c>
      <c r="DZ194" s="2">
        <f t="shared" si="89"/>
        <v>72.515274230878504</v>
      </c>
      <c r="EB194" s="2">
        <f t="shared" si="90"/>
        <v>0.99922747871807072</v>
      </c>
      <c r="EC194" s="2">
        <f t="shared" si="90"/>
        <v>0.99901889524047172</v>
      </c>
      <c r="ED194" s="2">
        <f t="shared" si="90"/>
        <v>0.99888425188276786</v>
      </c>
      <c r="EE194" s="2">
        <f t="shared" si="90"/>
        <v>0.99870586500376568</v>
      </c>
      <c r="EF194" s="2">
        <f t="shared" si="90"/>
        <v>0.99885353970665447</v>
      </c>
      <c r="EG194" s="2">
        <f t="shared" si="90"/>
        <v>0.99887207335503703</v>
      </c>
      <c r="EH194" s="2">
        <f t="shared" si="90"/>
        <v>0.99880897020302328</v>
      </c>
      <c r="EI194" s="2">
        <f t="shared" si="90"/>
        <v>0.99893659951325564</v>
      </c>
      <c r="EJ194" s="2">
        <f t="shared" si="90"/>
        <v>0.99918701054333481</v>
      </c>
      <c r="EK194" s="2">
        <f t="shared" si="90"/>
        <v>0.99893273385819681</v>
      </c>
      <c r="EL194" s="2">
        <f t="shared" si="90"/>
        <v>0.99891568033475031</v>
      </c>
      <c r="EM194" s="2">
        <f t="shared" si="90"/>
        <v>0.9987150397518777</v>
      </c>
      <c r="EN194" s="2">
        <f t="shared" si="90"/>
        <v>0.99862044855743926</v>
      </c>
      <c r="EO194" s="2">
        <f t="shared" si="90"/>
        <v>0.99885184780989567</v>
      </c>
      <c r="EP194" s="2">
        <f t="shared" si="90"/>
        <v>0.99921465071603344</v>
      </c>
    </row>
    <row r="195" spans="2:146" x14ac:dyDescent="0.25">
      <c r="B195" s="2">
        <v>173</v>
      </c>
      <c r="C195" s="49">
        <v>48.872700000000002</v>
      </c>
      <c r="D195" s="49">
        <v>60.309100000000001</v>
      </c>
      <c r="E195" s="49">
        <v>65.072699999999998</v>
      </c>
      <c r="F195" s="49">
        <v>69.055000000000007</v>
      </c>
      <c r="G195" s="49">
        <v>75.108999999999995</v>
      </c>
      <c r="H195" s="49">
        <v>78.509</v>
      </c>
      <c r="I195" s="49">
        <v>80.873000000000005</v>
      </c>
      <c r="J195" s="49">
        <v>83.472999999999999</v>
      </c>
      <c r="K195" s="49">
        <v>82.472999999999999</v>
      </c>
      <c r="L195" s="49">
        <v>81.527000000000001</v>
      </c>
      <c r="M195" s="49">
        <v>81.509</v>
      </c>
      <c r="N195" s="49">
        <v>78.036000000000001</v>
      </c>
      <c r="O195" s="49">
        <v>73.326999999999998</v>
      </c>
      <c r="P195" s="49">
        <v>71.8</v>
      </c>
      <c r="Q195" s="49">
        <v>73.745000000000005</v>
      </c>
      <c r="T195" s="4">
        <f t="shared" si="83"/>
        <v>48.825565189141798</v>
      </c>
      <c r="U195" s="4">
        <f t="shared" si="83"/>
        <v>60.675529925691222</v>
      </c>
      <c r="V195" s="4">
        <f t="shared" si="83"/>
        <v>63.966100685255171</v>
      </c>
      <c r="W195" s="4">
        <f t="shared" si="83"/>
        <v>69.406501721583382</v>
      </c>
      <c r="X195" s="4">
        <f t="shared" si="83"/>
        <v>74.028859613336735</v>
      </c>
      <c r="Y195" s="4">
        <f t="shared" si="83"/>
        <v>77.689800670195609</v>
      </c>
      <c r="Z195" s="4">
        <f t="shared" si="83"/>
        <v>79.444016249324847</v>
      </c>
      <c r="AA195" s="4">
        <f t="shared" si="83"/>
        <v>80.673414965455393</v>
      </c>
      <c r="AB195" s="4">
        <f t="shared" si="83"/>
        <v>81.207468349162497</v>
      </c>
      <c r="AC195" s="4">
        <f t="shared" si="83"/>
        <v>80.561135288717452</v>
      </c>
      <c r="AD195" s="4">
        <f t="shared" si="83"/>
        <v>80.72569338996297</v>
      </c>
      <c r="AE195" s="4">
        <f t="shared" si="83"/>
        <v>77.575217903617059</v>
      </c>
      <c r="AF195" s="4">
        <f t="shared" si="83"/>
        <v>72.410921622481965</v>
      </c>
      <c r="AG195" s="4">
        <f t="shared" si="83"/>
        <v>72.379174494514572</v>
      </c>
      <c r="AH195" s="4">
        <f t="shared" si="83"/>
        <v>72.519565428397243</v>
      </c>
      <c r="AJ195" s="4">
        <f t="shared" si="84"/>
        <v>4.713481085820348E-2</v>
      </c>
      <c r="AK195" s="4">
        <f t="shared" si="84"/>
        <v>-0.36642992569122157</v>
      </c>
      <c r="AL195" s="4">
        <f t="shared" si="84"/>
        <v>1.1065993147448268</v>
      </c>
      <c r="AM195" s="4">
        <f t="shared" si="84"/>
        <v>-0.35150172158337512</v>
      </c>
      <c r="AN195" s="4">
        <f t="shared" si="84"/>
        <v>1.0801403866632597</v>
      </c>
      <c r="AO195" s="4">
        <f t="shared" si="84"/>
        <v>0.81919932980439114</v>
      </c>
      <c r="AP195" s="4">
        <f t="shared" si="84"/>
        <v>1.4289837506751581</v>
      </c>
      <c r="AQ195" s="4">
        <f t="shared" si="84"/>
        <v>2.7995850345446058</v>
      </c>
      <c r="AR195" s="4">
        <f t="shared" si="84"/>
        <v>1.2655316508375023</v>
      </c>
      <c r="AS195" s="4">
        <f t="shared" si="84"/>
        <v>0.96586471128254914</v>
      </c>
      <c r="AT195" s="4">
        <f t="shared" si="84"/>
        <v>0.78330661003703028</v>
      </c>
      <c r="AU195" s="4">
        <f t="shared" si="84"/>
        <v>0.46078209638294254</v>
      </c>
      <c r="AV195" s="4">
        <f t="shared" si="84"/>
        <v>0.91607837751803345</v>
      </c>
      <c r="AW195" s="4">
        <f t="shared" si="84"/>
        <v>-0.57917449451457514</v>
      </c>
      <c r="AX195" s="4">
        <f t="shared" si="84"/>
        <v>1.2254345716027615</v>
      </c>
      <c r="AZ195" s="2">
        <f t="shared" si="85"/>
        <v>48.825565189141798</v>
      </c>
      <c r="BA195" s="2">
        <f t="shared" si="85"/>
        <v>60.675399801034601</v>
      </c>
      <c r="BB195" s="2">
        <f t="shared" si="85"/>
        <v>63.966100685255171</v>
      </c>
      <c r="BC195" s="2">
        <f t="shared" si="85"/>
        <v>69.406501721583382</v>
      </c>
      <c r="BD195" s="2">
        <f t="shared" si="85"/>
        <v>74.028859613334348</v>
      </c>
      <c r="BE195" s="2">
        <f t="shared" si="85"/>
        <v>77.689800670195311</v>
      </c>
      <c r="BF195" s="2">
        <f t="shared" si="85"/>
        <v>79.444016249324108</v>
      </c>
      <c r="BG195" s="2">
        <f t="shared" si="85"/>
        <v>80.673414965455251</v>
      </c>
      <c r="BH195" s="2">
        <f t="shared" si="85"/>
        <v>81.207468349162497</v>
      </c>
      <c r="BI195" s="2">
        <f t="shared" si="85"/>
        <v>80.561135288717281</v>
      </c>
      <c r="BJ195" s="2">
        <f t="shared" si="85"/>
        <v>80.725693389962743</v>
      </c>
      <c r="BK195" s="2">
        <f t="shared" si="85"/>
        <v>77.575217903589831</v>
      </c>
      <c r="BL195" s="2">
        <f t="shared" si="85"/>
        <v>72.410921621548823</v>
      </c>
      <c r="BM195" s="2">
        <f t="shared" si="85"/>
        <v>72.379174494514572</v>
      </c>
      <c r="BN195" s="2">
        <f t="shared" si="85"/>
        <v>72.519565428397243</v>
      </c>
      <c r="BP195" s="2" t="str">
        <f t="shared" si="86"/>
        <v/>
      </c>
      <c r="BQ195" s="2" t="str">
        <f t="shared" si="86"/>
        <v/>
      </c>
      <c r="BR195" s="2" t="str">
        <f t="shared" si="86"/>
        <v/>
      </c>
      <c r="BS195" s="2" t="str">
        <f t="shared" si="86"/>
        <v/>
      </c>
      <c r="BT195" s="2" t="str">
        <f t="shared" si="86"/>
        <v/>
      </c>
      <c r="BU195" s="2" t="str">
        <f t="shared" si="86"/>
        <v/>
      </c>
      <c r="BV195" s="2" t="str">
        <f t="shared" si="86"/>
        <v/>
      </c>
      <c r="BW195" s="2" t="str">
        <f t="shared" si="86"/>
        <v/>
      </c>
      <c r="BX195" s="2" t="str">
        <f t="shared" si="86"/>
        <v/>
      </c>
      <c r="BY195" s="2" t="str">
        <f t="shared" si="86"/>
        <v/>
      </c>
      <c r="BZ195" s="2" t="str">
        <f t="shared" si="86"/>
        <v/>
      </c>
      <c r="CA195" s="2" t="str">
        <f t="shared" si="86"/>
        <v/>
      </c>
      <c r="CB195" s="2" t="str">
        <f t="shared" si="86"/>
        <v/>
      </c>
      <c r="CC195" s="2" t="str">
        <f t="shared" si="86"/>
        <v/>
      </c>
      <c r="CD195" s="2" t="str">
        <f t="shared" si="86"/>
        <v/>
      </c>
      <c r="CF195" s="2">
        <f t="shared" si="87"/>
        <v>48.872700000000002</v>
      </c>
      <c r="CG195" s="2">
        <f t="shared" si="87"/>
        <v>60.309100000000001</v>
      </c>
      <c r="CH195" s="2" t="str">
        <f t="shared" si="87"/>
        <v/>
      </c>
      <c r="CI195" s="2" t="str">
        <f t="shared" si="87"/>
        <v/>
      </c>
      <c r="CJ195" s="2" t="str">
        <f t="shared" si="87"/>
        <v/>
      </c>
      <c r="CK195" s="2" t="str">
        <f t="shared" si="87"/>
        <v/>
      </c>
      <c r="CL195" s="2" t="str">
        <f t="shared" si="87"/>
        <v/>
      </c>
      <c r="CM195" s="2" t="str">
        <f t="shared" si="87"/>
        <v/>
      </c>
      <c r="CN195" s="2" t="str">
        <f t="shared" si="87"/>
        <v/>
      </c>
      <c r="CO195" s="2" t="str">
        <f t="shared" si="87"/>
        <v/>
      </c>
      <c r="CP195" s="2" t="str">
        <f t="shared" si="87"/>
        <v/>
      </c>
      <c r="CQ195" s="2" t="str">
        <f t="shared" si="87"/>
        <v/>
      </c>
      <c r="CR195" s="2" t="str">
        <f t="shared" si="87"/>
        <v/>
      </c>
      <c r="CS195" s="2">
        <f t="shared" si="87"/>
        <v>71.8</v>
      </c>
      <c r="CT195" s="2">
        <f t="shared" si="87"/>
        <v>73.745000000000005</v>
      </c>
      <c r="CV195" s="2">
        <f t="shared" si="88"/>
        <v>54.745731785658634</v>
      </c>
      <c r="CW195" s="2">
        <f t="shared" si="88"/>
        <v>72.791580205435821</v>
      </c>
      <c r="CX195" s="2">
        <f t="shared" si="88"/>
        <v>67.00092084267672</v>
      </c>
      <c r="CY195" s="2">
        <f t="shared" si="88"/>
        <v>73.094937024148777</v>
      </c>
      <c r="CZ195" s="2">
        <f t="shared" si="88"/>
        <v>78.868735427793609</v>
      </c>
      <c r="DA195" s="2">
        <f t="shared" si="88"/>
        <v>81.894220106785227</v>
      </c>
      <c r="DB195" s="2">
        <f t="shared" si="88"/>
        <v>84.120007295092151</v>
      </c>
      <c r="DC195" s="2">
        <f t="shared" si="88"/>
        <v>83.751947171120776</v>
      </c>
      <c r="DD195" s="2">
        <f t="shared" si="88"/>
        <v>82.24606298770847</v>
      </c>
      <c r="DE195" s="2">
        <f t="shared" si="88"/>
        <v>81.43588171334325</v>
      </c>
      <c r="DF195" s="2">
        <f t="shared" si="88"/>
        <v>79.392039513375366</v>
      </c>
      <c r="DG195" s="2">
        <f t="shared" si="88"/>
        <v>79.705646223975634</v>
      </c>
      <c r="DH195" s="2">
        <f t="shared" si="88"/>
        <v>74.229998854278563</v>
      </c>
      <c r="DI195" s="2">
        <f t="shared" si="88"/>
        <v>76.708821939290118</v>
      </c>
      <c r="DJ195" s="2">
        <f t="shared" si="88"/>
        <v>83.610476001801018</v>
      </c>
      <c r="DL195" s="2">
        <f t="shared" si="89"/>
        <v>48.821390924184179</v>
      </c>
      <c r="DM195" s="2">
        <f t="shared" si="89"/>
        <v>60.664547860350893</v>
      </c>
      <c r="DN195" s="2">
        <f t="shared" si="89"/>
        <v>63.963009080572355</v>
      </c>
      <c r="DO195" s="2">
        <f t="shared" si="89"/>
        <v>69.402142748860143</v>
      </c>
      <c r="DP195" s="2">
        <f t="shared" si="89"/>
        <v>74.023793307264242</v>
      </c>
      <c r="DQ195" s="2">
        <f t="shared" si="89"/>
        <v>77.685470778633302</v>
      </c>
      <c r="DR195" s="2">
        <f t="shared" si="89"/>
        <v>79.438930981115817</v>
      </c>
      <c r="DS195" s="2">
        <f t="shared" si="89"/>
        <v>80.670426125703557</v>
      </c>
      <c r="DT195" s="2">
        <f t="shared" si="89"/>
        <v>81.206697651201097</v>
      </c>
      <c r="DU195" s="2">
        <f t="shared" si="89"/>
        <v>80.560282937347637</v>
      </c>
      <c r="DV195" s="2">
        <f t="shared" si="89"/>
        <v>80.727013686959637</v>
      </c>
      <c r="DW195" s="2">
        <f t="shared" si="89"/>
        <v>77.572718047379766</v>
      </c>
      <c r="DX195" s="2">
        <f t="shared" si="89"/>
        <v>72.40862975891902</v>
      </c>
      <c r="DY195" s="2">
        <f t="shared" si="89"/>
        <v>72.374635591372694</v>
      </c>
      <c r="DZ195" s="2">
        <f t="shared" si="89"/>
        <v>72.511615352723879</v>
      </c>
      <c r="EB195" s="2">
        <f t="shared" si="90"/>
        <v>0.99929540432341368</v>
      </c>
      <c r="EC195" s="2">
        <f t="shared" si="90"/>
        <v>0.99910514457495425</v>
      </c>
      <c r="ED195" s="2">
        <f t="shared" si="90"/>
        <v>0.9989823257142022</v>
      </c>
      <c r="EE195" s="2">
        <f t="shared" si="90"/>
        <v>0.99881960044392171</v>
      </c>
      <c r="EF195" s="2">
        <f t="shared" si="90"/>
        <v>0.99895431030050108</v>
      </c>
      <c r="EG195" s="2">
        <f t="shared" si="90"/>
        <v>0.99897121657185617</v>
      </c>
      <c r="EH195" s="2">
        <f t="shared" si="90"/>
        <v>0.99891365406859323</v>
      </c>
      <c r="EI195" s="2">
        <f t="shared" si="90"/>
        <v>0.99903007647598374</v>
      </c>
      <c r="EJ195" s="2">
        <f t="shared" si="90"/>
        <v>0.99925849175999615</v>
      </c>
      <c r="EK195" s="2">
        <f t="shared" si="90"/>
        <v>0.99902655029562715</v>
      </c>
      <c r="EL195" s="2">
        <f t="shared" si="90"/>
        <v>0.9990109943525417</v>
      </c>
      <c r="EM195" s="2">
        <f t="shared" si="90"/>
        <v>0.99882796981282163</v>
      </c>
      <c r="EN195" s="2">
        <f t="shared" si="90"/>
        <v>0.99874168138920927</v>
      </c>
      <c r="EO195" s="2">
        <f t="shared" si="90"/>
        <v>0.99895276696073176</v>
      </c>
      <c r="EP195" s="2">
        <f t="shared" si="90"/>
        <v>0.99928370344265671</v>
      </c>
    </row>
    <row r="196" spans="2:146" x14ac:dyDescent="0.25">
      <c r="B196" s="2">
        <v>174</v>
      </c>
      <c r="C196" s="49">
        <v>48.909100000000002</v>
      </c>
      <c r="D196" s="49">
        <v>61.345500000000001</v>
      </c>
      <c r="E196" s="49">
        <v>65.2</v>
      </c>
      <c r="F196" s="49">
        <v>69.2</v>
      </c>
      <c r="G196" s="49">
        <v>75.599999999999994</v>
      </c>
      <c r="H196" s="49">
        <v>79.873000000000005</v>
      </c>
      <c r="I196" s="49">
        <v>80.436000000000007</v>
      </c>
      <c r="J196" s="49">
        <v>83.090999999999994</v>
      </c>
      <c r="K196" s="49">
        <v>82.418000000000006</v>
      </c>
      <c r="L196" s="49">
        <v>82.927000000000007</v>
      </c>
      <c r="M196" s="49">
        <v>81.418000000000006</v>
      </c>
      <c r="N196" s="49">
        <v>78.364000000000004</v>
      </c>
      <c r="O196" s="49">
        <v>73.126999999999995</v>
      </c>
      <c r="P196" s="49">
        <v>72.472999999999999</v>
      </c>
      <c r="Q196" s="49">
        <v>73.382000000000005</v>
      </c>
      <c r="T196" s="4">
        <f t="shared" si="83"/>
        <v>48.810366870483541</v>
      </c>
      <c r="U196" s="4">
        <f t="shared" si="83"/>
        <v>60.64604210824313</v>
      </c>
      <c r="V196" s="4">
        <f t="shared" si="83"/>
        <v>63.910668136805747</v>
      </c>
      <c r="W196" s="4">
        <f t="shared" si="83"/>
        <v>69.311789716105295</v>
      </c>
      <c r="X196" s="4">
        <f t="shared" si="83"/>
        <v>73.931922602778158</v>
      </c>
      <c r="Y196" s="4">
        <f t="shared" si="83"/>
        <v>77.564740976947576</v>
      </c>
      <c r="Z196" s="4">
        <f t="shared" si="83"/>
        <v>79.316731847550912</v>
      </c>
      <c r="AA196" s="4">
        <f t="shared" si="83"/>
        <v>80.541615983847052</v>
      </c>
      <c r="AB196" s="4">
        <f t="shared" si="83"/>
        <v>81.099578420227559</v>
      </c>
      <c r="AC196" s="4">
        <f t="shared" si="83"/>
        <v>80.465547206314028</v>
      </c>
      <c r="AD196" s="4">
        <f t="shared" si="83"/>
        <v>80.641340425615141</v>
      </c>
      <c r="AE196" s="4">
        <f t="shared" si="83"/>
        <v>77.475964937694812</v>
      </c>
      <c r="AF196" s="4">
        <f t="shared" si="83"/>
        <v>72.317677934807975</v>
      </c>
      <c r="AG196" s="4">
        <f t="shared" si="83"/>
        <v>72.342850485719765</v>
      </c>
      <c r="AH196" s="4">
        <f t="shared" si="83"/>
        <v>72.51520855617116</v>
      </c>
      <c r="AJ196" s="4">
        <f t="shared" si="84"/>
        <v>9.8733129516460849E-2</v>
      </c>
      <c r="AK196" s="4">
        <f t="shared" si="84"/>
        <v>0.69945789175687167</v>
      </c>
      <c r="AL196" s="4">
        <f t="shared" si="84"/>
        <v>1.2893318631942563</v>
      </c>
      <c r="AM196" s="4">
        <f t="shared" si="84"/>
        <v>-0.11178971610529231</v>
      </c>
      <c r="AN196" s="4">
        <f t="shared" si="84"/>
        <v>1.6680773972218361</v>
      </c>
      <c r="AO196" s="4">
        <f t="shared" si="84"/>
        <v>2.3082590230524289</v>
      </c>
      <c r="AP196" s="4">
        <f t="shared" si="84"/>
        <v>1.1192681524490951</v>
      </c>
      <c r="AQ196" s="4">
        <f t="shared" si="84"/>
        <v>2.549384016152942</v>
      </c>
      <c r="AR196" s="4">
        <f t="shared" si="84"/>
        <v>1.3184215797724477</v>
      </c>
      <c r="AS196" s="4">
        <f t="shared" si="84"/>
        <v>2.4614527936859787</v>
      </c>
      <c r="AT196" s="4">
        <f t="shared" si="84"/>
        <v>0.77665957438486544</v>
      </c>
      <c r="AU196" s="4">
        <f t="shared" si="84"/>
        <v>0.88803506230519247</v>
      </c>
      <c r="AV196" s="4">
        <f t="shared" si="84"/>
        <v>0.80932206519202055</v>
      </c>
      <c r="AW196" s="4">
        <f t="shared" si="84"/>
        <v>0.1301495142802338</v>
      </c>
      <c r="AX196" s="4">
        <f t="shared" si="84"/>
        <v>0.86679144382884488</v>
      </c>
      <c r="AZ196" s="2">
        <f t="shared" si="85"/>
        <v>48.810366870483541</v>
      </c>
      <c r="BA196" s="2">
        <f t="shared" si="85"/>
        <v>60.645967541932698</v>
      </c>
      <c r="BB196" s="2">
        <f t="shared" si="85"/>
        <v>63.910668136805747</v>
      </c>
      <c r="BC196" s="2">
        <f t="shared" si="85"/>
        <v>69.311789716105295</v>
      </c>
      <c r="BD196" s="2">
        <f t="shared" si="85"/>
        <v>73.931922602777831</v>
      </c>
      <c r="BE196" s="2">
        <f t="shared" si="85"/>
        <v>77.564740976947533</v>
      </c>
      <c r="BF196" s="2">
        <f t="shared" si="85"/>
        <v>79.316731847550813</v>
      </c>
      <c r="BG196" s="2">
        <f t="shared" si="85"/>
        <v>80.541615983847038</v>
      </c>
      <c r="BH196" s="2">
        <f t="shared" si="85"/>
        <v>81.099578420227559</v>
      </c>
      <c r="BI196" s="2">
        <f t="shared" si="85"/>
        <v>80.465547206314</v>
      </c>
      <c r="BJ196" s="2">
        <f t="shared" si="85"/>
        <v>80.641340425615113</v>
      </c>
      <c r="BK196" s="2">
        <f t="shared" si="85"/>
        <v>77.475964937690435</v>
      </c>
      <c r="BL196" s="2">
        <f t="shared" si="85"/>
        <v>72.31767793462987</v>
      </c>
      <c r="BM196" s="2">
        <f t="shared" si="85"/>
        <v>72.342850485719765</v>
      </c>
      <c r="BN196" s="2">
        <f t="shared" si="85"/>
        <v>72.51520855617116</v>
      </c>
      <c r="BP196" s="2" t="str">
        <f t="shared" si="86"/>
        <v/>
      </c>
      <c r="BQ196" s="2" t="str">
        <f t="shared" si="86"/>
        <v/>
      </c>
      <c r="BR196" s="2" t="str">
        <f t="shared" si="86"/>
        <v/>
      </c>
      <c r="BS196" s="2" t="str">
        <f t="shared" si="86"/>
        <v/>
      </c>
      <c r="BT196" s="2" t="str">
        <f t="shared" si="86"/>
        <v/>
      </c>
      <c r="BU196" s="2" t="str">
        <f t="shared" si="86"/>
        <v/>
      </c>
      <c r="BV196" s="2" t="str">
        <f t="shared" si="86"/>
        <v/>
      </c>
      <c r="BW196" s="2" t="str">
        <f t="shared" si="86"/>
        <v/>
      </c>
      <c r="BX196" s="2" t="str">
        <f t="shared" si="86"/>
        <v/>
      </c>
      <c r="BY196" s="2" t="str">
        <f t="shared" si="86"/>
        <v/>
      </c>
      <c r="BZ196" s="2" t="str">
        <f t="shared" si="86"/>
        <v/>
      </c>
      <c r="CA196" s="2" t="str">
        <f t="shared" si="86"/>
        <v/>
      </c>
      <c r="CB196" s="2" t="str">
        <f t="shared" si="86"/>
        <v/>
      </c>
      <c r="CC196" s="2" t="str">
        <f t="shared" si="86"/>
        <v/>
      </c>
      <c r="CD196" s="2" t="str">
        <f t="shared" si="86"/>
        <v/>
      </c>
      <c r="CF196" s="2" t="str">
        <f t="shared" si="87"/>
        <v/>
      </c>
      <c r="CG196" s="2">
        <f t="shared" si="87"/>
        <v>61.345500000000001</v>
      </c>
      <c r="CH196" s="2" t="str">
        <f t="shared" si="87"/>
        <v/>
      </c>
      <c r="CI196" s="2" t="str">
        <f t="shared" si="87"/>
        <v/>
      </c>
      <c r="CJ196" s="2" t="str">
        <f t="shared" si="87"/>
        <v/>
      </c>
      <c r="CK196" s="2" t="str">
        <f t="shared" si="87"/>
        <v/>
      </c>
      <c r="CL196" s="2" t="str">
        <f t="shared" si="87"/>
        <v/>
      </c>
      <c r="CM196" s="2" t="str">
        <f t="shared" si="87"/>
        <v/>
      </c>
      <c r="CN196" s="2" t="str">
        <f t="shared" si="87"/>
        <v/>
      </c>
      <c r="CO196" s="2" t="str">
        <f t="shared" si="87"/>
        <v/>
      </c>
      <c r="CP196" s="2" t="str">
        <f t="shared" si="87"/>
        <v/>
      </c>
      <c r="CQ196" s="2" t="str">
        <f t="shared" si="87"/>
        <v/>
      </c>
      <c r="CR196" s="2" t="str">
        <f t="shared" si="87"/>
        <v/>
      </c>
      <c r="CS196" s="2">
        <f t="shared" si="87"/>
        <v>72.472999999999999</v>
      </c>
      <c r="CT196" s="2">
        <f t="shared" si="87"/>
        <v>73.382000000000005</v>
      </c>
      <c r="CV196" s="2">
        <f t="shared" si="88"/>
        <v>54.749521706881659</v>
      </c>
      <c r="CW196" s="2">
        <f t="shared" si="88"/>
        <v>72.837467611500074</v>
      </c>
      <c r="CX196" s="2">
        <f t="shared" si="88"/>
        <v>66.962987399550485</v>
      </c>
      <c r="CY196" s="2">
        <f t="shared" si="88"/>
        <v>73.043068030773483</v>
      </c>
      <c r="CZ196" s="2">
        <f t="shared" si="88"/>
        <v>78.815453595611913</v>
      </c>
      <c r="DA196" s="2">
        <f t="shared" si="88"/>
        <v>81.834076015123827</v>
      </c>
      <c r="DB196" s="2">
        <f t="shared" si="88"/>
        <v>84.060202956706675</v>
      </c>
      <c r="DC196" s="2">
        <f t="shared" si="88"/>
        <v>83.669813634141335</v>
      </c>
      <c r="DD196" s="2">
        <f t="shared" si="88"/>
        <v>82.154419731048435</v>
      </c>
      <c r="DE196" s="2">
        <f t="shared" si="88"/>
        <v>81.336660459570282</v>
      </c>
      <c r="DF196" s="2">
        <f t="shared" si="88"/>
        <v>79.273731967146887</v>
      </c>
      <c r="DG196" s="2">
        <f t="shared" si="88"/>
        <v>79.604542239703747</v>
      </c>
      <c r="DH196" s="2">
        <f t="shared" si="88"/>
        <v>74.12506081530357</v>
      </c>
      <c r="DI196" s="2">
        <f t="shared" si="88"/>
        <v>76.645417287259775</v>
      </c>
      <c r="DJ196" s="2">
        <f t="shared" si="88"/>
        <v>83.60845402971637</v>
      </c>
      <c r="DL196" s="2">
        <f t="shared" si="89"/>
        <v>48.806547685170486</v>
      </c>
      <c r="DM196" s="2">
        <f t="shared" si="89"/>
        <v>60.636008929622335</v>
      </c>
      <c r="DN196" s="2">
        <f t="shared" si="89"/>
        <v>63.907832301834411</v>
      </c>
      <c r="DO196" s="2">
        <f t="shared" si="89"/>
        <v>69.307768109130535</v>
      </c>
      <c r="DP196" s="2">
        <f t="shared" si="89"/>
        <v>73.927260400060163</v>
      </c>
      <c r="DQ196" s="2">
        <f t="shared" si="89"/>
        <v>77.560731098365579</v>
      </c>
      <c r="DR196" s="2">
        <f t="shared" si="89"/>
        <v>79.312027098617563</v>
      </c>
      <c r="DS196" s="2">
        <f t="shared" si="89"/>
        <v>80.538846153846151</v>
      </c>
      <c r="DT196" s="2">
        <f t="shared" si="89"/>
        <v>81.098864540147574</v>
      </c>
      <c r="DU196" s="2">
        <f t="shared" si="89"/>
        <v>80.464773081286367</v>
      </c>
      <c r="DV196" s="2">
        <f t="shared" si="89"/>
        <v>80.642575207592387</v>
      </c>
      <c r="DW196" s="2">
        <f t="shared" si="89"/>
        <v>77.473687022613063</v>
      </c>
      <c r="DX196" s="2">
        <f t="shared" si="89"/>
        <v>72.315601168418539</v>
      </c>
      <c r="DY196" s="2">
        <f t="shared" si="89"/>
        <v>72.338736848364249</v>
      </c>
      <c r="DZ196" s="2">
        <f t="shared" si="89"/>
        <v>72.507956474569255</v>
      </c>
      <c r="EB196" s="2">
        <f t="shared" si="90"/>
        <v>0.99935736126405628</v>
      </c>
      <c r="EC196" s="2">
        <f t="shared" si="90"/>
        <v>0.9991838178884993</v>
      </c>
      <c r="ED196" s="2">
        <f t="shared" si="90"/>
        <v>0.99907178690422094</v>
      </c>
      <c r="EE196" s="2">
        <f t="shared" si="90"/>
        <v>0.99892335098677165</v>
      </c>
      <c r="EF196" s="2">
        <f t="shared" si="90"/>
        <v>0.9990462319038631</v>
      </c>
      <c r="EG196" s="2">
        <f t="shared" si="90"/>
        <v>0.99906165342137088</v>
      </c>
      <c r="EH196" s="2">
        <f t="shared" si="90"/>
        <v>0.99900914602283797</v>
      </c>
      <c r="EI196" s="2">
        <f t="shared" si="90"/>
        <v>0.99911534373374633</v>
      </c>
      <c r="EJ196" s="2">
        <f t="shared" si="90"/>
        <v>0.99932369232216156</v>
      </c>
      <c r="EK196" s="2">
        <f t="shared" si="90"/>
        <v>0.99911212726906129</v>
      </c>
      <c r="EL196" s="2">
        <f t="shared" si="90"/>
        <v>0.99909793763026356</v>
      </c>
      <c r="EM196" s="2">
        <f t="shared" si="90"/>
        <v>0.9989309855221048</v>
      </c>
      <c r="EN196" s="2">
        <f t="shared" si="90"/>
        <v>0.99885227271306865</v>
      </c>
      <c r="EO196" s="2">
        <f t="shared" si="90"/>
        <v>0.99904482410202355</v>
      </c>
      <c r="EP196" s="2">
        <f t="shared" si="90"/>
        <v>0.99934668859968778</v>
      </c>
    </row>
    <row r="197" spans="2:146" x14ac:dyDescent="0.25">
      <c r="B197" s="2">
        <v>175</v>
      </c>
      <c r="C197" s="49">
        <v>48.7273</v>
      </c>
      <c r="D197" s="49">
        <v>60.581800000000001</v>
      </c>
      <c r="E197" s="49">
        <v>64.309100000000001</v>
      </c>
      <c r="F197" s="49">
        <v>69.709000000000003</v>
      </c>
      <c r="G197" s="49">
        <v>75.182000000000002</v>
      </c>
      <c r="H197" s="49">
        <v>79.454999999999998</v>
      </c>
      <c r="I197" s="49">
        <v>80.144999999999996</v>
      </c>
      <c r="J197" s="49">
        <v>83.545000000000002</v>
      </c>
      <c r="K197" s="49">
        <v>82.855000000000004</v>
      </c>
      <c r="L197" s="49">
        <v>82.326999999999998</v>
      </c>
      <c r="M197" s="49">
        <v>80.599999999999994</v>
      </c>
      <c r="N197" s="49">
        <v>78.254999999999995</v>
      </c>
      <c r="O197" s="49">
        <v>73.272999999999996</v>
      </c>
      <c r="P197" s="49">
        <v>71.290999999999997</v>
      </c>
      <c r="Q197" s="49">
        <v>72.617999999999995</v>
      </c>
      <c r="T197" s="4">
        <f t="shared" si="83"/>
        <v>48.795198702917382</v>
      </c>
      <c r="U197" s="4">
        <f t="shared" si="83"/>
        <v>60.616650328117309</v>
      </c>
      <c r="V197" s="4">
        <f t="shared" si="83"/>
        <v>63.855256644949876</v>
      </c>
      <c r="W197" s="4">
        <f t="shared" si="83"/>
        <v>69.217103306955195</v>
      </c>
      <c r="X197" s="4">
        <f t="shared" si="83"/>
        <v>73.835017454099841</v>
      </c>
      <c r="Y197" s="4">
        <f t="shared" si="83"/>
        <v>77.439704057118817</v>
      </c>
      <c r="Z197" s="4">
        <f t="shared" si="83"/>
        <v>79.189475013367783</v>
      </c>
      <c r="AA197" s="4">
        <f t="shared" si="83"/>
        <v>80.409832390906772</v>
      </c>
      <c r="AB197" s="4">
        <f t="shared" si="83"/>
        <v>80.991692520706181</v>
      </c>
      <c r="AC197" s="4">
        <f t="shared" si="83"/>
        <v>80.369966285263956</v>
      </c>
      <c r="AD197" s="4">
        <f t="shared" si="83"/>
        <v>80.5569826383106</v>
      </c>
      <c r="AE197" s="4">
        <f t="shared" si="83"/>
        <v>77.376731655290911</v>
      </c>
      <c r="AF197" s="4">
        <f t="shared" si="83"/>
        <v>72.224454335186778</v>
      </c>
      <c r="AG197" s="4">
        <f t="shared" si="83"/>
        <v>72.306566139292499</v>
      </c>
      <c r="AH197" s="4">
        <f t="shared" si="83"/>
        <v>72.510912929034347</v>
      </c>
      <c r="AJ197" s="4">
        <f t="shared" si="84"/>
        <v>-6.7898702917382536E-2</v>
      </c>
      <c r="AK197" s="4">
        <f t="shared" si="84"/>
        <v>-3.4850328117308038E-2</v>
      </c>
      <c r="AL197" s="4">
        <f t="shared" si="84"/>
        <v>0.4538433550501253</v>
      </c>
      <c r="AM197" s="4">
        <f t="shared" si="84"/>
        <v>0.49189669304480788</v>
      </c>
      <c r="AN197" s="4">
        <f t="shared" si="84"/>
        <v>1.3469825459001612</v>
      </c>
      <c r="AO197" s="4">
        <f t="shared" si="84"/>
        <v>2.0152959428811812</v>
      </c>
      <c r="AP197" s="4">
        <f t="shared" si="84"/>
        <v>0.95552498663221286</v>
      </c>
      <c r="AQ197" s="4">
        <f t="shared" si="84"/>
        <v>3.1351676090932301</v>
      </c>
      <c r="AR197" s="4">
        <f t="shared" si="84"/>
        <v>1.8633074792938231</v>
      </c>
      <c r="AS197" s="4">
        <f t="shared" si="84"/>
        <v>1.9570337147360419</v>
      </c>
      <c r="AT197" s="4">
        <f t="shared" si="84"/>
        <v>4.3017361689393852E-2</v>
      </c>
      <c r="AU197" s="4">
        <f t="shared" si="84"/>
        <v>0.87826834470908466</v>
      </c>
      <c r="AV197" s="4">
        <f t="shared" si="84"/>
        <v>1.0485456648132185</v>
      </c>
      <c r="AW197" s="4">
        <f t="shared" si="84"/>
        <v>-1.0155661392925026</v>
      </c>
      <c r="AX197" s="4">
        <f t="shared" si="84"/>
        <v>0.10708707096564751</v>
      </c>
      <c r="AZ197" s="2">
        <f t="shared" si="85"/>
        <v>48.795198702917382</v>
      </c>
      <c r="BA197" s="2">
        <f t="shared" si="85"/>
        <v>60.616608418047008</v>
      </c>
      <c r="BB197" s="2">
        <f t="shared" si="85"/>
        <v>63.855256644949876</v>
      </c>
      <c r="BC197" s="2">
        <f t="shared" si="85"/>
        <v>69.217103306955195</v>
      </c>
      <c r="BD197" s="2">
        <f t="shared" si="85"/>
        <v>73.835017454099798</v>
      </c>
      <c r="BE197" s="2">
        <f t="shared" si="85"/>
        <v>77.439704057118817</v>
      </c>
      <c r="BF197" s="2">
        <f t="shared" si="85"/>
        <v>79.189475013367769</v>
      </c>
      <c r="BG197" s="2">
        <f t="shared" si="85"/>
        <v>80.409832390906772</v>
      </c>
      <c r="BH197" s="2">
        <f t="shared" si="85"/>
        <v>80.991692520706181</v>
      </c>
      <c r="BI197" s="2">
        <f t="shared" si="85"/>
        <v>80.369966285263956</v>
      </c>
      <c r="BJ197" s="2">
        <f t="shared" si="85"/>
        <v>80.5569826383106</v>
      </c>
      <c r="BK197" s="2">
        <f t="shared" si="85"/>
        <v>77.376731655290257</v>
      </c>
      <c r="BL197" s="2">
        <f t="shared" si="85"/>
        <v>72.224454335154846</v>
      </c>
      <c r="BM197" s="2">
        <f t="shared" si="85"/>
        <v>72.306566139292499</v>
      </c>
      <c r="BN197" s="2">
        <f t="shared" si="85"/>
        <v>72.510912929034347</v>
      </c>
      <c r="BP197" s="2" t="str">
        <f t="shared" si="86"/>
        <v/>
      </c>
      <c r="BQ197" s="2" t="str">
        <f t="shared" si="86"/>
        <v/>
      </c>
      <c r="BR197" s="2" t="str">
        <f t="shared" si="86"/>
        <v/>
      </c>
      <c r="BS197" s="2" t="str">
        <f t="shared" si="86"/>
        <v/>
      </c>
      <c r="BT197" s="2" t="str">
        <f t="shared" si="86"/>
        <v/>
      </c>
      <c r="BU197" s="2" t="str">
        <f t="shared" si="86"/>
        <v/>
      </c>
      <c r="BV197" s="2" t="str">
        <f t="shared" si="86"/>
        <v/>
      </c>
      <c r="BW197" s="2" t="str">
        <f t="shared" si="86"/>
        <v/>
      </c>
      <c r="BX197" s="2" t="str">
        <f t="shared" si="86"/>
        <v/>
      </c>
      <c r="BY197" s="2" t="str">
        <f t="shared" si="86"/>
        <v/>
      </c>
      <c r="BZ197" s="2" t="str">
        <f t="shared" si="86"/>
        <v/>
      </c>
      <c r="CA197" s="2" t="str">
        <f t="shared" si="86"/>
        <v/>
      </c>
      <c r="CB197" s="2" t="str">
        <f t="shared" si="86"/>
        <v/>
      </c>
      <c r="CC197" s="2" t="str">
        <f t="shared" si="86"/>
        <v/>
      </c>
      <c r="CD197" s="2" t="str">
        <f t="shared" si="86"/>
        <v/>
      </c>
      <c r="CF197" s="2" t="str">
        <f t="shared" si="87"/>
        <v/>
      </c>
      <c r="CG197" s="2">
        <f t="shared" si="87"/>
        <v>60.581800000000001</v>
      </c>
      <c r="CH197" s="2" t="str">
        <f t="shared" si="87"/>
        <v/>
      </c>
      <c r="CI197" s="2" t="str">
        <f t="shared" si="87"/>
        <v/>
      </c>
      <c r="CJ197" s="2" t="str">
        <f t="shared" si="87"/>
        <v/>
      </c>
      <c r="CK197" s="2" t="str">
        <f t="shared" si="87"/>
        <v/>
      </c>
      <c r="CL197" s="2" t="str">
        <f t="shared" si="87"/>
        <v/>
      </c>
      <c r="CM197" s="2" t="str">
        <f t="shared" si="87"/>
        <v/>
      </c>
      <c r="CN197" s="2" t="str">
        <f t="shared" si="87"/>
        <v/>
      </c>
      <c r="CO197" s="2" t="str">
        <f t="shared" si="87"/>
        <v/>
      </c>
      <c r="CP197" s="2" t="str">
        <f t="shared" si="87"/>
        <v/>
      </c>
      <c r="CQ197" s="2" t="str">
        <f t="shared" si="87"/>
        <v/>
      </c>
      <c r="CR197" s="2" t="str">
        <f t="shared" si="87"/>
        <v/>
      </c>
      <c r="CS197" s="2">
        <f t="shared" si="87"/>
        <v>71.290999999999997</v>
      </c>
      <c r="CT197" s="2" t="str">
        <f t="shared" si="87"/>
        <v/>
      </c>
      <c r="CV197" s="2">
        <f t="shared" si="88"/>
        <v>54.753311628104683</v>
      </c>
      <c r="CW197" s="2">
        <f t="shared" si="88"/>
        <v>72.883355017564341</v>
      </c>
      <c r="CX197" s="2">
        <f t="shared" si="88"/>
        <v>66.92505395642425</v>
      </c>
      <c r="CY197" s="2">
        <f t="shared" si="88"/>
        <v>72.991199037398175</v>
      </c>
      <c r="CZ197" s="2">
        <f t="shared" si="88"/>
        <v>78.762171763430203</v>
      </c>
      <c r="DA197" s="2">
        <f t="shared" si="88"/>
        <v>81.773931923462442</v>
      </c>
      <c r="DB197" s="2">
        <f t="shared" si="88"/>
        <v>84.000398618321199</v>
      </c>
      <c r="DC197" s="2">
        <f t="shared" si="88"/>
        <v>83.587680097161893</v>
      </c>
      <c r="DD197" s="2">
        <f t="shared" si="88"/>
        <v>82.0627764743884</v>
      </c>
      <c r="DE197" s="2">
        <f t="shared" si="88"/>
        <v>81.237439205797301</v>
      </c>
      <c r="DF197" s="2">
        <f t="shared" si="88"/>
        <v>79.155424420918422</v>
      </c>
      <c r="DG197" s="2">
        <f t="shared" si="88"/>
        <v>79.50343825543186</v>
      </c>
      <c r="DH197" s="2">
        <f t="shared" si="88"/>
        <v>74.020122776328577</v>
      </c>
      <c r="DI197" s="2">
        <f t="shared" si="88"/>
        <v>76.582012635229432</v>
      </c>
      <c r="DJ197" s="2">
        <f t="shared" si="88"/>
        <v>83.606432057631721</v>
      </c>
      <c r="DL197" s="2">
        <f t="shared" si="89"/>
        <v>48.791704446156793</v>
      </c>
      <c r="DM197" s="2">
        <f t="shared" si="89"/>
        <v>60.607469998893784</v>
      </c>
      <c r="DN197" s="2">
        <f t="shared" si="89"/>
        <v>63.852655523096466</v>
      </c>
      <c r="DO197" s="2">
        <f t="shared" si="89"/>
        <v>69.213393469400927</v>
      </c>
      <c r="DP197" s="2">
        <f t="shared" si="89"/>
        <v>73.83072749285607</v>
      </c>
      <c r="DQ197" s="2">
        <f t="shared" si="89"/>
        <v>77.435991418097842</v>
      </c>
      <c r="DR197" s="2">
        <f t="shared" si="89"/>
        <v>79.185123216119308</v>
      </c>
      <c r="DS197" s="2">
        <f t="shared" si="89"/>
        <v>80.407266181988732</v>
      </c>
      <c r="DT197" s="2">
        <f t="shared" si="89"/>
        <v>80.991031429094051</v>
      </c>
      <c r="DU197" s="2">
        <f t="shared" si="89"/>
        <v>80.369263225225097</v>
      </c>
      <c r="DV197" s="2">
        <f t="shared" si="89"/>
        <v>80.558136728225136</v>
      </c>
      <c r="DW197" s="2">
        <f t="shared" si="89"/>
        <v>77.374655997846375</v>
      </c>
      <c r="DX197" s="2">
        <f t="shared" si="89"/>
        <v>72.222572577918072</v>
      </c>
      <c r="DY197" s="2">
        <f t="shared" si="89"/>
        <v>72.302838105355789</v>
      </c>
      <c r="DZ197" s="2">
        <f t="shared" si="89"/>
        <v>72.504297596414631</v>
      </c>
      <c r="EB197" s="2">
        <f t="shared" si="90"/>
        <v>0.99941387336435628</v>
      </c>
      <c r="EC197" s="2">
        <f t="shared" si="90"/>
        <v>0.99925557960673927</v>
      </c>
      <c r="ED197" s="2">
        <f t="shared" si="90"/>
        <v>0.99915339045053708</v>
      </c>
      <c r="EE197" s="2">
        <f t="shared" si="90"/>
        <v>0.99901799140069825</v>
      </c>
      <c r="EF197" s="2">
        <f t="shared" si="90"/>
        <v>0.99913008015332661</v>
      </c>
      <c r="EG197" s="2">
        <f t="shared" si="90"/>
        <v>0.99914414708629706</v>
      </c>
      <c r="EH197" s="2">
        <f t="shared" si="90"/>
        <v>0.99909625163984195</v>
      </c>
      <c r="EI197" s="2">
        <f t="shared" si="90"/>
        <v>0.99919312108848701</v>
      </c>
      <c r="EJ197" s="2">
        <f t="shared" si="90"/>
        <v>0.99938316336051436</v>
      </c>
      <c r="EK197" s="2">
        <f t="shared" si="90"/>
        <v>0.99919018718026553</v>
      </c>
      <c r="EL197" s="2">
        <f t="shared" si="90"/>
        <v>0.99917724403747699</v>
      </c>
      <c r="EM197" s="2">
        <f t="shared" si="90"/>
        <v>0.9990249554944004</v>
      </c>
      <c r="EN197" s="2">
        <f t="shared" si="90"/>
        <v>0.99895315455532618</v>
      </c>
      <c r="EO197" s="2">
        <f t="shared" si="90"/>
        <v>0.99912879600710502</v>
      </c>
      <c r="EP197" s="2">
        <f t="shared" si="90"/>
        <v>0.99940413866875599</v>
      </c>
    </row>
    <row r="198" spans="2:146" x14ac:dyDescent="0.25">
      <c r="B198" s="2">
        <v>176</v>
      </c>
      <c r="C198" s="49">
        <v>48.563600000000001</v>
      </c>
      <c r="D198" s="49">
        <v>61.345500000000001</v>
      </c>
      <c r="E198" s="49">
        <v>64.018199999999993</v>
      </c>
      <c r="F198" s="49">
        <v>68.436000000000007</v>
      </c>
      <c r="G198" s="49">
        <v>74.617999999999995</v>
      </c>
      <c r="H198" s="49">
        <v>79.344999999999999</v>
      </c>
      <c r="I198" s="49">
        <v>80.364000000000004</v>
      </c>
      <c r="J198" s="49">
        <v>82.418000000000006</v>
      </c>
      <c r="K198" s="49">
        <v>82.6</v>
      </c>
      <c r="L198" s="49">
        <v>82.727000000000004</v>
      </c>
      <c r="M198" s="49">
        <v>81.254999999999995</v>
      </c>
      <c r="N198" s="49">
        <v>78.635999999999996</v>
      </c>
      <c r="O198" s="49">
        <v>72.527000000000001</v>
      </c>
      <c r="P198" s="49">
        <v>72.126999999999995</v>
      </c>
      <c r="Q198" s="49">
        <v>73.018000000000001</v>
      </c>
      <c r="T198" s="4">
        <f t="shared" si="83"/>
        <v>48.780058132486047</v>
      </c>
      <c r="U198" s="4">
        <f t="shared" si="83"/>
        <v>60.587339588209055</v>
      </c>
      <c r="V198" s="4">
        <f t="shared" si="83"/>
        <v>63.799864487277226</v>
      </c>
      <c r="W198" s="4">
        <f t="shared" si="83"/>
        <v>69.122440605557969</v>
      </c>
      <c r="X198" s="4">
        <f t="shared" si="83"/>
        <v>73.738141693311334</v>
      </c>
      <c r="Y198" s="4">
        <f t="shared" si="83"/>
        <v>77.31468838356075</v>
      </c>
      <c r="Z198" s="4">
        <f t="shared" si="83"/>
        <v>79.062243845254926</v>
      </c>
      <c r="AA198" s="4">
        <f t="shared" si="83"/>
        <v>80.278063175994006</v>
      </c>
      <c r="AB198" s="4">
        <f t="shared" si="83"/>
        <v>80.883810381768342</v>
      </c>
      <c r="AC198" s="4">
        <f t="shared" si="83"/>
        <v>80.274391871953597</v>
      </c>
      <c r="AD198" s="4">
        <f t="shared" si="83"/>
        <v>80.472620214230616</v>
      </c>
      <c r="AE198" s="4">
        <f t="shared" si="83"/>
        <v>77.277516314050217</v>
      </c>
      <c r="AF198" s="4">
        <f t="shared" si="83"/>
        <v>72.13124895710645</v>
      </c>
      <c r="AG198" s="4">
        <f t="shared" si="83"/>
        <v>72.270317773933513</v>
      </c>
      <c r="AH198" s="4">
        <f t="shared" si="83"/>
        <v>72.506673179245055</v>
      </c>
      <c r="AJ198" s="4">
        <f t="shared" si="84"/>
        <v>-0.2164581324860464</v>
      </c>
      <c r="AK198" s="4">
        <f t="shared" si="84"/>
        <v>0.7581604117909464</v>
      </c>
      <c r="AL198" s="4">
        <f t="shared" si="84"/>
        <v>0.21833551272276708</v>
      </c>
      <c r="AM198" s="4">
        <f t="shared" si="84"/>
        <v>-0.68644060555796216</v>
      </c>
      <c r="AN198" s="4">
        <f t="shared" si="84"/>
        <v>0.87985830668866072</v>
      </c>
      <c r="AO198" s="4">
        <f t="shared" si="84"/>
        <v>2.0303116164392492</v>
      </c>
      <c r="AP198" s="4">
        <f t="shared" si="84"/>
        <v>1.3017561547450782</v>
      </c>
      <c r="AQ198" s="4">
        <f t="shared" si="84"/>
        <v>2.1399368240059999</v>
      </c>
      <c r="AR198" s="4">
        <f t="shared" si="84"/>
        <v>1.7161896182316525</v>
      </c>
      <c r="AS198" s="4">
        <f t="shared" si="84"/>
        <v>2.4526081280464069</v>
      </c>
      <c r="AT198" s="4">
        <f t="shared" si="84"/>
        <v>0.78237978576937905</v>
      </c>
      <c r="AU198" s="4">
        <f t="shared" si="84"/>
        <v>1.3584836859497784</v>
      </c>
      <c r="AV198" s="4">
        <f t="shared" si="84"/>
        <v>0.39575104289355068</v>
      </c>
      <c r="AW198" s="4">
        <f t="shared" si="84"/>
        <v>-0.14331777393351786</v>
      </c>
      <c r="AX198" s="4">
        <f t="shared" si="84"/>
        <v>0.51132682075494529</v>
      </c>
      <c r="AZ198" s="2">
        <f t="shared" si="85"/>
        <v>48.780058132486047</v>
      </c>
      <c r="BA198" s="2">
        <f t="shared" si="85"/>
        <v>60.587316484229007</v>
      </c>
      <c r="BB198" s="2">
        <f t="shared" si="85"/>
        <v>63.799864487277226</v>
      </c>
      <c r="BC198" s="2">
        <f t="shared" si="85"/>
        <v>69.122440605557969</v>
      </c>
      <c r="BD198" s="2">
        <f t="shared" si="85"/>
        <v>73.738141693311334</v>
      </c>
      <c r="BE198" s="2">
        <f t="shared" si="85"/>
        <v>77.31468838356075</v>
      </c>
      <c r="BF198" s="2">
        <f t="shared" si="85"/>
        <v>79.062243845254926</v>
      </c>
      <c r="BG198" s="2">
        <f t="shared" si="85"/>
        <v>80.278063175994006</v>
      </c>
      <c r="BH198" s="2">
        <f t="shared" si="85"/>
        <v>80.883810381768342</v>
      </c>
      <c r="BI198" s="2">
        <f t="shared" si="85"/>
        <v>80.274391871953597</v>
      </c>
      <c r="BJ198" s="2">
        <f t="shared" si="85"/>
        <v>80.472620214230616</v>
      </c>
      <c r="BK198" s="2">
        <f t="shared" si="85"/>
        <v>77.277516314050118</v>
      </c>
      <c r="BL198" s="2">
        <f t="shared" si="85"/>
        <v>72.131248957101064</v>
      </c>
      <c r="BM198" s="2">
        <f t="shared" si="85"/>
        <v>72.270317773933513</v>
      </c>
      <c r="BN198" s="2">
        <f t="shared" si="85"/>
        <v>72.506673179245055</v>
      </c>
      <c r="BP198" s="2" t="str">
        <f t="shared" si="86"/>
        <v/>
      </c>
      <c r="BQ198" s="2" t="str">
        <f t="shared" si="86"/>
        <v/>
      </c>
      <c r="BR198" s="2" t="str">
        <f t="shared" si="86"/>
        <v/>
      </c>
      <c r="BS198" s="2" t="str">
        <f t="shared" si="86"/>
        <v/>
      </c>
      <c r="BT198" s="2" t="str">
        <f t="shared" si="86"/>
        <v/>
      </c>
      <c r="BU198" s="2" t="str">
        <f t="shared" si="86"/>
        <v/>
      </c>
      <c r="BV198" s="2" t="str">
        <f t="shared" si="86"/>
        <v/>
      </c>
      <c r="BW198" s="2" t="str">
        <f t="shared" si="86"/>
        <v/>
      </c>
      <c r="BX198" s="2" t="str">
        <f t="shared" si="86"/>
        <v/>
      </c>
      <c r="BY198" s="2" t="str">
        <f t="shared" si="86"/>
        <v/>
      </c>
      <c r="BZ198" s="2" t="str">
        <f t="shared" si="86"/>
        <v/>
      </c>
      <c r="CA198" s="2" t="str">
        <f t="shared" si="86"/>
        <v/>
      </c>
      <c r="CB198" s="2" t="str">
        <f t="shared" si="86"/>
        <v/>
      </c>
      <c r="CC198" s="2" t="str">
        <f t="shared" si="86"/>
        <v/>
      </c>
      <c r="CD198" s="2" t="str">
        <f t="shared" si="86"/>
        <v/>
      </c>
      <c r="CF198" s="2" t="str">
        <f t="shared" si="87"/>
        <v/>
      </c>
      <c r="CG198" s="2">
        <f t="shared" si="87"/>
        <v>61.345500000000001</v>
      </c>
      <c r="CH198" s="2" t="str">
        <f t="shared" si="87"/>
        <v/>
      </c>
      <c r="CI198" s="2" t="str">
        <f t="shared" si="87"/>
        <v/>
      </c>
      <c r="CJ198" s="2" t="str">
        <f t="shared" si="87"/>
        <v/>
      </c>
      <c r="CK198" s="2" t="str">
        <f t="shared" si="87"/>
        <v/>
      </c>
      <c r="CL198" s="2" t="str">
        <f t="shared" si="87"/>
        <v/>
      </c>
      <c r="CM198" s="2" t="str">
        <f t="shared" si="87"/>
        <v/>
      </c>
      <c r="CN198" s="2" t="str">
        <f t="shared" si="87"/>
        <v/>
      </c>
      <c r="CO198" s="2" t="str">
        <f t="shared" si="87"/>
        <v/>
      </c>
      <c r="CP198" s="2" t="str">
        <f t="shared" si="87"/>
        <v/>
      </c>
      <c r="CQ198" s="2" t="str">
        <f t="shared" si="87"/>
        <v/>
      </c>
      <c r="CR198" s="2" t="str">
        <f t="shared" si="87"/>
        <v/>
      </c>
      <c r="CS198" s="2">
        <f t="shared" si="87"/>
        <v>72.126999999999995</v>
      </c>
      <c r="CT198" s="2" t="str">
        <f t="shared" si="87"/>
        <v/>
      </c>
      <c r="CV198" s="2">
        <f t="shared" si="88"/>
        <v>54.757101549327714</v>
      </c>
      <c r="CW198" s="2">
        <f t="shared" si="88"/>
        <v>72.929242423628594</v>
      </c>
      <c r="CX198" s="2">
        <f t="shared" si="88"/>
        <v>66.887120513298001</v>
      </c>
      <c r="CY198" s="2">
        <f t="shared" si="88"/>
        <v>72.939330044022881</v>
      </c>
      <c r="CZ198" s="2">
        <f t="shared" si="88"/>
        <v>78.708889931248493</v>
      </c>
      <c r="DA198" s="2">
        <f t="shared" si="88"/>
        <v>81.713787831801056</v>
      </c>
      <c r="DB198" s="2">
        <f t="shared" si="88"/>
        <v>83.940594279935723</v>
      </c>
      <c r="DC198" s="2">
        <f t="shared" si="88"/>
        <v>83.505546560182452</v>
      </c>
      <c r="DD198" s="2">
        <f t="shared" si="88"/>
        <v>81.971133217728365</v>
      </c>
      <c r="DE198" s="2">
        <f t="shared" si="88"/>
        <v>81.138217952024334</v>
      </c>
      <c r="DF198" s="2">
        <f t="shared" si="88"/>
        <v>79.037116874689943</v>
      </c>
      <c r="DG198" s="2">
        <f t="shared" si="88"/>
        <v>79.402334271159972</v>
      </c>
      <c r="DH198" s="2">
        <f t="shared" si="88"/>
        <v>73.915184737353599</v>
      </c>
      <c r="DI198" s="2">
        <f t="shared" si="88"/>
        <v>76.518607983199104</v>
      </c>
      <c r="DJ198" s="2">
        <f t="shared" si="88"/>
        <v>83.604410085547073</v>
      </c>
      <c r="DL198" s="2">
        <f t="shared" si="89"/>
        <v>48.776861207143092</v>
      </c>
      <c r="DM198" s="2">
        <f t="shared" si="89"/>
        <v>60.578931068165225</v>
      </c>
      <c r="DN198" s="2">
        <f t="shared" si="89"/>
        <v>63.797478744358521</v>
      </c>
      <c r="DO198" s="2">
        <f t="shared" si="89"/>
        <v>69.119018829671305</v>
      </c>
      <c r="DP198" s="2">
        <f t="shared" si="89"/>
        <v>73.734194585651977</v>
      </c>
      <c r="DQ198" s="2">
        <f t="shared" si="89"/>
        <v>77.311251737830133</v>
      </c>
      <c r="DR198" s="2">
        <f t="shared" si="89"/>
        <v>79.058219333621054</v>
      </c>
      <c r="DS198" s="2">
        <f t="shared" si="89"/>
        <v>80.275686210131326</v>
      </c>
      <c r="DT198" s="2">
        <f t="shared" si="89"/>
        <v>80.883198318040513</v>
      </c>
      <c r="DU198" s="2">
        <f t="shared" si="89"/>
        <v>80.273753369163813</v>
      </c>
      <c r="DV198" s="2">
        <f t="shared" si="89"/>
        <v>80.473698248857886</v>
      </c>
      <c r="DW198" s="2">
        <f t="shared" si="89"/>
        <v>77.275624973079687</v>
      </c>
      <c r="DX198" s="2">
        <f t="shared" si="89"/>
        <v>72.129543987417591</v>
      </c>
      <c r="DY198" s="2">
        <f t="shared" si="89"/>
        <v>72.26693936234733</v>
      </c>
      <c r="DZ198" s="2">
        <f t="shared" si="89"/>
        <v>72.500638718260006</v>
      </c>
      <c r="EB198" s="2">
        <f t="shared" si="90"/>
        <v>0.99946541858520233</v>
      </c>
      <c r="EC198" s="2">
        <f t="shared" si="90"/>
        <v>0.99932103605954214</v>
      </c>
      <c r="ED198" s="2">
        <f t="shared" si="90"/>
        <v>0.99922782539299881</v>
      </c>
      <c r="EE198" s="2">
        <f t="shared" si="90"/>
        <v>0.9991043201208798</v>
      </c>
      <c r="EF198" s="2">
        <f t="shared" si="90"/>
        <v>0.9992065629379997</v>
      </c>
      <c r="EG198" s="2">
        <f t="shared" si="90"/>
        <v>0.99921939408167149</v>
      </c>
      <c r="EH198" s="2">
        <f t="shared" si="90"/>
        <v>0.99917570615158979</v>
      </c>
      <c r="EI198" s="2">
        <f t="shared" si="90"/>
        <v>0.99926406543780211</v>
      </c>
      <c r="EJ198" s="2">
        <f t="shared" si="90"/>
        <v>0.99943740776401835</v>
      </c>
      <c r="EK198" s="2">
        <f t="shared" si="90"/>
        <v>0.99926138930103192</v>
      </c>
      <c r="EL198" s="2">
        <f t="shared" si="90"/>
        <v>0.99924958331866431</v>
      </c>
      <c r="EM198" s="2">
        <f t="shared" si="90"/>
        <v>0.99911067254365915</v>
      </c>
      <c r="EN198" s="2">
        <f t="shared" si="90"/>
        <v>0.99904517765763667</v>
      </c>
      <c r="EO198" s="2">
        <f t="shared" si="90"/>
        <v>0.99920539160328459</v>
      </c>
      <c r="EP198" s="2">
        <f t="shared" si="90"/>
        <v>0.99945653951387869</v>
      </c>
    </row>
    <row r="199" spans="2:146" x14ac:dyDescent="0.25">
      <c r="B199" s="2">
        <v>177</v>
      </c>
      <c r="C199" s="49">
        <v>47.581800000000001</v>
      </c>
      <c r="D199" s="49">
        <v>60.454500000000003</v>
      </c>
      <c r="E199" s="49">
        <v>64.163600000000002</v>
      </c>
      <c r="F199" s="49">
        <v>69.963999999999999</v>
      </c>
      <c r="G199" s="49">
        <v>74.509</v>
      </c>
      <c r="H199" s="49">
        <v>79.326999999999998</v>
      </c>
      <c r="I199" s="49">
        <v>80.817999999999998</v>
      </c>
      <c r="J199" s="49">
        <v>82.108999999999995</v>
      </c>
      <c r="K199" s="49">
        <v>83.635999999999996</v>
      </c>
      <c r="L199" s="49">
        <v>82.072999999999993</v>
      </c>
      <c r="M199" s="49">
        <v>81.364000000000004</v>
      </c>
      <c r="N199" s="49">
        <v>78.144999999999996</v>
      </c>
      <c r="O199" s="49">
        <v>73.036000000000001</v>
      </c>
      <c r="P199" s="49">
        <v>72.436000000000007</v>
      </c>
      <c r="Q199" s="49">
        <v>72.218000000000004</v>
      </c>
      <c r="T199" s="4">
        <f t="shared" si="83"/>
        <v>48.764942820758471</v>
      </c>
      <c r="U199" s="4">
        <f t="shared" si="83"/>
        <v>60.558098766356437</v>
      </c>
      <c r="V199" s="4">
        <f t="shared" si="83"/>
        <v>63.74449008099149</v>
      </c>
      <c r="W199" s="4">
        <f t="shared" si="83"/>
        <v>69.027799856915735</v>
      </c>
      <c r="X199" s="4">
        <f t="shared" si="83"/>
        <v>73.641293034417643</v>
      </c>
      <c r="Y199" s="4">
        <f t="shared" si="83"/>
        <v>77.18969252112926</v>
      </c>
      <c r="Z199" s="4">
        <f t="shared" si="83"/>
        <v>78.935036562327937</v>
      </c>
      <c r="AA199" s="4">
        <f t="shared" si="83"/>
        <v>80.146307386912085</v>
      </c>
      <c r="AB199" s="4">
        <f t="shared" si="83"/>
        <v>80.775931750642087</v>
      </c>
      <c r="AC199" s="4">
        <f t="shared" si="83"/>
        <v>80.178823372177348</v>
      </c>
      <c r="AD199" s="4">
        <f t="shared" si="83"/>
        <v>80.388253344184633</v>
      </c>
      <c r="AE199" s="4">
        <f t="shared" si="83"/>
        <v>77.178317325306963</v>
      </c>
      <c r="AF199" s="4">
        <f t="shared" si="83"/>
        <v>72.038060106680447</v>
      </c>
      <c r="AG199" s="4">
        <f t="shared" si="83"/>
        <v>72.234102048073311</v>
      </c>
      <c r="AH199" s="4">
        <f t="shared" si="83"/>
        <v>72.502484408473507</v>
      </c>
      <c r="AJ199" s="4">
        <f t="shared" si="84"/>
        <v>-1.1831428207584693</v>
      </c>
      <c r="AK199" s="4">
        <f t="shared" si="84"/>
        <v>-0.10359876635643417</v>
      </c>
      <c r="AL199" s="4">
        <f t="shared" si="84"/>
        <v>0.41910991900851258</v>
      </c>
      <c r="AM199" s="4">
        <f t="shared" si="84"/>
        <v>0.93620014308426391</v>
      </c>
      <c r="AN199" s="4">
        <f t="shared" si="84"/>
        <v>0.86770696558235727</v>
      </c>
      <c r="AO199" s="4">
        <f t="shared" si="84"/>
        <v>2.1373074788707385</v>
      </c>
      <c r="AP199" s="4">
        <f t="shared" si="84"/>
        <v>1.8829634376720605</v>
      </c>
      <c r="AQ199" s="4">
        <f t="shared" si="84"/>
        <v>1.9626926130879099</v>
      </c>
      <c r="AR199" s="4">
        <f t="shared" si="84"/>
        <v>2.8600682493579086</v>
      </c>
      <c r="AS199" s="4">
        <f t="shared" si="84"/>
        <v>1.8941766278226453</v>
      </c>
      <c r="AT199" s="4">
        <f t="shared" si="84"/>
        <v>0.9757466558153709</v>
      </c>
      <c r="AU199" s="4">
        <f t="shared" si="84"/>
        <v>0.9666826746930326</v>
      </c>
      <c r="AV199" s="4">
        <f t="shared" si="84"/>
        <v>0.99793989331955402</v>
      </c>
      <c r="AW199" s="4">
        <f t="shared" si="84"/>
        <v>0.20189795192669635</v>
      </c>
      <c r="AX199" s="4">
        <f t="shared" si="84"/>
        <v>-0.28448440847350298</v>
      </c>
      <c r="AZ199" s="2">
        <f t="shared" si="85"/>
        <v>48.764942820758471</v>
      </c>
      <c r="BA199" s="2">
        <f t="shared" si="85"/>
        <v>60.558086273898695</v>
      </c>
      <c r="BB199" s="2">
        <f t="shared" si="85"/>
        <v>63.74449008099149</v>
      </c>
      <c r="BC199" s="2">
        <f t="shared" si="85"/>
        <v>69.027799856915735</v>
      </c>
      <c r="BD199" s="2">
        <f t="shared" si="85"/>
        <v>73.641293034417643</v>
      </c>
      <c r="BE199" s="2">
        <f t="shared" si="85"/>
        <v>77.18969252112926</v>
      </c>
      <c r="BF199" s="2">
        <f t="shared" si="85"/>
        <v>78.935036562327937</v>
      </c>
      <c r="BG199" s="2">
        <f t="shared" si="85"/>
        <v>80.146307386912085</v>
      </c>
      <c r="BH199" s="2">
        <f t="shared" si="85"/>
        <v>80.775931750642087</v>
      </c>
      <c r="BI199" s="2">
        <f t="shared" si="85"/>
        <v>80.178823372177348</v>
      </c>
      <c r="BJ199" s="2">
        <f t="shared" si="85"/>
        <v>80.388253344184633</v>
      </c>
      <c r="BK199" s="2">
        <f t="shared" si="85"/>
        <v>77.178317325306949</v>
      </c>
      <c r="BL199" s="2">
        <f t="shared" si="85"/>
        <v>72.038060106679595</v>
      </c>
      <c r="BM199" s="2">
        <f t="shared" si="85"/>
        <v>72.234102048073311</v>
      </c>
      <c r="BN199" s="2">
        <f t="shared" si="85"/>
        <v>72.502484408473507</v>
      </c>
      <c r="BP199" s="2" t="str">
        <f t="shared" si="86"/>
        <v/>
      </c>
      <c r="BQ199" s="2" t="str">
        <f t="shared" si="86"/>
        <v/>
      </c>
      <c r="BR199" s="2" t="str">
        <f t="shared" si="86"/>
        <v/>
      </c>
      <c r="BS199" s="2" t="str">
        <f t="shared" si="86"/>
        <v/>
      </c>
      <c r="BT199" s="2" t="str">
        <f t="shared" si="86"/>
        <v/>
      </c>
      <c r="BU199" s="2" t="str">
        <f t="shared" si="86"/>
        <v/>
      </c>
      <c r="BV199" s="2" t="str">
        <f t="shared" si="86"/>
        <v/>
      </c>
      <c r="BW199" s="2" t="str">
        <f t="shared" si="86"/>
        <v/>
      </c>
      <c r="BX199" s="2" t="str">
        <f t="shared" si="86"/>
        <v/>
      </c>
      <c r="BY199" s="2" t="str">
        <f t="shared" si="86"/>
        <v/>
      </c>
      <c r="BZ199" s="2" t="str">
        <f t="shared" si="86"/>
        <v/>
      </c>
      <c r="CA199" s="2" t="str">
        <f t="shared" si="86"/>
        <v/>
      </c>
      <c r="CB199" s="2" t="str">
        <f t="shared" si="86"/>
        <v/>
      </c>
      <c r="CC199" s="2" t="str">
        <f t="shared" si="86"/>
        <v/>
      </c>
      <c r="CD199" s="2" t="str">
        <f t="shared" si="86"/>
        <v/>
      </c>
      <c r="CF199" s="2" t="str">
        <f t="shared" si="87"/>
        <v/>
      </c>
      <c r="CG199" s="2">
        <f t="shared" si="87"/>
        <v>60.454500000000003</v>
      </c>
      <c r="CH199" s="2" t="str">
        <f t="shared" si="87"/>
        <v/>
      </c>
      <c r="CI199" s="2" t="str">
        <f t="shared" si="87"/>
        <v/>
      </c>
      <c r="CJ199" s="2" t="str">
        <f t="shared" si="87"/>
        <v/>
      </c>
      <c r="CK199" s="2" t="str">
        <f t="shared" si="87"/>
        <v/>
      </c>
      <c r="CL199" s="2" t="str">
        <f t="shared" si="87"/>
        <v/>
      </c>
      <c r="CM199" s="2" t="str">
        <f t="shared" si="87"/>
        <v/>
      </c>
      <c r="CN199" s="2" t="str">
        <f t="shared" si="87"/>
        <v/>
      </c>
      <c r="CO199" s="2" t="str">
        <f t="shared" si="87"/>
        <v/>
      </c>
      <c r="CP199" s="2" t="str">
        <f t="shared" si="87"/>
        <v/>
      </c>
      <c r="CQ199" s="2" t="str">
        <f t="shared" si="87"/>
        <v/>
      </c>
      <c r="CR199" s="2" t="str">
        <f t="shared" si="87"/>
        <v/>
      </c>
      <c r="CS199" s="2">
        <f t="shared" si="87"/>
        <v>72.436000000000007</v>
      </c>
      <c r="CT199" s="2" t="str">
        <f t="shared" si="87"/>
        <v/>
      </c>
      <c r="CV199" s="2">
        <f t="shared" si="88"/>
        <v>54.760891470550739</v>
      </c>
      <c r="CW199" s="2">
        <f t="shared" si="88"/>
        <v>72.975129829692861</v>
      </c>
      <c r="CX199" s="2">
        <f t="shared" si="88"/>
        <v>66.849187070171766</v>
      </c>
      <c r="CY199" s="2">
        <f t="shared" si="88"/>
        <v>72.887461050647573</v>
      </c>
      <c r="CZ199" s="2">
        <f t="shared" si="88"/>
        <v>78.655608099066797</v>
      </c>
      <c r="DA199" s="2">
        <f t="shared" si="88"/>
        <v>81.653643740139671</v>
      </c>
      <c r="DB199" s="2">
        <f t="shared" si="88"/>
        <v>83.880789941550248</v>
      </c>
      <c r="DC199" s="2">
        <f t="shared" si="88"/>
        <v>83.423413023203011</v>
      </c>
      <c r="DD199" s="2">
        <f t="shared" si="88"/>
        <v>81.87948996106833</v>
      </c>
      <c r="DE199" s="2">
        <f t="shared" si="88"/>
        <v>81.038996698251367</v>
      </c>
      <c r="DF199" s="2">
        <f t="shared" si="88"/>
        <v>78.918809328461478</v>
      </c>
      <c r="DG199" s="2">
        <f t="shared" si="88"/>
        <v>79.301230286888085</v>
      </c>
      <c r="DH199" s="2">
        <f t="shared" si="88"/>
        <v>73.810246698378606</v>
      </c>
      <c r="DI199" s="2">
        <f t="shared" si="88"/>
        <v>76.455203331168761</v>
      </c>
      <c r="DJ199" s="2">
        <f t="shared" si="88"/>
        <v>83.602388113462425</v>
      </c>
      <c r="DL199" s="2">
        <f t="shared" si="89"/>
        <v>48.762017968129399</v>
      </c>
      <c r="DM199" s="2">
        <f t="shared" si="89"/>
        <v>60.550392137436667</v>
      </c>
      <c r="DN199" s="2">
        <f t="shared" si="89"/>
        <v>63.742301965620577</v>
      </c>
      <c r="DO199" s="2">
        <f t="shared" si="89"/>
        <v>69.024644189941682</v>
      </c>
      <c r="DP199" s="2">
        <f t="shared" si="89"/>
        <v>73.637661678447884</v>
      </c>
      <c r="DQ199" s="2">
        <f t="shared" si="89"/>
        <v>77.186512057562396</v>
      </c>
      <c r="DR199" s="2">
        <f t="shared" si="89"/>
        <v>78.931315451122813</v>
      </c>
      <c r="DS199" s="2">
        <f t="shared" si="89"/>
        <v>80.144106238273906</v>
      </c>
      <c r="DT199" s="2">
        <f t="shared" si="89"/>
        <v>80.775365206986976</v>
      </c>
      <c r="DU199" s="2">
        <f t="shared" si="89"/>
        <v>80.17824351310253</v>
      </c>
      <c r="DV199" s="2">
        <f t="shared" si="89"/>
        <v>80.389259769490621</v>
      </c>
      <c r="DW199" s="2">
        <f t="shared" si="89"/>
        <v>77.176593948312998</v>
      </c>
      <c r="DX199" s="2">
        <f t="shared" si="89"/>
        <v>72.03651539691711</v>
      </c>
      <c r="DY199" s="2">
        <f t="shared" si="89"/>
        <v>72.231040619338884</v>
      </c>
      <c r="DZ199" s="2">
        <f t="shared" si="89"/>
        <v>72.496979840105382</v>
      </c>
      <c r="EB199" s="2">
        <f t="shared" si="90"/>
        <v>0.99951243302131787</v>
      </c>
      <c r="EC199" s="2">
        <f t="shared" si="90"/>
        <v>0.99938074053130133</v>
      </c>
      <c r="ED199" s="2">
        <f t="shared" si="90"/>
        <v>0.99929572053768312</v>
      </c>
      <c r="EE199" s="2">
        <f t="shared" si="90"/>
        <v>0.99918306585897099</v>
      </c>
      <c r="EF199" s="2">
        <f t="shared" si="90"/>
        <v>0.99927632627665219</v>
      </c>
      <c r="EG199" s="2">
        <f t="shared" si="90"/>
        <v>0.99928803003966227</v>
      </c>
      <c r="EH199" s="2">
        <f t="shared" si="90"/>
        <v>0.99924818054677955</v>
      </c>
      <c r="EI199" s="2">
        <f t="shared" si="90"/>
        <v>0.99932877623761784</v>
      </c>
      <c r="EJ199" s="2">
        <f t="shared" si="90"/>
        <v>0.99948688438238842</v>
      </c>
      <c r="EK199" s="2">
        <f t="shared" si="90"/>
        <v>0.99932633525518333</v>
      </c>
      <c r="EL199" s="2">
        <f t="shared" si="90"/>
        <v>0.9993155666604584</v>
      </c>
      <c r="EM199" s="2">
        <f t="shared" si="90"/>
        <v>0.99918886024744047</v>
      </c>
      <c r="EN199" s="2">
        <f t="shared" si="90"/>
        <v>0.99912911850785346</v>
      </c>
      <c r="EO199" s="2">
        <f t="shared" si="90"/>
        <v>0.99927525785740967</v>
      </c>
      <c r="EP199" s="2">
        <f t="shared" si="90"/>
        <v>0.9995043344438469</v>
      </c>
    </row>
    <row r="200" spans="2:146" x14ac:dyDescent="0.25">
      <c r="B200" s="2">
        <v>178</v>
      </c>
      <c r="C200" s="49">
        <v>48.163600000000002</v>
      </c>
      <c r="D200" s="49">
        <v>61.509099999999997</v>
      </c>
      <c r="E200" s="49">
        <v>64.218199999999996</v>
      </c>
      <c r="F200" s="49">
        <v>69.326999999999998</v>
      </c>
      <c r="G200" s="49">
        <v>74.436000000000007</v>
      </c>
      <c r="H200" s="49">
        <v>81</v>
      </c>
      <c r="I200" s="49">
        <v>81.400000000000006</v>
      </c>
      <c r="J200" s="49">
        <v>84.509</v>
      </c>
      <c r="K200" s="49">
        <v>82.944999999999993</v>
      </c>
      <c r="L200" s="49">
        <v>80.981999999999999</v>
      </c>
      <c r="M200" s="49">
        <v>81.182000000000002</v>
      </c>
      <c r="N200" s="49">
        <v>79.236000000000004</v>
      </c>
      <c r="O200" s="49">
        <v>72.944999999999993</v>
      </c>
      <c r="P200" s="49">
        <v>72.018000000000001</v>
      </c>
      <c r="Q200" s="49">
        <v>72.835999999999999</v>
      </c>
      <c r="T200" s="4">
        <f t="shared" si="83"/>
        <v>48.749850626754288</v>
      </c>
      <c r="U200" s="4">
        <f t="shared" si="83"/>
        <v>60.52891938632596</v>
      </c>
      <c r="V200" s="4">
        <f t="shared" si="83"/>
        <v>63.689131971752623</v>
      </c>
      <c r="W200" s="4">
        <f t="shared" si="83"/>
        <v>68.93317943081442</v>
      </c>
      <c r="X200" s="4">
        <f t="shared" si="83"/>
        <v>73.544469365598729</v>
      </c>
      <c r="Y200" s="4">
        <f t="shared" si="83"/>
        <v>77.064715122378701</v>
      </c>
      <c r="Z200" s="4">
        <f t="shared" si="83"/>
        <v>78.807851497912182</v>
      </c>
      <c r="AA200" s="4">
        <f t="shared" si="83"/>
        <v>80.014564127485556</v>
      </c>
      <c r="AB200" s="4">
        <f t="shared" si="83"/>
        <v>80.668056389876696</v>
      </c>
      <c r="AC200" s="4">
        <f t="shared" si="83"/>
        <v>80.083260245772479</v>
      </c>
      <c r="AD200" s="4">
        <f t="shared" si="83"/>
        <v>80.303882221350662</v>
      </c>
      <c r="AE200" s="4">
        <f t="shared" si="83"/>
        <v>77.07913324061137</v>
      </c>
      <c r="AF200" s="4">
        <f t="shared" si="83"/>
        <v>71.944886246580808</v>
      </c>
      <c r="AG200" s="4">
        <f t="shared" si="83"/>
        <v>72.197915928765269</v>
      </c>
      <c r="AH200" s="4">
        <f t="shared" si="83"/>
        <v>72.498342146925637</v>
      </c>
      <c r="AJ200" s="4">
        <f t="shared" si="84"/>
        <v>-0.58625062675428552</v>
      </c>
      <c r="AK200" s="4">
        <f t="shared" si="84"/>
        <v>0.98018061367403675</v>
      </c>
      <c r="AL200" s="4">
        <f t="shared" si="84"/>
        <v>0.52906802824737298</v>
      </c>
      <c r="AM200" s="4">
        <f t="shared" si="84"/>
        <v>0.39382056918557851</v>
      </c>
      <c r="AN200" s="4">
        <f t="shared" si="84"/>
        <v>0.89153063440127767</v>
      </c>
      <c r="AO200" s="4">
        <f t="shared" si="84"/>
        <v>3.9352848776212994</v>
      </c>
      <c r="AP200" s="4">
        <f t="shared" si="84"/>
        <v>2.5921485020878237</v>
      </c>
      <c r="AQ200" s="4">
        <f t="shared" si="84"/>
        <v>4.494435872514444</v>
      </c>
      <c r="AR200" s="4">
        <f t="shared" si="84"/>
        <v>2.2769436101232969</v>
      </c>
      <c r="AS200" s="4">
        <f t="shared" si="84"/>
        <v>0.89873975422752039</v>
      </c>
      <c r="AT200" s="4">
        <f t="shared" si="84"/>
        <v>0.87811777864934015</v>
      </c>
      <c r="AU200" s="4">
        <f t="shared" si="84"/>
        <v>2.1568667593886346</v>
      </c>
      <c r="AV200" s="4">
        <f t="shared" si="84"/>
        <v>1.0001137534191855</v>
      </c>
      <c r="AW200" s="4">
        <f t="shared" si="84"/>
        <v>-0.17991592876526852</v>
      </c>
      <c r="AX200" s="4">
        <f t="shared" si="84"/>
        <v>0.33765785307436147</v>
      </c>
      <c r="AZ200" s="2">
        <f t="shared" si="85"/>
        <v>48.749850626754288</v>
      </c>
      <c r="BA200" s="2">
        <f t="shared" si="85"/>
        <v>60.528912761085365</v>
      </c>
      <c r="BB200" s="2">
        <f t="shared" si="85"/>
        <v>63.689131971752623</v>
      </c>
      <c r="BC200" s="2">
        <f t="shared" si="85"/>
        <v>68.93317943081442</v>
      </c>
      <c r="BD200" s="2">
        <f t="shared" si="85"/>
        <v>73.544469365598729</v>
      </c>
      <c r="BE200" s="2">
        <f t="shared" si="85"/>
        <v>77.064715122378701</v>
      </c>
      <c r="BF200" s="2">
        <f t="shared" si="85"/>
        <v>78.807851497912182</v>
      </c>
      <c r="BG200" s="2">
        <f t="shared" si="85"/>
        <v>80.014564127485556</v>
      </c>
      <c r="BH200" s="2">
        <f t="shared" si="85"/>
        <v>80.668056389876696</v>
      </c>
      <c r="BI200" s="2">
        <f t="shared" si="85"/>
        <v>80.083260245772479</v>
      </c>
      <c r="BJ200" s="2">
        <f t="shared" si="85"/>
        <v>80.303882221350662</v>
      </c>
      <c r="BK200" s="2">
        <f t="shared" si="85"/>
        <v>77.07913324061137</v>
      </c>
      <c r="BL200" s="2">
        <f t="shared" si="85"/>
        <v>71.94488624658068</v>
      </c>
      <c r="BM200" s="2">
        <f t="shared" si="85"/>
        <v>72.197915928765269</v>
      </c>
      <c r="BN200" s="2">
        <f t="shared" si="85"/>
        <v>72.498342146925637</v>
      </c>
      <c r="BP200" s="2" t="str">
        <f t="shared" si="86"/>
        <v/>
      </c>
      <c r="BQ200" s="2" t="str">
        <f t="shared" si="86"/>
        <v/>
      </c>
      <c r="BR200" s="2" t="str">
        <f t="shared" si="86"/>
        <v/>
      </c>
      <c r="BS200" s="2" t="str">
        <f t="shared" si="86"/>
        <v/>
      </c>
      <c r="BT200" s="2" t="str">
        <f t="shared" si="86"/>
        <v/>
      </c>
      <c r="BU200" s="2" t="str">
        <f t="shared" si="86"/>
        <v/>
      </c>
      <c r="BV200" s="2" t="str">
        <f t="shared" si="86"/>
        <v/>
      </c>
      <c r="BW200" s="2" t="str">
        <f t="shared" si="86"/>
        <v/>
      </c>
      <c r="BX200" s="2" t="str">
        <f t="shared" si="86"/>
        <v/>
      </c>
      <c r="BY200" s="2" t="str">
        <f t="shared" si="86"/>
        <v/>
      </c>
      <c r="BZ200" s="2" t="str">
        <f t="shared" si="86"/>
        <v/>
      </c>
      <c r="CA200" s="2" t="str">
        <f t="shared" si="86"/>
        <v/>
      </c>
      <c r="CB200" s="2" t="str">
        <f t="shared" si="86"/>
        <v/>
      </c>
      <c r="CC200" s="2" t="str">
        <f t="shared" si="86"/>
        <v/>
      </c>
      <c r="CD200" s="2" t="str">
        <f t="shared" si="86"/>
        <v/>
      </c>
      <c r="CF200" s="2" t="str">
        <f t="shared" si="87"/>
        <v/>
      </c>
      <c r="CG200" s="2">
        <f t="shared" si="87"/>
        <v>61.509099999999997</v>
      </c>
      <c r="CH200" s="2" t="str">
        <f t="shared" si="87"/>
        <v/>
      </c>
      <c r="CI200" s="2" t="str">
        <f t="shared" si="87"/>
        <v/>
      </c>
      <c r="CJ200" s="2" t="str">
        <f t="shared" si="87"/>
        <v/>
      </c>
      <c r="CK200" s="2" t="str">
        <f t="shared" si="87"/>
        <v/>
      </c>
      <c r="CL200" s="2" t="str">
        <f t="shared" si="87"/>
        <v/>
      </c>
      <c r="CM200" s="2" t="str">
        <f t="shared" si="87"/>
        <v/>
      </c>
      <c r="CN200" s="2" t="str">
        <f t="shared" si="87"/>
        <v/>
      </c>
      <c r="CO200" s="2" t="str">
        <f t="shared" si="87"/>
        <v/>
      </c>
      <c r="CP200" s="2" t="str">
        <f t="shared" si="87"/>
        <v/>
      </c>
      <c r="CQ200" s="2" t="str">
        <f t="shared" si="87"/>
        <v/>
      </c>
      <c r="CR200" s="2" t="str">
        <f t="shared" si="87"/>
        <v/>
      </c>
      <c r="CS200" s="2">
        <f t="shared" si="87"/>
        <v>72.018000000000001</v>
      </c>
      <c r="CT200" s="2" t="str">
        <f t="shared" si="87"/>
        <v/>
      </c>
      <c r="CV200" s="2">
        <f t="shared" si="88"/>
        <v>54.764681391773763</v>
      </c>
      <c r="CW200" s="2">
        <f t="shared" si="88"/>
        <v>73.021017235757114</v>
      </c>
      <c r="CX200" s="2">
        <f t="shared" si="88"/>
        <v>66.811253627045531</v>
      </c>
      <c r="CY200" s="2">
        <f t="shared" si="88"/>
        <v>72.835592057272279</v>
      </c>
      <c r="CZ200" s="2">
        <f t="shared" si="88"/>
        <v>78.602326266885086</v>
      </c>
      <c r="DA200" s="2">
        <f t="shared" si="88"/>
        <v>81.593499648478286</v>
      </c>
      <c r="DB200" s="2">
        <f t="shared" si="88"/>
        <v>83.820985603164772</v>
      </c>
      <c r="DC200" s="2">
        <f t="shared" si="88"/>
        <v>83.34127948622357</v>
      </c>
      <c r="DD200" s="2">
        <f t="shared" si="88"/>
        <v>81.787846704408281</v>
      </c>
      <c r="DE200" s="2">
        <f t="shared" si="88"/>
        <v>80.939775444478386</v>
      </c>
      <c r="DF200" s="2">
        <f t="shared" si="88"/>
        <v>78.800501782232999</v>
      </c>
      <c r="DG200" s="2">
        <f t="shared" si="88"/>
        <v>79.200126302616212</v>
      </c>
      <c r="DH200" s="2">
        <f t="shared" si="88"/>
        <v>73.705308659403613</v>
      </c>
      <c r="DI200" s="2">
        <f t="shared" si="88"/>
        <v>76.391798679138418</v>
      </c>
      <c r="DJ200" s="2">
        <f t="shared" si="88"/>
        <v>83.600366141377776</v>
      </c>
      <c r="DL200" s="2">
        <f t="shared" si="89"/>
        <v>48.747174729115706</v>
      </c>
      <c r="DM200" s="2">
        <f t="shared" si="89"/>
        <v>60.521853206708116</v>
      </c>
      <c r="DN200" s="2">
        <f t="shared" si="89"/>
        <v>63.687125186882639</v>
      </c>
      <c r="DO200" s="2">
        <f t="shared" si="89"/>
        <v>68.930269550212074</v>
      </c>
      <c r="DP200" s="2">
        <f t="shared" si="89"/>
        <v>73.541128771243791</v>
      </c>
      <c r="DQ200" s="2">
        <f t="shared" si="89"/>
        <v>77.061772377294673</v>
      </c>
      <c r="DR200" s="2">
        <f t="shared" si="89"/>
        <v>78.804411568624559</v>
      </c>
      <c r="DS200" s="2">
        <f t="shared" si="89"/>
        <v>80.012526266416501</v>
      </c>
      <c r="DT200" s="2">
        <f t="shared" si="89"/>
        <v>80.667532095933453</v>
      </c>
      <c r="DU200" s="2">
        <f t="shared" si="89"/>
        <v>80.08273365704126</v>
      </c>
      <c r="DV200" s="2">
        <f t="shared" si="89"/>
        <v>80.304821290123371</v>
      </c>
      <c r="DW200" s="2">
        <f t="shared" si="89"/>
        <v>77.07756292354631</v>
      </c>
      <c r="DX200" s="2">
        <f t="shared" si="89"/>
        <v>71.94348680641663</v>
      </c>
      <c r="DY200" s="2">
        <f t="shared" si="89"/>
        <v>72.195141876330425</v>
      </c>
      <c r="DZ200" s="2">
        <f t="shared" si="89"/>
        <v>72.493320961950758</v>
      </c>
      <c r="EB200" s="2">
        <f t="shared" si="90"/>
        <v>0.99955531455325342</v>
      </c>
      <c r="EC200" s="2">
        <f t="shared" si="90"/>
        <v>0.99943519787716673</v>
      </c>
      <c r="ED200" s="2">
        <f t="shared" si="90"/>
        <v>0.99935764969065144</v>
      </c>
      <c r="EE200" s="2">
        <f t="shared" si="90"/>
        <v>0.9992548936490917</v>
      </c>
      <c r="EF200" s="2">
        <f t="shared" si="90"/>
        <v>0.99933995969179046</v>
      </c>
      <c r="EG200" s="2">
        <f t="shared" si="90"/>
        <v>0.99935063499899057</v>
      </c>
      <c r="EH200" s="2">
        <f t="shared" si="90"/>
        <v>0.99931428714817339</v>
      </c>
      <c r="EI200" s="2">
        <f t="shared" si="90"/>
        <v>0.99938780049631726</v>
      </c>
      <c r="EJ200" s="2">
        <f t="shared" si="90"/>
        <v>0.99953201186588048</v>
      </c>
      <c r="EK200" s="2">
        <f t="shared" si="90"/>
        <v>0.99938557403041584</v>
      </c>
      <c r="EL200" s="2">
        <f t="shared" si="90"/>
        <v>0.99937575178159899</v>
      </c>
      <c r="EM200" s="2">
        <f t="shared" si="90"/>
        <v>0.99926017895129082</v>
      </c>
      <c r="EN200" s="2">
        <f t="shared" si="90"/>
        <v>0.99920568577255287</v>
      </c>
      <c r="EO200" s="2">
        <f t="shared" si="90"/>
        <v>0.99933898515766484</v>
      </c>
      <c r="EP200" s="2">
        <f t="shared" si="90"/>
        <v>0.99954792792378488</v>
      </c>
    </row>
    <row r="201" spans="2:146" x14ac:dyDescent="0.25">
      <c r="B201" s="2">
        <v>179</v>
      </c>
      <c r="C201" s="49">
        <v>48.781799999999997</v>
      </c>
      <c r="D201" s="49">
        <v>60.618200000000002</v>
      </c>
      <c r="E201" s="49">
        <v>63.9818</v>
      </c>
      <c r="F201" s="49">
        <v>69.2</v>
      </c>
      <c r="G201" s="49">
        <v>74.290999999999997</v>
      </c>
      <c r="H201" s="49">
        <v>79.817999999999998</v>
      </c>
      <c r="I201" s="49">
        <v>81.036000000000001</v>
      </c>
      <c r="J201" s="49">
        <v>82.144999999999996</v>
      </c>
      <c r="K201" s="49">
        <v>81.781999999999996</v>
      </c>
      <c r="L201" s="49">
        <v>81.691000000000003</v>
      </c>
      <c r="M201" s="49">
        <v>82.909000000000006</v>
      </c>
      <c r="N201" s="49">
        <v>78.817999999999998</v>
      </c>
      <c r="O201" s="49">
        <v>71.891000000000005</v>
      </c>
      <c r="P201" s="49">
        <v>71.655000000000001</v>
      </c>
      <c r="Q201" s="49">
        <v>72.891000000000005</v>
      </c>
      <c r="T201" s="4">
        <f t="shared" si="83"/>
        <v>48.734779590367673</v>
      </c>
      <c r="U201" s="4">
        <f t="shared" si="83"/>
        <v>60.499794771666735</v>
      </c>
      <c r="V201" s="4">
        <f t="shared" si="83"/>
        <v>63.633788823389366</v>
      </c>
      <c r="W201" s="4">
        <f t="shared" si="83"/>
        <v>68.838577813529952</v>
      </c>
      <c r="X201" s="4">
        <f t="shared" si="83"/>
        <v>73.447668736349101</v>
      </c>
      <c r="Y201" s="4">
        <f t="shared" si="83"/>
        <v>76.93975492329217</v>
      </c>
      <c r="Z201" s="4">
        <f t="shared" si="83"/>
        <v>78.680687093302467</v>
      </c>
      <c r="AA201" s="4">
        <f t="shared" si="83"/>
        <v>79.882832555105935</v>
      </c>
      <c r="AB201" s="4">
        <f t="shared" si="83"/>
        <v>80.560184076610042</v>
      </c>
      <c r="AC201" s="4">
        <f t="shared" si="83"/>
        <v>79.98770200173314</v>
      </c>
      <c r="AD201" s="4">
        <f t="shared" si="83"/>
        <v>80.219507039377135</v>
      </c>
      <c r="AE201" s="4">
        <f t="shared" si="83"/>
        <v>76.979962739429283</v>
      </c>
      <c r="AF201" s="4">
        <f t="shared" si="83"/>
        <v>71.851725981639689</v>
      </c>
      <c r="AG201" s="4">
        <f t="shared" si="83"/>
        <v>72.161756663392225</v>
      </c>
      <c r="AH201" s="4">
        <f t="shared" si="83"/>
        <v>72.494242315997127</v>
      </c>
      <c r="AJ201" s="4">
        <f t="shared" si="84"/>
        <v>4.7020409632324345E-2</v>
      </c>
      <c r="AK201" s="4">
        <f t="shared" si="84"/>
        <v>0.11840522833326617</v>
      </c>
      <c r="AL201" s="4">
        <f t="shared" si="84"/>
        <v>0.3480111766106333</v>
      </c>
      <c r="AM201" s="4">
        <f t="shared" si="84"/>
        <v>0.36142218647005109</v>
      </c>
      <c r="AN201" s="4">
        <f t="shared" si="84"/>
        <v>0.84333126365089583</v>
      </c>
      <c r="AO201" s="4">
        <f t="shared" si="84"/>
        <v>2.8782450767078274</v>
      </c>
      <c r="AP201" s="4">
        <f t="shared" si="84"/>
        <v>2.3553129066975345</v>
      </c>
      <c r="AQ201" s="4">
        <f t="shared" si="84"/>
        <v>2.262167444894061</v>
      </c>
      <c r="AR201" s="4">
        <f t="shared" si="84"/>
        <v>1.2218159233899542</v>
      </c>
      <c r="AS201" s="4">
        <f t="shared" si="84"/>
        <v>1.7032979982668621</v>
      </c>
      <c r="AT201" s="4">
        <f t="shared" si="84"/>
        <v>2.6894929606228715</v>
      </c>
      <c r="AU201" s="4">
        <f t="shared" si="84"/>
        <v>1.8380372605707151</v>
      </c>
      <c r="AV201" s="4">
        <f t="shared" si="84"/>
        <v>3.9274018360316632E-2</v>
      </c>
      <c r="AW201" s="4">
        <f t="shared" si="84"/>
        <v>-0.50675666339222403</v>
      </c>
      <c r="AX201" s="4">
        <f t="shared" si="84"/>
        <v>0.39675768400287836</v>
      </c>
      <c r="AZ201" s="2">
        <f t="shared" si="85"/>
        <v>48.734779590367673</v>
      </c>
      <c r="BA201" s="2">
        <f t="shared" si="85"/>
        <v>60.499791325406285</v>
      </c>
      <c r="BB201" s="2">
        <f t="shared" si="85"/>
        <v>63.633788823389366</v>
      </c>
      <c r="BC201" s="2">
        <f t="shared" si="85"/>
        <v>68.838577813529952</v>
      </c>
      <c r="BD201" s="2">
        <f t="shared" si="85"/>
        <v>73.447668736349101</v>
      </c>
      <c r="BE201" s="2">
        <f t="shared" si="85"/>
        <v>76.93975492329217</v>
      </c>
      <c r="BF201" s="2">
        <f t="shared" si="85"/>
        <v>78.680687093302467</v>
      </c>
      <c r="BG201" s="2">
        <f t="shared" si="85"/>
        <v>79.882832555105935</v>
      </c>
      <c r="BH201" s="2">
        <f t="shared" si="85"/>
        <v>80.560184076610042</v>
      </c>
      <c r="BI201" s="2">
        <f t="shared" si="85"/>
        <v>79.98770200173314</v>
      </c>
      <c r="BJ201" s="2">
        <f t="shared" si="85"/>
        <v>80.219507039377135</v>
      </c>
      <c r="BK201" s="2">
        <f t="shared" si="85"/>
        <v>76.979962739429283</v>
      </c>
      <c r="BL201" s="2">
        <f t="shared" si="85"/>
        <v>71.851725981639675</v>
      </c>
      <c r="BM201" s="2">
        <f t="shared" si="85"/>
        <v>72.161756663392225</v>
      </c>
      <c r="BN201" s="2">
        <f t="shared" si="85"/>
        <v>72.494242315997127</v>
      </c>
      <c r="BP201" s="2" t="str">
        <f t="shared" si="86"/>
        <v/>
      </c>
      <c r="BQ201" s="2" t="str">
        <f t="shared" si="86"/>
        <v/>
      </c>
      <c r="BR201" s="2" t="str">
        <f t="shared" si="86"/>
        <v/>
      </c>
      <c r="BS201" s="2" t="str">
        <f t="shared" si="86"/>
        <v/>
      </c>
      <c r="BT201" s="2" t="str">
        <f t="shared" si="86"/>
        <v/>
      </c>
      <c r="BU201" s="2" t="str">
        <f t="shared" si="86"/>
        <v/>
      </c>
      <c r="BV201" s="2" t="str">
        <f t="shared" si="86"/>
        <v/>
      </c>
      <c r="BW201" s="2" t="str">
        <f t="shared" si="86"/>
        <v/>
      </c>
      <c r="BX201" s="2" t="str">
        <f t="shared" si="86"/>
        <v/>
      </c>
      <c r="BY201" s="2" t="str">
        <f t="shared" si="86"/>
        <v/>
      </c>
      <c r="BZ201" s="2" t="str">
        <f t="shared" si="86"/>
        <v/>
      </c>
      <c r="CA201" s="2" t="str">
        <f t="shared" si="86"/>
        <v/>
      </c>
      <c r="CB201" s="2" t="str">
        <f t="shared" si="86"/>
        <v/>
      </c>
      <c r="CC201" s="2" t="str">
        <f t="shared" si="86"/>
        <v/>
      </c>
      <c r="CD201" s="2" t="str">
        <f t="shared" si="86"/>
        <v/>
      </c>
      <c r="CF201" s="2" t="str">
        <f t="shared" si="87"/>
        <v/>
      </c>
      <c r="CG201" s="2">
        <f t="shared" si="87"/>
        <v>60.618200000000002</v>
      </c>
      <c r="CH201" s="2" t="str">
        <f t="shared" si="87"/>
        <v/>
      </c>
      <c r="CI201" s="2" t="str">
        <f t="shared" si="87"/>
        <v/>
      </c>
      <c r="CJ201" s="2" t="str">
        <f t="shared" si="87"/>
        <v/>
      </c>
      <c r="CK201" s="2" t="str">
        <f t="shared" si="87"/>
        <v/>
      </c>
      <c r="CL201" s="2" t="str">
        <f t="shared" si="87"/>
        <v/>
      </c>
      <c r="CM201" s="2" t="str">
        <f t="shared" si="87"/>
        <v/>
      </c>
      <c r="CN201" s="2" t="str">
        <f t="shared" si="87"/>
        <v/>
      </c>
      <c r="CO201" s="2" t="str">
        <f t="shared" si="87"/>
        <v/>
      </c>
      <c r="CP201" s="2" t="str">
        <f t="shared" si="87"/>
        <v/>
      </c>
      <c r="CQ201" s="2" t="str">
        <f t="shared" si="87"/>
        <v/>
      </c>
      <c r="CR201" s="2" t="str">
        <f t="shared" si="87"/>
        <v/>
      </c>
      <c r="CS201" s="2">
        <f t="shared" si="87"/>
        <v>71.655000000000001</v>
      </c>
      <c r="CT201" s="2" t="str">
        <f t="shared" si="87"/>
        <v/>
      </c>
      <c r="CV201" s="2">
        <f t="shared" si="88"/>
        <v>54.768471312996795</v>
      </c>
      <c r="CW201" s="2">
        <f t="shared" si="88"/>
        <v>73.066904641821367</v>
      </c>
      <c r="CX201" s="2">
        <f t="shared" si="88"/>
        <v>66.773320183919282</v>
      </c>
      <c r="CY201" s="2">
        <f t="shared" si="88"/>
        <v>72.783723063896986</v>
      </c>
      <c r="CZ201" s="2">
        <f t="shared" si="88"/>
        <v>78.549044434703376</v>
      </c>
      <c r="DA201" s="2">
        <f t="shared" si="88"/>
        <v>81.5333555568169</v>
      </c>
      <c r="DB201" s="2">
        <f t="shared" si="88"/>
        <v>83.76118126477931</v>
      </c>
      <c r="DC201" s="2">
        <f t="shared" si="88"/>
        <v>83.259145949244129</v>
      </c>
      <c r="DD201" s="2">
        <f t="shared" si="88"/>
        <v>81.696203447748246</v>
      </c>
      <c r="DE201" s="2">
        <f t="shared" si="88"/>
        <v>80.840554190705419</v>
      </c>
      <c r="DF201" s="2">
        <f t="shared" si="88"/>
        <v>78.682194236004534</v>
      </c>
      <c r="DG201" s="2">
        <f t="shared" si="88"/>
        <v>79.099022318344325</v>
      </c>
      <c r="DH201" s="2">
        <f t="shared" si="88"/>
        <v>73.600370620428635</v>
      </c>
      <c r="DI201" s="2">
        <f t="shared" si="88"/>
        <v>76.328394027108075</v>
      </c>
      <c r="DJ201" s="2">
        <f t="shared" si="88"/>
        <v>83.598344169293128</v>
      </c>
      <c r="DL201" s="2">
        <f t="shared" si="89"/>
        <v>48.732331490102013</v>
      </c>
      <c r="DM201" s="2">
        <f t="shared" si="89"/>
        <v>60.493314275979557</v>
      </c>
      <c r="DN201" s="2">
        <f t="shared" si="89"/>
        <v>63.631948408144694</v>
      </c>
      <c r="DO201" s="2">
        <f t="shared" si="89"/>
        <v>68.835894910482452</v>
      </c>
      <c r="DP201" s="2">
        <f t="shared" si="89"/>
        <v>73.444595864039698</v>
      </c>
      <c r="DQ201" s="2">
        <f t="shared" si="89"/>
        <v>76.93703269702695</v>
      </c>
      <c r="DR201" s="2">
        <f t="shared" si="89"/>
        <v>78.677507686126305</v>
      </c>
      <c r="DS201" s="2">
        <f t="shared" si="89"/>
        <v>79.880946294559095</v>
      </c>
      <c r="DT201" s="2">
        <f t="shared" si="89"/>
        <v>80.55969898487993</v>
      </c>
      <c r="DU201" s="2">
        <f t="shared" si="89"/>
        <v>79.98722380097999</v>
      </c>
      <c r="DV201" s="2">
        <f t="shared" si="89"/>
        <v>80.220382810756121</v>
      </c>
      <c r="DW201" s="2">
        <f t="shared" si="89"/>
        <v>76.978531898779622</v>
      </c>
      <c r="DX201" s="2">
        <f t="shared" si="89"/>
        <v>71.850458215916149</v>
      </c>
      <c r="DY201" s="2">
        <f t="shared" si="89"/>
        <v>72.159243133321965</v>
      </c>
      <c r="DZ201" s="2">
        <f t="shared" si="89"/>
        <v>72.489662083796119</v>
      </c>
      <c r="EB201" s="2">
        <f t="shared" si="90"/>
        <v>0.99959442618337402</v>
      </c>
      <c r="EC201" s="2">
        <f t="shared" si="90"/>
        <v>0.99948486874168241</v>
      </c>
      <c r="ED201" s="2">
        <f t="shared" si="90"/>
        <v>0.99941413644228161</v>
      </c>
      <c r="EE201" s="2">
        <f t="shared" si="90"/>
        <v>0.99932041037673158</v>
      </c>
      <c r="EF201" s="2">
        <f t="shared" si="90"/>
        <v>0.99939800112257782</v>
      </c>
      <c r="EG201" s="2">
        <f t="shared" si="90"/>
        <v>0.99940773824027274</v>
      </c>
      <c r="EH201" s="2">
        <f t="shared" si="90"/>
        <v>0.99937458471183049</v>
      </c>
      <c r="EI201" s="2">
        <f t="shared" si="90"/>
        <v>0.99944163733951596</v>
      </c>
      <c r="EJ201" s="2">
        <f t="shared" si="90"/>
        <v>0.99957317217312669</v>
      </c>
      <c r="EK201" s="2">
        <f t="shared" si="90"/>
        <v>0.99943960655930475</v>
      </c>
      <c r="EL201" s="2">
        <f t="shared" si="90"/>
        <v>0.99943064758550582</v>
      </c>
      <c r="EM201" s="2">
        <f t="shared" si="90"/>
        <v>0.99932523125949035</v>
      </c>
      <c r="EN201" s="2">
        <f t="shared" si="90"/>
        <v>0.99927552618048332</v>
      </c>
      <c r="EO201" s="2">
        <f t="shared" si="90"/>
        <v>0.99939711223357175</v>
      </c>
      <c r="EP201" s="2">
        <f t="shared" si="90"/>
        <v>0.99958768896564321</v>
      </c>
    </row>
    <row r="202" spans="2:146" x14ac:dyDescent="0.25">
      <c r="B202" s="2">
        <v>180</v>
      </c>
      <c r="C202" s="49">
        <v>48.2727</v>
      </c>
      <c r="D202" s="49">
        <v>60.818199999999997</v>
      </c>
      <c r="E202" s="49">
        <v>65.654499999999999</v>
      </c>
      <c r="F202" s="49">
        <v>69.218000000000004</v>
      </c>
      <c r="G202" s="49">
        <v>75.164000000000001</v>
      </c>
      <c r="H202" s="49">
        <v>80.617999999999995</v>
      </c>
      <c r="I202" s="49">
        <v>81.509</v>
      </c>
      <c r="J202" s="49">
        <v>82.108999999999995</v>
      </c>
      <c r="K202" s="49">
        <v>82.491</v>
      </c>
      <c r="L202" s="49">
        <v>82.763999999999996</v>
      </c>
      <c r="M202" s="49">
        <v>82.763999999999996</v>
      </c>
      <c r="N202" s="49">
        <v>78.254999999999995</v>
      </c>
      <c r="O202" s="49">
        <v>74.308999999999997</v>
      </c>
      <c r="P202" s="49">
        <v>72.545000000000002</v>
      </c>
      <c r="Q202" s="49">
        <v>72</v>
      </c>
      <c r="T202" s="4">
        <f t="shared" si="83"/>
        <v>48.71972791716847</v>
      </c>
      <c r="U202" s="4">
        <f t="shared" si="83"/>
        <v>60.470719478042604</v>
      </c>
      <c r="V202" s="4">
        <f t="shared" si="83"/>
        <v>63.578459408417373</v>
      </c>
      <c r="W202" s="4">
        <f t="shared" si="83"/>
        <v>68.743993600016026</v>
      </c>
      <c r="X202" s="4">
        <f t="shared" si="83"/>
        <v>73.350889345517942</v>
      </c>
      <c r="Y202" s="4">
        <f t="shared" si="83"/>
        <v>76.814810739077316</v>
      </c>
      <c r="Z202" s="4">
        <f t="shared" si="83"/>
        <v>78.553541891726212</v>
      </c>
      <c r="AA202" s="4">
        <f t="shared" si="83"/>
        <v>79.751111878271587</v>
      </c>
      <c r="AB202" s="4">
        <f t="shared" si="83"/>
        <v>80.452314601845472</v>
      </c>
      <c r="AC202" s="4">
        <f t="shared" si="83"/>
        <v>79.892148193761841</v>
      </c>
      <c r="AD202" s="4">
        <f t="shared" si="83"/>
        <v>80.135127990800612</v>
      </c>
      <c r="AE202" s="4">
        <f t="shared" si="83"/>
        <v>76.88080461790932</v>
      </c>
      <c r="AF202" s="4">
        <f t="shared" si="83"/>
        <v>71.758578045798515</v>
      </c>
      <c r="AG202" s="4">
        <f t="shared" si="83"/>
        <v>72.125621753937367</v>
      </c>
      <c r="AH202" s="4">
        <f t="shared" si="83"/>
        <v>72.490181194157699</v>
      </c>
      <c r="AJ202" s="4">
        <f t="shared" si="84"/>
        <v>-0.44702791716846946</v>
      </c>
      <c r="AK202" s="4">
        <f t="shared" si="84"/>
        <v>0.34748052195739376</v>
      </c>
      <c r="AL202" s="4">
        <f t="shared" si="84"/>
        <v>2.0760405915826254</v>
      </c>
      <c r="AM202" s="4">
        <f t="shared" si="84"/>
        <v>0.47400639998397764</v>
      </c>
      <c r="AN202" s="4">
        <f t="shared" si="84"/>
        <v>1.8131106544820597</v>
      </c>
      <c r="AO202" s="4">
        <f t="shared" si="84"/>
        <v>3.8031892609226787</v>
      </c>
      <c r="AP202" s="4">
        <f t="shared" si="84"/>
        <v>2.9554581082737883</v>
      </c>
      <c r="AQ202" s="4">
        <f t="shared" si="84"/>
        <v>2.3578881217284078</v>
      </c>
      <c r="AR202" s="4">
        <f t="shared" si="84"/>
        <v>2.0386853981545272</v>
      </c>
      <c r="AS202" s="4">
        <f t="shared" si="84"/>
        <v>2.8718518062381548</v>
      </c>
      <c r="AT202" s="4">
        <f t="shared" si="84"/>
        <v>2.6288720091993838</v>
      </c>
      <c r="AU202" s="4">
        <f t="shared" si="84"/>
        <v>1.3741953820906758</v>
      </c>
      <c r="AV202" s="4">
        <f t="shared" si="84"/>
        <v>2.5504219542014823</v>
      </c>
      <c r="AW202" s="4">
        <f t="shared" si="84"/>
        <v>0.41937824606263518</v>
      </c>
      <c r="AX202" s="4">
        <f t="shared" si="84"/>
        <v>-0.49018119415769945</v>
      </c>
      <c r="AZ202" s="2">
        <f t="shared" si="85"/>
        <v>48.71972791716847</v>
      </c>
      <c r="BA202" s="2">
        <f t="shared" si="85"/>
        <v>60.470717719765929</v>
      </c>
      <c r="BB202" s="2">
        <f t="shared" si="85"/>
        <v>63.578459408417373</v>
      </c>
      <c r="BC202" s="2">
        <f t="shared" si="85"/>
        <v>68.743993600016026</v>
      </c>
      <c r="BD202" s="2">
        <f t="shared" si="85"/>
        <v>73.350889345517942</v>
      </c>
      <c r="BE202" s="2">
        <f t="shared" si="85"/>
        <v>76.814810739077316</v>
      </c>
      <c r="BF202" s="2">
        <f t="shared" si="85"/>
        <v>78.553541891726212</v>
      </c>
      <c r="BG202" s="2">
        <f t="shared" si="85"/>
        <v>79.751111878271587</v>
      </c>
      <c r="BH202" s="2">
        <f t="shared" si="85"/>
        <v>80.452314601845472</v>
      </c>
      <c r="BI202" s="2">
        <f t="shared" si="85"/>
        <v>79.892148193761841</v>
      </c>
      <c r="BJ202" s="2">
        <f t="shared" si="85"/>
        <v>80.135127990800612</v>
      </c>
      <c r="BK202" s="2">
        <f t="shared" si="85"/>
        <v>76.88080461790932</v>
      </c>
      <c r="BL202" s="2">
        <f t="shared" si="85"/>
        <v>71.758578045798515</v>
      </c>
      <c r="BM202" s="2">
        <f t="shared" si="85"/>
        <v>72.125621753937367</v>
      </c>
      <c r="BN202" s="2">
        <f t="shared" si="85"/>
        <v>72.490181194157699</v>
      </c>
      <c r="BP202" s="2" t="str">
        <f t="shared" si="86"/>
        <v/>
      </c>
      <c r="BQ202" s="2" t="str">
        <f t="shared" si="86"/>
        <v/>
      </c>
      <c r="BR202" s="2" t="str">
        <f t="shared" si="86"/>
        <v/>
      </c>
      <c r="BS202" s="2" t="str">
        <f t="shared" si="86"/>
        <v/>
      </c>
      <c r="BT202" s="2" t="str">
        <f t="shared" si="86"/>
        <v/>
      </c>
      <c r="BU202" s="2" t="str">
        <f t="shared" si="86"/>
        <v/>
      </c>
      <c r="BV202" s="2" t="str">
        <f t="shared" si="86"/>
        <v/>
      </c>
      <c r="BW202" s="2" t="str">
        <f t="shared" si="86"/>
        <v/>
      </c>
      <c r="BX202" s="2" t="str">
        <f t="shared" si="86"/>
        <v/>
      </c>
      <c r="BY202" s="2" t="str">
        <f t="shared" si="86"/>
        <v/>
      </c>
      <c r="BZ202" s="2" t="str">
        <f t="shared" si="86"/>
        <v/>
      </c>
      <c r="CA202" s="2" t="str">
        <f t="shared" si="86"/>
        <v/>
      </c>
      <c r="CB202" s="2" t="str">
        <f t="shared" si="86"/>
        <v/>
      </c>
      <c r="CC202" s="2" t="str">
        <f t="shared" si="86"/>
        <v/>
      </c>
      <c r="CD202" s="2" t="str">
        <f t="shared" si="86"/>
        <v/>
      </c>
      <c r="CF202" s="2" t="str">
        <f t="shared" si="87"/>
        <v/>
      </c>
      <c r="CG202" s="2">
        <f t="shared" si="87"/>
        <v>60.818199999999997</v>
      </c>
      <c r="CH202" s="2" t="str">
        <f t="shared" si="87"/>
        <v/>
      </c>
      <c r="CI202" s="2" t="str">
        <f t="shared" si="87"/>
        <v/>
      </c>
      <c r="CJ202" s="2" t="str">
        <f t="shared" si="87"/>
        <v/>
      </c>
      <c r="CK202" s="2" t="str">
        <f t="shared" si="87"/>
        <v/>
      </c>
      <c r="CL202" s="2" t="str">
        <f t="shared" si="87"/>
        <v/>
      </c>
      <c r="CM202" s="2" t="str">
        <f t="shared" si="87"/>
        <v/>
      </c>
      <c r="CN202" s="2" t="str">
        <f t="shared" si="87"/>
        <v/>
      </c>
      <c r="CO202" s="2" t="str">
        <f t="shared" si="87"/>
        <v/>
      </c>
      <c r="CP202" s="2" t="str">
        <f t="shared" si="87"/>
        <v/>
      </c>
      <c r="CQ202" s="2" t="str">
        <f t="shared" si="87"/>
        <v/>
      </c>
      <c r="CR202" s="2" t="str">
        <f t="shared" si="87"/>
        <v/>
      </c>
      <c r="CS202" s="2">
        <f t="shared" si="87"/>
        <v>72.545000000000002</v>
      </c>
      <c r="CT202" s="2" t="str">
        <f t="shared" si="87"/>
        <v/>
      </c>
      <c r="CV202" s="2">
        <f t="shared" si="88"/>
        <v>54.772261234219819</v>
      </c>
      <c r="CW202" s="2">
        <f t="shared" si="88"/>
        <v>73.112792047885634</v>
      </c>
      <c r="CX202" s="2">
        <f t="shared" si="88"/>
        <v>66.735386740793047</v>
      </c>
      <c r="CY202" s="2">
        <f t="shared" si="88"/>
        <v>72.731854070521678</v>
      </c>
      <c r="CZ202" s="2">
        <f t="shared" si="88"/>
        <v>78.495762602521665</v>
      </c>
      <c r="DA202" s="2">
        <f t="shared" si="88"/>
        <v>81.473211465155501</v>
      </c>
      <c r="DB202" s="2">
        <f t="shared" si="88"/>
        <v>83.701376926393834</v>
      </c>
      <c r="DC202" s="2">
        <f t="shared" si="88"/>
        <v>83.177012412264688</v>
      </c>
      <c r="DD202" s="2">
        <f t="shared" si="88"/>
        <v>81.604560191088211</v>
      </c>
      <c r="DE202" s="2">
        <f t="shared" si="88"/>
        <v>80.741332936932452</v>
      </c>
      <c r="DF202" s="2">
        <f t="shared" si="88"/>
        <v>78.563886689776055</v>
      </c>
      <c r="DG202" s="2">
        <f t="shared" si="88"/>
        <v>78.997918334072438</v>
      </c>
      <c r="DH202" s="2">
        <f t="shared" si="88"/>
        <v>73.495432581453642</v>
      </c>
      <c r="DI202" s="2">
        <f t="shared" si="88"/>
        <v>76.264989375077732</v>
      </c>
      <c r="DJ202" s="2">
        <f t="shared" si="88"/>
        <v>83.596322197208494</v>
      </c>
      <c r="DL202" s="2">
        <f t="shared" si="89"/>
        <v>48.717488251088312</v>
      </c>
      <c r="DM202" s="2">
        <f t="shared" si="89"/>
        <v>60.464775345250999</v>
      </c>
      <c r="DN202" s="2">
        <f t="shared" si="89"/>
        <v>63.57677162940675</v>
      </c>
      <c r="DO202" s="2">
        <f t="shared" si="89"/>
        <v>68.741520270752844</v>
      </c>
      <c r="DP202" s="2">
        <f t="shared" si="89"/>
        <v>73.348062956835605</v>
      </c>
      <c r="DQ202" s="2">
        <f t="shared" si="89"/>
        <v>76.812293016759227</v>
      </c>
      <c r="DR202" s="2">
        <f t="shared" si="89"/>
        <v>78.55060380362805</v>
      </c>
      <c r="DS202" s="2">
        <f t="shared" si="89"/>
        <v>79.74936632270169</v>
      </c>
      <c r="DT202" s="2">
        <f t="shared" si="89"/>
        <v>80.451865873826392</v>
      </c>
      <c r="DU202" s="2">
        <f t="shared" si="89"/>
        <v>79.891713944918706</v>
      </c>
      <c r="DV202" s="2">
        <f t="shared" si="89"/>
        <v>80.13594433138887</v>
      </c>
      <c r="DW202" s="2">
        <f t="shared" si="89"/>
        <v>76.879500874012933</v>
      </c>
      <c r="DX202" s="2">
        <f t="shared" si="89"/>
        <v>71.757429625415668</v>
      </c>
      <c r="DY202" s="2">
        <f t="shared" si="89"/>
        <v>72.12334439031352</v>
      </c>
      <c r="DZ202" s="2">
        <f t="shared" si="89"/>
        <v>72.486003205641495</v>
      </c>
      <c r="EB202" s="2">
        <f t="shared" si="90"/>
        <v>0.99963009908275713</v>
      </c>
      <c r="EC202" s="2">
        <f t="shared" si="90"/>
        <v>0.99953017341337891</v>
      </c>
      <c r="ED202" s="2">
        <f t="shared" si="90"/>
        <v>0.9994656585398658</v>
      </c>
      <c r="EE202" s="2">
        <f t="shared" si="90"/>
        <v>0.99938016983357814</v>
      </c>
      <c r="EF202" s="2">
        <f t="shared" si="90"/>
        <v>0.99945094141522028</v>
      </c>
      <c r="EG202" s="2">
        <f t="shared" si="90"/>
        <v>0.99945982270534128</v>
      </c>
      <c r="EH202" s="2">
        <f t="shared" si="90"/>
        <v>0.99942958308818119</v>
      </c>
      <c r="EI202" s="2">
        <f t="shared" si="90"/>
        <v>0.99949074218158074</v>
      </c>
      <c r="EJ202" s="2">
        <f t="shared" si="90"/>
        <v>0.99961071377523281</v>
      </c>
      <c r="EK202" s="2">
        <f t="shared" si="90"/>
        <v>0.99948888990568507</v>
      </c>
      <c r="EL202" s="2">
        <f t="shared" si="90"/>
        <v>0.99948071841220065</v>
      </c>
      <c r="EM202" s="2">
        <f t="shared" si="90"/>
        <v>0.99938456705490564</v>
      </c>
      <c r="EN202" s="2">
        <f t="shared" si="90"/>
        <v>0.99933922990242408</v>
      </c>
      <c r="EO202" s="2">
        <f t="shared" si="90"/>
        <v>0.99945013065285959</v>
      </c>
      <c r="EP202" s="2">
        <f t="shared" si="90"/>
        <v>0.99962395422495276</v>
      </c>
    </row>
    <row r="203" spans="2:146" x14ac:dyDescent="0.25">
      <c r="B203" s="2">
        <v>181</v>
      </c>
      <c r="C203" s="49">
        <v>47.872700000000002</v>
      </c>
      <c r="D203" s="49">
        <v>61.7273</v>
      </c>
      <c r="E203" s="49">
        <v>64.2727</v>
      </c>
      <c r="F203" s="49">
        <v>69.090999999999994</v>
      </c>
      <c r="G203" s="49">
        <v>75.635999999999996</v>
      </c>
      <c r="H203" s="49">
        <v>80.090999999999994</v>
      </c>
      <c r="I203" s="49">
        <v>80.436000000000007</v>
      </c>
      <c r="J203" s="49">
        <v>81.436000000000007</v>
      </c>
      <c r="K203" s="49">
        <v>82.326999999999998</v>
      </c>
      <c r="L203" s="49">
        <v>81.891000000000005</v>
      </c>
      <c r="M203" s="49">
        <v>81.909000000000006</v>
      </c>
      <c r="N203" s="49">
        <v>78.8</v>
      </c>
      <c r="O203" s="49">
        <v>72.072999999999993</v>
      </c>
      <c r="P203" s="49">
        <v>71.599999999999994</v>
      </c>
      <c r="Q203" s="49">
        <v>71.617999999999995</v>
      </c>
      <c r="T203" s="4">
        <f t="shared" si="83"/>
        <v>48.704693964468618</v>
      </c>
      <c r="U203" s="4">
        <f t="shared" si="83"/>
        <v>60.441688920444157</v>
      </c>
      <c r="V203" s="4">
        <f t="shared" si="83"/>
        <v>63.523142599302311</v>
      </c>
      <c r="W203" s="4">
        <f t="shared" si="83"/>
        <v>68.649425486554705</v>
      </c>
      <c r="X203" s="4">
        <f t="shared" si="83"/>
        <v>73.254129530192614</v>
      </c>
      <c r="Y203" s="4">
        <f t="shared" si="83"/>
        <v>76.689881460049548</v>
      </c>
      <c r="Z203" s="4">
        <f t="shared" si="83"/>
        <v>78.42641453252476</v>
      </c>
      <c r="AA203" s="4">
        <f t="shared" si="83"/>
        <v>79.619401354141601</v>
      </c>
      <c r="AB203" s="4">
        <f t="shared" si="83"/>
        <v>80.344447769742132</v>
      </c>
      <c r="AC203" s="4">
        <f t="shared" si="83"/>
        <v>79.796598416219794</v>
      </c>
      <c r="AD203" s="4">
        <f t="shared" si="83"/>
        <v>80.0507452657383</v>
      </c>
      <c r="AE203" s="4">
        <f t="shared" si="83"/>
        <v>76.7816577786257</v>
      </c>
      <c r="AF203" s="4">
        <f t="shared" si="83"/>
        <v>71.66544129024868</v>
      </c>
      <c r="AG203" s="4">
        <f t="shared" si="83"/>
        <v>72.089508933591787</v>
      </c>
      <c r="AH203" s="4">
        <f t="shared" si="83"/>
        <v>72.486155385790212</v>
      </c>
      <c r="AJ203" s="4">
        <f t="shared" si="84"/>
        <v>-0.83199396446861584</v>
      </c>
      <c r="AK203" s="4">
        <f t="shared" si="84"/>
        <v>1.2856110795558422</v>
      </c>
      <c r="AL203" s="4">
        <f t="shared" si="84"/>
        <v>0.7495574006976895</v>
      </c>
      <c r="AM203" s="4">
        <f t="shared" si="84"/>
        <v>0.44157451344528909</v>
      </c>
      <c r="AN203" s="4">
        <f t="shared" si="84"/>
        <v>2.3818704698073816</v>
      </c>
      <c r="AO203" s="4">
        <f t="shared" si="84"/>
        <v>3.4011185399504456</v>
      </c>
      <c r="AP203" s="4">
        <f t="shared" si="84"/>
        <v>2.0095854674752474</v>
      </c>
      <c r="AQ203" s="4">
        <f t="shared" si="84"/>
        <v>1.8165986458584058</v>
      </c>
      <c r="AR203" s="4">
        <f t="shared" si="84"/>
        <v>1.9825522302578662</v>
      </c>
      <c r="AS203" s="4">
        <f t="shared" si="84"/>
        <v>2.0944015837802112</v>
      </c>
      <c r="AT203" s="4">
        <f t="shared" si="84"/>
        <v>1.8582547342617062</v>
      </c>
      <c r="AU203" s="4">
        <f t="shared" si="84"/>
        <v>2.0183422213742972</v>
      </c>
      <c r="AV203" s="4">
        <f t="shared" si="84"/>
        <v>0.40755870975131359</v>
      </c>
      <c r="AW203" s="4">
        <f t="shared" si="84"/>
        <v>-0.48950893359179304</v>
      </c>
      <c r="AX203" s="4">
        <f t="shared" si="84"/>
        <v>-0.86815538579021734</v>
      </c>
      <c r="AZ203" s="2">
        <f t="shared" si="85"/>
        <v>48.704693964468618</v>
      </c>
      <c r="BA203" s="2">
        <f t="shared" si="85"/>
        <v>60.441688040573148</v>
      </c>
      <c r="BB203" s="2">
        <f t="shared" si="85"/>
        <v>63.523142599302311</v>
      </c>
      <c r="BC203" s="2">
        <f t="shared" si="85"/>
        <v>68.649425486554705</v>
      </c>
      <c r="BD203" s="2">
        <f t="shared" si="85"/>
        <v>73.254129530192614</v>
      </c>
      <c r="BE203" s="2">
        <f t="shared" si="85"/>
        <v>76.689881460049548</v>
      </c>
      <c r="BF203" s="2">
        <f t="shared" si="85"/>
        <v>78.42641453252476</v>
      </c>
      <c r="BG203" s="2">
        <f t="shared" si="85"/>
        <v>79.619401354141601</v>
      </c>
      <c r="BH203" s="2">
        <f t="shared" si="85"/>
        <v>80.344447769742132</v>
      </c>
      <c r="BI203" s="2">
        <f t="shared" si="85"/>
        <v>79.796598416219794</v>
      </c>
      <c r="BJ203" s="2">
        <f t="shared" si="85"/>
        <v>80.0507452657383</v>
      </c>
      <c r="BK203" s="2">
        <f t="shared" si="85"/>
        <v>76.7816577786257</v>
      </c>
      <c r="BL203" s="2">
        <f t="shared" si="85"/>
        <v>71.66544129024868</v>
      </c>
      <c r="BM203" s="2">
        <f t="shared" si="85"/>
        <v>72.089508933591787</v>
      </c>
      <c r="BN203" s="2">
        <f t="shared" si="85"/>
        <v>72.486155385790212</v>
      </c>
      <c r="BP203" s="2" t="str">
        <f t="shared" si="86"/>
        <v/>
      </c>
      <c r="BQ203" s="2" t="str">
        <f t="shared" si="86"/>
        <v/>
      </c>
      <c r="BR203" s="2" t="str">
        <f t="shared" si="86"/>
        <v/>
      </c>
      <c r="BS203" s="2" t="str">
        <f t="shared" si="86"/>
        <v/>
      </c>
      <c r="BT203" s="2" t="str">
        <f t="shared" si="86"/>
        <v/>
      </c>
      <c r="BU203" s="2" t="str">
        <f t="shared" si="86"/>
        <v/>
      </c>
      <c r="BV203" s="2" t="str">
        <f t="shared" si="86"/>
        <v/>
      </c>
      <c r="BW203" s="2" t="str">
        <f t="shared" si="86"/>
        <v/>
      </c>
      <c r="BX203" s="2" t="str">
        <f t="shared" si="86"/>
        <v/>
      </c>
      <c r="BY203" s="2" t="str">
        <f t="shared" si="86"/>
        <v/>
      </c>
      <c r="BZ203" s="2" t="str">
        <f t="shared" si="86"/>
        <v/>
      </c>
      <c r="CA203" s="2" t="str">
        <f t="shared" si="86"/>
        <v/>
      </c>
      <c r="CB203" s="2" t="str">
        <f t="shared" si="86"/>
        <v/>
      </c>
      <c r="CC203" s="2" t="str">
        <f t="shared" si="86"/>
        <v/>
      </c>
      <c r="CD203" s="2" t="str">
        <f t="shared" si="86"/>
        <v/>
      </c>
      <c r="CF203" s="2" t="str">
        <f t="shared" si="87"/>
        <v/>
      </c>
      <c r="CG203" s="2">
        <f t="shared" si="87"/>
        <v>61.7273</v>
      </c>
      <c r="CH203" s="2" t="str">
        <f t="shared" si="87"/>
        <v/>
      </c>
      <c r="CI203" s="2" t="str">
        <f t="shared" si="87"/>
        <v/>
      </c>
      <c r="CJ203" s="2" t="str">
        <f t="shared" si="87"/>
        <v/>
      </c>
      <c r="CK203" s="2" t="str">
        <f t="shared" si="87"/>
        <v/>
      </c>
      <c r="CL203" s="2" t="str">
        <f t="shared" si="87"/>
        <v/>
      </c>
      <c r="CM203" s="2" t="str">
        <f t="shared" si="87"/>
        <v/>
      </c>
      <c r="CN203" s="2" t="str">
        <f t="shared" si="87"/>
        <v/>
      </c>
      <c r="CO203" s="2" t="str">
        <f t="shared" si="87"/>
        <v/>
      </c>
      <c r="CP203" s="2" t="str">
        <f t="shared" si="87"/>
        <v/>
      </c>
      <c r="CQ203" s="2" t="str">
        <f t="shared" si="87"/>
        <v/>
      </c>
      <c r="CR203" s="2" t="str">
        <f t="shared" si="87"/>
        <v/>
      </c>
      <c r="CS203" s="2">
        <f t="shared" si="87"/>
        <v>71.599999999999994</v>
      </c>
      <c r="CT203" s="2" t="str">
        <f t="shared" si="87"/>
        <v/>
      </c>
      <c r="CV203" s="2">
        <f t="shared" si="88"/>
        <v>54.776051155442843</v>
      </c>
      <c r="CW203" s="2">
        <f t="shared" si="88"/>
        <v>73.158679453949887</v>
      </c>
      <c r="CX203" s="2">
        <f t="shared" si="88"/>
        <v>66.697453297666812</v>
      </c>
      <c r="CY203" s="2">
        <f t="shared" si="88"/>
        <v>72.679985077146384</v>
      </c>
      <c r="CZ203" s="2">
        <f t="shared" si="88"/>
        <v>78.442480770339955</v>
      </c>
      <c r="DA203" s="2">
        <f t="shared" si="88"/>
        <v>81.413067373494115</v>
      </c>
      <c r="DB203" s="2">
        <f t="shared" si="88"/>
        <v>83.641572588008358</v>
      </c>
      <c r="DC203" s="2">
        <f t="shared" si="88"/>
        <v>83.094878875285247</v>
      </c>
      <c r="DD203" s="2">
        <f t="shared" si="88"/>
        <v>81.512916934428176</v>
      </c>
      <c r="DE203" s="2">
        <f t="shared" si="88"/>
        <v>80.64211168315947</v>
      </c>
      <c r="DF203" s="2">
        <f t="shared" si="88"/>
        <v>78.44557914354759</v>
      </c>
      <c r="DG203" s="2">
        <f t="shared" si="88"/>
        <v>78.896814349800565</v>
      </c>
      <c r="DH203" s="2">
        <f t="shared" si="88"/>
        <v>73.390494542478649</v>
      </c>
      <c r="DI203" s="2">
        <f t="shared" si="88"/>
        <v>76.20158472304739</v>
      </c>
      <c r="DJ203" s="2">
        <f t="shared" si="88"/>
        <v>83.594300225123845</v>
      </c>
      <c r="DL203" s="2">
        <f t="shared" si="89"/>
        <v>48.702645012074619</v>
      </c>
      <c r="DM203" s="2">
        <f t="shared" si="89"/>
        <v>60.436236414522448</v>
      </c>
      <c r="DN203" s="2">
        <f t="shared" si="89"/>
        <v>63.521594850668805</v>
      </c>
      <c r="DO203" s="2">
        <f t="shared" si="89"/>
        <v>68.647145631023221</v>
      </c>
      <c r="DP203" s="2">
        <f t="shared" si="89"/>
        <v>73.251530049631526</v>
      </c>
      <c r="DQ203" s="2">
        <f t="shared" si="89"/>
        <v>76.687553336491504</v>
      </c>
      <c r="DR203" s="2">
        <f t="shared" si="89"/>
        <v>78.42369992112981</v>
      </c>
      <c r="DS203" s="2">
        <f t="shared" si="89"/>
        <v>79.61778635084427</v>
      </c>
      <c r="DT203" s="2">
        <f t="shared" si="89"/>
        <v>80.344032762772855</v>
      </c>
      <c r="DU203" s="2">
        <f t="shared" si="89"/>
        <v>79.796204088857436</v>
      </c>
      <c r="DV203" s="2">
        <f t="shared" si="89"/>
        <v>80.05150585202162</v>
      </c>
      <c r="DW203" s="2">
        <f t="shared" si="89"/>
        <v>76.780469849246231</v>
      </c>
      <c r="DX203" s="2">
        <f t="shared" si="89"/>
        <v>71.664401034915187</v>
      </c>
      <c r="DY203" s="2">
        <f t="shared" si="89"/>
        <v>72.08744564730506</v>
      </c>
      <c r="DZ203" s="2">
        <f t="shared" si="89"/>
        <v>72.482344327486871</v>
      </c>
      <c r="EB203" s="2">
        <f t="shared" si="90"/>
        <v>0.99966263537368882</v>
      </c>
      <c r="EC203" s="2">
        <f t="shared" si="90"/>
        <v>0.99957149534615286</v>
      </c>
      <c r="ED203" s="2">
        <f t="shared" si="90"/>
        <v>0.9995126518831563</v>
      </c>
      <c r="EE203" s="2">
        <f t="shared" si="90"/>
        <v>0.99943467733790614</v>
      </c>
      <c r="EF203" s="2">
        <f t="shared" si="90"/>
        <v>0.99949922842636185</v>
      </c>
      <c r="EG203" s="2">
        <f t="shared" si="90"/>
        <v>0.99950732903557105</v>
      </c>
      <c r="EH203" s="2">
        <f t="shared" si="90"/>
        <v>0.99947974748173252</v>
      </c>
      <c r="EI203" s="2">
        <f t="shared" si="90"/>
        <v>0.99953553053708466</v>
      </c>
      <c r="EJ203" s="2">
        <f t="shared" si="90"/>
        <v>0.99964495458204106</v>
      </c>
      <c r="EK203" s="2">
        <f t="shared" si="90"/>
        <v>0.99953384108971299</v>
      </c>
      <c r="EL203" s="2">
        <f t="shared" si="90"/>
        <v>0.99952638792336812</v>
      </c>
      <c r="EM203" s="2">
        <f t="shared" si="90"/>
        <v>0.99943868808733538</v>
      </c>
      <c r="EN203" s="2">
        <f t="shared" si="90"/>
        <v>0.99939733546940734</v>
      </c>
      <c r="EO203" s="2">
        <f t="shared" si="90"/>
        <v>0.99949848893079785</v>
      </c>
      <c r="EP203" s="2">
        <f t="shared" si="90"/>
        <v>0.99965703082891544</v>
      </c>
    </row>
    <row r="204" spans="2:146" x14ac:dyDescent="0.25">
      <c r="B204" s="2">
        <v>182</v>
      </c>
      <c r="C204" s="49">
        <v>48</v>
      </c>
      <c r="D204" s="49">
        <v>60.436399999999999</v>
      </c>
      <c r="E204" s="49">
        <v>64.709100000000007</v>
      </c>
      <c r="F204" s="49">
        <v>69.781999999999996</v>
      </c>
      <c r="G204" s="49">
        <v>73.963999999999999</v>
      </c>
      <c r="H204" s="49">
        <v>79.855000000000004</v>
      </c>
      <c r="I204" s="49">
        <v>80.2</v>
      </c>
      <c r="J204" s="49">
        <v>82.164000000000001</v>
      </c>
      <c r="K204" s="49">
        <v>83.418000000000006</v>
      </c>
      <c r="L204" s="49">
        <v>82.364000000000004</v>
      </c>
      <c r="M204" s="49">
        <v>81.527000000000001</v>
      </c>
      <c r="N204" s="49">
        <v>78.036000000000001</v>
      </c>
      <c r="O204" s="49">
        <v>72.927000000000007</v>
      </c>
      <c r="P204" s="49">
        <v>71.944999999999993</v>
      </c>
      <c r="Q204" s="49">
        <v>72.599999999999994</v>
      </c>
      <c r="T204" s="4">
        <f t="shared" si="83"/>
        <v>48.689676228550105</v>
      </c>
      <c r="U204" s="4">
        <f t="shared" si="83"/>
        <v>60.41269913214802</v>
      </c>
      <c r="V204" s="4">
        <f t="shared" si="83"/>
        <v>63.467837360411821</v>
      </c>
      <c r="W204" s="4">
        <f t="shared" si="83"/>
        <v>68.554872263850498</v>
      </c>
      <c r="X204" s="4">
        <f t="shared" si="83"/>
        <v>73.157387755371843</v>
      </c>
      <c r="Y204" s="4">
        <f t="shared" si="83"/>
        <v>76.564966047620857</v>
      </c>
      <c r="Z204" s="4">
        <f t="shared" si="83"/>
        <v>78.29930374556163</v>
      </c>
      <c r="AA204" s="4">
        <f t="shared" si="83"/>
        <v>79.487700286121438</v>
      </c>
      <c r="AB204" s="4">
        <f t="shared" si="83"/>
        <v>80.236583396922143</v>
      </c>
      <c r="AC204" s="4">
        <f t="shared" si="83"/>
        <v>79.70105230044075</v>
      </c>
      <c r="AD204" s="4">
        <f t="shared" si="83"/>
        <v>79.966359050819364</v>
      </c>
      <c r="AE204" s="4">
        <f t="shared" si="83"/>
        <v>76.682521221214174</v>
      </c>
      <c r="AF204" s="4">
        <f t="shared" si="83"/>
        <v>71.572314672650407</v>
      </c>
      <c r="AG204" s="4">
        <f t="shared" si="83"/>
        <v>72.053416145490004</v>
      </c>
      <c r="AH204" s="4">
        <f t="shared" si="83"/>
        <v>72.48216179273237</v>
      </c>
      <c r="AJ204" s="4">
        <f t="shared" si="84"/>
        <v>-0.68967622855010546</v>
      </c>
      <c r="AK204" s="4">
        <f t="shared" si="84"/>
        <v>2.3700867851978558E-2</v>
      </c>
      <c r="AL204" s="4">
        <f t="shared" si="84"/>
        <v>1.2412626395881858</v>
      </c>
      <c r="AM204" s="4">
        <f t="shared" si="84"/>
        <v>1.2271277361494981</v>
      </c>
      <c r="AN204" s="4">
        <f t="shared" si="84"/>
        <v>0.80661224462815539</v>
      </c>
      <c r="AO204" s="4">
        <f t="shared" si="84"/>
        <v>3.2900339523791473</v>
      </c>
      <c r="AP204" s="4">
        <f t="shared" si="84"/>
        <v>1.9006962544383725</v>
      </c>
      <c r="AQ204" s="4">
        <f t="shared" si="84"/>
        <v>2.6762997138785636</v>
      </c>
      <c r="AR204" s="4">
        <f t="shared" si="84"/>
        <v>3.1814166030778637</v>
      </c>
      <c r="AS204" s="4">
        <f t="shared" si="84"/>
        <v>2.662947699559254</v>
      </c>
      <c r="AT204" s="4">
        <f t="shared" si="84"/>
        <v>1.5606409491806374</v>
      </c>
      <c r="AU204" s="4">
        <f t="shared" si="84"/>
        <v>1.3534787787858278</v>
      </c>
      <c r="AV204" s="4">
        <f t="shared" si="84"/>
        <v>1.3546853273495998</v>
      </c>
      <c r="AW204" s="4">
        <f t="shared" si="84"/>
        <v>-0.10841614549001122</v>
      </c>
      <c r="AX204" s="4">
        <f t="shared" si="84"/>
        <v>0.11783820726762428</v>
      </c>
      <c r="AZ204" s="2">
        <f t="shared" si="85"/>
        <v>48.689676228550105</v>
      </c>
      <c r="BA204" s="2">
        <f t="shared" si="85"/>
        <v>60.412698700287521</v>
      </c>
      <c r="BB204" s="2">
        <f t="shared" si="85"/>
        <v>63.467837360411821</v>
      </c>
      <c r="BC204" s="2">
        <f t="shared" si="85"/>
        <v>68.554872263850498</v>
      </c>
      <c r="BD204" s="2">
        <f t="shared" si="85"/>
        <v>73.157387755371843</v>
      </c>
      <c r="BE204" s="2">
        <f t="shared" si="85"/>
        <v>76.564966047620857</v>
      </c>
      <c r="BF204" s="2">
        <f t="shared" si="85"/>
        <v>78.29930374556163</v>
      </c>
      <c r="BG204" s="2">
        <f t="shared" si="85"/>
        <v>79.487700286121438</v>
      </c>
      <c r="BH204" s="2">
        <f t="shared" si="85"/>
        <v>80.236583396922143</v>
      </c>
      <c r="BI204" s="2">
        <f t="shared" si="85"/>
        <v>79.70105230044075</v>
      </c>
      <c r="BJ204" s="2">
        <f t="shared" si="85"/>
        <v>79.966359050819364</v>
      </c>
      <c r="BK204" s="2">
        <f t="shared" si="85"/>
        <v>76.682521221214174</v>
      </c>
      <c r="BL204" s="2">
        <f t="shared" si="85"/>
        <v>71.572314672650407</v>
      </c>
      <c r="BM204" s="2">
        <f t="shared" si="85"/>
        <v>72.053416145490004</v>
      </c>
      <c r="BN204" s="2">
        <f t="shared" si="85"/>
        <v>72.48216179273237</v>
      </c>
      <c r="BP204" s="2" t="str">
        <f t="shared" si="86"/>
        <v/>
      </c>
      <c r="BQ204" s="2" t="str">
        <f t="shared" si="86"/>
        <v/>
      </c>
      <c r="BR204" s="2" t="str">
        <f t="shared" si="86"/>
        <v/>
      </c>
      <c r="BS204" s="2" t="str">
        <f t="shared" si="86"/>
        <v/>
      </c>
      <c r="BT204" s="2" t="str">
        <f t="shared" si="86"/>
        <v/>
      </c>
      <c r="BU204" s="2" t="str">
        <f t="shared" si="86"/>
        <v/>
      </c>
      <c r="BV204" s="2" t="str">
        <f t="shared" si="86"/>
        <v/>
      </c>
      <c r="BW204" s="2" t="str">
        <f t="shared" si="86"/>
        <v/>
      </c>
      <c r="BX204" s="2" t="str">
        <f t="shared" si="86"/>
        <v/>
      </c>
      <c r="BY204" s="2" t="str">
        <f t="shared" si="86"/>
        <v/>
      </c>
      <c r="BZ204" s="2" t="str">
        <f t="shared" si="86"/>
        <v/>
      </c>
      <c r="CA204" s="2" t="str">
        <f t="shared" si="86"/>
        <v/>
      </c>
      <c r="CB204" s="2" t="str">
        <f t="shared" si="86"/>
        <v/>
      </c>
      <c r="CC204" s="2" t="str">
        <f t="shared" si="86"/>
        <v/>
      </c>
      <c r="CD204" s="2" t="str">
        <f t="shared" si="86"/>
        <v/>
      </c>
      <c r="CF204" s="2" t="str">
        <f t="shared" si="87"/>
        <v/>
      </c>
      <c r="CG204" s="2">
        <f t="shared" si="87"/>
        <v>60.436399999999999</v>
      </c>
      <c r="CH204" s="2" t="str">
        <f t="shared" si="87"/>
        <v/>
      </c>
      <c r="CI204" s="2" t="str">
        <f t="shared" si="87"/>
        <v/>
      </c>
      <c r="CJ204" s="2" t="str">
        <f t="shared" si="87"/>
        <v/>
      </c>
      <c r="CK204" s="2" t="str">
        <f t="shared" si="87"/>
        <v/>
      </c>
      <c r="CL204" s="2" t="str">
        <f t="shared" si="87"/>
        <v/>
      </c>
      <c r="CM204" s="2" t="str">
        <f t="shared" si="87"/>
        <v/>
      </c>
      <c r="CN204" s="2" t="str">
        <f t="shared" si="87"/>
        <v/>
      </c>
      <c r="CO204" s="2" t="str">
        <f t="shared" si="87"/>
        <v/>
      </c>
      <c r="CP204" s="2" t="str">
        <f t="shared" si="87"/>
        <v/>
      </c>
      <c r="CQ204" s="2" t="str">
        <f t="shared" si="87"/>
        <v/>
      </c>
      <c r="CR204" s="2" t="str">
        <f t="shared" si="87"/>
        <v/>
      </c>
      <c r="CS204" s="2">
        <f t="shared" si="87"/>
        <v>71.944999999999993</v>
      </c>
      <c r="CT204" s="2" t="str">
        <f t="shared" si="87"/>
        <v/>
      </c>
      <c r="CV204" s="2">
        <f t="shared" si="88"/>
        <v>54.779841076665875</v>
      </c>
      <c r="CW204" s="2">
        <f t="shared" si="88"/>
        <v>73.204566860014154</v>
      </c>
      <c r="CX204" s="2">
        <f t="shared" si="88"/>
        <v>66.659519854540562</v>
      </c>
      <c r="CY204" s="2">
        <f t="shared" si="88"/>
        <v>72.628116083771076</v>
      </c>
      <c r="CZ204" s="2">
        <f t="shared" si="88"/>
        <v>78.389198938158259</v>
      </c>
      <c r="DA204" s="2">
        <f t="shared" si="88"/>
        <v>81.35292328183273</v>
      </c>
      <c r="DB204" s="2">
        <f t="shared" si="88"/>
        <v>83.581768249622883</v>
      </c>
      <c r="DC204" s="2">
        <f t="shared" si="88"/>
        <v>83.012745338305805</v>
      </c>
      <c r="DD204" s="2">
        <f t="shared" si="88"/>
        <v>81.421273677768141</v>
      </c>
      <c r="DE204" s="2">
        <f t="shared" si="88"/>
        <v>80.542890429386503</v>
      </c>
      <c r="DF204" s="2">
        <f t="shared" si="88"/>
        <v>78.327271597319111</v>
      </c>
      <c r="DG204" s="2">
        <f t="shared" si="88"/>
        <v>78.795710365528677</v>
      </c>
      <c r="DH204" s="2">
        <f t="shared" si="88"/>
        <v>73.28555650350367</v>
      </c>
      <c r="DI204" s="2">
        <f t="shared" si="88"/>
        <v>76.138180071017047</v>
      </c>
      <c r="DJ204" s="2">
        <f t="shared" si="88"/>
        <v>83.592278253039197</v>
      </c>
      <c r="DL204" s="2">
        <f t="shared" si="89"/>
        <v>48.687801773060926</v>
      </c>
      <c r="DM204" s="2">
        <f t="shared" si="89"/>
        <v>60.407697483793889</v>
      </c>
      <c r="DN204" s="2">
        <f t="shared" si="89"/>
        <v>63.46641807193086</v>
      </c>
      <c r="DO204" s="2">
        <f t="shared" si="89"/>
        <v>68.552770991293613</v>
      </c>
      <c r="DP204" s="2">
        <f t="shared" si="89"/>
        <v>73.154997142427433</v>
      </c>
      <c r="DQ204" s="2">
        <f t="shared" si="89"/>
        <v>76.562813656223781</v>
      </c>
      <c r="DR204" s="2">
        <f t="shared" si="89"/>
        <v>78.296796038631555</v>
      </c>
      <c r="DS204" s="2">
        <f t="shared" si="89"/>
        <v>79.486206378986864</v>
      </c>
      <c r="DT204" s="2">
        <f t="shared" si="89"/>
        <v>80.236199651719332</v>
      </c>
      <c r="DU204" s="2">
        <f t="shared" si="89"/>
        <v>79.700694232796153</v>
      </c>
      <c r="DV204" s="2">
        <f t="shared" si="89"/>
        <v>79.96706737265437</v>
      </c>
      <c r="DW204" s="2">
        <f t="shared" si="89"/>
        <v>76.681438824479542</v>
      </c>
      <c r="DX204" s="2">
        <f t="shared" si="89"/>
        <v>71.57137244441472</v>
      </c>
      <c r="DY204" s="2">
        <f t="shared" si="89"/>
        <v>72.0515469042966</v>
      </c>
      <c r="DZ204" s="2">
        <f t="shared" si="89"/>
        <v>72.478685449332247</v>
      </c>
      <c r="EB204" s="2">
        <f t="shared" si="90"/>
        <v>0.99969231067040654</v>
      </c>
      <c r="EC204" s="2">
        <f t="shared" si="90"/>
        <v>0.99960918437575652</v>
      </c>
      <c r="ED204" s="2">
        <f t="shared" si="90"/>
        <v>0.99955551417474575</v>
      </c>
      <c r="EE204" s="2">
        <f t="shared" si="90"/>
        <v>0.9994843939570236</v>
      </c>
      <c r="EF204" s="2">
        <f t="shared" si="90"/>
        <v>0.99954327077218263</v>
      </c>
      <c r="EG204" s="2">
        <f t="shared" si="90"/>
        <v>0.99955065926141662</v>
      </c>
      <c r="EH204" s="2">
        <f t="shared" si="90"/>
        <v>0.99952550234325677</v>
      </c>
      <c r="EI204" s="2">
        <f t="shared" si="90"/>
        <v>0.99957638150271277</v>
      </c>
      <c r="EJ204" s="2">
        <f t="shared" si="90"/>
        <v>0.99967618461431706</v>
      </c>
      <c r="EK204" s="2">
        <f t="shared" si="90"/>
        <v>0.99957484058222135</v>
      </c>
      <c r="EL204" s="2">
        <f t="shared" si="90"/>
        <v>0.99956804265162036</v>
      </c>
      <c r="EM204" s="2">
        <f t="shared" si="90"/>
        <v>0.99948805216661241</v>
      </c>
      <c r="EN204" s="2">
        <f t="shared" si="90"/>
        <v>0.99945033426795926</v>
      </c>
      <c r="EO204" s="2">
        <f t="shared" si="90"/>
        <v>0.99954259628473074</v>
      </c>
      <c r="EP204" s="2">
        <f t="shared" si="90"/>
        <v>0.99968719895883074</v>
      </c>
    </row>
    <row r="205" spans="2:146" x14ac:dyDescent="0.25">
      <c r="B205" s="2">
        <v>183</v>
      </c>
      <c r="C205" s="49">
        <v>48.472700000000003</v>
      </c>
      <c r="D205" s="49">
        <v>60.8</v>
      </c>
      <c r="E205" s="49">
        <v>63.327300000000001</v>
      </c>
      <c r="F205" s="49">
        <v>68.8</v>
      </c>
      <c r="G205" s="49">
        <v>74.290999999999997</v>
      </c>
      <c r="H205" s="49">
        <v>80.745000000000005</v>
      </c>
      <c r="I205" s="49">
        <v>80.254999999999995</v>
      </c>
      <c r="J205" s="49">
        <v>83.344999999999999</v>
      </c>
      <c r="K205" s="49">
        <v>84.090999999999994</v>
      </c>
      <c r="L205" s="49">
        <v>81.090999999999994</v>
      </c>
      <c r="M205" s="49">
        <v>81.599999999999994</v>
      </c>
      <c r="N205" s="49">
        <v>78.745000000000005</v>
      </c>
      <c r="O205" s="49">
        <v>72.072999999999993</v>
      </c>
      <c r="P205" s="49">
        <v>71.927000000000007</v>
      </c>
      <c r="Q205" s="49">
        <v>72.308999999999997</v>
      </c>
      <c r="T205" s="4">
        <f t="shared" si="83"/>
        <v>48.674673332959522</v>
      </c>
      <c r="U205" s="4">
        <f t="shared" si="83"/>
        <v>60.383746610021994</v>
      </c>
      <c r="V205" s="4">
        <f t="shared" si="83"/>
        <v>63.412542740603783</v>
      </c>
      <c r="W205" s="4">
        <f t="shared" si="83"/>
        <v>68.460332810547982</v>
      </c>
      <c r="X205" s="4">
        <f t="shared" si="83"/>
        <v>73.060662604377256</v>
      </c>
      <c r="Y205" s="4">
        <f t="shared" si="83"/>
        <v>76.440063530408281</v>
      </c>
      <c r="Z205" s="4">
        <f t="shared" si="83"/>
        <v>78.172208345864718</v>
      </c>
      <c r="AA205" s="4">
        <f t="shared" si="83"/>
        <v>79.356008021493366</v>
      </c>
      <c r="AB205" s="4">
        <f t="shared" si="83"/>
        <v>80.128721311797207</v>
      </c>
      <c r="AC205" s="4">
        <f t="shared" si="83"/>
        <v>79.605509511376624</v>
      </c>
      <c r="AD205" s="4">
        <f t="shared" si="83"/>
        <v>79.881969528323424</v>
      </c>
      <c r="AE205" s="4">
        <f t="shared" si="83"/>
        <v>76.583394033824206</v>
      </c>
      <c r="AF205" s="4">
        <f t="shared" si="83"/>
        <v>71.479197247332692</v>
      </c>
      <c r="AG205" s="4">
        <f t="shared" si="83"/>
        <v>72.017341523383394</v>
      </c>
      <c r="AH205" s="4">
        <f t="shared" si="83"/>
        <v>72.478197588289291</v>
      </c>
      <c r="AJ205" s="4">
        <f t="shared" si="84"/>
        <v>-0.20197333295951836</v>
      </c>
      <c r="AK205" s="4">
        <f t="shared" si="84"/>
        <v>0.41625338997800299</v>
      </c>
      <c r="AL205" s="4">
        <f t="shared" si="84"/>
        <v>-8.5242740603781897E-2</v>
      </c>
      <c r="AM205" s="4">
        <f t="shared" si="84"/>
        <v>0.33966718945201535</v>
      </c>
      <c r="AN205" s="4">
        <f t="shared" si="84"/>
        <v>1.2303373956227404</v>
      </c>
      <c r="AO205" s="4">
        <f t="shared" si="84"/>
        <v>4.3049364695917234</v>
      </c>
      <c r="AP205" s="4">
        <f t="shared" si="84"/>
        <v>2.0827916541352778</v>
      </c>
      <c r="AQ205" s="4">
        <f t="shared" si="84"/>
        <v>3.9889919785066326</v>
      </c>
      <c r="AR205" s="4">
        <f t="shared" si="84"/>
        <v>3.9622786882027867</v>
      </c>
      <c r="AS205" s="4">
        <f t="shared" si="84"/>
        <v>1.4854904886233697</v>
      </c>
      <c r="AT205" s="4">
        <f t="shared" si="84"/>
        <v>1.7180304716765704</v>
      </c>
      <c r="AU205" s="4">
        <f t="shared" si="84"/>
        <v>2.1616059661757987</v>
      </c>
      <c r="AV205" s="4">
        <f t="shared" si="84"/>
        <v>0.59380275266730109</v>
      </c>
      <c r="AW205" s="4">
        <f t="shared" si="84"/>
        <v>-9.0341523383386857E-2</v>
      </c>
      <c r="AX205" s="4">
        <f t="shared" si="84"/>
        <v>-0.16919758828929332</v>
      </c>
      <c r="AZ205" s="2">
        <f t="shared" si="85"/>
        <v>48.674673332959522</v>
      </c>
      <c r="BA205" s="2">
        <f t="shared" si="85"/>
        <v>60.383746402119051</v>
      </c>
      <c r="BB205" s="2">
        <f t="shared" si="85"/>
        <v>63.412542740603783</v>
      </c>
      <c r="BC205" s="2">
        <f t="shared" si="85"/>
        <v>68.460332810547982</v>
      </c>
      <c r="BD205" s="2">
        <f t="shared" si="85"/>
        <v>73.060662604377256</v>
      </c>
      <c r="BE205" s="2">
        <f t="shared" si="85"/>
        <v>76.440063530408281</v>
      </c>
      <c r="BF205" s="2">
        <f t="shared" si="85"/>
        <v>78.172208345864718</v>
      </c>
      <c r="BG205" s="2">
        <f t="shared" si="85"/>
        <v>79.356008021493366</v>
      </c>
      <c r="BH205" s="2">
        <f t="shared" si="85"/>
        <v>80.128721311797207</v>
      </c>
      <c r="BI205" s="2">
        <f t="shared" si="85"/>
        <v>79.605509511376624</v>
      </c>
      <c r="BJ205" s="2">
        <f t="shared" si="85"/>
        <v>79.881969528323424</v>
      </c>
      <c r="BK205" s="2">
        <f t="shared" si="85"/>
        <v>76.583394033824206</v>
      </c>
      <c r="BL205" s="2">
        <f t="shared" si="85"/>
        <v>71.479197247332692</v>
      </c>
      <c r="BM205" s="2">
        <f t="shared" si="85"/>
        <v>72.017341523383394</v>
      </c>
      <c r="BN205" s="2">
        <f t="shared" si="85"/>
        <v>72.478197588289291</v>
      </c>
      <c r="BP205" s="2" t="str">
        <f t="shared" si="86"/>
        <v/>
      </c>
      <c r="BQ205" s="2" t="str">
        <f t="shared" si="86"/>
        <v/>
      </c>
      <c r="BR205" s="2" t="str">
        <f t="shared" si="86"/>
        <v/>
      </c>
      <c r="BS205" s="2" t="str">
        <f t="shared" si="86"/>
        <v/>
      </c>
      <c r="BT205" s="2" t="str">
        <f t="shared" si="86"/>
        <v/>
      </c>
      <c r="BU205" s="2" t="str">
        <f t="shared" si="86"/>
        <v/>
      </c>
      <c r="BV205" s="2" t="str">
        <f t="shared" si="86"/>
        <v/>
      </c>
      <c r="BW205" s="2" t="str">
        <f t="shared" si="86"/>
        <v/>
      </c>
      <c r="BX205" s="2" t="str">
        <f t="shared" si="86"/>
        <v/>
      </c>
      <c r="BY205" s="2" t="str">
        <f t="shared" si="86"/>
        <v/>
      </c>
      <c r="BZ205" s="2" t="str">
        <f t="shared" si="86"/>
        <v/>
      </c>
      <c r="CA205" s="2" t="str">
        <f t="shared" si="86"/>
        <v/>
      </c>
      <c r="CB205" s="2" t="str">
        <f t="shared" si="86"/>
        <v/>
      </c>
      <c r="CC205" s="2" t="str">
        <f t="shared" si="86"/>
        <v/>
      </c>
      <c r="CD205" s="2" t="str">
        <f t="shared" si="86"/>
        <v/>
      </c>
      <c r="CF205" s="2" t="str">
        <f t="shared" si="87"/>
        <v/>
      </c>
      <c r="CG205" s="2">
        <f t="shared" si="87"/>
        <v>60.8</v>
      </c>
      <c r="CH205" s="2" t="str">
        <f t="shared" si="87"/>
        <v/>
      </c>
      <c r="CI205" s="2" t="str">
        <f t="shared" si="87"/>
        <v/>
      </c>
      <c r="CJ205" s="2" t="str">
        <f t="shared" si="87"/>
        <v/>
      </c>
      <c r="CK205" s="2" t="str">
        <f t="shared" si="87"/>
        <v/>
      </c>
      <c r="CL205" s="2" t="str">
        <f t="shared" si="87"/>
        <v/>
      </c>
      <c r="CM205" s="2" t="str">
        <f t="shared" si="87"/>
        <v/>
      </c>
      <c r="CN205" s="2" t="str">
        <f t="shared" si="87"/>
        <v/>
      </c>
      <c r="CO205" s="2" t="str">
        <f t="shared" si="87"/>
        <v/>
      </c>
      <c r="CP205" s="2" t="str">
        <f t="shared" si="87"/>
        <v/>
      </c>
      <c r="CQ205" s="2" t="str">
        <f t="shared" si="87"/>
        <v/>
      </c>
      <c r="CR205" s="2" t="str">
        <f t="shared" si="87"/>
        <v/>
      </c>
      <c r="CS205" s="2">
        <f t="shared" si="87"/>
        <v>71.927000000000007</v>
      </c>
      <c r="CT205" s="2" t="str">
        <f t="shared" si="87"/>
        <v/>
      </c>
      <c r="CV205" s="2">
        <f t="shared" si="88"/>
        <v>54.783630997888899</v>
      </c>
      <c r="CW205" s="2">
        <f t="shared" si="88"/>
        <v>73.250454266078407</v>
      </c>
      <c r="CX205" s="2">
        <f t="shared" si="88"/>
        <v>66.621586411414327</v>
      </c>
      <c r="CY205" s="2">
        <f t="shared" si="88"/>
        <v>72.576247090395782</v>
      </c>
      <c r="CZ205" s="2">
        <f t="shared" si="88"/>
        <v>78.335917105976549</v>
      </c>
      <c r="DA205" s="2">
        <f t="shared" si="88"/>
        <v>81.292779190171345</v>
      </c>
      <c r="DB205" s="2">
        <f t="shared" si="88"/>
        <v>83.521963911237407</v>
      </c>
      <c r="DC205" s="2">
        <f t="shared" si="88"/>
        <v>82.930611801326364</v>
      </c>
      <c r="DD205" s="2">
        <f t="shared" si="88"/>
        <v>81.329630421108106</v>
      </c>
      <c r="DE205" s="2">
        <f t="shared" si="88"/>
        <v>80.443669175613536</v>
      </c>
      <c r="DF205" s="2">
        <f t="shared" si="88"/>
        <v>78.208964051090646</v>
      </c>
      <c r="DG205" s="2">
        <f t="shared" si="88"/>
        <v>78.69460638125679</v>
      </c>
      <c r="DH205" s="2">
        <f t="shared" si="88"/>
        <v>73.180618464528678</v>
      </c>
      <c r="DI205" s="2">
        <f t="shared" si="88"/>
        <v>76.074775418986704</v>
      </c>
      <c r="DJ205" s="2">
        <f t="shared" si="88"/>
        <v>83.590256280954549</v>
      </c>
      <c r="DL205" s="2">
        <f t="shared" si="89"/>
        <v>48.672958534047225</v>
      </c>
      <c r="DM205" s="2">
        <f t="shared" si="89"/>
        <v>60.379158553065331</v>
      </c>
      <c r="DN205" s="2">
        <f t="shared" si="89"/>
        <v>63.411241293192916</v>
      </c>
      <c r="DO205" s="2">
        <f t="shared" si="89"/>
        <v>68.458396351563991</v>
      </c>
      <c r="DP205" s="2">
        <f t="shared" si="89"/>
        <v>73.05846423522334</v>
      </c>
      <c r="DQ205" s="2">
        <f t="shared" si="89"/>
        <v>76.438073975956058</v>
      </c>
      <c r="DR205" s="2">
        <f t="shared" si="89"/>
        <v>78.169892156133301</v>
      </c>
      <c r="DS205" s="2">
        <f t="shared" si="89"/>
        <v>79.354626407129444</v>
      </c>
      <c r="DT205" s="2">
        <f t="shared" si="89"/>
        <v>80.128366540665809</v>
      </c>
      <c r="DU205" s="2">
        <f t="shared" si="89"/>
        <v>79.605184376734883</v>
      </c>
      <c r="DV205" s="2">
        <f t="shared" si="89"/>
        <v>79.882628893287119</v>
      </c>
      <c r="DW205" s="2">
        <f t="shared" si="89"/>
        <v>76.582407799712854</v>
      </c>
      <c r="DX205" s="2">
        <f t="shared" si="89"/>
        <v>71.478343853914225</v>
      </c>
      <c r="DY205" s="2">
        <f t="shared" si="89"/>
        <v>72.015648161288141</v>
      </c>
      <c r="DZ205" s="2">
        <f t="shared" si="89"/>
        <v>72.475026571177622</v>
      </c>
      <c r="EB205" s="2">
        <f t="shared" si="90"/>
        <v>0.99971937639884245</v>
      </c>
      <c r="EC205" s="2">
        <f t="shared" si="90"/>
        <v>0.99964355965739427</v>
      </c>
      <c r="ED205" s="2">
        <f t="shared" si="90"/>
        <v>0.99959460825458346</v>
      </c>
      <c r="EE205" s="2">
        <f t="shared" si="90"/>
        <v>0.99952974036534992</v>
      </c>
      <c r="EF205" s="2">
        <f t="shared" si="90"/>
        <v>0.99958344125324128</v>
      </c>
      <c r="EG205" s="2">
        <f t="shared" si="90"/>
        <v>0.99959018017275436</v>
      </c>
      <c r="EH205" s="2">
        <f t="shared" si="90"/>
        <v>0.99956723492557786</v>
      </c>
      <c r="EI205" s="2">
        <f t="shared" si="90"/>
        <v>0.99961364093763805</v>
      </c>
      <c r="EJ205" s="2">
        <f t="shared" si="90"/>
        <v>0.99970466844364825</v>
      </c>
      <c r="EK205" s="2">
        <f t="shared" si="90"/>
        <v>0.99961223549648626</v>
      </c>
      <c r="EL205" s="2">
        <f t="shared" si="90"/>
        <v>0.99960603524249736</v>
      </c>
      <c r="EM205" s="2">
        <f t="shared" si="90"/>
        <v>0.99953307699381722</v>
      </c>
      <c r="EN205" s="2">
        <f t="shared" si="90"/>
        <v>0.99949867464794295</v>
      </c>
      <c r="EO205" s="2">
        <f t="shared" si="90"/>
        <v>0.99958282606389326</v>
      </c>
      <c r="EP205" s="2">
        <f t="shared" si="90"/>
        <v>0.99971471420794222</v>
      </c>
    </row>
    <row r="206" spans="2:146" x14ac:dyDescent="0.25">
      <c r="B206" s="2">
        <v>184</v>
      </c>
      <c r="C206" s="49">
        <v>47.763599999999997</v>
      </c>
      <c r="D206" s="49">
        <v>59.890900000000002</v>
      </c>
      <c r="E206" s="49">
        <v>63.454500000000003</v>
      </c>
      <c r="F206" s="49">
        <v>68.2</v>
      </c>
      <c r="G206" s="49">
        <v>74.055000000000007</v>
      </c>
      <c r="H206" s="49">
        <v>80.655000000000001</v>
      </c>
      <c r="I206" s="49">
        <v>81.418000000000006</v>
      </c>
      <c r="J206" s="49">
        <v>82.891000000000005</v>
      </c>
      <c r="K206" s="49">
        <v>82.472999999999999</v>
      </c>
      <c r="L206" s="49">
        <v>80.254999999999995</v>
      </c>
      <c r="M206" s="49">
        <v>83.835999999999999</v>
      </c>
      <c r="N206" s="49">
        <v>78.364000000000004</v>
      </c>
      <c r="O206" s="49">
        <v>72.8</v>
      </c>
      <c r="P206" s="49">
        <v>72.617999999999995</v>
      </c>
      <c r="Q206" s="49">
        <v>71.727000000000004</v>
      </c>
      <c r="T206" s="4">
        <f t="shared" si="83"/>
        <v>48.659684017781117</v>
      </c>
      <c r="U206" s="4">
        <f t="shared" si="83"/>
        <v>60.354828214885984</v>
      </c>
      <c r="V206" s="4">
        <f t="shared" si="83"/>
        <v>63.357257866402264</v>
      </c>
      <c r="W206" s="4">
        <f t="shared" si="83"/>
        <v>68.365806087152876</v>
      </c>
      <c r="X206" s="4">
        <f t="shared" si="83"/>
        <v>72.963952769954631</v>
      </c>
      <c r="Y206" s="4">
        <f t="shared" si="83"/>
        <v>76.315173000472655</v>
      </c>
      <c r="Z206" s="4">
        <f t="shared" si="83"/>
        <v>78.045127228504697</v>
      </c>
      <c r="AA206" s="4">
        <f t="shared" si="83"/>
        <v>79.224323949103763</v>
      </c>
      <c r="AB206" s="4">
        <f t="shared" si="83"/>
        <v>80.020861353916771</v>
      </c>
      <c r="AC206" s="4">
        <f t="shared" si="83"/>
        <v>79.509969744545046</v>
      </c>
      <c r="AD206" s="4">
        <f t="shared" si="83"/>
        <v>79.797576875497683</v>
      </c>
      <c r="AE206" s="4">
        <f t="shared" si="83"/>
        <v>76.484275385317829</v>
      </c>
      <c r="AF206" s="4">
        <f t="shared" si="83"/>
        <v>71.38608815638645</v>
      </c>
      <c r="AG206" s="4">
        <f t="shared" si="83"/>
        <v>71.981283374077236</v>
      </c>
      <c r="AH206" s="4">
        <f t="shared" si="83"/>
        <v>72.474260193504662</v>
      </c>
      <c r="AJ206" s="4">
        <f t="shared" si="84"/>
        <v>-0.89608401778112068</v>
      </c>
      <c r="AK206" s="4">
        <f t="shared" si="84"/>
        <v>-0.46392821488598202</v>
      </c>
      <c r="AL206" s="4">
        <f t="shared" si="84"/>
        <v>9.72421335977387E-2</v>
      </c>
      <c r="AM206" s="4">
        <f t="shared" si="84"/>
        <v>-0.16580608715287326</v>
      </c>
      <c r="AN206" s="4">
        <f t="shared" si="84"/>
        <v>1.0910472300453762</v>
      </c>
      <c r="AO206" s="4">
        <f t="shared" si="84"/>
        <v>4.3398269995273466</v>
      </c>
      <c r="AP206" s="4">
        <f t="shared" si="84"/>
        <v>3.3728727714953095</v>
      </c>
      <c r="AQ206" s="4">
        <f t="shared" si="84"/>
        <v>3.6666760508962426</v>
      </c>
      <c r="AR206" s="4">
        <f t="shared" si="84"/>
        <v>2.4521386460832275</v>
      </c>
      <c r="AS206" s="4">
        <f t="shared" si="84"/>
        <v>0.7450302554549495</v>
      </c>
      <c r="AT206" s="4">
        <f t="shared" si="84"/>
        <v>4.0384231245023159</v>
      </c>
      <c r="AU206" s="4">
        <f t="shared" si="84"/>
        <v>1.8797246146821749</v>
      </c>
      <c r="AV206" s="4">
        <f t="shared" si="84"/>
        <v>1.4139118436135476</v>
      </c>
      <c r="AW206" s="4">
        <f t="shared" si="84"/>
        <v>0.63671662592275879</v>
      </c>
      <c r="AX206" s="4">
        <f t="shared" si="84"/>
        <v>-0.74726019350465833</v>
      </c>
      <c r="AZ206" s="2">
        <f t="shared" si="85"/>
        <v>48.659684017781117</v>
      </c>
      <c r="BA206" s="2">
        <f t="shared" si="85"/>
        <v>60.354828116717869</v>
      </c>
      <c r="BB206" s="2">
        <f t="shared" si="85"/>
        <v>63.357257866402264</v>
      </c>
      <c r="BC206" s="2">
        <f t="shared" si="85"/>
        <v>68.365806087152876</v>
      </c>
      <c r="BD206" s="2">
        <f t="shared" si="85"/>
        <v>72.963952769954631</v>
      </c>
      <c r="BE206" s="2">
        <f t="shared" si="85"/>
        <v>76.315173000472655</v>
      </c>
      <c r="BF206" s="2">
        <f t="shared" si="85"/>
        <v>78.045127228504697</v>
      </c>
      <c r="BG206" s="2">
        <f t="shared" si="85"/>
        <v>79.224323949103763</v>
      </c>
      <c r="BH206" s="2">
        <f t="shared" si="85"/>
        <v>80.020861353916771</v>
      </c>
      <c r="BI206" s="2">
        <f t="shared" si="85"/>
        <v>79.509969744545046</v>
      </c>
      <c r="BJ206" s="2">
        <f t="shared" si="85"/>
        <v>79.797576875497683</v>
      </c>
      <c r="BK206" s="2">
        <f t="shared" si="85"/>
        <v>76.484275385317829</v>
      </c>
      <c r="BL206" s="2">
        <f t="shared" si="85"/>
        <v>71.38608815638645</v>
      </c>
      <c r="BM206" s="2">
        <f t="shared" si="85"/>
        <v>71.981283374077236</v>
      </c>
      <c r="BN206" s="2">
        <f t="shared" si="85"/>
        <v>72.474260193504662</v>
      </c>
      <c r="BP206" s="2" t="str">
        <f t="shared" si="86"/>
        <v/>
      </c>
      <c r="BQ206" s="2" t="str">
        <f t="shared" si="86"/>
        <v/>
      </c>
      <c r="BR206" s="2" t="str">
        <f t="shared" si="86"/>
        <v/>
      </c>
      <c r="BS206" s="2" t="str">
        <f t="shared" si="86"/>
        <v/>
      </c>
      <c r="BT206" s="2" t="str">
        <f t="shared" si="86"/>
        <v/>
      </c>
      <c r="BU206" s="2" t="str">
        <f t="shared" si="86"/>
        <v/>
      </c>
      <c r="BV206" s="2" t="str">
        <f t="shared" si="86"/>
        <v/>
      </c>
      <c r="BW206" s="2" t="str">
        <f t="shared" si="86"/>
        <v/>
      </c>
      <c r="BX206" s="2" t="str">
        <f t="shared" si="86"/>
        <v/>
      </c>
      <c r="BY206" s="2" t="str">
        <f t="shared" si="86"/>
        <v/>
      </c>
      <c r="BZ206" s="2" t="str">
        <f t="shared" si="86"/>
        <v/>
      </c>
      <c r="CA206" s="2" t="str">
        <f t="shared" si="86"/>
        <v/>
      </c>
      <c r="CB206" s="2" t="str">
        <f t="shared" si="86"/>
        <v/>
      </c>
      <c r="CC206" s="2" t="str">
        <f t="shared" si="86"/>
        <v/>
      </c>
      <c r="CD206" s="2" t="str">
        <f t="shared" si="86"/>
        <v/>
      </c>
      <c r="CF206" s="2" t="str">
        <f t="shared" si="87"/>
        <v/>
      </c>
      <c r="CG206" s="2">
        <f t="shared" si="87"/>
        <v>59.890900000000002</v>
      </c>
      <c r="CH206" s="2" t="str">
        <f t="shared" si="87"/>
        <v/>
      </c>
      <c r="CI206" s="2" t="str">
        <f t="shared" si="87"/>
        <v/>
      </c>
      <c r="CJ206" s="2" t="str">
        <f t="shared" si="87"/>
        <v/>
      </c>
      <c r="CK206" s="2" t="str">
        <f t="shared" si="87"/>
        <v/>
      </c>
      <c r="CL206" s="2" t="str">
        <f t="shared" si="87"/>
        <v/>
      </c>
      <c r="CM206" s="2" t="str">
        <f t="shared" si="87"/>
        <v/>
      </c>
      <c r="CN206" s="2" t="str">
        <f t="shared" si="87"/>
        <v/>
      </c>
      <c r="CO206" s="2" t="str">
        <f t="shared" si="87"/>
        <v/>
      </c>
      <c r="CP206" s="2" t="str">
        <f t="shared" si="87"/>
        <v/>
      </c>
      <c r="CQ206" s="2" t="str">
        <f t="shared" si="87"/>
        <v/>
      </c>
      <c r="CR206" s="2" t="str">
        <f t="shared" si="87"/>
        <v/>
      </c>
      <c r="CS206" s="2">
        <f t="shared" si="87"/>
        <v>72.617999999999995</v>
      </c>
      <c r="CT206" s="2" t="str">
        <f t="shared" si="87"/>
        <v/>
      </c>
      <c r="CV206" s="2">
        <f t="shared" si="88"/>
        <v>54.787420919111923</v>
      </c>
      <c r="CW206" s="2">
        <f t="shared" si="88"/>
        <v>73.296341672142674</v>
      </c>
      <c r="CX206" s="2">
        <f t="shared" si="88"/>
        <v>66.583652968288092</v>
      </c>
      <c r="CY206" s="2">
        <f t="shared" si="88"/>
        <v>72.524378097020474</v>
      </c>
      <c r="CZ206" s="2">
        <f t="shared" si="88"/>
        <v>78.282635273794838</v>
      </c>
      <c r="DA206" s="2">
        <f t="shared" si="88"/>
        <v>81.232635098509945</v>
      </c>
      <c r="DB206" s="2">
        <f t="shared" si="88"/>
        <v>83.462159572851931</v>
      </c>
      <c r="DC206" s="2">
        <f t="shared" si="88"/>
        <v>82.848478264346923</v>
      </c>
      <c r="DD206" s="2">
        <f t="shared" si="88"/>
        <v>81.237987164448072</v>
      </c>
      <c r="DE206" s="2">
        <f t="shared" si="88"/>
        <v>80.344447921840555</v>
      </c>
      <c r="DF206" s="2">
        <f t="shared" si="88"/>
        <v>78.090656504862167</v>
      </c>
      <c r="DG206" s="2">
        <f t="shared" si="88"/>
        <v>78.593502396984903</v>
      </c>
      <c r="DH206" s="2">
        <f t="shared" si="88"/>
        <v>73.075680425553685</v>
      </c>
      <c r="DI206" s="2">
        <f t="shared" si="88"/>
        <v>76.011370766956361</v>
      </c>
      <c r="DJ206" s="2">
        <f t="shared" si="88"/>
        <v>83.5882343088699</v>
      </c>
      <c r="DL206" s="2">
        <f t="shared" si="89"/>
        <v>48.658115295033532</v>
      </c>
      <c r="DM206" s="2">
        <f t="shared" si="89"/>
        <v>60.350619622336779</v>
      </c>
      <c r="DN206" s="2">
        <f t="shared" si="89"/>
        <v>63.356064514454971</v>
      </c>
      <c r="DO206" s="2">
        <f t="shared" si="89"/>
        <v>68.364021711834383</v>
      </c>
      <c r="DP206" s="2">
        <f t="shared" si="89"/>
        <v>72.961931328019247</v>
      </c>
      <c r="DQ206" s="2">
        <f t="shared" si="89"/>
        <v>76.313334295688335</v>
      </c>
      <c r="DR206" s="2">
        <f t="shared" si="89"/>
        <v>78.042988273635046</v>
      </c>
      <c r="DS206" s="2">
        <f t="shared" si="89"/>
        <v>79.223046435272039</v>
      </c>
      <c r="DT206" s="2">
        <f t="shared" si="89"/>
        <v>80.020533429612271</v>
      </c>
      <c r="DU206" s="2">
        <f t="shared" si="89"/>
        <v>79.509674520673599</v>
      </c>
      <c r="DV206" s="2">
        <f t="shared" si="89"/>
        <v>79.798190413919855</v>
      </c>
      <c r="DW206" s="2">
        <f t="shared" si="89"/>
        <v>76.483376774946166</v>
      </c>
      <c r="DX206" s="2">
        <f t="shared" si="89"/>
        <v>71.385315263413759</v>
      </c>
      <c r="DY206" s="2">
        <f t="shared" si="89"/>
        <v>71.979749418279695</v>
      </c>
      <c r="DZ206" s="2">
        <f t="shared" si="89"/>
        <v>72.471367693022998</v>
      </c>
      <c r="EB206" s="2">
        <f t="shared" si="90"/>
        <v>0.99974406191438414</v>
      </c>
      <c r="EC206" s="2">
        <f t="shared" si="90"/>
        <v>0.99967491234827266</v>
      </c>
      <c r="ED206" s="2">
        <f t="shared" si="90"/>
        <v>0.99963026514552311</v>
      </c>
      <c r="EE206" s="2">
        <f t="shared" si="90"/>
        <v>0.99957110036898567</v>
      </c>
      <c r="EF206" s="2">
        <f t="shared" si="90"/>
        <v>0.99962007998265046</v>
      </c>
      <c r="EG206" s="2">
        <f t="shared" si="90"/>
        <v>0.999626226397204</v>
      </c>
      <c r="EH206" s="2">
        <f t="shared" si="90"/>
        <v>0.9996052985315389</v>
      </c>
      <c r="EI206" s="2">
        <f t="shared" si="90"/>
        <v>0.99964762436808863</v>
      </c>
      <c r="EJ206" s="2">
        <f t="shared" si="90"/>
        <v>0.99973064742001372</v>
      </c>
      <c r="EK206" s="2">
        <f t="shared" si="90"/>
        <v>0.99964634250321205</v>
      </c>
      <c r="EL206" s="2">
        <f t="shared" si="90"/>
        <v>0.99964068741539613</v>
      </c>
      <c r="EM206" s="2">
        <f t="shared" si="90"/>
        <v>0.99957414366126529</v>
      </c>
      <c r="EN206" s="2">
        <f t="shared" si="90"/>
        <v>0.99954276567572675</v>
      </c>
      <c r="EO206" s="2">
        <f t="shared" si="90"/>
        <v>0.9996195188821354</v>
      </c>
      <c r="EP206" s="2">
        <f t="shared" si="90"/>
        <v>0.99973980973401799</v>
      </c>
    </row>
    <row r="207" spans="2:146" x14ac:dyDescent="0.25">
      <c r="B207" s="2">
        <v>185</v>
      </c>
      <c r="C207" s="49">
        <v>48.218200000000003</v>
      </c>
      <c r="D207" s="49">
        <v>61.163600000000002</v>
      </c>
      <c r="E207" s="49">
        <v>64.072699999999998</v>
      </c>
      <c r="F207" s="49">
        <v>67.509</v>
      </c>
      <c r="G207" s="49">
        <v>75.400000000000006</v>
      </c>
      <c r="H207" s="49">
        <v>78.691000000000003</v>
      </c>
      <c r="I207" s="49">
        <v>79.382000000000005</v>
      </c>
      <c r="J207" s="49">
        <v>82.927000000000007</v>
      </c>
      <c r="K207" s="49">
        <v>81.763999999999996</v>
      </c>
      <c r="L207" s="49">
        <v>81.364000000000004</v>
      </c>
      <c r="M207" s="49">
        <v>80.509</v>
      </c>
      <c r="N207" s="49">
        <v>78.509</v>
      </c>
      <c r="O207" s="49">
        <v>73.164000000000001</v>
      </c>
      <c r="P207" s="49">
        <v>72.218000000000004</v>
      </c>
      <c r="Q207" s="49">
        <v>71.509</v>
      </c>
      <c r="T207" s="4">
        <f t="shared" si="83"/>
        <v>48.644707129807863</v>
      </c>
      <c r="U207" s="4">
        <f t="shared" si="83"/>
        <v>60.325941106166432</v>
      </c>
      <c r="V207" s="4">
        <f t="shared" si="83"/>
        <v>63.301981935715979</v>
      </c>
      <c r="W207" s="4">
        <f t="shared" si="83"/>
        <v>68.271291130336948</v>
      </c>
      <c r="X207" s="4">
        <f t="shared" si="83"/>
        <v>72.867257046018807</v>
      </c>
      <c r="Y207" s="4">
        <f t="shared" si="83"/>
        <v>76.190293609695345</v>
      </c>
      <c r="Z207" s="4">
        <f t="shared" si="83"/>
        <v>77.918059363710782</v>
      </c>
      <c r="AA207" s="4">
        <f t="shared" si="83"/>
        <v>79.092647497115166</v>
      </c>
      <c r="AB207" s="4">
        <f t="shared" si="83"/>
        <v>79.913003373339109</v>
      </c>
      <c r="AC207" s="4">
        <f t="shared" si="83"/>
        <v>79.414432723252332</v>
      </c>
      <c r="AD207" s="4">
        <f t="shared" si="83"/>
        <v>79.713181264028492</v>
      </c>
      <c r="AE207" s="4">
        <f t="shared" si="83"/>
        <v>76.385164518151029</v>
      </c>
      <c r="AF207" s="4">
        <f t="shared" si="83"/>
        <v>71.292986621570449</v>
      </c>
      <c r="AG207" s="4">
        <f t="shared" si="83"/>
        <v>71.94524016147291</v>
      </c>
      <c r="AH207" s="4">
        <f t="shared" si="83"/>
        <v>72.470347255496577</v>
      </c>
      <c r="AJ207" s="4">
        <f t="shared" si="84"/>
        <v>-0.42650712980785954</v>
      </c>
      <c r="AK207" s="4">
        <f t="shared" si="84"/>
        <v>0.83765889383357006</v>
      </c>
      <c r="AL207" s="4">
        <f t="shared" si="84"/>
        <v>0.77071806428401857</v>
      </c>
      <c r="AM207" s="4">
        <f t="shared" si="84"/>
        <v>-0.76229113033694773</v>
      </c>
      <c r="AN207" s="4">
        <f t="shared" si="84"/>
        <v>2.5327429539811988</v>
      </c>
      <c r="AO207" s="4">
        <f t="shared" si="84"/>
        <v>2.5007063903046571</v>
      </c>
      <c r="AP207" s="4">
        <f t="shared" si="84"/>
        <v>1.4639406362892231</v>
      </c>
      <c r="AQ207" s="4">
        <f t="shared" si="84"/>
        <v>3.8343525028848404</v>
      </c>
      <c r="AR207" s="4">
        <f t="shared" si="84"/>
        <v>1.850996626660887</v>
      </c>
      <c r="AS207" s="4">
        <f t="shared" si="84"/>
        <v>1.9495672767476719</v>
      </c>
      <c r="AT207" s="4">
        <f t="shared" si="84"/>
        <v>0.79581873597150832</v>
      </c>
      <c r="AU207" s="4">
        <f t="shared" si="84"/>
        <v>2.1238354818489711</v>
      </c>
      <c r="AV207" s="4">
        <f t="shared" si="84"/>
        <v>1.8710133784295522</v>
      </c>
      <c r="AW207" s="4">
        <f t="shared" si="84"/>
        <v>0.27275983852709373</v>
      </c>
      <c r="AX207" s="4">
        <f t="shared" si="84"/>
        <v>-0.96134725549657674</v>
      </c>
      <c r="AZ207" s="2">
        <f t="shared" si="85"/>
        <v>48.644707129807863</v>
      </c>
      <c r="BA207" s="2">
        <f t="shared" si="85"/>
        <v>60.325941060701879</v>
      </c>
      <c r="BB207" s="2">
        <f t="shared" si="85"/>
        <v>63.301981935715979</v>
      </c>
      <c r="BC207" s="2">
        <f t="shared" si="85"/>
        <v>68.271291130336948</v>
      </c>
      <c r="BD207" s="2">
        <f t="shared" si="85"/>
        <v>72.867257046018807</v>
      </c>
      <c r="BE207" s="2">
        <f t="shared" si="85"/>
        <v>76.190293609695345</v>
      </c>
      <c r="BF207" s="2">
        <f t="shared" si="85"/>
        <v>77.918059363710782</v>
      </c>
      <c r="BG207" s="2">
        <f t="shared" si="85"/>
        <v>79.092647497115166</v>
      </c>
      <c r="BH207" s="2">
        <f t="shared" si="85"/>
        <v>79.913003373339109</v>
      </c>
      <c r="BI207" s="2">
        <f t="shared" si="85"/>
        <v>79.414432723252332</v>
      </c>
      <c r="BJ207" s="2">
        <f t="shared" si="85"/>
        <v>79.713181264028492</v>
      </c>
      <c r="BK207" s="2">
        <f t="shared" si="85"/>
        <v>76.385164518151029</v>
      </c>
      <c r="BL207" s="2">
        <f t="shared" si="85"/>
        <v>71.292986621570449</v>
      </c>
      <c r="BM207" s="2">
        <f t="shared" si="85"/>
        <v>71.94524016147291</v>
      </c>
      <c r="BN207" s="2">
        <f t="shared" si="85"/>
        <v>72.470347255496577</v>
      </c>
      <c r="BP207" s="2" t="str">
        <f t="shared" si="86"/>
        <v/>
      </c>
      <c r="BQ207" s="2" t="str">
        <f t="shared" si="86"/>
        <v/>
      </c>
      <c r="BR207" s="2" t="str">
        <f t="shared" si="86"/>
        <v/>
      </c>
      <c r="BS207" s="2" t="str">
        <f t="shared" si="86"/>
        <v/>
      </c>
      <c r="BT207" s="2" t="str">
        <f t="shared" si="86"/>
        <v/>
      </c>
      <c r="BU207" s="2" t="str">
        <f t="shared" si="86"/>
        <v/>
      </c>
      <c r="BV207" s="2" t="str">
        <f t="shared" si="86"/>
        <v/>
      </c>
      <c r="BW207" s="2" t="str">
        <f t="shared" si="86"/>
        <v/>
      </c>
      <c r="BX207" s="2" t="str">
        <f t="shared" si="86"/>
        <v/>
      </c>
      <c r="BY207" s="2" t="str">
        <f t="shared" si="86"/>
        <v/>
      </c>
      <c r="BZ207" s="2" t="str">
        <f t="shared" si="86"/>
        <v/>
      </c>
      <c r="CA207" s="2" t="str">
        <f t="shared" si="86"/>
        <v/>
      </c>
      <c r="CB207" s="2" t="str">
        <f t="shared" si="86"/>
        <v/>
      </c>
      <c r="CC207" s="2" t="str">
        <f t="shared" si="86"/>
        <v/>
      </c>
      <c r="CD207" s="2" t="str">
        <f t="shared" si="86"/>
        <v/>
      </c>
      <c r="CF207" s="2" t="str">
        <f t="shared" si="87"/>
        <v/>
      </c>
      <c r="CG207" s="2">
        <f t="shared" si="87"/>
        <v>61.163600000000002</v>
      </c>
      <c r="CH207" s="2" t="str">
        <f t="shared" si="87"/>
        <v/>
      </c>
      <c r="CI207" s="2" t="str">
        <f t="shared" si="87"/>
        <v/>
      </c>
      <c r="CJ207" s="2" t="str">
        <f t="shared" si="87"/>
        <v/>
      </c>
      <c r="CK207" s="2" t="str">
        <f t="shared" si="87"/>
        <v/>
      </c>
      <c r="CL207" s="2" t="str">
        <f t="shared" si="87"/>
        <v/>
      </c>
      <c r="CM207" s="2" t="str">
        <f t="shared" si="87"/>
        <v/>
      </c>
      <c r="CN207" s="2" t="str">
        <f t="shared" si="87"/>
        <v/>
      </c>
      <c r="CO207" s="2" t="str">
        <f t="shared" si="87"/>
        <v/>
      </c>
      <c r="CP207" s="2" t="str">
        <f t="shared" si="87"/>
        <v/>
      </c>
      <c r="CQ207" s="2" t="str">
        <f t="shared" si="87"/>
        <v/>
      </c>
      <c r="CR207" s="2" t="str">
        <f t="shared" si="87"/>
        <v/>
      </c>
      <c r="CS207" s="2">
        <f t="shared" si="87"/>
        <v>72.218000000000004</v>
      </c>
      <c r="CT207" s="2" t="str">
        <f t="shared" si="87"/>
        <v/>
      </c>
      <c r="CV207" s="2">
        <f t="shared" si="88"/>
        <v>54.791210840334955</v>
      </c>
      <c r="CW207" s="2">
        <f t="shared" si="88"/>
        <v>73.342229078206927</v>
      </c>
      <c r="CX207" s="2">
        <f t="shared" si="88"/>
        <v>66.545719525161843</v>
      </c>
      <c r="CY207" s="2">
        <f t="shared" si="88"/>
        <v>72.47250910364518</v>
      </c>
      <c r="CZ207" s="2">
        <f t="shared" si="88"/>
        <v>78.229353441613128</v>
      </c>
      <c r="DA207" s="2">
        <f t="shared" si="88"/>
        <v>81.17249100684856</v>
      </c>
      <c r="DB207" s="2">
        <f t="shared" si="88"/>
        <v>83.402355234466455</v>
      </c>
      <c r="DC207" s="2">
        <f t="shared" si="88"/>
        <v>82.766344727367482</v>
      </c>
      <c r="DD207" s="2">
        <f t="shared" si="88"/>
        <v>81.146343907788037</v>
      </c>
      <c r="DE207" s="2">
        <f t="shared" si="88"/>
        <v>80.245226668067588</v>
      </c>
      <c r="DF207" s="2">
        <f t="shared" si="88"/>
        <v>77.972348958633702</v>
      </c>
      <c r="DG207" s="2">
        <f t="shared" si="88"/>
        <v>78.492398412713015</v>
      </c>
      <c r="DH207" s="2">
        <f t="shared" si="88"/>
        <v>72.970742386578706</v>
      </c>
      <c r="DI207" s="2">
        <f t="shared" si="88"/>
        <v>75.947966114926032</v>
      </c>
      <c r="DJ207" s="2">
        <f t="shared" si="88"/>
        <v>83.586212336785252</v>
      </c>
      <c r="DL207" s="2">
        <f t="shared" si="89"/>
        <v>48.643272056019839</v>
      </c>
      <c r="DM207" s="2">
        <f t="shared" si="89"/>
        <v>60.322080691608221</v>
      </c>
      <c r="DN207" s="2">
        <f t="shared" si="89"/>
        <v>63.300887735717026</v>
      </c>
      <c r="DO207" s="2">
        <f t="shared" si="89"/>
        <v>68.26964707210476</v>
      </c>
      <c r="DP207" s="2">
        <f t="shared" si="89"/>
        <v>72.865398420815154</v>
      </c>
      <c r="DQ207" s="2">
        <f t="shared" si="89"/>
        <v>76.188594615420612</v>
      </c>
      <c r="DR207" s="2">
        <f t="shared" si="89"/>
        <v>77.916084391136792</v>
      </c>
      <c r="DS207" s="2">
        <f t="shared" si="89"/>
        <v>79.091466463414633</v>
      </c>
      <c r="DT207" s="2">
        <f t="shared" si="89"/>
        <v>79.912700318558734</v>
      </c>
      <c r="DU207" s="2">
        <f t="shared" si="89"/>
        <v>79.414164664612329</v>
      </c>
      <c r="DV207" s="2">
        <f t="shared" si="89"/>
        <v>79.713751934552604</v>
      </c>
      <c r="DW207" s="2">
        <f t="shared" si="89"/>
        <v>76.384345750179477</v>
      </c>
      <c r="DX207" s="2">
        <f t="shared" si="89"/>
        <v>71.292286672913278</v>
      </c>
      <c r="DY207" s="2">
        <f t="shared" si="89"/>
        <v>71.943850675271236</v>
      </c>
      <c r="DZ207" s="2">
        <f t="shared" si="89"/>
        <v>72.467708814868374</v>
      </c>
      <c r="EB207" s="2">
        <f t="shared" si="90"/>
        <v>0.99976657643506761</v>
      </c>
      <c r="EC207" s="2">
        <f t="shared" si="90"/>
        <v>0.99970350805697217</v>
      </c>
      <c r="ED207" s="2">
        <f t="shared" si="90"/>
        <v>0.99966278683458831</v>
      </c>
      <c r="EE207" s="2">
        <f t="shared" si="90"/>
        <v>0.99960882412512109</v>
      </c>
      <c r="EF207" s="2">
        <f t="shared" si="90"/>
        <v>0.99965349724290242</v>
      </c>
      <c r="EG207" s="2">
        <f t="shared" si="90"/>
        <v>0.99965910321136264</v>
      </c>
      <c r="EH207" s="2">
        <f t="shared" si="90"/>
        <v>0.99964001548038905</v>
      </c>
      <c r="EI207" s="2">
        <f t="shared" si="90"/>
        <v>0.99967861963969795</v>
      </c>
      <c r="EJ207" s="2">
        <f t="shared" si="90"/>
        <v>0.99975434170531607</v>
      </c>
      <c r="EK207" s="2">
        <f t="shared" si="90"/>
        <v>0.99967745049240586</v>
      </c>
      <c r="EL207" s="2">
        <f t="shared" si="90"/>
        <v>0.99967229266745616</v>
      </c>
      <c r="EM207" s="2">
        <f t="shared" si="90"/>
        <v>0.99961159984942383</v>
      </c>
      <c r="EN207" s="2">
        <f t="shared" si="90"/>
        <v>0.99958298056275119</v>
      </c>
      <c r="EO207" s="2">
        <f t="shared" si="90"/>
        <v>0.99965298547891079</v>
      </c>
      <c r="EP207" s="2">
        <f t="shared" si="90"/>
        <v>0.99976269822436092</v>
      </c>
    </row>
    <row r="208" spans="2:146" x14ac:dyDescent="0.25">
      <c r="B208" s="2">
        <v>186</v>
      </c>
      <c r="C208" s="49">
        <v>48.454500000000003</v>
      </c>
      <c r="D208" s="49">
        <v>60.436399999999999</v>
      </c>
      <c r="E208" s="49">
        <v>64.854500000000002</v>
      </c>
      <c r="F208" s="49">
        <v>68.454999999999998</v>
      </c>
      <c r="G208" s="49">
        <v>75.344999999999999</v>
      </c>
      <c r="H208" s="49">
        <v>79.655000000000001</v>
      </c>
      <c r="I208" s="49">
        <v>81.236000000000004</v>
      </c>
      <c r="J208" s="49">
        <v>82</v>
      </c>
      <c r="K208" s="49">
        <v>82.382000000000005</v>
      </c>
      <c r="L208" s="49">
        <v>81.254999999999995</v>
      </c>
      <c r="M208" s="49">
        <v>81.709000000000003</v>
      </c>
      <c r="N208" s="49">
        <v>78.635999999999996</v>
      </c>
      <c r="O208" s="49">
        <v>73.272999999999996</v>
      </c>
      <c r="P208" s="49">
        <v>72.308999999999997</v>
      </c>
      <c r="Q208" s="49">
        <v>71.817999999999998</v>
      </c>
      <c r="T208" s="4">
        <f t="shared" si="83"/>
        <v>48.629741613536275</v>
      </c>
      <c r="U208" s="4">
        <f t="shared" si="83"/>
        <v>60.297082697534151</v>
      </c>
      <c r="V208" s="4">
        <f t="shared" si="83"/>
        <v>63.246714212057221</v>
      </c>
      <c r="W208" s="4">
        <f t="shared" si="83"/>
        <v>68.176787047606823</v>
      </c>
      <c r="X208" s="4">
        <f t="shared" si="83"/>
        <v>72.770574319998929</v>
      </c>
      <c r="Y208" s="4">
        <f t="shared" si="83"/>
        <v>76.065424566298546</v>
      </c>
      <c r="Z208" s="4">
        <f t="shared" si="83"/>
        <v>77.791003792222298</v>
      </c>
      <c r="AA208" s="4">
        <f t="shared" si="83"/>
        <v>78.960978130830469</v>
      </c>
      <c r="AB208" s="4">
        <f t="shared" si="83"/>
        <v>79.805147230026591</v>
      </c>
      <c r="AC208" s="4">
        <f t="shared" si="83"/>
        <v>79.318898196067011</v>
      </c>
      <c r="AD208" s="4">
        <f t="shared" si="83"/>
        <v>79.628782859644687</v>
      </c>
      <c r="AE208" s="4">
        <f t="shared" si="83"/>
        <v>76.286060741878472</v>
      </c>
      <c r="AF208" s="4">
        <f t="shared" si="83"/>
        <v>71.199891936957428</v>
      </c>
      <c r="AG208" s="4">
        <f t="shared" si="83"/>
        <v>71.909210492070372</v>
      </c>
      <c r="AH208" s="4">
        <f t="shared" si="83"/>
        <v>72.466456627679477</v>
      </c>
      <c r="AJ208" s="4">
        <f t="shared" si="84"/>
        <v>-0.17524161353627221</v>
      </c>
      <c r="AK208" s="4">
        <f t="shared" si="84"/>
        <v>0.13931730246584806</v>
      </c>
      <c r="AL208" s="4">
        <f t="shared" si="84"/>
        <v>1.607785787942781</v>
      </c>
      <c r="AM208" s="4">
        <f t="shared" si="84"/>
        <v>0.27821295239317578</v>
      </c>
      <c r="AN208" s="4">
        <f t="shared" si="84"/>
        <v>2.5744256800010703</v>
      </c>
      <c r="AO208" s="4">
        <f t="shared" si="84"/>
        <v>3.5895754337014552</v>
      </c>
      <c r="AP208" s="4">
        <f t="shared" si="84"/>
        <v>3.4449962077777059</v>
      </c>
      <c r="AQ208" s="4">
        <f t="shared" si="84"/>
        <v>3.039021869169531</v>
      </c>
      <c r="AR208" s="4">
        <f t="shared" si="84"/>
        <v>2.5768527699734136</v>
      </c>
      <c r="AS208" s="4">
        <f t="shared" si="84"/>
        <v>1.9361018039329849</v>
      </c>
      <c r="AT208" s="4">
        <f t="shared" si="84"/>
        <v>2.080217140355316</v>
      </c>
      <c r="AU208" s="4">
        <f t="shared" si="84"/>
        <v>2.3499392581215233</v>
      </c>
      <c r="AV208" s="4">
        <f t="shared" si="84"/>
        <v>2.073108063042568</v>
      </c>
      <c r="AW208" s="4">
        <f t="shared" si="84"/>
        <v>0.39978950792962564</v>
      </c>
      <c r="AX208" s="4">
        <f t="shared" si="84"/>
        <v>-0.64845662767947942</v>
      </c>
      <c r="AZ208" s="2">
        <f t="shared" si="85"/>
        <v>48.629741613536275</v>
      </c>
      <c r="BA208" s="2">
        <f t="shared" si="85"/>
        <v>60.297082676881864</v>
      </c>
      <c r="BB208" s="2">
        <f t="shared" si="85"/>
        <v>63.246714212057221</v>
      </c>
      <c r="BC208" s="2">
        <f t="shared" si="85"/>
        <v>68.176787047606823</v>
      </c>
      <c r="BD208" s="2">
        <f t="shared" si="85"/>
        <v>72.770574319998929</v>
      </c>
      <c r="BE208" s="2">
        <f t="shared" si="85"/>
        <v>76.065424566298546</v>
      </c>
      <c r="BF208" s="2">
        <f t="shared" si="85"/>
        <v>77.791003792222298</v>
      </c>
      <c r="BG208" s="2">
        <f t="shared" si="85"/>
        <v>78.960978130830469</v>
      </c>
      <c r="BH208" s="2">
        <f t="shared" si="85"/>
        <v>79.805147230026591</v>
      </c>
      <c r="BI208" s="2">
        <f t="shared" si="85"/>
        <v>79.318898196067011</v>
      </c>
      <c r="BJ208" s="2">
        <f t="shared" si="85"/>
        <v>79.628782859644687</v>
      </c>
      <c r="BK208" s="2">
        <f t="shared" si="85"/>
        <v>76.286060741878472</v>
      </c>
      <c r="BL208" s="2">
        <f t="shared" si="85"/>
        <v>71.199891936957428</v>
      </c>
      <c r="BM208" s="2">
        <f t="shared" si="85"/>
        <v>71.909210492070372</v>
      </c>
      <c r="BN208" s="2">
        <f t="shared" si="85"/>
        <v>72.466456627679477</v>
      </c>
      <c r="BP208" s="2" t="str">
        <f t="shared" si="86"/>
        <v/>
      </c>
      <c r="BQ208" s="2" t="str">
        <f t="shared" si="86"/>
        <v/>
      </c>
      <c r="BR208" s="2" t="str">
        <f t="shared" si="86"/>
        <v/>
      </c>
      <c r="BS208" s="2" t="str">
        <f t="shared" si="86"/>
        <v/>
      </c>
      <c r="BT208" s="2" t="str">
        <f t="shared" si="86"/>
        <v/>
      </c>
      <c r="BU208" s="2" t="str">
        <f t="shared" si="86"/>
        <v/>
      </c>
      <c r="BV208" s="2" t="str">
        <f t="shared" si="86"/>
        <v/>
      </c>
      <c r="BW208" s="2" t="str">
        <f t="shared" si="86"/>
        <v/>
      </c>
      <c r="BX208" s="2" t="str">
        <f t="shared" si="86"/>
        <v/>
      </c>
      <c r="BY208" s="2" t="str">
        <f t="shared" si="86"/>
        <v/>
      </c>
      <c r="BZ208" s="2" t="str">
        <f t="shared" si="86"/>
        <v/>
      </c>
      <c r="CA208" s="2" t="str">
        <f t="shared" si="86"/>
        <v/>
      </c>
      <c r="CB208" s="2" t="str">
        <f t="shared" si="86"/>
        <v/>
      </c>
      <c r="CC208" s="2" t="str">
        <f t="shared" si="86"/>
        <v/>
      </c>
      <c r="CD208" s="2" t="str">
        <f t="shared" si="86"/>
        <v/>
      </c>
      <c r="CF208" s="2" t="str">
        <f t="shared" si="87"/>
        <v/>
      </c>
      <c r="CG208" s="2">
        <f t="shared" si="87"/>
        <v>60.436399999999999</v>
      </c>
      <c r="CH208" s="2" t="str">
        <f t="shared" si="87"/>
        <v/>
      </c>
      <c r="CI208" s="2" t="str">
        <f t="shared" si="87"/>
        <v/>
      </c>
      <c r="CJ208" s="2" t="str">
        <f t="shared" si="87"/>
        <v/>
      </c>
      <c r="CK208" s="2" t="str">
        <f t="shared" si="87"/>
        <v/>
      </c>
      <c r="CL208" s="2" t="str">
        <f t="shared" si="87"/>
        <v/>
      </c>
      <c r="CM208" s="2" t="str">
        <f t="shared" si="87"/>
        <v/>
      </c>
      <c r="CN208" s="2" t="str">
        <f t="shared" si="87"/>
        <v/>
      </c>
      <c r="CO208" s="2" t="str">
        <f t="shared" si="87"/>
        <v/>
      </c>
      <c r="CP208" s="2" t="str">
        <f t="shared" si="87"/>
        <v/>
      </c>
      <c r="CQ208" s="2" t="str">
        <f t="shared" si="87"/>
        <v/>
      </c>
      <c r="CR208" s="2" t="str">
        <f t="shared" si="87"/>
        <v/>
      </c>
      <c r="CS208" s="2">
        <f t="shared" si="87"/>
        <v>72.308999999999997</v>
      </c>
      <c r="CT208" s="2" t="str">
        <f t="shared" si="87"/>
        <v/>
      </c>
      <c r="CV208" s="2">
        <f t="shared" si="88"/>
        <v>54.795000761557979</v>
      </c>
      <c r="CW208" s="2">
        <f t="shared" si="88"/>
        <v>73.388116484271194</v>
      </c>
      <c r="CX208" s="2">
        <f t="shared" si="88"/>
        <v>66.507786082035608</v>
      </c>
      <c r="CY208" s="2">
        <f t="shared" si="88"/>
        <v>72.420640110269872</v>
      </c>
      <c r="CZ208" s="2">
        <f t="shared" si="88"/>
        <v>78.176071609431432</v>
      </c>
      <c r="DA208" s="2">
        <f t="shared" si="88"/>
        <v>81.112346915187175</v>
      </c>
      <c r="DB208" s="2">
        <f t="shared" si="88"/>
        <v>83.342550896080994</v>
      </c>
      <c r="DC208" s="2">
        <f t="shared" si="88"/>
        <v>82.684211190388041</v>
      </c>
      <c r="DD208" s="2">
        <f t="shared" si="88"/>
        <v>81.054700651128002</v>
      </c>
      <c r="DE208" s="2">
        <f t="shared" si="88"/>
        <v>80.146005414294621</v>
      </c>
      <c r="DF208" s="2">
        <f t="shared" si="88"/>
        <v>77.854041412405223</v>
      </c>
      <c r="DG208" s="2">
        <f t="shared" si="88"/>
        <v>78.391294428441142</v>
      </c>
      <c r="DH208" s="2">
        <f t="shared" si="88"/>
        <v>72.865804347603714</v>
      </c>
      <c r="DI208" s="2">
        <f t="shared" si="88"/>
        <v>75.884561462895689</v>
      </c>
      <c r="DJ208" s="2">
        <f t="shared" si="88"/>
        <v>83.584190364700603</v>
      </c>
      <c r="DL208" s="2">
        <f t="shared" si="89"/>
        <v>48.628428817006146</v>
      </c>
      <c r="DM208" s="2">
        <f t="shared" si="89"/>
        <v>60.293541760879663</v>
      </c>
      <c r="DN208" s="2">
        <f t="shared" si="89"/>
        <v>63.245710956979082</v>
      </c>
      <c r="DO208" s="2">
        <f t="shared" si="89"/>
        <v>68.175272432375152</v>
      </c>
      <c r="DP208" s="2">
        <f t="shared" si="89"/>
        <v>72.768865513611061</v>
      </c>
      <c r="DQ208" s="2">
        <f t="shared" si="89"/>
        <v>76.063854935152875</v>
      </c>
      <c r="DR208" s="2">
        <f t="shared" si="89"/>
        <v>77.789180508638538</v>
      </c>
      <c r="DS208" s="2">
        <f t="shared" si="89"/>
        <v>78.959886491557214</v>
      </c>
      <c r="DT208" s="2">
        <f t="shared" si="89"/>
        <v>79.804867207505211</v>
      </c>
      <c r="DU208" s="2">
        <f t="shared" si="89"/>
        <v>79.318654808551045</v>
      </c>
      <c r="DV208" s="2">
        <f t="shared" si="89"/>
        <v>79.629313455185354</v>
      </c>
      <c r="DW208" s="2">
        <f t="shared" si="89"/>
        <v>76.285314725412775</v>
      </c>
      <c r="DX208" s="2">
        <f t="shared" si="89"/>
        <v>71.199258082412797</v>
      </c>
      <c r="DY208" s="2">
        <f t="shared" si="89"/>
        <v>71.907951932262776</v>
      </c>
      <c r="DZ208" s="2">
        <f t="shared" si="89"/>
        <v>72.464049936713749</v>
      </c>
      <c r="EB208" s="2">
        <f t="shared" si="90"/>
        <v>0.99978711080614402</v>
      </c>
      <c r="EC208" s="2">
        <f t="shared" si="90"/>
        <v>0.99972958907967591</v>
      </c>
      <c r="ED208" s="2">
        <f t="shared" si="90"/>
        <v>0.9996924488125879</v>
      </c>
      <c r="EE208" s="2">
        <f t="shared" si="90"/>
        <v>0.99964323108230202</v>
      </c>
      <c r="EF208" s="2">
        <f t="shared" si="90"/>
        <v>0.99968397609456972</v>
      </c>
      <c r="EG208" s="2">
        <f t="shared" si="90"/>
        <v>0.99968908910781984</v>
      </c>
      <c r="EH208" s="2">
        <f t="shared" si="90"/>
        <v>0.9996716798166595</v>
      </c>
      <c r="EI208" s="2">
        <f t="shared" si="90"/>
        <v>0.99970688933926866</v>
      </c>
      <c r="EJ208" s="2">
        <f t="shared" si="90"/>
        <v>0.99977595212961601</v>
      </c>
      <c r="EK208" s="2">
        <f t="shared" si="90"/>
        <v>0.99970582300384891</v>
      </c>
      <c r="EL208" s="2">
        <f t="shared" si="90"/>
        <v>0.99970111874243428</v>
      </c>
      <c r="EM208" s="2">
        <f t="shared" si="90"/>
        <v>0.99964576274660777</v>
      </c>
      <c r="EN208" s="2">
        <f t="shared" si="90"/>
        <v>0.99961965979711154</v>
      </c>
      <c r="EO208" s="2">
        <f t="shared" si="90"/>
        <v>0.99968350933177974</v>
      </c>
      <c r="EP208" s="2">
        <f t="shared" si="90"/>
        <v>0.99978357368944082</v>
      </c>
    </row>
    <row r="209" spans="1:148" x14ac:dyDescent="0.25">
      <c r="B209" s="2">
        <v>187</v>
      </c>
      <c r="C209" s="49">
        <v>47.7273</v>
      </c>
      <c r="D209" s="49">
        <v>59.9636</v>
      </c>
      <c r="E209" s="49">
        <v>64.2</v>
      </c>
      <c r="F209" s="49">
        <v>69.036000000000001</v>
      </c>
      <c r="G209" s="49">
        <v>74.055000000000007</v>
      </c>
      <c r="H209" s="49">
        <v>79.963999999999999</v>
      </c>
      <c r="I209" s="49">
        <v>81.981999999999999</v>
      </c>
      <c r="J209" s="49">
        <v>81.673000000000002</v>
      </c>
      <c r="K209" s="49">
        <v>84.344999999999999</v>
      </c>
      <c r="L209" s="49">
        <v>81.308999999999997</v>
      </c>
      <c r="M209" s="49">
        <v>80.509</v>
      </c>
      <c r="N209" s="49">
        <v>79.563999999999993</v>
      </c>
      <c r="O209" s="49">
        <v>72.126999999999995</v>
      </c>
      <c r="P209" s="49">
        <v>72.308999999999997</v>
      </c>
      <c r="Q209" s="49">
        <v>73.254999999999995</v>
      </c>
      <c r="T209" s="4">
        <f t="shared" ref="T209:AH222" si="91">AZ209+(C$3*_xlfn.NORM.DIST($B209,C$7,C$11,FALSE))+(C$4*_xlfn.NORM.DIST($B209,C$8,C$12,FALSE))+(C$5*_xlfn.NORM.DIST($B209,C$9,C$13,FALSE))+(C$6*_xlfn.NORM.DIST($B209,C$10,C$14,FALSE))</f>
        <v>48.614786502916644</v>
      </c>
      <c r="U209" s="4">
        <f t="shared" si="91"/>
        <v>60.26825062525441</v>
      </c>
      <c r="V209" s="4">
        <f t="shared" si="91"/>
        <v>63.191454019222505</v>
      </c>
      <c r="W209" s="4">
        <f t="shared" si="91"/>
        <v>68.082293012317521</v>
      </c>
      <c r="X209" s="4">
        <f t="shared" si="91"/>
        <v>72.673903565743146</v>
      </c>
      <c r="Y209" s="4">
        <f t="shared" si="91"/>
        <v>75.940565131512002</v>
      </c>
      <c r="Z209" s="4">
        <f t="shared" si="91"/>
        <v>77.663959620872873</v>
      </c>
      <c r="AA209" s="4">
        <f t="shared" si="91"/>
        <v>78.829315350593902</v>
      </c>
      <c r="AB209" s="4">
        <f t="shared" si="91"/>
        <v>79.697292793265447</v>
      </c>
      <c r="AC209" s="4">
        <f t="shared" si="91"/>
        <v>79.223365934521908</v>
      </c>
      <c r="AD209" s="4">
        <f t="shared" si="91"/>
        <v>79.544381821834548</v>
      </c>
      <c r="AE209" s="4">
        <f t="shared" si="91"/>
        <v>76.18696342722825</v>
      </c>
      <c r="AF209" s="4">
        <f t="shared" si="91"/>
        <v>71.106803462253339</v>
      </c>
      <c r="AG209" s="4">
        <f t="shared" si="91"/>
        <v>71.873193101798947</v>
      </c>
      <c r="AH209" s="4">
        <f t="shared" si="91"/>
        <v>72.462586351709845</v>
      </c>
      <c r="AJ209" s="4">
        <f t="shared" ref="AJ209:AX222" si="92">C209-T209</f>
        <v>-0.88748650291664433</v>
      </c>
      <c r="AK209" s="4">
        <f t="shared" si="92"/>
        <v>-0.30465062525441056</v>
      </c>
      <c r="AL209" s="4">
        <f t="shared" si="92"/>
        <v>1.0085459807774981</v>
      </c>
      <c r="AM209" s="4">
        <f t="shared" si="92"/>
        <v>0.95370698768248019</v>
      </c>
      <c r="AN209" s="4">
        <f t="shared" si="92"/>
        <v>1.381096434256861</v>
      </c>
      <c r="AO209" s="4">
        <f t="shared" si="92"/>
        <v>4.0234348684879961</v>
      </c>
      <c r="AP209" s="4">
        <f t="shared" si="92"/>
        <v>4.318040379127126</v>
      </c>
      <c r="AQ209" s="4">
        <f t="shared" si="92"/>
        <v>2.8436846494061001</v>
      </c>
      <c r="AR209" s="4">
        <f t="shared" si="92"/>
        <v>4.6477072067345517</v>
      </c>
      <c r="AS209" s="4">
        <f t="shared" si="92"/>
        <v>2.0856340654780894</v>
      </c>
      <c r="AT209" s="4">
        <f t="shared" si="92"/>
        <v>0.96461817816545192</v>
      </c>
      <c r="AU209" s="4">
        <f t="shared" si="92"/>
        <v>3.3770365727717433</v>
      </c>
      <c r="AV209" s="4">
        <f t="shared" si="92"/>
        <v>1.0201965377466564</v>
      </c>
      <c r="AW209" s="4">
        <f t="shared" si="92"/>
        <v>0.43580689820105079</v>
      </c>
      <c r="AX209" s="4">
        <f t="shared" si="92"/>
        <v>0.79241364829015026</v>
      </c>
      <c r="AZ209" s="2">
        <f t="shared" ref="AZ209:BN222" si="93">((1-EB209)*CV209) + (EB209*DL209)</f>
        <v>48.614786502916644</v>
      </c>
      <c r="BA209" s="2">
        <f t="shared" si="93"/>
        <v>60.268250616052967</v>
      </c>
      <c r="BB209" s="2">
        <f t="shared" si="93"/>
        <v>63.191454019222505</v>
      </c>
      <c r="BC209" s="2">
        <f t="shared" si="93"/>
        <v>68.082293012317521</v>
      </c>
      <c r="BD209" s="2">
        <f t="shared" si="93"/>
        <v>72.673903565743146</v>
      </c>
      <c r="BE209" s="2">
        <f t="shared" si="93"/>
        <v>75.940565131512002</v>
      </c>
      <c r="BF209" s="2">
        <f t="shared" si="93"/>
        <v>77.663959620872873</v>
      </c>
      <c r="BG209" s="2">
        <f t="shared" si="93"/>
        <v>78.829315350593902</v>
      </c>
      <c r="BH209" s="2">
        <f t="shared" si="93"/>
        <v>79.697292793265447</v>
      </c>
      <c r="BI209" s="2">
        <f t="shared" si="93"/>
        <v>79.223365934521908</v>
      </c>
      <c r="BJ209" s="2">
        <f t="shared" si="93"/>
        <v>79.544381821834548</v>
      </c>
      <c r="BK209" s="2">
        <f t="shared" si="93"/>
        <v>76.18696342722825</v>
      </c>
      <c r="BL209" s="2">
        <f t="shared" si="93"/>
        <v>71.106803462253339</v>
      </c>
      <c r="BM209" s="2">
        <f t="shared" si="93"/>
        <v>71.873193101798947</v>
      </c>
      <c r="BN209" s="2">
        <f t="shared" si="93"/>
        <v>72.462586351709845</v>
      </c>
      <c r="BP209" s="2" t="str">
        <f t="shared" ref="BP209:CD222" si="94">IF(OR(AND($B209&gt;C$226, $B209&lt;C$227), AND($B209&gt;C$228, $B209&lt;AVERAGE(C$228, C$229))), C209, "")</f>
        <v/>
      </c>
      <c r="BQ209" s="2" t="str">
        <f t="shared" si="94"/>
        <v/>
      </c>
      <c r="BR209" s="2" t="str">
        <f t="shared" si="94"/>
        <v/>
      </c>
      <c r="BS209" s="2" t="str">
        <f t="shared" si="94"/>
        <v/>
      </c>
      <c r="BT209" s="2" t="str">
        <f t="shared" si="94"/>
        <v/>
      </c>
      <c r="BU209" s="2" t="str">
        <f t="shared" si="94"/>
        <v/>
      </c>
      <c r="BV209" s="2" t="str">
        <f t="shared" si="94"/>
        <v/>
      </c>
      <c r="BW209" s="2" t="str">
        <f t="shared" si="94"/>
        <v/>
      </c>
      <c r="BX209" s="2" t="str">
        <f t="shared" si="94"/>
        <v/>
      </c>
      <c r="BY209" s="2" t="str">
        <f t="shared" si="94"/>
        <v/>
      </c>
      <c r="BZ209" s="2" t="str">
        <f t="shared" si="94"/>
        <v/>
      </c>
      <c r="CA209" s="2" t="str">
        <f t="shared" si="94"/>
        <v/>
      </c>
      <c r="CB209" s="2" t="str">
        <f t="shared" si="94"/>
        <v/>
      </c>
      <c r="CC209" s="2" t="str">
        <f t="shared" si="94"/>
        <v/>
      </c>
      <c r="CD209" s="2" t="str">
        <f t="shared" si="94"/>
        <v/>
      </c>
      <c r="CF209" s="2" t="str">
        <f t="shared" ref="CF209:CT222" si="95">IF(OR(AND($B209&gt;AVERAGE(C$228,C$229), $B209&lt;C$229), AND($B209&gt;C$230, $B209&lt;C$231), AND($B209 &gt; (C$9 + C$13*$A$229), $B209 &lt; (C$10 - C$14*$A$229))), C209, "")</f>
        <v/>
      </c>
      <c r="CG209" s="2">
        <f t="shared" si="95"/>
        <v>59.9636</v>
      </c>
      <c r="CH209" s="2" t="str">
        <f t="shared" si="95"/>
        <v/>
      </c>
      <c r="CI209" s="2" t="str">
        <f t="shared" si="95"/>
        <v/>
      </c>
      <c r="CJ209" s="2" t="str">
        <f t="shared" si="95"/>
        <v/>
      </c>
      <c r="CK209" s="2" t="str">
        <f t="shared" si="95"/>
        <v/>
      </c>
      <c r="CL209" s="2" t="str">
        <f t="shared" si="95"/>
        <v/>
      </c>
      <c r="CM209" s="2" t="str">
        <f t="shared" si="95"/>
        <v/>
      </c>
      <c r="CN209" s="2" t="str">
        <f t="shared" si="95"/>
        <v/>
      </c>
      <c r="CO209" s="2" t="str">
        <f t="shared" si="95"/>
        <v/>
      </c>
      <c r="CP209" s="2" t="str">
        <f t="shared" si="95"/>
        <v/>
      </c>
      <c r="CQ209" s="2" t="str">
        <f t="shared" si="95"/>
        <v/>
      </c>
      <c r="CR209" s="2" t="str">
        <f t="shared" si="95"/>
        <v/>
      </c>
      <c r="CS209" s="2">
        <f t="shared" si="95"/>
        <v>72.308999999999997</v>
      </c>
      <c r="CT209" s="2" t="str">
        <f t="shared" si="95"/>
        <v/>
      </c>
      <c r="CV209" s="2">
        <f t="shared" ref="CV209:DJ222" si="96">BP$223*$B209+BP$224</f>
        <v>54.798790682781004</v>
      </c>
      <c r="CW209" s="2">
        <f t="shared" si="96"/>
        <v>73.434003890335447</v>
      </c>
      <c r="CX209" s="2">
        <f t="shared" si="96"/>
        <v>66.469852638909373</v>
      </c>
      <c r="CY209" s="2">
        <f t="shared" si="96"/>
        <v>72.368771116894578</v>
      </c>
      <c r="CZ209" s="2">
        <f t="shared" si="96"/>
        <v>78.122789777249722</v>
      </c>
      <c r="DA209" s="2">
        <f t="shared" si="96"/>
        <v>81.052202823525789</v>
      </c>
      <c r="DB209" s="2">
        <f t="shared" si="96"/>
        <v>83.282746557695518</v>
      </c>
      <c r="DC209" s="2">
        <f t="shared" si="96"/>
        <v>82.6020776534086</v>
      </c>
      <c r="DD209" s="2">
        <f t="shared" si="96"/>
        <v>80.963057394467967</v>
      </c>
      <c r="DE209" s="2">
        <f t="shared" si="96"/>
        <v>80.046784160521639</v>
      </c>
      <c r="DF209" s="2">
        <f t="shared" si="96"/>
        <v>77.735733866176759</v>
      </c>
      <c r="DG209" s="2">
        <f t="shared" si="96"/>
        <v>78.290190444169255</v>
      </c>
      <c r="DH209" s="2">
        <f t="shared" si="96"/>
        <v>72.760866308628721</v>
      </c>
      <c r="DI209" s="2">
        <f t="shared" si="96"/>
        <v>75.821156810865347</v>
      </c>
      <c r="DJ209" s="2">
        <f t="shared" si="96"/>
        <v>83.582168392615969</v>
      </c>
      <c r="DL209" s="2">
        <f t="shared" ref="DL209:DZ222" si="97">CF$223*$B209+CF$224</f>
        <v>48.613585577992446</v>
      </c>
      <c r="DM209" s="2">
        <f t="shared" si="97"/>
        <v>60.265002830151111</v>
      </c>
      <c r="DN209" s="2">
        <f t="shared" si="97"/>
        <v>63.190534178241137</v>
      </c>
      <c r="DO209" s="2">
        <f t="shared" si="97"/>
        <v>68.08089779264553</v>
      </c>
      <c r="DP209" s="2">
        <f t="shared" si="97"/>
        <v>72.672332606406968</v>
      </c>
      <c r="DQ209" s="2">
        <f t="shared" si="97"/>
        <v>75.939115254885152</v>
      </c>
      <c r="DR209" s="2">
        <f t="shared" si="97"/>
        <v>77.662276626140297</v>
      </c>
      <c r="DS209" s="2">
        <f t="shared" si="97"/>
        <v>78.828306519699808</v>
      </c>
      <c r="DT209" s="2">
        <f t="shared" si="97"/>
        <v>79.697034096451688</v>
      </c>
      <c r="DU209" s="2">
        <f t="shared" si="97"/>
        <v>79.223144952489776</v>
      </c>
      <c r="DV209" s="2">
        <f t="shared" si="97"/>
        <v>79.544874975818104</v>
      </c>
      <c r="DW209" s="2">
        <f t="shared" si="97"/>
        <v>76.186283700646101</v>
      </c>
      <c r="DX209" s="2">
        <f t="shared" si="97"/>
        <v>71.106229491912316</v>
      </c>
      <c r="DY209" s="2">
        <f t="shared" si="97"/>
        <v>71.872053189254331</v>
      </c>
      <c r="DZ209" s="2">
        <f t="shared" si="97"/>
        <v>72.460391058559125</v>
      </c>
      <c r="EB209" s="2">
        <f t="shared" ref="EB209:EP222" si="98">POWER(10,($B209-C$224)/C$225)/(1+POWER(10,($B209-C$224)/C$225))</f>
        <v>0.99980583911061116</v>
      </c>
      <c r="EC209" s="2">
        <f t="shared" si="98"/>
        <v>0.99975337644161322</v>
      </c>
      <c r="ED209" s="2">
        <f t="shared" si="98"/>
        <v>0.9997195023928297</v>
      </c>
      <c r="EE209" s="2">
        <f t="shared" si="98"/>
        <v>0.99967461266542079</v>
      </c>
      <c r="EF209" s="2">
        <f t="shared" si="98"/>
        <v>0.99971177475816542</v>
      </c>
      <c r="EG209" s="2">
        <f t="shared" si="98"/>
        <v>0.99971643813891597</v>
      </c>
      <c r="EH209" s="2">
        <f t="shared" si="98"/>
        <v>0.99970055978360028</v>
      </c>
      <c r="EI209" s="2">
        <f t="shared" si="98"/>
        <v>0.99973267300576907</v>
      </c>
      <c r="EJ209" s="2">
        <f t="shared" si="98"/>
        <v>0.9997956618853977</v>
      </c>
      <c r="EK209" s="2">
        <f t="shared" si="98"/>
        <v>0.99973170044605164</v>
      </c>
      <c r="EL209" s="2">
        <f t="shared" si="98"/>
        <v>0.99972740988476017</v>
      </c>
      <c r="EM209" s="2">
        <f t="shared" si="98"/>
        <v>0.99967692171516309</v>
      </c>
      <c r="EN209" s="2">
        <f t="shared" si="98"/>
        <v>0.99965311400350021</v>
      </c>
      <c r="EO209" s="2">
        <f t="shared" si="98"/>
        <v>0.99971134904174896</v>
      </c>
      <c r="EP209" s="2">
        <f t="shared" si="98"/>
        <v>0.99980261309997609</v>
      </c>
    </row>
    <row r="210" spans="1:148" x14ac:dyDescent="0.25">
      <c r="B210" s="2">
        <v>188</v>
      </c>
      <c r="C210" s="49">
        <v>49.054499999999997</v>
      </c>
      <c r="D210" s="49">
        <v>60.309100000000001</v>
      </c>
      <c r="E210" s="49">
        <v>64.436400000000006</v>
      </c>
      <c r="F210" s="49">
        <v>68.781999999999996</v>
      </c>
      <c r="G210" s="49">
        <v>74.182000000000002</v>
      </c>
      <c r="H210" s="49">
        <v>78.835999999999999</v>
      </c>
      <c r="I210" s="49">
        <v>81.108999999999995</v>
      </c>
      <c r="J210" s="49">
        <v>82.927000000000007</v>
      </c>
      <c r="K210" s="49">
        <v>83.164000000000001</v>
      </c>
      <c r="L210" s="49">
        <v>81.545000000000002</v>
      </c>
      <c r="M210" s="49">
        <v>81.509</v>
      </c>
      <c r="N210" s="49">
        <v>77.491</v>
      </c>
      <c r="O210" s="49">
        <v>73.164000000000001</v>
      </c>
      <c r="P210" s="49">
        <v>74.545000000000002</v>
      </c>
      <c r="Q210" s="49">
        <v>74.182000000000002</v>
      </c>
      <c r="T210" s="4">
        <f t="shared" si="91"/>
        <v>48.599840913796037</v>
      </c>
      <c r="U210" s="4">
        <f t="shared" si="91"/>
        <v>60.239442724252626</v>
      </c>
      <c r="V210" s="4">
        <f t="shared" si="91"/>
        <v>63.136200736398813</v>
      </c>
      <c r="W210" s="4">
        <f t="shared" si="91"/>
        <v>67.987808259011928</v>
      </c>
      <c r="X210" s="4">
        <f t="shared" si="91"/>
        <v>72.577243836944163</v>
      </c>
      <c r="Y210" s="4">
        <f t="shared" si="91"/>
        <v>75.815714616387908</v>
      </c>
      <c r="Z210" s="4">
        <f t="shared" si="91"/>
        <v>77.536926018402838</v>
      </c>
      <c r="AA210" s="4">
        <f t="shared" si="91"/>
        <v>78.69765868977241</v>
      </c>
      <c r="AB210" s="4">
        <f t="shared" si="91"/>
        <v>79.589439941110911</v>
      </c>
      <c r="AC210" s="4">
        <f t="shared" si="91"/>
        <v>79.127835731023865</v>
      </c>
      <c r="AD210" s="4">
        <f t="shared" si="91"/>
        <v>79.459978303658531</v>
      </c>
      <c r="AE210" s="4">
        <f t="shared" si="91"/>
        <v>76.087872000696535</v>
      </c>
      <c r="AF210" s="4">
        <f t="shared" si="91"/>
        <v>71.013720616728918</v>
      </c>
      <c r="AG210" s="4">
        <f t="shared" si="91"/>
        <v>71.837186844055836</v>
      </c>
      <c r="AH210" s="4">
        <f t="shared" si="91"/>
        <v>72.458734641006259</v>
      </c>
      <c r="AJ210" s="4">
        <f t="shared" si="92"/>
        <v>0.45465908620396078</v>
      </c>
      <c r="AK210" s="4">
        <f t="shared" si="92"/>
        <v>6.965727574737457E-2</v>
      </c>
      <c r="AL210" s="4">
        <f t="shared" si="92"/>
        <v>1.3001992636011934</v>
      </c>
      <c r="AM210" s="4">
        <f t="shared" si="92"/>
        <v>0.79419174098806877</v>
      </c>
      <c r="AN210" s="4">
        <f t="shared" si="92"/>
        <v>1.6047561630558391</v>
      </c>
      <c r="AO210" s="4">
        <f t="shared" si="92"/>
        <v>3.0202853836120909</v>
      </c>
      <c r="AP210" s="4">
        <f t="shared" si="92"/>
        <v>3.5720739815971569</v>
      </c>
      <c r="AQ210" s="4">
        <f t="shared" si="92"/>
        <v>4.2293413102275963</v>
      </c>
      <c r="AR210" s="4">
        <f t="shared" si="92"/>
        <v>3.5745600588890909</v>
      </c>
      <c r="AS210" s="4">
        <f t="shared" si="92"/>
        <v>2.417164268976137</v>
      </c>
      <c r="AT210" s="4">
        <f t="shared" si="92"/>
        <v>2.0490216963414696</v>
      </c>
      <c r="AU210" s="4">
        <f t="shared" si="92"/>
        <v>1.4031279993034644</v>
      </c>
      <c r="AV210" s="4">
        <f t="shared" si="92"/>
        <v>2.1502793832710836</v>
      </c>
      <c r="AW210" s="4">
        <f t="shared" si="92"/>
        <v>2.7078131559441658</v>
      </c>
      <c r="AX210" s="4">
        <f t="shared" si="92"/>
        <v>1.7232653589937428</v>
      </c>
      <c r="AZ210" s="2">
        <f t="shared" si="93"/>
        <v>48.599840913796037</v>
      </c>
      <c r="BA210" s="2">
        <f t="shared" si="93"/>
        <v>60.239442720231601</v>
      </c>
      <c r="BB210" s="2">
        <f t="shared" si="93"/>
        <v>63.136200736398813</v>
      </c>
      <c r="BC210" s="2">
        <f t="shared" si="93"/>
        <v>67.987808259011928</v>
      </c>
      <c r="BD210" s="2">
        <f t="shared" si="93"/>
        <v>72.577243836944163</v>
      </c>
      <c r="BE210" s="2">
        <f t="shared" si="93"/>
        <v>75.815714616387908</v>
      </c>
      <c r="BF210" s="2">
        <f t="shared" si="93"/>
        <v>77.536926018402838</v>
      </c>
      <c r="BG210" s="2">
        <f t="shared" si="93"/>
        <v>78.69765868977241</v>
      </c>
      <c r="BH210" s="2">
        <f t="shared" si="93"/>
        <v>79.589439941110911</v>
      </c>
      <c r="BI210" s="2">
        <f t="shared" si="93"/>
        <v>79.127835731023865</v>
      </c>
      <c r="BJ210" s="2">
        <f t="shared" si="93"/>
        <v>79.459978303658531</v>
      </c>
      <c r="BK210" s="2">
        <f t="shared" si="93"/>
        <v>76.087872000696535</v>
      </c>
      <c r="BL210" s="2">
        <f t="shared" si="93"/>
        <v>71.013720616728918</v>
      </c>
      <c r="BM210" s="2">
        <f t="shared" si="93"/>
        <v>71.837186844055836</v>
      </c>
      <c r="BN210" s="2">
        <f t="shared" si="93"/>
        <v>72.458734641006259</v>
      </c>
      <c r="BP210" s="2" t="str">
        <f t="shared" si="94"/>
        <v/>
      </c>
      <c r="BQ210" s="2" t="str">
        <f t="shared" si="94"/>
        <v/>
      </c>
      <c r="BR210" s="2" t="str">
        <f t="shared" si="94"/>
        <v/>
      </c>
      <c r="BS210" s="2" t="str">
        <f t="shared" si="94"/>
        <v/>
      </c>
      <c r="BT210" s="2" t="str">
        <f t="shared" si="94"/>
        <v/>
      </c>
      <c r="BU210" s="2" t="str">
        <f t="shared" si="94"/>
        <v/>
      </c>
      <c r="BV210" s="2" t="str">
        <f t="shared" si="94"/>
        <v/>
      </c>
      <c r="BW210" s="2" t="str">
        <f t="shared" si="94"/>
        <v/>
      </c>
      <c r="BX210" s="2" t="str">
        <f t="shared" si="94"/>
        <v/>
      </c>
      <c r="BY210" s="2" t="str">
        <f t="shared" si="94"/>
        <v/>
      </c>
      <c r="BZ210" s="2" t="str">
        <f t="shared" si="94"/>
        <v/>
      </c>
      <c r="CA210" s="2" t="str">
        <f t="shared" si="94"/>
        <v/>
      </c>
      <c r="CB210" s="2" t="str">
        <f t="shared" si="94"/>
        <v/>
      </c>
      <c r="CC210" s="2" t="str">
        <f t="shared" si="94"/>
        <v/>
      </c>
      <c r="CD210" s="2" t="str">
        <f t="shared" si="94"/>
        <v/>
      </c>
      <c r="CF210" s="2" t="str">
        <f t="shared" si="95"/>
        <v/>
      </c>
      <c r="CG210" s="2" t="str">
        <f t="shared" si="95"/>
        <v/>
      </c>
      <c r="CH210" s="2" t="str">
        <f t="shared" si="95"/>
        <v/>
      </c>
      <c r="CI210" s="2" t="str">
        <f t="shared" si="95"/>
        <v/>
      </c>
      <c r="CJ210" s="2" t="str">
        <f t="shared" si="95"/>
        <v/>
      </c>
      <c r="CK210" s="2" t="str">
        <f t="shared" si="95"/>
        <v/>
      </c>
      <c r="CL210" s="2" t="str">
        <f t="shared" si="95"/>
        <v/>
      </c>
      <c r="CM210" s="2" t="str">
        <f t="shared" si="95"/>
        <v/>
      </c>
      <c r="CN210" s="2" t="str">
        <f t="shared" si="95"/>
        <v/>
      </c>
      <c r="CO210" s="2" t="str">
        <f t="shared" si="95"/>
        <v/>
      </c>
      <c r="CP210" s="2" t="str">
        <f t="shared" si="95"/>
        <v/>
      </c>
      <c r="CQ210" s="2" t="str">
        <f t="shared" si="95"/>
        <v/>
      </c>
      <c r="CR210" s="2" t="str">
        <f t="shared" si="95"/>
        <v/>
      </c>
      <c r="CS210" s="2">
        <f t="shared" si="95"/>
        <v>74.545000000000002</v>
      </c>
      <c r="CT210" s="2" t="str">
        <f t="shared" si="95"/>
        <v/>
      </c>
      <c r="CV210" s="2">
        <f t="shared" si="96"/>
        <v>54.802580604004035</v>
      </c>
      <c r="CW210" s="2">
        <f t="shared" si="96"/>
        <v>73.4798912963997</v>
      </c>
      <c r="CX210" s="2">
        <f t="shared" si="96"/>
        <v>66.431919195783124</v>
      </c>
      <c r="CY210" s="2">
        <f t="shared" si="96"/>
        <v>72.31690212351927</v>
      </c>
      <c r="CZ210" s="2">
        <f t="shared" si="96"/>
        <v>78.069507945068011</v>
      </c>
      <c r="DA210" s="2">
        <f t="shared" si="96"/>
        <v>80.992058731864404</v>
      </c>
      <c r="DB210" s="2">
        <f t="shared" si="96"/>
        <v>83.222942219310042</v>
      </c>
      <c r="DC210" s="2">
        <f t="shared" si="96"/>
        <v>82.519944116429158</v>
      </c>
      <c r="DD210" s="2">
        <f t="shared" si="96"/>
        <v>80.871414137807932</v>
      </c>
      <c r="DE210" s="2">
        <f t="shared" si="96"/>
        <v>79.947562906748672</v>
      </c>
      <c r="DF210" s="2">
        <f t="shared" si="96"/>
        <v>77.617426319948279</v>
      </c>
      <c r="DG210" s="2">
        <f t="shared" si="96"/>
        <v>78.189086459897368</v>
      </c>
      <c r="DH210" s="2">
        <f t="shared" si="96"/>
        <v>72.655928269653728</v>
      </c>
      <c r="DI210" s="2">
        <f t="shared" si="96"/>
        <v>75.757752158835004</v>
      </c>
      <c r="DJ210" s="2">
        <f t="shared" si="96"/>
        <v>83.580146420531321</v>
      </c>
      <c r="DL210" s="2">
        <f t="shared" si="97"/>
        <v>48.598742338978752</v>
      </c>
      <c r="DM210" s="2">
        <f t="shared" si="97"/>
        <v>60.236463899422553</v>
      </c>
      <c r="DN210" s="2">
        <f t="shared" si="97"/>
        <v>63.135357399503192</v>
      </c>
      <c r="DO210" s="2">
        <f t="shared" si="97"/>
        <v>67.986523152915908</v>
      </c>
      <c r="DP210" s="2">
        <f t="shared" si="97"/>
        <v>72.575799699202889</v>
      </c>
      <c r="DQ210" s="2">
        <f t="shared" si="97"/>
        <v>75.814375574617429</v>
      </c>
      <c r="DR210" s="2">
        <f t="shared" si="97"/>
        <v>77.535372743642043</v>
      </c>
      <c r="DS210" s="2">
        <f t="shared" si="97"/>
        <v>78.696726547842388</v>
      </c>
      <c r="DT210" s="2">
        <f t="shared" si="97"/>
        <v>79.589200985398151</v>
      </c>
      <c r="DU210" s="2">
        <f t="shared" si="97"/>
        <v>79.127635096428492</v>
      </c>
      <c r="DV210" s="2">
        <f t="shared" si="97"/>
        <v>79.460436496450853</v>
      </c>
      <c r="DW210" s="2">
        <f t="shared" si="97"/>
        <v>76.087252675879398</v>
      </c>
      <c r="DX210" s="2">
        <f t="shared" si="97"/>
        <v>71.013200901411835</v>
      </c>
      <c r="DY210" s="2">
        <f t="shared" si="97"/>
        <v>71.836154446245871</v>
      </c>
      <c r="DZ210" s="2">
        <f t="shared" si="97"/>
        <v>72.456732180404501</v>
      </c>
      <c r="EB210" s="2">
        <f t="shared" si="98"/>
        <v>0.9998229201390566</v>
      </c>
      <c r="EC210" s="2">
        <f t="shared" si="98"/>
        <v>0.99977507176052294</v>
      </c>
      <c r="ED210" s="2">
        <f t="shared" si="98"/>
        <v>0.99974417682793981</v>
      </c>
      <c r="EE210" s="2">
        <f t="shared" si="98"/>
        <v>0.99970323472731915</v>
      </c>
      <c r="EF210" s="2">
        <f t="shared" si="98"/>
        <v>0.99973712878867371</v>
      </c>
      <c r="EG210" s="2">
        <f t="shared" si="98"/>
        <v>0.99974138205645002</v>
      </c>
      <c r="EH210" s="2">
        <f t="shared" si="98"/>
        <v>0.99972690008140608</v>
      </c>
      <c r="EI210" s="2">
        <f t="shared" si="98"/>
        <v>0.99975618914871989</v>
      </c>
      <c r="EJ210" s="2">
        <f t="shared" si="98"/>
        <v>0.99981363807388757</v>
      </c>
      <c r="EK210" s="2">
        <f t="shared" si="98"/>
        <v>0.9997553021219111</v>
      </c>
      <c r="EL210" s="2">
        <f t="shared" si="98"/>
        <v>0.99975138889726878</v>
      </c>
      <c r="EM210" s="2">
        <f t="shared" si="98"/>
        <v>0.99970534072587491</v>
      </c>
      <c r="EN210" s="2">
        <f t="shared" si="98"/>
        <v>0.99968362655475551</v>
      </c>
      <c r="EO210" s="2">
        <f t="shared" si="98"/>
        <v>0.99973674051097905</v>
      </c>
      <c r="EP210" s="2">
        <f t="shared" si="98"/>
        <v>0.99981997788102384</v>
      </c>
    </row>
    <row r="211" spans="1:148" x14ac:dyDescent="0.25">
      <c r="B211" s="2">
        <v>189</v>
      </c>
      <c r="C211" s="49">
        <v>48.890900000000002</v>
      </c>
      <c r="D211" s="49">
        <v>60.9818</v>
      </c>
      <c r="E211" s="49">
        <v>65.018199999999993</v>
      </c>
      <c r="F211" s="49">
        <v>67.817999999999998</v>
      </c>
      <c r="G211" s="49">
        <v>74.563999999999993</v>
      </c>
      <c r="H211" s="49">
        <v>77.981999999999999</v>
      </c>
      <c r="I211" s="49">
        <v>80.290999999999997</v>
      </c>
      <c r="J211" s="49">
        <v>81.072999999999993</v>
      </c>
      <c r="K211" s="49">
        <v>82.364000000000004</v>
      </c>
      <c r="L211" s="49">
        <v>81.144999999999996</v>
      </c>
      <c r="M211" s="49">
        <v>80.272999999999996</v>
      </c>
      <c r="N211" s="49">
        <v>78.472999999999999</v>
      </c>
      <c r="O211" s="49">
        <v>72.855000000000004</v>
      </c>
      <c r="P211" s="49">
        <v>72.617999999999995</v>
      </c>
      <c r="Q211" s="49">
        <v>77.290999999999997</v>
      </c>
      <c r="T211" s="4">
        <f t="shared" si="91"/>
        <v>48.584904036996434</v>
      </c>
      <c r="U211" s="4">
        <f t="shared" si="91"/>
        <v>60.210657008949177</v>
      </c>
      <c r="V211" s="4">
        <f t="shared" si="91"/>
        <v>63.080953793662232</v>
      </c>
      <c r="W211" s="4">
        <f t="shared" si="91"/>
        <v>67.893332079067903</v>
      </c>
      <c r="X211" s="4">
        <f t="shared" si="91"/>
        <v>72.48059426104949</v>
      </c>
      <c r="Y211" s="4">
        <f t="shared" si="91"/>
        <v>75.690872378764126</v>
      </c>
      <c r="Z211" s="4">
        <f t="shared" si="91"/>
        <v>77.409902211494526</v>
      </c>
      <c r="AA211" s="4">
        <f t="shared" si="91"/>
        <v>78.566007712819953</v>
      </c>
      <c r="AB211" s="4">
        <f t="shared" si="91"/>
        <v>79.481588559857528</v>
      </c>
      <c r="AC211" s="4">
        <f t="shared" si="91"/>
        <v>79.032307396953001</v>
      </c>
      <c r="AD211" s="4">
        <f t="shared" si="91"/>
        <v>79.375572451643777</v>
      </c>
      <c r="AE211" s="4">
        <f t="shared" si="91"/>
        <v>75.988785939617742</v>
      </c>
      <c r="AF211" s="4">
        <f t="shared" si="91"/>
        <v>70.920642873708431</v>
      </c>
      <c r="AG211" s="4">
        <f t="shared" si="91"/>
        <v>71.801190678843199</v>
      </c>
      <c r="AH211" s="4">
        <f t="shared" si="91"/>
        <v>72.454899865707532</v>
      </c>
      <c r="AJ211" s="4">
        <f t="shared" si="92"/>
        <v>0.30599596300356779</v>
      </c>
      <c r="AK211" s="4">
        <f t="shared" si="92"/>
        <v>0.77114299105082296</v>
      </c>
      <c r="AL211" s="4">
        <f t="shared" si="92"/>
        <v>1.9372462063377611</v>
      </c>
      <c r="AM211" s="4">
        <f t="shared" si="92"/>
        <v>-7.5332079067905511E-2</v>
      </c>
      <c r="AN211" s="4">
        <f t="shared" si="92"/>
        <v>2.0834057389505034</v>
      </c>
      <c r="AO211" s="4">
        <f t="shared" si="92"/>
        <v>2.2911276212358729</v>
      </c>
      <c r="AP211" s="4">
        <f t="shared" si="92"/>
        <v>2.8810977885054712</v>
      </c>
      <c r="AQ211" s="4">
        <f t="shared" si="92"/>
        <v>2.5069922871800401</v>
      </c>
      <c r="AR211" s="4">
        <f t="shared" si="92"/>
        <v>2.8824114401424765</v>
      </c>
      <c r="AS211" s="4">
        <f t="shared" si="92"/>
        <v>2.1126926030469946</v>
      </c>
      <c r="AT211" s="4">
        <f t="shared" si="92"/>
        <v>0.89742754835621952</v>
      </c>
      <c r="AU211" s="4">
        <f t="shared" si="92"/>
        <v>2.4842140603822571</v>
      </c>
      <c r="AV211" s="4">
        <f t="shared" si="92"/>
        <v>1.9343571262915731</v>
      </c>
      <c r="AW211" s="4">
        <f t="shared" si="92"/>
        <v>0.81680932115679639</v>
      </c>
      <c r="AX211" s="4">
        <f t="shared" si="92"/>
        <v>4.8361001342924652</v>
      </c>
      <c r="AZ211" s="2">
        <f t="shared" si="93"/>
        <v>48.584904036996434</v>
      </c>
      <c r="BA211" s="2">
        <f t="shared" si="93"/>
        <v>60.210657007225684</v>
      </c>
      <c r="BB211" s="2">
        <f t="shared" si="93"/>
        <v>63.080953793662232</v>
      </c>
      <c r="BC211" s="2">
        <f t="shared" si="93"/>
        <v>67.893332079067903</v>
      </c>
      <c r="BD211" s="2">
        <f t="shared" si="93"/>
        <v>72.48059426104949</v>
      </c>
      <c r="BE211" s="2">
        <f t="shared" si="93"/>
        <v>75.690872378764126</v>
      </c>
      <c r="BF211" s="2">
        <f t="shared" si="93"/>
        <v>77.409902211494526</v>
      </c>
      <c r="BG211" s="2">
        <f t="shared" si="93"/>
        <v>78.566007712819953</v>
      </c>
      <c r="BH211" s="2">
        <f t="shared" si="93"/>
        <v>79.481588559857528</v>
      </c>
      <c r="BI211" s="2">
        <f t="shared" si="93"/>
        <v>79.032307396953001</v>
      </c>
      <c r="BJ211" s="2">
        <f t="shared" si="93"/>
        <v>79.375572451643777</v>
      </c>
      <c r="BK211" s="2">
        <f t="shared" si="93"/>
        <v>75.988785939617742</v>
      </c>
      <c r="BL211" s="2">
        <f t="shared" si="93"/>
        <v>70.920642873708431</v>
      </c>
      <c r="BM211" s="2">
        <f t="shared" si="93"/>
        <v>71.801190678843199</v>
      </c>
      <c r="BN211" s="2">
        <f t="shared" si="93"/>
        <v>72.454899865707532</v>
      </c>
      <c r="BP211" s="2" t="str">
        <f t="shared" si="94"/>
        <v/>
      </c>
      <c r="BQ211" s="2" t="str">
        <f t="shared" si="94"/>
        <v/>
      </c>
      <c r="BR211" s="2" t="str">
        <f t="shared" si="94"/>
        <v/>
      </c>
      <c r="BS211" s="2" t="str">
        <f t="shared" si="94"/>
        <v/>
      </c>
      <c r="BT211" s="2" t="str">
        <f t="shared" si="94"/>
        <v/>
      </c>
      <c r="BU211" s="2" t="str">
        <f t="shared" si="94"/>
        <v/>
      </c>
      <c r="BV211" s="2" t="str">
        <f t="shared" si="94"/>
        <v/>
      </c>
      <c r="BW211" s="2" t="str">
        <f t="shared" si="94"/>
        <v/>
      </c>
      <c r="BX211" s="2" t="str">
        <f t="shared" si="94"/>
        <v/>
      </c>
      <c r="BY211" s="2" t="str">
        <f t="shared" si="94"/>
        <v/>
      </c>
      <c r="BZ211" s="2" t="str">
        <f t="shared" si="94"/>
        <v/>
      </c>
      <c r="CA211" s="2" t="str">
        <f t="shared" si="94"/>
        <v/>
      </c>
      <c r="CB211" s="2" t="str">
        <f t="shared" si="94"/>
        <v/>
      </c>
      <c r="CC211" s="2" t="str">
        <f t="shared" si="94"/>
        <v/>
      </c>
      <c r="CD211" s="2" t="str">
        <f t="shared" si="94"/>
        <v/>
      </c>
      <c r="CF211" s="2" t="str">
        <f t="shared" si="95"/>
        <v/>
      </c>
      <c r="CG211" s="2" t="str">
        <f t="shared" si="95"/>
        <v/>
      </c>
      <c r="CH211" s="2" t="str">
        <f t="shared" si="95"/>
        <v/>
      </c>
      <c r="CI211" s="2" t="str">
        <f t="shared" si="95"/>
        <v/>
      </c>
      <c r="CJ211" s="2" t="str">
        <f t="shared" si="95"/>
        <v/>
      </c>
      <c r="CK211" s="2" t="str">
        <f t="shared" si="95"/>
        <v/>
      </c>
      <c r="CL211" s="2" t="str">
        <f t="shared" si="95"/>
        <v/>
      </c>
      <c r="CM211" s="2" t="str">
        <f t="shared" si="95"/>
        <v/>
      </c>
      <c r="CN211" s="2" t="str">
        <f t="shared" si="95"/>
        <v/>
      </c>
      <c r="CO211" s="2" t="str">
        <f t="shared" si="95"/>
        <v/>
      </c>
      <c r="CP211" s="2" t="str">
        <f t="shared" si="95"/>
        <v/>
      </c>
      <c r="CQ211" s="2" t="str">
        <f t="shared" si="95"/>
        <v/>
      </c>
      <c r="CR211" s="2" t="str">
        <f t="shared" si="95"/>
        <v/>
      </c>
      <c r="CS211" s="2">
        <f t="shared" si="95"/>
        <v>72.617999999999995</v>
      </c>
      <c r="CT211" s="2" t="str">
        <f t="shared" si="95"/>
        <v/>
      </c>
      <c r="CV211" s="2">
        <f t="shared" si="96"/>
        <v>54.806370525227059</v>
      </c>
      <c r="CW211" s="2">
        <f t="shared" si="96"/>
        <v>73.525778702463967</v>
      </c>
      <c r="CX211" s="2">
        <f t="shared" si="96"/>
        <v>66.393985752656889</v>
      </c>
      <c r="CY211" s="2">
        <f t="shared" si="96"/>
        <v>72.265033130143976</v>
      </c>
      <c r="CZ211" s="2">
        <f t="shared" si="96"/>
        <v>78.016226112886301</v>
      </c>
      <c r="DA211" s="2">
        <f t="shared" si="96"/>
        <v>80.931914640203004</v>
      </c>
      <c r="DB211" s="2">
        <f t="shared" si="96"/>
        <v>83.163137880924566</v>
      </c>
      <c r="DC211" s="2">
        <f t="shared" si="96"/>
        <v>82.437810579449717</v>
      </c>
      <c r="DD211" s="2">
        <f t="shared" si="96"/>
        <v>80.779770881147897</v>
      </c>
      <c r="DE211" s="2">
        <f t="shared" si="96"/>
        <v>79.848341652975705</v>
      </c>
      <c r="DF211" s="2">
        <f t="shared" si="96"/>
        <v>77.499118773719815</v>
      </c>
      <c r="DG211" s="2">
        <f t="shared" si="96"/>
        <v>78.087982475625495</v>
      </c>
      <c r="DH211" s="2">
        <f t="shared" si="96"/>
        <v>72.55099023067875</v>
      </c>
      <c r="DI211" s="2">
        <f t="shared" si="96"/>
        <v>75.694347506804661</v>
      </c>
      <c r="DJ211" s="2">
        <f t="shared" si="96"/>
        <v>83.578124448446673</v>
      </c>
      <c r="DL211" s="2">
        <f t="shared" si="97"/>
        <v>48.583899099965059</v>
      </c>
      <c r="DM211" s="2">
        <f t="shared" si="97"/>
        <v>60.207924968693995</v>
      </c>
      <c r="DN211" s="2">
        <f t="shared" si="97"/>
        <v>63.080180620765248</v>
      </c>
      <c r="DO211" s="2">
        <f t="shared" si="97"/>
        <v>67.892148513186299</v>
      </c>
      <c r="DP211" s="2">
        <f t="shared" si="97"/>
        <v>72.479266791998796</v>
      </c>
      <c r="DQ211" s="2">
        <f t="shared" si="97"/>
        <v>75.689635894349706</v>
      </c>
      <c r="DR211" s="2">
        <f t="shared" si="97"/>
        <v>77.408468861143788</v>
      </c>
      <c r="DS211" s="2">
        <f t="shared" si="97"/>
        <v>78.565146575984983</v>
      </c>
      <c r="DT211" s="2">
        <f t="shared" si="97"/>
        <v>79.481367874344613</v>
      </c>
      <c r="DU211" s="2">
        <f t="shared" si="97"/>
        <v>79.032125240367222</v>
      </c>
      <c r="DV211" s="2">
        <f t="shared" si="97"/>
        <v>79.375998017083603</v>
      </c>
      <c r="DW211" s="2">
        <f t="shared" si="97"/>
        <v>75.98822165111271</v>
      </c>
      <c r="DX211" s="2">
        <f t="shared" si="97"/>
        <v>70.920172310911354</v>
      </c>
      <c r="DY211" s="2">
        <f t="shared" si="97"/>
        <v>71.800255703237411</v>
      </c>
      <c r="DZ211" s="2">
        <f t="shared" si="97"/>
        <v>72.453073302249877</v>
      </c>
      <c r="EB211" s="2">
        <f t="shared" si="98"/>
        <v>0.99983849873101915</v>
      </c>
      <c r="EC211" s="2">
        <f t="shared" si="98"/>
        <v>0.99979485894752251</v>
      </c>
      <c r="ED211" s="2">
        <f t="shared" si="98"/>
        <v>0.99976668124219537</v>
      </c>
      <c r="EE211" s="2">
        <f t="shared" si="98"/>
        <v>0.9997293397870568</v>
      </c>
      <c r="EF211" s="2">
        <f t="shared" si="98"/>
        <v>0.99976025306061289</v>
      </c>
      <c r="EG211" s="2">
        <f t="shared" si="98"/>
        <v>0.99976413226492433</v>
      </c>
      <c r="EH211" s="2">
        <f t="shared" si="98"/>
        <v>0.99975092392875886</v>
      </c>
      <c r="EI211" s="2">
        <f t="shared" si="98"/>
        <v>0.99977763709059253</v>
      </c>
      <c r="EJ211" s="2">
        <f t="shared" si="98"/>
        <v>0.99983003311625429</v>
      </c>
      <c r="EK211" s="2">
        <f t="shared" si="98"/>
        <v>0.99977682807775425</v>
      </c>
      <c r="EL211" s="2">
        <f t="shared" si="98"/>
        <v>0.99977325901954728</v>
      </c>
      <c r="EM211" s="2">
        <f t="shared" si="98"/>
        <v>0.99973126058052209</v>
      </c>
      <c r="EN211" s="2">
        <f t="shared" si="98"/>
        <v>0.99971145595632682</v>
      </c>
      <c r="EO211" s="2">
        <f t="shared" si="98"/>
        <v>0.9997598989307529</v>
      </c>
      <c r="EP211" s="2">
        <f t="shared" si="98"/>
        <v>0.9998358152754846</v>
      </c>
    </row>
    <row r="212" spans="1:148" x14ac:dyDescent="0.25">
      <c r="B212" s="2">
        <v>190</v>
      </c>
      <c r="C212" s="49">
        <v>48.818199999999997</v>
      </c>
      <c r="D212" s="49">
        <v>60.9636</v>
      </c>
      <c r="E212" s="49">
        <v>64.672700000000006</v>
      </c>
      <c r="F212" s="49">
        <v>68.126999999999995</v>
      </c>
      <c r="G212" s="49">
        <v>73.727000000000004</v>
      </c>
      <c r="H212" s="49">
        <v>79.491</v>
      </c>
      <c r="I212" s="49">
        <v>81.272999999999996</v>
      </c>
      <c r="J212" s="49">
        <v>81.400000000000006</v>
      </c>
      <c r="K212" s="49">
        <v>81.944999999999993</v>
      </c>
      <c r="L212" s="49">
        <v>80.835999999999999</v>
      </c>
      <c r="M212" s="49">
        <v>80.944999999999993</v>
      </c>
      <c r="N212" s="49">
        <v>77.763999999999996</v>
      </c>
      <c r="O212" s="49">
        <v>73.182000000000002</v>
      </c>
      <c r="P212" s="49">
        <v>72.599999999999994</v>
      </c>
      <c r="Q212" s="49">
        <v>76.164000000000001</v>
      </c>
      <c r="T212" s="4">
        <f t="shared" si="91"/>
        <v>48.569975131975113</v>
      </c>
      <c r="U212" s="4">
        <f t="shared" si="91"/>
        <v>60.181891657158943</v>
      </c>
      <c r="V212" s="4">
        <f t="shared" si="91"/>
        <v>63.025712667838114</v>
      </c>
      <c r="W212" s="4">
        <f t="shared" si="91"/>
        <v>67.79886381663529</v>
      </c>
      <c r="X212" s="4">
        <f t="shared" si="91"/>
        <v>72.383954033622771</v>
      </c>
      <c r="Y212" s="4">
        <f t="shared" si="91"/>
        <v>75.566037820374291</v>
      </c>
      <c r="Z212" s="4">
        <f t="shared" si="91"/>
        <v>77.282887481023565</v>
      </c>
      <c r="AA212" s="4">
        <f t="shared" si="91"/>
        <v>78.434362013425456</v>
      </c>
      <c r="AB212" s="4">
        <f t="shared" si="91"/>
        <v>79.373738543534429</v>
      </c>
      <c r="AC212" s="4">
        <f t="shared" si="91"/>
        <v>78.936780760933942</v>
      </c>
      <c r="AD212" s="4">
        <f t="shared" si="91"/>
        <v>79.291164405746997</v>
      </c>
      <c r="AE212" s="4">
        <f t="shared" si="91"/>
        <v>75.889704767668178</v>
      </c>
      <c r="AF212" s="4">
        <f t="shared" si="91"/>
        <v>70.827569755564468</v>
      </c>
      <c r="AG212" s="4">
        <f t="shared" si="91"/>
        <v>71.765203662903346</v>
      </c>
      <c r="AH212" s="4">
        <f t="shared" si="91"/>
        <v>72.451080538944339</v>
      </c>
      <c r="AJ212" s="4">
        <f t="shared" si="92"/>
        <v>0.24822486802488442</v>
      </c>
      <c r="AK212" s="4">
        <f t="shared" si="92"/>
        <v>0.78170834284105695</v>
      </c>
      <c r="AL212" s="4">
        <f t="shared" si="92"/>
        <v>1.646987332161892</v>
      </c>
      <c r="AM212" s="4">
        <f t="shared" si="92"/>
        <v>0.3281361833647054</v>
      </c>
      <c r="AN212" s="4">
        <f t="shared" si="92"/>
        <v>1.3430459663772325</v>
      </c>
      <c r="AO212" s="4">
        <f t="shared" si="92"/>
        <v>3.9249621796257088</v>
      </c>
      <c r="AP212" s="4">
        <f t="shared" si="92"/>
        <v>3.9901125189764315</v>
      </c>
      <c r="AQ212" s="4">
        <f t="shared" si="92"/>
        <v>2.9656379865745492</v>
      </c>
      <c r="AR212" s="4">
        <f t="shared" si="92"/>
        <v>2.5712614564655638</v>
      </c>
      <c r="AS212" s="4">
        <f t="shared" si="92"/>
        <v>1.8992192390660563</v>
      </c>
      <c r="AT212" s="4">
        <f t="shared" si="92"/>
        <v>1.6538355942529961</v>
      </c>
      <c r="AU212" s="4">
        <f t="shared" si="92"/>
        <v>1.8742952323318178</v>
      </c>
      <c r="AV212" s="4">
        <f t="shared" si="92"/>
        <v>2.3544302444355338</v>
      </c>
      <c r="AW212" s="4">
        <f t="shared" si="92"/>
        <v>0.83479633709664824</v>
      </c>
      <c r="AX212" s="4">
        <f t="shared" si="92"/>
        <v>3.7129194610556624</v>
      </c>
      <c r="AZ212" s="2">
        <f t="shared" si="93"/>
        <v>48.569975131975113</v>
      </c>
      <c r="BA212" s="2">
        <f t="shared" si="93"/>
        <v>60.181891656434381</v>
      </c>
      <c r="BB212" s="2">
        <f t="shared" si="93"/>
        <v>63.025712667838114</v>
      </c>
      <c r="BC212" s="2">
        <f t="shared" si="93"/>
        <v>67.79886381663529</v>
      </c>
      <c r="BD212" s="2">
        <f t="shared" si="93"/>
        <v>72.383954033622771</v>
      </c>
      <c r="BE212" s="2">
        <f t="shared" si="93"/>
        <v>75.566037820374291</v>
      </c>
      <c r="BF212" s="2">
        <f t="shared" si="93"/>
        <v>77.282887481023565</v>
      </c>
      <c r="BG212" s="2">
        <f t="shared" si="93"/>
        <v>78.434362013425456</v>
      </c>
      <c r="BH212" s="2">
        <f t="shared" si="93"/>
        <v>79.373738543534429</v>
      </c>
      <c r="BI212" s="2">
        <f t="shared" si="93"/>
        <v>78.936780760933942</v>
      </c>
      <c r="BJ212" s="2">
        <f t="shared" si="93"/>
        <v>79.291164405746997</v>
      </c>
      <c r="BK212" s="2">
        <f t="shared" si="93"/>
        <v>75.889704767668178</v>
      </c>
      <c r="BL212" s="2">
        <f t="shared" si="93"/>
        <v>70.827569755564468</v>
      </c>
      <c r="BM212" s="2">
        <f t="shared" si="93"/>
        <v>71.765203662903346</v>
      </c>
      <c r="BN212" s="2">
        <f t="shared" si="93"/>
        <v>72.451080538944339</v>
      </c>
      <c r="BP212" s="2" t="str">
        <f t="shared" si="94"/>
        <v/>
      </c>
      <c r="BQ212" s="2" t="str">
        <f t="shared" si="94"/>
        <v/>
      </c>
      <c r="BR212" s="2" t="str">
        <f t="shared" si="94"/>
        <v/>
      </c>
      <c r="BS212" s="2" t="str">
        <f t="shared" si="94"/>
        <v/>
      </c>
      <c r="BT212" s="2" t="str">
        <f t="shared" si="94"/>
        <v/>
      </c>
      <c r="BU212" s="2" t="str">
        <f t="shared" si="94"/>
        <v/>
      </c>
      <c r="BV212" s="2" t="str">
        <f t="shared" si="94"/>
        <v/>
      </c>
      <c r="BW212" s="2" t="str">
        <f t="shared" si="94"/>
        <v/>
      </c>
      <c r="BX212" s="2" t="str">
        <f t="shared" si="94"/>
        <v/>
      </c>
      <c r="BY212" s="2" t="str">
        <f t="shared" si="94"/>
        <v/>
      </c>
      <c r="BZ212" s="2" t="str">
        <f t="shared" si="94"/>
        <v/>
      </c>
      <c r="CA212" s="2" t="str">
        <f t="shared" si="94"/>
        <v/>
      </c>
      <c r="CB212" s="2" t="str">
        <f t="shared" si="94"/>
        <v/>
      </c>
      <c r="CC212" s="2" t="str">
        <f t="shared" si="94"/>
        <v/>
      </c>
      <c r="CD212" s="2" t="str">
        <f t="shared" si="94"/>
        <v/>
      </c>
      <c r="CF212" s="2" t="str">
        <f t="shared" si="95"/>
        <v/>
      </c>
      <c r="CG212" s="2" t="str">
        <f t="shared" si="95"/>
        <v/>
      </c>
      <c r="CH212" s="2" t="str">
        <f t="shared" si="95"/>
        <v/>
      </c>
      <c r="CI212" s="2" t="str">
        <f t="shared" si="95"/>
        <v/>
      </c>
      <c r="CJ212" s="2" t="str">
        <f t="shared" si="95"/>
        <v/>
      </c>
      <c r="CK212" s="2" t="str">
        <f t="shared" si="95"/>
        <v/>
      </c>
      <c r="CL212" s="2" t="str">
        <f t="shared" si="95"/>
        <v/>
      </c>
      <c r="CM212" s="2" t="str">
        <f t="shared" si="95"/>
        <v/>
      </c>
      <c r="CN212" s="2" t="str">
        <f t="shared" si="95"/>
        <v/>
      </c>
      <c r="CO212" s="2" t="str">
        <f t="shared" si="95"/>
        <v/>
      </c>
      <c r="CP212" s="2" t="str">
        <f t="shared" si="95"/>
        <v/>
      </c>
      <c r="CQ212" s="2" t="str">
        <f t="shared" si="95"/>
        <v/>
      </c>
      <c r="CR212" s="2" t="str">
        <f t="shared" si="95"/>
        <v/>
      </c>
      <c r="CS212" s="2">
        <f t="shared" si="95"/>
        <v>72.599999999999994</v>
      </c>
      <c r="CT212" s="2" t="str">
        <f t="shared" si="95"/>
        <v/>
      </c>
      <c r="CV212" s="2">
        <f t="shared" si="96"/>
        <v>54.810160446450084</v>
      </c>
      <c r="CW212" s="2">
        <f t="shared" si="96"/>
        <v>73.57166610852822</v>
      </c>
      <c r="CX212" s="2">
        <f t="shared" si="96"/>
        <v>66.356052309530654</v>
      </c>
      <c r="CY212" s="2">
        <f t="shared" si="96"/>
        <v>72.213164136768668</v>
      </c>
      <c r="CZ212" s="2">
        <f t="shared" si="96"/>
        <v>77.96294428070459</v>
      </c>
      <c r="DA212" s="2">
        <f t="shared" si="96"/>
        <v>80.871770548541619</v>
      </c>
      <c r="DB212" s="2">
        <f t="shared" si="96"/>
        <v>83.10333354253909</v>
      </c>
      <c r="DC212" s="2">
        <f t="shared" si="96"/>
        <v>82.355677042470276</v>
      </c>
      <c r="DD212" s="2">
        <f t="shared" si="96"/>
        <v>80.688127624487848</v>
      </c>
      <c r="DE212" s="2">
        <f t="shared" si="96"/>
        <v>79.749120399202724</v>
      </c>
      <c r="DF212" s="2">
        <f t="shared" si="96"/>
        <v>77.380811227491336</v>
      </c>
      <c r="DG212" s="2">
        <f t="shared" si="96"/>
        <v>77.986878491353608</v>
      </c>
      <c r="DH212" s="2">
        <f t="shared" si="96"/>
        <v>72.446052191703757</v>
      </c>
      <c r="DI212" s="2">
        <f t="shared" si="96"/>
        <v>75.630942854774318</v>
      </c>
      <c r="DJ212" s="2">
        <f t="shared" si="96"/>
        <v>83.576102476362024</v>
      </c>
      <c r="DL212" s="2">
        <f t="shared" si="97"/>
        <v>48.569055860951366</v>
      </c>
      <c r="DM212" s="2">
        <f t="shared" si="97"/>
        <v>60.179386037965443</v>
      </c>
      <c r="DN212" s="2">
        <f t="shared" si="97"/>
        <v>63.025003842027303</v>
      </c>
      <c r="DO212" s="2">
        <f t="shared" si="97"/>
        <v>67.797773873456691</v>
      </c>
      <c r="DP212" s="2">
        <f t="shared" si="97"/>
        <v>72.382733884794703</v>
      </c>
      <c r="DQ212" s="2">
        <f t="shared" si="97"/>
        <v>75.564896214081983</v>
      </c>
      <c r="DR212" s="2">
        <f t="shared" si="97"/>
        <v>77.281564978645548</v>
      </c>
      <c r="DS212" s="2">
        <f t="shared" si="97"/>
        <v>78.433566604127577</v>
      </c>
      <c r="DT212" s="2">
        <f t="shared" si="97"/>
        <v>79.37353476329109</v>
      </c>
      <c r="DU212" s="2">
        <f t="shared" si="97"/>
        <v>78.936615384305938</v>
      </c>
      <c r="DV212" s="2">
        <f t="shared" si="97"/>
        <v>79.291559537716353</v>
      </c>
      <c r="DW212" s="2">
        <f t="shared" si="97"/>
        <v>75.889190626346021</v>
      </c>
      <c r="DX212" s="2">
        <f t="shared" si="97"/>
        <v>70.827143720410874</v>
      </c>
      <c r="DY212" s="2">
        <f t="shared" si="97"/>
        <v>71.764356960228966</v>
      </c>
      <c r="DZ212" s="2">
        <f t="shared" si="97"/>
        <v>72.449414424095252</v>
      </c>
      <c r="EB212" s="2">
        <f t="shared" si="98"/>
        <v>0.99985270699903306</v>
      </c>
      <c r="EC212" s="2">
        <f t="shared" si="98"/>
        <v>0.99981290575945725</v>
      </c>
      <c r="ED212" s="2">
        <f t="shared" si="98"/>
        <v>0.99978720639530616</v>
      </c>
      <c r="EE212" s="2">
        <f t="shared" si="98"/>
        <v>0.99975314907321788</v>
      </c>
      <c r="EF212" s="2">
        <f t="shared" si="98"/>
        <v>0.9997813435799906</v>
      </c>
      <c r="EG212" s="2">
        <f t="shared" si="98"/>
        <v>0.99978488160443169</v>
      </c>
      <c r="EH212" s="2">
        <f t="shared" si="98"/>
        <v>0.99977283494465585</v>
      </c>
      <c r="EI212" s="2">
        <f t="shared" si="98"/>
        <v>0.99979719864843453</v>
      </c>
      <c r="EJ212" s="2">
        <f t="shared" si="98"/>
        <v>0.9998449860414208</v>
      </c>
      <c r="EK212" s="2">
        <f t="shared" si="98"/>
        <v>0.99979646079103157</v>
      </c>
      <c r="EL212" s="2">
        <f t="shared" si="98"/>
        <v>0.99979320564239871</v>
      </c>
      <c r="EM212" s="2">
        <f t="shared" si="98"/>
        <v>0.99975490094082331</v>
      </c>
      <c r="EN212" s="2">
        <f t="shared" si="98"/>
        <v>0.99973683802318536</v>
      </c>
      <c r="EO212" s="2">
        <f t="shared" si="98"/>
        <v>0.99978102059608298</v>
      </c>
      <c r="EP212" s="2">
        <f t="shared" si="98"/>
        <v>0.99985025958836404</v>
      </c>
    </row>
    <row r="213" spans="1:148" x14ac:dyDescent="0.25">
      <c r="B213" s="2">
        <v>191</v>
      </c>
      <c r="C213" s="49">
        <v>49.127299999999998</v>
      </c>
      <c r="D213" s="49">
        <v>59.8</v>
      </c>
      <c r="E213" s="49">
        <v>63.527299999999997</v>
      </c>
      <c r="F213" s="49">
        <v>67.308999999999997</v>
      </c>
      <c r="G213" s="49">
        <v>74.236000000000004</v>
      </c>
      <c r="H213" s="49">
        <v>78.944999999999993</v>
      </c>
      <c r="I213" s="49">
        <v>81.055000000000007</v>
      </c>
      <c r="J213" s="49">
        <v>81.418000000000006</v>
      </c>
      <c r="K213" s="49">
        <v>83.072999999999993</v>
      </c>
      <c r="L213" s="49">
        <v>81.891000000000005</v>
      </c>
      <c r="M213" s="49">
        <v>80.909000000000006</v>
      </c>
      <c r="N213" s="49">
        <v>78.018000000000001</v>
      </c>
      <c r="O213" s="49">
        <v>73.164000000000001</v>
      </c>
      <c r="P213" s="49">
        <v>74.763999999999996</v>
      </c>
      <c r="Q213" s="49">
        <v>73.272999999999996</v>
      </c>
      <c r="T213" s="4">
        <f t="shared" si="91"/>
        <v>48.555053521018671</v>
      </c>
      <c r="U213" s="4">
        <f t="shared" si="91"/>
        <v>60.153144996079931</v>
      </c>
      <c r="V213" s="4">
        <f t="shared" si="91"/>
        <v>62.970476878694292</v>
      </c>
      <c r="W213" s="4">
        <f t="shared" si="91"/>
        <v>67.704402864846116</v>
      </c>
      <c r="X213" s="4">
        <f t="shared" si="91"/>
        <v>72.287322413123889</v>
      </c>
      <c r="Y213" s="4">
        <f t="shared" si="91"/>
        <v>75.441210384102945</v>
      </c>
      <c r="Z213" s="4">
        <f t="shared" si="91"/>
        <v>77.155881158519563</v>
      </c>
      <c r="AA213" s="4">
        <f t="shared" si="91"/>
        <v>78.302721212745425</v>
      </c>
      <c r="AB213" s="4">
        <f t="shared" si="91"/>
        <v>79.265889793425629</v>
      </c>
      <c r="AC213" s="4">
        <f t="shared" si="91"/>
        <v>78.841255667264235</v>
      </c>
      <c r="AD213" s="4">
        <f t="shared" si="91"/>
        <v>79.206754299374808</v>
      </c>
      <c r="AE213" s="4">
        <f t="shared" si="91"/>
        <v>75.790628050765861</v>
      </c>
      <c r="AF213" s="4">
        <f t="shared" si="91"/>
        <v>70.734500829173513</v>
      </c>
      <c r="AG213" s="4">
        <f t="shared" si="91"/>
        <v>71.729224940761512</v>
      </c>
      <c r="AH213" s="4">
        <f t="shared" si="91"/>
        <v>72.447275304310125</v>
      </c>
      <c r="AJ213" s="4">
        <f t="shared" si="92"/>
        <v>0.5722464789813273</v>
      </c>
      <c r="AK213" s="4">
        <f t="shared" si="92"/>
        <v>-0.35314499607993355</v>
      </c>
      <c r="AL213" s="4">
        <f t="shared" si="92"/>
        <v>0.55682312130570466</v>
      </c>
      <c r="AM213" s="4">
        <f t="shared" si="92"/>
        <v>-0.39540286484611897</v>
      </c>
      <c r="AN213" s="4">
        <f t="shared" si="92"/>
        <v>1.9486775868761157</v>
      </c>
      <c r="AO213" s="4">
        <f t="shared" si="92"/>
        <v>3.5037896158970483</v>
      </c>
      <c r="AP213" s="4">
        <f t="shared" si="92"/>
        <v>3.8991188414804441</v>
      </c>
      <c r="AQ213" s="4">
        <f t="shared" si="92"/>
        <v>3.1152787872545815</v>
      </c>
      <c r="AR213" s="4">
        <f t="shared" si="92"/>
        <v>3.8071102065743645</v>
      </c>
      <c r="AS213" s="4">
        <f t="shared" si="92"/>
        <v>3.0497443327357701</v>
      </c>
      <c r="AT213" s="4">
        <f t="shared" si="92"/>
        <v>1.7022457006251983</v>
      </c>
      <c r="AU213" s="4">
        <f t="shared" si="92"/>
        <v>2.2273719492341399</v>
      </c>
      <c r="AV213" s="4">
        <f t="shared" si="92"/>
        <v>2.4294991708264888</v>
      </c>
      <c r="AW213" s="4">
        <f t="shared" si="92"/>
        <v>3.0347750592384841</v>
      </c>
      <c r="AX213" s="4">
        <f t="shared" si="92"/>
        <v>0.82572469568987117</v>
      </c>
      <c r="AZ213" s="2">
        <f t="shared" si="93"/>
        <v>48.555053521018671</v>
      </c>
      <c r="BA213" s="2">
        <f t="shared" si="93"/>
        <v>60.153144995781162</v>
      </c>
      <c r="BB213" s="2">
        <f t="shared" si="93"/>
        <v>62.970476878694292</v>
      </c>
      <c r="BC213" s="2">
        <f t="shared" si="93"/>
        <v>67.704402864846116</v>
      </c>
      <c r="BD213" s="2">
        <f t="shared" si="93"/>
        <v>72.287322413123889</v>
      </c>
      <c r="BE213" s="2">
        <f t="shared" si="93"/>
        <v>75.441210384102945</v>
      </c>
      <c r="BF213" s="2">
        <f t="shared" si="93"/>
        <v>77.155881158519563</v>
      </c>
      <c r="BG213" s="2">
        <f t="shared" si="93"/>
        <v>78.302721212745425</v>
      </c>
      <c r="BH213" s="2">
        <f t="shared" si="93"/>
        <v>79.265889793425629</v>
      </c>
      <c r="BI213" s="2">
        <f t="shared" si="93"/>
        <v>78.841255667264235</v>
      </c>
      <c r="BJ213" s="2">
        <f t="shared" si="93"/>
        <v>79.206754299374808</v>
      </c>
      <c r="BK213" s="2">
        <f t="shared" si="93"/>
        <v>75.790628050765861</v>
      </c>
      <c r="BL213" s="2">
        <f t="shared" si="93"/>
        <v>70.734500829173513</v>
      </c>
      <c r="BM213" s="2">
        <f t="shared" si="93"/>
        <v>71.729224940761512</v>
      </c>
      <c r="BN213" s="2">
        <f t="shared" si="93"/>
        <v>72.447275304310125</v>
      </c>
      <c r="BP213" s="2" t="str">
        <f t="shared" si="94"/>
        <v/>
      </c>
      <c r="BQ213" s="2" t="str">
        <f t="shared" si="94"/>
        <v/>
      </c>
      <c r="BR213" s="2" t="str">
        <f t="shared" si="94"/>
        <v/>
      </c>
      <c r="BS213" s="2" t="str">
        <f t="shared" si="94"/>
        <v/>
      </c>
      <c r="BT213" s="2" t="str">
        <f t="shared" si="94"/>
        <v/>
      </c>
      <c r="BU213" s="2" t="str">
        <f t="shared" si="94"/>
        <v/>
      </c>
      <c r="BV213" s="2" t="str">
        <f t="shared" si="94"/>
        <v/>
      </c>
      <c r="BW213" s="2" t="str">
        <f t="shared" si="94"/>
        <v/>
      </c>
      <c r="BX213" s="2" t="str">
        <f t="shared" si="94"/>
        <v/>
      </c>
      <c r="BY213" s="2" t="str">
        <f t="shared" si="94"/>
        <v/>
      </c>
      <c r="BZ213" s="2" t="str">
        <f t="shared" si="94"/>
        <v/>
      </c>
      <c r="CA213" s="2" t="str">
        <f t="shared" si="94"/>
        <v/>
      </c>
      <c r="CB213" s="2" t="str">
        <f t="shared" si="94"/>
        <v/>
      </c>
      <c r="CC213" s="2" t="str">
        <f t="shared" si="94"/>
        <v/>
      </c>
      <c r="CD213" s="2" t="str">
        <f t="shared" si="94"/>
        <v/>
      </c>
      <c r="CF213" s="2" t="str">
        <f t="shared" si="95"/>
        <v/>
      </c>
      <c r="CG213" s="2" t="str">
        <f t="shared" si="95"/>
        <v/>
      </c>
      <c r="CH213" s="2" t="str">
        <f t="shared" si="95"/>
        <v/>
      </c>
      <c r="CI213" s="2" t="str">
        <f t="shared" si="95"/>
        <v/>
      </c>
      <c r="CJ213" s="2" t="str">
        <f t="shared" si="95"/>
        <v/>
      </c>
      <c r="CK213" s="2" t="str">
        <f t="shared" si="95"/>
        <v/>
      </c>
      <c r="CL213" s="2" t="str">
        <f t="shared" si="95"/>
        <v/>
      </c>
      <c r="CM213" s="2" t="str">
        <f t="shared" si="95"/>
        <v/>
      </c>
      <c r="CN213" s="2" t="str">
        <f t="shared" si="95"/>
        <v/>
      </c>
      <c r="CO213" s="2" t="str">
        <f t="shared" si="95"/>
        <v/>
      </c>
      <c r="CP213" s="2" t="str">
        <f t="shared" si="95"/>
        <v/>
      </c>
      <c r="CQ213" s="2" t="str">
        <f t="shared" si="95"/>
        <v/>
      </c>
      <c r="CR213" s="2" t="str">
        <f t="shared" si="95"/>
        <v/>
      </c>
      <c r="CS213" s="2" t="str">
        <f t="shared" si="95"/>
        <v/>
      </c>
      <c r="CT213" s="2" t="str">
        <f t="shared" si="95"/>
        <v/>
      </c>
      <c r="CV213" s="2">
        <f t="shared" si="96"/>
        <v>54.813950367673115</v>
      </c>
      <c r="CW213" s="2">
        <f t="shared" si="96"/>
        <v>73.617553514592487</v>
      </c>
      <c r="CX213" s="2">
        <f t="shared" si="96"/>
        <v>66.318118866404404</v>
      </c>
      <c r="CY213" s="2">
        <f t="shared" si="96"/>
        <v>72.161295143393374</v>
      </c>
      <c r="CZ213" s="2">
        <f t="shared" si="96"/>
        <v>77.909662448522894</v>
      </c>
      <c r="DA213" s="2">
        <f t="shared" si="96"/>
        <v>80.811626456880234</v>
      </c>
      <c r="DB213" s="2">
        <f t="shared" si="96"/>
        <v>83.043529204153614</v>
      </c>
      <c r="DC213" s="2">
        <f t="shared" si="96"/>
        <v>82.273543505490835</v>
      </c>
      <c r="DD213" s="2">
        <f t="shared" si="96"/>
        <v>80.596484367827813</v>
      </c>
      <c r="DE213" s="2">
        <f t="shared" si="96"/>
        <v>79.649899145429757</v>
      </c>
      <c r="DF213" s="2">
        <f t="shared" si="96"/>
        <v>77.262503681262871</v>
      </c>
      <c r="DG213" s="2">
        <f t="shared" si="96"/>
        <v>77.88577450708172</v>
      </c>
      <c r="DH213" s="2">
        <f t="shared" si="96"/>
        <v>72.341114152728764</v>
      </c>
      <c r="DI213" s="2">
        <f t="shared" si="96"/>
        <v>75.567538202743975</v>
      </c>
      <c r="DJ213" s="2">
        <f t="shared" si="96"/>
        <v>83.574080504277376</v>
      </c>
      <c r="DL213" s="2">
        <f t="shared" si="97"/>
        <v>48.554212621937666</v>
      </c>
      <c r="DM213" s="2">
        <f t="shared" si="97"/>
        <v>60.150847107236885</v>
      </c>
      <c r="DN213" s="2">
        <f t="shared" si="97"/>
        <v>62.969827063289358</v>
      </c>
      <c r="DO213" s="2">
        <f t="shared" si="97"/>
        <v>67.703399233727069</v>
      </c>
      <c r="DP213" s="2">
        <f t="shared" si="97"/>
        <v>72.28620097759061</v>
      </c>
      <c r="DQ213" s="2">
        <f t="shared" si="97"/>
        <v>75.44015653381426</v>
      </c>
      <c r="DR213" s="2">
        <f t="shared" si="97"/>
        <v>77.154661096147294</v>
      </c>
      <c r="DS213" s="2">
        <f t="shared" si="97"/>
        <v>78.301986632270157</v>
      </c>
      <c r="DT213" s="2">
        <f t="shared" si="97"/>
        <v>79.265701652237567</v>
      </c>
      <c r="DU213" s="2">
        <f t="shared" si="97"/>
        <v>78.841105528244668</v>
      </c>
      <c r="DV213" s="2">
        <f t="shared" si="97"/>
        <v>79.207121058349088</v>
      </c>
      <c r="DW213" s="2">
        <f t="shared" si="97"/>
        <v>75.790159601579333</v>
      </c>
      <c r="DX213" s="2">
        <f t="shared" si="97"/>
        <v>70.734115129910407</v>
      </c>
      <c r="DY213" s="2">
        <f t="shared" si="97"/>
        <v>71.728458217220506</v>
      </c>
      <c r="DZ213" s="2">
        <f t="shared" si="97"/>
        <v>72.445755545940628</v>
      </c>
      <c r="EB213" s="2">
        <f t="shared" si="98"/>
        <v>0.99986566544555588</v>
      </c>
      <c r="EC213" s="2">
        <f t="shared" si="98"/>
        <v>0.99982936521560883</v>
      </c>
      <c r="ED213" s="2">
        <f t="shared" si="98"/>
        <v>0.99980592629222864</v>
      </c>
      <c r="EE213" s="2">
        <f t="shared" si="98"/>
        <v>0.99977486438907781</v>
      </c>
      <c r="EF213" s="2">
        <f t="shared" si="98"/>
        <v>0.99980057913811993</v>
      </c>
      <c r="EG213" s="2">
        <f t="shared" si="98"/>
        <v>0.99980380597791929</v>
      </c>
      <c r="EH213" s="2">
        <f t="shared" si="98"/>
        <v>0.99979281886605376</v>
      </c>
      <c r="EI213" s="2">
        <f t="shared" si="98"/>
        <v>0.99981503966864482</v>
      </c>
      <c r="EJ213" s="2">
        <f t="shared" si="98"/>
        <v>0.99985862366121503</v>
      </c>
      <c r="EK213" s="2">
        <f t="shared" si="98"/>
        <v>0.99981436671063495</v>
      </c>
      <c r="EL213" s="2">
        <f t="shared" si="98"/>
        <v>0.99981139787260942</v>
      </c>
      <c r="EM213" s="2">
        <f t="shared" si="98"/>
        <v>0.99977646218048477</v>
      </c>
      <c r="EN213" s="2">
        <f t="shared" si="98"/>
        <v>0.99975998786706144</v>
      </c>
      <c r="EO213" s="2">
        <f t="shared" si="98"/>
        <v>0.99980028456195202</v>
      </c>
      <c r="EP213" s="2">
        <f t="shared" si="98"/>
        <v>0.99986343332215966</v>
      </c>
    </row>
    <row r="214" spans="1:148" x14ac:dyDescent="0.25">
      <c r="B214" s="2">
        <v>192</v>
      </c>
      <c r="C214" s="49">
        <v>49.127299999999998</v>
      </c>
      <c r="D214" s="49">
        <v>59.672699999999999</v>
      </c>
      <c r="E214" s="49">
        <v>64.090900000000005</v>
      </c>
      <c r="F214" s="49">
        <v>68.382000000000005</v>
      </c>
      <c r="G214" s="49">
        <v>74.963999999999999</v>
      </c>
      <c r="H214" s="49">
        <v>79.182000000000002</v>
      </c>
      <c r="I214" s="49">
        <v>80.835999999999999</v>
      </c>
      <c r="J214" s="49">
        <v>81.817999999999998</v>
      </c>
      <c r="K214" s="49">
        <v>80.944999999999993</v>
      </c>
      <c r="L214" s="49">
        <v>80.963999999999999</v>
      </c>
      <c r="M214" s="49">
        <v>81.891000000000005</v>
      </c>
      <c r="N214" s="49">
        <v>78.509</v>
      </c>
      <c r="O214" s="49">
        <v>72.090999999999994</v>
      </c>
      <c r="P214" s="49">
        <v>72.182000000000002</v>
      </c>
      <c r="Q214" s="49">
        <v>72.855000000000004</v>
      </c>
      <c r="T214" s="4">
        <f t="shared" si="91"/>
        <v>48.540138583926215</v>
      </c>
      <c r="U214" s="4">
        <f t="shared" si="91"/>
        <v>60.124415489812456</v>
      </c>
      <c r="V214" s="4">
        <f t="shared" si="91"/>
        <v>62.915245985440983</v>
      </c>
      <c r="W214" s="4">
        <f t="shared" si="91"/>
        <v>67.609948662281397</v>
      </c>
      <c r="X214" s="4">
        <f t="shared" si="91"/>
        <v>72.1906987160786</v>
      </c>
      <c r="Y214" s="4">
        <f t="shared" si="91"/>
        <v>75.316389551382599</v>
      </c>
      <c r="Z214" s="4">
        <f t="shared" si="91"/>
        <v>77.02888262282859</v>
      </c>
      <c r="AA214" s="4">
        <f t="shared" si="91"/>
        <v>78.171084957720296</v>
      </c>
      <c r="AB214" s="4">
        <f t="shared" si="91"/>
        <v>79.158042217614593</v>
      </c>
      <c r="AC214" s="4">
        <f t="shared" si="91"/>
        <v>78.745731974484926</v>
      </c>
      <c r="AD214" s="4">
        <f t="shared" si="91"/>
        <v>79.122342259451443</v>
      </c>
      <c r="AE214" s="4">
        <f t="shared" si="91"/>
        <v>75.691555393331456</v>
      </c>
      <c r="AF214" s="4">
        <f t="shared" si="91"/>
        <v>70.641435701789518</v>
      </c>
      <c r="AG214" s="4">
        <f t="shared" si="91"/>
        <v>71.693253736593363</v>
      </c>
      <c r="AH214" s="4">
        <f t="shared" si="91"/>
        <v>72.443482924427101</v>
      </c>
      <c r="AJ214" s="4">
        <f t="shared" si="92"/>
        <v>0.58716141607378347</v>
      </c>
      <c r="AK214" s="4">
        <f t="shared" si="92"/>
        <v>-0.45171548981245735</v>
      </c>
      <c r="AL214" s="4">
        <f t="shared" si="92"/>
        <v>1.1756540145590222</v>
      </c>
      <c r="AM214" s="4">
        <f t="shared" si="92"/>
        <v>0.77205133771860801</v>
      </c>
      <c r="AN214" s="4">
        <f t="shared" si="92"/>
        <v>2.7733012839213984</v>
      </c>
      <c r="AO214" s="4">
        <f t="shared" si="92"/>
        <v>3.865610448617403</v>
      </c>
      <c r="AP214" s="4">
        <f t="shared" si="92"/>
        <v>3.8071173771714086</v>
      </c>
      <c r="AQ214" s="4">
        <f t="shared" si="92"/>
        <v>3.6469150422797014</v>
      </c>
      <c r="AR214" s="4">
        <f t="shared" si="92"/>
        <v>1.7869577823854002</v>
      </c>
      <c r="AS214" s="4">
        <f t="shared" si="92"/>
        <v>2.2182680255150728</v>
      </c>
      <c r="AT214" s="4">
        <f t="shared" si="92"/>
        <v>2.7686577405485622</v>
      </c>
      <c r="AU214" s="4">
        <f t="shared" si="92"/>
        <v>2.8174446066685448</v>
      </c>
      <c r="AV214" s="4">
        <f t="shared" si="92"/>
        <v>1.4495642982104755</v>
      </c>
      <c r="AW214" s="4">
        <f t="shared" si="92"/>
        <v>0.48874626340663951</v>
      </c>
      <c r="AX214" s="4">
        <f t="shared" si="92"/>
        <v>0.41151707557290251</v>
      </c>
      <c r="AZ214" s="2">
        <f t="shared" si="93"/>
        <v>48.540138583926215</v>
      </c>
      <c r="BA214" s="2">
        <f t="shared" si="93"/>
        <v>60.124415489691621</v>
      </c>
      <c r="BB214" s="2">
        <f t="shared" si="93"/>
        <v>62.915245985440983</v>
      </c>
      <c r="BC214" s="2">
        <f t="shared" si="93"/>
        <v>67.609948662281397</v>
      </c>
      <c r="BD214" s="2">
        <f t="shared" si="93"/>
        <v>72.1906987160786</v>
      </c>
      <c r="BE214" s="2">
        <f t="shared" si="93"/>
        <v>75.316389551382599</v>
      </c>
      <c r="BF214" s="2">
        <f t="shared" si="93"/>
        <v>77.02888262282859</v>
      </c>
      <c r="BG214" s="2">
        <f t="shared" si="93"/>
        <v>78.171084957720296</v>
      </c>
      <c r="BH214" s="2">
        <f t="shared" si="93"/>
        <v>79.158042217614593</v>
      </c>
      <c r="BI214" s="2">
        <f t="shared" si="93"/>
        <v>78.745731974484926</v>
      </c>
      <c r="BJ214" s="2">
        <f t="shared" si="93"/>
        <v>79.122342259451443</v>
      </c>
      <c r="BK214" s="2">
        <f t="shared" si="93"/>
        <v>75.691555393331456</v>
      </c>
      <c r="BL214" s="2">
        <f t="shared" si="93"/>
        <v>70.641435701789518</v>
      </c>
      <c r="BM214" s="2">
        <f t="shared" si="93"/>
        <v>71.693253736593363</v>
      </c>
      <c r="BN214" s="2">
        <f t="shared" si="93"/>
        <v>72.443482924427101</v>
      </c>
      <c r="BP214" s="2" t="str">
        <f t="shared" si="94"/>
        <v/>
      </c>
      <c r="BQ214" s="2" t="str">
        <f t="shared" si="94"/>
        <v/>
      </c>
      <c r="BR214" s="2" t="str">
        <f t="shared" si="94"/>
        <v/>
      </c>
      <c r="BS214" s="2" t="str">
        <f t="shared" si="94"/>
        <v/>
      </c>
      <c r="BT214" s="2" t="str">
        <f t="shared" si="94"/>
        <v/>
      </c>
      <c r="BU214" s="2" t="str">
        <f t="shared" si="94"/>
        <v/>
      </c>
      <c r="BV214" s="2" t="str">
        <f t="shared" si="94"/>
        <v/>
      </c>
      <c r="BW214" s="2" t="str">
        <f t="shared" si="94"/>
        <v/>
      </c>
      <c r="BX214" s="2" t="str">
        <f t="shared" si="94"/>
        <v/>
      </c>
      <c r="BY214" s="2" t="str">
        <f t="shared" si="94"/>
        <v/>
      </c>
      <c r="BZ214" s="2" t="str">
        <f t="shared" si="94"/>
        <v/>
      </c>
      <c r="CA214" s="2" t="str">
        <f t="shared" si="94"/>
        <v/>
      </c>
      <c r="CB214" s="2" t="str">
        <f t="shared" si="94"/>
        <v/>
      </c>
      <c r="CC214" s="2" t="str">
        <f t="shared" si="94"/>
        <v/>
      </c>
      <c r="CD214" s="2" t="str">
        <f t="shared" si="94"/>
        <v/>
      </c>
      <c r="CF214" s="2" t="str">
        <f t="shared" si="95"/>
        <v/>
      </c>
      <c r="CG214" s="2" t="str">
        <f t="shared" si="95"/>
        <v/>
      </c>
      <c r="CH214" s="2" t="str">
        <f t="shared" si="95"/>
        <v/>
      </c>
      <c r="CI214" s="2" t="str">
        <f t="shared" si="95"/>
        <v/>
      </c>
      <c r="CJ214" s="2" t="str">
        <f t="shared" si="95"/>
        <v/>
      </c>
      <c r="CK214" s="2" t="str">
        <f t="shared" si="95"/>
        <v/>
      </c>
      <c r="CL214" s="2" t="str">
        <f t="shared" si="95"/>
        <v/>
      </c>
      <c r="CM214" s="2" t="str">
        <f t="shared" si="95"/>
        <v/>
      </c>
      <c r="CN214" s="2" t="str">
        <f t="shared" si="95"/>
        <v/>
      </c>
      <c r="CO214" s="2" t="str">
        <f t="shared" si="95"/>
        <v/>
      </c>
      <c r="CP214" s="2" t="str">
        <f t="shared" si="95"/>
        <v/>
      </c>
      <c r="CQ214" s="2" t="str">
        <f t="shared" si="95"/>
        <v/>
      </c>
      <c r="CR214" s="2" t="str">
        <f t="shared" si="95"/>
        <v/>
      </c>
      <c r="CS214" s="2" t="str">
        <f t="shared" si="95"/>
        <v/>
      </c>
      <c r="CT214" s="2" t="str">
        <f t="shared" si="95"/>
        <v/>
      </c>
      <c r="CV214" s="2">
        <f t="shared" si="96"/>
        <v>54.81774028889614</v>
      </c>
      <c r="CW214" s="2">
        <f t="shared" si="96"/>
        <v>73.66344092065674</v>
      </c>
      <c r="CX214" s="2">
        <f t="shared" si="96"/>
        <v>66.280185423278169</v>
      </c>
      <c r="CY214" s="2">
        <f t="shared" si="96"/>
        <v>72.109426150018066</v>
      </c>
      <c r="CZ214" s="2">
        <f t="shared" si="96"/>
        <v>77.856380616341184</v>
      </c>
      <c r="DA214" s="2">
        <f t="shared" si="96"/>
        <v>80.751482365218848</v>
      </c>
      <c r="DB214" s="2">
        <f t="shared" si="96"/>
        <v>82.983724865768153</v>
      </c>
      <c r="DC214" s="2">
        <f t="shared" si="96"/>
        <v>82.191409968511394</v>
      </c>
      <c r="DD214" s="2">
        <f t="shared" si="96"/>
        <v>80.504841111167778</v>
      </c>
      <c r="DE214" s="2">
        <f t="shared" si="96"/>
        <v>79.55067789165679</v>
      </c>
      <c r="DF214" s="2">
        <f t="shared" si="96"/>
        <v>77.144196135034406</v>
      </c>
      <c r="DG214" s="2">
        <f t="shared" si="96"/>
        <v>77.784670522809833</v>
      </c>
      <c r="DH214" s="2">
        <f t="shared" si="96"/>
        <v>72.236176113753771</v>
      </c>
      <c r="DI214" s="2">
        <f t="shared" si="96"/>
        <v>75.504133550713632</v>
      </c>
      <c r="DJ214" s="2">
        <f t="shared" si="96"/>
        <v>83.572058532192727</v>
      </c>
      <c r="DL214" s="2">
        <f t="shared" si="97"/>
        <v>48.539369382923972</v>
      </c>
      <c r="DM214" s="2">
        <f t="shared" si="97"/>
        <v>60.122308176508326</v>
      </c>
      <c r="DN214" s="2">
        <f t="shared" si="97"/>
        <v>62.914650284551414</v>
      </c>
      <c r="DO214" s="2">
        <f t="shared" si="97"/>
        <v>67.609024593997447</v>
      </c>
      <c r="DP214" s="2">
        <f t="shared" si="97"/>
        <v>72.189668070386517</v>
      </c>
      <c r="DQ214" s="2">
        <f t="shared" si="97"/>
        <v>75.315416853546537</v>
      </c>
      <c r="DR214" s="2">
        <f t="shared" si="97"/>
        <v>77.027757213649039</v>
      </c>
      <c r="DS214" s="2">
        <f t="shared" si="97"/>
        <v>78.170406660412752</v>
      </c>
      <c r="DT214" s="2">
        <f t="shared" si="97"/>
        <v>79.15786854118403</v>
      </c>
      <c r="DU214" s="2">
        <f t="shared" si="97"/>
        <v>78.745595672183384</v>
      </c>
      <c r="DV214" s="2">
        <f t="shared" si="97"/>
        <v>79.122682578981838</v>
      </c>
      <c r="DW214" s="2">
        <f t="shared" si="97"/>
        <v>75.691128576812645</v>
      </c>
      <c r="DX214" s="2">
        <f t="shared" si="97"/>
        <v>70.641086539409912</v>
      </c>
      <c r="DY214" s="2">
        <f t="shared" si="97"/>
        <v>71.692559474212047</v>
      </c>
      <c r="DZ214" s="2">
        <f t="shared" si="97"/>
        <v>72.442096667786004</v>
      </c>
      <c r="EB214" s="2">
        <f t="shared" si="98"/>
        <v>0.99987748398210941</v>
      </c>
      <c r="EC214" s="2">
        <f t="shared" si="98"/>
        <v>0.99984437689053696</v>
      </c>
      <c r="ED214" s="2">
        <f t="shared" si="98"/>
        <v>0.99982299965235277</v>
      </c>
      <c r="EE214" s="2">
        <f t="shared" si="98"/>
        <v>0.99979466981502696</v>
      </c>
      <c r="EF214" s="2">
        <f t="shared" si="98"/>
        <v>0.99981812282099569</v>
      </c>
      <c r="EG214" s="2">
        <f t="shared" si="98"/>
        <v>0.99982106583631458</v>
      </c>
      <c r="EH214" s="2">
        <f t="shared" si="98"/>
        <v>0.9998110451155412</v>
      </c>
      <c r="EI214" s="2">
        <f t="shared" si="98"/>
        <v>0.99983131142763026</v>
      </c>
      <c r="EJ214" s="2">
        <f t="shared" si="98"/>
        <v>0.99987106164265993</v>
      </c>
      <c r="EK214" s="2">
        <f t="shared" si="98"/>
        <v>0.99983069766261723</v>
      </c>
      <c r="EL214" s="2">
        <f t="shared" si="98"/>
        <v>0.99982798996099742</v>
      </c>
      <c r="EM214" s="2">
        <f t="shared" si="98"/>
        <v>0.99979612707563892</v>
      </c>
      <c r="EN214" s="2">
        <f t="shared" si="98"/>
        <v>0.99978110171038692</v>
      </c>
      <c r="EO214" s="2">
        <f t="shared" si="98"/>
        <v>0.99981785415490221</v>
      </c>
      <c r="EP214" s="2">
        <f t="shared" si="98"/>
        <v>0.99987544821285224</v>
      </c>
    </row>
    <row r="215" spans="1:148" x14ac:dyDescent="0.25">
      <c r="B215" s="2">
        <v>193</v>
      </c>
      <c r="C215" s="49">
        <v>48.327300000000001</v>
      </c>
      <c r="D215" s="49">
        <v>60.618200000000002</v>
      </c>
      <c r="E215" s="49">
        <v>64.7273</v>
      </c>
      <c r="F215" s="49">
        <v>68.599999999999994</v>
      </c>
      <c r="G215" s="49">
        <v>74.2</v>
      </c>
      <c r="H215" s="49">
        <v>79.617999999999995</v>
      </c>
      <c r="I215" s="49">
        <v>81.108999999999995</v>
      </c>
      <c r="J215" s="49">
        <v>82.236000000000004</v>
      </c>
      <c r="K215" s="49">
        <v>81.944999999999993</v>
      </c>
      <c r="L215" s="49">
        <v>81.055000000000007</v>
      </c>
      <c r="M215" s="49">
        <v>80.272999999999996</v>
      </c>
      <c r="N215" s="49">
        <v>77.036000000000001</v>
      </c>
      <c r="O215" s="49">
        <v>72.400000000000006</v>
      </c>
      <c r="P215" s="49">
        <v>73.8</v>
      </c>
      <c r="Q215" s="49">
        <v>72.873000000000005</v>
      </c>
      <c r="T215" s="4">
        <f t="shared" si="91"/>
        <v>48.525229753140536</v>
      </c>
      <c r="U215" s="4">
        <f t="shared" si="91"/>
        <v>60.095701728081757</v>
      </c>
      <c r="V215" s="4">
        <f t="shared" si="91"/>
        <v>62.860019583513207</v>
      </c>
      <c r="W215" s="4">
        <f t="shared" si="91"/>
        <v>67.515500689679115</v>
      </c>
      <c r="X215" s="4">
        <f t="shared" si="91"/>
        <v>72.094082312609629</v>
      </c>
      <c r="Y215" s="4">
        <f t="shared" si="91"/>
        <v>75.19157483972927</v>
      </c>
      <c r="Z215" s="4">
        <f t="shared" si="91"/>
        <v>76.901891296969254</v>
      </c>
      <c r="AA215" s="4">
        <f t="shared" si="91"/>
        <v>78.03945291947376</v>
      </c>
      <c r="AB215" s="4">
        <f t="shared" si="91"/>
        <v>79.050195730552787</v>
      </c>
      <c r="AC215" s="4">
        <f t="shared" si="91"/>
        <v>78.650209554081371</v>
      </c>
      <c r="AD215" s="4">
        <f t="shared" si="91"/>
        <v>79.037928406525467</v>
      </c>
      <c r="AE215" s="4">
        <f t="shared" si="91"/>
        <v>75.59248643487922</v>
      </c>
      <c r="AF215" s="4">
        <f t="shared" si="91"/>
        <v>70.548374017298173</v>
      </c>
      <c r="AG215" s="4">
        <f t="shared" si="91"/>
        <v>71.657289346841765</v>
      </c>
      <c r="AH215" s="4">
        <f t="shared" si="91"/>
        <v>72.439702270512285</v>
      </c>
      <c r="AJ215" s="4">
        <f t="shared" si="92"/>
        <v>-0.19792975314053507</v>
      </c>
      <c r="AK215" s="4">
        <f t="shared" si="92"/>
        <v>0.52249827191824494</v>
      </c>
      <c r="AL215" s="4">
        <f t="shared" si="92"/>
        <v>1.8672804164867927</v>
      </c>
      <c r="AM215" s="4">
        <f t="shared" si="92"/>
        <v>1.0844993103208793</v>
      </c>
      <c r="AN215" s="4">
        <f t="shared" si="92"/>
        <v>2.1059176873903738</v>
      </c>
      <c r="AO215" s="4">
        <f t="shared" si="92"/>
        <v>4.4264251602707247</v>
      </c>
      <c r="AP215" s="4">
        <f t="shared" si="92"/>
        <v>4.207108703030741</v>
      </c>
      <c r="AQ215" s="4">
        <f t="shared" si="92"/>
        <v>4.1965470805262441</v>
      </c>
      <c r="AR215" s="4">
        <f t="shared" si="92"/>
        <v>2.8948042694472065</v>
      </c>
      <c r="AS215" s="4">
        <f t="shared" si="92"/>
        <v>2.4047904459186356</v>
      </c>
      <c r="AT215" s="4">
        <f t="shared" si="92"/>
        <v>1.2350715934745295</v>
      </c>
      <c r="AU215" s="4">
        <f t="shared" si="92"/>
        <v>1.4435135651207815</v>
      </c>
      <c r="AV215" s="4">
        <f t="shared" si="92"/>
        <v>1.8516259827018331</v>
      </c>
      <c r="AW215" s="4">
        <f t="shared" si="92"/>
        <v>2.1427106531582325</v>
      </c>
      <c r="AX215" s="4">
        <f t="shared" si="92"/>
        <v>0.43329772948771961</v>
      </c>
      <c r="AZ215" s="2">
        <f t="shared" si="93"/>
        <v>48.525229753140536</v>
      </c>
      <c r="BA215" s="2">
        <f t="shared" si="93"/>
        <v>60.095701728033823</v>
      </c>
      <c r="BB215" s="2">
        <f t="shared" si="93"/>
        <v>62.860019583513207</v>
      </c>
      <c r="BC215" s="2">
        <f t="shared" si="93"/>
        <v>67.515500689679115</v>
      </c>
      <c r="BD215" s="2">
        <f t="shared" si="93"/>
        <v>72.094082312609629</v>
      </c>
      <c r="BE215" s="2">
        <f t="shared" si="93"/>
        <v>75.19157483972927</v>
      </c>
      <c r="BF215" s="2">
        <f t="shared" si="93"/>
        <v>76.901891296969254</v>
      </c>
      <c r="BG215" s="2">
        <f t="shared" si="93"/>
        <v>78.03945291947376</v>
      </c>
      <c r="BH215" s="2">
        <f t="shared" si="93"/>
        <v>79.050195730552787</v>
      </c>
      <c r="BI215" s="2">
        <f t="shared" si="93"/>
        <v>78.650209554081371</v>
      </c>
      <c r="BJ215" s="2">
        <f t="shared" si="93"/>
        <v>79.037928406525467</v>
      </c>
      <c r="BK215" s="2">
        <f t="shared" si="93"/>
        <v>75.59248643487922</v>
      </c>
      <c r="BL215" s="2">
        <f t="shared" si="93"/>
        <v>70.548374017298173</v>
      </c>
      <c r="BM215" s="2">
        <f t="shared" si="93"/>
        <v>71.657289346841765</v>
      </c>
      <c r="BN215" s="2">
        <f t="shared" si="93"/>
        <v>72.439702270512285</v>
      </c>
      <c r="BP215" s="2" t="str">
        <f t="shared" si="94"/>
        <v/>
      </c>
      <c r="BQ215" s="2" t="str">
        <f t="shared" si="94"/>
        <v/>
      </c>
      <c r="BR215" s="2" t="str">
        <f t="shared" si="94"/>
        <v/>
      </c>
      <c r="BS215" s="2" t="str">
        <f t="shared" si="94"/>
        <v/>
      </c>
      <c r="BT215" s="2" t="str">
        <f t="shared" si="94"/>
        <v/>
      </c>
      <c r="BU215" s="2" t="str">
        <f t="shared" si="94"/>
        <v/>
      </c>
      <c r="BV215" s="2" t="str">
        <f t="shared" si="94"/>
        <v/>
      </c>
      <c r="BW215" s="2" t="str">
        <f t="shared" si="94"/>
        <v/>
      </c>
      <c r="BX215" s="2" t="str">
        <f t="shared" si="94"/>
        <v/>
      </c>
      <c r="BY215" s="2" t="str">
        <f t="shared" si="94"/>
        <v/>
      </c>
      <c r="BZ215" s="2" t="str">
        <f t="shared" si="94"/>
        <v/>
      </c>
      <c r="CA215" s="2" t="str">
        <f t="shared" si="94"/>
        <v/>
      </c>
      <c r="CB215" s="2" t="str">
        <f t="shared" si="94"/>
        <v/>
      </c>
      <c r="CC215" s="2" t="str">
        <f t="shared" si="94"/>
        <v/>
      </c>
      <c r="CD215" s="2" t="str">
        <f t="shared" si="94"/>
        <v/>
      </c>
      <c r="CF215" s="2" t="str">
        <f t="shared" si="95"/>
        <v/>
      </c>
      <c r="CG215" s="2" t="str">
        <f t="shared" si="95"/>
        <v/>
      </c>
      <c r="CH215" s="2" t="str">
        <f t="shared" si="95"/>
        <v/>
      </c>
      <c r="CI215" s="2" t="str">
        <f t="shared" si="95"/>
        <v/>
      </c>
      <c r="CJ215" s="2" t="str">
        <f t="shared" si="95"/>
        <v/>
      </c>
      <c r="CK215" s="2" t="str">
        <f t="shared" si="95"/>
        <v/>
      </c>
      <c r="CL215" s="2" t="str">
        <f t="shared" si="95"/>
        <v/>
      </c>
      <c r="CM215" s="2" t="str">
        <f t="shared" si="95"/>
        <v/>
      </c>
      <c r="CN215" s="2" t="str">
        <f t="shared" si="95"/>
        <v/>
      </c>
      <c r="CO215" s="2" t="str">
        <f t="shared" si="95"/>
        <v/>
      </c>
      <c r="CP215" s="2" t="str">
        <f t="shared" si="95"/>
        <v/>
      </c>
      <c r="CQ215" s="2" t="str">
        <f t="shared" si="95"/>
        <v/>
      </c>
      <c r="CR215" s="2" t="str">
        <f t="shared" si="95"/>
        <v/>
      </c>
      <c r="CS215" s="2" t="str">
        <f t="shared" si="95"/>
        <v/>
      </c>
      <c r="CT215" s="2" t="str">
        <f t="shared" si="95"/>
        <v/>
      </c>
      <c r="CV215" s="2">
        <f t="shared" si="96"/>
        <v>54.821530210119164</v>
      </c>
      <c r="CW215" s="2">
        <f t="shared" si="96"/>
        <v>73.709328326721007</v>
      </c>
      <c r="CX215" s="2">
        <f t="shared" si="96"/>
        <v>66.242251980151934</v>
      </c>
      <c r="CY215" s="2">
        <f t="shared" si="96"/>
        <v>72.057557156642773</v>
      </c>
      <c r="CZ215" s="2">
        <f t="shared" si="96"/>
        <v>77.803098784159474</v>
      </c>
      <c r="DA215" s="2">
        <f t="shared" si="96"/>
        <v>80.691338273557449</v>
      </c>
      <c r="DB215" s="2">
        <f t="shared" si="96"/>
        <v>82.923920527382677</v>
      </c>
      <c r="DC215" s="2">
        <f t="shared" si="96"/>
        <v>82.109276431531953</v>
      </c>
      <c r="DD215" s="2">
        <f t="shared" si="96"/>
        <v>80.413197854507743</v>
      </c>
      <c r="DE215" s="2">
        <f t="shared" si="96"/>
        <v>79.451456637883808</v>
      </c>
      <c r="DF215" s="2">
        <f t="shared" si="96"/>
        <v>77.025888588805927</v>
      </c>
      <c r="DG215" s="2">
        <f t="shared" si="96"/>
        <v>77.683566538537946</v>
      </c>
      <c r="DH215" s="2">
        <f t="shared" si="96"/>
        <v>72.131238074778793</v>
      </c>
      <c r="DI215" s="2">
        <f t="shared" si="96"/>
        <v>75.44072889868329</v>
      </c>
      <c r="DJ215" s="2">
        <f t="shared" si="96"/>
        <v>83.570036560108079</v>
      </c>
      <c r="DL215" s="2">
        <f t="shared" si="97"/>
        <v>48.524526143910279</v>
      </c>
      <c r="DM215" s="2">
        <f t="shared" si="97"/>
        <v>60.093769245779775</v>
      </c>
      <c r="DN215" s="2">
        <f t="shared" si="97"/>
        <v>62.859473505813469</v>
      </c>
      <c r="DO215" s="2">
        <f t="shared" si="97"/>
        <v>67.514649954267838</v>
      </c>
      <c r="DP215" s="2">
        <f t="shared" si="97"/>
        <v>72.093135163182438</v>
      </c>
      <c r="DQ215" s="2">
        <f t="shared" si="97"/>
        <v>75.190677173278814</v>
      </c>
      <c r="DR215" s="2">
        <f t="shared" si="97"/>
        <v>76.900853331150785</v>
      </c>
      <c r="DS215" s="2">
        <f t="shared" si="97"/>
        <v>78.038826688555332</v>
      </c>
      <c r="DT215" s="2">
        <f t="shared" si="97"/>
        <v>79.050035430130492</v>
      </c>
      <c r="DU215" s="2">
        <f t="shared" si="97"/>
        <v>78.650085816122115</v>
      </c>
      <c r="DV215" s="2">
        <f t="shared" si="97"/>
        <v>79.038244099614587</v>
      </c>
      <c r="DW215" s="2">
        <f t="shared" si="97"/>
        <v>75.592097552045942</v>
      </c>
      <c r="DX215" s="2">
        <f t="shared" si="97"/>
        <v>70.548057948909445</v>
      </c>
      <c r="DY215" s="2">
        <f t="shared" si="97"/>
        <v>71.656660731203601</v>
      </c>
      <c r="DZ215" s="2">
        <f t="shared" si="97"/>
        <v>72.438437789631379</v>
      </c>
      <c r="EB215" s="2">
        <f t="shared" si="98"/>
        <v>0.99988826285915355</v>
      </c>
      <c r="EC215" s="2">
        <f t="shared" si="98"/>
        <v>0.99985806809382105</v>
      </c>
      <c r="ED215" s="2">
        <f t="shared" si="98"/>
        <v>0.99983857125026654</v>
      </c>
      <c r="EE215" s="2">
        <f t="shared" si="98"/>
        <v>0.99981273326234121</v>
      </c>
      <c r="EF215" s="2">
        <f t="shared" si="98"/>
        <v>0.99983412338675659</v>
      </c>
      <c r="EG215" s="2">
        <f t="shared" si="98"/>
        <v>0.99983680753384208</v>
      </c>
      <c r="EH215" s="2">
        <f t="shared" si="98"/>
        <v>0.9998276682320395</v>
      </c>
      <c r="EI215" s="2">
        <f t="shared" si="98"/>
        <v>0.99984615190999215</v>
      </c>
      <c r="EJ215" s="2">
        <f t="shared" si="98"/>
        <v>0.99988240548636642</v>
      </c>
      <c r="EK215" s="2">
        <f t="shared" si="98"/>
        <v>0.99984559213300006</v>
      </c>
      <c r="EL215" s="2">
        <f t="shared" si="98"/>
        <v>0.99984312260560926</v>
      </c>
      <c r="EM215" s="2">
        <f t="shared" si="98"/>
        <v>0.99981406234766901</v>
      </c>
      <c r="EN215" s="2">
        <f t="shared" si="98"/>
        <v>0.99980035854192684</v>
      </c>
      <c r="EO215" s="2">
        <f t="shared" si="98"/>
        <v>0.9998338783525188</v>
      </c>
      <c r="EP215" s="2">
        <f t="shared" si="98"/>
        <v>0.99988640617516178</v>
      </c>
    </row>
    <row r="216" spans="1:148" x14ac:dyDescent="0.25">
      <c r="B216" s="2">
        <v>194</v>
      </c>
      <c r="C216" s="49">
        <v>48.836399999999998</v>
      </c>
      <c r="D216" s="49">
        <v>60.9636</v>
      </c>
      <c r="E216" s="49">
        <v>64.709100000000007</v>
      </c>
      <c r="F216" s="49">
        <v>69.072999999999993</v>
      </c>
      <c r="G216" s="49">
        <v>73.691000000000003</v>
      </c>
      <c r="H216" s="49">
        <v>80.254999999999995</v>
      </c>
      <c r="I216" s="49">
        <v>80.236000000000004</v>
      </c>
      <c r="J216" s="49">
        <v>80.855000000000004</v>
      </c>
      <c r="K216" s="49">
        <v>81.963999999999999</v>
      </c>
      <c r="L216" s="49">
        <v>80.8</v>
      </c>
      <c r="M216" s="49">
        <v>81.018000000000001</v>
      </c>
      <c r="N216" s="49">
        <v>77.891000000000005</v>
      </c>
      <c r="O216" s="49">
        <v>72.617999999999995</v>
      </c>
      <c r="P216" s="49">
        <v>72.382000000000005</v>
      </c>
      <c r="Q216" s="49">
        <v>71.527000000000001</v>
      </c>
      <c r="T216" s="4">
        <f t="shared" si="91"/>
        <v>48.510326509290145</v>
      </c>
      <c r="U216" s="4">
        <f t="shared" si="91"/>
        <v>60.067002415964083</v>
      </c>
      <c r="V216" s="4">
        <f t="shared" si="91"/>
        <v>62.804797301613078</v>
      </c>
      <c r="W216" s="4">
        <f t="shared" si="91"/>
        <v>67.421058466868431</v>
      </c>
      <c r="X216" s="4">
        <f t="shared" si="91"/>
        <v>71.997472622303249</v>
      </c>
      <c r="Y216" s="4">
        <f t="shared" si="91"/>
        <v>75.066765800412327</v>
      </c>
      <c r="Z216" s="4">
        <f t="shared" si="91"/>
        <v>76.774906645174838</v>
      </c>
      <c r="AA216" s="4">
        <f t="shared" si="91"/>
        <v>77.9078247917938</v>
      </c>
      <c r="AB216" s="4">
        <f t="shared" si="91"/>
        <v>78.942350252651281</v>
      </c>
      <c r="AC216" s="4">
        <f t="shared" si="91"/>
        <v>78.554688289301907</v>
      </c>
      <c r="AD216" s="4">
        <f t="shared" si="91"/>
        <v>78.953512854908013</v>
      </c>
      <c r="AE216" s="4">
        <f t="shared" si="91"/>
        <v>75.493420846908705</v>
      </c>
      <c r="AF216" s="4">
        <f t="shared" si="91"/>
        <v>70.455315452816166</v>
      </c>
      <c r="AG216" s="4">
        <f t="shared" si="91"/>
        <v>71.621331133514403</v>
      </c>
      <c r="AH216" s="4">
        <f t="shared" si="91"/>
        <v>72.435932312856067</v>
      </c>
      <c r="AJ216" s="4">
        <f t="shared" si="92"/>
        <v>0.32607349070985236</v>
      </c>
      <c r="AK216" s="4">
        <f t="shared" si="92"/>
        <v>0.89659758403591638</v>
      </c>
      <c r="AL216" s="4">
        <f t="shared" si="92"/>
        <v>1.9043026983869282</v>
      </c>
      <c r="AM216" s="4">
        <f t="shared" si="92"/>
        <v>1.6519415331315628</v>
      </c>
      <c r="AN216" s="4">
        <f t="shared" si="92"/>
        <v>1.6935273776967534</v>
      </c>
      <c r="AO216" s="4">
        <f t="shared" si="92"/>
        <v>5.1882341995876686</v>
      </c>
      <c r="AP216" s="4">
        <f t="shared" si="92"/>
        <v>3.4610933548251666</v>
      </c>
      <c r="AQ216" s="4">
        <f t="shared" si="92"/>
        <v>2.9471752082062039</v>
      </c>
      <c r="AR216" s="4">
        <f t="shared" si="92"/>
        <v>3.0216497473487181</v>
      </c>
      <c r="AS216" s="4">
        <f t="shared" si="92"/>
        <v>2.2453117106980898</v>
      </c>
      <c r="AT216" s="4">
        <f t="shared" si="92"/>
        <v>2.0644871450919879</v>
      </c>
      <c r="AU216" s="4">
        <f t="shared" si="92"/>
        <v>2.3975791530913</v>
      </c>
      <c r="AV216" s="4">
        <f t="shared" si="92"/>
        <v>2.1626845471838294</v>
      </c>
      <c r="AW216" s="4">
        <f t="shared" si="92"/>
        <v>0.76066886648560228</v>
      </c>
      <c r="AX216" s="4">
        <f t="shared" si="92"/>
        <v>-0.90893231285606646</v>
      </c>
      <c r="AZ216" s="2">
        <f t="shared" si="93"/>
        <v>48.510326509290145</v>
      </c>
      <c r="BA216" s="2">
        <f t="shared" si="93"/>
        <v>60.067002415945431</v>
      </c>
      <c r="BB216" s="2">
        <f t="shared" si="93"/>
        <v>62.804797301613078</v>
      </c>
      <c r="BC216" s="2">
        <f t="shared" si="93"/>
        <v>67.421058466868431</v>
      </c>
      <c r="BD216" s="2">
        <f t="shared" si="93"/>
        <v>71.997472622303249</v>
      </c>
      <c r="BE216" s="2">
        <f t="shared" si="93"/>
        <v>75.066765800412327</v>
      </c>
      <c r="BF216" s="2">
        <f t="shared" si="93"/>
        <v>76.774906645174838</v>
      </c>
      <c r="BG216" s="2">
        <f t="shared" si="93"/>
        <v>77.9078247917938</v>
      </c>
      <c r="BH216" s="2">
        <f t="shared" si="93"/>
        <v>78.942350252651281</v>
      </c>
      <c r="BI216" s="2">
        <f t="shared" si="93"/>
        <v>78.554688289301907</v>
      </c>
      <c r="BJ216" s="2">
        <f t="shared" si="93"/>
        <v>78.953512854908013</v>
      </c>
      <c r="BK216" s="2">
        <f t="shared" si="93"/>
        <v>75.493420846908705</v>
      </c>
      <c r="BL216" s="2">
        <f t="shared" si="93"/>
        <v>70.455315452816166</v>
      </c>
      <c r="BM216" s="2">
        <f t="shared" si="93"/>
        <v>71.621331133514403</v>
      </c>
      <c r="BN216" s="2">
        <f t="shared" si="93"/>
        <v>72.435932312856067</v>
      </c>
      <c r="BP216" s="2" t="str">
        <f t="shared" si="94"/>
        <v/>
      </c>
      <c r="BQ216" s="2" t="str">
        <f t="shared" si="94"/>
        <v/>
      </c>
      <c r="BR216" s="2" t="str">
        <f t="shared" si="94"/>
        <v/>
      </c>
      <c r="BS216" s="2" t="str">
        <f t="shared" si="94"/>
        <v/>
      </c>
      <c r="BT216" s="2" t="str">
        <f t="shared" si="94"/>
        <v/>
      </c>
      <c r="BU216" s="2" t="str">
        <f t="shared" si="94"/>
        <v/>
      </c>
      <c r="BV216" s="2" t="str">
        <f t="shared" si="94"/>
        <v/>
      </c>
      <c r="BW216" s="2" t="str">
        <f t="shared" si="94"/>
        <v/>
      </c>
      <c r="BX216" s="2" t="str">
        <f t="shared" si="94"/>
        <v/>
      </c>
      <c r="BY216" s="2" t="str">
        <f t="shared" si="94"/>
        <v/>
      </c>
      <c r="BZ216" s="2" t="str">
        <f t="shared" si="94"/>
        <v/>
      </c>
      <c r="CA216" s="2" t="str">
        <f t="shared" si="94"/>
        <v/>
      </c>
      <c r="CB216" s="2" t="str">
        <f t="shared" si="94"/>
        <v/>
      </c>
      <c r="CC216" s="2" t="str">
        <f t="shared" si="94"/>
        <v/>
      </c>
      <c r="CD216" s="2" t="str">
        <f t="shared" si="94"/>
        <v/>
      </c>
      <c r="CF216" s="2" t="str">
        <f t="shared" si="95"/>
        <v/>
      </c>
      <c r="CG216" s="2" t="str">
        <f t="shared" si="95"/>
        <v/>
      </c>
      <c r="CH216" s="2" t="str">
        <f t="shared" si="95"/>
        <v/>
      </c>
      <c r="CI216" s="2" t="str">
        <f t="shared" si="95"/>
        <v/>
      </c>
      <c r="CJ216" s="2" t="str">
        <f t="shared" si="95"/>
        <v/>
      </c>
      <c r="CK216" s="2" t="str">
        <f t="shared" si="95"/>
        <v/>
      </c>
      <c r="CL216" s="2" t="str">
        <f t="shared" si="95"/>
        <v/>
      </c>
      <c r="CM216" s="2" t="str">
        <f t="shared" si="95"/>
        <v/>
      </c>
      <c r="CN216" s="2" t="str">
        <f t="shared" si="95"/>
        <v/>
      </c>
      <c r="CO216" s="2" t="str">
        <f t="shared" si="95"/>
        <v/>
      </c>
      <c r="CP216" s="2" t="str">
        <f t="shared" si="95"/>
        <v/>
      </c>
      <c r="CQ216" s="2" t="str">
        <f t="shared" si="95"/>
        <v/>
      </c>
      <c r="CR216" s="2" t="str">
        <f t="shared" si="95"/>
        <v/>
      </c>
      <c r="CS216" s="2" t="str">
        <f t="shared" si="95"/>
        <v/>
      </c>
      <c r="CT216" s="2" t="str">
        <f t="shared" si="95"/>
        <v/>
      </c>
      <c r="CV216" s="2">
        <f t="shared" si="96"/>
        <v>54.825320131342195</v>
      </c>
      <c r="CW216" s="2">
        <f t="shared" si="96"/>
        <v>73.75521573278526</v>
      </c>
      <c r="CX216" s="2">
        <f t="shared" si="96"/>
        <v>66.204318537025685</v>
      </c>
      <c r="CY216" s="2">
        <f t="shared" si="96"/>
        <v>72.005688163267479</v>
      </c>
      <c r="CZ216" s="2">
        <f t="shared" si="96"/>
        <v>77.749816951977778</v>
      </c>
      <c r="DA216" s="2">
        <f t="shared" si="96"/>
        <v>80.631194181896063</v>
      </c>
      <c r="DB216" s="2">
        <f t="shared" si="96"/>
        <v>82.864116188997201</v>
      </c>
      <c r="DC216" s="2">
        <f t="shared" si="96"/>
        <v>82.027142894552512</v>
      </c>
      <c r="DD216" s="2">
        <f t="shared" si="96"/>
        <v>80.321554597847708</v>
      </c>
      <c r="DE216" s="2">
        <f t="shared" si="96"/>
        <v>79.352235384110841</v>
      </c>
      <c r="DF216" s="2">
        <f t="shared" si="96"/>
        <v>76.907581042577448</v>
      </c>
      <c r="DG216" s="2">
        <f t="shared" si="96"/>
        <v>77.582462554266073</v>
      </c>
      <c r="DH216" s="2">
        <f t="shared" si="96"/>
        <v>72.0263000358038</v>
      </c>
      <c r="DI216" s="2">
        <f t="shared" si="96"/>
        <v>75.377324246652961</v>
      </c>
      <c r="DJ216" s="2">
        <f t="shared" si="96"/>
        <v>83.568014588023431</v>
      </c>
      <c r="DL216" s="2">
        <f t="shared" si="97"/>
        <v>48.509682904896579</v>
      </c>
      <c r="DM216" s="2">
        <f t="shared" si="97"/>
        <v>60.065230315051217</v>
      </c>
      <c r="DN216" s="2">
        <f t="shared" si="97"/>
        <v>62.804296727075524</v>
      </c>
      <c r="DO216" s="2">
        <f t="shared" si="97"/>
        <v>67.420275314538216</v>
      </c>
      <c r="DP216" s="2">
        <f t="shared" si="97"/>
        <v>71.996602255978331</v>
      </c>
      <c r="DQ216" s="2">
        <f t="shared" si="97"/>
        <v>75.065937493011091</v>
      </c>
      <c r="DR216" s="2">
        <f t="shared" si="97"/>
        <v>76.77394944865253</v>
      </c>
      <c r="DS216" s="2">
        <f t="shared" si="97"/>
        <v>77.907246716697927</v>
      </c>
      <c r="DT216" s="2">
        <f t="shared" si="97"/>
        <v>78.942202319076969</v>
      </c>
      <c r="DU216" s="2">
        <f t="shared" si="97"/>
        <v>78.554575960060845</v>
      </c>
      <c r="DV216" s="2">
        <f t="shared" si="97"/>
        <v>78.953805620247337</v>
      </c>
      <c r="DW216" s="2">
        <f t="shared" si="97"/>
        <v>75.493066527279254</v>
      </c>
      <c r="DX216" s="2">
        <f t="shared" si="97"/>
        <v>70.455029358408964</v>
      </c>
      <c r="DY216" s="2">
        <f t="shared" si="97"/>
        <v>71.620761988195142</v>
      </c>
      <c r="DZ216" s="2">
        <f t="shared" si="97"/>
        <v>72.434778911476755</v>
      </c>
      <c r="EB216" s="2">
        <f t="shared" si="98"/>
        <v>0.99989809351447978</v>
      </c>
      <c r="EC216" s="2">
        <f t="shared" si="98"/>
        <v>0.99987055494654375</v>
      </c>
      <c r="ED216" s="2">
        <f t="shared" si="98"/>
        <v>0.99985277313925203</v>
      </c>
      <c r="EE216" s="2">
        <f t="shared" si="98"/>
        <v>0.99982920789118712</v>
      </c>
      <c r="EF216" s="2">
        <f t="shared" si="98"/>
        <v>0.99984871652269203</v>
      </c>
      <c r="EG216" s="2">
        <f t="shared" si="98"/>
        <v>0.99985116456480971</v>
      </c>
      <c r="EH216" s="2">
        <f t="shared" si="98"/>
        <v>0.99984282917642198</v>
      </c>
      <c r="EI216" s="2">
        <f t="shared" si="98"/>
        <v>0.99985968697488625</v>
      </c>
      <c r="EJ216" s="2">
        <f t="shared" si="98"/>
        <v>0.99989275141921174</v>
      </c>
      <c r="EK216" s="2">
        <f t="shared" si="98"/>
        <v>0.99985917643835454</v>
      </c>
      <c r="EL216" s="2">
        <f t="shared" si="98"/>
        <v>0.99985692414091665</v>
      </c>
      <c r="EM216" s="2">
        <f t="shared" si="98"/>
        <v>0.99983042007121758</v>
      </c>
      <c r="EN216" s="2">
        <f t="shared" si="98"/>
        <v>0.99981792162781202</v>
      </c>
      <c r="EO216" s="2">
        <f t="shared" si="98"/>
        <v>0.99984849304228274</v>
      </c>
      <c r="EP216" s="2">
        <f t="shared" si="98"/>
        <v>0.99989640016498071</v>
      </c>
    </row>
    <row r="217" spans="1:148" x14ac:dyDescent="0.25">
      <c r="B217" s="2">
        <v>195</v>
      </c>
      <c r="C217" s="49">
        <v>48.7273</v>
      </c>
      <c r="D217" s="49">
        <v>60.309100000000001</v>
      </c>
      <c r="E217" s="49">
        <v>63.709099999999999</v>
      </c>
      <c r="F217" s="49">
        <v>68.963999999999999</v>
      </c>
      <c r="G217" s="49">
        <v>74.855000000000004</v>
      </c>
      <c r="H217" s="49">
        <v>80.055000000000007</v>
      </c>
      <c r="I217" s="49">
        <v>81.691000000000003</v>
      </c>
      <c r="J217" s="49">
        <v>81.454999999999998</v>
      </c>
      <c r="K217" s="49">
        <v>81.344999999999999</v>
      </c>
      <c r="L217" s="49">
        <v>80.326999999999998</v>
      </c>
      <c r="M217" s="49">
        <v>81.418000000000006</v>
      </c>
      <c r="N217" s="49">
        <v>78.164000000000001</v>
      </c>
      <c r="O217" s="49">
        <v>71.817999999999998</v>
      </c>
      <c r="P217" s="49">
        <v>72.2</v>
      </c>
      <c r="Q217" s="49">
        <v>72.491</v>
      </c>
      <c r="T217" s="4">
        <f t="shared" si="91"/>
        <v>48.495428377107402</v>
      </c>
      <c r="U217" s="4">
        <f t="shared" si="91"/>
        <v>60.038316364484785</v>
      </c>
      <c r="V217" s="4">
        <f t="shared" si="91"/>
        <v>62.749578798991507</v>
      </c>
      <c r="W217" s="4">
        <f t="shared" si="91"/>
        <v>67.326621549916155</v>
      </c>
      <c r="X217" s="4">
        <f t="shared" si="91"/>
        <v>71.900869110387376</v>
      </c>
      <c r="Y217" s="4">
        <f t="shared" si="91"/>
        <v>74.941962016254379</v>
      </c>
      <c r="Z217" s="4">
        <f t="shared" si="91"/>
        <v>76.647928170112792</v>
      </c>
      <c r="AA217" s="4">
        <f t="shared" si="91"/>
        <v>77.776200289693008</v>
      </c>
      <c r="AB217" s="4">
        <f t="shared" si="91"/>
        <v>78.834505709894756</v>
      </c>
      <c r="AC217" s="4">
        <f t="shared" si="91"/>
        <v>78.459168074083991</v>
      </c>
      <c r="AD217" s="4">
        <f t="shared" si="91"/>
        <v>78.869095712836256</v>
      </c>
      <c r="AE217" s="4">
        <f t="shared" si="91"/>
        <v>75.394358330070901</v>
      </c>
      <c r="AF217" s="4">
        <f t="shared" si="91"/>
        <v>70.362259715604878</v>
      </c>
      <c r="AG217" s="4">
        <f t="shared" si="91"/>
        <v>71.585378518099944</v>
      </c>
      <c r="AH217" s="4">
        <f t="shared" si="91"/>
        <v>72.43217211213431</v>
      </c>
      <c r="AJ217" s="4">
        <f t="shared" si="92"/>
        <v>0.23187162289259788</v>
      </c>
      <c r="AK217" s="4">
        <f t="shared" si="92"/>
        <v>0.27078363551521534</v>
      </c>
      <c r="AL217" s="4">
        <f t="shared" si="92"/>
        <v>0.95952120100849214</v>
      </c>
      <c r="AM217" s="4">
        <f t="shared" si="92"/>
        <v>1.637378450083844</v>
      </c>
      <c r="AN217" s="4">
        <f t="shared" si="92"/>
        <v>2.9541308896126282</v>
      </c>
      <c r="AO217" s="4">
        <f t="shared" si="92"/>
        <v>5.1130379837456275</v>
      </c>
      <c r="AP217" s="4">
        <f t="shared" si="92"/>
        <v>5.0430718298872108</v>
      </c>
      <c r="AQ217" s="4">
        <f t="shared" si="92"/>
        <v>3.6787997103069898</v>
      </c>
      <c r="AR217" s="4">
        <f t="shared" si="92"/>
        <v>2.5104942901052425</v>
      </c>
      <c r="AS217" s="4">
        <f t="shared" si="92"/>
        <v>1.8678319259160077</v>
      </c>
      <c r="AT217" s="4">
        <f t="shared" si="92"/>
        <v>2.5489042871637508</v>
      </c>
      <c r="AU217" s="4">
        <f t="shared" si="92"/>
        <v>2.7696416699291007</v>
      </c>
      <c r="AV217" s="4">
        <f t="shared" si="92"/>
        <v>1.4557402843951195</v>
      </c>
      <c r="AW217" s="4">
        <f t="shared" si="92"/>
        <v>0.61462148190005905</v>
      </c>
      <c r="AX217" s="4">
        <f t="shared" si="92"/>
        <v>5.8827887865689377E-2</v>
      </c>
      <c r="AZ217" s="2">
        <f t="shared" si="93"/>
        <v>48.495428377107402</v>
      </c>
      <c r="BA217" s="2">
        <f t="shared" si="93"/>
        <v>60.038316364477666</v>
      </c>
      <c r="BB217" s="2">
        <f t="shared" si="93"/>
        <v>62.749578798991507</v>
      </c>
      <c r="BC217" s="2">
        <f t="shared" si="93"/>
        <v>67.326621549916155</v>
      </c>
      <c r="BD217" s="2">
        <f t="shared" si="93"/>
        <v>71.900869110387376</v>
      </c>
      <c r="BE217" s="2">
        <f t="shared" si="93"/>
        <v>74.941962016254379</v>
      </c>
      <c r="BF217" s="2">
        <f t="shared" si="93"/>
        <v>76.647928170112792</v>
      </c>
      <c r="BG217" s="2">
        <f t="shared" si="93"/>
        <v>77.776200289693008</v>
      </c>
      <c r="BH217" s="2">
        <f t="shared" si="93"/>
        <v>78.834505709894756</v>
      </c>
      <c r="BI217" s="2">
        <f t="shared" si="93"/>
        <v>78.459168074083991</v>
      </c>
      <c r="BJ217" s="2">
        <f t="shared" si="93"/>
        <v>78.869095712836256</v>
      </c>
      <c r="BK217" s="2">
        <f t="shared" si="93"/>
        <v>75.394358330070901</v>
      </c>
      <c r="BL217" s="2">
        <f t="shared" si="93"/>
        <v>70.362259715604878</v>
      </c>
      <c r="BM217" s="2">
        <f t="shared" si="93"/>
        <v>71.585378518099944</v>
      </c>
      <c r="BN217" s="2">
        <f t="shared" si="93"/>
        <v>72.43217211213431</v>
      </c>
      <c r="BP217" s="2" t="str">
        <f t="shared" si="94"/>
        <v/>
      </c>
      <c r="BQ217" s="2" t="str">
        <f t="shared" si="94"/>
        <v/>
      </c>
      <c r="BR217" s="2" t="str">
        <f t="shared" si="94"/>
        <v/>
      </c>
      <c r="BS217" s="2" t="str">
        <f t="shared" si="94"/>
        <v/>
      </c>
      <c r="BT217" s="2" t="str">
        <f t="shared" si="94"/>
        <v/>
      </c>
      <c r="BU217" s="2" t="str">
        <f t="shared" si="94"/>
        <v/>
      </c>
      <c r="BV217" s="2" t="str">
        <f t="shared" si="94"/>
        <v/>
      </c>
      <c r="BW217" s="2" t="str">
        <f t="shared" si="94"/>
        <v/>
      </c>
      <c r="BX217" s="2" t="str">
        <f t="shared" si="94"/>
        <v/>
      </c>
      <c r="BY217" s="2" t="str">
        <f t="shared" si="94"/>
        <v/>
      </c>
      <c r="BZ217" s="2" t="str">
        <f t="shared" si="94"/>
        <v/>
      </c>
      <c r="CA217" s="2" t="str">
        <f t="shared" si="94"/>
        <v/>
      </c>
      <c r="CB217" s="2" t="str">
        <f t="shared" si="94"/>
        <v/>
      </c>
      <c r="CC217" s="2" t="str">
        <f t="shared" si="94"/>
        <v/>
      </c>
      <c r="CD217" s="2" t="str">
        <f t="shared" si="94"/>
        <v/>
      </c>
      <c r="CF217" s="2" t="str">
        <f t="shared" si="95"/>
        <v/>
      </c>
      <c r="CG217" s="2" t="str">
        <f t="shared" si="95"/>
        <v/>
      </c>
      <c r="CH217" s="2" t="str">
        <f t="shared" si="95"/>
        <v/>
      </c>
      <c r="CI217" s="2" t="str">
        <f t="shared" si="95"/>
        <v/>
      </c>
      <c r="CJ217" s="2" t="str">
        <f t="shared" si="95"/>
        <v/>
      </c>
      <c r="CK217" s="2" t="str">
        <f t="shared" si="95"/>
        <v/>
      </c>
      <c r="CL217" s="2" t="str">
        <f t="shared" si="95"/>
        <v/>
      </c>
      <c r="CM217" s="2" t="str">
        <f t="shared" si="95"/>
        <v/>
      </c>
      <c r="CN217" s="2" t="str">
        <f t="shared" si="95"/>
        <v/>
      </c>
      <c r="CO217" s="2" t="str">
        <f t="shared" si="95"/>
        <v/>
      </c>
      <c r="CP217" s="2" t="str">
        <f t="shared" si="95"/>
        <v/>
      </c>
      <c r="CQ217" s="2" t="str">
        <f t="shared" si="95"/>
        <v/>
      </c>
      <c r="CR217" s="2" t="str">
        <f t="shared" si="95"/>
        <v/>
      </c>
      <c r="CS217" s="2" t="str">
        <f t="shared" si="95"/>
        <v/>
      </c>
      <c r="CT217" s="2" t="str">
        <f t="shared" si="95"/>
        <v/>
      </c>
      <c r="CV217" s="2">
        <f t="shared" si="96"/>
        <v>54.82911005256522</v>
      </c>
      <c r="CW217" s="2">
        <f t="shared" si="96"/>
        <v>73.801103138849527</v>
      </c>
      <c r="CX217" s="2">
        <f t="shared" si="96"/>
        <v>66.16638509389945</v>
      </c>
      <c r="CY217" s="2">
        <f t="shared" si="96"/>
        <v>71.953819169892171</v>
      </c>
      <c r="CZ217" s="2">
        <f t="shared" si="96"/>
        <v>77.696535119796067</v>
      </c>
      <c r="DA217" s="2">
        <f t="shared" si="96"/>
        <v>80.571050090234678</v>
      </c>
      <c r="DB217" s="2">
        <f t="shared" si="96"/>
        <v>82.804311850611725</v>
      </c>
      <c r="DC217" s="2">
        <f t="shared" si="96"/>
        <v>81.94500935757307</v>
      </c>
      <c r="DD217" s="2">
        <f t="shared" si="96"/>
        <v>80.229911341187673</v>
      </c>
      <c r="DE217" s="2">
        <f t="shared" si="96"/>
        <v>79.25301413033786</v>
      </c>
      <c r="DF217" s="2">
        <f t="shared" si="96"/>
        <v>76.789273496348983</v>
      </c>
      <c r="DG217" s="2">
        <f t="shared" si="96"/>
        <v>77.481358569994185</v>
      </c>
      <c r="DH217" s="2">
        <f t="shared" si="96"/>
        <v>71.921361996828807</v>
      </c>
      <c r="DI217" s="2">
        <f t="shared" si="96"/>
        <v>75.313919594622618</v>
      </c>
      <c r="DJ217" s="2">
        <f t="shared" si="96"/>
        <v>83.565992615938796</v>
      </c>
      <c r="DL217" s="2">
        <f t="shared" si="97"/>
        <v>48.494839665882886</v>
      </c>
      <c r="DM217" s="2">
        <f t="shared" si="97"/>
        <v>60.036691384322665</v>
      </c>
      <c r="DN217" s="2">
        <f t="shared" si="97"/>
        <v>62.749119948337579</v>
      </c>
      <c r="DO217" s="2">
        <f t="shared" si="97"/>
        <v>67.325900674808608</v>
      </c>
      <c r="DP217" s="2">
        <f t="shared" si="97"/>
        <v>71.900069348774252</v>
      </c>
      <c r="DQ217" s="2">
        <f t="shared" si="97"/>
        <v>74.941197812743354</v>
      </c>
      <c r="DR217" s="2">
        <f t="shared" si="97"/>
        <v>76.647045566154276</v>
      </c>
      <c r="DS217" s="2">
        <f t="shared" si="97"/>
        <v>77.775666744840521</v>
      </c>
      <c r="DT217" s="2">
        <f t="shared" si="97"/>
        <v>78.834369208023446</v>
      </c>
      <c r="DU217" s="2">
        <f t="shared" si="97"/>
        <v>78.459066103999561</v>
      </c>
      <c r="DV217" s="2">
        <f t="shared" si="97"/>
        <v>78.869367140880087</v>
      </c>
      <c r="DW217" s="2">
        <f t="shared" si="97"/>
        <v>75.394035502512565</v>
      </c>
      <c r="DX217" s="2">
        <f t="shared" si="97"/>
        <v>70.362000767908484</v>
      </c>
      <c r="DY217" s="2">
        <f t="shared" si="97"/>
        <v>71.584863245186682</v>
      </c>
      <c r="DZ217" s="2">
        <f t="shared" si="97"/>
        <v>72.431120033322131</v>
      </c>
      <c r="EB217" s="2">
        <f t="shared" si="98"/>
        <v>0.99990705934723711</v>
      </c>
      <c r="EC217" s="2">
        <f t="shared" si="98"/>
        <v>0.99988194336351</v>
      </c>
      <c r="ED217" s="2">
        <f t="shared" si="98"/>
        <v>0.99986572576771571</v>
      </c>
      <c r="EE217" s="2">
        <f t="shared" si="98"/>
        <v>0.99984423340464856</v>
      </c>
      <c r="EF217" s="2">
        <f t="shared" si="98"/>
        <v>0.99986202599226537</v>
      </c>
      <c r="EG217" s="2">
        <f t="shared" si="98"/>
        <v>0.99986425869217088</v>
      </c>
      <c r="EH217" s="2">
        <f t="shared" si="98"/>
        <v>0.99985665652292233</v>
      </c>
      <c r="EI217" s="2">
        <f t="shared" si="98"/>
        <v>0.99987203142029013</v>
      </c>
      <c r="EJ217" s="2">
        <f t="shared" si="98"/>
        <v>0.99990218720878443</v>
      </c>
      <c r="EK217" s="2">
        <f t="shared" si="98"/>
        <v>0.99987156579392122</v>
      </c>
      <c r="EL217" s="2">
        <f t="shared" si="98"/>
        <v>0.99986951162293136</v>
      </c>
      <c r="EM217" s="2">
        <f t="shared" si="98"/>
        <v>0.99984533895908567</v>
      </c>
      <c r="EN217" s="2">
        <f t="shared" si="98"/>
        <v>0.99983393989051605</v>
      </c>
      <c r="EO217" s="2">
        <f t="shared" si="98"/>
        <v>0.99986182217027952</v>
      </c>
      <c r="EP217" s="2">
        <f t="shared" si="98"/>
        <v>0.99990551496621327</v>
      </c>
    </row>
    <row r="218" spans="1:148" x14ac:dyDescent="0.25">
      <c r="B218" s="2">
        <v>196</v>
      </c>
      <c r="C218" s="49">
        <v>48.2727</v>
      </c>
      <c r="D218" s="49">
        <v>59.763599999999997</v>
      </c>
      <c r="E218" s="49">
        <v>63.909100000000002</v>
      </c>
      <c r="F218" s="49">
        <v>67.472999999999999</v>
      </c>
      <c r="G218" s="49">
        <v>73.635999999999996</v>
      </c>
      <c r="H218" s="49">
        <v>78.691000000000003</v>
      </c>
      <c r="I218" s="49">
        <v>80.072999999999993</v>
      </c>
      <c r="J218" s="49">
        <v>81.891000000000005</v>
      </c>
      <c r="K218" s="49">
        <v>82.254999999999995</v>
      </c>
      <c r="L218" s="49">
        <v>80.164000000000001</v>
      </c>
      <c r="M218" s="49">
        <v>81.326999999999998</v>
      </c>
      <c r="N218" s="49">
        <v>76.709000000000003</v>
      </c>
      <c r="O218" s="49">
        <v>74.290999999999997</v>
      </c>
      <c r="P218" s="49">
        <v>73.108999999999995</v>
      </c>
      <c r="Q218" s="49">
        <v>72.472999999999999</v>
      </c>
      <c r="T218" s="4">
        <f t="shared" si="91"/>
        <v>48.480534921691259</v>
      </c>
      <c r="U218" s="4">
        <f t="shared" si="91"/>
        <v>60.009642481994049</v>
      </c>
      <c r="V218" s="4">
        <f t="shared" si="91"/>
        <v>62.694363762950054</v>
      </c>
      <c r="W218" s="4">
        <f t="shared" si="91"/>
        <v>67.232189528471693</v>
      </c>
      <c r="X218" s="4">
        <f t="shared" si="91"/>
        <v>71.804271284198094</v>
      </c>
      <c r="Y218" s="4">
        <f t="shared" si="91"/>
        <v>74.817163099556367</v>
      </c>
      <c r="Z218" s="4">
        <f t="shared" si="91"/>
        <v>76.520955410273729</v>
      </c>
      <c r="AA218" s="4">
        <f t="shared" si="91"/>
        <v>77.644579148046617</v>
      </c>
      <c r="AB218" s="4">
        <f t="shared" si="91"/>
        <v>78.726662033477425</v>
      </c>
      <c r="AC218" s="4">
        <f t="shared" si="91"/>
        <v>78.363648812078026</v>
      </c>
      <c r="AD218" s="4">
        <f t="shared" si="91"/>
        <v>78.784677082656486</v>
      </c>
      <c r="AE218" s="4">
        <f t="shared" si="91"/>
        <v>75.29529861158484</v>
      </c>
      <c r="AF218" s="4">
        <f t="shared" si="91"/>
        <v>70.269206540268812</v>
      </c>
      <c r="AG218" s="4">
        <f t="shared" si="91"/>
        <v>71.549430976046011</v>
      </c>
      <c r="AH218" s="4">
        <f t="shared" si="91"/>
        <v>72.428420811480777</v>
      </c>
      <c r="AJ218" s="4">
        <f t="shared" si="92"/>
        <v>-0.2078349216912585</v>
      </c>
      <c r="AK218" s="4">
        <f t="shared" si="92"/>
        <v>-0.24604248199405276</v>
      </c>
      <c r="AL218" s="4">
        <f t="shared" si="92"/>
        <v>1.2147362370499479</v>
      </c>
      <c r="AM218" s="4">
        <f t="shared" si="92"/>
        <v>0.24081047152830592</v>
      </c>
      <c r="AN218" s="4">
        <f t="shared" si="92"/>
        <v>1.8317287158019013</v>
      </c>
      <c r="AO218" s="4">
        <f t="shared" si="92"/>
        <v>3.873836900443635</v>
      </c>
      <c r="AP218" s="4">
        <f t="shared" si="92"/>
        <v>3.5520445897262647</v>
      </c>
      <c r="AQ218" s="4">
        <f t="shared" si="92"/>
        <v>4.2464208519533884</v>
      </c>
      <c r="AR218" s="4">
        <f t="shared" si="92"/>
        <v>3.5283379665225709</v>
      </c>
      <c r="AS218" s="4">
        <f t="shared" si="92"/>
        <v>1.8003511879219758</v>
      </c>
      <c r="AT218" s="4">
        <f t="shared" si="92"/>
        <v>2.5423229173435118</v>
      </c>
      <c r="AU218" s="4">
        <f t="shared" si="92"/>
        <v>1.4137013884151628</v>
      </c>
      <c r="AV218" s="4">
        <f t="shared" si="92"/>
        <v>4.0217934597311853</v>
      </c>
      <c r="AW218" s="4">
        <f t="shared" si="92"/>
        <v>1.5595690239539834</v>
      </c>
      <c r="AX218" s="4">
        <f t="shared" si="92"/>
        <v>4.4579188519222157E-2</v>
      </c>
      <c r="AZ218" s="2">
        <f t="shared" si="93"/>
        <v>48.480534921691259</v>
      </c>
      <c r="BA218" s="2">
        <f t="shared" si="93"/>
        <v>60.009642481991385</v>
      </c>
      <c r="BB218" s="2">
        <f t="shared" si="93"/>
        <v>62.694363762950054</v>
      </c>
      <c r="BC218" s="2">
        <f t="shared" si="93"/>
        <v>67.232189528471693</v>
      </c>
      <c r="BD218" s="2">
        <f t="shared" si="93"/>
        <v>71.804271284198094</v>
      </c>
      <c r="BE218" s="2">
        <f t="shared" si="93"/>
        <v>74.817163099556367</v>
      </c>
      <c r="BF218" s="2">
        <f t="shared" si="93"/>
        <v>76.520955410273729</v>
      </c>
      <c r="BG218" s="2">
        <f t="shared" si="93"/>
        <v>77.644579148046617</v>
      </c>
      <c r="BH218" s="2">
        <f t="shared" si="93"/>
        <v>78.726662033477425</v>
      </c>
      <c r="BI218" s="2">
        <f t="shared" si="93"/>
        <v>78.363648812078026</v>
      </c>
      <c r="BJ218" s="2">
        <f t="shared" si="93"/>
        <v>78.784677082656486</v>
      </c>
      <c r="BK218" s="2">
        <f t="shared" si="93"/>
        <v>75.29529861158484</v>
      </c>
      <c r="BL218" s="2">
        <f t="shared" si="93"/>
        <v>70.269206540268812</v>
      </c>
      <c r="BM218" s="2">
        <f t="shared" si="93"/>
        <v>71.549430976046011</v>
      </c>
      <c r="BN218" s="2">
        <f t="shared" si="93"/>
        <v>72.428420811480777</v>
      </c>
      <c r="BP218" s="2" t="str">
        <f t="shared" si="94"/>
        <v/>
      </c>
      <c r="BQ218" s="2" t="str">
        <f t="shared" si="94"/>
        <v/>
      </c>
      <c r="BR218" s="2" t="str">
        <f t="shared" si="94"/>
        <v/>
      </c>
      <c r="BS218" s="2" t="str">
        <f t="shared" si="94"/>
        <v/>
      </c>
      <c r="BT218" s="2" t="str">
        <f t="shared" si="94"/>
        <v/>
      </c>
      <c r="BU218" s="2" t="str">
        <f t="shared" si="94"/>
        <v/>
      </c>
      <c r="BV218" s="2" t="str">
        <f t="shared" si="94"/>
        <v/>
      </c>
      <c r="BW218" s="2" t="str">
        <f t="shared" si="94"/>
        <v/>
      </c>
      <c r="BX218" s="2" t="str">
        <f t="shared" si="94"/>
        <v/>
      </c>
      <c r="BY218" s="2" t="str">
        <f t="shared" si="94"/>
        <v/>
      </c>
      <c r="BZ218" s="2" t="str">
        <f t="shared" si="94"/>
        <v/>
      </c>
      <c r="CA218" s="2" t="str">
        <f t="shared" si="94"/>
        <v/>
      </c>
      <c r="CB218" s="2" t="str">
        <f t="shared" si="94"/>
        <v/>
      </c>
      <c r="CC218" s="2" t="str">
        <f t="shared" si="94"/>
        <v/>
      </c>
      <c r="CD218" s="2" t="str">
        <f t="shared" si="94"/>
        <v/>
      </c>
      <c r="CF218" s="2" t="str">
        <f t="shared" si="95"/>
        <v/>
      </c>
      <c r="CG218" s="2" t="str">
        <f t="shared" si="95"/>
        <v/>
      </c>
      <c r="CH218" s="2" t="str">
        <f t="shared" si="95"/>
        <v/>
      </c>
      <c r="CI218" s="2" t="str">
        <f t="shared" si="95"/>
        <v/>
      </c>
      <c r="CJ218" s="2" t="str">
        <f t="shared" si="95"/>
        <v/>
      </c>
      <c r="CK218" s="2" t="str">
        <f t="shared" si="95"/>
        <v/>
      </c>
      <c r="CL218" s="2" t="str">
        <f t="shared" si="95"/>
        <v/>
      </c>
      <c r="CM218" s="2" t="str">
        <f t="shared" si="95"/>
        <v/>
      </c>
      <c r="CN218" s="2" t="str">
        <f t="shared" si="95"/>
        <v/>
      </c>
      <c r="CO218" s="2" t="str">
        <f t="shared" si="95"/>
        <v/>
      </c>
      <c r="CP218" s="2" t="str">
        <f t="shared" si="95"/>
        <v/>
      </c>
      <c r="CQ218" s="2" t="str">
        <f t="shared" si="95"/>
        <v/>
      </c>
      <c r="CR218" s="2" t="str">
        <f t="shared" si="95"/>
        <v/>
      </c>
      <c r="CS218" s="2" t="str">
        <f t="shared" si="95"/>
        <v/>
      </c>
      <c r="CT218" s="2" t="str">
        <f t="shared" si="95"/>
        <v/>
      </c>
      <c r="CV218" s="2">
        <f t="shared" si="96"/>
        <v>54.832899973788244</v>
      </c>
      <c r="CW218" s="2">
        <f t="shared" si="96"/>
        <v>73.84699054491378</v>
      </c>
      <c r="CX218" s="2">
        <f t="shared" si="96"/>
        <v>66.128451650773215</v>
      </c>
      <c r="CY218" s="2">
        <f t="shared" si="96"/>
        <v>71.901950176516877</v>
      </c>
      <c r="CZ218" s="2">
        <f t="shared" si="96"/>
        <v>77.643253287614357</v>
      </c>
      <c r="DA218" s="2">
        <f t="shared" si="96"/>
        <v>80.510905998573293</v>
      </c>
      <c r="DB218" s="2">
        <f t="shared" si="96"/>
        <v>82.744507512226249</v>
      </c>
      <c r="DC218" s="2">
        <f t="shared" si="96"/>
        <v>81.862875820593615</v>
      </c>
      <c r="DD218" s="2">
        <f t="shared" si="96"/>
        <v>80.138268084527638</v>
      </c>
      <c r="DE218" s="2">
        <f t="shared" si="96"/>
        <v>79.153792876564893</v>
      </c>
      <c r="DF218" s="2">
        <f t="shared" si="96"/>
        <v>76.670965950120518</v>
      </c>
      <c r="DG218" s="2">
        <f t="shared" si="96"/>
        <v>77.380254585722298</v>
      </c>
      <c r="DH218" s="2">
        <f t="shared" si="96"/>
        <v>71.816423957853829</v>
      </c>
      <c r="DI218" s="2">
        <f t="shared" si="96"/>
        <v>75.250514942592275</v>
      </c>
      <c r="DJ218" s="2">
        <f t="shared" si="96"/>
        <v>83.563970643854148</v>
      </c>
      <c r="DL218" s="2">
        <f t="shared" si="97"/>
        <v>48.479996426869192</v>
      </c>
      <c r="DM218" s="2">
        <f t="shared" si="97"/>
        <v>60.008152453594107</v>
      </c>
      <c r="DN218" s="2">
        <f t="shared" si="97"/>
        <v>62.693943169599635</v>
      </c>
      <c r="DO218" s="2">
        <f t="shared" si="97"/>
        <v>67.231526035078986</v>
      </c>
      <c r="DP218" s="2">
        <f t="shared" si="97"/>
        <v>71.803536441570159</v>
      </c>
      <c r="DQ218" s="2">
        <f t="shared" si="97"/>
        <v>74.816458132475645</v>
      </c>
      <c r="DR218" s="2">
        <f t="shared" si="97"/>
        <v>76.520141683656036</v>
      </c>
      <c r="DS218" s="2">
        <f t="shared" si="97"/>
        <v>77.644086772983101</v>
      </c>
      <c r="DT218" s="2">
        <f t="shared" si="97"/>
        <v>78.726536096969909</v>
      </c>
      <c r="DU218" s="2">
        <f t="shared" si="97"/>
        <v>78.363556247938277</v>
      </c>
      <c r="DV218" s="2">
        <f t="shared" si="97"/>
        <v>78.784928661512836</v>
      </c>
      <c r="DW218" s="2">
        <f t="shared" si="97"/>
        <v>75.295004477745877</v>
      </c>
      <c r="DX218" s="2">
        <f t="shared" si="97"/>
        <v>70.268972177408003</v>
      </c>
      <c r="DY218" s="2">
        <f t="shared" si="97"/>
        <v>71.548964502178222</v>
      </c>
      <c r="DZ218" s="2">
        <f t="shared" si="97"/>
        <v>72.427461155167506</v>
      </c>
      <c r="EB218" s="2">
        <f t="shared" si="98"/>
        <v>0.99991523642408642</v>
      </c>
      <c r="EC218" s="2">
        <f t="shared" si="98"/>
        <v>0.99989232994941857</v>
      </c>
      <c r="ED218" s="2">
        <f t="shared" si="98"/>
        <v>0.99987753899787335</v>
      </c>
      <c r="EE218" s="2">
        <f t="shared" si="98"/>
        <v>0.99985793722954996</v>
      </c>
      <c r="EF218" s="2">
        <f t="shared" si="98"/>
        <v>0.99987416468172852</v>
      </c>
      <c r="EG218" s="2">
        <f t="shared" si="98"/>
        <v>0.99987620097728525</v>
      </c>
      <c r="EH218" s="2">
        <f t="shared" si="98"/>
        <v>0.99986926754626859</v>
      </c>
      <c r="EI218" s="2">
        <f t="shared" si="98"/>
        <v>0.99988328995407028</v>
      </c>
      <c r="EJ218" s="2">
        <f t="shared" si="98"/>
        <v>0.99991079290642593</v>
      </c>
      <c r="EK218" s="2">
        <f t="shared" si="98"/>
        <v>0.99988286528819403</v>
      </c>
      <c r="EL218" s="2">
        <f t="shared" si="98"/>
        <v>0.99988099181930357</v>
      </c>
      <c r="EM218" s="2">
        <f t="shared" si="98"/>
        <v>0.99985894553472099</v>
      </c>
      <c r="EN218" s="2">
        <f t="shared" si="98"/>
        <v>0.99984854916724375</v>
      </c>
      <c r="EO218" s="2">
        <f t="shared" si="98"/>
        <v>0.99987397878935136</v>
      </c>
      <c r="EP218" s="2">
        <f t="shared" si="98"/>
        <v>0.99991382790862415</v>
      </c>
    </row>
    <row r="219" spans="1:148" x14ac:dyDescent="0.25">
      <c r="B219" s="2">
        <v>197</v>
      </c>
      <c r="C219" s="49">
        <v>47.9636</v>
      </c>
      <c r="D219" s="49">
        <v>60.709099999999999</v>
      </c>
      <c r="E219" s="49">
        <v>63.654499999999999</v>
      </c>
      <c r="F219" s="49">
        <v>68.036000000000001</v>
      </c>
      <c r="G219" s="49">
        <v>74.709000000000003</v>
      </c>
      <c r="H219" s="49">
        <v>80.254999999999995</v>
      </c>
      <c r="I219" s="49">
        <v>79.236000000000004</v>
      </c>
      <c r="J219" s="49">
        <v>81.909000000000006</v>
      </c>
      <c r="K219" s="49">
        <v>83.108999999999995</v>
      </c>
      <c r="L219" s="49">
        <v>81.855000000000004</v>
      </c>
      <c r="M219" s="49">
        <v>79.944999999999993</v>
      </c>
      <c r="N219" s="49">
        <v>78.072999999999993</v>
      </c>
      <c r="O219" s="49">
        <v>73.018000000000001</v>
      </c>
      <c r="P219" s="49">
        <v>73.254999999999995</v>
      </c>
      <c r="Q219" s="49">
        <v>72.781999999999996</v>
      </c>
      <c r="T219" s="4">
        <f t="shared" si="91"/>
        <v>48.465645745085837</v>
      </c>
      <c r="U219" s="4">
        <f t="shared" si="91"/>
        <v>59.980979766246726</v>
      </c>
      <c r="V219" s="4">
        <f t="shared" si="91"/>
        <v>62.639151906545315</v>
      </c>
      <c r="W219" s="4">
        <f t="shared" si="91"/>
        <v>67.13776202329818</v>
      </c>
      <c r="X219" s="4">
        <f t="shared" si="91"/>
        <v>71.707678689914047</v>
      </c>
      <c r="Y219" s="4">
        <f t="shared" si="91"/>
        <v>74.692368690142729</v>
      </c>
      <c r="Z219" s="4">
        <f t="shared" si="91"/>
        <v>76.393987937521615</v>
      </c>
      <c r="AA219" s="4">
        <f t="shared" si="91"/>
        <v>77.512961120305562</v>
      </c>
      <c r="AB219" s="4">
        <f t="shared" si="91"/>
        <v>78.61881915945969</v>
      </c>
      <c r="AC219" s="4">
        <f t="shared" si="91"/>
        <v>78.26813041576014</v>
      </c>
      <c r="AD219" s="4">
        <f t="shared" si="91"/>
        <v>78.700257061022072</v>
      </c>
      <c r="AE219" s="4">
        <f t="shared" si="91"/>
        <v>75.196241442882481</v>
      </c>
      <c r="AF219" s="4">
        <f t="shared" si="91"/>
        <v>70.17615568621315</v>
      </c>
      <c r="AG219" s="4">
        <f t="shared" si="91"/>
        <v>71.513488031747173</v>
      </c>
      <c r="AH219" s="4">
        <f t="shared" si="91"/>
        <v>72.424677629254006</v>
      </c>
      <c r="AJ219" s="4">
        <f t="shared" si="92"/>
        <v>-0.50204574508583732</v>
      </c>
      <c r="AK219" s="4">
        <f t="shared" si="92"/>
        <v>0.72812023375327328</v>
      </c>
      <c r="AL219" s="4">
        <f t="shared" si="92"/>
        <v>1.0153480934546835</v>
      </c>
      <c r="AM219" s="4">
        <f t="shared" si="92"/>
        <v>0.89823797670182159</v>
      </c>
      <c r="AN219" s="4">
        <f t="shared" si="92"/>
        <v>3.0013213100859559</v>
      </c>
      <c r="AO219" s="4">
        <f t="shared" si="92"/>
        <v>5.5626313098572666</v>
      </c>
      <c r="AP219" s="4">
        <f t="shared" si="92"/>
        <v>2.8420120624783891</v>
      </c>
      <c r="AQ219" s="4">
        <f t="shared" si="92"/>
        <v>4.3960388796944443</v>
      </c>
      <c r="AR219" s="4">
        <f t="shared" si="92"/>
        <v>4.4901808405403045</v>
      </c>
      <c r="AS219" s="4">
        <f t="shared" si="92"/>
        <v>3.5868695842398637</v>
      </c>
      <c r="AT219" s="4">
        <f t="shared" si="92"/>
        <v>1.2447429389779217</v>
      </c>
      <c r="AU219" s="4">
        <f t="shared" si="92"/>
        <v>2.8767585571175118</v>
      </c>
      <c r="AV219" s="4">
        <f t="shared" si="92"/>
        <v>2.8418443137868508</v>
      </c>
      <c r="AW219" s="4">
        <f t="shared" si="92"/>
        <v>1.7415119682528228</v>
      </c>
      <c r="AX219" s="4">
        <f t="shared" si="92"/>
        <v>0.35732237074599027</v>
      </c>
      <c r="AZ219" s="2">
        <f t="shared" si="93"/>
        <v>48.465645745085837</v>
      </c>
      <c r="BA219" s="2">
        <f t="shared" si="93"/>
        <v>59.980979766245746</v>
      </c>
      <c r="BB219" s="2">
        <f t="shared" si="93"/>
        <v>62.639151906545315</v>
      </c>
      <c r="BC219" s="2">
        <f t="shared" si="93"/>
        <v>67.13776202329818</v>
      </c>
      <c r="BD219" s="2">
        <f t="shared" si="93"/>
        <v>71.707678689914047</v>
      </c>
      <c r="BE219" s="2">
        <f t="shared" si="93"/>
        <v>74.692368690142729</v>
      </c>
      <c r="BF219" s="2">
        <f t="shared" si="93"/>
        <v>76.393987937521615</v>
      </c>
      <c r="BG219" s="2">
        <f t="shared" si="93"/>
        <v>77.512961120305562</v>
      </c>
      <c r="BH219" s="2">
        <f t="shared" si="93"/>
        <v>78.61881915945969</v>
      </c>
      <c r="BI219" s="2">
        <f t="shared" si="93"/>
        <v>78.26813041576014</v>
      </c>
      <c r="BJ219" s="2">
        <f t="shared" si="93"/>
        <v>78.700257061022072</v>
      </c>
      <c r="BK219" s="2">
        <f t="shared" si="93"/>
        <v>75.196241442882481</v>
      </c>
      <c r="BL219" s="2">
        <f t="shared" si="93"/>
        <v>70.17615568621315</v>
      </c>
      <c r="BM219" s="2">
        <f t="shared" si="93"/>
        <v>71.513488031747173</v>
      </c>
      <c r="BN219" s="2">
        <f t="shared" si="93"/>
        <v>72.424677629254006</v>
      </c>
      <c r="BP219" s="2" t="str">
        <f t="shared" si="94"/>
        <v/>
      </c>
      <c r="BQ219" s="2" t="str">
        <f t="shared" si="94"/>
        <v/>
      </c>
      <c r="BR219" s="2" t="str">
        <f t="shared" si="94"/>
        <v/>
      </c>
      <c r="BS219" s="2" t="str">
        <f t="shared" si="94"/>
        <v/>
      </c>
      <c r="BT219" s="2" t="str">
        <f t="shared" si="94"/>
        <v/>
      </c>
      <c r="BU219" s="2" t="str">
        <f t="shared" si="94"/>
        <v/>
      </c>
      <c r="BV219" s="2" t="str">
        <f t="shared" si="94"/>
        <v/>
      </c>
      <c r="BW219" s="2" t="str">
        <f t="shared" si="94"/>
        <v/>
      </c>
      <c r="BX219" s="2" t="str">
        <f t="shared" si="94"/>
        <v/>
      </c>
      <c r="BY219" s="2" t="str">
        <f t="shared" si="94"/>
        <v/>
      </c>
      <c r="BZ219" s="2" t="str">
        <f t="shared" si="94"/>
        <v/>
      </c>
      <c r="CA219" s="2" t="str">
        <f t="shared" si="94"/>
        <v/>
      </c>
      <c r="CB219" s="2" t="str">
        <f t="shared" si="94"/>
        <v/>
      </c>
      <c r="CC219" s="2" t="str">
        <f t="shared" si="94"/>
        <v/>
      </c>
      <c r="CD219" s="2" t="str">
        <f t="shared" si="94"/>
        <v/>
      </c>
      <c r="CF219" s="2" t="str">
        <f t="shared" si="95"/>
        <v/>
      </c>
      <c r="CG219" s="2" t="str">
        <f t="shared" si="95"/>
        <v/>
      </c>
      <c r="CH219" s="2" t="str">
        <f t="shared" si="95"/>
        <v/>
      </c>
      <c r="CI219" s="2" t="str">
        <f t="shared" si="95"/>
        <v/>
      </c>
      <c r="CJ219" s="2" t="str">
        <f t="shared" si="95"/>
        <v/>
      </c>
      <c r="CK219" s="2" t="str">
        <f t="shared" si="95"/>
        <v/>
      </c>
      <c r="CL219" s="2" t="str">
        <f t="shared" si="95"/>
        <v/>
      </c>
      <c r="CM219" s="2" t="str">
        <f t="shared" si="95"/>
        <v/>
      </c>
      <c r="CN219" s="2" t="str">
        <f t="shared" si="95"/>
        <v/>
      </c>
      <c r="CO219" s="2" t="str">
        <f t="shared" si="95"/>
        <v/>
      </c>
      <c r="CP219" s="2" t="str">
        <f t="shared" si="95"/>
        <v/>
      </c>
      <c r="CQ219" s="2" t="str">
        <f t="shared" si="95"/>
        <v/>
      </c>
      <c r="CR219" s="2" t="str">
        <f t="shared" si="95"/>
        <v/>
      </c>
      <c r="CS219" s="2" t="str">
        <f t="shared" si="95"/>
        <v/>
      </c>
      <c r="CT219" s="2" t="str">
        <f t="shared" si="95"/>
        <v/>
      </c>
      <c r="CV219" s="2">
        <f t="shared" si="96"/>
        <v>54.836689895011276</v>
      </c>
      <c r="CW219" s="2">
        <f t="shared" si="96"/>
        <v>73.892877950978033</v>
      </c>
      <c r="CX219" s="2">
        <f t="shared" si="96"/>
        <v>66.090518207646966</v>
      </c>
      <c r="CY219" s="2">
        <f t="shared" si="96"/>
        <v>71.850081183141569</v>
      </c>
      <c r="CZ219" s="2">
        <f t="shared" si="96"/>
        <v>77.589971455432647</v>
      </c>
      <c r="DA219" s="2">
        <f t="shared" si="96"/>
        <v>80.450761906911907</v>
      </c>
      <c r="DB219" s="2">
        <f t="shared" si="96"/>
        <v>82.684703173840774</v>
      </c>
      <c r="DC219" s="2">
        <f t="shared" si="96"/>
        <v>81.780742283614188</v>
      </c>
      <c r="DD219" s="2">
        <f t="shared" si="96"/>
        <v>80.046624827867589</v>
      </c>
      <c r="DE219" s="2">
        <f t="shared" si="96"/>
        <v>79.054571622791912</v>
      </c>
      <c r="DF219" s="2">
        <f t="shared" si="96"/>
        <v>76.552658403892039</v>
      </c>
      <c r="DG219" s="2">
        <f t="shared" si="96"/>
        <v>77.279150601450425</v>
      </c>
      <c r="DH219" s="2">
        <f t="shared" si="96"/>
        <v>71.711485918878836</v>
      </c>
      <c r="DI219" s="2">
        <f t="shared" si="96"/>
        <v>75.187110290561932</v>
      </c>
      <c r="DJ219" s="2">
        <f t="shared" si="96"/>
        <v>83.5619486717695</v>
      </c>
      <c r="DL219" s="2">
        <f t="shared" si="97"/>
        <v>48.465153187855499</v>
      </c>
      <c r="DM219" s="2">
        <f t="shared" si="97"/>
        <v>59.979613522865549</v>
      </c>
      <c r="DN219" s="2">
        <f t="shared" si="97"/>
        <v>62.63876639086169</v>
      </c>
      <c r="DO219" s="2">
        <f t="shared" si="97"/>
        <v>67.137151395349377</v>
      </c>
      <c r="DP219" s="2">
        <f t="shared" si="97"/>
        <v>71.707003534366066</v>
      </c>
      <c r="DQ219" s="2">
        <f t="shared" si="97"/>
        <v>74.691718452207908</v>
      </c>
      <c r="DR219" s="2">
        <f t="shared" si="97"/>
        <v>76.393237801157781</v>
      </c>
      <c r="DS219" s="2">
        <f t="shared" si="97"/>
        <v>77.512506801125696</v>
      </c>
      <c r="DT219" s="2">
        <f t="shared" si="97"/>
        <v>78.618702985916372</v>
      </c>
      <c r="DU219" s="2">
        <f t="shared" si="97"/>
        <v>78.268046391877007</v>
      </c>
      <c r="DV219" s="2">
        <f t="shared" si="97"/>
        <v>78.700490182145586</v>
      </c>
      <c r="DW219" s="2">
        <f t="shared" si="97"/>
        <v>75.195973452979189</v>
      </c>
      <c r="DX219" s="2">
        <f t="shared" si="97"/>
        <v>70.175943586907522</v>
      </c>
      <c r="DY219" s="2">
        <f t="shared" si="97"/>
        <v>71.513065759169777</v>
      </c>
      <c r="DZ219" s="2">
        <f t="shared" si="97"/>
        <v>72.423802277012882</v>
      </c>
      <c r="EB219" s="2">
        <f t="shared" si="98"/>
        <v>0.99992269412341572</v>
      </c>
      <c r="EC219" s="2">
        <f t="shared" si="98"/>
        <v>0.99990180281649543</v>
      </c>
      <c r="ED219" s="2">
        <f t="shared" si="98"/>
        <v>0.9998883130352082</v>
      </c>
      <c r="EE219" s="2">
        <f t="shared" si="98"/>
        <v>0.99987043559392763</v>
      </c>
      <c r="EF219" s="2">
        <f t="shared" si="98"/>
        <v>0.99988523555507414</v>
      </c>
      <c r="EG219" s="2">
        <f t="shared" si="98"/>
        <v>0.99988709271948661</v>
      </c>
      <c r="EH219" s="2">
        <f t="shared" si="98"/>
        <v>0.99988076921362501</v>
      </c>
      <c r="EI219" s="2">
        <f t="shared" si="98"/>
        <v>0.99989355807997493</v>
      </c>
      <c r="EJ219" s="2">
        <f t="shared" si="98"/>
        <v>0.99991864152510945</v>
      </c>
      <c r="EK219" s="2">
        <f t="shared" si="98"/>
        <v>0.99989317077212359</v>
      </c>
      <c r="EL219" s="2">
        <f t="shared" si="98"/>
        <v>0.99989146211268598</v>
      </c>
      <c r="EM219" s="2">
        <f t="shared" si="98"/>
        <v>0.99987135520208148</v>
      </c>
      <c r="EN219" s="2">
        <f t="shared" si="98"/>
        <v>0.99986187335821675</v>
      </c>
      <c r="EO219" s="2">
        <f t="shared" si="98"/>
        <v>0.99988506601545413</v>
      </c>
      <c r="EP219" s="2">
        <f t="shared" si="98"/>
        <v>0.99992140952272579</v>
      </c>
    </row>
    <row r="220" spans="1:148" x14ac:dyDescent="0.25">
      <c r="B220" s="2">
        <v>198</v>
      </c>
      <c r="C220" s="49">
        <v>47.909100000000002</v>
      </c>
      <c r="D220" s="49">
        <v>60.927300000000002</v>
      </c>
      <c r="E220" s="49">
        <v>64.527299999999997</v>
      </c>
      <c r="F220" s="49">
        <v>66.8</v>
      </c>
      <c r="G220" s="49">
        <v>73.727000000000004</v>
      </c>
      <c r="H220" s="49">
        <v>79.364000000000004</v>
      </c>
      <c r="I220" s="49">
        <v>79.891000000000005</v>
      </c>
      <c r="J220" s="49">
        <v>82.018000000000001</v>
      </c>
      <c r="K220" s="49">
        <v>82.527000000000001</v>
      </c>
      <c r="L220" s="49">
        <v>80.599999999999994</v>
      </c>
      <c r="M220" s="49">
        <v>82.290999999999997</v>
      </c>
      <c r="N220" s="49">
        <v>77.454999999999998</v>
      </c>
      <c r="O220" s="49">
        <v>73.817999999999998</v>
      </c>
      <c r="P220" s="49">
        <v>73.308999999999997</v>
      </c>
      <c r="Q220" s="49">
        <v>73.272999999999996</v>
      </c>
      <c r="T220" s="4">
        <f t="shared" si="91"/>
        <v>48.450760483147995</v>
      </c>
      <c r="U220" s="4">
        <f t="shared" si="91"/>
        <v>59.952327297124697</v>
      </c>
      <c r="V220" s="4">
        <f t="shared" si="91"/>
        <v>62.583942966479839</v>
      </c>
      <c r="W220" s="4">
        <f t="shared" si="91"/>
        <v>67.043338683977282</v>
      </c>
      <c r="X220" s="4">
        <f t="shared" si="91"/>
        <v>71.611090909538689</v>
      </c>
      <c r="Y220" s="4">
        <f t="shared" si="91"/>
        <v>74.56757845352233</v>
      </c>
      <c r="Z220" s="4">
        <f t="shared" si="91"/>
        <v>76.26702535479717</v>
      </c>
      <c r="AA220" s="4">
        <f t="shared" si="91"/>
        <v>77.381345977281725</v>
      </c>
      <c r="AB220" s="4">
        <f t="shared" si="91"/>
        <v>78.510977028444813</v>
      </c>
      <c r="AC220" s="4">
        <f t="shared" si="91"/>
        <v>78.172612805625533</v>
      </c>
      <c r="AD220" s="4">
        <f t="shared" si="91"/>
        <v>78.61583573910228</v>
      </c>
      <c r="AE220" s="4">
        <f t="shared" si="91"/>
        <v>75.09718659746207</v>
      </c>
      <c r="AF220" s="4">
        <f t="shared" si="91"/>
        <v>70.083106935336673</v>
      </c>
      <c r="AG220" s="4">
        <f t="shared" si="91"/>
        <v>71.477549253996642</v>
      </c>
      <c r="AH220" s="4">
        <f t="shared" si="91"/>
        <v>72.420941852437622</v>
      </c>
      <c r="AJ220" s="4">
        <f t="shared" si="92"/>
        <v>-0.54166048314799298</v>
      </c>
      <c r="AK220" s="4">
        <f t="shared" si="92"/>
        <v>0.97497270287530569</v>
      </c>
      <c r="AL220" s="4">
        <f t="shared" si="92"/>
        <v>1.943357033520158</v>
      </c>
      <c r="AM220" s="4">
        <f t="shared" si="92"/>
        <v>-0.24333868397728509</v>
      </c>
      <c r="AN220" s="4">
        <f t="shared" si="92"/>
        <v>2.1159090904613151</v>
      </c>
      <c r="AO220" s="4">
        <f t="shared" si="92"/>
        <v>4.7964215464776743</v>
      </c>
      <c r="AP220" s="4">
        <f t="shared" si="92"/>
        <v>3.6239746452028356</v>
      </c>
      <c r="AQ220" s="4">
        <f t="shared" si="92"/>
        <v>4.6366540227182753</v>
      </c>
      <c r="AR220" s="4">
        <f t="shared" si="92"/>
        <v>4.0160229715551878</v>
      </c>
      <c r="AS220" s="4">
        <f t="shared" si="92"/>
        <v>2.4273871943744609</v>
      </c>
      <c r="AT220" s="4">
        <f t="shared" si="92"/>
        <v>3.6751642608977164</v>
      </c>
      <c r="AU220" s="4">
        <f t="shared" si="92"/>
        <v>2.3578134025379285</v>
      </c>
      <c r="AV220" s="4">
        <f t="shared" si="92"/>
        <v>3.7348930646633249</v>
      </c>
      <c r="AW220" s="4">
        <f t="shared" si="92"/>
        <v>1.8314507460033553</v>
      </c>
      <c r="AX220" s="4">
        <f t="shared" si="92"/>
        <v>0.8520581475623743</v>
      </c>
      <c r="AZ220" s="2">
        <f t="shared" si="93"/>
        <v>48.450760483147995</v>
      </c>
      <c r="BA220" s="2">
        <f t="shared" si="93"/>
        <v>59.952327297124341</v>
      </c>
      <c r="BB220" s="2">
        <f t="shared" si="93"/>
        <v>62.583942966479839</v>
      </c>
      <c r="BC220" s="2">
        <f t="shared" si="93"/>
        <v>67.043338683977282</v>
      </c>
      <c r="BD220" s="2">
        <f t="shared" si="93"/>
        <v>71.611090909538689</v>
      </c>
      <c r="BE220" s="2">
        <f t="shared" si="93"/>
        <v>74.56757845352233</v>
      </c>
      <c r="BF220" s="2">
        <f t="shared" si="93"/>
        <v>76.26702535479717</v>
      </c>
      <c r="BG220" s="2">
        <f t="shared" si="93"/>
        <v>77.381345977281725</v>
      </c>
      <c r="BH220" s="2">
        <f t="shared" si="93"/>
        <v>78.510977028444813</v>
      </c>
      <c r="BI220" s="2">
        <f t="shared" si="93"/>
        <v>78.172612805625533</v>
      </c>
      <c r="BJ220" s="2">
        <f t="shared" si="93"/>
        <v>78.61583573910228</v>
      </c>
      <c r="BK220" s="2">
        <f t="shared" si="93"/>
        <v>75.09718659746207</v>
      </c>
      <c r="BL220" s="2">
        <f t="shared" si="93"/>
        <v>70.083106935336673</v>
      </c>
      <c r="BM220" s="2">
        <f t="shared" si="93"/>
        <v>71.477549253996642</v>
      </c>
      <c r="BN220" s="2">
        <f t="shared" si="93"/>
        <v>72.420941852437622</v>
      </c>
      <c r="BP220" s="2" t="str">
        <f t="shared" si="94"/>
        <v/>
      </c>
      <c r="BQ220" s="2" t="str">
        <f t="shared" si="94"/>
        <v/>
      </c>
      <c r="BR220" s="2" t="str">
        <f t="shared" si="94"/>
        <v/>
      </c>
      <c r="BS220" s="2" t="str">
        <f t="shared" si="94"/>
        <v/>
      </c>
      <c r="BT220" s="2" t="str">
        <f t="shared" si="94"/>
        <v/>
      </c>
      <c r="BU220" s="2" t="str">
        <f t="shared" si="94"/>
        <v/>
      </c>
      <c r="BV220" s="2" t="str">
        <f t="shared" si="94"/>
        <v/>
      </c>
      <c r="BW220" s="2" t="str">
        <f t="shared" si="94"/>
        <v/>
      </c>
      <c r="BX220" s="2" t="str">
        <f t="shared" si="94"/>
        <v/>
      </c>
      <c r="BY220" s="2" t="str">
        <f t="shared" si="94"/>
        <v/>
      </c>
      <c r="BZ220" s="2" t="str">
        <f t="shared" si="94"/>
        <v/>
      </c>
      <c r="CA220" s="2" t="str">
        <f t="shared" si="94"/>
        <v/>
      </c>
      <c r="CB220" s="2" t="str">
        <f t="shared" si="94"/>
        <v/>
      </c>
      <c r="CC220" s="2" t="str">
        <f t="shared" si="94"/>
        <v/>
      </c>
      <c r="CD220" s="2" t="str">
        <f t="shared" si="94"/>
        <v/>
      </c>
      <c r="CF220" s="2" t="str">
        <f t="shared" si="95"/>
        <v/>
      </c>
      <c r="CG220" s="2" t="str">
        <f t="shared" si="95"/>
        <v/>
      </c>
      <c r="CH220" s="2" t="str">
        <f t="shared" si="95"/>
        <v/>
      </c>
      <c r="CI220" s="2" t="str">
        <f t="shared" si="95"/>
        <v/>
      </c>
      <c r="CJ220" s="2" t="str">
        <f t="shared" si="95"/>
        <v/>
      </c>
      <c r="CK220" s="2" t="str">
        <f t="shared" si="95"/>
        <v/>
      </c>
      <c r="CL220" s="2" t="str">
        <f t="shared" si="95"/>
        <v/>
      </c>
      <c r="CM220" s="2" t="str">
        <f t="shared" si="95"/>
        <v/>
      </c>
      <c r="CN220" s="2" t="str">
        <f t="shared" si="95"/>
        <v/>
      </c>
      <c r="CO220" s="2" t="str">
        <f t="shared" si="95"/>
        <v/>
      </c>
      <c r="CP220" s="2" t="str">
        <f t="shared" si="95"/>
        <v/>
      </c>
      <c r="CQ220" s="2" t="str">
        <f t="shared" si="95"/>
        <v/>
      </c>
      <c r="CR220" s="2" t="str">
        <f t="shared" si="95"/>
        <v/>
      </c>
      <c r="CS220" s="2" t="str">
        <f t="shared" si="95"/>
        <v/>
      </c>
      <c r="CT220" s="2" t="str">
        <f t="shared" si="95"/>
        <v/>
      </c>
      <c r="CV220" s="2">
        <f t="shared" si="96"/>
        <v>54.8404798162343</v>
      </c>
      <c r="CW220" s="2">
        <f t="shared" si="96"/>
        <v>73.9387653570423</v>
      </c>
      <c r="CX220" s="2">
        <f t="shared" si="96"/>
        <v>66.052584764520731</v>
      </c>
      <c r="CY220" s="2">
        <f t="shared" si="96"/>
        <v>71.798212189766275</v>
      </c>
      <c r="CZ220" s="2">
        <f t="shared" si="96"/>
        <v>77.536689623250936</v>
      </c>
      <c r="DA220" s="2">
        <f t="shared" si="96"/>
        <v>80.390617815250508</v>
      </c>
      <c r="DB220" s="2">
        <f t="shared" si="96"/>
        <v>82.624898835455298</v>
      </c>
      <c r="DC220" s="2">
        <f t="shared" si="96"/>
        <v>81.698608746634733</v>
      </c>
      <c r="DD220" s="2">
        <f t="shared" si="96"/>
        <v>79.954981571207554</v>
      </c>
      <c r="DE220" s="2">
        <f t="shared" si="96"/>
        <v>78.955350369018944</v>
      </c>
      <c r="DF220" s="2">
        <f t="shared" si="96"/>
        <v>76.43435085766356</v>
      </c>
      <c r="DG220" s="2">
        <f t="shared" si="96"/>
        <v>77.178046617178538</v>
      </c>
      <c r="DH220" s="2">
        <f t="shared" si="96"/>
        <v>71.606547879903843</v>
      </c>
      <c r="DI220" s="2">
        <f t="shared" si="96"/>
        <v>75.12370563853159</v>
      </c>
      <c r="DJ220" s="2">
        <f t="shared" si="96"/>
        <v>83.559926699684851</v>
      </c>
      <c r="DL220" s="2">
        <f t="shared" si="97"/>
        <v>48.450309948841799</v>
      </c>
      <c r="DM220" s="2">
        <f t="shared" si="97"/>
        <v>59.95107459213699</v>
      </c>
      <c r="DN220" s="2">
        <f t="shared" si="97"/>
        <v>62.583589612123745</v>
      </c>
      <c r="DO220" s="2">
        <f t="shared" si="97"/>
        <v>67.042776755619755</v>
      </c>
      <c r="DP220" s="2">
        <f t="shared" si="97"/>
        <v>71.610470627161973</v>
      </c>
      <c r="DQ220" s="2">
        <f t="shared" si="97"/>
        <v>74.566978771940185</v>
      </c>
      <c r="DR220" s="2">
        <f t="shared" si="97"/>
        <v>76.266333918659527</v>
      </c>
      <c r="DS220" s="2">
        <f t="shared" si="97"/>
        <v>77.380926829268276</v>
      </c>
      <c r="DT220" s="2">
        <f t="shared" si="97"/>
        <v>78.510869874862848</v>
      </c>
      <c r="DU220" s="2">
        <f t="shared" si="97"/>
        <v>78.172536535815738</v>
      </c>
      <c r="DV220" s="2">
        <f t="shared" si="97"/>
        <v>78.616051702778321</v>
      </c>
      <c r="DW220" s="2">
        <f t="shared" si="97"/>
        <v>75.0969424282125</v>
      </c>
      <c r="DX220" s="2">
        <f t="shared" si="97"/>
        <v>70.082914996407041</v>
      </c>
      <c r="DY220" s="2">
        <f t="shared" si="97"/>
        <v>71.477167016161317</v>
      </c>
      <c r="DZ220" s="2">
        <f t="shared" si="97"/>
        <v>72.420143398858244</v>
      </c>
      <c r="EB220" s="2">
        <f t="shared" si="98"/>
        <v>0.99992949572303347</v>
      </c>
      <c r="EC220" s="2">
        <f t="shared" si="98"/>
        <v>0.99991044233044557</v>
      </c>
      <c r="ED220" s="2">
        <f t="shared" si="98"/>
        <v>0.99989813927648508</v>
      </c>
      <c r="EE220" s="2">
        <f t="shared" si="98"/>
        <v>0.99988183451014956</v>
      </c>
      <c r="EF220" s="2">
        <f t="shared" si="98"/>
        <v>0.99989533252531992</v>
      </c>
      <c r="EG220" s="2">
        <f t="shared" si="98"/>
        <v>0.99989702631332544</v>
      </c>
      <c r="EH220" s="2">
        <f t="shared" si="98"/>
        <v>0.99989125908963827</v>
      </c>
      <c r="EI220" s="2">
        <f t="shared" si="98"/>
        <v>0.99990292290597693</v>
      </c>
      <c r="EJ220" s="2">
        <f t="shared" si="98"/>
        <v>0.999925799657851</v>
      </c>
      <c r="EK220" s="2">
        <f t="shared" si="98"/>
        <v>0.99990256967038971</v>
      </c>
      <c r="EL220" s="2">
        <f t="shared" si="98"/>
        <v>0.99990101132493137</v>
      </c>
      <c r="EM220" s="2">
        <f t="shared" si="98"/>
        <v>0.9998826732218089</v>
      </c>
      <c r="EN220" s="2">
        <f t="shared" si="98"/>
        <v>0.99987402547443993</v>
      </c>
      <c r="EO220" s="2">
        <f t="shared" si="98"/>
        <v>0.99989517790022364</v>
      </c>
      <c r="EP220" s="2">
        <f t="shared" si="98"/>
        <v>0.99992832413720933</v>
      </c>
    </row>
    <row r="221" spans="1:148" x14ac:dyDescent="0.25">
      <c r="B221" s="2">
        <v>199</v>
      </c>
      <c r="C221" s="49">
        <v>48.4</v>
      </c>
      <c r="D221" s="49">
        <v>60.581800000000001</v>
      </c>
      <c r="E221" s="49">
        <v>65.327299999999994</v>
      </c>
      <c r="F221" s="49">
        <v>66.527000000000001</v>
      </c>
      <c r="G221" s="49">
        <v>74.344999999999999</v>
      </c>
      <c r="H221" s="49">
        <v>78.817999999999998</v>
      </c>
      <c r="I221" s="49">
        <v>81.563999999999993</v>
      </c>
      <c r="J221" s="49">
        <v>81.691000000000003</v>
      </c>
      <c r="K221" s="49">
        <v>82.182000000000002</v>
      </c>
      <c r="L221" s="49">
        <v>80.8</v>
      </c>
      <c r="M221" s="49">
        <v>80.400000000000006</v>
      </c>
      <c r="N221" s="49">
        <v>78.055000000000007</v>
      </c>
      <c r="O221" s="49">
        <v>74.036000000000001</v>
      </c>
      <c r="P221" s="49">
        <v>72.635999999999996</v>
      </c>
      <c r="Q221" s="49">
        <v>72.509</v>
      </c>
      <c r="T221" s="4">
        <f t="shared" si="91"/>
        <v>48.435878802679909</v>
      </c>
      <c r="U221" s="4">
        <f t="shared" si="91"/>
        <v>59.923684229948378</v>
      </c>
      <c r="V221" s="4">
        <f t="shared" si="91"/>
        <v>62.528736701164242</v>
      </c>
      <c r="W221" s="4">
        <f t="shared" si="91"/>
        <v>66.948919186776592</v>
      </c>
      <c r="X221" s="4">
        <f t="shared" si="91"/>
        <v>71.514507558112456</v>
      </c>
      <c r="Y221" s="4">
        <f t="shared" si="91"/>
        <v>74.442792079159091</v>
      </c>
      <c r="Z221" s="4">
        <f t="shared" si="91"/>
        <v>76.140067293966467</v>
      </c>
      <c r="AA221" s="4">
        <f t="shared" si="91"/>
        <v>77.249733506003096</v>
      </c>
      <c r="AB221" s="4">
        <f t="shared" si="91"/>
        <v>78.403135585274754</v>
      </c>
      <c r="AC221" s="4">
        <f t="shared" si="91"/>
        <v>78.077095909455622</v>
      </c>
      <c r="AD221" s="4">
        <f t="shared" si="91"/>
        <v>78.531413202798603</v>
      </c>
      <c r="AE221" s="4">
        <f t="shared" si="91"/>
        <v>74.998133868931191</v>
      </c>
      <c r="AF221" s="4">
        <f t="shared" si="91"/>
        <v>69.990060089937941</v>
      </c>
      <c r="AG221" s="4">
        <f t="shared" si="91"/>
        <v>71.441614251858496</v>
      </c>
      <c r="AH221" s="4">
        <f t="shared" si="91"/>
        <v>72.41721283061915</v>
      </c>
      <c r="AJ221" s="4">
        <f t="shared" si="92"/>
        <v>-3.5878802679910393E-2</v>
      </c>
      <c r="AK221" s="4">
        <f t="shared" si="92"/>
        <v>0.65811577005162292</v>
      </c>
      <c r="AL221" s="4">
        <f t="shared" si="92"/>
        <v>2.7985632988357523</v>
      </c>
      <c r="AM221" s="4">
        <f t="shared" si="92"/>
        <v>-0.42191918677659146</v>
      </c>
      <c r="AN221" s="4">
        <f t="shared" si="92"/>
        <v>2.830492441887543</v>
      </c>
      <c r="AO221" s="4">
        <f t="shared" si="92"/>
        <v>4.3752079208409071</v>
      </c>
      <c r="AP221" s="4">
        <f t="shared" si="92"/>
        <v>5.4239327060335256</v>
      </c>
      <c r="AQ221" s="4">
        <f t="shared" si="92"/>
        <v>4.4412664939969062</v>
      </c>
      <c r="AR221" s="4">
        <f t="shared" si="92"/>
        <v>3.7788644147252484</v>
      </c>
      <c r="AS221" s="4">
        <f t="shared" si="92"/>
        <v>2.7229040905443753</v>
      </c>
      <c r="AT221" s="4">
        <f t="shared" si="92"/>
        <v>1.8685867972014023</v>
      </c>
      <c r="AU221" s="4">
        <f t="shared" si="92"/>
        <v>3.0568661310688157</v>
      </c>
      <c r="AV221" s="4">
        <f t="shared" si="92"/>
        <v>4.0459399100620601</v>
      </c>
      <c r="AW221" s="4">
        <f t="shared" si="92"/>
        <v>1.1943857481414994</v>
      </c>
      <c r="AX221" s="4">
        <f t="shared" si="92"/>
        <v>9.1787169380850742E-2</v>
      </c>
      <c r="AZ221" s="2">
        <f t="shared" si="93"/>
        <v>48.435878802679909</v>
      </c>
      <c r="BA221" s="2">
        <f t="shared" si="93"/>
        <v>59.92368422994825</v>
      </c>
      <c r="BB221" s="2">
        <f t="shared" si="93"/>
        <v>62.528736701164242</v>
      </c>
      <c r="BC221" s="2">
        <f t="shared" si="93"/>
        <v>66.948919186776592</v>
      </c>
      <c r="BD221" s="2">
        <f t="shared" si="93"/>
        <v>71.514507558112456</v>
      </c>
      <c r="BE221" s="2">
        <f t="shared" si="93"/>
        <v>74.442792079159091</v>
      </c>
      <c r="BF221" s="2">
        <f t="shared" si="93"/>
        <v>76.140067293966467</v>
      </c>
      <c r="BG221" s="2">
        <f t="shared" si="93"/>
        <v>77.249733506003096</v>
      </c>
      <c r="BH221" s="2">
        <f t="shared" si="93"/>
        <v>78.403135585274754</v>
      </c>
      <c r="BI221" s="2">
        <f t="shared" si="93"/>
        <v>78.077095909455622</v>
      </c>
      <c r="BJ221" s="2">
        <f t="shared" si="93"/>
        <v>78.531413202798603</v>
      </c>
      <c r="BK221" s="2">
        <f t="shared" si="93"/>
        <v>74.998133868931191</v>
      </c>
      <c r="BL221" s="2">
        <f t="shared" si="93"/>
        <v>69.990060089937941</v>
      </c>
      <c r="BM221" s="2">
        <f t="shared" si="93"/>
        <v>71.441614251858496</v>
      </c>
      <c r="BN221" s="2">
        <f t="shared" si="93"/>
        <v>72.41721283061915</v>
      </c>
      <c r="BP221" s="2" t="str">
        <f t="shared" si="94"/>
        <v/>
      </c>
      <c r="BQ221" s="2" t="str">
        <f t="shared" si="94"/>
        <v/>
      </c>
      <c r="BR221" s="2" t="str">
        <f t="shared" si="94"/>
        <v/>
      </c>
      <c r="BS221" s="2" t="str">
        <f t="shared" si="94"/>
        <v/>
      </c>
      <c r="BT221" s="2" t="str">
        <f t="shared" si="94"/>
        <v/>
      </c>
      <c r="BU221" s="2" t="str">
        <f t="shared" si="94"/>
        <v/>
      </c>
      <c r="BV221" s="2" t="str">
        <f t="shared" si="94"/>
        <v/>
      </c>
      <c r="BW221" s="2" t="str">
        <f t="shared" si="94"/>
        <v/>
      </c>
      <c r="BX221" s="2" t="str">
        <f t="shared" si="94"/>
        <v/>
      </c>
      <c r="BY221" s="2" t="str">
        <f t="shared" si="94"/>
        <v/>
      </c>
      <c r="BZ221" s="2" t="str">
        <f t="shared" si="94"/>
        <v/>
      </c>
      <c r="CA221" s="2" t="str">
        <f t="shared" si="94"/>
        <v/>
      </c>
      <c r="CB221" s="2" t="str">
        <f t="shared" si="94"/>
        <v/>
      </c>
      <c r="CC221" s="2" t="str">
        <f t="shared" si="94"/>
        <v/>
      </c>
      <c r="CD221" s="2" t="str">
        <f t="shared" si="94"/>
        <v/>
      </c>
      <c r="CF221" s="2" t="str">
        <f t="shared" si="95"/>
        <v/>
      </c>
      <c r="CG221" s="2" t="str">
        <f t="shared" si="95"/>
        <v/>
      </c>
      <c r="CH221" s="2" t="str">
        <f t="shared" si="95"/>
        <v/>
      </c>
      <c r="CI221" s="2" t="str">
        <f t="shared" si="95"/>
        <v/>
      </c>
      <c r="CJ221" s="2" t="str">
        <f t="shared" si="95"/>
        <v/>
      </c>
      <c r="CK221" s="2" t="str">
        <f t="shared" si="95"/>
        <v/>
      </c>
      <c r="CL221" s="2" t="str">
        <f t="shared" si="95"/>
        <v/>
      </c>
      <c r="CM221" s="2" t="str">
        <f t="shared" si="95"/>
        <v/>
      </c>
      <c r="CN221" s="2" t="str">
        <f t="shared" si="95"/>
        <v/>
      </c>
      <c r="CO221" s="2" t="str">
        <f t="shared" si="95"/>
        <v/>
      </c>
      <c r="CP221" s="2" t="str">
        <f t="shared" si="95"/>
        <v/>
      </c>
      <c r="CQ221" s="2" t="str">
        <f t="shared" si="95"/>
        <v/>
      </c>
      <c r="CR221" s="2" t="str">
        <f t="shared" si="95"/>
        <v/>
      </c>
      <c r="CS221" s="2" t="str">
        <f t="shared" si="95"/>
        <v/>
      </c>
      <c r="CT221" s="2" t="str">
        <f t="shared" si="95"/>
        <v/>
      </c>
      <c r="CV221" s="2">
        <f t="shared" si="96"/>
        <v>54.844269737457324</v>
      </c>
      <c r="CW221" s="2">
        <f t="shared" si="96"/>
        <v>73.984652763106553</v>
      </c>
      <c r="CX221" s="2">
        <f t="shared" si="96"/>
        <v>66.014651321394496</v>
      </c>
      <c r="CY221" s="2">
        <f t="shared" si="96"/>
        <v>71.746343196390967</v>
      </c>
      <c r="CZ221" s="2">
        <f t="shared" si="96"/>
        <v>77.48340779106924</v>
      </c>
      <c r="DA221" s="2">
        <f t="shared" si="96"/>
        <v>80.330473723589122</v>
      </c>
      <c r="DB221" s="2">
        <f t="shared" si="96"/>
        <v>82.565094497069836</v>
      </c>
      <c r="DC221" s="2">
        <f t="shared" si="96"/>
        <v>81.616475209655306</v>
      </c>
      <c r="DD221" s="2">
        <f t="shared" si="96"/>
        <v>79.863338314547519</v>
      </c>
      <c r="DE221" s="2">
        <f t="shared" si="96"/>
        <v>78.856129115245977</v>
      </c>
      <c r="DF221" s="2">
        <f t="shared" si="96"/>
        <v>76.316043311435095</v>
      </c>
      <c r="DG221" s="2">
        <f t="shared" si="96"/>
        <v>77.07694263290665</v>
      </c>
      <c r="DH221" s="2">
        <f t="shared" si="96"/>
        <v>71.501609840928865</v>
      </c>
      <c r="DI221" s="2">
        <f t="shared" si="96"/>
        <v>75.060300986501247</v>
      </c>
      <c r="DJ221" s="2">
        <f t="shared" si="96"/>
        <v>83.557904727600203</v>
      </c>
      <c r="DL221" s="2">
        <f t="shared" si="97"/>
        <v>48.435466709828106</v>
      </c>
      <c r="DM221" s="2">
        <f t="shared" si="97"/>
        <v>59.922535661408439</v>
      </c>
      <c r="DN221" s="2">
        <f t="shared" si="97"/>
        <v>62.528412833385801</v>
      </c>
      <c r="DO221" s="2">
        <f t="shared" si="97"/>
        <v>66.948402115890133</v>
      </c>
      <c r="DP221" s="2">
        <f t="shared" si="97"/>
        <v>71.51393771995788</v>
      </c>
      <c r="DQ221" s="2">
        <f t="shared" si="97"/>
        <v>74.442239091672462</v>
      </c>
      <c r="DR221" s="2">
        <f t="shared" si="97"/>
        <v>76.139430036161272</v>
      </c>
      <c r="DS221" s="2">
        <f t="shared" si="97"/>
        <v>77.24934685741087</v>
      </c>
      <c r="DT221" s="2">
        <f t="shared" si="97"/>
        <v>78.403036763809325</v>
      </c>
      <c r="DU221" s="2">
        <f t="shared" si="97"/>
        <v>78.077026679754454</v>
      </c>
      <c r="DV221" s="2">
        <f t="shared" si="97"/>
        <v>78.531613223411071</v>
      </c>
      <c r="DW221" s="2">
        <f t="shared" si="97"/>
        <v>74.997911403445812</v>
      </c>
      <c r="DX221" s="2">
        <f t="shared" si="97"/>
        <v>69.98988640590656</v>
      </c>
      <c r="DY221" s="2">
        <f t="shared" si="97"/>
        <v>71.441268273152858</v>
      </c>
      <c r="DZ221" s="2">
        <f t="shared" si="97"/>
        <v>72.416484520703619</v>
      </c>
      <c r="EB221" s="2">
        <f t="shared" si="98"/>
        <v>0.99993569893628675</v>
      </c>
      <c r="EC221" s="2">
        <f t="shared" si="98"/>
        <v>0.99991832179098616</v>
      </c>
      <c r="ED221" s="2">
        <f t="shared" si="98"/>
        <v>0.99990710108343028</v>
      </c>
      <c r="EE221" s="2">
        <f t="shared" si="98"/>
        <v>0.99989223067191046</v>
      </c>
      <c r="EF221" s="2">
        <f t="shared" si="98"/>
        <v>0.99990454124942663</v>
      </c>
      <c r="EG221" s="2">
        <f t="shared" si="98"/>
        <v>0.99990608603067044</v>
      </c>
      <c r="EH221" s="2">
        <f t="shared" si="98"/>
        <v>0.99990082616217135</v>
      </c>
      <c r="EI221" s="2">
        <f t="shared" si="98"/>
        <v>0.99991146388174601</v>
      </c>
      <c r="EJ221" s="2">
        <f t="shared" si="98"/>
        <v>0.99993232804185772</v>
      </c>
      <c r="EK221" s="2">
        <f t="shared" si="98"/>
        <v>0.99991114172154805</v>
      </c>
      <c r="EL221" s="2">
        <f t="shared" si="98"/>
        <v>0.99990972046903548</v>
      </c>
      <c r="EM221" s="2">
        <f t="shared" si="98"/>
        <v>0.99989299560188483</v>
      </c>
      <c r="EN221" s="2">
        <f t="shared" si="98"/>
        <v>0.99988510859370505</v>
      </c>
      <c r="EO221" s="2">
        <f t="shared" si="98"/>
        <v>0.99990440022706328</v>
      </c>
      <c r="EP221" s="2">
        <f t="shared" si="98"/>
        <v>0.99993463042394848</v>
      </c>
    </row>
    <row r="222" spans="1:148" ht="15.75" thickBot="1" x14ac:dyDescent="0.3">
      <c r="B222" s="2">
        <v>200</v>
      </c>
      <c r="C222" s="49">
        <v>48.945500000000003</v>
      </c>
      <c r="D222" s="49">
        <v>62.290900000000001</v>
      </c>
      <c r="E222" s="49">
        <v>65.2</v>
      </c>
      <c r="F222" s="49">
        <v>67.709000000000003</v>
      </c>
      <c r="G222" s="49">
        <v>73.436000000000007</v>
      </c>
      <c r="H222" s="49">
        <v>78.344999999999999</v>
      </c>
      <c r="I222" s="49">
        <v>80.909000000000006</v>
      </c>
      <c r="J222" s="49">
        <v>80.927000000000007</v>
      </c>
      <c r="K222" s="49">
        <v>82.036000000000001</v>
      </c>
      <c r="L222" s="49">
        <v>80.254999999999995</v>
      </c>
      <c r="M222" s="49">
        <v>80.018000000000001</v>
      </c>
      <c r="N222" s="49">
        <v>78.509</v>
      </c>
      <c r="O222" s="49">
        <v>73.454999999999998</v>
      </c>
      <c r="P222" s="49">
        <v>73.144999999999996</v>
      </c>
      <c r="Q222" s="49">
        <v>73.491</v>
      </c>
      <c r="T222" s="4">
        <f t="shared" si="91"/>
        <v>48.421000398804054</v>
      </c>
      <c r="U222" s="4">
        <f t="shared" si="91"/>
        <v>59.895049789329008</v>
      </c>
      <c r="V222" s="4">
        <f t="shared" si="91"/>
        <v>62.47353288893715</v>
      </c>
      <c r="W222" s="4">
        <f t="shared" si="91"/>
        <v>66.854503232668833</v>
      </c>
      <c r="X222" s="4">
        <f t="shared" si="91"/>
        <v>71.417928281137549</v>
      </c>
      <c r="Y222" s="4">
        <f t="shared" si="91"/>
        <v>74.318009278848024</v>
      </c>
      <c r="Z222" s="4">
        <f t="shared" si="91"/>
        <v>76.013113413807133</v>
      </c>
      <c r="AA222" s="4">
        <f t="shared" si="91"/>
        <v>77.118123508635634</v>
      </c>
      <c r="AB222" s="4">
        <f t="shared" si="91"/>
        <v>78.295294778744307</v>
      </c>
      <c r="AC222" s="4">
        <f t="shared" si="91"/>
        <v>77.981579661651722</v>
      </c>
      <c r="AD222" s="4">
        <f t="shared" si="91"/>
        <v>78.446989532965432</v>
      </c>
      <c r="AE222" s="4">
        <f t="shared" si="91"/>
        <v>74.899083069223124</v>
      </c>
      <c r="AF222" s="4">
        <f t="shared" si="91"/>
        <v>69.897014970815746</v>
      </c>
      <c r="AG222" s="4">
        <f t="shared" si="91"/>
        <v>71.405682670922204</v>
      </c>
      <c r="AH222" s="4">
        <f t="shared" si="91"/>
        <v>72.413489970496144</v>
      </c>
      <c r="AJ222" s="4">
        <f t="shared" si="92"/>
        <v>0.52449960119594863</v>
      </c>
      <c r="AK222" s="4">
        <f t="shared" si="92"/>
        <v>2.3958502106709929</v>
      </c>
      <c r="AL222" s="4">
        <f t="shared" si="92"/>
        <v>2.7264671110628527</v>
      </c>
      <c r="AM222" s="4">
        <f t="shared" si="92"/>
        <v>0.8544967673311703</v>
      </c>
      <c r="AN222" s="4">
        <f t="shared" si="92"/>
        <v>2.0180717188624584</v>
      </c>
      <c r="AO222" s="4">
        <f t="shared" si="92"/>
        <v>4.0269907211519751</v>
      </c>
      <c r="AP222" s="4">
        <f t="shared" si="92"/>
        <v>4.8958865861928729</v>
      </c>
      <c r="AQ222" s="4">
        <f t="shared" si="92"/>
        <v>3.8088764913643729</v>
      </c>
      <c r="AR222" s="4">
        <f t="shared" si="92"/>
        <v>3.7407052212556948</v>
      </c>
      <c r="AS222" s="4">
        <f t="shared" si="92"/>
        <v>2.2734203383482736</v>
      </c>
      <c r="AT222" s="4">
        <f t="shared" si="92"/>
        <v>1.5710104670345686</v>
      </c>
      <c r="AU222" s="4">
        <f t="shared" si="92"/>
        <v>3.6099169307768761</v>
      </c>
      <c r="AV222" s="4">
        <f t="shared" si="92"/>
        <v>3.5579850291842519</v>
      </c>
      <c r="AW222" s="4">
        <f t="shared" si="92"/>
        <v>1.7393173290777924</v>
      </c>
      <c r="AX222" s="4">
        <f t="shared" si="92"/>
        <v>1.0775100295038555</v>
      </c>
      <c r="AZ222" s="2">
        <f t="shared" si="93"/>
        <v>48.421000398804054</v>
      </c>
      <c r="BA222" s="2">
        <f t="shared" si="93"/>
        <v>59.895049789328965</v>
      </c>
      <c r="BB222" s="2">
        <f t="shared" si="93"/>
        <v>62.47353288893715</v>
      </c>
      <c r="BC222" s="2">
        <f t="shared" si="93"/>
        <v>66.854503232668833</v>
      </c>
      <c r="BD222" s="2">
        <f t="shared" si="93"/>
        <v>71.417928281137549</v>
      </c>
      <c r="BE222" s="2">
        <f t="shared" si="93"/>
        <v>74.318009278848024</v>
      </c>
      <c r="BF222" s="2">
        <f t="shared" si="93"/>
        <v>76.013113413807133</v>
      </c>
      <c r="BG222" s="2">
        <f t="shared" si="93"/>
        <v>77.118123508635634</v>
      </c>
      <c r="BH222" s="2">
        <f t="shared" si="93"/>
        <v>78.295294778744307</v>
      </c>
      <c r="BI222" s="2">
        <f t="shared" si="93"/>
        <v>77.981579661651722</v>
      </c>
      <c r="BJ222" s="2">
        <f t="shared" si="93"/>
        <v>78.446989532965432</v>
      </c>
      <c r="BK222" s="2">
        <f t="shared" si="93"/>
        <v>74.899083069223124</v>
      </c>
      <c r="BL222" s="2">
        <f t="shared" si="93"/>
        <v>69.897014970815746</v>
      </c>
      <c r="BM222" s="2">
        <f t="shared" si="93"/>
        <v>71.405682670922204</v>
      </c>
      <c r="BN222" s="2">
        <f t="shared" si="93"/>
        <v>72.413489970496144</v>
      </c>
      <c r="BP222" s="2" t="str">
        <f t="shared" si="94"/>
        <v/>
      </c>
      <c r="BQ222" s="2" t="str">
        <f t="shared" si="94"/>
        <v/>
      </c>
      <c r="BR222" s="2" t="str">
        <f t="shared" si="94"/>
        <v/>
      </c>
      <c r="BS222" s="2" t="str">
        <f t="shared" si="94"/>
        <v/>
      </c>
      <c r="BT222" s="2" t="str">
        <f t="shared" si="94"/>
        <v/>
      </c>
      <c r="BU222" s="2" t="str">
        <f t="shared" si="94"/>
        <v/>
      </c>
      <c r="BV222" s="2" t="str">
        <f t="shared" si="94"/>
        <v/>
      </c>
      <c r="BW222" s="2" t="str">
        <f t="shared" si="94"/>
        <v/>
      </c>
      <c r="BX222" s="2" t="str">
        <f t="shared" si="94"/>
        <v/>
      </c>
      <c r="BY222" s="2" t="str">
        <f t="shared" si="94"/>
        <v/>
      </c>
      <c r="BZ222" s="2" t="str">
        <f t="shared" si="94"/>
        <v/>
      </c>
      <c r="CA222" s="2" t="str">
        <f t="shared" si="94"/>
        <v/>
      </c>
      <c r="CB222" s="2" t="str">
        <f t="shared" si="94"/>
        <v/>
      </c>
      <c r="CC222" s="2" t="str">
        <f t="shared" si="94"/>
        <v/>
      </c>
      <c r="CD222" s="2" t="str">
        <f t="shared" si="94"/>
        <v/>
      </c>
      <c r="CF222" s="2" t="str">
        <f t="shared" si="95"/>
        <v/>
      </c>
      <c r="CG222" s="2" t="str">
        <f t="shared" si="95"/>
        <v/>
      </c>
      <c r="CH222" s="2" t="str">
        <f t="shared" si="95"/>
        <v/>
      </c>
      <c r="CI222" s="2" t="str">
        <f t="shared" si="95"/>
        <v/>
      </c>
      <c r="CJ222" s="2" t="str">
        <f t="shared" si="95"/>
        <v/>
      </c>
      <c r="CK222" s="2" t="str">
        <f t="shared" si="95"/>
        <v/>
      </c>
      <c r="CL222" s="2" t="str">
        <f t="shared" si="95"/>
        <v/>
      </c>
      <c r="CM222" s="2" t="str">
        <f t="shared" si="95"/>
        <v/>
      </c>
      <c r="CN222" s="2" t="str">
        <f t="shared" si="95"/>
        <v/>
      </c>
      <c r="CO222" s="2" t="str">
        <f t="shared" si="95"/>
        <v/>
      </c>
      <c r="CP222" s="2" t="str">
        <f t="shared" si="95"/>
        <v/>
      </c>
      <c r="CQ222" s="2" t="str">
        <f t="shared" si="95"/>
        <v/>
      </c>
      <c r="CR222" s="2" t="str">
        <f t="shared" si="95"/>
        <v/>
      </c>
      <c r="CS222" s="2" t="str">
        <f t="shared" si="95"/>
        <v/>
      </c>
      <c r="CT222" s="2" t="str">
        <f t="shared" si="95"/>
        <v/>
      </c>
      <c r="CV222" s="2">
        <f t="shared" si="96"/>
        <v>54.848059658680356</v>
      </c>
      <c r="CW222" s="2">
        <f t="shared" si="96"/>
        <v>74.03054016917082</v>
      </c>
      <c r="CX222" s="2">
        <f t="shared" si="96"/>
        <v>65.976717878268246</v>
      </c>
      <c r="CY222" s="2">
        <f t="shared" si="96"/>
        <v>71.694474203015673</v>
      </c>
      <c r="CZ222" s="2">
        <f t="shared" si="96"/>
        <v>77.43012595888753</v>
      </c>
      <c r="DA222" s="2">
        <f t="shared" si="96"/>
        <v>80.270329631927737</v>
      </c>
      <c r="DB222" s="2">
        <f t="shared" si="96"/>
        <v>82.50529015868436</v>
      </c>
      <c r="DC222" s="2">
        <f t="shared" si="96"/>
        <v>81.534341672675851</v>
      </c>
      <c r="DD222" s="2">
        <f t="shared" si="96"/>
        <v>79.771695057887484</v>
      </c>
      <c r="DE222" s="2">
        <f t="shared" si="96"/>
        <v>78.756907861472996</v>
      </c>
      <c r="DF222" s="2">
        <f t="shared" si="96"/>
        <v>76.19773576520663</v>
      </c>
      <c r="DG222" s="2">
        <f t="shared" si="96"/>
        <v>76.975838648634763</v>
      </c>
      <c r="DH222" s="2">
        <f t="shared" si="96"/>
        <v>71.396671801953872</v>
      </c>
      <c r="DI222" s="2">
        <f t="shared" si="96"/>
        <v>74.996896334470904</v>
      </c>
      <c r="DJ222" s="2">
        <f t="shared" si="96"/>
        <v>83.555882755515555</v>
      </c>
      <c r="DK222" s="5"/>
      <c r="DL222" s="2">
        <f t="shared" si="97"/>
        <v>48.420623470814412</v>
      </c>
      <c r="DM222" s="2">
        <f t="shared" si="97"/>
        <v>59.893996730679881</v>
      </c>
      <c r="DN222" s="2">
        <f t="shared" si="97"/>
        <v>62.473236054647856</v>
      </c>
      <c r="DO222" s="2">
        <f t="shared" si="97"/>
        <v>66.854027476160525</v>
      </c>
      <c r="DP222" s="2">
        <f t="shared" si="97"/>
        <v>71.417404812753801</v>
      </c>
      <c r="DQ222" s="2">
        <f t="shared" si="97"/>
        <v>74.317499411404739</v>
      </c>
      <c r="DR222" s="2">
        <f t="shared" si="97"/>
        <v>76.012526153663032</v>
      </c>
      <c r="DS222" s="2">
        <f t="shared" si="97"/>
        <v>77.117766885553465</v>
      </c>
      <c r="DT222" s="2">
        <f t="shared" si="97"/>
        <v>78.295203652755788</v>
      </c>
      <c r="DU222" s="2">
        <f t="shared" si="97"/>
        <v>77.98151682369317</v>
      </c>
      <c r="DV222" s="2">
        <f t="shared" si="97"/>
        <v>78.447174744043821</v>
      </c>
      <c r="DW222" s="2">
        <f t="shared" si="97"/>
        <v>74.89888037867911</v>
      </c>
      <c r="DX222" s="2">
        <f t="shared" si="97"/>
        <v>69.896857815406094</v>
      </c>
      <c r="DY222" s="2">
        <f t="shared" si="97"/>
        <v>71.405369530144412</v>
      </c>
      <c r="DZ222" s="2">
        <f t="shared" si="97"/>
        <v>72.412825642548995</v>
      </c>
      <c r="EB222" s="2">
        <f t="shared" si="98"/>
        <v>0.99994135640111781</v>
      </c>
      <c r="EC222" s="2">
        <f t="shared" si="98"/>
        <v>0.99992550805268166</v>
      </c>
      <c r="ED222" s="2">
        <f t="shared" si="98"/>
        <v>0.99991527448856932</v>
      </c>
      <c r="EE222" s="2">
        <f t="shared" si="98"/>
        <v>0.99990171227261571</v>
      </c>
      <c r="EF222" s="2">
        <f t="shared" si="98"/>
        <v>0.99991293985351837</v>
      </c>
      <c r="EG222" s="2">
        <f t="shared" si="98"/>
        <v>0.99991434873423291</v>
      </c>
      <c r="EH222" s="2">
        <f t="shared" si="98"/>
        <v>0.99990955159564676</v>
      </c>
      <c r="EI222" s="2">
        <f t="shared" si="98"/>
        <v>0.99991925347144472</v>
      </c>
      <c r="EJ222" s="2">
        <f t="shared" si="98"/>
        <v>0.99993828207316071</v>
      </c>
      <c r="EK222" s="2">
        <f t="shared" si="98"/>
        <v>0.99991895965326605</v>
      </c>
      <c r="EL222" s="2">
        <f t="shared" si="98"/>
        <v>0.99991766343513799</v>
      </c>
      <c r="EM222" s="2">
        <f t="shared" si="98"/>
        <v>0.99990240991022727</v>
      </c>
      <c r="EN222" s="2">
        <f t="shared" si="98"/>
        <v>0.99989521673283532</v>
      </c>
      <c r="EO222" s="2">
        <f t="shared" si="98"/>
        <v>0.99991281123743225</v>
      </c>
      <c r="EP222" s="2">
        <f t="shared" si="98"/>
        <v>0.99994038189516465</v>
      </c>
      <c r="EQ222" s="5"/>
      <c r="ER222" s="5"/>
    </row>
    <row r="223" spans="1:148" ht="15.75" thickBot="1" x14ac:dyDescent="0.3">
      <c r="AI223" s="26">
        <f>SUM(AJ223:AX223)</f>
        <v>63766.043831732866</v>
      </c>
      <c r="AJ223" s="6">
        <f>SUMSQ(AJ22:AJ222)</f>
        <v>1495.989668819888</v>
      </c>
      <c r="AK223" s="6">
        <f t="shared" ref="AK223:AX223" si="99">SUMSQ(AK22:AK222)</f>
        <v>1936.6727849507342</v>
      </c>
      <c r="AL223" s="6">
        <f t="shared" si="99"/>
        <v>1882.7733829807348</v>
      </c>
      <c r="AM223" s="6">
        <f t="shared" si="99"/>
        <v>4852.7246388735166</v>
      </c>
      <c r="AN223" s="6">
        <f t="shared" si="99"/>
        <v>4432.4391729736617</v>
      </c>
      <c r="AO223" s="6">
        <f t="shared" si="99"/>
        <v>5356.6583263274388</v>
      </c>
      <c r="AP223" s="6">
        <f t="shared" si="99"/>
        <v>5183.9056742642551</v>
      </c>
      <c r="AQ223" s="6">
        <f t="shared" si="99"/>
        <v>5051.7123621831925</v>
      </c>
      <c r="AR223" s="6">
        <f t="shared" si="99"/>
        <v>4563.9766275918419</v>
      </c>
      <c r="AS223" s="6">
        <f t="shared" si="99"/>
        <v>5945.96501673689</v>
      </c>
      <c r="AT223" s="6">
        <f t="shared" si="99"/>
        <v>6072.4039267469925</v>
      </c>
      <c r="AU223" s="6">
        <f t="shared" si="99"/>
        <v>5288.5103017337715</v>
      </c>
      <c r="AV223" s="6">
        <f t="shared" si="99"/>
        <v>4355.7496322492925</v>
      </c>
      <c r="AW223" s="6">
        <f t="shared" si="99"/>
        <v>3758.5889397117553</v>
      </c>
      <c r="AX223" s="6">
        <f t="shared" si="99"/>
        <v>3587.9733755888888</v>
      </c>
      <c r="AZ223" s="5"/>
      <c r="BA223" s="5"/>
      <c r="BP223" s="27">
        <f>SLOPE(BP22:BP222,$B22:$B222)</f>
        <v>3.7899212230266838E-3</v>
      </c>
      <c r="BQ223" s="27">
        <f t="shared" ref="BQ223:CD223" si="100">SLOPE(BQ22:BQ222,$B22:$B222)</f>
        <v>4.5887406064259201E-2</v>
      </c>
      <c r="BR223" s="27">
        <f t="shared" si="100"/>
        <v>-3.7933443126239849E-2</v>
      </c>
      <c r="BS223" s="27">
        <f t="shared" si="100"/>
        <v>-5.1868993375300376E-2</v>
      </c>
      <c r="BT223" s="27">
        <f t="shared" si="100"/>
        <v>-5.3281832181707012E-2</v>
      </c>
      <c r="BU223" s="27">
        <f t="shared" si="100"/>
        <v>-6.0144091661388406E-2</v>
      </c>
      <c r="BV223" s="27">
        <f t="shared" si="100"/>
        <v>-5.9804338385473645E-2</v>
      </c>
      <c r="BW223" s="27">
        <f t="shared" si="100"/>
        <v>-8.2133536979441465E-2</v>
      </c>
      <c r="BX223" s="27">
        <f t="shared" si="100"/>
        <v>-9.1643256660036393E-2</v>
      </c>
      <c r="BY223" s="27">
        <f t="shared" si="100"/>
        <v>-9.9221253772972168E-2</v>
      </c>
      <c r="BZ223" s="27">
        <f t="shared" si="100"/>
        <v>-0.11830754622847192</v>
      </c>
      <c r="CA223" s="27">
        <f t="shared" si="100"/>
        <v>-0.10110398427188377</v>
      </c>
      <c r="CB223" s="27">
        <f t="shared" si="100"/>
        <v>-0.1049380389749885</v>
      </c>
      <c r="CC223" s="27">
        <f t="shared" si="100"/>
        <v>-6.3404652030341194E-2</v>
      </c>
      <c r="CD223" s="27">
        <f t="shared" si="100"/>
        <v>-2.021972084646518E-3</v>
      </c>
      <c r="CF223" s="27">
        <f>SLOPE(CF22:CF222,$B22:$B222)</f>
        <v>-1.4843239013695145E-2</v>
      </c>
      <c r="CG223" s="27">
        <f t="shared" ref="CG223:CT223" si="101">SLOPE(CG22:CG222,$B22:$B222)</f>
        <v>-2.8538930728555938E-2</v>
      </c>
      <c r="CH223" s="27">
        <f t="shared" si="101"/>
        <v>-5.5176778737944472E-2</v>
      </c>
      <c r="CI223" s="27">
        <f t="shared" si="101"/>
        <v>-9.4374639729615808E-2</v>
      </c>
      <c r="CJ223" s="27">
        <f t="shared" si="101"/>
        <v>-9.6532907204090856E-2</v>
      </c>
      <c r="CK223" s="27">
        <f t="shared" si="101"/>
        <v>-0.12473968026772439</v>
      </c>
      <c r="CL223" s="27">
        <f t="shared" si="101"/>
        <v>-0.12690388249825144</v>
      </c>
      <c r="CM223" s="27">
        <f t="shared" si="101"/>
        <v>-0.13157997185741097</v>
      </c>
      <c r="CN223" s="27">
        <f t="shared" si="101"/>
        <v>-0.10783311105353006</v>
      </c>
      <c r="CO223" s="27">
        <f t="shared" si="101"/>
        <v>-9.5509856061276571E-2</v>
      </c>
      <c r="CP223" s="27">
        <f t="shared" si="101"/>
        <v>-8.4438479367252475E-2</v>
      </c>
      <c r="CQ223" s="27">
        <f t="shared" si="101"/>
        <v>-9.9031024766690595E-2</v>
      </c>
      <c r="CR223" s="27">
        <f t="shared" si="101"/>
        <v>-9.3028590500479097E-2</v>
      </c>
      <c r="CS223" s="27">
        <f t="shared" si="101"/>
        <v>-3.5898743008455247E-2</v>
      </c>
      <c r="CT223" s="27">
        <f t="shared" si="101"/>
        <v>-3.6588781546250462E-3</v>
      </c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EQ223" s="5"/>
      <c r="ER223" s="5"/>
    </row>
    <row r="224" spans="1:148" s="5" customFormat="1" x14ac:dyDescent="0.25">
      <c r="A224" s="3" t="s">
        <v>34</v>
      </c>
      <c r="B224" s="3" t="s">
        <v>29</v>
      </c>
      <c r="C224" s="28">
        <f t="shared" ref="C224:Q224" si="102">AVERAGE(C$8, C$9)</f>
        <v>94.20615209705673</v>
      </c>
      <c r="D224" s="28">
        <f t="shared" si="102"/>
        <v>96.803542002579206</v>
      </c>
      <c r="E224" s="28">
        <f t="shared" si="102"/>
        <v>98.201274911012632</v>
      </c>
      <c r="F224" s="28">
        <f t="shared" si="102"/>
        <v>99.81354953280362</v>
      </c>
      <c r="G224" s="28">
        <f t="shared" si="102"/>
        <v>98.496430123113569</v>
      </c>
      <c r="H224" s="28">
        <f t="shared" si="102"/>
        <v>98.31927462206221</v>
      </c>
      <c r="I224" s="28">
        <f t="shared" si="102"/>
        <v>98.911004816767502</v>
      </c>
      <c r="J224" s="28">
        <f t="shared" si="102"/>
        <v>97.678973236440626</v>
      </c>
      <c r="K224" s="28">
        <f t="shared" si="102"/>
        <v>94.760953346897125</v>
      </c>
      <c r="L224" s="28">
        <f t="shared" si="102"/>
        <v>97.718412182550082</v>
      </c>
      <c r="M224" s="28">
        <f t="shared" si="102"/>
        <v>97.890712594088498</v>
      </c>
      <c r="N224" s="28">
        <f t="shared" si="102"/>
        <v>99.736202560325438</v>
      </c>
      <c r="O224" s="28">
        <f t="shared" si="102"/>
        <v>100.50843612242529</v>
      </c>
      <c r="P224" s="28">
        <f t="shared" si="102"/>
        <v>98.512459530092116</v>
      </c>
      <c r="Q224" s="28">
        <f t="shared" si="102"/>
        <v>94.385101474295084</v>
      </c>
      <c r="R224" s="32"/>
      <c r="S224" s="2"/>
      <c r="AI224" s="32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BP224" s="27">
        <f t="shared" ref="BP224:CD224" si="103">INTERCEPT(BP22:BP222,$B22:$B222)</f>
        <v>54.090075414075017</v>
      </c>
      <c r="BQ224" s="27">
        <f t="shared" si="103"/>
        <v>64.853058956318975</v>
      </c>
      <c r="BR224" s="27">
        <f t="shared" si="103"/>
        <v>73.563406503516219</v>
      </c>
      <c r="BS224" s="27">
        <f t="shared" si="103"/>
        <v>82.068272878075746</v>
      </c>
      <c r="BT224" s="27">
        <f t="shared" si="103"/>
        <v>88.08649239522893</v>
      </c>
      <c r="BU224" s="27">
        <f t="shared" si="103"/>
        <v>92.299147964205417</v>
      </c>
      <c r="BV224" s="27">
        <f t="shared" si="103"/>
        <v>94.466157835779086</v>
      </c>
      <c r="BW224" s="27">
        <f t="shared" si="103"/>
        <v>97.961049068564151</v>
      </c>
      <c r="BX224" s="27">
        <f t="shared" si="103"/>
        <v>98.100346389894767</v>
      </c>
      <c r="BY224" s="27">
        <f t="shared" si="103"/>
        <v>98.601158616067437</v>
      </c>
      <c r="BZ224" s="27">
        <f t="shared" si="103"/>
        <v>99.859245010901006</v>
      </c>
      <c r="CA224" s="27">
        <f t="shared" si="103"/>
        <v>97.196635503011521</v>
      </c>
      <c r="CB224" s="27">
        <f t="shared" si="103"/>
        <v>92.384279596951572</v>
      </c>
      <c r="CC224" s="27">
        <f t="shared" si="103"/>
        <v>87.677826740539146</v>
      </c>
      <c r="CD224" s="27">
        <f t="shared" si="103"/>
        <v>83.960277172444862</v>
      </c>
      <c r="CE224" s="2"/>
      <c r="CF224" s="27">
        <f t="shared" ref="CF224:CT224" si="104">INTERCEPT(CF22:CF222,$B22:$B222)</f>
        <v>51.38927127355344</v>
      </c>
      <c r="CG224" s="27">
        <f t="shared" si="104"/>
        <v>65.60178287639107</v>
      </c>
      <c r="CH224" s="27">
        <f t="shared" si="104"/>
        <v>73.508591802236751</v>
      </c>
      <c r="CI224" s="27">
        <f t="shared" si="104"/>
        <v>85.728955422083686</v>
      </c>
      <c r="CJ224" s="27">
        <f t="shared" si="104"/>
        <v>90.723986253571965</v>
      </c>
      <c r="CK224" s="27">
        <f t="shared" si="104"/>
        <v>99.265435464949618</v>
      </c>
      <c r="CL224" s="27">
        <f t="shared" si="104"/>
        <v>101.39330265331331</v>
      </c>
      <c r="CM224" s="27">
        <f t="shared" si="104"/>
        <v>103.43376125703566</v>
      </c>
      <c r="CN224" s="27">
        <f t="shared" si="104"/>
        <v>99.861825863461803</v>
      </c>
      <c r="CO224" s="27">
        <f t="shared" si="104"/>
        <v>97.083488035948491</v>
      </c>
      <c r="CP224" s="27">
        <f t="shared" si="104"/>
        <v>95.334870617494317</v>
      </c>
      <c r="CQ224" s="27">
        <f t="shared" si="104"/>
        <v>94.705085332017234</v>
      </c>
      <c r="CR224" s="27">
        <f t="shared" si="104"/>
        <v>88.502575915501907</v>
      </c>
      <c r="CS224" s="27">
        <f t="shared" si="104"/>
        <v>78.585118131835458</v>
      </c>
      <c r="CT224" s="27">
        <f t="shared" si="104"/>
        <v>73.144601273474009</v>
      </c>
    </row>
    <row r="225" spans="1:68" x14ac:dyDescent="0.25">
      <c r="B225" s="3" t="s">
        <v>30</v>
      </c>
      <c r="C225" s="29">
        <v>25</v>
      </c>
      <c r="D225" s="29">
        <v>25</v>
      </c>
      <c r="E225" s="29">
        <v>25</v>
      </c>
      <c r="F225" s="29">
        <v>25</v>
      </c>
      <c r="G225" s="29">
        <v>25</v>
      </c>
      <c r="H225" s="29">
        <v>25</v>
      </c>
      <c r="I225" s="29">
        <v>25</v>
      </c>
      <c r="J225" s="29">
        <v>25</v>
      </c>
      <c r="K225" s="29">
        <v>25</v>
      </c>
      <c r="L225" s="29">
        <v>25</v>
      </c>
      <c r="M225" s="29">
        <v>25</v>
      </c>
      <c r="N225" s="29">
        <v>25</v>
      </c>
      <c r="O225" s="29">
        <v>25</v>
      </c>
      <c r="P225" s="29">
        <v>25</v>
      </c>
      <c r="Q225" s="29">
        <v>25</v>
      </c>
    </row>
    <row r="226" spans="1:68" x14ac:dyDescent="0.25">
      <c r="A226" s="5">
        <v>3</v>
      </c>
      <c r="B226" s="27" t="s">
        <v>44</v>
      </c>
      <c r="C226" s="5">
        <f t="shared" ref="C226:Q226" si="105">C$7 - C$11*$A$227*$A$226</f>
        <v>17.485162306576555</v>
      </c>
      <c r="D226" s="5">
        <f t="shared" si="105"/>
        <v>15.961791118218365</v>
      </c>
      <c r="E226" s="5">
        <f t="shared" si="105"/>
        <v>16.725131579927982</v>
      </c>
      <c r="F226" s="5">
        <f t="shared" si="105"/>
        <v>23.000000002049013</v>
      </c>
      <c r="G226" s="5">
        <f t="shared" si="105"/>
        <v>21.523392363735319</v>
      </c>
      <c r="H226" s="5">
        <f t="shared" si="105"/>
        <v>21.76942611048009</v>
      </c>
      <c r="I226" s="5">
        <f t="shared" si="105"/>
        <v>22.122425980473345</v>
      </c>
      <c r="J226" s="5">
        <f t="shared" si="105"/>
        <v>21.624948250997882</v>
      </c>
      <c r="K226" s="5">
        <f t="shared" si="105"/>
        <v>17.488522971748075</v>
      </c>
      <c r="L226" s="5">
        <f t="shared" si="105"/>
        <v>20.361393994357762</v>
      </c>
      <c r="M226" s="5">
        <f t="shared" si="105"/>
        <v>20.634139876726252</v>
      </c>
      <c r="N226" s="5">
        <f t="shared" si="105"/>
        <v>20.999999999994117</v>
      </c>
      <c r="O226" s="5">
        <f t="shared" si="105"/>
        <v>18.920276636986429</v>
      </c>
      <c r="P226" s="5">
        <f t="shared" si="105"/>
        <v>20.999999816476233</v>
      </c>
      <c r="Q226" s="5">
        <f t="shared" si="105"/>
        <v>18.775278150461261</v>
      </c>
      <c r="BP226" s="2" t="e">
        <f>LINEST(BP116:BP122,$B116:$B122^{1,2},FALSE,FALSE)</f>
        <v>#VALUE!</v>
      </c>
    </row>
    <row r="227" spans="1:68" s="5" customFormat="1" x14ac:dyDescent="0.25">
      <c r="A227" s="2">
        <v>3</v>
      </c>
      <c r="B227" s="3" t="s">
        <v>35</v>
      </c>
      <c r="C227" s="2">
        <f t="shared" ref="C227:Q227" si="106">C$7 - C$11*$A$227</f>
        <v>46.444283098322956</v>
      </c>
      <c r="D227" s="2">
        <f t="shared" si="106"/>
        <v>46.617348379250643</v>
      </c>
      <c r="E227" s="2">
        <f t="shared" si="106"/>
        <v>45.889275282101451</v>
      </c>
      <c r="F227" s="2">
        <f t="shared" si="106"/>
        <v>48.947472638045966</v>
      </c>
      <c r="G227" s="2">
        <f t="shared" si="106"/>
        <v>47.324308739244771</v>
      </c>
      <c r="H227" s="2">
        <f t="shared" si="106"/>
        <v>47.260448219183793</v>
      </c>
      <c r="I227" s="2">
        <f t="shared" si="106"/>
        <v>47.906987770556654</v>
      </c>
      <c r="J227" s="2">
        <f t="shared" si="106"/>
        <v>47.147263505349045</v>
      </c>
      <c r="K227" s="2">
        <f t="shared" si="106"/>
        <v>44.139314740812758</v>
      </c>
      <c r="L227" s="2">
        <f t="shared" si="106"/>
        <v>47.239391670052633</v>
      </c>
      <c r="M227" s="2">
        <f t="shared" si="106"/>
        <v>46.999999999786567</v>
      </c>
      <c r="N227" s="2">
        <f t="shared" si="106"/>
        <v>47.833392415008468</v>
      </c>
      <c r="O227" s="2">
        <f t="shared" si="106"/>
        <v>47.112708910164621</v>
      </c>
      <c r="P227" s="2">
        <f t="shared" si="106"/>
        <v>49.845745319460036</v>
      </c>
      <c r="Q227" s="2">
        <f t="shared" si="106"/>
        <v>46.612520510073097</v>
      </c>
      <c r="S227" s="2"/>
      <c r="BP227" s="5" t="e">
        <f>LINEST(BP116:BP122,$B116:$B122^{1,2},TRUE)</f>
        <v>#VALUE!</v>
      </c>
    </row>
    <row r="228" spans="1:68" s="5" customFormat="1" x14ac:dyDescent="0.25">
      <c r="A228" s="2"/>
      <c r="B228" s="3" t="s">
        <v>36</v>
      </c>
      <c r="C228" s="2">
        <f t="shared" ref="C228:Q228" si="107">C$8 + C$12*$A$227</f>
        <v>92.378125189629529</v>
      </c>
      <c r="D228" s="2">
        <f t="shared" si="107"/>
        <v>93.244119685471901</v>
      </c>
      <c r="E228" s="2">
        <f t="shared" si="107"/>
        <v>91.771557333803003</v>
      </c>
      <c r="F228" s="2">
        <f t="shared" si="107"/>
        <v>91.825157865474097</v>
      </c>
      <c r="G228" s="2">
        <f t="shared" si="107"/>
        <v>90.381817693765555</v>
      </c>
      <c r="H228" s="2">
        <f t="shared" si="107"/>
        <v>89.5617573107574</v>
      </c>
      <c r="I228" s="2">
        <f t="shared" si="107"/>
        <v>90.332052174988917</v>
      </c>
      <c r="J228" s="2">
        <f t="shared" si="107"/>
        <v>89.026164849562761</v>
      </c>
      <c r="K228" s="2">
        <f t="shared" si="107"/>
        <v>86.699073168022821</v>
      </c>
      <c r="L228" s="2">
        <f t="shared" si="107"/>
        <v>90.025224086303581</v>
      </c>
      <c r="M228" s="2">
        <f t="shared" si="107"/>
        <v>89.592738256971415</v>
      </c>
      <c r="N228" s="2">
        <f t="shared" si="107"/>
        <v>91.529466837169707</v>
      </c>
      <c r="O228" s="2">
        <f t="shared" si="107"/>
        <v>92.66542031617854</v>
      </c>
      <c r="P228" s="2">
        <f t="shared" si="107"/>
        <v>96.267833665388025</v>
      </c>
      <c r="Q228" s="2">
        <f t="shared" si="107"/>
        <v>92.000000000260641</v>
      </c>
      <c r="S228" s="2"/>
    </row>
    <row r="229" spans="1:68" x14ac:dyDescent="0.25">
      <c r="A229" s="2">
        <v>2</v>
      </c>
      <c r="B229" s="3" t="s">
        <v>37</v>
      </c>
      <c r="C229" s="2">
        <f t="shared" ref="C229:Q229" si="108">C$9 - C$13*$A$227</f>
        <v>95.621874952728049</v>
      </c>
      <c r="D229" s="2">
        <f t="shared" si="108"/>
        <v>94.845988211218824</v>
      </c>
      <c r="E229" s="2">
        <f t="shared" si="108"/>
        <v>103.99925776967791</v>
      </c>
      <c r="F229" s="2">
        <f t="shared" si="108"/>
        <v>106.56601353191202</v>
      </c>
      <c r="G229" s="2">
        <f t="shared" si="108"/>
        <v>104.77133369049623</v>
      </c>
      <c r="H229" s="2">
        <f t="shared" si="108"/>
        <v>105.94393916306899</v>
      </c>
      <c r="I229" s="2">
        <f t="shared" si="108"/>
        <v>105.43412337051916</v>
      </c>
      <c r="J229" s="2">
        <f t="shared" si="108"/>
        <v>105.65692452691142</v>
      </c>
      <c r="K229" s="2">
        <f t="shared" si="108"/>
        <v>102.33332572837043</v>
      </c>
      <c r="L229" s="2">
        <f t="shared" si="108"/>
        <v>103.974775644668</v>
      </c>
      <c r="M229" s="2">
        <f t="shared" si="108"/>
        <v>104.08184698289693</v>
      </c>
      <c r="N229" s="2">
        <f t="shared" si="108"/>
        <v>106.17314365147794</v>
      </c>
      <c r="O229" s="2">
        <f t="shared" si="108"/>
        <v>106.97949242663357</v>
      </c>
      <c r="P229" s="2">
        <f t="shared" si="108"/>
        <v>99.85567031056317</v>
      </c>
      <c r="Q229" s="2">
        <f t="shared" si="108"/>
        <v>95.621875000357434</v>
      </c>
    </row>
    <row r="230" spans="1:68" x14ac:dyDescent="0.25">
      <c r="B230" s="3" t="s">
        <v>38</v>
      </c>
      <c r="C230" s="2">
        <f t="shared" ref="C230:Q230" si="109">C$10 + C$14*$A$227</f>
        <v>161.9130222286355</v>
      </c>
      <c r="D230" s="2">
        <f t="shared" si="109"/>
        <v>166.2991209739705</v>
      </c>
      <c r="E230" s="2">
        <f t="shared" si="109"/>
        <v>151.98116945532044</v>
      </c>
      <c r="F230" s="2">
        <f t="shared" si="109"/>
        <v>154.82123899207019</v>
      </c>
      <c r="G230" s="2">
        <f t="shared" si="109"/>
        <v>155.00000014829635</v>
      </c>
      <c r="H230" s="2">
        <f t="shared" si="109"/>
        <v>154.00000000007975</v>
      </c>
      <c r="I230" s="2">
        <f t="shared" si="109"/>
        <v>154.39115428263901</v>
      </c>
      <c r="J230" s="2">
        <f t="shared" si="109"/>
        <v>153.00000057184073</v>
      </c>
      <c r="K230" s="2">
        <f t="shared" si="109"/>
        <v>150.00000002524689</v>
      </c>
      <c r="L230" s="2">
        <f t="shared" si="109"/>
        <v>153.61262999265784</v>
      </c>
      <c r="M230" s="2">
        <f t="shared" si="109"/>
        <v>153.8372374369317</v>
      </c>
      <c r="N230" s="2">
        <f t="shared" si="109"/>
        <v>156.37212491513952</v>
      </c>
      <c r="O230" s="2">
        <f t="shared" si="109"/>
        <v>159.00000000013966</v>
      </c>
      <c r="P230" s="2">
        <f t="shared" si="109"/>
        <v>168.59995290768069</v>
      </c>
      <c r="Q230" s="2">
        <f t="shared" si="109"/>
        <v>162.27794294428253</v>
      </c>
    </row>
    <row r="231" spans="1:68" x14ac:dyDescent="0.25">
      <c r="A231" s="2">
        <v>2</v>
      </c>
      <c r="B231" s="3" t="s">
        <v>43</v>
      </c>
      <c r="C231" s="2">
        <f t="shared" ref="C231:Q231" si="110">C$10 + C$14*$A$227*$A$231</f>
        <v>173.9130222286355</v>
      </c>
      <c r="D231" s="2">
        <f t="shared" si="110"/>
        <v>187.8608973164003</v>
      </c>
      <c r="E231" s="2">
        <f t="shared" si="110"/>
        <v>161.99997188431445</v>
      </c>
      <c r="F231" s="2">
        <f t="shared" si="110"/>
        <v>165.00059828908525</v>
      </c>
      <c r="G231" s="2">
        <f t="shared" si="110"/>
        <v>166.63388235357067</v>
      </c>
      <c r="H231" s="2">
        <f t="shared" si="110"/>
        <v>165.61556091435227</v>
      </c>
      <c r="I231" s="2">
        <f t="shared" si="110"/>
        <v>166.00000000067254</v>
      </c>
      <c r="J231" s="2">
        <f t="shared" si="110"/>
        <v>165.00000000006531</v>
      </c>
      <c r="K231" s="2">
        <f t="shared" si="110"/>
        <v>162.00000002524689</v>
      </c>
      <c r="L231" s="2">
        <f t="shared" si="110"/>
        <v>165.43408243681111</v>
      </c>
      <c r="M231" s="2">
        <f t="shared" si="110"/>
        <v>165.68542975594698</v>
      </c>
      <c r="N231" s="2">
        <f t="shared" si="110"/>
        <v>168.33663367362644</v>
      </c>
      <c r="O231" s="2">
        <f t="shared" si="110"/>
        <v>171.00032667619308</v>
      </c>
      <c r="P231" s="2">
        <f t="shared" si="110"/>
        <v>190.19990581348551</v>
      </c>
      <c r="Q231" s="2">
        <f t="shared" si="110"/>
        <v>174.27794294428253</v>
      </c>
    </row>
    <row r="234" spans="1:68" x14ac:dyDescent="0.25">
      <c r="S234" s="5"/>
    </row>
    <row r="235" spans="1:68" x14ac:dyDescent="0.25"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</row>
  </sheetData>
  <mergeCells count="21">
    <mergeCell ref="CV20:DJ20"/>
    <mergeCell ref="DL20:DZ20"/>
    <mergeCell ref="EB20:EP20"/>
    <mergeCell ref="C20:Q20"/>
    <mergeCell ref="T20:AH20"/>
    <mergeCell ref="AJ20:AX20"/>
    <mergeCell ref="AZ20:BN20"/>
    <mergeCell ref="BP20:CD20"/>
    <mergeCell ref="CF20:CT20"/>
    <mergeCell ref="EB19:EP19"/>
    <mergeCell ref="A3:A6"/>
    <mergeCell ref="A7:A10"/>
    <mergeCell ref="A11:A14"/>
    <mergeCell ref="C19:Q19"/>
    <mergeCell ref="T19:AH19"/>
    <mergeCell ref="AJ19:AX19"/>
    <mergeCell ref="AZ19:BN19"/>
    <mergeCell ref="BP19:CD19"/>
    <mergeCell ref="CF19:CT19"/>
    <mergeCell ref="CV19:DJ19"/>
    <mergeCell ref="DL19:DZ19"/>
  </mergeCells>
  <conditionalFormatting sqref="C2:L2 N2:Q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23:AX22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UseSolverColumnC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UseSolverAll">
                <anchor moveWithCells="1" sizeWithCells="1">
                  <from>
                    <xdr:col>18</xdr:col>
                    <xdr:colOff>9525</xdr:colOff>
                    <xdr:row>0</xdr:row>
                    <xdr:rowOff>9525</xdr:rowOff>
                  </from>
                  <to>
                    <xdr:col>18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UseSolverRow6">
                <anchor moveWithCells="1" sizeWithCells="1">
                  <from>
                    <xdr:col>18</xdr:col>
                    <xdr:colOff>9525</xdr:colOff>
                    <xdr:row>5</xdr:row>
                    <xdr:rowOff>9525</xdr:rowOff>
                  </from>
                  <to>
                    <xdr:col>18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UseSolverRow7">
                <anchor moveWithCells="1" sizeWithCells="1">
                  <from>
                    <xdr:col>18</xdr:col>
                    <xdr:colOff>9525</xdr:colOff>
                    <xdr:row>6</xdr:row>
                    <xdr:rowOff>9525</xdr:rowOff>
                  </from>
                  <to>
                    <xdr:col>18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UseSolverRow8">
                <anchor moveWithCells="1" sizeWithCells="1">
                  <from>
                    <xdr:col>18</xdr:col>
                    <xdr:colOff>9525</xdr:colOff>
                    <xdr:row>7</xdr:row>
                    <xdr:rowOff>9525</xdr:rowOff>
                  </from>
                  <to>
                    <xdr:col>18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UseSolverRow9">
                <anchor moveWithCells="1" sizeWithCells="1">
                  <from>
                    <xdr:col>18</xdr:col>
                    <xdr:colOff>9525</xdr:colOff>
                    <xdr:row>8</xdr:row>
                    <xdr:rowOff>9525</xdr:rowOff>
                  </from>
                  <to>
                    <xdr:col>18</xdr:col>
                    <xdr:colOff>600075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UseSolverRow3">
                <anchor moveWithCells="1" sizeWithCells="1">
                  <from>
                    <xdr:col>18</xdr:col>
                    <xdr:colOff>9525</xdr:colOff>
                    <xdr:row>2</xdr:row>
                    <xdr:rowOff>9525</xdr:rowOff>
                  </from>
                  <to>
                    <xdr:col>18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UseSolverRow4">
                <anchor moveWithCells="1" sizeWithCells="1">
                  <from>
                    <xdr:col>18</xdr:col>
                    <xdr:colOff>9525</xdr:colOff>
                    <xdr:row>3</xdr:row>
                    <xdr:rowOff>9525</xdr:rowOff>
                  </from>
                  <to>
                    <xdr:col>18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UseSolverRow5">
                <anchor moveWithCells="1" sizeWithCells="1">
                  <from>
                    <xdr:col>18</xdr:col>
                    <xdr:colOff>9525</xdr:colOff>
                    <xdr:row>4</xdr:row>
                    <xdr:rowOff>9525</xdr:rowOff>
                  </from>
                  <to>
                    <xdr:col>18</xdr:col>
                    <xdr:colOff>600075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UseSolverRow10">
                <anchor moveWithCells="1" sizeWithCells="1">
                  <from>
                    <xdr:col>18</xdr:col>
                    <xdr:colOff>9525</xdr:colOff>
                    <xdr:row>9</xdr:row>
                    <xdr:rowOff>9525</xdr:rowOff>
                  </from>
                  <to>
                    <xdr:col>18</xdr:col>
                    <xdr:colOff>600075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ER235"/>
  <sheetViews>
    <sheetView zoomScale="70" zoomScaleNormal="70" workbookViewId="0">
      <pane xSplit="2" ySplit="21" topLeftCell="C307" activePane="bottomRight" state="frozen"/>
      <selection pane="topRight" activeCell="C1" sqref="C1"/>
      <selection pane="bottomLeft" activeCell="A6" sqref="A6"/>
      <selection pane="bottomRight" activeCell="J14" sqref="J14"/>
    </sheetView>
  </sheetViews>
  <sheetFormatPr defaultRowHeight="15" x14ac:dyDescent="0.25"/>
  <cols>
    <col min="1" max="2" width="9.140625" style="2"/>
    <col min="3" max="3" width="9.140625" style="2" customWidth="1"/>
    <col min="4" max="17" width="9.140625" style="2"/>
    <col min="18" max="18" width="9.7109375" style="2" bestFit="1" customWidth="1"/>
    <col min="19" max="19" width="9.140625" style="2"/>
    <col min="20" max="20" width="9.140625" style="2" customWidth="1"/>
    <col min="21" max="34" width="9.140625" style="2"/>
    <col min="35" max="35" width="10.7109375" style="2" bestFit="1" customWidth="1"/>
    <col min="36" max="131" width="9.140625" style="2"/>
    <col min="132" max="133" width="9.140625" style="2" customWidth="1"/>
    <col min="134" max="16384" width="9.140625" style="2"/>
  </cols>
  <sheetData>
    <row r="1" spans="1:148" ht="15.75" thickBot="1" x14ac:dyDescent="0.3"/>
    <row r="2" spans="1:148" ht="15.75" thickBot="1" x14ac:dyDescent="0.3">
      <c r="B2" s="40">
        <f>SUM(C2:Q2)</f>
        <v>66132.527321384536</v>
      </c>
      <c r="C2" s="41">
        <f>SUMSQ(AJ22:AJ222)</f>
        <v>1360.9242407217414</v>
      </c>
      <c r="D2" s="42">
        <f>SUMSQ(AK22:AK222)</f>
        <v>1675.6643090574469</v>
      </c>
      <c r="E2" s="42">
        <f t="shared" ref="E2:Q2" si="0">SUMSQ(AL22:AL222)</f>
        <v>1993.9147347832807</v>
      </c>
      <c r="F2" s="42">
        <f t="shared" si="0"/>
        <v>3956.3869332857262</v>
      </c>
      <c r="G2" s="42">
        <f t="shared" si="0"/>
        <v>4356.4654251093616</v>
      </c>
      <c r="H2" s="42">
        <f t="shared" si="0"/>
        <v>4923.3080596363379</v>
      </c>
      <c r="I2" s="42">
        <f t="shared" si="0"/>
        <v>4614.5031022787516</v>
      </c>
      <c r="J2" s="42">
        <f t="shared" si="0"/>
        <v>4976.4674419576886</v>
      </c>
      <c r="K2" s="42">
        <f t="shared" si="0"/>
        <v>4891.7256779592844</v>
      </c>
      <c r="L2" s="42">
        <f t="shared" si="0"/>
        <v>6315.9424649176626</v>
      </c>
      <c r="M2" s="42">
        <f t="shared" si="0"/>
        <v>6636.5241852322233</v>
      </c>
      <c r="N2" s="42">
        <f t="shared" si="0"/>
        <v>6102.3277668535056</v>
      </c>
      <c r="O2" s="42">
        <f t="shared" si="0"/>
        <v>5179.5063178468581</v>
      </c>
      <c r="P2" s="42">
        <f t="shared" si="0"/>
        <v>4995.5690175527443</v>
      </c>
      <c r="Q2" s="43">
        <f t="shared" si="0"/>
        <v>4153.29764419192</v>
      </c>
    </row>
    <row r="3" spans="1:148" x14ac:dyDescent="0.25">
      <c r="A3" s="67" t="s">
        <v>5</v>
      </c>
      <c r="B3" s="34" t="s">
        <v>3</v>
      </c>
      <c r="C3" s="44">
        <v>854.49726249930927</v>
      </c>
      <c r="D3" s="47">
        <v>1073.4084323050452</v>
      </c>
      <c r="E3" s="47">
        <v>1100.5709184644554</v>
      </c>
      <c r="F3" s="47">
        <v>1116.0963216649245</v>
      </c>
      <c r="G3" s="47">
        <v>1146.1427655115722</v>
      </c>
      <c r="H3" s="47">
        <v>1197.7427998026333</v>
      </c>
      <c r="I3" s="47">
        <v>1256.3933531423754</v>
      </c>
      <c r="J3" s="47">
        <v>1286.8447599499968</v>
      </c>
      <c r="K3" s="47">
        <v>1327.4160270132636</v>
      </c>
      <c r="L3" s="47">
        <v>1386.2002270138405</v>
      </c>
      <c r="M3" s="47">
        <v>1329.7957843684792</v>
      </c>
      <c r="N3" s="47">
        <v>1369.5707735695532</v>
      </c>
      <c r="O3" s="47">
        <v>1337.7737014580412</v>
      </c>
      <c r="P3" s="47">
        <v>1326.9039592819015</v>
      </c>
      <c r="Q3" s="54">
        <v>1237.8262294746141</v>
      </c>
      <c r="R3" s="5"/>
      <c r="AZ3" s="5"/>
      <c r="BA3" s="5"/>
      <c r="BC3" s="5"/>
      <c r="BE3" s="5"/>
      <c r="BG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O3" s="5"/>
      <c r="DQ3" s="5"/>
      <c r="DS3" s="5"/>
      <c r="EQ3" s="5"/>
      <c r="ER3" s="5"/>
    </row>
    <row r="4" spans="1:148" x14ac:dyDescent="0.25">
      <c r="A4" s="68"/>
      <c r="B4" s="35" t="s">
        <v>4</v>
      </c>
      <c r="C4" s="45">
        <v>388.30295207556952</v>
      </c>
      <c r="D4" s="19">
        <v>493.32846718084562</v>
      </c>
      <c r="E4" s="19">
        <v>527.08857418487355</v>
      </c>
      <c r="F4" s="19">
        <v>547.40667567063463</v>
      </c>
      <c r="G4" s="19">
        <v>554.61745896811715</v>
      </c>
      <c r="H4" s="19">
        <v>558.10354524281786</v>
      </c>
      <c r="I4" s="19">
        <v>577.66086354254867</v>
      </c>
      <c r="J4" s="19">
        <v>588.70146347652485</v>
      </c>
      <c r="K4" s="19">
        <v>602.53838385310576</v>
      </c>
      <c r="L4" s="19">
        <v>644.9728625191284</v>
      </c>
      <c r="M4" s="19">
        <v>644.42949818503632</v>
      </c>
      <c r="N4" s="19">
        <v>662.57400189015493</v>
      </c>
      <c r="O4" s="19">
        <v>652.07551127626982</v>
      </c>
      <c r="P4" s="19">
        <v>604.42473130554333</v>
      </c>
      <c r="Q4" s="55">
        <v>580.86575350103169</v>
      </c>
      <c r="R4" s="5"/>
      <c r="AZ4" s="5"/>
      <c r="BA4" s="5"/>
      <c r="BC4" s="5"/>
      <c r="BE4" s="5"/>
      <c r="BG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O4" s="5"/>
      <c r="DQ4" s="5"/>
      <c r="DS4" s="5"/>
      <c r="EQ4" s="5"/>
      <c r="ER4" s="5"/>
    </row>
    <row r="5" spans="1:148" x14ac:dyDescent="0.25">
      <c r="A5" s="68"/>
      <c r="B5" s="35" t="s">
        <v>0</v>
      </c>
      <c r="C5" s="45">
        <v>0</v>
      </c>
      <c r="D5" s="19">
        <v>40.10432774607235</v>
      </c>
      <c r="E5" s="19">
        <v>98.455759223391695</v>
      </c>
      <c r="F5" s="19">
        <v>177.31904701019928</v>
      </c>
      <c r="G5" s="19">
        <v>218.87219442584504</v>
      </c>
      <c r="H5" s="19">
        <v>249.99527974604163</v>
      </c>
      <c r="I5" s="19">
        <v>275.37503901072836</v>
      </c>
      <c r="J5" s="19">
        <v>260.57713905443023</v>
      </c>
      <c r="K5" s="19">
        <v>229.23074586341707</v>
      </c>
      <c r="L5" s="19">
        <v>184.71824369172404</v>
      </c>
      <c r="M5" s="19">
        <v>152.45576013266515</v>
      </c>
      <c r="N5" s="19">
        <v>95.14098911892836</v>
      </c>
      <c r="O5" s="19">
        <v>45.143693037443732</v>
      </c>
      <c r="P5" s="19">
        <v>0</v>
      </c>
      <c r="Q5" s="55">
        <v>0</v>
      </c>
      <c r="R5" s="5"/>
      <c r="S5" s="60"/>
      <c r="AZ5" s="5"/>
      <c r="BA5" s="5"/>
      <c r="BC5" s="5"/>
      <c r="BE5" s="5"/>
      <c r="BG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O5" s="5"/>
      <c r="DQ5" s="5"/>
      <c r="DS5" s="5"/>
      <c r="EQ5" s="5"/>
      <c r="ER5" s="5"/>
    </row>
    <row r="6" spans="1:148" ht="15.75" thickBot="1" x14ac:dyDescent="0.3">
      <c r="A6" s="69"/>
      <c r="B6" s="36" t="s">
        <v>1</v>
      </c>
      <c r="C6" s="46">
        <v>0</v>
      </c>
      <c r="D6" s="48">
        <v>10.646494944253362</v>
      </c>
      <c r="E6" s="48">
        <v>44.569752165837173</v>
      </c>
      <c r="F6" s="48">
        <v>84.533545951802211</v>
      </c>
      <c r="G6" s="48">
        <v>104.90917139600062</v>
      </c>
      <c r="H6" s="48">
        <v>111.85830379182583</v>
      </c>
      <c r="I6" s="48">
        <v>123.81400035911624</v>
      </c>
      <c r="J6" s="48">
        <v>122.03236251610956</v>
      </c>
      <c r="K6" s="48">
        <v>97.834157866246969</v>
      </c>
      <c r="L6" s="48">
        <v>79.146740092392491</v>
      </c>
      <c r="M6" s="48">
        <v>56.308708213134949</v>
      </c>
      <c r="N6" s="48">
        <v>47.624198602194902</v>
      </c>
      <c r="O6" s="48">
        <v>24.475237797147003</v>
      </c>
      <c r="P6" s="48">
        <v>18.957139977834277</v>
      </c>
      <c r="Q6" s="56">
        <v>3.1602898147629523</v>
      </c>
      <c r="R6" s="19"/>
      <c r="S6" s="60"/>
      <c r="AZ6" s="5"/>
      <c r="BA6" s="5"/>
      <c r="BC6" s="5"/>
      <c r="BE6" s="5"/>
      <c r="BG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O6" s="5"/>
      <c r="DQ6" s="5"/>
      <c r="DS6" s="5"/>
      <c r="EQ6" s="5"/>
      <c r="ER6" s="5"/>
    </row>
    <row r="7" spans="1:148" x14ac:dyDescent="0.25">
      <c r="A7" s="67" t="s">
        <v>6</v>
      </c>
      <c r="B7" s="34" t="s">
        <v>3</v>
      </c>
      <c r="C7" s="45">
        <v>58.418021964102572</v>
      </c>
      <c r="D7" s="19">
        <v>58.931336850962126</v>
      </c>
      <c r="E7" s="19">
        <v>59.833347245285545</v>
      </c>
      <c r="F7" s="19">
        <v>59.311872237598827</v>
      </c>
      <c r="G7" s="19">
        <v>59.680873723735132</v>
      </c>
      <c r="H7" s="19">
        <v>59.559900527131958</v>
      </c>
      <c r="I7" s="19">
        <v>60.463182190864813</v>
      </c>
      <c r="J7" s="19">
        <v>59.656337300445173</v>
      </c>
      <c r="K7" s="19">
        <v>59.216653428251888</v>
      </c>
      <c r="L7" s="19">
        <v>60.33859804870665</v>
      </c>
      <c r="M7" s="19">
        <v>60.767343003030156</v>
      </c>
      <c r="N7" s="19">
        <v>60.726951822817206</v>
      </c>
      <c r="O7" s="19">
        <v>61.549826579198488</v>
      </c>
      <c r="P7" s="19">
        <v>61.385745525758487</v>
      </c>
      <c r="Q7" s="55">
        <v>61.24286153881075</v>
      </c>
      <c r="R7" s="37">
        <v>50</v>
      </c>
      <c r="S7" s="60"/>
      <c r="AZ7" s="5"/>
      <c r="BA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EQ7" s="5"/>
      <c r="ER7" s="5"/>
    </row>
    <row r="8" spans="1:148" x14ac:dyDescent="0.25">
      <c r="A8" s="68"/>
      <c r="B8" s="35" t="s">
        <v>4</v>
      </c>
      <c r="C8" s="45">
        <v>78.927275722257946</v>
      </c>
      <c r="D8" s="19">
        <v>79.604132543455876</v>
      </c>
      <c r="E8" s="19">
        <v>80.263050778814943</v>
      </c>
      <c r="F8" s="19">
        <v>79.461450539568418</v>
      </c>
      <c r="G8" s="19">
        <v>80.115497010065496</v>
      </c>
      <c r="H8" s="19">
        <v>79.842179428429233</v>
      </c>
      <c r="I8" s="19">
        <v>80.6972199104965</v>
      </c>
      <c r="J8" s="19">
        <v>79.669582394702346</v>
      </c>
      <c r="K8" s="19">
        <v>79.003736036211123</v>
      </c>
      <c r="L8" s="19">
        <v>80.075933112487007</v>
      </c>
      <c r="M8" s="19">
        <v>80.762958768139612</v>
      </c>
      <c r="N8" s="19">
        <v>81.165255201352622</v>
      </c>
      <c r="O8" s="19">
        <v>82.495695935936169</v>
      </c>
      <c r="P8" s="19">
        <v>82.75984773068889</v>
      </c>
      <c r="Q8" s="55">
        <v>82.486725298980403</v>
      </c>
      <c r="R8" s="38">
        <v>79</v>
      </c>
      <c r="S8" s="60"/>
      <c r="AZ8" s="5"/>
      <c r="BA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EQ8" s="5"/>
      <c r="ER8" s="5"/>
    </row>
    <row r="9" spans="1:148" x14ac:dyDescent="0.25">
      <c r="A9" s="68"/>
      <c r="B9" s="35" t="s">
        <v>0</v>
      </c>
      <c r="C9" s="45">
        <v>103.60034111999417</v>
      </c>
      <c r="D9" s="19">
        <v>114.69186347236946</v>
      </c>
      <c r="E9" s="19">
        <v>114.93892473186911</v>
      </c>
      <c r="F9" s="19">
        <v>115.53662630900705</v>
      </c>
      <c r="G9" s="19">
        <v>116.05842183403139</v>
      </c>
      <c r="H9" s="19">
        <v>116.21936977160964</v>
      </c>
      <c r="I9" s="19">
        <v>116.61395468331531</v>
      </c>
      <c r="J9" s="19">
        <v>115.43415282800683</v>
      </c>
      <c r="K9" s="19">
        <v>114.27455360863654</v>
      </c>
      <c r="L9" s="19">
        <v>115.50269901833867</v>
      </c>
      <c r="M9" s="19">
        <v>116.85567451678979</v>
      </c>
      <c r="N9" s="19">
        <v>117.22291884273133</v>
      </c>
      <c r="O9" s="19">
        <v>116.87626356578865</v>
      </c>
      <c r="P9" s="19">
        <v>109.44253124830986</v>
      </c>
      <c r="Q9" s="55">
        <v>104.63631258622299</v>
      </c>
      <c r="R9" s="38">
        <v>120</v>
      </c>
      <c r="S9" s="60"/>
      <c r="AZ9" s="5"/>
      <c r="BA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EQ9" s="5"/>
      <c r="ER9" s="5"/>
    </row>
    <row r="10" spans="1:148" ht="15.75" thickBot="1" x14ac:dyDescent="0.3">
      <c r="A10" s="69"/>
      <c r="B10" s="36" t="s">
        <v>1</v>
      </c>
      <c r="C10" s="45">
        <v>149.9130222286355</v>
      </c>
      <c r="D10" s="19">
        <v>141.47824131110454</v>
      </c>
      <c r="E10" s="19">
        <v>141.9812397775604</v>
      </c>
      <c r="F10" s="19">
        <v>142.32861395065572</v>
      </c>
      <c r="G10" s="19">
        <v>142.55472491327802</v>
      </c>
      <c r="H10" s="19">
        <v>142.55247574885277</v>
      </c>
      <c r="I10" s="19">
        <v>142.73923048015476</v>
      </c>
      <c r="J10" s="19">
        <v>141.00000000036607</v>
      </c>
      <c r="K10" s="19">
        <v>140.00000000000753</v>
      </c>
      <c r="L10" s="19">
        <v>141.17866774108202</v>
      </c>
      <c r="M10" s="19">
        <v>143.32734651653493</v>
      </c>
      <c r="N10" s="19">
        <v>144.5244524544492</v>
      </c>
      <c r="O10" s="19">
        <v>146.82935924431936</v>
      </c>
      <c r="P10" s="19">
        <v>147.00000000187586</v>
      </c>
      <c r="Q10" s="55">
        <v>150.27794294428253</v>
      </c>
      <c r="R10" s="39">
        <v>146</v>
      </c>
      <c r="AZ10" s="5"/>
      <c r="BA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EQ10" s="5"/>
      <c r="ER10" s="5"/>
    </row>
    <row r="11" spans="1:148" x14ac:dyDescent="0.25">
      <c r="A11" s="67" t="s">
        <v>7</v>
      </c>
      <c r="B11" s="34" t="s">
        <v>3</v>
      </c>
      <c r="C11" s="44">
        <v>5.0069921802466304</v>
      </c>
      <c r="D11" s="47">
        <v>5.4368160221052539</v>
      </c>
      <c r="E11" s="47">
        <v>4.9047508311883421</v>
      </c>
      <c r="F11" s="47">
        <v>4.3898852796090999</v>
      </c>
      <c r="G11" s="47">
        <v>4.3024794541264324</v>
      </c>
      <c r="H11" s="47">
        <v>4.208649870365992</v>
      </c>
      <c r="I11" s="47">
        <v>4.2736870115140846</v>
      </c>
      <c r="J11" s="47">
        <v>4.2537192090585272</v>
      </c>
      <c r="K11" s="47">
        <v>4.4417986281774473</v>
      </c>
      <c r="L11" s="47">
        <v>4.4820664983228475</v>
      </c>
      <c r="M11" s="47">
        <v>4.3074825559090213</v>
      </c>
      <c r="N11" s="47">
        <v>4.4451604261568161</v>
      </c>
      <c r="O11" s="47">
        <v>4.6264277636168583</v>
      </c>
      <c r="P11" s="47">
        <v>4.8206383917992079</v>
      </c>
      <c r="Q11" s="54">
        <v>4.6569652754190862</v>
      </c>
      <c r="R11" s="37">
        <v>4.5</v>
      </c>
      <c r="AZ11" s="5"/>
      <c r="BA11" s="5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EQ11" s="5"/>
      <c r="ER11" s="5"/>
    </row>
    <row r="12" spans="1:148" x14ac:dyDescent="0.25">
      <c r="A12" s="68"/>
      <c r="B12" s="35" t="s">
        <v>4</v>
      </c>
      <c r="C12" s="45">
        <v>3.6935103554824975</v>
      </c>
      <c r="D12" s="19">
        <v>3.7786225557867237</v>
      </c>
      <c r="E12" s="19">
        <v>3.6267466832496682</v>
      </c>
      <c r="F12" s="19">
        <v>3.2951062952960077</v>
      </c>
      <c r="G12" s="19">
        <v>3.3044241682471935</v>
      </c>
      <c r="H12" s="19">
        <v>3.0974085365351383</v>
      </c>
      <c r="I12" s="19">
        <v>3.0789985722684463</v>
      </c>
      <c r="J12" s="19">
        <v>3.0357436737848045</v>
      </c>
      <c r="K12" s="19">
        <v>3.1780524259363441</v>
      </c>
      <c r="L12" s="19">
        <v>3.2139741534323893</v>
      </c>
      <c r="M12" s="19">
        <v>3.1957900709490548</v>
      </c>
      <c r="N12" s="19">
        <v>3.3217639801457701</v>
      </c>
      <c r="O12" s="19">
        <v>3.5051186468114284</v>
      </c>
      <c r="P12" s="19">
        <v>3.4340754738154255</v>
      </c>
      <c r="Q12" s="55">
        <v>3.3908780415815851</v>
      </c>
      <c r="R12" s="38">
        <v>4.5</v>
      </c>
      <c r="AZ12" s="5"/>
      <c r="BA12" s="5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EQ12" s="5"/>
      <c r="ER12" s="5"/>
    </row>
    <row r="13" spans="1:148" x14ac:dyDescent="0.25">
      <c r="A13" s="68"/>
      <c r="B13" s="35" t="s">
        <v>0</v>
      </c>
      <c r="C13" s="45">
        <v>3.8693826357337953</v>
      </c>
      <c r="D13" s="19">
        <v>4.1687579638350813</v>
      </c>
      <c r="E13" s="19">
        <v>3.7317632175748301</v>
      </c>
      <c r="F13" s="19">
        <v>3.5851104775417144</v>
      </c>
      <c r="G13" s="19">
        <v>3.7495684075096176</v>
      </c>
      <c r="H13" s="19">
        <v>3.5571328589098208</v>
      </c>
      <c r="I13" s="19">
        <v>3.7687485166922978</v>
      </c>
      <c r="J13" s="19">
        <v>3.2606960392538262</v>
      </c>
      <c r="K13" s="19">
        <v>3.3412216917366795</v>
      </c>
      <c r="L13" s="19">
        <v>3.7380942476417549</v>
      </c>
      <c r="M13" s="19">
        <v>3.7880229278348057</v>
      </c>
      <c r="N13" s="19">
        <v>3.740972947618479</v>
      </c>
      <c r="O13" s="19">
        <v>3.9624385007089886</v>
      </c>
      <c r="P13" s="19">
        <v>3.7787343758507608</v>
      </c>
      <c r="Q13" s="55">
        <v>3.6818437500004708</v>
      </c>
      <c r="R13" s="38">
        <v>4.5</v>
      </c>
    </row>
    <row r="14" spans="1:148" ht="15.75" thickBot="1" x14ac:dyDescent="0.3">
      <c r="A14" s="69"/>
      <c r="B14" s="36" t="s">
        <v>1</v>
      </c>
      <c r="C14" s="46">
        <v>4</v>
      </c>
      <c r="D14" s="48">
        <v>3.4668405889292928</v>
      </c>
      <c r="E14" s="48">
        <v>3.4906198885833168</v>
      </c>
      <c r="F14" s="48">
        <v>3.2785639368174762</v>
      </c>
      <c r="G14" s="48">
        <v>3.7408791811774451</v>
      </c>
      <c r="H14" s="48">
        <v>3.5745873751973609</v>
      </c>
      <c r="I14" s="48">
        <v>3.4826320146426486</v>
      </c>
      <c r="J14" s="48">
        <v>4</v>
      </c>
      <c r="K14" s="48">
        <v>4</v>
      </c>
      <c r="L14" s="48">
        <v>3.9294565054683761</v>
      </c>
      <c r="M14" s="48">
        <v>3.8988595856565071</v>
      </c>
      <c r="N14" s="48">
        <v>3.9641055169847887</v>
      </c>
      <c r="O14" s="48">
        <v>3.9633323759718464</v>
      </c>
      <c r="P14" s="48">
        <v>3.7770899581902628</v>
      </c>
      <c r="Q14" s="56">
        <v>3.9536765417359505</v>
      </c>
      <c r="R14" s="39">
        <v>4.5</v>
      </c>
    </row>
    <row r="15" spans="1:148" x14ac:dyDescent="0.25">
      <c r="A15" s="3" t="s">
        <v>45</v>
      </c>
      <c r="C15" s="3">
        <v>4.26</v>
      </c>
      <c r="D15" s="3">
        <v>4.66</v>
      </c>
      <c r="E15" s="3">
        <v>5.15</v>
      </c>
      <c r="F15" s="3">
        <v>6.05</v>
      </c>
      <c r="G15" s="3">
        <v>6.67</v>
      </c>
      <c r="H15" s="3">
        <v>7.08</v>
      </c>
      <c r="I15" s="3">
        <v>7.51</v>
      </c>
      <c r="J15" s="3">
        <v>8.09</v>
      </c>
      <c r="K15" s="3">
        <v>8.76</v>
      </c>
      <c r="L15" s="3">
        <v>9.2100000000000009</v>
      </c>
      <c r="M15" s="3">
        <v>9.6</v>
      </c>
      <c r="N15" s="3">
        <v>10.08</v>
      </c>
      <c r="O15" s="3">
        <v>10.58</v>
      </c>
      <c r="P15" s="3">
        <v>11.06</v>
      </c>
      <c r="Q15" s="3">
        <v>11.46</v>
      </c>
      <c r="BP15" s="3">
        <v>5</v>
      </c>
    </row>
    <row r="16" spans="1:148" x14ac:dyDescent="0.25">
      <c r="A16" s="3" t="s">
        <v>17</v>
      </c>
      <c r="B16" s="3"/>
      <c r="C16" s="50">
        <f>C5/(C3*0.768+C5)</f>
        <v>0</v>
      </c>
      <c r="D16" s="50">
        <f t="shared" ref="D16:Q17" si="1">D5/(D3*0.768+D5)</f>
        <v>4.6391165544003264E-2</v>
      </c>
      <c r="E16" s="50">
        <f t="shared" si="1"/>
        <v>0.10433014916955402</v>
      </c>
      <c r="F16" s="50">
        <f t="shared" si="1"/>
        <v>0.17140869985126128</v>
      </c>
      <c r="G16" s="50">
        <f t="shared" si="1"/>
        <v>0.19913587049376519</v>
      </c>
      <c r="H16" s="50">
        <f t="shared" si="1"/>
        <v>0.21369643015272929</v>
      </c>
      <c r="I16" s="50">
        <f t="shared" si="1"/>
        <v>0.22202559025510218</v>
      </c>
      <c r="J16" s="50">
        <f t="shared" si="1"/>
        <v>0.20864967711160332</v>
      </c>
      <c r="K16" s="50">
        <f t="shared" si="1"/>
        <v>0.18357753600409824</v>
      </c>
      <c r="L16" s="50">
        <f t="shared" si="1"/>
        <v>0.14785502595384914</v>
      </c>
      <c r="M16" s="50">
        <f t="shared" si="1"/>
        <v>0.12988898741157046</v>
      </c>
      <c r="N16" s="50">
        <f t="shared" si="1"/>
        <v>8.2949752564699233E-2</v>
      </c>
      <c r="O16" s="50">
        <f t="shared" si="1"/>
        <v>4.2089906359038899E-2</v>
      </c>
      <c r="P16" s="50">
        <f t="shared" si="1"/>
        <v>0</v>
      </c>
      <c r="Q16" s="50">
        <f t="shared" si="1"/>
        <v>0</v>
      </c>
      <c r="R16" s="51" t="s">
        <v>58</v>
      </c>
    </row>
    <row r="17" spans="2:146" x14ac:dyDescent="0.25">
      <c r="B17" s="3"/>
      <c r="C17" s="52">
        <f>C6/(C4*0.768+C6)</f>
        <v>0</v>
      </c>
      <c r="D17" s="52">
        <f t="shared" si="1"/>
        <v>2.7332151286993997E-2</v>
      </c>
      <c r="E17" s="52">
        <f t="shared" si="1"/>
        <v>9.9181915886403738E-2</v>
      </c>
      <c r="F17" s="52">
        <f t="shared" si="1"/>
        <v>0.1674124300126982</v>
      </c>
      <c r="G17" s="52">
        <f t="shared" si="1"/>
        <v>0.19762288444551659</v>
      </c>
      <c r="H17" s="52">
        <f t="shared" si="1"/>
        <v>0.20696034223436963</v>
      </c>
      <c r="I17" s="52">
        <f t="shared" si="1"/>
        <v>0.21819077350245819</v>
      </c>
      <c r="J17" s="52">
        <f t="shared" si="1"/>
        <v>0.21254250879708764</v>
      </c>
      <c r="K17" s="52">
        <f t="shared" si="1"/>
        <v>0.17452196508660561</v>
      </c>
      <c r="L17" s="52">
        <f t="shared" si="1"/>
        <v>0.13776968294273398</v>
      </c>
      <c r="M17" s="52">
        <f t="shared" si="1"/>
        <v>0.10215091834739115</v>
      </c>
      <c r="N17" s="52">
        <f t="shared" si="1"/>
        <v>8.5580991730168698E-2</v>
      </c>
      <c r="O17" s="52">
        <f t="shared" si="1"/>
        <v>4.6595605411415011E-2</v>
      </c>
      <c r="P17" s="52">
        <f t="shared" si="1"/>
        <v>3.9236118611752122E-2</v>
      </c>
      <c r="Q17" s="52">
        <f t="shared" si="1"/>
        <v>7.0343527511879389E-3</v>
      </c>
      <c r="R17" s="53" t="s">
        <v>59</v>
      </c>
    </row>
    <row r="18" spans="2:146" x14ac:dyDescent="0.25">
      <c r="C18" s="64">
        <f>C16/MAX($C$16:$Q$16)*100</f>
        <v>0</v>
      </c>
      <c r="D18" s="64">
        <f t="shared" ref="D18:Q18" si="2">D16/MAX($C$16:$Q$16)</f>
        <v>0.20894512876061225</v>
      </c>
      <c r="E18" s="64">
        <f t="shared" si="2"/>
        <v>0.46990146068154187</v>
      </c>
      <c r="F18" s="64">
        <f t="shared" si="2"/>
        <v>0.77202226848858602</v>
      </c>
      <c r="G18" s="64">
        <f t="shared" si="2"/>
        <v>0.89690503813079725</v>
      </c>
      <c r="H18" s="64">
        <f t="shared" si="2"/>
        <v>0.96248558513997018</v>
      </c>
      <c r="I18" s="64">
        <f t="shared" si="2"/>
        <v>1</v>
      </c>
      <c r="J18" s="64">
        <f t="shared" si="2"/>
        <v>0.93975508351028247</v>
      </c>
      <c r="K18" s="64">
        <f t="shared" si="2"/>
        <v>0.82683052792775802</v>
      </c>
      <c r="L18" s="64">
        <f t="shared" si="2"/>
        <v>0.6659368669348753</v>
      </c>
      <c r="M18" s="64">
        <f t="shared" si="2"/>
        <v>0.58501809301500363</v>
      </c>
      <c r="N18" s="64">
        <f t="shared" si="2"/>
        <v>0.37360446815789078</v>
      </c>
      <c r="O18" s="64">
        <f t="shared" si="2"/>
        <v>0.18957232051800238</v>
      </c>
      <c r="P18" s="64">
        <f t="shared" si="2"/>
        <v>0</v>
      </c>
      <c r="Q18" s="64">
        <f t="shared" si="2"/>
        <v>0</v>
      </c>
      <c r="BP18" s="3">
        <v>5</v>
      </c>
    </row>
    <row r="19" spans="2:146" s="18" customFormat="1" x14ac:dyDescent="0.25">
      <c r="C19" s="66" t="s">
        <v>8</v>
      </c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S19" s="2"/>
      <c r="T19" s="66" t="s">
        <v>9</v>
      </c>
      <c r="U19" s="66"/>
      <c r="V19" s="66"/>
      <c r="W19" s="66"/>
      <c r="X19" s="66"/>
      <c r="Y19" s="66"/>
      <c r="Z19" s="66"/>
      <c r="AA19" s="66"/>
      <c r="AB19" s="66"/>
      <c r="AC19" s="66"/>
      <c r="AD19" s="66"/>
      <c r="AE19" s="66"/>
      <c r="AF19" s="66"/>
      <c r="AG19" s="66"/>
      <c r="AH19" s="66"/>
      <c r="AJ19" s="66" t="s">
        <v>16</v>
      </c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Z19" s="66" t="s">
        <v>25</v>
      </c>
      <c r="BA19" s="66"/>
      <c r="BB19" s="66"/>
      <c r="BC19" s="66"/>
      <c r="BD19" s="66"/>
      <c r="BE19" s="66"/>
      <c r="BF19" s="66"/>
      <c r="BG19" s="66"/>
      <c r="BH19" s="66"/>
      <c r="BI19" s="66"/>
      <c r="BJ19" s="66"/>
      <c r="BK19" s="66"/>
      <c r="BL19" s="66"/>
      <c r="BM19" s="66"/>
      <c r="BN19" s="66"/>
      <c r="BP19" s="66" t="s">
        <v>32</v>
      </c>
      <c r="BQ19" s="66"/>
      <c r="BR19" s="66"/>
      <c r="BS19" s="66"/>
      <c r="BT19" s="66"/>
      <c r="BU19" s="66"/>
      <c r="BV19" s="66"/>
      <c r="BW19" s="66"/>
      <c r="BX19" s="66"/>
      <c r="BY19" s="66"/>
      <c r="BZ19" s="66"/>
      <c r="CA19" s="66"/>
      <c r="CB19" s="66"/>
      <c r="CC19" s="66"/>
      <c r="CD19" s="66"/>
      <c r="CF19" s="66" t="s">
        <v>33</v>
      </c>
      <c r="CG19" s="66"/>
      <c r="CH19" s="66"/>
      <c r="CI19" s="66"/>
      <c r="CJ19" s="66"/>
      <c r="CK19" s="66"/>
      <c r="CL19" s="66"/>
      <c r="CM19" s="66"/>
      <c r="CN19" s="66"/>
      <c r="CO19" s="66"/>
      <c r="CP19" s="66"/>
      <c r="CQ19" s="66"/>
      <c r="CR19" s="66"/>
      <c r="CS19" s="66"/>
      <c r="CT19" s="66"/>
      <c r="CV19" s="66" t="s">
        <v>26</v>
      </c>
      <c r="CW19" s="66"/>
      <c r="CX19" s="66"/>
      <c r="CY19" s="66"/>
      <c r="CZ19" s="66"/>
      <c r="DA19" s="66"/>
      <c r="DB19" s="66"/>
      <c r="DC19" s="66"/>
      <c r="DD19" s="66"/>
      <c r="DE19" s="66"/>
      <c r="DF19" s="66"/>
      <c r="DG19" s="66"/>
      <c r="DH19" s="66"/>
      <c r="DI19" s="66"/>
      <c r="DJ19" s="66"/>
      <c r="DL19" s="66" t="s">
        <v>27</v>
      </c>
      <c r="DM19" s="66"/>
      <c r="DN19" s="66"/>
      <c r="DO19" s="66"/>
      <c r="DP19" s="66"/>
      <c r="DQ19" s="66"/>
      <c r="DR19" s="66"/>
      <c r="DS19" s="66"/>
      <c r="DT19" s="66"/>
      <c r="DU19" s="66"/>
      <c r="DV19" s="66"/>
      <c r="DW19" s="66"/>
      <c r="DX19" s="66"/>
      <c r="DY19" s="66"/>
      <c r="DZ19" s="66"/>
      <c r="EB19" s="66" t="s">
        <v>31</v>
      </c>
      <c r="EC19" s="66"/>
      <c r="ED19" s="66"/>
      <c r="EE19" s="66"/>
      <c r="EF19" s="66"/>
      <c r="EG19" s="66"/>
      <c r="EH19" s="66"/>
      <c r="EI19" s="66"/>
      <c r="EJ19" s="66"/>
      <c r="EK19" s="66"/>
      <c r="EL19" s="66"/>
      <c r="EM19" s="66"/>
      <c r="EN19" s="66"/>
      <c r="EO19" s="66"/>
      <c r="EP19" s="66"/>
    </row>
    <row r="20" spans="2:146" x14ac:dyDescent="0.25">
      <c r="C20" s="65" t="s">
        <v>45</v>
      </c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T20" s="65" t="s">
        <v>45</v>
      </c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65"/>
      <c r="AJ20" s="65" t="s">
        <v>45</v>
      </c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5"/>
      <c r="AV20" s="65"/>
      <c r="AW20" s="65"/>
      <c r="AX20" s="65"/>
      <c r="AZ20" s="65" t="s">
        <v>45</v>
      </c>
      <c r="BA20" s="65"/>
      <c r="BB20" s="65"/>
      <c r="BC20" s="65"/>
      <c r="BD20" s="65"/>
      <c r="BE20" s="65"/>
      <c r="BF20" s="65"/>
      <c r="BG20" s="65"/>
      <c r="BH20" s="65"/>
      <c r="BI20" s="65"/>
      <c r="BJ20" s="65"/>
      <c r="BK20" s="65"/>
      <c r="BL20" s="65"/>
      <c r="BM20" s="65"/>
      <c r="BN20" s="65"/>
      <c r="BP20" s="65" t="s">
        <v>45</v>
      </c>
      <c r="BQ20" s="65"/>
      <c r="BR20" s="65"/>
      <c r="BS20" s="65"/>
      <c r="BT20" s="65"/>
      <c r="BU20" s="65"/>
      <c r="BV20" s="65"/>
      <c r="BW20" s="65"/>
      <c r="BX20" s="65"/>
      <c r="BY20" s="65"/>
      <c r="BZ20" s="65"/>
      <c r="CA20" s="65"/>
      <c r="CB20" s="65"/>
      <c r="CC20" s="65"/>
      <c r="CD20" s="65"/>
      <c r="CF20" s="65" t="s">
        <v>45</v>
      </c>
      <c r="CG20" s="65"/>
      <c r="CH20" s="65"/>
      <c r="CI20" s="65"/>
      <c r="CJ20" s="65"/>
      <c r="CK20" s="65"/>
      <c r="CL20" s="65"/>
      <c r="CM20" s="65"/>
      <c r="CN20" s="65"/>
      <c r="CO20" s="65"/>
      <c r="CP20" s="65"/>
      <c r="CQ20" s="65"/>
      <c r="CR20" s="65"/>
      <c r="CS20" s="65"/>
      <c r="CT20" s="65"/>
      <c r="CV20" s="65" t="s">
        <v>45</v>
      </c>
      <c r="CW20" s="65"/>
      <c r="CX20" s="65"/>
      <c r="CY20" s="65"/>
      <c r="CZ20" s="65"/>
      <c r="DA20" s="65"/>
      <c r="DB20" s="65"/>
      <c r="DC20" s="65"/>
      <c r="DD20" s="65"/>
      <c r="DE20" s="65"/>
      <c r="DF20" s="65"/>
      <c r="DG20" s="65"/>
      <c r="DH20" s="65"/>
      <c r="DI20" s="65"/>
      <c r="DJ20" s="65"/>
      <c r="DL20" s="65" t="s">
        <v>45</v>
      </c>
      <c r="DM20" s="65"/>
      <c r="DN20" s="65"/>
      <c r="DO20" s="65"/>
      <c r="DP20" s="65"/>
      <c r="DQ20" s="65"/>
      <c r="DR20" s="65"/>
      <c r="DS20" s="65"/>
      <c r="DT20" s="65"/>
      <c r="DU20" s="65"/>
      <c r="DV20" s="65"/>
      <c r="DW20" s="65"/>
      <c r="DX20" s="65"/>
      <c r="DY20" s="65"/>
      <c r="DZ20" s="65"/>
      <c r="EB20" s="65" t="s">
        <v>45</v>
      </c>
      <c r="EC20" s="65"/>
      <c r="ED20" s="65"/>
      <c r="EE20" s="65"/>
      <c r="EF20" s="65"/>
      <c r="EG20" s="65"/>
      <c r="EH20" s="65"/>
      <c r="EI20" s="65"/>
      <c r="EJ20" s="65"/>
      <c r="EK20" s="65"/>
      <c r="EL20" s="65"/>
      <c r="EM20" s="65"/>
      <c r="EN20" s="65"/>
      <c r="EO20" s="65"/>
      <c r="EP20" s="65"/>
    </row>
    <row r="21" spans="2:146" s="10" customFormat="1" x14ac:dyDescent="0.25">
      <c r="B21" s="10" t="s">
        <v>2</v>
      </c>
      <c r="C21" s="63">
        <v>4.26</v>
      </c>
      <c r="D21" s="63">
        <v>4.66</v>
      </c>
      <c r="E21" s="63">
        <v>5.15</v>
      </c>
      <c r="F21" s="63">
        <v>6.05</v>
      </c>
      <c r="G21" s="63">
        <v>6.67</v>
      </c>
      <c r="H21" s="63">
        <v>7.08</v>
      </c>
      <c r="I21" s="63">
        <v>7.51</v>
      </c>
      <c r="J21" s="63">
        <v>8.09</v>
      </c>
      <c r="K21" s="63">
        <v>8.76</v>
      </c>
      <c r="L21" s="63">
        <v>9.2100000000000009</v>
      </c>
      <c r="M21" s="63">
        <v>9.6</v>
      </c>
      <c r="N21" s="63">
        <v>10.08</v>
      </c>
      <c r="O21" s="63">
        <v>10.58</v>
      </c>
      <c r="P21" s="63">
        <v>11.06</v>
      </c>
      <c r="Q21" s="63">
        <v>11.46</v>
      </c>
      <c r="S21" s="2"/>
      <c r="T21" s="63">
        <v>4.26</v>
      </c>
      <c r="U21" s="63">
        <v>4.66</v>
      </c>
      <c r="V21" s="63">
        <v>5.15</v>
      </c>
      <c r="W21" s="63">
        <v>6.05</v>
      </c>
      <c r="X21" s="63">
        <v>6.67</v>
      </c>
      <c r="Y21" s="63">
        <v>7.08</v>
      </c>
      <c r="Z21" s="63">
        <v>7.51</v>
      </c>
      <c r="AA21" s="63">
        <v>8.09</v>
      </c>
      <c r="AB21" s="63">
        <v>8.76</v>
      </c>
      <c r="AC21" s="63">
        <v>9.2100000000000009</v>
      </c>
      <c r="AD21" s="63">
        <v>9.6</v>
      </c>
      <c r="AE21" s="63">
        <v>10.08</v>
      </c>
      <c r="AF21" s="63">
        <v>10.58</v>
      </c>
      <c r="AG21" s="63">
        <v>11.06</v>
      </c>
      <c r="AH21" s="63">
        <v>11.46</v>
      </c>
      <c r="AJ21" s="63">
        <v>4.26</v>
      </c>
      <c r="AK21" s="63">
        <v>4.66</v>
      </c>
      <c r="AL21" s="63">
        <v>5.15</v>
      </c>
      <c r="AM21" s="63">
        <v>6.05</v>
      </c>
      <c r="AN21" s="63">
        <v>6.67</v>
      </c>
      <c r="AO21" s="63">
        <v>7.08</v>
      </c>
      <c r="AP21" s="63">
        <v>7.51</v>
      </c>
      <c r="AQ21" s="63">
        <v>8.09</v>
      </c>
      <c r="AR21" s="63">
        <v>8.76</v>
      </c>
      <c r="AS21" s="63">
        <v>9.2100000000000009</v>
      </c>
      <c r="AT21" s="63">
        <v>9.6</v>
      </c>
      <c r="AU21" s="63">
        <v>10.08</v>
      </c>
      <c r="AV21" s="63">
        <v>10.58</v>
      </c>
      <c r="AW21" s="63">
        <v>11.06</v>
      </c>
      <c r="AX21" s="63">
        <v>11.46</v>
      </c>
      <c r="AZ21" s="63">
        <v>4.26</v>
      </c>
      <c r="BA21" s="63">
        <v>4.66</v>
      </c>
      <c r="BB21" s="63">
        <v>5.15</v>
      </c>
      <c r="BC21" s="63">
        <v>6.05</v>
      </c>
      <c r="BD21" s="63">
        <v>6.67</v>
      </c>
      <c r="BE21" s="63">
        <v>7.08</v>
      </c>
      <c r="BF21" s="63">
        <v>7.51</v>
      </c>
      <c r="BG21" s="63">
        <v>8.09</v>
      </c>
      <c r="BH21" s="63">
        <v>8.76</v>
      </c>
      <c r="BI21" s="63">
        <v>9.2100000000000009</v>
      </c>
      <c r="BJ21" s="63">
        <v>9.6</v>
      </c>
      <c r="BK21" s="63">
        <v>10.08</v>
      </c>
      <c r="BL21" s="63">
        <v>10.58</v>
      </c>
      <c r="BM21" s="63">
        <v>11.06</v>
      </c>
      <c r="BN21" s="63">
        <v>11.46</v>
      </c>
      <c r="BP21" s="63">
        <v>4.26</v>
      </c>
      <c r="BQ21" s="63">
        <v>4.66</v>
      </c>
      <c r="BR21" s="63">
        <v>5.15</v>
      </c>
      <c r="BS21" s="63">
        <v>6.05</v>
      </c>
      <c r="BT21" s="63">
        <v>6.67</v>
      </c>
      <c r="BU21" s="63">
        <v>7.08</v>
      </c>
      <c r="BV21" s="63">
        <v>7.51</v>
      </c>
      <c r="BW21" s="63">
        <v>8.09</v>
      </c>
      <c r="BX21" s="63">
        <v>8.76</v>
      </c>
      <c r="BY21" s="63">
        <v>9.2100000000000009</v>
      </c>
      <c r="BZ21" s="63">
        <v>9.6</v>
      </c>
      <c r="CA21" s="63">
        <v>10.08</v>
      </c>
      <c r="CB21" s="63">
        <v>10.58</v>
      </c>
      <c r="CC21" s="63">
        <v>11.06</v>
      </c>
      <c r="CD21" s="63">
        <v>11.46</v>
      </c>
      <c r="CF21" s="63">
        <v>4.26</v>
      </c>
      <c r="CG21" s="63">
        <v>4.66</v>
      </c>
      <c r="CH21" s="63">
        <v>5.15</v>
      </c>
      <c r="CI21" s="63">
        <v>6.05</v>
      </c>
      <c r="CJ21" s="63">
        <v>6.67</v>
      </c>
      <c r="CK21" s="63">
        <v>7.08</v>
      </c>
      <c r="CL21" s="63">
        <v>7.51</v>
      </c>
      <c r="CM21" s="63">
        <v>8.09</v>
      </c>
      <c r="CN21" s="63">
        <v>8.76</v>
      </c>
      <c r="CO21" s="63">
        <v>9.2100000000000009</v>
      </c>
      <c r="CP21" s="63">
        <v>9.6</v>
      </c>
      <c r="CQ21" s="63">
        <v>10.08</v>
      </c>
      <c r="CR21" s="63">
        <v>10.58</v>
      </c>
      <c r="CS21" s="63">
        <v>11.06</v>
      </c>
      <c r="CT21" s="63">
        <v>11.46</v>
      </c>
      <c r="CV21" s="63">
        <v>4.26</v>
      </c>
      <c r="CW21" s="63">
        <v>4.66</v>
      </c>
      <c r="CX21" s="63">
        <v>5.15</v>
      </c>
      <c r="CY21" s="63">
        <v>6.05</v>
      </c>
      <c r="CZ21" s="63">
        <v>6.67</v>
      </c>
      <c r="DA21" s="63">
        <v>7.08</v>
      </c>
      <c r="DB21" s="63">
        <v>7.51</v>
      </c>
      <c r="DC21" s="63">
        <v>8.09</v>
      </c>
      <c r="DD21" s="63">
        <v>8.76</v>
      </c>
      <c r="DE21" s="63">
        <v>9.2100000000000009</v>
      </c>
      <c r="DF21" s="63">
        <v>9.6</v>
      </c>
      <c r="DG21" s="63">
        <v>10.08</v>
      </c>
      <c r="DH21" s="63">
        <v>10.58</v>
      </c>
      <c r="DI21" s="63">
        <v>11.06</v>
      </c>
      <c r="DJ21" s="63">
        <v>11.46</v>
      </c>
      <c r="DL21" s="63">
        <v>4.26</v>
      </c>
      <c r="DM21" s="63">
        <v>4.66</v>
      </c>
      <c r="DN21" s="63">
        <v>5.15</v>
      </c>
      <c r="DO21" s="63">
        <v>6.05</v>
      </c>
      <c r="DP21" s="63">
        <v>6.67</v>
      </c>
      <c r="DQ21" s="63">
        <v>7.08</v>
      </c>
      <c r="DR21" s="63">
        <v>7.51</v>
      </c>
      <c r="DS21" s="63">
        <v>8.09</v>
      </c>
      <c r="DT21" s="63">
        <v>8.76</v>
      </c>
      <c r="DU21" s="63">
        <v>9.2100000000000009</v>
      </c>
      <c r="DV21" s="63">
        <v>9.6</v>
      </c>
      <c r="DW21" s="63">
        <v>10.08</v>
      </c>
      <c r="DX21" s="63">
        <v>10.58</v>
      </c>
      <c r="DY21" s="63">
        <v>11.06</v>
      </c>
      <c r="DZ21" s="63">
        <v>11.46</v>
      </c>
      <c r="EB21" s="63">
        <v>4.26</v>
      </c>
      <c r="EC21" s="63">
        <v>4.66</v>
      </c>
      <c r="ED21" s="63">
        <v>5.15</v>
      </c>
      <c r="EE21" s="63">
        <v>6.05</v>
      </c>
      <c r="EF21" s="63">
        <v>6.67</v>
      </c>
      <c r="EG21" s="63">
        <v>7.08</v>
      </c>
      <c r="EH21" s="63">
        <v>7.51</v>
      </c>
      <c r="EI21" s="63">
        <v>8.09</v>
      </c>
      <c r="EJ21" s="63">
        <v>8.76</v>
      </c>
      <c r="EK21" s="63">
        <v>9.2100000000000009</v>
      </c>
      <c r="EL21" s="63">
        <v>9.6</v>
      </c>
      <c r="EM21" s="63">
        <v>10.08</v>
      </c>
      <c r="EN21" s="63">
        <v>10.58</v>
      </c>
      <c r="EO21" s="63">
        <v>11.06</v>
      </c>
      <c r="EP21" s="63">
        <v>11.46</v>
      </c>
    </row>
    <row r="22" spans="2:146" x14ac:dyDescent="0.25">
      <c r="B22" s="2">
        <v>0</v>
      </c>
      <c r="C22" s="49">
        <v>54.8947</v>
      </c>
      <c r="D22" s="49">
        <v>66.017499999999998</v>
      </c>
      <c r="E22" s="49">
        <v>75.526300000000006</v>
      </c>
      <c r="F22" s="49">
        <v>82.411000000000001</v>
      </c>
      <c r="G22" s="49">
        <v>86.713999999999999</v>
      </c>
      <c r="H22" s="49">
        <v>91.278000000000006</v>
      </c>
      <c r="I22" s="49">
        <v>100.20399999999999</v>
      </c>
      <c r="J22" s="49">
        <v>103.77800000000001</v>
      </c>
      <c r="K22" s="49">
        <v>101.389</v>
      </c>
      <c r="L22" s="49">
        <v>98.073999999999998</v>
      </c>
      <c r="M22" s="49">
        <v>98.796000000000006</v>
      </c>
      <c r="N22" s="49">
        <v>96.406999999999996</v>
      </c>
      <c r="O22" s="49">
        <v>92.926000000000002</v>
      </c>
      <c r="P22" s="49">
        <v>89.593000000000004</v>
      </c>
      <c r="Q22" s="49">
        <v>86.278000000000006</v>
      </c>
      <c r="T22" s="4">
        <f t="shared" ref="T22:AH38" si="3">AZ22+(C$3*_xlfn.NORM.DIST($B22,C$7,C$11,FALSE))+(C$4*_xlfn.NORM.DIST($B22,C$8,C$12,FALSE))+(C$5*_xlfn.NORM.DIST($B22,C$9,C$13,FALSE))+(C$6*_xlfn.NORM.DIST($B22,C$10,C$14,FALSE))</f>
        <v>55.464987905042371</v>
      </c>
      <c r="U22" s="4">
        <f t="shared" si="3"/>
        <v>68.321339467204282</v>
      </c>
      <c r="V22" s="4">
        <f t="shared" si="3"/>
        <v>76.77585220399024</v>
      </c>
      <c r="W22" s="4">
        <f t="shared" si="3"/>
        <v>85.885524103737453</v>
      </c>
      <c r="X22" s="4">
        <f t="shared" si="3"/>
        <v>90.67107635604556</v>
      </c>
      <c r="Y22" s="4">
        <f t="shared" si="3"/>
        <v>93.002840982667408</v>
      </c>
      <c r="Z22" s="4">
        <f t="shared" si="3"/>
        <v>96.828837379272343</v>
      </c>
      <c r="AA22" s="4">
        <f t="shared" si="3"/>
        <v>101.01638441116808</v>
      </c>
      <c r="AB22" s="4">
        <f t="shared" si="3"/>
        <v>99.845966336035147</v>
      </c>
      <c r="AC22" s="4">
        <f t="shared" si="3"/>
        <v>98.978518880829014</v>
      </c>
      <c r="AD22" s="4">
        <f t="shared" si="3"/>
        <v>103.25092740951294</v>
      </c>
      <c r="AE22" s="4">
        <f t="shared" si="3"/>
        <v>101.75987642432762</v>
      </c>
      <c r="AF22" s="4">
        <f t="shared" si="3"/>
        <v>97.539857567177421</v>
      </c>
      <c r="AG22" s="4">
        <f t="shared" si="3"/>
        <v>93.248823248060106</v>
      </c>
      <c r="AH22" s="4">
        <f t="shared" si="3"/>
        <v>86.940604009619705</v>
      </c>
      <c r="AJ22" s="4">
        <f t="shared" ref="AJ22:AX38" si="4">C22-T22</f>
        <v>-0.57028790504237037</v>
      </c>
      <c r="AK22" s="4">
        <f t="shared" si="4"/>
        <v>-2.3038394672042841</v>
      </c>
      <c r="AL22" s="4">
        <f t="shared" si="4"/>
        <v>-1.249552203990234</v>
      </c>
      <c r="AM22" s="4">
        <f t="shared" si="4"/>
        <v>-3.4745241037374512</v>
      </c>
      <c r="AN22" s="4">
        <f t="shared" si="4"/>
        <v>-3.9570763560455617</v>
      </c>
      <c r="AO22" s="4">
        <f t="shared" si="4"/>
        <v>-1.724840982667402</v>
      </c>
      <c r="AP22" s="4">
        <f t="shared" si="4"/>
        <v>3.3751626207276502</v>
      </c>
      <c r="AQ22" s="4">
        <f t="shared" si="4"/>
        <v>2.7616155888319298</v>
      </c>
      <c r="AR22" s="4">
        <f t="shared" si="4"/>
        <v>1.5430336639648488</v>
      </c>
      <c r="AS22" s="4">
        <f t="shared" si="4"/>
        <v>-0.90451888082901633</v>
      </c>
      <c r="AT22" s="4">
        <f t="shared" si="4"/>
        <v>-4.4549274095129334</v>
      </c>
      <c r="AU22" s="4">
        <f t="shared" si="4"/>
        <v>-5.3528764243276186</v>
      </c>
      <c r="AV22" s="4">
        <f t="shared" si="4"/>
        <v>-4.6138575671774191</v>
      </c>
      <c r="AW22" s="4">
        <f t="shared" si="4"/>
        <v>-3.6558232480601021</v>
      </c>
      <c r="AX22" s="4">
        <f t="shared" si="4"/>
        <v>-0.66260400961969879</v>
      </c>
      <c r="AZ22" s="2">
        <f t="shared" ref="AZ22:BN38" si="5">((1-EB22)*CV22) + (EB22*DL22)</f>
        <v>55.464987905042371</v>
      </c>
      <c r="BA22" s="2">
        <f t="shared" si="5"/>
        <v>68.321339467204282</v>
      </c>
      <c r="BB22" s="2">
        <f t="shared" si="5"/>
        <v>76.77585220399024</v>
      </c>
      <c r="BC22" s="2">
        <f t="shared" si="5"/>
        <v>85.885524103737453</v>
      </c>
      <c r="BD22" s="2">
        <f t="shared" si="5"/>
        <v>90.67107635604556</v>
      </c>
      <c r="BE22" s="2">
        <f t="shared" si="5"/>
        <v>93.002840982667408</v>
      </c>
      <c r="BF22" s="2">
        <f t="shared" si="5"/>
        <v>96.828837379272343</v>
      </c>
      <c r="BG22" s="2">
        <f t="shared" si="5"/>
        <v>101.01638441116808</v>
      </c>
      <c r="BH22" s="2">
        <f t="shared" si="5"/>
        <v>99.845966336035147</v>
      </c>
      <c r="BI22" s="2">
        <f t="shared" si="5"/>
        <v>98.978518880829014</v>
      </c>
      <c r="BJ22" s="2">
        <f t="shared" si="5"/>
        <v>103.25092740951294</v>
      </c>
      <c r="BK22" s="2">
        <f t="shared" si="5"/>
        <v>101.75987642432762</v>
      </c>
      <c r="BL22" s="2">
        <f t="shared" si="5"/>
        <v>97.539857567177421</v>
      </c>
      <c r="BM22" s="2">
        <f t="shared" si="5"/>
        <v>93.248823248060106</v>
      </c>
      <c r="BN22" s="2">
        <f t="shared" si="5"/>
        <v>86.940604009619705</v>
      </c>
      <c r="BP22" s="2" t="str">
        <f t="shared" ref="BP22:CD38" si="6">IF(OR(AND($B22&gt;C$226, $B22&lt;C$227), AND($B22&gt;C$228, $B22&lt;AVERAGE(C$228, C$229))), C22, "")</f>
        <v/>
      </c>
      <c r="BQ22" s="2" t="str">
        <f t="shared" si="6"/>
        <v/>
      </c>
      <c r="BR22" s="2" t="str">
        <f t="shared" si="6"/>
        <v/>
      </c>
      <c r="BS22" s="2" t="str">
        <f t="shared" si="6"/>
        <v/>
      </c>
      <c r="BT22" s="2" t="str">
        <f t="shared" si="6"/>
        <v/>
      </c>
      <c r="BU22" s="2" t="str">
        <f t="shared" si="6"/>
        <v/>
      </c>
      <c r="BV22" s="2" t="str">
        <f t="shared" si="6"/>
        <v/>
      </c>
      <c r="BW22" s="2" t="str">
        <f t="shared" si="6"/>
        <v/>
      </c>
      <c r="BX22" s="2" t="str">
        <f t="shared" si="6"/>
        <v/>
      </c>
      <c r="BY22" s="2" t="str">
        <f t="shared" si="6"/>
        <v/>
      </c>
      <c r="BZ22" s="2" t="str">
        <f t="shared" si="6"/>
        <v/>
      </c>
      <c r="CA22" s="2" t="str">
        <f t="shared" si="6"/>
        <v/>
      </c>
      <c r="CB22" s="2" t="str">
        <f t="shared" si="6"/>
        <v/>
      </c>
      <c r="CC22" s="2" t="str">
        <f t="shared" si="6"/>
        <v/>
      </c>
      <c r="CD22" s="2" t="str">
        <f t="shared" si="6"/>
        <v/>
      </c>
      <c r="CF22" s="2" t="str">
        <f t="shared" ref="CF22:CT38" si="7">IF(OR(AND($B22&gt;AVERAGE(C$228,C$229), $B22&lt;C$229), AND($B22&gt;C$230, $B22&lt;C$231), AND($B22 &gt; (C$9 + C$13*$A$229), $B22 &lt; (C$10 - C$14*$A$229))), C22, "")</f>
        <v/>
      </c>
      <c r="CG22" s="2" t="str">
        <f t="shared" si="7"/>
        <v/>
      </c>
      <c r="CH22" s="2" t="str">
        <f t="shared" si="7"/>
        <v/>
      </c>
      <c r="CI22" s="2" t="str">
        <f t="shared" si="7"/>
        <v/>
      </c>
      <c r="CJ22" s="2" t="str">
        <f t="shared" si="7"/>
        <v/>
      </c>
      <c r="CK22" s="2" t="str">
        <f t="shared" si="7"/>
        <v/>
      </c>
      <c r="CL22" s="2" t="str">
        <f t="shared" si="7"/>
        <v/>
      </c>
      <c r="CM22" s="2" t="str">
        <f t="shared" si="7"/>
        <v/>
      </c>
      <c r="CN22" s="2" t="str">
        <f t="shared" si="7"/>
        <v/>
      </c>
      <c r="CO22" s="2" t="str">
        <f t="shared" si="7"/>
        <v/>
      </c>
      <c r="CP22" s="2" t="str">
        <f t="shared" si="7"/>
        <v/>
      </c>
      <c r="CQ22" s="2" t="str">
        <f t="shared" si="7"/>
        <v/>
      </c>
      <c r="CR22" s="2" t="str">
        <f t="shared" si="7"/>
        <v/>
      </c>
      <c r="CS22" s="2" t="str">
        <f t="shared" si="7"/>
        <v/>
      </c>
      <c r="CT22" s="2" t="str">
        <f t="shared" si="7"/>
        <v/>
      </c>
      <c r="CV22" s="2">
        <f t="shared" ref="CV22:DJ38" si="8">BP$223*$B22+BP$224</f>
        <v>55.465998944664456</v>
      </c>
      <c r="CW22" s="2">
        <f t="shared" si="8"/>
        <v>68.321109789231684</v>
      </c>
      <c r="CX22" s="2">
        <f t="shared" si="8"/>
        <v>76.775698576243869</v>
      </c>
      <c r="CY22" s="2">
        <f t="shared" si="8"/>
        <v>85.885443143155157</v>
      </c>
      <c r="CZ22" s="2">
        <f t="shared" si="8"/>
        <v>90.670773127075918</v>
      </c>
      <c r="DA22" s="2">
        <f t="shared" si="8"/>
        <v>93.001910029561216</v>
      </c>
      <c r="DB22" s="2">
        <f t="shared" si="8"/>
        <v>96.828201466458367</v>
      </c>
      <c r="DC22" s="2">
        <f t="shared" si="8"/>
        <v>101.01599945989281</v>
      </c>
      <c r="DD22" s="2">
        <f t="shared" si="8"/>
        <v>99.845035339576214</v>
      </c>
      <c r="DE22" s="2">
        <f t="shared" si="8"/>
        <v>98.977459401422621</v>
      </c>
      <c r="DF22" s="2">
        <f t="shared" si="8"/>
        <v>103.25103082571026</v>
      </c>
      <c r="DG22" s="2">
        <f t="shared" si="8"/>
        <v>101.75987544100443</v>
      </c>
      <c r="DH22" s="2">
        <f t="shared" si="8"/>
        <v>97.539569244900406</v>
      </c>
      <c r="DI22" s="2">
        <f t="shared" si="8"/>
        <v>93.247902213410327</v>
      </c>
      <c r="DJ22" s="2">
        <f t="shared" si="8"/>
        <v>86.939793471829589</v>
      </c>
      <c r="DL22" s="2">
        <f t="shared" ref="DL22:DZ38" si="9">CF$223*$B22+CF$224</f>
        <v>50.943092500294085</v>
      </c>
      <c r="DM22" s="2">
        <f t="shared" si="9"/>
        <v>70.087536969426992</v>
      </c>
      <c r="DN22" s="2">
        <f t="shared" si="9"/>
        <v>78.007564196674778</v>
      </c>
      <c r="DO22" s="2">
        <f t="shared" si="9"/>
        <v>86.52855991532553</v>
      </c>
      <c r="DP22" s="2">
        <f t="shared" si="9"/>
        <v>93.213506722797717</v>
      </c>
      <c r="DQ22" s="2">
        <f t="shared" si="9"/>
        <v>100.7681508285873</v>
      </c>
      <c r="DR22" s="2">
        <f t="shared" si="9"/>
        <v>102.44734621537799</v>
      </c>
      <c r="DS22" s="2">
        <f t="shared" si="9"/>
        <v>104.08880358818011</v>
      </c>
      <c r="DT22" s="2">
        <f t="shared" si="9"/>
        <v>106.67743093339587</v>
      </c>
      <c r="DU22" s="2">
        <f t="shared" si="9"/>
        <v>107.62153179983704</v>
      </c>
      <c r="DV22" s="2">
        <f t="shared" si="9"/>
        <v>102.32418032143637</v>
      </c>
      <c r="DW22" s="2">
        <f t="shared" si="9"/>
        <v>101.76900619276384</v>
      </c>
      <c r="DX22" s="2">
        <f t="shared" si="9"/>
        <v>100.34088517358319</v>
      </c>
      <c r="DY22" s="2">
        <f t="shared" si="9"/>
        <v>99.680490214890099</v>
      </c>
      <c r="DZ22" s="2">
        <f t="shared" si="9"/>
        <v>91.420150267659366</v>
      </c>
      <c r="EB22" s="2">
        <f t="shared" ref="EB22:EP38" si="10">POWER(10,($B22-C$224)/C$225)/(1+POWER(10,($B22-C$224)/C$225))</f>
        <v>2.2353759347321355E-4</v>
      </c>
      <c r="EC22" s="2">
        <f t="shared" si="10"/>
        <v>1.300240254320093E-4</v>
      </c>
      <c r="ED22" s="2">
        <f t="shared" si="10"/>
        <v>1.2471144890513418E-4</v>
      </c>
      <c r="EE22" s="2">
        <f t="shared" si="10"/>
        <v>1.2588784152610052E-4</v>
      </c>
      <c r="EF22" s="2">
        <f t="shared" si="10"/>
        <v>1.1925314164091147E-4</v>
      </c>
      <c r="EG22" s="2">
        <f t="shared" si="10"/>
        <v>1.1987177970317921E-4</v>
      </c>
      <c r="EH22" s="2">
        <f t="shared" si="10"/>
        <v>1.1316896830136368E-4</v>
      </c>
      <c r="EI22" s="2">
        <f t="shared" si="10"/>
        <v>1.2527686738536014E-4</v>
      </c>
      <c r="EJ22" s="2">
        <f t="shared" si="10"/>
        <v>1.3626208350470397E-4</v>
      </c>
      <c r="EK22" s="2">
        <f t="shared" si="10"/>
        <v>1.2256716019470867E-4</v>
      </c>
      <c r="EL22" s="2">
        <f t="shared" si="10"/>
        <v>1.1157807740942065E-4</v>
      </c>
      <c r="EM22" s="2">
        <f t="shared" si="10"/>
        <v>1.0769356305331731E-4</v>
      </c>
      <c r="EN22" s="2">
        <f t="shared" si="10"/>
        <v>1.0292387019306254E-4</v>
      </c>
      <c r="EO22" s="2">
        <f t="shared" si="10"/>
        <v>1.4318259611287106E-4</v>
      </c>
      <c r="EP22" s="2">
        <f t="shared" si="10"/>
        <v>1.8090920590716904E-4</v>
      </c>
    </row>
    <row r="23" spans="2:146" x14ac:dyDescent="0.25">
      <c r="B23" s="2">
        <v>1</v>
      </c>
      <c r="C23" s="49">
        <v>54.578899999999997</v>
      </c>
      <c r="D23" s="49">
        <v>65.403499999999994</v>
      </c>
      <c r="E23" s="49">
        <v>74.8596</v>
      </c>
      <c r="F23" s="49">
        <v>81.679000000000002</v>
      </c>
      <c r="G23" s="49">
        <v>88.195999999999998</v>
      </c>
      <c r="H23" s="49">
        <v>90.352000000000004</v>
      </c>
      <c r="I23" s="49">
        <v>93.332999999999998</v>
      </c>
      <c r="J23" s="49">
        <v>97.352000000000004</v>
      </c>
      <c r="K23" s="49">
        <v>97.778000000000006</v>
      </c>
      <c r="L23" s="49">
        <v>95.888999999999996</v>
      </c>
      <c r="M23" s="49">
        <v>97.555999999999997</v>
      </c>
      <c r="N23" s="49">
        <v>95.37</v>
      </c>
      <c r="O23" s="49">
        <v>94.796000000000006</v>
      </c>
      <c r="P23" s="49">
        <v>90.926000000000002</v>
      </c>
      <c r="Q23" s="49">
        <v>86.13</v>
      </c>
      <c r="T23" s="4">
        <f t="shared" si="3"/>
        <v>55.487093426945108</v>
      </c>
      <c r="U23" s="4">
        <f t="shared" si="3"/>
        <v>68.308067967444458</v>
      </c>
      <c r="V23" s="4">
        <f t="shared" si="3"/>
        <v>76.723969954449473</v>
      </c>
      <c r="W23" s="4">
        <f t="shared" si="3"/>
        <v>85.813225243950683</v>
      </c>
      <c r="X23" s="4">
        <f t="shared" si="3"/>
        <v>90.60576455148535</v>
      </c>
      <c r="Y23" s="4">
        <f t="shared" si="3"/>
        <v>92.968843815674987</v>
      </c>
      <c r="Z23" s="4">
        <f t="shared" si="3"/>
        <v>96.769322123006575</v>
      </c>
      <c r="AA23" s="4">
        <f t="shared" si="3"/>
        <v>100.92843152997797</v>
      </c>
      <c r="AB23" s="4">
        <f t="shared" si="3"/>
        <v>99.784023352739808</v>
      </c>
      <c r="AC23" s="4">
        <f t="shared" si="3"/>
        <v>98.933149102161707</v>
      </c>
      <c r="AD23" s="4">
        <f t="shared" si="3"/>
        <v>103.15371158052622</v>
      </c>
      <c r="AE23" s="4">
        <f t="shared" si="3"/>
        <v>101.66009647806726</v>
      </c>
      <c r="AF23" s="4">
        <f t="shared" si="3"/>
        <v>97.456029105609105</v>
      </c>
      <c r="AG23" s="4">
        <f t="shared" si="3"/>
        <v>93.196967861855441</v>
      </c>
      <c r="AH23" s="4">
        <f t="shared" si="3"/>
        <v>86.995026541575697</v>
      </c>
      <c r="AJ23" s="4">
        <f t="shared" si="4"/>
        <v>-0.90819342694511107</v>
      </c>
      <c r="AK23" s="4">
        <f t="shared" si="4"/>
        <v>-2.9045679674444642</v>
      </c>
      <c r="AL23" s="4">
        <f t="shared" si="4"/>
        <v>-1.8643699544494723</v>
      </c>
      <c r="AM23" s="4">
        <f t="shared" si="4"/>
        <v>-4.1342252439506808</v>
      </c>
      <c r="AN23" s="4">
        <f t="shared" si="4"/>
        <v>-2.4097645514853525</v>
      </c>
      <c r="AO23" s="4">
        <f t="shared" si="4"/>
        <v>-2.6168438156749829</v>
      </c>
      <c r="AP23" s="4">
        <f t="shared" si="4"/>
        <v>-3.4363221230065761</v>
      </c>
      <c r="AQ23" s="4">
        <f t="shared" si="4"/>
        <v>-3.5764315299779668</v>
      </c>
      <c r="AR23" s="4">
        <f t="shared" si="4"/>
        <v>-2.0060233527398026</v>
      </c>
      <c r="AS23" s="4">
        <f t="shared" si="4"/>
        <v>-3.0441491021617111</v>
      </c>
      <c r="AT23" s="4">
        <f t="shared" si="4"/>
        <v>-5.597711580526223</v>
      </c>
      <c r="AU23" s="4">
        <f t="shared" si="4"/>
        <v>-6.2900964780672552</v>
      </c>
      <c r="AV23" s="4">
        <f t="shared" si="4"/>
        <v>-2.6600291056090981</v>
      </c>
      <c r="AW23" s="4">
        <f t="shared" si="4"/>
        <v>-2.2709678618554392</v>
      </c>
      <c r="AX23" s="4">
        <f t="shared" si="4"/>
        <v>-0.86502654157570191</v>
      </c>
      <c r="AZ23" s="2">
        <f t="shared" si="5"/>
        <v>55.487093426945108</v>
      </c>
      <c r="BA23" s="2">
        <f t="shared" si="5"/>
        <v>68.308067967444458</v>
      </c>
      <c r="BB23" s="2">
        <f t="shared" si="5"/>
        <v>76.723969954449473</v>
      </c>
      <c r="BC23" s="2">
        <f t="shared" si="5"/>
        <v>85.813225243950683</v>
      </c>
      <c r="BD23" s="2">
        <f t="shared" si="5"/>
        <v>90.60576455148535</v>
      </c>
      <c r="BE23" s="2">
        <f t="shared" si="5"/>
        <v>92.968843815674987</v>
      </c>
      <c r="BF23" s="2">
        <f t="shared" si="5"/>
        <v>96.769322123006575</v>
      </c>
      <c r="BG23" s="2">
        <f t="shared" si="5"/>
        <v>100.92843152997797</v>
      </c>
      <c r="BH23" s="2">
        <f t="shared" si="5"/>
        <v>99.784023352739808</v>
      </c>
      <c r="BI23" s="2">
        <f t="shared" si="5"/>
        <v>98.933149102161707</v>
      </c>
      <c r="BJ23" s="2">
        <f t="shared" si="5"/>
        <v>103.15371158052622</v>
      </c>
      <c r="BK23" s="2">
        <f t="shared" si="5"/>
        <v>101.66009647806726</v>
      </c>
      <c r="BL23" s="2">
        <f t="shared" si="5"/>
        <v>97.456029105609105</v>
      </c>
      <c r="BM23" s="2">
        <f t="shared" si="5"/>
        <v>93.196967861855441</v>
      </c>
      <c r="BN23" s="2">
        <f t="shared" si="5"/>
        <v>86.995026541575697</v>
      </c>
      <c r="BP23" s="2" t="str">
        <f t="shared" si="6"/>
        <v/>
      </c>
      <c r="BQ23" s="2" t="str">
        <f t="shared" si="6"/>
        <v/>
      </c>
      <c r="BR23" s="2" t="str">
        <f t="shared" si="6"/>
        <v/>
      </c>
      <c r="BS23" s="2" t="str">
        <f t="shared" si="6"/>
        <v/>
      </c>
      <c r="BT23" s="2" t="str">
        <f t="shared" si="6"/>
        <v/>
      </c>
      <c r="BU23" s="2" t="str">
        <f t="shared" si="6"/>
        <v/>
      </c>
      <c r="BV23" s="2" t="str">
        <f t="shared" si="6"/>
        <v/>
      </c>
      <c r="BW23" s="2" t="str">
        <f t="shared" si="6"/>
        <v/>
      </c>
      <c r="BX23" s="2" t="str">
        <f t="shared" si="6"/>
        <v/>
      </c>
      <c r="BY23" s="2" t="str">
        <f t="shared" si="6"/>
        <v/>
      </c>
      <c r="BZ23" s="2" t="str">
        <f t="shared" si="6"/>
        <v/>
      </c>
      <c r="CA23" s="2" t="str">
        <f t="shared" si="6"/>
        <v/>
      </c>
      <c r="CB23" s="2" t="str">
        <f t="shared" si="6"/>
        <v/>
      </c>
      <c r="CC23" s="2" t="str">
        <f t="shared" si="6"/>
        <v/>
      </c>
      <c r="CD23" s="2" t="str">
        <f t="shared" si="6"/>
        <v/>
      </c>
      <c r="CF23" s="2" t="str">
        <f t="shared" si="7"/>
        <v/>
      </c>
      <c r="CG23" s="2" t="str">
        <f t="shared" si="7"/>
        <v/>
      </c>
      <c r="CH23" s="2" t="str">
        <f t="shared" si="7"/>
        <v/>
      </c>
      <c r="CI23" s="2" t="str">
        <f t="shared" si="7"/>
        <v/>
      </c>
      <c r="CJ23" s="2" t="str">
        <f t="shared" si="7"/>
        <v/>
      </c>
      <c r="CK23" s="2" t="str">
        <f t="shared" si="7"/>
        <v/>
      </c>
      <c r="CL23" s="2" t="str">
        <f t="shared" si="7"/>
        <v/>
      </c>
      <c r="CM23" s="2" t="str">
        <f t="shared" si="7"/>
        <v/>
      </c>
      <c r="CN23" s="2" t="str">
        <f t="shared" si="7"/>
        <v/>
      </c>
      <c r="CO23" s="2" t="str">
        <f t="shared" si="7"/>
        <v/>
      </c>
      <c r="CP23" s="2" t="str">
        <f t="shared" si="7"/>
        <v/>
      </c>
      <c r="CQ23" s="2" t="str">
        <f t="shared" si="7"/>
        <v/>
      </c>
      <c r="CR23" s="2" t="str">
        <f t="shared" si="7"/>
        <v/>
      </c>
      <c r="CS23" s="2" t="str">
        <f t="shared" si="7"/>
        <v/>
      </c>
      <c r="CT23" s="2" t="str">
        <f t="shared" si="7"/>
        <v/>
      </c>
      <c r="CV23" s="2">
        <f t="shared" si="8"/>
        <v>55.488208492989408</v>
      </c>
      <c r="CW23" s="2">
        <f t="shared" si="8"/>
        <v>68.307821077617845</v>
      </c>
      <c r="CX23" s="2">
        <f t="shared" si="8"/>
        <v>76.723804008939695</v>
      </c>
      <c r="CY23" s="2">
        <f t="shared" si="8"/>
        <v>85.813137767919997</v>
      </c>
      <c r="CZ23" s="2">
        <f t="shared" si="8"/>
        <v>90.605435969984029</v>
      </c>
      <c r="DA23" s="2">
        <f t="shared" si="8"/>
        <v>92.967833664745498</v>
      </c>
      <c r="DB23" s="2">
        <f t="shared" si="8"/>
        <v>96.768630737060448</v>
      </c>
      <c r="DC23" s="2">
        <f t="shared" si="8"/>
        <v>100.9280125116792</v>
      </c>
      <c r="DD23" s="2">
        <f t="shared" si="8"/>
        <v>99.783012499484357</v>
      </c>
      <c r="DE23" s="2">
        <f t="shared" si="8"/>
        <v>98.93200053684069</v>
      </c>
      <c r="DF23" s="2">
        <f t="shared" si="8"/>
        <v>103.15382566992348</v>
      </c>
      <c r="DG23" s="2">
        <f t="shared" si="8"/>
        <v>101.66009732035114</v>
      </c>
      <c r="DH23" s="2">
        <f t="shared" si="8"/>
        <v>97.455719608030364</v>
      </c>
      <c r="DI23" s="2">
        <f t="shared" si="8"/>
        <v>93.195974757174227</v>
      </c>
      <c r="DJ23" s="2">
        <f t="shared" si="8"/>
        <v>86.99416882519229</v>
      </c>
      <c r="DL23" s="2">
        <f t="shared" si="9"/>
        <v>50.938753364202377</v>
      </c>
      <c r="DM23" s="2">
        <f t="shared" si="9"/>
        <v>70.039570435859275</v>
      </c>
      <c r="DN23" s="2">
        <f t="shared" si="9"/>
        <v>77.937372818800966</v>
      </c>
      <c r="DO23" s="2">
        <f t="shared" si="9"/>
        <v>86.446876945205844</v>
      </c>
      <c r="DP23" s="2">
        <f t="shared" si="9"/>
        <v>93.118353738748198</v>
      </c>
      <c r="DQ23" s="2">
        <f t="shared" si="9"/>
        <v>100.6533727786028</v>
      </c>
      <c r="DR23" s="2">
        <f t="shared" si="9"/>
        <v>102.34046170002759</v>
      </c>
      <c r="DS23" s="2">
        <f t="shared" si="9"/>
        <v>103.97848669090057</v>
      </c>
      <c r="DT23" s="2">
        <f t="shared" si="9"/>
        <v>106.54880693011256</v>
      </c>
      <c r="DU23" s="2">
        <f t="shared" si="9"/>
        <v>107.47846932684847</v>
      </c>
      <c r="DV23" s="2">
        <f t="shared" si="9"/>
        <v>102.22127790188912</v>
      </c>
      <c r="DW23" s="2">
        <f t="shared" si="9"/>
        <v>101.65296430340788</v>
      </c>
      <c r="DX23" s="2">
        <f t="shared" si="9"/>
        <v>100.19821217956088</v>
      </c>
      <c r="DY23" s="2">
        <f t="shared" si="9"/>
        <v>99.521706865085946</v>
      </c>
      <c r="DZ23" s="2">
        <f t="shared" si="9"/>
        <v>91.318217941467864</v>
      </c>
      <c r="EB23" s="2">
        <f t="shared" si="10"/>
        <v>2.4509881133725445E-4</v>
      </c>
      <c r="EC23" s="2">
        <f t="shared" si="10"/>
        <v>1.4256672043510337E-4</v>
      </c>
      <c r="ED23" s="2">
        <f t="shared" si="10"/>
        <v>1.3674173926609984E-4</v>
      </c>
      <c r="EE23" s="2">
        <f t="shared" si="10"/>
        <v>1.3803159693954168E-4</v>
      </c>
      <c r="EF23" s="2">
        <f t="shared" si="10"/>
        <v>1.3075696522906239E-4</v>
      </c>
      <c r="EG23" s="2">
        <f t="shared" si="10"/>
        <v>1.3143527272676766E-4</v>
      </c>
      <c r="EH23" s="2">
        <f t="shared" si="10"/>
        <v>1.2408595141011596E-4</v>
      </c>
      <c r="EI23" s="2">
        <f t="shared" si="10"/>
        <v>1.3736169334895978E-4</v>
      </c>
      <c r="EJ23" s="2">
        <f t="shared" si="10"/>
        <v>1.494064393790848E-4</v>
      </c>
      <c r="EK23" s="2">
        <f t="shared" si="10"/>
        <v>1.3439062953962783E-4</v>
      </c>
      <c r="EL23" s="2">
        <f t="shared" si="10"/>
        <v>1.2234161205770325E-4</v>
      </c>
      <c r="EM23" s="2">
        <f t="shared" si="10"/>
        <v>1.1808241686709343E-4</v>
      </c>
      <c r="EN23" s="2">
        <f t="shared" si="10"/>
        <v>1.1285265891269335E-4</v>
      </c>
      <c r="EO23" s="2">
        <f t="shared" si="10"/>
        <v>1.5699442598415949E-4</v>
      </c>
      <c r="EP23" s="2">
        <f t="shared" si="10"/>
        <v>1.9835953763231036E-4</v>
      </c>
    </row>
    <row r="24" spans="2:146" x14ac:dyDescent="0.25">
      <c r="B24" s="2">
        <v>2</v>
      </c>
      <c r="C24" s="49">
        <v>55.613999999999997</v>
      </c>
      <c r="D24" s="49">
        <v>67.877200000000002</v>
      </c>
      <c r="E24" s="49">
        <v>75.210499999999996</v>
      </c>
      <c r="F24" s="49">
        <v>82.286000000000001</v>
      </c>
      <c r="G24" s="49">
        <v>85.856999999999999</v>
      </c>
      <c r="H24" s="49">
        <v>89.926000000000002</v>
      </c>
      <c r="I24" s="49">
        <v>93.796000000000006</v>
      </c>
      <c r="J24" s="49">
        <v>95.926000000000002</v>
      </c>
      <c r="K24" s="49">
        <v>96.537000000000006</v>
      </c>
      <c r="L24" s="49">
        <v>95.888999999999996</v>
      </c>
      <c r="M24" s="49">
        <v>96.944000000000003</v>
      </c>
      <c r="N24" s="49">
        <v>96.221999999999994</v>
      </c>
      <c r="O24" s="49">
        <v>93.685000000000002</v>
      </c>
      <c r="P24" s="49">
        <v>89.185000000000002</v>
      </c>
      <c r="Q24" s="49">
        <v>85.167000000000002</v>
      </c>
      <c r="S24" s="5"/>
      <c r="T24" s="4">
        <f t="shared" si="3"/>
        <v>55.509188289949535</v>
      </c>
      <c r="U24" s="4">
        <f t="shared" si="3"/>
        <v>68.294797650784645</v>
      </c>
      <c r="V24" s="4">
        <f t="shared" si="3"/>
        <v>76.672088651584374</v>
      </c>
      <c r="W24" s="4">
        <f t="shared" si="3"/>
        <v>85.740926887700567</v>
      </c>
      <c r="X24" s="4">
        <f t="shared" si="3"/>
        <v>90.540454816093373</v>
      </c>
      <c r="Y24" s="4">
        <f t="shared" si="3"/>
        <v>92.93485326410439</v>
      </c>
      <c r="Z24" s="4">
        <f t="shared" si="3"/>
        <v>96.709811650881889</v>
      </c>
      <c r="AA24" s="4">
        <f t="shared" si="3"/>
        <v>100.84048163864468</v>
      </c>
      <c r="AB24" s="4">
        <f t="shared" si="3"/>
        <v>99.722087111464717</v>
      </c>
      <c r="AC24" s="4">
        <f t="shared" si="3"/>
        <v>98.887786650432119</v>
      </c>
      <c r="AD24" s="4">
        <f t="shared" si="3"/>
        <v>103.05649465482681</v>
      </c>
      <c r="AE24" s="4">
        <f t="shared" si="3"/>
        <v>101.56031617043833</v>
      </c>
      <c r="AF24" s="4">
        <f t="shared" si="3"/>
        <v>97.37220204606119</v>
      </c>
      <c r="AG24" s="4">
        <f t="shared" si="3"/>
        <v>93.145117808076449</v>
      </c>
      <c r="AH24" s="4">
        <f t="shared" si="3"/>
        <v>87.049450632083719</v>
      </c>
      <c r="AJ24" s="4">
        <f t="shared" si="4"/>
        <v>0.10481171005046264</v>
      </c>
      <c r="AK24" s="4">
        <f t="shared" si="4"/>
        <v>-0.41759765078464284</v>
      </c>
      <c r="AL24" s="4">
        <f t="shared" si="4"/>
        <v>-1.4615886515843783</v>
      </c>
      <c r="AM24" s="4">
        <f t="shared" si="4"/>
        <v>-3.4549268877005659</v>
      </c>
      <c r="AN24" s="4">
        <f t="shared" si="4"/>
        <v>-4.6834548160933736</v>
      </c>
      <c r="AO24" s="4">
        <f t="shared" si="4"/>
        <v>-3.0088532641043884</v>
      </c>
      <c r="AP24" s="4">
        <f t="shared" si="4"/>
        <v>-2.9138116508818825</v>
      </c>
      <c r="AQ24" s="4">
        <f t="shared" si="4"/>
        <v>-4.9144816386446735</v>
      </c>
      <c r="AR24" s="4">
        <f t="shared" si="4"/>
        <v>-3.1850871114647106</v>
      </c>
      <c r="AS24" s="4">
        <f t="shared" si="4"/>
        <v>-2.9987866504321232</v>
      </c>
      <c r="AT24" s="4">
        <f t="shared" si="4"/>
        <v>-6.1124946548268042</v>
      </c>
      <c r="AU24" s="4">
        <f t="shared" si="4"/>
        <v>-5.3383161704383326</v>
      </c>
      <c r="AV24" s="4">
        <f t="shared" si="4"/>
        <v>-3.6872020460611878</v>
      </c>
      <c r="AW24" s="4">
        <f t="shared" si="4"/>
        <v>-3.960117808076447</v>
      </c>
      <c r="AX24" s="4">
        <f t="shared" si="4"/>
        <v>-1.8824506320837173</v>
      </c>
      <c r="AZ24" s="2">
        <f t="shared" si="5"/>
        <v>55.509188289949535</v>
      </c>
      <c r="BA24" s="2">
        <f t="shared" si="5"/>
        <v>68.294797650784645</v>
      </c>
      <c r="BB24" s="2">
        <f t="shared" si="5"/>
        <v>76.672088651584374</v>
      </c>
      <c r="BC24" s="2">
        <f t="shared" si="5"/>
        <v>85.740926887700567</v>
      </c>
      <c r="BD24" s="2">
        <f t="shared" si="5"/>
        <v>90.540454816093373</v>
      </c>
      <c r="BE24" s="2">
        <f t="shared" si="5"/>
        <v>92.93485326410439</v>
      </c>
      <c r="BF24" s="2">
        <f t="shared" si="5"/>
        <v>96.709811650881889</v>
      </c>
      <c r="BG24" s="2">
        <f t="shared" si="5"/>
        <v>100.84048163864468</v>
      </c>
      <c r="BH24" s="2">
        <f t="shared" si="5"/>
        <v>99.722087111464717</v>
      </c>
      <c r="BI24" s="2">
        <f t="shared" si="5"/>
        <v>98.887786650432119</v>
      </c>
      <c r="BJ24" s="2">
        <f t="shared" si="5"/>
        <v>103.05649465482681</v>
      </c>
      <c r="BK24" s="2">
        <f t="shared" si="5"/>
        <v>101.56031617043833</v>
      </c>
      <c r="BL24" s="2">
        <f t="shared" si="5"/>
        <v>97.37220204606119</v>
      </c>
      <c r="BM24" s="2">
        <f t="shared" si="5"/>
        <v>93.145117808076449</v>
      </c>
      <c r="BN24" s="2">
        <f t="shared" si="5"/>
        <v>87.049450632083719</v>
      </c>
      <c r="BP24" s="2" t="str">
        <f t="shared" si="6"/>
        <v/>
      </c>
      <c r="BQ24" s="2" t="str">
        <f t="shared" si="6"/>
        <v/>
      </c>
      <c r="BR24" s="2" t="str">
        <f t="shared" si="6"/>
        <v/>
      </c>
      <c r="BS24" s="2" t="str">
        <f t="shared" si="6"/>
        <v/>
      </c>
      <c r="BT24" s="2" t="str">
        <f t="shared" si="6"/>
        <v/>
      </c>
      <c r="BU24" s="2" t="str">
        <f t="shared" si="6"/>
        <v/>
      </c>
      <c r="BV24" s="2" t="str">
        <f t="shared" si="6"/>
        <v/>
      </c>
      <c r="BW24" s="2" t="str">
        <f t="shared" si="6"/>
        <v/>
      </c>
      <c r="BX24" s="2" t="str">
        <f t="shared" si="6"/>
        <v/>
      </c>
      <c r="BY24" s="2" t="str">
        <f t="shared" si="6"/>
        <v/>
      </c>
      <c r="BZ24" s="2" t="str">
        <f t="shared" si="6"/>
        <v/>
      </c>
      <c r="CA24" s="2" t="str">
        <f t="shared" si="6"/>
        <v/>
      </c>
      <c r="CB24" s="2" t="str">
        <f t="shared" si="6"/>
        <v/>
      </c>
      <c r="CC24" s="2" t="str">
        <f t="shared" si="6"/>
        <v/>
      </c>
      <c r="CD24" s="2" t="str">
        <f t="shared" si="6"/>
        <v/>
      </c>
      <c r="CF24" s="2" t="str">
        <f t="shared" si="7"/>
        <v/>
      </c>
      <c r="CG24" s="2" t="str">
        <f t="shared" si="7"/>
        <v/>
      </c>
      <c r="CH24" s="2" t="str">
        <f t="shared" si="7"/>
        <v/>
      </c>
      <c r="CI24" s="2" t="str">
        <f t="shared" si="7"/>
        <v/>
      </c>
      <c r="CJ24" s="2" t="str">
        <f t="shared" si="7"/>
        <v/>
      </c>
      <c r="CK24" s="2" t="str">
        <f t="shared" si="7"/>
        <v/>
      </c>
      <c r="CL24" s="2" t="str">
        <f t="shared" si="7"/>
        <v/>
      </c>
      <c r="CM24" s="2" t="str">
        <f t="shared" si="7"/>
        <v/>
      </c>
      <c r="CN24" s="2" t="str">
        <f t="shared" si="7"/>
        <v/>
      </c>
      <c r="CO24" s="2" t="str">
        <f t="shared" si="7"/>
        <v/>
      </c>
      <c r="CP24" s="2" t="str">
        <f t="shared" si="7"/>
        <v/>
      </c>
      <c r="CQ24" s="2" t="str">
        <f t="shared" si="7"/>
        <v/>
      </c>
      <c r="CR24" s="2" t="str">
        <f t="shared" si="7"/>
        <v/>
      </c>
      <c r="CS24" s="2" t="str">
        <f t="shared" si="7"/>
        <v/>
      </c>
      <c r="CT24" s="2" t="str">
        <f t="shared" si="7"/>
        <v/>
      </c>
      <c r="CV24" s="2">
        <f t="shared" si="8"/>
        <v>55.510418041314352</v>
      </c>
      <c r="CW24" s="2">
        <f t="shared" si="8"/>
        <v>68.294532366004006</v>
      </c>
      <c r="CX24" s="2">
        <f t="shared" si="8"/>
        <v>76.671909441635535</v>
      </c>
      <c r="CY24" s="2">
        <f t="shared" si="8"/>
        <v>85.740832392684837</v>
      </c>
      <c r="CZ24" s="2">
        <f t="shared" si="8"/>
        <v>90.540098812892126</v>
      </c>
      <c r="DA24" s="2">
        <f t="shared" si="8"/>
        <v>92.933757299929781</v>
      </c>
      <c r="DB24" s="2">
        <f t="shared" si="8"/>
        <v>96.709060007662515</v>
      </c>
      <c r="DC24" s="2">
        <f t="shared" si="8"/>
        <v>100.8400255634656</v>
      </c>
      <c r="DD24" s="2">
        <f t="shared" si="8"/>
        <v>99.720989659392501</v>
      </c>
      <c r="DE24" s="2">
        <f t="shared" si="8"/>
        <v>98.886541672258744</v>
      </c>
      <c r="DF24" s="2">
        <f t="shared" si="8"/>
        <v>103.0566205141367</v>
      </c>
      <c r="DG24" s="2">
        <f t="shared" si="8"/>
        <v>101.56031919969786</v>
      </c>
      <c r="DH24" s="2">
        <f t="shared" si="8"/>
        <v>97.371869971160336</v>
      </c>
      <c r="DI24" s="2">
        <f t="shared" si="8"/>
        <v>93.144047300938126</v>
      </c>
      <c r="DJ24" s="2">
        <f t="shared" si="8"/>
        <v>87.048544178554991</v>
      </c>
      <c r="DL24" s="2">
        <f t="shared" si="9"/>
        <v>50.934414228110676</v>
      </c>
      <c r="DM24" s="2">
        <f t="shared" si="9"/>
        <v>69.991603902291558</v>
      </c>
      <c r="DN24" s="2">
        <f t="shared" si="9"/>
        <v>77.867181440927141</v>
      </c>
      <c r="DO24" s="2">
        <f t="shared" si="9"/>
        <v>86.365193975086157</v>
      </c>
      <c r="DP24" s="2">
        <f t="shared" si="9"/>
        <v>93.023200754698692</v>
      </c>
      <c r="DQ24" s="2">
        <f t="shared" si="9"/>
        <v>100.53859472861831</v>
      </c>
      <c r="DR24" s="2">
        <f t="shared" si="9"/>
        <v>102.2335771846772</v>
      </c>
      <c r="DS24" s="2">
        <f t="shared" si="9"/>
        <v>103.86816979362101</v>
      </c>
      <c r="DT24" s="2">
        <f t="shared" si="9"/>
        <v>106.42018292682927</v>
      </c>
      <c r="DU24" s="2">
        <f t="shared" si="9"/>
        <v>107.33540685385989</v>
      </c>
      <c r="DV24" s="2">
        <f t="shared" si="9"/>
        <v>102.11837548234189</v>
      </c>
      <c r="DW24" s="2">
        <f t="shared" si="9"/>
        <v>101.53692241405193</v>
      </c>
      <c r="DX24" s="2">
        <f t="shared" si="9"/>
        <v>100.05553918553859</v>
      </c>
      <c r="DY24" s="2">
        <f t="shared" si="9"/>
        <v>99.362923515281793</v>
      </c>
      <c r="DZ24" s="2">
        <f t="shared" si="9"/>
        <v>91.216285615276362</v>
      </c>
      <c r="EB24" s="2">
        <f t="shared" si="10"/>
        <v>2.6873914774027297E-4</v>
      </c>
      <c r="EC24" s="2">
        <f t="shared" si="10"/>
        <v>1.5631915034847009E-4</v>
      </c>
      <c r="ED24" s="2">
        <f t="shared" si="10"/>
        <v>1.4993235761090226E-4</v>
      </c>
      <c r="EE24" s="2">
        <f t="shared" si="10"/>
        <v>1.5134662093410509E-4</v>
      </c>
      <c r="EF24" s="2">
        <f t="shared" si="10"/>
        <v>1.4337035272239942E-4</v>
      </c>
      <c r="EG24" s="2">
        <f t="shared" si="10"/>
        <v>1.4411408329050983E-4</v>
      </c>
      <c r="EH24" s="2">
        <f t="shared" si="10"/>
        <v>1.3605591136345576E-4</v>
      </c>
      <c r="EI24" s="2">
        <f t="shared" si="10"/>
        <v>1.5061210576930626E-4</v>
      </c>
      <c r="EJ24" s="2">
        <f t="shared" si="10"/>
        <v>1.6381854178612062E-4</v>
      </c>
      <c r="EK24" s="2">
        <f t="shared" si="10"/>
        <v>1.4735448449246434E-4</v>
      </c>
      <c r="EL24" s="2">
        <f t="shared" si="10"/>
        <v>1.3414332676861323E-4</v>
      </c>
      <c r="EM24" s="2">
        <f t="shared" si="10"/>
        <v>1.2947332043357612E-4</v>
      </c>
      <c r="EN24" s="2">
        <f t="shared" si="10"/>
        <v>1.2373913262502987E-4</v>
      </c>
      <c r="EO24" s="2">
        <f t="shared" si="10"/>
        <v>1.7213835770729348E-4</v>
      </c>
      <c r="EP24" s="2">
        <f t="shared" si="10"/>
        <v>2.1749274577164166E-4</v>
      </c>
    </row>
    <row r="25" spans="2:146" x14ac:dyDescent="0.25">
      <c r="B25" s="2">
        <v>3</v>
      </c>
      <c r="C25" s="49">
        <v>55.245600000000003</v>
      </c>
      <c r="D25" s="49">
        <v>65.228099999999998</v>
      </c>
      <c r="E25" s="49">
        <v>74.210499999999996</v>
      </c>
      <c r="F25" s="49">
        <v>81.445999999999998</v>
      </c>
      <c r="G25" s="49">
        <v>86.838999999999999</v>
      </c>
      <c r="H25" s="49">
        <v>89.814999999999998</v>
      </c>
      <c r="I25" s="49">
        <v>92.5</v>
      </c>
      <c r="J25" s="49">
        <v>97.647999999999996</v>
      </c>
      <c r="K25" s="49">
        <v>95.759</v>
      </c>
      <c r="L25" s="49">
        <v>94.703999999999994</v>
      </c>
      <c r="M25" s="49">
        <v>96</v>
      </c>
      <c r="N25" s="49">
        <v>95.721999999999994</v>
      </c>
      <c r="O25" s="49">
        <v>92.852000000000004</v>
      </c>
      <c r="P25" s="49">
        <v>91.852000000000004</v>
      </c>
      <c r="Q25" s="49">
        <v>86.278000000000006</v>
      </c>
      <c r="T25" s="4">
        <f t="shared" si="3"/>
        <v>55.531271406232513</v>
      </c>
      <c r="U25" s="4">
        <f t="shared" si="3"/>
        <v>68.281528585273335</v>
      </c>
      <c r="V25" s="4">
        <f t="shared" si="3"/>
        <v>76.620208363382915</v>
      </c>
      <c r="W25" s="4">
        <f t="shared" si="3"/>
        <v>85.668629071488269</v>
      </c>
      <c r="X25" s="4">
        <f t="shared" si="3"/>
        <v>90.475147313092194</v>
      </c>
      <c r="Y25" s="4">
        <f t="shared" si="3"/>
        <v>92.900869867089654</v>
      </c>
      <c r="Z25" s="4">
        <f t="shared" si="3"/>
        <v>96.650306369559104</v>
      </c>
      <c r="AA25" s="4">
        <f t="shared" si="3"/>
        <v>100.75253499689653</v>
      </c>
      <c r="AB25" s="4">
        <f t="shared" si="3"/>
        <v>99.660158169608621</v>
      </c>
      <c r="AC25" s="4">
        <f t="shared" si="3"/>
        <v>98.84243211000566</v>
      </c>
      <c r="AD25" s="4">
        <f t="shared" si="3"/>
        <v>102.95927652017431</v>
      </c>
      <c r="AE25" s="4">
        <f t="shared" si="3"/>
        <v>101.46053544871728</v>
      </c>
      <c r="AF25" s="4">
        <f t="shared" si="3"/>
        <v>97.288376461935073</v>
      </c>
      <c r="AG25" s="4">
        <f t="shared" si="3"/>
        <v>93.093273444661719</v>
      </c>
      <c r="AH25" s="4">
        <f t="shared" si="3"/>
        <v>87.103876142736326</v>
      </c>
      <c r="AJ25" s="4">
        <f t="shared" si="4"/>
        <v>-0.28567140623250964</v>
      </c>
      <c r="AK25" s="4">
        <f t="shared" si="4"/>
        <v>-3.0534285852733376</v>
      </c>
      <c r="AL25" s="4">
        <f t="shared" si="4"/>
        <v>-2.4097083633829186</v>
      </c>
      <c r="AM25" s="4">
        <f t="shared" si="4"/>
        <v>-4.2226290714882708</v>
      </c>
      <c r="AN25" s="4">
        <f t="shared" si="4"/>
        <v>-3.6361473130921951</v>
      </c>
      <c r="AO25" s="4">
        <f t="shared" si="4"/>
        <v>-3.0858698670896558</v>
      </c>
      <c r="AP25" s="4">
        <f t="shared" si="4"/>
        <v>-4.1503063695591038</v>
      </c>
      <c r="AQ25" s="4">
        <f t="shared" si="4"/>
        <v>-3.1045349968965326</v>
      </c>
      <c r="AR25" s="4">
        <f t="shared" si="4"/>
        <v>-3.9011581696086211</v>
      </c>
      <c r="AS25" s="4">
        <f t="shared" si="4"/>
        <v>-4.1384321100056667</v>
      </c>
      <c r="AT25" s="4">
        <f t="shared" si="4"/>
        <v>-6.9592765201743134</v>
      </c>
      <c r="AU25" s="4">
        <f t="shared" si="4"/>
        <v>-5.7385354487172862</v>
      </c>
      <c r="AV25" s="4">
        <f t="shared" si="4"/>
        <v>-4.436376461935069</v>
      </c>
      <c r="AW25" s="4">
        <f t="shared" si="4"/>
        <v>-1.2412734446617151</v>
      </c>
      <c r="AX25" s="4">
        <f t="shared" si="4"/>
        <v>-0.82587614273631971</v>
      </c>
      <c r="AZ25" s="2">
        <f t="shared" si="5"/>
        <v>55.531271406232513</v>
      </c>
      <c r="BA25" s="2">
        <f t="shared" si="5"/>
        <v>68.281528585273335</v>
      </c>
      <c r="BB25" s="2">
        <f t="shared" si="5"/>
        <v>76.620208363382915</v>
      </c>
      <c r="BC25" s="2">
        <f t="shared" si="5"/>
        <v>85.668629071488269</v>
      </c>
      <c r="BD25" s="2">
        <f t="shared" si="5"/>
        <v>90.475147313092194</v>
      </c>
      <c r="BE25" s="2">
        <f t="shared" si="5"/>
        <v>92.900869867089654</v>
      </c>
      <c r="BF25" s="2">
        <f t="shared" si="5"/>
        <v>96.650306369559104</v>
      </c>
      <c r="BG25" s="2">
        <f t="shared" si="5"/>
        <v>100.75253499689653</v>
      </c>
      <c r="BH25" s="2">
        <f t="shared" si="5"/>
        <v>99.660158169608621</v>
      </c>
      <c r="BI25" s="2">
        <f t="shared" si="5"/>
        <v>98.84243211000566</v>
      </c>
      <c r="BJ25" s="2">
        <f t="shared" si="5"/>
        <v>102.95927652017431</v>
      </c>
      <c r="BK25" s="2">
        <f t="shared" si="5"/>
        <v>101.46053544871728</v>
      </c>
      <c r="BL25" s="2">
        <f t="shared" si="5"/>
        <v>97.288376461935073</v>
      </c>
      <c r="BM25" s="2">
        <f t="shared" si="5"/>
        <v>93.093273444661719</v>
      </c>
      <c r="BN25" s="2">
        <f t="shared" si="5"/>
        <v>87.103876142736326</v>
      </c>
      <c r="BP25" s="2" t="str">
        <f t="shared" si="6"/>
        <v/>
      </c>
      <c r="BQ25" s="2" t="str">
        <f t="shared" si="6"/>
        <v/>
      </c>
      <c r="BR25" s="2" t="str">
        <f t="shared" si="6"/>
        <v/>
      </c>
      <c r="BS25" s="2" t="str">
        <f t="shared" si="6"/>
        <v/>
      </c>
      <c r="BT25" s="2" t="str">
        <f t="shared" si="6"/>
        <v/>
      </c>
      <c r="BU25" s="2" t="str">
        <f t="shared" si="6"/>
        <v/>
      </c>
      <c r="BV25" s="2" t="str">
        <f t="shared" si="6"/>
        <v/>
      </c>
      <c r="BW25" s="2" t="str">
        <f t="shared" si="6"/>
        <v/>
      </c>
      <c r="BX25" s="2" t="str">
        <f t="shared" si="6"/>
        <v/>
      </c>
      <c r="BY25" s="2" t="str">
        <f t="shared" si="6"/>
        <v/>
      </c>
      <c r="BZ25" s="2" t="str">
        <f t="shared" si="6"/>
        <v/>
      </c>
      <c r="CA25" s="2" t="str">
        <f t="shared" si="6"/>
        <v/>
      </c>
      <c r="CB25" s="2" t="str">
        <f t="shared" si="6"/>
        <v/>
      </c>
      <c r="CC25" s="2" t="str">
        <f t="shared" si="6"/>
        <v/>
      </c>
      <c r="CD25" s="2" t="str">
        <f t="shared" si="6"/>
        <v/>
      </c>
      <c r="CF25" s="2" t="str">
        <f t="shared" si="7"/>
        <v/>
      </c>
      <c r="CG25" s="2" t="str">
        <f t="shared" si="7"/>
        <v/>
      </c>
      <c r="CH25" s="2" t="str">
        <f t="shared" si="7"/>
        <v/>
      </c>
      <c r="CI25" s="2" t="str">
        <f t="shared" si="7"/>
        <v/>
      </c>
      <c r="CJ25" s="2" t="str">
        <f t="shared" si="7"/>
        <v/>
      </c>
      <c r="CK25" s="2" t="str">
        <f t="shared" si="7"/>
        <v/>
      </c>
      <c r="CL25" s="2" t="str">
        <f t="shared" si="7"/>
        <v/>
      </c>
      <c r="CM25" s="2" t="str">
        <f t="shared" si="7"/>
        <v/>
      </c>
      <c r="CN25" s="2" t="str">
        <f t="shared" si="7"/>
        <v/>
      </c>
      <c r="CO25" s="2" t="str">
        <f t="shared" si="7"/>
        <v/>
      </c>
      <c r="CP25" s="2" t="str">
        <f t="shared" si="7"/>
        <v/>
      </c>
      <c r="CQ25" s="2" t="str">
        <f t="shared" si="7"/>
        <v/>
      </c>
      <c r="CR25" s="2" t="str">
        <f t="shared" si="7"/>
        <v/>
      </c>
      <c r="CS25" s="2" t="str">
        <f t="shared" si="7"/>
        <v/>
      </c>
      <c r="CT25" s="2" t="str">
        <f t="shared" si="7"/>
        <v/>
      </c>
      <c r="CV25" s="2">
        <f t="shared" si="8"/>
        <v>55.532627589639304</v>
      </c>
      <c r="CW25" s="2">
        <f t="shared" si="8"/>
        <v>68.281243654390167</v>
      </c>
      <c r="CX25" s="2">
        <f t="shared" si="8"/>
        <v>76.62001487433136</v>
      </c>
      <c r="CY25" s="2">
        <f t="shared" si="8"/>
        <v>85.668527017449676</v>
      </c>
      <c r="CZ25" s="2">
        <f t="shared" si="8"/>
        <v>90.474761655800236</v>
      </c>
      <c r="DA25" s="2">
        <f t="shared" si="8"/>
        <v>92.899680935114048</v>
      </c>
      <c r="DB25" s="2">
        <f t="shared" si="8"/>
        <v>96.649489278264596</v>
      </c>
      <c r="DC25" s="2">
        <f t="shared" si="8"/>
        <v>100.75203861525199</v>
      </c>
      <c r="DD25" s="2">
        <f t="shared" si="8"/>
        <v>99.658966819300645</v>
      </c>
      <c r="DE25" s="2">
        <f t="shared" si="8"/>
        <v>98.841082807676813</v>
      </c>
      <c r="DF25" s="2">
        <f t="shared" si="8"/>
        <v>102.95941535834993</v>
      </c>
      <c r="DG25" s="2">
        <f t="shared" si="8"/>
        <v>101.46054107904457</v>
      </c>
      <c r="DH25" s="2">
        <f t="shared" si="8"/>
        <v>97.288020334290294</v>
      </c>
      <c r="DI25" s="2">
        <f t="shared" si="8"/>
        <v>93.09211984470204</v>
      </c>
      <c r="DJ25" s="2">
        <f t="shared" si="8"/>
        <v>87.102919531917678</v>
      </c>
      <c r="DL25" s="2">
        <f t="shared" si="9"/>
        <v>50.930075092018967</v>
      </c>
      <c r="DM25" s="2">
        <f t="shared" si="9"/>
        <v>69.943637368723842</v>
      </c>
      <c r="DN25" s="2">
        <f t="shared" si="9"/>
        <v>77.796990063053329</v>
      </c>
      <c r="DO25" s="2">
        <f t="shared" si="9"/>
        <v>86.283511004966485</v>
      </c>
      <c r="DP25" s="2">
        <f t="shared" si="9"/>
        <v>92.928047770649172</v>
      </c>
      <c r="DQ25" s="2">
        <f t="shared" si="9"/>
        <v>100.4238166786338</v>
      </c>
      <c r="DR25" s="2">
        <f t="shared" si="9"/>
        <v>102.1266926693268</v>
      </c>
      <c r="DS25" s="2">
        <f t="shared" si="9"/>
        <v>103.75785289634146</v>
      </c>
      <c r="DT25" s="2">
        <f t="shared" si="9"/>
        <v>106.29155892354596</v>
      </c>
      <c r="DU25" s="2">
        <f t="shared" si="9"/>
        <v>107.19234438087132</v>
      </c>
      <c r="DV25" s="2">
        <f t="shared" si="9"/>
        <v>102.01547306279464</v>
      </c>
      <c r="DW25" s="2">
        <f t="shared" si="9"/>
        <v>101.42088052469599</v>
      </c>
      <c r="DX25" s="2">
        <f t="shared" si="9"/>
        <v>99.912866191516287</v>
      </c>
      <c r="DY25" s="2">
        <f t="shared" si="9"/>
        <v>99.204140165477639</v>
      </c>
      <c r="DZ25" s="2">
        <f t="shared" si="9"/>
        <v>91.114353289084875</v>
      </c>
      <c r="EB25" s="2">
        <f t="shared" si="10"/>
        <v>2.9465897618607484E-4</v>
      </c>
      <c r="EC25" s="2">
        <f t="shared" si="10"/>
        <v>1.713979550773803E-4</v>
      </c>
      <c r="ED25" s="2">
        <f t="shared" si="10"/>
        <v>1.6439518300693587E-4</v>
      </c>
      <c r="EE25" s="2">
        <f t="shared" si="10"/>
        <v>1.6594584683118905E-4</v>
      </c>
      <c r="EF25" s="2">
        <f t="shared" si="10"/>
        <v>1.5720029132127366E-4</v>
      </c>
      <c r="EG25" s="2">
        <f t="shared" si="10"/>
        <v>1.5801575305522493E-4</v>
      </c>
      <c r="EH25" s="2">
        <f t="shared" si="10"/>
        <v>1.4918038206074015E-4</v>
      </c>
      <c r="EI25" s="2">
        <f t="shared" si="10"/>
        <v>1.6514049043041284E-4</v>
      </c>
      <c r="EJ25" s="2">
        <f t="shared" si="10"/>
        <v>1.7962062030338436E-4</v>
      </c>
      <c r="EK25" s="2">
        <f t="shared" si="10"/>
        <v>1.6156868240956384E-4</v>
      </c>
      <c r="EL25" s="2">
        <f t="shared" si="10"/>
        <v>1.4708332942124338E-4</v>
      </c>
      <c r="EM25" s="2">
        <f t="shared" si="10"/>
        <v>1.4196289952907E-4</v>
      </c>
      <c r="EN25" s="2">
        <f t="shared" si="10"/>
        <v>1.3567564121980209E-4</v>
      </c>
      <c r="EO25" s="2">
        <f t="shared" si="10"/>
        <v>1.8874282138099549E-4</v>
      </c>
      <c r="EP25" s="2">
        <f t="shared" si="10"/>
        <v>2.38471049646485E-4</v>
      </c>
    </row>
    <row r="26" spans="2:146" x14ac:dyDescent="0.25">
      <c r="B26" s="2">
        <v>4</v>
      </c>
      <c r="C26" s="49">
        <v>54.982500000000002</v>
      </c>
      <c r="D26" s="49">
        <v>65.649100000000004</v>
      </c>
      <c r="E26" s="49">
        <v>74.491200000000006</v>
      </c>
      <c r="F26" s="49">
        <v>82.643000000000001</v>
      </c>
      <c r="G26" s="49">
        <v>87.643000000000001</v>
      </c>
      <c r="H26" s="49">
        <v>89.778000000000006</v>
      </c>
      <c r="I26" s="49">
        <v>92.296000000000006</v>
      </c>
      <c r="J26" s="49">
        <v>97</v>
      </c>
      <c r="K26" s="49">
        <v>96.5</v>
      </c>
      <c r="L26" s="49">
        <v>95.296000000000006</v>
      </c>
      <c r="M26" s="49">
        <v>96.203999999999994</v>
      </c>
      <c r="N26" s="49">
        <v>94.87</v>
      </c>
      <c r="O26" s="49">
        <v>93.13</v>
      </c>
      <c r="P26" s="49">
        <v>90.278000000000006</v>
      </c>
      <c r="Q26" s="49">
        <v>86.278000000000006</v>
      </c>
      <c r="T26" s="4">
        <f t="shared" si="3"/>
        <v>55.553341577406194</v>
      </c>
      <c r="U26" s="4">
        <f t="shared" si="3"/>
        <v>68.268260841072788</v>
      </c>
      <c r="V26" s="4">
        <f t="shared" si="3"/>
        <v>76.568329162135825</v>
      </c>
      <c r="W26" s="4">
        <f t="shared" si="3"/>
        <v>85.596331834168794</v>
      </c>
      <c r="X26" s="4">
        <f t="shared" si="3"/>
        <v>90.409842217929395</v>
      </c>
      <c r="Y26" s="4">
        <f t="shared" si="3"/>
        <v>92.866894206184895</v>
      </c>
      <c r="Z26" s="4">
        <f t="shared" si="3"/>
        <v>96.590806719612601</v>
      </c>
      <c r="AA26" s="4">
        <f t="shared" si="3"/>
        <v>100.66459188673186</v>
      </c>
      <c r="AB26" s="4">
        <f t="shared" si="3"/>
        <v>99.598237129330514</v>
      </c>
      <c r="AC26" s="4">
        <f t="shared" si="3"/>
        <v>98.797086109769111</v>
      </c>
      <c r="AD26" s="4">
        <f t="shared" si="3"/>
        <v>102.86205705288545</v>
      </c>
      <c r="AE26" s="4">
        <f t="shared" si="3"/>
        <v>101.36075425337377</v>
      </c>
      <c r="AF26" s="4">
        <f t="shared" si="3"/>
        <v>97.204552427741831</v>
      </c>
      <c r="AG26" s="4">
        <f t="shared" si="3"/>
        <v>93.041435148956296</v>
      </c>
      <c r="AH26" s="4">
        <f t="shared" si="3"/>
        <v>87.158302893926404</v>
      </c>
      <c r="AJ26" s="4">
        <f t="shared" si="4"/>
        <v>-0.5708415774061919</v>
      </c>
      <c r="AK26" s="4">
        <f t="shared" si="4"/>
        <v>-2.6191608410727838</v>
      </c>
      <c r="AL26" s="4">
        <f t="shared" si="4"/>
        <v>-2.0771291621358188</v>
      </c>
      <c r="AM26" s="4">
        <f t="shared" si="4"/>
        <v>-2.9533318341687931</v>
      </c>
      <c r="AN26" s="4">
        <f t="shared" si="4"/>
        <v>-2.7668422179293941</v>
      </c>
      <c r="AO26" s="4">
        <f t="shared" si="4"/>
        <v>-3.0888942061848894</v>
      </c>
      <c r="AP26" s="4">
        <f t="shared" si="4"/>
        <v>-4.2948067196125947</v>
      </c>
      <c r="AQ26" s="4">
        <f t="shared" si="4"/>
        <v>-3.6645918867318557</v>
      </c>
      <c r="AR26" s="4">
        <f t="shared" si="4"/>
        <v>-3.0982371293305135</v>
      </c>
      <c r="AS26" s="4">
        <f t="shared" si="4"/>
        <v>-3.5010861097691048</v>
      </c>
      <c r="AT26" s="4">
        <f t="shared" si="4"/>
        <v>-6.6580570528854537</v>
      </c>
      <c r="AU26" s="4">
        <f t="shared" si="4"/>
        <v>-6.4907542533737654</v>
      </c>
      <c r="AV26" s="4">
        <f t="shared" si="4"/>
        <v>-4.0745524277418355</v>
      </c>
      <c r="AW26" s="4">
        <f t="shared" si="4"/>
        <v>-2.7634351489562903</v>
      </c>
      <c r="AX26" s="4">
        <f t="shared" si="4"/>
        <v>-0.88030289392639816</v>
      </c>
      <c r="AZ26" s="2">
        <f t="shared" si="5"/>
        <v>55.553341577406194</v>
      </c>
      <c r="BA26" s="2">
        <f t="shared" si="5"/>
        <v>68.268260841072788</v>
      </c>
      <c r="BB26" s="2">
        <f t="shared" si="5"/>
        <v>76.568329162135825</v>
      </c>
      <c r="BC26" s="2">
        <f t="shared" si="5"/>
        <v>85.596331834168794</v>
      </c>
      <c r="BD26" s="2">
        <f t="shared" si="5"/>
        <v>90.409842217929395</v>
      </c>
      <c r="BE26" s="2">
        <f t="shared" si="5"/>
        <v>92.866894206184895</v>
      </c>
      <c r="BF26" s="2">
        <f t="shared" si="5"/>
        <v>96.590806719612601</v>
      </c>
      <c r="BG26" s="2">
        <f t="shared" si="5"/>
        <v>100.66459188673186</v>
      </c>
      <c r="BH26" s="2">
        <f t="shared" si="5"/>
        <v>99.598237129330514</v>
      </c>
      <c r="BI26" s="2">
        <f t="shared" si="5"/>
        <v>98.797086109769111</v>
      </c>
      <c r="BJ26" s="2">
        <f t="shared" si="5"/>
        <v>102.86205705288545</v>
      </c>
      <c r="BK26" s="2">
        <f t="shared" si="5"/>
        <v>101.36075425337377</v>
      </c>
      <c r="BL26" s="2">
        <f t="shared" si="5"/>
        <v>97.204552427741831</v>
      </c>
      <c r="BM26" s="2">
        <f t="shared" si="5"/>
        <v>93.041435148956296</v>
      </c>
      <c r="BN26" s="2">
        <f t="shared" si="5"/>
        <v>87.158302893926404</v>
      </c>
      <c r="BP26" s="2" t="str">
        <f t="shared" si="6"/>
        <v/>
      </c>
      <c r="BQ26" s="2" t="str">
        <f t="shared" si="6"/>
        <v/>
      </c>
      <c r="BR26" s="2" t="str">
        <f t="shared" si="6"/>
        <v/>
      </c>
      <c r="BS26" s="2" t="str">
        <f t="shared" si="6"/>
        <v/>
      </c>
      <c r="BT26" s="2" t="str">
        <f t="shared" si="6"/>
        <v/>
      </c>
      <c r="BU26" s="2" t="str">
        <f t="shared" si="6"/>
        <v/>
      </c>
      <c r="BV26" s="2" t="str">
        <f t="shared" si="6"/>
        <v/>
      </c>
      <c r="BW26" s="2" t="str">
        <f t="shared" si="6"/>
        <v/>
      </c>
      <c r="BX26" s="2" t="str">
        <f t="shared" si="6"/>
        <v/>
      </c>
      <c r="BY26" s="2" t="str">
        <f t="shared" si="6"/>
        <v/>
      </c>
      <c r="BZ26" s="2" t="str">
        <f t="shared" si="6"/>
        <v/>
      </c>
      <c r="CA26" s="2" t="str">
        <f t="shared" si="6"/>
        <v/>
      </c>
      <c r="CB26" s="2" t="str">
        <f t="shared" si="6"/>
        <v/>
      </c>
      <c r="CC26" s="2" t="str">
        <f t="shared" si="6"/>
        <v/>
      </c>
      <c r="CD26" s="2" t="str">
        <f t="shared" si="6"/>
        <v/>
      </c>
      <c r="CF26" s="2" t="str">
        <f t="shared" si="7"/>
        <v/>
      </c>
      <c r="CG26" s="2" t="str">
        <f t="shared" si="7"/>
        <v/>
      </c>
      <c r="CH26" s="2" t="str">
        <f t="shared" si="7"/>
        <v/>
      </c>
      <c r="CI26" s="2" t="str">
        <f t="shared" si="7"/>
        <v/>
      </c>
      <c r="CJ26" s="2" t="str">
        <f t="shared" si="7"/>
        <v/>
      </c>
      <c r="CK26" s="2" t="str">
        <f t="shared" si="7"/>
        <v/>
      </c>
      <c r="CL26" s="2" t="str">
        <f t="shared" si="7"/>
        <v/>
      </c>
      <c r="CM26" s="2" t="str">
        <f t="shared" si="7"/>
        <v/>
      </c>
      <c r="CN26" s="2" t="str">
        <f t="shared" si="7"/>
        <v/>
      </c>
      <c r="CO26" s="2" t="str">
        <f t="shared" si="7"/>
        <v/>
      </c>
      <c r="CP26" s="2" t="str">
        <f t="shared" si="7"/>
        <v/>
      </c>
      <c r="CQ26" s="2" t="str">
        <f t="shared" si="7"/>
        <v/>
      </c>
      <c r="CR26" s="2" t="str">
        <f t="shared" si="7"/>
        <v/>
      </c>
      <c r="CS26" s="2" t="str">
        <f t="shared" si="7"/>
        <v/>
      </c>
      <c r="CT26" s="2" t="str">
        <f t="shared" si="7"/>
        <v/>
      </c>
      <c r="CV26" s="2">
        <f t="shared" si="8"/>
        <v>55.554837137964256</v>
      </c>
      <c r="CW26" s="2">
        <f t="shared" si="8"/>
        <v>68.267954942776342</v>
      </c>
      <c r="CX26" s="2">
        <f t="shared" si="8"/>
        <v>76.568120307027186</v>
      </c>
      <c r="CY26" s="2">
        <f t="shared" si="8"/>
        <v>85.596221642214516</v>
      </c>
      <c r="CZ26" s="2">
        <f t="shared" si="8"/>
        <v>90.409424498708347</v>
      </c>
      <c r="DA26" s="2">
        <f t="shared" si="8"/>
        <v>92.865604570298331</v>
      </c>
      <c r="DB26" s="2">
        <f t="shared" si="8"/>
        <v>96.589918548866677</v>
      </c>
      <c r="DC26" s="2">
        <f t="shared" si="8"/>
        <v>100.66405166703838</v>
      </c>
      <c r="DD26" s="2">
        <f t="shared" si="8"/>
        <v>99.596943979208788</v>
      </c>
      <c r="DE26" s="2">
        <f t="shared" si="8"/>
        <v>98.795623943094881</v>
      </c>
      <c r="DF26" s="2">
        <f t="shared" si="8"/>
        <v>102.86221020256315</v>
      </c>
      <c r="DG26" s="2">
        <f t="shared" si="8"/>
        <v>101.36076295839128</v>
      </c>
      <c r="DH26" s="2">
        <f t="shared" si="8"/>
        <v>97.204170697420253</v>
      </c>
      <c r="DI26" s="2">
        <f t="shared" si="8"/>
        <v>93.04019238846594</v>
      </c>
      <c r="DJ26" s="2">
        <f t="shared" si="8"/>
        <v>87.157294885280379</v>
      </c>
      <c r="DL26" s="2">
        <f t="shared" si="9"/>
        <v>50.925735955927266</v>
      </c>
      <c r="DM26" s="2">
        <f t="shared" si="9"/>
        <v>69.895670835156139</v>
      </c>
      <c r="DN26" s="2">
        <f t="shared" si="9"/>
        <v>77.726798685179503</v>
      </c>
      <c r="DO26" s="2">
        <f t="shared" si="9"/>
        <v>86.201828034846798</v>
      </c>
      <c r="DP26" s="2">
        <f t="shared" si="9"/>
        <v>92.832894786599653</v>
      </c>
      <c r="DQ26" s="2">
        <f t="shared" si="9"/>
        <v>100.3090386286493</v>
      </c>
      <c r="DR26" s="2">
        <f t="shared" si="9"/>
        <v>102.01980815397641</v>
      </c>
      <c r="DS26" s="2">
        <f t="shared" si="9"/>
        <v>103.64753599906192</v>
      </c>
      <c r="DT26" s="2">
        <f t="shared" si="9"/>
        <v>106.16293492026266</v>
      </c>
      <c r="DU26" s="2">
        <f t="shared" si="9"/>
        <v>107.04928190788274</v>
      </c>
      <c r="DV26" s="2">
        <f t="shared" si="9"/>
        <v>101.91257064324739</v>
      </c>
      <c r="DW26" s="2">
        <f t="shared" si="9"/>
        <v>101.30483863534003</v>
      </c>
      <c r="DX26" s="2">
        <f t="shared" si="9"/>
        <v>99.770193197493981</v>
      </c>
      <c r="DY26" s="2">
        <f t="shared" si="9"/>
        <v>99.045356815673486</v>
      </c>
      <c r="DZ26" s="2">
        <f t="shared" si="9"/>
        <v>91.012420962893373</v>
      </c>
      <c r="EB26" s="2">
        <f t="shared" si="10"/>
        <v>3.2307795817191752E-4</v>
      </c>
      <c r="EC26" s="2">
        <f t="shared" si="10"/>
        <v>1.8793101294753848E-4</v>
      </c>
      <c r="ED26" s="2">
        <f t="shared" si="10"/>
        <v>1.8025287480821206E-4</v>
      </c>
      <c r="EE26" s="2">
        <f t="shared" si="10"/>
        <v>1.8195308969357201E-4</v>
      </c>
      <c r="EF26" s="2">
        <f t="shared" si="10"/>
        <v>1.7236407771849222E-4</v>
      </c>
      <c r="EG26" s="2">
        <f t="shared" si="10"/>
        <v>1.732581865381835E-4</v>
      </c>
      <c r="EH26" s="2">
        <f t="shared" si="10"/>
        <v>1.635706820056547E-4</v>
      </c>
      <c r="EI26" s="2">
        <f t="shared" si="10"/>
        <v>1.8107006216642798E-4</v>
      </c>
      <c r="EJ26" s="2">
        <f t="shared" si="10"/>
        <v>1.969466807581017E-4</v>
      </c>
      <c r="EK26" s="2">
        <f t="shared" si="10"/>
        <v>1.7715377599429108E-4</v>
      </c>
      <c r="EL26" s="2">
        <f t="shared" si="10"/>
        <v>1.6127137523181033E-4</v>
      </c>
      <c r="EM26" s="2">
        <f t="shared" si="10"/>
        <v>1.5565709206485245E-4</v>
      </c>
      <c r="EN26" s="2">
        <f t="shared" si="10"/>
        <v>1.4876343507040453E-4</v>
      </c>
      <c r="EO26" s="2">
        <f t="shared" si="10"/>
        <v>2.0694861987806203E-4</v>
      </c>
      <c r="EP26" s="2">
        <f t="shared" si="10"/>
        <v>2.6147229058863964E-4</v>
      </c>
    </row>
    <row r="27" spans="2:146" x14ac:dyDescent="0.25">
      <c r="B27" s="2">
        <v>5</v>
      </c>
      <c r="C27" s="49">
        <v>55.192999999999998</v>
      </c>
      <c r="D27" s="49">
        <v>65.824600000000004</v>
      </c>
      <c r="E27" s="49">
        <v>73.912300000000002</v>
      </c>
      <c r="F27" s="49">
        <v>80.554000000000002</v>
      </c>
      <c r="G27" s="49">
        <v>86.161000000000001</v>
      </c>
      <c r="H27" s="49">
        <v>89.778000000000006</v>
      </c>
      <c r="I27" s="49">
        <v>92.406999999999996</v>
      </c>
      <c r="J27" s="49">
        <v>94.703999999999994</v>
      </c>
      <c r="K27" s="49">
        <v>95.5</v>
      </c>
      <c r="L27" s="49">
        <v>94.167000000000002</v>
      </c>
      <c r="M27" s="49">
        <v>95.13</v>
      </c>
      <c r="N27" s="49">
        <v>94.832999999999998</v>
      </c>
      <c r="O27" s="49">
        <v>92.685000000000002</v>
      </c>
      <c r="P27" s="49">
        <v>88.796000000000006</v>
      </c>
      <c r="Q27" s="49">
        <v>86.13</v>
      </c>
      <c r="T27" s="4">
        <f t="shared" si="3"/>
        <v>55.575397483335209</v>
      </c>
      <c r="U27" s="4">
        <f t="shared" si="3"/>
        <v>68.254994490232747</v>
      </c>
      <c r="V27" s="4">
        <f t="shared" si="3"/>
        <v>76.516451124633363</v>
      </c>
      <c r="W27" s="4">
        <f t="shared" si="3"/>
        <v>85.524035217065077</v>
      </c>
      <c r="X27" s="4">
        <f t="shared" si="3"/>
        <v>90.344539719115588</v>
      </c>
      <c r="Y27" s="4">
        <f t="shared" si="3"/>
        <v>92.832926908525266</v>
      </c>
      <c r="Z27" s="4">
        <f t="shared" si="3"/>
        <v>96.531313178284464</v>
      </c>
      <c r="AA27" s="4">
        <f t="shared" si="3"/>
        <v>100.57665261429553</v>
      </c>
      <c r="AB27" s="4">
        <f t="shared" si="3"/>
        <v>99.536324640990969</v>
      </c>
      <c r="AC27" s="4">
        <f t="shared" si="3"/>
        <v>98.751749326275657</v>
      </c>
      <c r="AD27" s="4">
        <f t="shared" si="3"/>
        <v>102.76483611667217</v>
      </c>
      <c r="AE27" s="4">
        <f t="shared" si="3"/>
        <v>101.26097251724879</v>
      </c>
      <c r="AF27" s="4">
        <f t="shared" si="3"/>
        <v>97.120730018632443</v>
      </c>
      <c r="AG27" s="4">
        <f t="shared" si="3"/>
        <v>92.989603318120658</v>
      </c>
      <c r="AH27" s="4">
        <f t="shared" si="3"/>
        <v>87.212730658191276</v>
      </c>
      <c r="AJ27" s="4">
        <f t="shared" si="4"/>
        <v>-0.38239748333521106</v>
      </c>
      <c r="AK27" s="4">
        <f t="shared" si="4"/>
        <v>-2.430394490232743</v>
      </c>
      <c r="AL27" s="4">
        <f t="shared" si="4"/>
        <v>-2.6041511246333613</v>
      </c>
      <c r="AM27" s="4">
        <f t="shared" si="4"/>
        <v>-4.9700352170650746</v>
      </c>
      <c r="AN27" s="4">
        <f t="shared" si="4"/>
        <v>-4.1835397191155863</v>
      </c>
      <c r="AO27" s="4">
        <f t="shared" si="4"/>
        <v>-3.0549269085252604</v>
      </c>
      <c r="AP27" s="4">
        <f t="shared" si="4"/>
        <v>-4.1243131782844671</v>
      </c>
      <c r="AQ27" s="4">
        <f t="shared" si="4"/>
        <v>-5.8726526142955322</v>
      </c>
      <c r="AR27" s="4">
        <f t="shared" si="4"/>
        <v>-4.0363246409909692</v>
      </c>
      <c r="AS27" s="4">
        <f t="shared" si="4"/>
        <v>-4.5847493262756558</v>
      </c>
      <c r="AT27" s="4">
        <f t="shared" si="4"/>
        <v>-7.6348361166721759</v>
      </c>
      <c r="AU27" s="4">
        <f t="shared" si="4"/>
        <v>-6.42797251724879</v>
      </c>
      <c r="AV27" s="4">
        <f t="shared" si="4"/>
        <v>-4.4357300186324409</v>
      </c>
      <c r="AW27" s="4">
        <f t="shared" si="4"/>
        <v>-4.1936033181206511</v>
      </c>
      <c r="AX27" s="4">
        <f t="shared" si="4"/>
        <v>-1.0827306581912808</v>
      </c>
      <c r="AZ27" s="2">
        <f t="shared" si="5"/>
        <v>55.575397483335209</v>
      </c>
      <c r="BA27" s="2">
        <f t="shared" si="5"/>
        <v>68.254994490232747</v>
      </c>
      <c r="BB27" s="2">
        <f t="shared" si="5"/>
        <v>76.516451124633363</v>
      </c>
      <c r="BC27" s="2">
        <f t="shared" si="5"/>
        <v>85.524035217065077</v>
      </c>
      <c r="BD27" s="2">
        <f t="shared" si="5"/>
        <v>90.344539719115588</v>
      </c>
      <c r="BE27" s="2">
        <f t="shared" si="5"/>
        <v>92.832926908525266</v>
      </c>
      <c r="BF27" s="2">
        <f t="shared" si="5"/>
        <v>96.531313178284464</v>
      </c>
      <c r="BG27" s="2">
        <f t="shared" si="5"/>
        <v>100.57665261429553</v>
      </c>
      <c r="BH27" s="2">
        <f t="shared" si="5"/>
        <v>99.536324640990969</v>
      </c>
      <c r="BI27" s="2">
        <f t="shared" si="5"/>
        <v>98.751749326275657</v>
      </c>
      <c r="BJ27" s="2">
        <f t="shared" si="5"/>
        <v>102.76483611667217</v>
      </c>
      <c r="BK27" s="2">
        <f t="shared" si="5"/>
        <v>101.26097251724879</v>
      </c>
      <c r="BL27" s="2">
        <f t="shared" si="5"/>
        <v>97.120730018632443</v>
      </c>
      <c r="BM27" s="2">
        <f t="shared" si="5"/>
        <v>92.989603318120658</v>
      </c>
      <c r="BN27" s="2">
        <f t="shared" si="5"/>
        <v>87.212730658191276</v>
      </c>
      <c r="BP27" s="2" t="str">
        <f t="shared" si="6"/>
        <v/>
      </c>
      <c r="BQ27" s="2" t="str">
        <f t="shared" si="6"/>
        <v/>
      </c>
      <c r="BR27" s="2" t="str">
        <f t="shared" si="6"/>
        <v/>
      </c>
      <c r="BS27" s="2" t="str">
        <f t="shared" si="6"/>
        <v/>
      </c>
      <c r="BT27" s="2" t="str">
        <f t="shared" si="6"/>
        <v/>
      </c>
      <c r="BU27" s="2" t="str">
        <f t="shared" si="6"/>
        <v/>
      </c>
      <c r="BV27" s="2" t="str">
        <f t="shared" si="6"/>
        <v/>
      </c>
      <c r="BW27" s="2" t="str">
        <f t="shared" si="6"/>
        <v/>
      </c>
      <c r="BX27" s="2" t="str">
        <f t="shared" si="6"/>
        <v/>
      </c>
      <c r="BY27" s="2" t="str">
        <f t="shared" si="6"/>
        <v/>
      </c>
      <c r="BZ27" s="2" t="str">
        <f t="shared" si="6"/>
        <v/>
      </c>
      <c r="CA27" s="2" t="str">
        <f t="shared" si="6"/>
        <v/>
      </c>
      <c r="CB27" s="2" t="str">
        <f t="shared" si="6"/>
        <v/>
      </c>
      <c r="CC27" s="2" t="str">
        <f t="shared" si="6"/>
        <v/>
      </c>
      <c r="CD27" s="2" t="str">
        <f t="shared" si="6"/>
        <v/>
      </c>
      <c r="CF27" s="2" t="str">
        <f t="shared" si="7"/>
        <v/>
      </c>
      <c r="CG27" s="2" t="str">
        <f t="shared" si="7"/>
        <v/>
      </c>
      <c r="CH27" s="2" t="str">
        <f t="shared" si="7"/>
        <v/>
      </c>
      <c r="CI27" s="2" t="str">
        <f t="shared" si="7"/>
        <v/>
      </c>
      <c r="CJ27" s="2" t="str">
        <f t="shared" si="7"/>
        <v/>
      </c>
      <c r="CK27" s="2" t="str">
        <f t="shared" si="7"/>
        <v/>
      </c>
      <c r="CL27" s="2" t="str">
        <f t="shared" si="7"/>
        <v/>
      </c>
      <c r="CM27" s="2" t="str">
        <f t="shared" si="7"/>
        <v/>
      </c>
      <c r="CN27" s="2" t="str">
        <f t="shared" si="7"/>
        <v/>
      </c>
      <c r="CO27" s="2" t="str">
        <f t="shared" si="7"/>
        <v/>
      </c>
      <c r="CP27" s="2" t="str">
        <f t="shared" si="7"/>
        <v/>
      </c>
      <c r="CQ27" s="2" t="str">
        <f t="shared" si="7"/>
        <v/>
      </c>
      <c r="CR27" s="2" t="str">
        <f t="shared" si="7"/>
        <v/>
      </c>
      <c r="CS27" s="2" t="str">
        <f t="shared" si="7"/>
        <v/>
      </c>
      <c r="CT27" s="2" t="str">
        <f t="shared" si="7"/>
        <v/>
      </c>
      <c r="CV27" s="2">
        <f t="shared" si="8"/>
        <v>55.577046686289201</v>
      </c>
      <c r="CW27" s="2">
        <f t="shared" si="8"/>
        <v>68.254666231162503</v>
      </c>
      <c r="CX27" s="2">
        <f t="shared" si="8"/>
        <v>76.516225739723026</v>
      </c>
      <c r="CY27" s="2">
        <f t="shared" si="8"/>
        <v>85.523916266979342</v>
      </c>
      <c r="CZ27" s="2">
        <f t="shared" si="8"/>
        <v>90.344087341616458</v>
      </c>
      <c r="DA27" s="2">
        <f t="shared" si="8"/>
        <v>92.831528205482613</v>
      </c>
      <c r="DB27" s="2">
        <f t="shared" si="8"/>
        <v>96.530347819468744</v>
      </c>
      <c r="DC27" s="2">
        <f t="shared" si="8"/>
        <v>100.57606471882477</v>
      </c>
      <c r="DD27" s="2">
        <f t="shared" si="8"/>
        <v>99.534921139116932</v>
      </c>
      <c r="DE27" s="2">
        <f t="shared" si="8"/>
        <v>98.75016507851295</v>
      </c>
      <c r="DF27" s="2">
        <f t="shared" si="8"/>
        <v>102.76500504677637</v>
      </c>
      <c r="DG27" s="2">
        <f t="shared" si="8"/>
        <v>101.26098483773799</v>
      </c>
      <c r="DH27" s="2">
        <f t="shared" si="8"/>
        <v>97.120321060550225</v>
      </c>
      <c r="DI27" s="2">
        <f t="shared" si="8"/>
        <v>92.988264932229839</v>
      </c>
      <c r="DJ27" s="2">
        <f t="shared" si="8"/>
        <v>87.21167023864308</v>
      </c>
      <c r="DL27" s="2">
        <f t="shared" si="9"/>
        <v>50.921396819835557</v>
      </c>
      <c r="DM27" s="2">
        <f t="shared" si="9"/>
        <v>69.847704301588422</v>
      </c>
      <c r="DN27" s="2">
        <f t="shared" si="9"/>
        <v>77.656607307305691</v>
      </c>
      <c r="DO27" s="2">
        <f t="shared" si="9"/>
        <v>86.120145064727112</v>
      </c>
      <c r="DP27" s="2">
        <f t="shared" si="9"/>
        <v>92.737741802550133</v>
      </c>
      <c r="DQ27" s="2">
        <f t="shared" si="9"/>
        <v>100.19426057866481</v>
      </c>
      <c r="DR27" s="2">
        <f t="shared" si="9"/>
        <v>101.91292363862601</v>
      </c>
      <c r="DS27" s="2">
        <f t="shared" si="9"/>
        <v>103.53721910178237</v>
      </c>
      <c r="DT27" s="2">
        <f t="shared" si="9"/>
        <v>106.03431091697936</v>
      </c>
      <c r="DU27" s="2">
        <f t="shared" si="9"/>
        <v>106.90621943489417</v>
      </c>
      <c r="DV27" s="2">
        <f t="shared" si="9"/>
        <v>101.80966822370016</v>
      </c>
      <c r="DW27" s="2">
        <f t="shared" si="9"/>
        <v>101.18879674598408</v>
      </c>
      <c r="DX27" s="2">
        <f t="shared" si="9"/>
        <v>99.627520203471676</v>
      </c>
      <c r="DY27" s="2">
        <f t="shared" si="9"/>
        <v>98.886573465869333</v>
      </c>
      <c r="DZ27" s="2">
        <f t="shared" si="9"/>
        <v>90.910488636701871</v>
      </c>
      <c r="EB27" s="2">
        <f t="shared" si="10"/>
        <v>3.5423689523351722E-4</v>
      </c>
      <c r="EC27" s="2">
        <f t="shared" si="10"/>
        <v>2.0605852197850603E-4</v>
      </c>
      <c r="ED27" s="2">
        <f t="shared" si="10"/>
        <v>1.9763990996796984E-4</v>
      </c>
      <c r="EE27" s="2">
        <f t="shared" si="10"/>
        <v>1.9950409337410744E-4</v>
      </c>
      <c r="EF27" s="2">
        <f t="shared" si="10"/>
        <v>1.8899031022585959E-4</v>
      </c>
      <c r="EG27" s="2">
        <f t="shared" si="10"/>
        <v>1.8997064836197039E-4</v>
      </c>
      <c r="EH27" s="2">
        <f t="shared" si="10"/>
        <v>1.7934885604239484E-4</v>
      </c>
      <c r="EI27" s="2">
        <f t="shared" si="10"/>
        <v>1.9853590685388599E-4</v>
      </c>
      <c r="EJ27" s="2">
        <f t="shared" si="10"/>
        <v>2.1594363809589984E-4</v>
      </c>
      <c r="EK27" s="2">
        <f t="shared" si="10"/>
        <v>1.9424193286069513E-4</v>
      </c>
      <c r="EL27" s="2">
        <f t="shared" si="10"/>
        <v>1.7682779530973547E-4</v>
      </c>
      <c r="EM27" s="2">
        <f t="shared" si="10"/>
        <v>1.70672044454097E-4</v>
      </c>
      <c r="EN27" s="2">
        <f t="shared" si="10"/>
        <v>1.6311352186300414E-4</v>
      </c>
      <c r="EO27" s="2">
        <f t="shared" si="10"/>
        <v>2.2691011892408204E-4</v>
      </c>
      <c r="EP27" s="2">
        <f t="shared" si="10"/>
        <v>2.8669143334046935E-4</v>
      </c>
    </row>
    <row r="28" spans="2:146" x14ac:dyDescent="0.25">
      <c r="B28" s="2">
        <v>6</v>
      </c>
      <c r="C28" s="49">
        <v>54.561399999999999</v>
      </c>
      <c r="D28" s="49">
        <v>65.771900000000002</v>
      </c>
      <c r="E28" s="49">
        <v>75.1053</v>
      </c>
      <c r="F28" s="49">
        <v>81.088999999999999</v>
      </c>
      <c r="G28" s="49">
        <v>86.143000000000001</v>
      </c>
      <c r="H28" s="49">
        <v>88.5</v>
      </c>
      <c r="I28" s="49">
        <v>91.832999999999998</v>
      </c>
      <c r="J28" s="49">
        <v>95.480999999999995</v>
      </c>
      <c r="K28" s="49">
        <v>94.5</v>
      </c>
      <c r="L28" s="49">
        <v>94.093000000000004</v>
      </c>
      <c r="M28" s="49">
        <v>94.944000000000003</v>
      </c>
      <c r="N28" s="49">
        <v>95.073999999999998</v>
      </c>
      <c r="O28" s="49">
        <v>92.296000000000006</v>
      </c>
      <c r="P28" s="49">
        <v>88.63</v>
      </c>
      <c r="Q28" s="49">
        <v>86.241</v>
      </c>
      <c r="T28" s="4">
        <f t="shared" si="3"/>
        <v>55.597437669830597</v>
      </c>
      <c r="U28" s="4">
        <f t="shared" si="3"/>
        <v>68.241729606401137</v>
      </c>
      <c r="V28" s="4">
        <f t="shared" si="3"/>
        <v>76.464574332359703</v>
      </c>
      <c r="W28" s="4">
        <f t="shared" si="3"/>
        <v>85.45173926408215</v>
      </c>
      <c r="X28" s="4">
        <f t="shared" si="3"/>
        <v>90.279240019109821</v>
      </c>
      <c r="Y28" s="4">
        <f t="shared" si="3"/>
        <v>92.798968650201914</v>
      </c>
      <c r="Z28" s="4">
        <f t="shared" si="3"/>
        <v>96.471826262453774</v>
      </c>
      <c r="AA28" s="4">
        <f t="shared" si="3"/>
        <v>100.48871751190947</v>
      </c>
      <c r="AB28" s="4">
        <f t="shared" si="3"/>
        <v>99.474421406839696</v>
      </c>
      <c r="AC28" s="4">
        <f t="shared" si="3"/>
        <v>98.706422487080914</v>
      </c>
      <c r="AD28" s="4">
        <f t="shared" si="3"/>
        <v>102.66761356136239</v>
      </c>
      <c r="AE28" s="4">
        <f t="shared" si="3"/>
        <v>101.16119016463749</v>
      </c>
      <c r="AF28" s="4">
        <f t="shared" si="3"/>
        <v>97.036909309827351</v>
      </c>
      <c r="AG28" s="4">
        <f t="shared" si="3"/>
        <v>92.937778369437382</v>
      </c>
      <c r="AH28" s="4">
        <f t="shared" si="3"/>
        <v>87.267159152658024</v>
      </c>
      <c r="AJ28" s="4">
        <f t="shared" si="4"/>
        <v>-1.0360376698305984</v>
      </c>
      <c r="AK28" s="4">
        <f t="shared" si="4"/>
        <v>-2.4698296064011345</v>
      </c>
      <c r="AL28" s="4">
        <f t="shared" si="4"/>
        <v>-1.3592743323597034</v>
      </c>
      <c r="AM28" s="4">
        <f t="shared" si="4"/>
        <v>-4.3627392640821512</v>
      </c>
      <c r="AN28" s="4">
        <f t="shared" si="4"/>
        <v>-4.1362400191098203</v>
      </c>
      <c r="AO28" s="4">
        <f t="shared" si="4"/>
        <v>-4.298968650201914</v>
      </c>
      <c r="AP28" s="4">
        <f t="shared" si="4"/>
        <v>-4.6388262624537759</v>
      </c>
      <c r="AQ28" s="4">
        <f t="shared" si="4"/>
        <v>-5.0077175119094761</v>
      </c>
      <c r="AR28" s="4">
        <f t="shared" si="4"/>
        <v>-4.9744214068396957</v>
      </c>
      <c r="AS28" s="4">
        <f t="shared" si="4"/>
        <v>-4.6134224870809106</v>
      </c>
      <c r="AT28" s="4">
        <f t="shared" si="4"/>
        <v>-7.7236135613623844</v>
      </c>
      <c r="AU28" s="4">
        <f t="shared" si="4"/>
        <v>-6.0871901646374909</v>
      </c>
      <c r="AV28" s="4">
        <f t="shared" si="4"/>
        <v>-4.7409093098273445</v>
      </c>
      <c r="AW28" s="4">
        <f t="shared" si="4"/>
        <v>-4.3077783694373863</v>
      </c>
      <c r="AX28" s="4">
        <f t="shared" si="4"/>
        <v>-1.0261591526580247</v>
      </c>
      <c r="AZ28" s="2">
        <f t="shared" si="5"/>
        <v>55.597437669830597</v>
      </c>
      <c r="BA28" s="2">
        <f t="shared" si="5"/>
        <v>68.241729606401137</v>
      </c>
      <c r="BB28" s="2">
        <f t="shared" si="5"/>
        <v>76.464574332359703</v>
      </c>
      <c r="BC28" s="2">
        <f t="shared" si="5"/>
        <v>85.45173926408215</v>
      </c>
      <c r="BD28" s="2">
        <f t="shared" si="5"/>
        <v>90.279240019109821</v>
      </c>
      <c r="BE28" s="2">
        <f t="shared" si="5"/>
        <v>92.798968650201914</v>
      </c>
      <c r="BF28" s="2">
        <f t="shared" si="5"/>
        <v>96.471826262453774</v>
      </c>
      <c r="BG28" s="2">
        <f t="shared" si="5"/>
        <v>100.48871751190947</v>
      </c>
      <c r="BH28" s="2">
        <f t="shared" si="5"/>
        <v>99.474421406839696</v>
      </c>
      <c r="BI28" s="2">
        <f t="shared" si="5"/>
        <v>98.706422487080914</v>
      </c>
      <c r="BJ28" s="2">
        <f t="shared" si="5"/>
        <v>102.66761356136239</v>
      </c>
      <c r="BK28" s="2">
        <f t="shared" si="5"/>
        <v>101.16119016463749</v>
      </c>
      <c r="BL28" s="2">
        <f t="shared" si="5"/>
        <v>97.036909309827351</v>
      </c>
      <c r="BM28" s="2">
        <f t="shared" si="5"/>
        <v>92.937778369437382</v>
      </c>
      <c r="BN28" s="2">
        <f t="shared" si="5"/>
        <v>87.267159152658024</v>
      </c>
      <c r="BP28" s="2" t="str">
        <f t="shared" si="6"/>
        <v/>
      </c>
      <c r="BQ28" s="2" t="str">
        <f t="shared" si="6"/>
        <v/>
      </c>
      <c r="BR28" s="2" t="str">
        <f t="shared" si="6"/>
        <v/>
      </c>
      <c r="BS28" s="2" t="str">
        <f t="shared" si="6"/>
        <v/>
      </c>
      <c r="BT28" s="2" t="str">
        <f t="shared" si="6"/>
        <v/>
      </c>
      <c r="BU28" s="2" t="str">
        <f t="shared" si="6"/>
        <v/>
      </c>
      <c r="BV28" s="2" t="str">
        <f t="shared" si="6"/>
        <v/>
      </c>
      <c r="BW28" s="2" t="str">
        <f t="shared" si="6"/>
        <v/>
      </c>
      <c r="BX28" s="2" t="str">
        <f t="shared" si="6"/>
        <v/>
      </c>
      <c r="BY28" s="2" t="str">
        <f t="shared" si="6"/>
        <v/>
      </c>
      <c r="BZ28" s="2" t="str">
        <f t="shared" si="6"/>
        <v/>
      </c>
      <c r="CA28" s="2" t="str">
        <f t="shared" si="6"/>
        <v/>
      </c>
      <c r="CB28" s="2" t="str">
        <f t="shared" si="6"/>
        <v/>
      </c>
      <c r="CC28" s="2" t="str">
        <f t="shared" si="6"/>
        <v/>
      </c>
      <c r="CD28" s="2" t="str">
        <f t="shared" si="6"/>
        <v/>
      </c>
      <c r="CF28" s="2" t="str">
        <f t="shared" si="7"/>
        <v/>
      </c>
      <c r="CG28" s="2" t="str">
        <f t="shared" si="7"/>
        <v/>
      </c>
      <c r="CH28" s="2" t="str">
        <f t="shared" si="7"/>
        <v/>
      </c>
      <c r="CI28" s="2" t="str">
        <f t="shared" si="7"/>
        <v/>
      </c>
      <c r="CJ28" s="2" t="str">
        <f t="shared" si="7"/>
        <v/>
      </c>
      <c r="CK28" s="2" t="str">
        <f t="shared" si="7"/>
        <v/>
      </c>
      <c r="CL28" s="2" t="str">
        <f t="shared" si="7"/>
        <v/>
      </c>
      <c r="CM28" s="2" t="str">
        <f t="shared" si="7"/>
        <v/>
      </c>
      <c r="CN28" s="2" t="str">
        <f t="shared" si="7"/>
        <v/>
      </c>
      <c r="CO28" s="2" t="str">
        <f t="shared" si="7"/>
        <v/>
      </c>
      <c r="CP28" s="2" t="str">
        <f t="shared" si="7"/>
        <v/>
      </c>
      <c r="CQ28" s="2" t="str">
        <f t="shared" si="7"/>
        <v/>
      </c>
      <c r="CR28" s="2" t="str">
        <f t="shared" si="7"/>
        <v/>
      </c>
      <c r="CS28" s="2" t="str">
        <f t="shared" si="7"/>
        <v/>
      </c>
      <c r="CT28" s="2" t="str">
        <f t="shared" si="7"/>
        <v/>
      </c>
      <c r="CV28" s="2">
        <f t="shared" si="8"/>
        <v>55.599256234614153</v>
      </c>
      <c r="CW28" s="2">
        <f t="shared" si="8"/>
        <v>68.241377519548664</v>
      </c>
      <c r="CX28" s="2">
        <f t="shared" si="8"/>
        <v>76.464331172418852</v>
      </c>
      <c r="CY28" s="2">
        <f t="shared" si="8"/>
        <v>85.451610891744181</v>
      </c>
      <c r="CZ28" s="2">
        <f t="shared" si="8"/>
        <v>90.278750184524554</v>
      </c>
      <c r="DA28" s="2">
        <f t="shared" si="8"/>
        <v>92.797451840666895</v>
      </c>
      <c r="DB28" s="2">
        <f t="shared" si="8"/>
        <v>96.470777090070825</v>
      </c>
      <c r="DC28" s="2">
        <f t="shared" si="8"/>
        <v>100.48807777061117</v>
      </c>
      <c r="DD28" s="2">
        <f t="shared" si="8"/>
        <v>99.472898299025076</v>
      </c>
      <c r="DE28" s="2">
        <f t="shared" si="8"/>
        <v>98.704706213931004</v>
      </c>
      <c r="DF28" s="2">
        <f t="shared" si="8"/>
        <v>102.66779989098958</v>
      </c>
      <c r="DG28" s="2">
        <f t="shared" si="8"/>
        <v>101.16120671708471</v>
      </c>
      <c r="DH28" s="2">
        <f t="shared" si="8"/>
        <v>97.036471423680183</v>
      </c>
      <c r="DI28" s="2">
        <f t="shared" si="8"/>
        <v>92.936337475993739</v>
      </c>
      <c r="DJ28" s="2">
        <f t="shared" si="8"/>
        <v>87.266045592005781</v>
      </c>
      <c r="DL28" s="2">
        <f t="shared" si="9"/>
        <v>50.917057683743849</v>
      </c>
      <c r="DM28" s="2">
        <f t="shared" si="9"/>
        <v>69.799737768020705</v>
      </c>
      <c r="DN28" s="2">
        <f t="shared" si="9"/>
        <v>77.586415929431865</v>
      </c>
      <c r="DO28" s="2">
        <f t="shared" si="9"/>
        <v>86.038462094607425</v>
      </c>
      <c r="DP28" s="2">
        <f t="shared" si="9"/>
        <v>92.642588818500627</v>
      </c>
      <c r="DQ28" s="2">
        <f t="shared" si="9"/>
        <v>100.07948252868032</v>
      </c>
      <c r="DR28" s="2">
        <f t="shared" si="9"/>
        <v>101.80603912327562</v>
      </c>
      <c r="DS28" s="2">
        <f t="shared" si="9"/>
        <v>103.42690220450281</v>
      </c>
      <c r="DT28" s="2">
        <f t="shared" si="9"/>
        <v>105.90568691369606</v>
      </c>
      <c r="DU28" s="2">
        <f t="shared" si="9"/>
        <v>106.76315696190558</v>
      </c>
      <c r="DV28" s="2">
        <f t="shared" si="9"/>
        <v>101.70676580415291</v>
      </c>
      <c r="DW28" s="2">
        <f t="shared" si="9"/>
        <v>101.07275485662812</v>
      </c>
      <c r="DX28" s="2">
        <f t="shared" si="9"/>
        <v>99.484847209449384</v>
      </c>
      <c r="DY28" s="2">
        <f t="shared" si="9"/>
        <v>98.727790116065179</v>
      </c>
      <c r="DZ28" s="2">
        <f t="shared" si="9"/>
        <v>90.808556310510369</v>
      </c>
      <c r="EB28" s="2">
        <f t="shared" si="10"/>
        <v>3.8839975788980543E-4</v>
      </c>
      <c r="EC28" s="2">
        <f t="shared" si="10"/>
        <v>2.2593418487242041E-4</v>
      </c>
      <c r="ED28" s="2">
        <f t="shared" si="10"/>
        <v>2.1670371987361938E-4</v>
      </c>
      <c r="EE28" s="2">
        <f t="shared" si="10"/>
        <v>2.1874767801554831E-4</v>
      </c>
      <c r="EF28" s="2">
        <f t="shared" si="10"/>
        <v>2.0721997611111587E-4</v>
      </c>
      <c r="EG28" s="2">
        <f t="shared" si="10"/>
        <v>2.0829485620265425E-4</v>
      </c>
      <c r="EH28" s="2">
        <f t="shared" si="10"/>
        <v>1.9664870749115242E-4</v>
      </c>
      <c r="EI28" s="2">
        <f t="shared" si="10"/>
        <v>2.1768612337273082E-4</v>
      </c>
      <c r="EJ28" s="2">
        <f t="shared" si="10"/>
        <v>2.3677255788340167E-4</v>
      </c>
      <c r="EK28" s="2">
        <f t="shared" si="10"/>
        <v>2.1297805292604479E-4</v>
      </c>
      <c r="EL28" s="2">
        <f t="shared" si="10"/>
        <v>1.9388451435419968E-4</v>
      </c>
      <c r="EM28" s="2">
        <f t="shared" si="10"/>
        <v>1.8713509404412804E-4</v>
      </c>
      <c r="EN28" s="2">
        <f t="shared" si="10"/>
        <v>1.7884760571231669E-4</v>
      </c>
      <c r="EO28" s="2">
        <f t="shared" si="10"/>
        <v>2.4879655126052705E-4</v>
      </c>
      <c r="EP28" s="2">
        <f t="shared" si="10"/>
        <v>3.1434221113916866E-4</v>
      </c>
    </row>
    <row r="29" spans="2:146" x14ac:dyDescent="0.25">
      <c r="B29" s="2">
        <v>7</v>
      </c>
      <c r="C29" s="49">
        <v>55.245600000000003</v>
      </c>
      <c r="D29" s="49">
        <v>65.403499999999994</v>
      </c>
      <c r="E29" s="49">
        <v>73.8947</v>
      </c>
      <c r="F29" s="49">
        <v>81.213999999999999</v>
      </c>
      <c r="G29" s="49">
        <v>85.786000000000001</v>
      </c>
      <c r="H29" s="49">
        <v>89.332999999999998</v>
      </c>
      <c r="I29" s="49">
        <v>92.388999999999996</v>
      </c>
      <c r="J29" s="49">
        <v>93.980999999999995</v>
      </c>
      <c r="K29" s="49">
        <v>95.480999999999995</v>
      </c>
      <c r="L29" s="49">
        <v>94.241</v>
      </c>
      <c r="M29" s="49">
        <v>95.778000000000006</v>
      </c>
      <c r="N29" s="49">
        <v>96.426000000000002</v>
      </c>
      <c r="O29" s="49">
        <v>92.5</v>
      </c>
      <c r="P29" s="49">
        <v>88.703999999999994</v>
      </c>
      <c r="Q29" s="49">
        <v>87</v>
      </c>
      <c r="S29" s="18"/>
      <c r="T29" s="4">
        <f t="shared" si="3"/>
        <v>55.61946053510875</v>
      </c>
      <c r="U29" s="4">
        <f t="shared" si="3"/>
        <v>68.228466264461048</v>
      </c>
      <c r="V29" s="4">
        <f t="shared" si="3"/>
        <v>76.412698871683048</v>
      </c>
      <c r="W29" s="4">
        <f t="shared" si="3"/>
        <v>85.379444021820063</v>
      </c>
      <c r="X29" s="4">
        <f t="shared" si="3"/>
        <v>90.213943335253887</v>
      </c>
      <c r="Y29" s="4">
        <f t="shared" si="3"/>
        <v>92.765020159862729</v>
      </c>
      <c r="Z29" s="4">
        <f t="shared" si="3"/>
        <v>96.412346531836349</v>
      </c>
      <c r="AA29" s="4">
        <f t="shared" si="3"/>
        <v>100.40078694026961</v>
      </c>
      <c r="AB29" s="4">
        <f t="shared" si="3"/>
        <v>99.412528184964401</v>
      </c>
      <c r="AC29" s="4">
        <f t="shared" si="3"/>
        <v>98.661106374277921</v>
      </c>
      <c r="AD29" s="4">
        <f t="shared" si="3"/>
        <v>102.57038922149144</v>
      </c>
      <c r="AE29" s="4">
        <f t="shared" si="3"/>
        <v>101.06140711026649</v>
      </c>
      <c r="AF29" s="4">
        <f t="shared" si="3"/>
        <v>96.953090375930046</v>
      </c>
      <c r="AG29" s="4">
        <f t="shared" si="3"/>
        <v>92.885960740491825</v>
      </c>
      <c r="AH29" s="4">
        <f t="shared" si="3"/>
        <v>87.321588030478253</v>
      </c>
      <c r="AJ29" s="4">
        <f t="shared" si="4"/>
        <v>-0.37386053510874717</v>
      </c>
      <c r="AK29" s="4">
        <f t="shared" si="4"/>
        <v>-2.8249662644610538</v>
      </c>
      <c r="AL29" s="4">
        <f t="shared" si="4"/>
        <v>-2.5179988716830479</v>
      </c>
      <c r="AM29" s="4">
        <f t="shared" si="4"/>
        <v>-4.1654440218200648</v>
      </c>
      <c r="AN29" s="4">
        <f t="shared" si="4"/>
        <v>-4.4279433352538859</v>
      </c>
      <c r="AO29" s="4">
        <f t="shared" si="4"/>
        <v>-3.4320201598627307</v>
      </c>
      <c r="AP29" s="4">
        <f t="shared" si="4"/>
        <v>-4.0233465318363528</v>
      </c>
      <c r="AQ29" s="4">
        <f t="shared" si="4"/>
        <v>-6.419786940269617</v>
      </c>
      <c r="AR29" s="4">
        <f t="shared" si="4"/>
        <v>-3.9315281849644066</v>
      </c>
      <c r="AS29" s="4">
        <f t="shared" si="4"/>
        <v>-4.4201063742779212</v>
      </c>
      <c r="AT29" s="4">
        <f t="shared" si="4"/>
        <v>-6.7923892214914332</v>
      </c>
      <c r="AU29" s="4">
        <f t="shared" si="4"/>
        <v>-4.6354071102664847</v>
      </c>
      <c r="AV29" s="4">
        <f t="shared" si="4"/>
        <v>-4.4530903759300458</v>
      </c>
      <c r="AW29" s="4">
        <f t="shared" si="4"/>
        <v>-4.1819607404918315</v>
      </c>
      <c r="AX29" s="4">
        <f t="shared" si="4"/>
        <v>-0.32158803047825302</v>
      </c>
      <c r="AZ29" s="2">
        <f t="shared" si="5"/>
        <v>55.61946053510875</v>
      </c>
      <c r="BA29" s="2">
        <f t="shared" si="5"/>
        <v>68.228466264461048</v>
      </c>
      <c r="BB29" s="2">
        <f t="shared" si="5"/>
        <v>76.412698871683048</v>
      </c>
      <c r="BC29" s="2">
        <f t="shared" si="5"/>
        <v>85.379444021820063</v>
      </c>
      <c r="BD29" s="2">
        <f t="shared" si="5"/>
        <v>90.213943335253887</v>
      </c>
      <c r="BE29" s="2">
        <f t="shared" si="5"/>
        <v>92.765020159862729</v>
      </c>
      <c r="BF29" s="2">
        <f t="shared" si="5"/>
        <v>96.412346531836349</v>
      </c>
      <c r="BG29" s="2">
        <f t="shared" si="5"/>
        <v>100.40078694026961</v>
      </c>
      <c r="BH29" s="2">
        <f t="shared" si="5"/>
        <v>99.412528184964401</v>
      </c>
      <c r="BI29" s="2">
        <f t="shared" si="5"/>
        <v>98.661106374277921</v>
      </c>
      <c r="BJ29" s="2">
        <f t="shared" si="5"/>
        <v>102.57038922149144</v>
      </c>
      <c r="BK29" s="2">
        <f t="shared" si="5"/>
        <v>101.06140711026649</v>
      </c>
      <c r="BL29" s="2">
        <f t="shared" si="5"/>
        <v>96.953090375930046</v>
      </c>
      <c r="BM29" s="2">
        <f t="shared" si="5"/>
        <v>92.885960740491825</v>
      </c>
      <c r="BN29" s="2">
        <f t="shared" si="5"/>
        <v>87.321588030478253</v>
      </c>
      <c r="BP29" s="2" t="str">
        <f t="shared" si="6"/>
        <v/>
      </c>
      <c r="BQ29" s="2" t="str">
        <f t="shared" si="6"/>
        <v/>
      </c>
      <c r="BR29" s="2" t="str">
        <f t="shared" si="6"/>
        <v/>
      </c>
      <c r="BS29" s="2" t="str">
        <f t="shared" si="6"/>
        <v/>
      </c>
      <c r="BT29" s="2" t="str">
        <f t="shared" si="6"/>
        <v/>
      </c>
      <c r="BU29" s="2" t="str">
        <f t="shared" si="6"/>
        <v/>
      </c>
      <c r="BV29" s="2" t="str">
        <f t="shared" si="6"/>
        <v/>
      </c>
      <c r="BW29" s="2" t="str">
        <f t="shared" si="6"/>
        <v/>
      </c>
      <c r="BX29" s="2" t="str">
        <f t="shared" si="6"/>
        <v/>
      </c>
      <c r="BY29" s="2" t="str">
        <f t="shared" si="6"/>
        <v/>
      </c>
      <c r="BZ29" s="2" t="str">
        <f t="shared" si="6"/>
        <v/>
      </c>
      <c r="CA29" s="2" t="str">
        <f t="shared" si="6"/>
        <v/>
      </c>
      <c r="CB29" s="2" t="str">
        <f t="shared" si="6"/>
        <v/>
      </c>
      <c r="CC29" s="2" t="str">
        <f t="shared" si="6"/>
        <v/>
      </c>
      <c r="CD29" s="2" t="str">
        <f t="shared" si="6"/>
        <v/>
      </c>
      <c r="CF29" s="2" t="str">
        <f t="shared" si="7"/>
        <v/>
      </c>
      <c r="CG29" s="2" t="str">
        <f t="shared" si="7"/>
        <v/>
      </c>
      <c r="CH29" s="2" t="str">
        <f t="shared" si="7"/>
        <v/>
      </c>
      <c r="CI29" s="2" t="str">
        <f t="shared" si="7"/>
        <v/>
      </c>
      <c r="CJ29" s="2" t="str">
        <f t="shared" si="7"/>
        <v/>
      </c>
      <c r="CK29" s="2" t="str">
        <f t="shared" si="7"/>
        <v/>
      </c>
      <c r="CL29" s="2" t="str">
        <f t="shared" si="7"/>
        <v/>
      </c>
      <c r="CM29" s="2" t="str">
        <f t="shared" si="7"/>
        <v/>
      </c>
      <c r="CN29" s="2" t="str">
        <f t="shared" si="7"/>
        <v/>
      </c>
      <c r="CO29" s="2" t="str">
        <f t="shared" si="7"/>
        <v/>
      </c>
      <c r="CP29" s="2" t="str">
        <f t="shared" si="7"/>
        <v/>
      </c>
      <c r="CQ29" s="2" t="str">
        <f t="shared" si="7"/>
        <v/>
      </c>
      <c r="CR29" s="2" t="str">
        <f t="shared" si="7"/>
        <v/>
      </c>
      <c r="CS29" s="2" t="str">
        <f t="shared" si="7"/>
        <v/>
      </c>
      <c r="CT29" s="2" t="str">
        <f t="shared" si="7"/>
        <v/>
      </c>
      <c r="CV29" s="2">
        <f t="shared" si="8"/>
        <v>55.621465782939097</v>
      </c>
      <c r="CW29" s="2">
        <f t="shared" si="8"/>
        <v>68.228088807934824</v>
      </c>
      <c r="CX29" s="2">
        <f t="shared" si="8"/>
        <v>76.412436605114678</v>
      </c>
      <c r="CY29" s="2">
        <f t="shared" si="8"/>
        <v>85.379305516509021</v>
      </c>
      <c r="CZ29" s="2">
        <f t="shared" si="8"/>
        <v>90.213413027432665</v>
      </c>
      <c r="DA29" s="2">
        <f t="shared" si="8"/>
        <v>92.763375475851177</v>
      </c>
      <c r="DB29" s="2">
        <f t="shared" si="8"/>
        <v>96.411206360672907</v>
      </c>
      <c r="DC29" s="2">
        <f t="shared" si="8"/>
        <v>100.40009082239756</v>
      </c>
      <c r="DD29" s="2">
        <f t="shared" si="8"/>
        <v>99.410875458933219</v>
      </c>
      <c r="DE29" s="2">
        <f t="shared" si="8"/>
        <v>98.659247349349073</v>
      </c>
      <c r="DF29" s="2">
        <f t="shared" si="8"/>
        <v>102.57059473520282</v>
      </c>
      <c r="DG29" s="2">
        <f t="shared" si="8"/>
        <v>101.06142859643143</v>
      </c>
      <c r="DH29" s="2">
        <f t="shared" si="8"/>
        <v>96.952621786810141</v>
      </c>
      <c r="DI29" s="2">
        <f t="shared" si="8"/>
        <v>92.884410019757652</v>
      </c>
      <c r="DJ29" s="2">
        <f t="shared" si="8"/>
        <v>87.320420945368468</v>
      </c>
      <c r="DL29" s="2">
        <f t="shared" si="9"/>
        <v>50.912718547652148</v>
      </c>
      <c r="DM29" s="2">
        <f t="shared" si="9"/>
        <v>69.751771234452988</v>
      </c>
      <c r="DN29" s="2">
        <f t="shared" si="9"/>
        <v>77.516224551558054</v>
      </c>
      <c r="DO29" s="2">
        <f t="shared" si="9"/>
        <v>85.956779124487738</v>
      </c>
      <c r="DP29" s="2">
        <f t="shared" si="9"/>
        <v>92.547435834451107</v>
      </c>
      <c r="DQ29" s="2">
        <f t="shared" si="9"/>
        <v>99.964704478695822</v>
      </c>
      <c r="DR29" s="2">
        <f t="shared" si="9"/>
        <v>101.69915460792522</v>
      </c>
      <c r="DS29" s="2">
        <f t="shared" si="9"/>
        <v>103.31658530722326</v>
      </c>
      <c r="DT29" s="2">
        <f t="shared" si="9"/>
        <v>105.77706291041275</v>
      </c>
      <c r="DU29" s="2">
        <f t="shared" si="9"/>
        <v>106.620094488917</v>
      </c>
      <c r="DV29" s="2">
        <f t="shared" si="9"/>
        <v>101.60386338460566</v>
      </c>
      <c r="DW29" s="2">
        <f t="shared" si="9"/>
        <v>100.95671296727217</v>
      </c>
      <c r="DX29" s="2">
        <f t="shared" si="9"/>
        <v>99.342174215427079</v>
      </c>
      <c r="DY29" s="2">
        <f t="shared" si="9"/>
        <v>98.569006766261026</v>
      </c>
      <c r="DZ29" s="2">
        <f t="shared" si="9"/>
        <v>90.706623984318881</v>
      </c>
      <c r="EB29" s="2">
        <f t="shared" si="10"/>
        <v>4.258559081948688E-4</v>
      </c>
      <c r="EC29" s="2">
        <f t="shared" si="10"/>
        <v>2.477265076022985E-4</v>
      </c>
      <c r="ED29" s="2">
        <f t="shared" si="10"/>
        <v>2.3760593619351887E-4</v>
      </c>
      <c r="EE29" s="2">
        <f t="shared" si="10"/>
        <v>2.3984699757848753E-4</v>
      </c>
      <c r="EF29" s="2">
        <f t="shared" si="10"/>
        <v>2.2720764322834669E-4</v>
      </c>
      <c r="EG29" s="2">
        <f t="shared" si="10"/>
        <v>2.2838617856644564E-4</v>
      </c>
      <c r="EH29" s="2">
        <f t="shared" si="10"/>
        <v>2.1561692931200871E-4</v>
      </c>
      <c r="EI29" s="2">
        <f t="shared" si="10"/>
        <v>2.3868307506766333E-4</v>
      </c>
      <c r="EJ29" s="2">
        <f t="shared" si="10"/>
        <v>2.5961001679152522E-4</v>
      </c>
      <c r="EK29" s="2">
        <f t="shared" si="10"/>
        <v>2.3352099296217172E-4</v>
      </c>
      <c r="EL29" s="2">
        <f t="shared" si="10"/>
        <v>2.1258616600140792E-4</v>
      </c>
      <c r="EM29" s="2">
        <f t="shared" si="10"/>
        <v>2.0518584583370229E-4</v>
      </c>
      <c r="EN29" s="2">
        <f t="shared" si="10"/>
        <v>1.9609911642642585E-4</v>
      </c>
      <c r="EO29" s="2">
        <f t="shared" si="10"/>
        <v>2.7279344575100611E-4</v>
      </c>
      <c r="EP29" s="2">
        <f t="shared" si="10"/>
        <v>3.4465892811180238E-4</v>
      </c>
    </row>
    <row r="30" spans="2:146" x14ac:dyDescent="0.25">
      <c r="B30" s="2">
        <v>8</v>
      </c>
      <c r="C30" s="49">
        <v>55.368400000000001</v>
      </c>
      <c r="D30" s="49">
        <v>65.438599999999994</v>
      </c>
      <c r="E30" s="49">
        <v>74.385999999999996</v>
      </c>
      <c r="F30" s="49">
        <v>80.731999999999999</v>
      </c>
      <c r="G30" s="49">
        <v>85.911000000000001</v>
      </c>
      <c r="H30" s="49">
        <v>89.388999999999996</v>
      </c>
      <c r="I30" s="49">
        <v>92.426000000000002</v>
      </c>
      <c r="J30" s="49">
        <v>95.87</v>
      </c>
      <c r="K30" s="49">
        <v>94</v>
      </c>
      <c r="L30" s="49">
        <v>94.703999999999994</v>
      </c>
      <c r="M30" s="49">
        <v>95.685000000000002</v>
      </c>
      <c r="N30" s="49">
        <v>95.944000000000003</v>
      </c>
      <c r="O30" s="49">
        <v>93.852000000000004</v>
      </c>
      <c r="P30" s="49">
        <v>88.241</v>
      </c>
      <c r="Q30" s="49">
        <v>86.573999999999998</v>
      </c>
      <c r="T30" s="4">
        <f t="shared" si="3"/>
        <v>55.641464314893298</v>
      </c>
      <c r="U30" s="4">
        <f t="shared" si="3"/>
        <v>68.215204540082851</v>
      </c>
      <c r="V30" s="4">
        <f t="shared" si="3"/>
        <v>76.360824834038468</v>
      </c>
      <c r="W30" s="4">
        <f t="shared" si="3"/>
        <v>85.307149539684829</v>
      </c>
      <c r="X30" s="4">
        <f t="shared" si="3"/>
        <v>90.148649900756809</v>
      </c>
      <c r="Y30" s="4">
        <f t="shared" si="3"/>
        <v>92.73108222255054</v>
      </c>
      <c r="Z30" s="4">
        <f t="shared" si="3"/>
        <v>96.352874592431931</v>
      </c>
      <c r="AA30" s="4">
        <f t="shared" si="3"/>
        <v>100.31286129082247</v>
      </c>
      <c r="AB30" s="4">
        <f t="shared" si="3"/>
        <v>99.350645793516776</v>
      </c>
      <c r="AC30" s="4">
        <f t="shared" si="3"/>
        <v>98.615801828237707</v>
      </c>
      <c r="AD30" s="4">
        <f t="shared" si="3"/>
        <v>102.47316291475144</v>
      </c>
      <c r="AE30" s="4">
        <f t="shared" si="3"/>
        <v>100.96162325815351</v>
      </c>
      <c r="AF30" s="4">
        <f t="shared" si="3"/>
        <v>96.869273290107373</v>
      </c>
      <c r="AG30" s="4">
        <f t="shared" si="3"/>
        <v>92.834150889199847</v>
      </c>
      <c r="AH30" s="4">
        <f t="shared" si="3"/>
        <v>87.376016871129067</v>
      </c>
      <c r="AJ30" s="4">
        <f t="shared" si="4"/>
        <v>-0.27306431489329697</v>
      </c>
      <c r="AK30" s="4">
        <f t="shared" si="4"/>
        <v>-2.7766045400828574</v>
      </c>
      <c r="AL30" s="4">
        <f t="shared" si="4"/>
        <v>-1.974824834038472</v>
      </c>
      <c r="AM30" s="4">
        <f t="shared" si="4"/>
        <v>-4.5751495396848298</v>
      </c>
      <c r="AN30" s="4">
        <f t="shared" si="4"/>
        <v>-4.2376499007568071</v>
      </c>
      <c r="AO30" s="4">
        <f t="shared" si="4"/>
        <v>-3.3420822225505447</v>
      </c>
      <c r="AP30" s="4">
        <f t="shared" si="4"/>
        <v>-3.926874592431929</v>
      </c>
      <c r="AQ30" s="4">
        <f t="shared" si="4"/>
        <v>-4.4428612908224636</v>
      </c>
      <c r="AR30" s="4">
        <f t="shared" si="4"/>
        <v>-5.3506457935167759</v>
      </c>
      <c r="AS30" s="4">
        <f t="shared" si="4"/>
        <v>-3.9118018282377136</v>
      </c>
      <c r="AT30" s="4">
        <f t="shared" si="4"/>
        <v>-6.7881629147514388</v>
      </c>
      <c r="AU30" s="4">
        <f t="shared" si="4"/>
        <v>-5.0176232581535061</v>
      </c>
      <c r="AV30" s="4">
        <f t="shared" si="4"/>
        <v>-3.0172732901073687</v>
      </c>
      <c r="AW30" s="4">
        <f t="shared" si="4"/>
        <v>-4.5931508891998476</v>
      </c>
      <c r="AX30" s="4">
        <f t="shared" si="4"/>
        <v>-0.80201687112906939</v>
      </c>
      <c r="AZ30" s="2">
        <f t="shared" si="5"/>
        <v>55.641464314893298</v>
      </c>
      <c r="BA30" s="2">
        <f t="shared" si="5"/>
        <v>68.215204540082851</v>
      </c>
      <c r="BB30" s="2">
        <f t="shared" si="5"/>
        <v>76.360824834038468</v>
      </c>
      <c r="BC30" s="2">
        <f t="shared" si="5"/>
        <v>85.307149539684829</v>
      </c>
      <c r="BD30" s="2">
        <f t="shared" si="5"/>
        <v>90.148649900756809</v>
      </c>
      <c r="BE30" s="2">
        <f t="shared" si="5"/>
        <v>92.73108222255054</v>
      </c>
      <c r="BF30" s="2">
        <f t="shared" si="5"/>
        <v>96.352874592431931</v>
      </c>
      <c r="BG30" s="2">
        <f t="shared" si="5"/>
        <v>100.31286129082247</v>
      </c>
      <c r="BH30" s="2">
        <f t="shared" si="5"/>
        <v>99.350645793516776</v>
      </c>
      <c r="BI30" s="2">
        <f t="shared" si="5"/>
        <v>98.615801828237707</v>
      </c>
      <c r="BJ30" s="2">
        <f t="shared" si="5"/>
        <v>102.47316291475144</v>
      </c>
      <c r="BK30" s="2">
        <f t="shared" si="5"/>
        <v>100.96162325815351</v>
      </c>
      <c r="BL30" s="2">
        <f t="shared" si="5"/>
        <v>96.869273290107373</v>
      </c>
      <c r="BM30" s="2">
        <f t="shared" si="5"/>
        <v>92.834150889199847</v>
      </c>
      <c r="BN30" s="2">
        <f t="shared" si="5"/>
        <v>87.376016871129067</v>
      </c>
      <c r="BP30" s="2" t="str">
        <f t="shared" si="6"/>
        <v/>
      </c>
      <c r="BQ30" s="2" t="str">
        <f t="shared" si="6"/>
        <v/>
      </c>
      <c r="BR30" s="2" t="str">
        <f t="shared" si="6"/>
        <v/>
      </c>
      <c r="BS30" s="2" t="str">
        <f t="shared" si="6"/>
        <v/>
      </c>
      <c r="BT30" s="2" t="str">
        <f t="shared" si="6"/>
        <v/>
      </c>
      <c r="BU30" s="2" t="str">
        <f t="shared" si="6"/>
        <v/>
      </c>
      <c r="BV30" s="2" t="str">
        <f t="shared" si="6"/>
        <v/>
      </c>
      <c r="BW30" s="2" t="str">
        <f t="shared" si="6"/>
        <v/>
      </c>
      <c r="BX30" s="2" t="str">
        <f t="shared" si="6"/>
        <v/>
      </c>
      <c r="BY30" s="2" t="str">
        <f t="shared" si="6"/>
        <v/>
      </c>
      <c r="BZ30" s="2" t="str">
        <f t="shared" si="6"/>
        <v/>
      </c>
      <c r="CA30" s="2" t="str">
        <f t="shared" si="6"/>
        <v/>
      </c>
      <c r="CB30" s="2" t="str">
        <f t="shared" si="6"/>
        <v/>
      </c>
      <c r="CC30" s="2" t="str">
        <f t="shared" si="6"/>
        <v/>
      </c>
      <c r="CD30" s="2" t="str">
        <f t="shared" si="6"/>
        <v/>
      </c>
      <c r="CF30" s="2" t="str">
        <f t="shared" si="7"/>
        <v/>
      </c>
      <c r="CG30" s="2" t="str">
        <f t="shared" si="7"/>
        <v/>
      </c>
      <c r="CH30" s="2" t="str">
        <f t="shared" si="7"/>
        <v/>
      </c>
      <c r="CI30" s="2" t="str">
        <f t="shared" si="7"/>
        <v/>
      </c>
      <c r="CJ30" s="2" t="str">
        <f t="shared" si="7"/>
        <v/>
      </c>
      <c r="CK30" s="2" t="str">
        <f t="shared" si="7"/>
        <v/>
      </c>
      <c r="CL30" s="2" t="str">
        <f t="shared" si="7"/>
        <v/>
      </c>
      <c r="CM30" s="2" t="str">
        <f t="shared" si="7"/>
        <v/>
      </c>
      <c r="CN30" s="2" t="str">
        <f t="shared" si="7"/>
        <v/>
      </c>
      <c r="CO30" s="2" t="str">
        <f t="shared" si="7"/>
        <v/>
      </c>
      <c r="CP30" s="2" t="str">
        <f t="shared" si="7"/>
        <v/>
      </c>
      <c r="CQ30" s="2" t="str">
        <f t="shared" si="7"/>
        <v/>
      </c>
      <c r="CR30" s="2" t="str">
        <f t="shared" si="7"/>
        <v/>
      </c>
      <c r="CS30" s="2" t="str">
        <f t="shared" si="7"/>
        <v/>
      </c>
      <c r="CT30" s="2" t="str">
        <f t="shared" si="7"/>
        <v/>
      </c>
      <c r="CV30" s="2">
        <f t="shared" si="8"/>
        <v>55.643675331264049</v>
      </c>
      <c r="CW30" s="2">
        <f t="shared" si="8"/>
        <v>68.214800096320985</v>
      </c>
      <c r="CX30" s="2">
        <f t="shared" si="8"/>
        <v>76.360542037810518</v>
      </c>
      <c r="CY30" s="2">
        <f t="shared" si="8"/>
        <v>85.307000141273861</v>
      </c>
      <c r="CZ30" s="2">
        <f t="shared" si="8"/>
        <v>90.148075870340776</v>
      </c>
      <c r="DA30" s="2">
        <f t="shared" si="8"/>
        <v>92.729299111035445</v>
      </c>
      <c r="DB30" s="2">
        <f t="shared" si="8"/>
        <v>96.351635631274974</v>
      </c>
      <c r="DC30" s="2">
        <f t="shared" si="8"/>
        <v>100.31210387418395</v>
      </c>
      <c r="DD30" s="2">
        <f t="shared" si="8"/>
        <v>99.348852618841377</v>
      </c>
      <c r="DE30" s="2">
        <f t="shared" si="8"/>
        <v>98.613788484767142</v>
      </c>
      <c r="DF30" s="2">
        <f t="shared" si="8"/>
        <v>102.47338957941604</v>
      </c>
      <c r="DG30" s="2">
        <f t="shared" si="8"/>
        <v>100.96165047577814</v>
      </c>
      <c r="DH30" s="2">
        <f t="shared" si="8"/>
        <v>96.868772149940114</v>
      </c>
      <c r="DI30" s="2">
        <f t="shared" si="8"/>
        <v>92.832482563521552</v>
      </c>
      <c r="DJ30" s="2">
        <f t="shared" si="8"/>
        <v>87.374796298731169</v>
      </c>
      <c r="DL30" s="2">
        <f t="shared" si="9"/>
        <v>50.908379411560439</v>
      </c>
      <c r="DM30" s="2">
        <f t="shared" si="9"/>
        <v>69.703804700885271</v>
      </c>
      <c r="DN30" s="2">
        <f t="shared" si="9"/>
        <v>77.446033173684228</v>
      </c>
      <c r="DO30" s="2">
        <f t="shared" si="9"/>
        <v>85.875096154368052</v>
      </c>
      <c r="DP30" s="2">
        <f t="shared" si="9"/>
        <v>92.452282850401588</v>
      </c>
      <c r="DQ30" s="2">
        <f t="shared" si="9"/>
        <v>99.849926428711314</v>
      </c>
      <c r="DR30" s="2">
        <f t="shared" si="9"/>
        <v>101.59227009257484</v>
      </c>
      <c r="DS30" s="2">
        <f t="shared" si="9"/>
        <v>103.20626840994372</v>
      </c>
      <c r="DT30" s="2">
        <f t="shared" si="9"/>
        <v>105.64843890712945</v>
      </c>
      <c r="DU30" s="2">
        <f t="shared" si="9"/>
        <v>106.47703201592843</v>
      </c>
      <c r="DV30" s="2">
        <f t="shared" si="9"/>
        <v>101.50096096505843</v>
      </c>
      <c r="DW30" s="2">
        <f t="shared" si="9"/>
        <v>100.84067107791621</v>
      </c>
      <c r="DX30" s="2">
        <f t="shared" si="9"/>
        <v>99.199501221404773</v>
      </c>
      <c r="DY30" s="2">
        <f t="shared" si="9"/>
        <v>98.410223416456873</v>
      </c>
      <c r="DZ30" s="2">
        <f t="shared" si="9"/>
        <v>90.604691658127379</v>
      </c>
      <c r="EB30" s="2">
        <f t="shared" si="10"/>
        <v>4.6692253414398012E-4</v>
      </c>
      <c r="EC30" s="2">
        <f t="shared" si="10"/>
        <v>2.7162022241318941E-4</v>
      </c>
      <c r="ED30" s="2">
        <f t="shared" si="10"/>
        <v>2.6052375611795544E-4</v>
      </c>
      <c r="EE30" s="2">
        <f t="shared" si="10"/>
        <v>2.629809178752862E-4</v>
      </c>
      <c r="EF30" s="2">
        <f t="shared" si="10"/>
        <v>2.4912276588055348E-4</v>
      </c>
      <c r="EG30" s="2">
        <f t="shared" si="10"/>
        <v>2.5041494738386896E-4</v>
      </c>
      <c r="EH30" s="2">
        <f t="shared" si="10"/>
        <v>2.3641434374020216E-4</v>
      </c>
      <c r="EI30" s="2">
        <f t="shared" si="10"/>
        <v>2.6170476113809236E-4</v>
      </c>
      <c r="EJ30" s="2">
        <f t="shared" si="10"/>
        <v>2.8464959337756067E-4</v>
      </c>
      <c r="EK30" s="2">
        <f t="shared" si="10"/>
        <v>2.5604490851380659E-4</v>
      </c>
      <c r="EL30" s="2">
        <f t="shared" si="10"/>
        <v>2.3309131513570363E-4</v>
      </c>
      <c r="EM30" s="2">
        <f t="shared" si="10"/>
        <v>2.2497735247111806E-4</v>
      </c>
      <c r="EN30" s="2">
        <f t="shared" si="10"/>
        <v>2.1501433752612508E-4</v>
      </c>
      <c r="EO30" s="2">
        <f t="shared" si="10"/>
        <v>2.9910419330727271E-4</v>
      </c>
      <c r="EP30" s="2">
        <f t="shared" si="10"/>
        <v>3.7789843387486593E-4</v>
      </c>
    </row>
    <row r="31" spans="2:146" x14ac:dyDescent="0.25">
      <c r="B31" s="2">
        <v>9</v>
      </c>
      <c r="C31" s="49">
        <v>55.807000000000002</v>
      </c>
      <c r="D31" s="49">
        <v>66.1404</v>
      </c>
      <c r="E31" s="49">
        <v>73.684200000000004</v>
      </c>
      <c r="F31" s="49">
        <v>80.125</v>
      </c>
      <c r="G31" s="49">
        <v>86.820999999999998</v>
      </c>
      <c r="H31" s="49">
        <v>89.63</v>
      </c>
      <c r="I31" s="49">
        <v>91.5</v>
      </c>
      <c r="J31" s="49">
        <v>93.962999999999994</v>
      </c>
      <c r="K31" s="49">
        <v>94.703999999999994</v>
      </c>
      <c r="L31" s="49">
        <v>95.647999999999996</v>
      </c>
      <c r="M31" s="49">
        <v>94.667000000000002</v>
      </c>
      <c r="N31" s="49">
        <v>95.093000000000004</v>
      </c>
      <c r="O31" s="49">
        <v>93.278000000000006</v>
      </c>
      <c r="P31" s="49">
        <v>89.814999999999998</v>
      </c>
      <c r="Q31" s="49">
        <v>86.037000000000006</v>
      </c>
      <c r="S31" s="10"/>
      <c r="T31" s="4">
        <f t="shared" si="3"/>
        <v>55.663447066025405</v>
      </c>
      <c r="U31" s="4">
        <f t="shared" si="3"/>
        <v>68.201944509178475</v>
      </c>
      <c r="V31" s="4">
        <f t="shared" si="3"/>
        <v>76.30895231610036</v>
      </c>
      <c r="W31" s="4">
        <f t="shared" si="3"/>
        <v>85.234855869995215</v>
      </c>
      <c r="X31" s="4">
        <f t="shared" si="3"/>
        <v>90.083359965730068</v>
      </c>
      <c r="Y31" s="4">
        <f t="shared" si="3"/>
        <v>92.697155683791095</v>
      </c>
      <c r="Z31" s="4">
        <f t="shared" si="3"/>
        <v>96.293411100236582</v>
      </c>
      <c r="AA31" s="4">
        <f t="shared" si="3"/>
        <v>100.22494098833482</v>
      </c>
      <c r="AB31" s="4">
        <f t="shared" si="3"/>
        <v>99.288775115232127</v>
      </c>
      <c r="AC31" s="4">
        <f t="shared" si="3"/>
        <v>98.57050975156217</v>
      </c>
      <c r="AD31" s="4">
        <f t="shared" si="3"/>
        <v>102.3759344402843</v>
      </c>
      <c r="AE31" s="4">
        <f t="shared" si="3"/>
        <v>100.86183850033636</v>
      </c>
      <c r="AF31" s="4">
        <f t="shared" si="3"/>
        <v>96.785458123117493</v>
      </c>
      <c r="AG31" s="4">
        <f t="shared" si="3"/>
        <v>92.782349293650967</v>
      </c>
      <c r="AH31" s="4">
        <f t="shared" si="3"/>
        <v>87.430445169441228</v>
      </c>
      <c r="AJ31" s="4">
        <f t="shared" si="4"/>
        <v>0.1435529339745969</v>
      </c>
      <c r="AK31" s="4">
        <f t="shared" si="4"/>
        <v>-2.061544509178475</v>
      </c>
      <c r="AL31" s="4">
        <f t="shared" si="4"/>
        <v>-2.6247523161003556</v>
      </c>
      <c r="AM31" s="4">
        <f t="shared" si="4"/>
        <v>-5.109855869995215</v>
      </c>
      <c r="AN31" s="4">
        <f t="shared" si="4"/>
        <v>-3.2623599657300701</v>
      </c>
      <c r="AO31" s="4">
        <f t="shared" si="4"/>
        <v>-3.0671556837910998</v>
      </c>
      <c r="AP31" s="4">
        <f t="shared" si="4"/>
        <v>-4.7934111002365825</v>
      </c>
      <c r="AQ31" s="4">
        <f t="shared" si="4"/>
        <v>-6.2619409883348283</v>
      </c>
      <c r="AR31" s="4">
        <f t="shared" si="4"/>
        <v>-4.5847751152321337</v>
      </c>
      <c r="AS31" s="4">
        <f t="shared" si="4"/>
        <v>-2.9225097515621741</v>
      </c>
      <c r="AT31" s="4">
        <f t="shared" si="4"/>
        <v>-7.7089344402842954</v>
      </c>
      <c r="AU31" s="4">
        <f t="shared" si="4"/>
        <v>-5.7688385003363578</v>
      </c>
      <c r="AV31" s="4">
        <f t="shared" si="4"/>
        <v>-3.5074581231174875</v>
      </c>
      <c r="AW31" s="4">
        <f t="shared" si="4"/>
        <v>-2.9673492936509689</v>
      </c>
      <c r="AX31" s="4">
        <f t="shared" si="4"/>
        <v>-1.3934451694412218</v>
      </c>
      <c r="AZ31" s="2">
        <f t="shared" si="5"/>
        <v>55.663447066025405</v>
      </c>
      <c r="BA31" s="2">
        <f t="shared" si="5"/>
        <v>68.201944509178475</v>
      </c>
      <c r="BB31" s="2">
        <f t="shared" si="5"/>
        <v>76.30895231610036</v>
      </c>
      <c r="BC31" s="2">
        <f t="shared" si="5"/>
        <v>85.234855869995215</v>
      </c>
      <c r="BD31" s="2">
        <f t="shared" si="5"/>
        <v>90.083359965730068</v>
      </c>
      <c r="BE31" s="2">
        <f t="shared" si="5"/>
        <v>92.697155683791095</v>
      </c>
      <c r="BF31" s="2">
        <f t="shared" si="5"/>
        <v>96.293411100236582</v>
      </c>
      <c r="BG31" s="2">
        <f t="shared" si="5"/>
        <v>100.22494098833482</v>
      </c>
      <c r="BH31" s="2">
        <f t="shared" si="5"/>
        <v>99.288775115232127</v>
      </c>
      <c r="BI31" s="2">
        <f t="shared" si="5"/>
        <v>98.57050975156217</v>
      </c>
      <c r="BJ31" s="2">
        <f t="shared" si="5"/>
        <v>102.3759344402843</v>
      </c>
      <c r="BK31" s="2">
        <f t="shared" si="5"/>
        <v>100.86183850033636</v>
      </c>
      <c r="BL31" s="2">
        <f t="shared" si="5"/>
        <v>96.785458123117493</v>
      </c>
      <c r="BM31" s="2">
        <f t="shared" si="5"/>
        <v>92.782349293650967</v>
      </c>
      <c r="BN31" s="2">
        <f t="shared" si="5"/>
        <v>87.430445169441228</v>
      </c>
      <c r="BP31" s="2" t="str">
        <f t="shared" si="6"/>
        <v/>
      </c>
      <c r="BQ31" s="2" t="str">
        <f t="shared" si="6"/>
        <v/>
      </c>
      <c r="BR31" s="2" t="str">
        <f t="shared" si="6"/>
        <v/>
      </c>
      <c r="BS31" s="2" t="str">
        <f t="shared" si="6"/>
        <v/>
      </c>
      <c r="BT31" s="2" t="str">
        <f t="shared" si="6"/>
        <v/>
      </c>
      <c r="BU31" s="2" t="str">
        <f t="shared" si="6"/>
        <v/>
      </c>
      <c r="BV31" s="2" t="str">
        <f t="shared" si="6"/>
        <v/>
      </c>
      <c r="BW31" s="2" t="str">
        <f t="shared" si="6"/>
        <v/>
      </c>
      <c r="BX31" s="2" t="str">
        <f t="shared" si="6"/>
        <v/>
      </c>
      <c r="BY31" s="2" t="str">
        <f t="shared" si="6"/>
        <v/>
      </c>
      <c r="BZ31" s="2" t="str">
        <f t="shared" si="6"/>
        <v/>
      </c>
      <c r="CA31" s="2" t="str">
        <f t="shared" si="6"/>
        <v/>
      </c>
      <c r="CB31" s="2" t="str">
        <f t="shared" si="6"/>
        <v/>
      </c>
      <c r="CC31" s="2" t="str">
        <f t="shared" si="6"/>
        <v/>
      </c>
      <c r="CD31" s="2" t="str">
        <f t="shared" si="6"/>
        <v/>
      </c>
      <c r="CF31" s="2" t="str">
        <f t="shared" si="7"/>
        <v/>
      </c>
      <c r="CG31" s="2" t="str">
        <f t="shared" si="7"/>
        <v/>
      </c>
      <c r="CH31" s="2" t="str">
        <f t="shared" si="7"/>
        <v/>
      </c>
      <c r="CI31" s="2" t="str">
        <f t="shared" si="7"/>
        <v/>
      </c>
      <c r="CJ31" s="2" t="str">
        <f t="shared" si="7"/>
        <v/>
      </c>
      <c r="CK31" s="2" t="str">
        <f t="shared" si="7"/>
        <v/>
      </c>
      <c r="CL31" s="2" t="str">
        <f t="shared" si="7"/>
        <v/>
      </c>
      <c r="CM31" s="2" t="str">
        <f t="shared" si="7"/>
        <v/>
      </c>
      <c r="CN31" s="2" t="str">
        <f t="shared" si="7"/>
        <v/>
      </c>
      <c r="CO31" s="2" t="str">
        <f t="shared" si="7"/>
        <v/>
      </c>
      <c r="CP31" s="2" t="str">
        <f t="shared" si="7"/>
        <v/>
      </c>
      <c r="CQ31" s="2" t="str">
        <f t="shared" si="7"/>
        <v/>
      </c>
      <c r="CR31" s="2" t="str">
        <f t="shared" si="7"/>
        <v/>
      </c>
      <c r="CS31" s="2" t="str">
        <f t="shared" si="7"/>
        <v/>
      </c>
      <c r="CT31" s="2" t="str">
        <f t="shared" si="7"/>
        <v/>
      </c>
      <c r="CV31" s="2">
        <f t="shared" si="8"/>
        <v>55.665884879589001</v>
      </c>
      <c r="CW31" s="2">
        <f t="shared" si="8"/>
        <v>68.201511384707146</v>
      </c>
      <c r="CX31" s="2">
        <f t="shared" si="8"/>
        <v>76.308647470506344</v>
      </c>
      <c r="CY31" s="2">
        <f t="shared" si="8"/>
        <v>85.2346947660387</v>
      </c>
      <c r="CZ31" s="2">
        <f t="shared" si="8"/>
        <v>90.082738713248872</v>
      </c>
      <c r="DA31" s="2">
        <f t="shared" si="8"/>
        <v>92.695222746219727</v>
      </c>
      <c r="DB31" s="2">
        <f t="shared" si="8"/>
        <v>96.292064901877055</v>
      </c>
      <c r="DC31" s="2">
        <f t="shared" si="8"/>
        <v>100.22411692597035</v>
      </c>
      <c r="DD31" s="2">
        <f t="shared" si="8"/>
        <v>99.286829778749521</v>
      </c>
      <c r="DE31" s="2">
        <f t="shared" si="8"/>
        <v>98.56832962018521</v>
      </c>
      <c r="DF31" s="2">
        <f t="shared" si="8"/>
        <v>102.37618442362925</v>
      </c>
      <c r="DG31" s="2">
        <f t="shared" si="8"/>
        <v>100.86187235512486</v>
      </c>
      <c r="DH31" s="2">
        <f t="shared" si="8"/>
        <v>96.784922513070072</v>
      </c>
      <c r="DI31" s="2">
        <f t="shared" si="8"/>
        <v>92.780555107285451</v>
      </c>
      <c r="DJ31" s="2">
        <f t="shared" si="8"/>
        <v>87.429171652093871</v>
      </c>
      <c r="DL31" s="2">
        <f t="shared" si="9"/>
        <v>50.904040275468731</v>
      </c>
      <c r="DM31" s="2">
        <f t="shared" si="9"/>
        <v>69.655838167317555</v>
      </c>
      <c r="DN31" s="2">
        <f t="shared" si="9"/>
        <v>77.375841795810416</v>
      </c>
      <c r="DO31" s="2">
        <f t="shared" si="9"/>
        <v>85.793413184248379</v>
      </c>
      <c r="DP31" s="2">
        <f t="shared" si="9"/>
        <v>92.357129866352068</v>
      </c>
      <c r="DQ31" s="2">
        <f t="shared" si="9"/>
        <v>99.735148378726819</v>
      </c>
      <c r="DR31" s="2">
        <f t="shared" si="9"/>
        <v>101.48538557722443</v>
      </c>
      <c r="DS31" s="2">
        <f t="shared" si="9"/>
        <v>103.09595151266417</v>
      </c>
      <c r="DT31" s="2">
        <f t="shared" si="9"/>
        <v>105.51981490384615</v>
      </c>
      <c r="DU31" s="2">
        <f t="shared" si="9"/>
        <v>106.33396954293985</v>
      </c>
      <c r="DV31" s="2">
        <f t="shared" si="9"/>
        <v>101.39805854551118</v>
      </c>
      <c r="DW31" s="2">
        <f t="shared" si="9"/>
        <v>100.72462918856027</v>
      </c>
      <c r="DX31" s="2">
        <f t="shared" si="9"/>
        <v>99.056828227382482</v>
      </c>
      <c r="DY31" s="2">
        <f t="shared" si="9"/>
        <v>98.251440066652719</v>
      </c>
      <c r="DZ31" s="2">
        <f t="shared" si="9"/>
        <v>90.502759331935877</v>
      </c>
      <c r="EB31" s="2">
        <f t="shared" si="10"/>
        <v>5.1194731585406058E-4</v>
      </c>
      <c r="EC31" s="2">
        <f t="shared" si="10"/>
        <v>2.9781784706315028E-4</v>
      </c>
      <c r="ED31" s="2">
        <f t="shared" si="10"/>
        <v>2.8565143835116791E-4</v>
      </c>
      <c r="EE31" s="2">
        <f t="shared" si="10"/>
        <v>2.8834552657102113E-4</v>
      </c>
      <c r="EF31" s="2">
        <f t="shared" si="10"/>
        <v>2.7315111578704089E-4</v>
      </c>
      <c r="EG31" s="2">
        <f t="shared" si="10"/>
        <v>2.7456789634903588E-4</v>
      </c>
      <c r="EH31" s="2">
        <f t="shared" si="10"/>
        <v>2.5921726072434739E-4</v>
      </c>
      <c r="EI31" s="2">
        <f t="shared" si="10"/>
        <v>2.8694631936360999E-4</v>
      </c>
      <c r="EJ31" s="2">
        <f t="shared" si="10"/>
        <v>3.1210350154356811E-4</v>
      </c>
      <c r="EK31" s="2">
        <f t="shared" si="10"/>
        <v>2.8074072435068341E-4</v>
      </c>
      <c r="EL31" s="2">
        <f t="shared" si="10"/>
        <v>2.5557379735439935E-4</v>
      </c>
      <c r="EM31" s="2">
        <f t="shared" si="10"/>
        <v>2.466774073765484E-4</v>
      </c>
      <c r="EN31" s="2">
        <f t="shared" si="10"/>
        <v>2.3575364243593562E-4</v>
      </c>
      <c r="EO31" s="2">
        <f t="shared" si="10"/>
        <v>3.2795176262157542E-4</v>
      </c>
      <c r="EP31" s="2">
        <f t="shared" si="10"/>
        <v>4.1434228661191443E-4</v>
      </c>
    </row>
    <row r="32" spans="2:146" x14ac:dyDescent="0.25">
      <c r="B32" s="2">
        <v>10</v>
      </c>
      <c r="C32" s="49">
        <v>54.596499999999999</v>
      </c>
      <c r="D32" s="49">
        <v>66.789500000000004</v>
      </c>
      <c r="E32" s="49">
        <v>74.9298</v>
      </c>
      <c r="F32" s="49">
        <v>80.75</v>
      </c>
      <c r="G32" s="49">
        <v>87.945999999999998</v>
      </c>
      <c r="H32" s="49">
        <v>89.703999999999994</v>
      </c>
      <c r="I32" s="49">
        <v>93</v>
      </c>
      <c r="J32" s="49">
        <v>94.87</v>
      </c>
      <c r="K32" s="49">
        <v>94.778000000000006</v>
      </c>
      <c r="L32" s="49">
        <v>94.944000000000003</v>
      </c>
      <c r="M32" s="49">
        <v>95.906999999999996</v>
      </c>
      <c r="N32" s="49">
        <v>94.519000000000005</v>
      </c>
      <c r="O32" s="49">
        <v>92.073999999999998</v>
      </c>
      <c r="P32" s="49">
        <v>89.647999999999996</v>
      </c>
      <c r="Q32" s="49">
        <v>85.796000000000006</v>
      </c>
      <c r="T32" s="4">
        <f t="shared" si="3"/>
        <v>55.685406648435539</v>
      </c>
      <c r="U32" s="4">
        <f t="shared" si="3"/>
        <v>68.188686247242828</v>
      </c>
      <c r="V32" s="4">
        <f t="shared" si="3"/>
        <v>76.257081419941031</v>
      </c>
      <c r="W32" s="4">
        <f t="shared" si="3"/>
        <v>85.162563068084239</v>
      </c>
      <c r="X32" s="4">
        <f t="shared" si="3"/>
        <v>90.018073798274571</v>
      </c>
      <c r="Y32" s="4">
        <f t="shared" si="3"/>
        <v>92.663241453942774</v>
      </c>
      <c r="Z32" s="4">
        <f t="shared" si="3"/>
        <v>96.233956765238673</v>
      </c>
      <c r="AA32" s="4">
        <f t="shared" si="3"/>
        <v>100.13702649367202</v>
      </c>
      <c r="AB32" s="4">
        <f t="shared" si="3"/>
        <v>99.226917102259449</v>
      </c>
      <c r="AC32" s="4">
        <f t="shared" si="3"/>
        <v>98.525231113255231</v>
      </c>
      <c r="AD32" s="4">
        <f t="shared" si="3"/>
        <v>102.27870357680266</v>
      </c>
      <c r="AE32" s="4">
        <f t="shared" si="3"/>
        <v>100.76205271545666</v>
      </c>
      <c r="AF32" s="4">
        <f t="shared" si="3"/>
        <v>96.701644942163938</v>
      </c>
      <c r="AG32" s="4">
        <f t="shared" si="3"/>
        <v>92.730556451731445</v>
      </c>
      <c r="AH32" s="4">
        <f t="shared" si="3"/>
        <v>87.484872323200506</v>
      </c>
      <c r="AJ32" s="4">
        <f t="shared" si="4"/>
        <v>-1.0889066484355396</v>
      </c>
      <c r="AK32" s="4">
        <f t="shared" si="4"/>
        <v>-1.3991862472428238</v>
      </c>
      <c r="AL32" s="4">
        <f t="shared" si="4"/>
        <v>-1.3272814199410305</v>
      </c>
      <c r="AM32" s="4">
        <f t="shared" si="4"/>
        <v>-4.4125630680842391</v>
      </c>
      <c r="AN32" s="4">
        <f t="shared" si="4"/>
        <v>-2.0720737982745732</v>
      </c>
      <c r="AO32" s="4">
        <f t="shared" si="4"/>
        <v>-2.9592414539427807</v>
      </c>
      <c r="AP32" s="4">
        <f t="shared" si="4"/>
        <v>-3.2339567652386734</v>
      </c>
      <c r="AQ32" s="4">
        <f t="shared" si="4"/>
        <v>-5.2670264936720201</v>
      </c>
      <c r="AR32" s="4">
        <f t="shared" si="4"/>
        <v>-4.4489171022594434</v>
      </c>
      <c r="AS32" s="4">
        <f t="shared" si="4"/>
        <v>-3.5812311132552281</v>
      </c>
      <c r="AT32" s="4">
        <f t="shared" si="4"/>
        <v>-6.3717035768026591</v>
      </c>
      <c r="AU32" s="4">
        <f t="shared" si="4"/>
        <v>-6.2430527154566562</v>
      </c>
      <c r="AV32" s="4">
        <f t="shared" si="4"/>
        <v>-4.6276449421639398</v>
      </c>
      <c r="AW32" s="4">
        <f t="shared" si="4"/>
        <v>-3.082556451731449</v>
      </c>
      <c r="AX32" s="4">
        <f t="shared" si="4"/>
        <v>-1.6888723232004992</v>
      </c>
      <c r="AZ32" s="2">
        <f t="shared" si="5"/>
        <v>55.685406648435539</v>
      </c>
      <c r="BA32" s="2">
        <f t="shared" si="5"/>
        <v>68.188686247242828</v>
      </c>
      <c r="BB32" s="2">
        <f t="shared" si="5"/>
        <v>76.257081419941031</v>
      </c>
      <c r="BC32" s="2">
        <f t="shared" si="5"/>
        <v>85.162563068084239</v>
      </c>
      <c r="BD32" s="2">
        <f t="shared" si="5"/>
        <v>90.018073798274571</v>
      </c>
      <c r="BE32" s="2">
        <f t="shared" si="5"/>
        <v>92.663241453942774</v>
      </c>
      <c r="BF32" s="2">
        <f t="shared" si="5"/>
        <v>96.233956765238673</v>
      </c>
      <c r="BG32" s="2">
        <f t="shared" si="5"/>
        <v>100.13702649367202</v>
      </c>
      <c r="BH32" s="2">
        <f t="shared" si="5"/>
        <v>99.226917102259449</v>
      </c>
      <c r="BI32" s="2">
        <f t="shared" si="5"/>
        <v>98.525231113255231</v>
      </c>
      <c r="BJ32" s="2">
        <f t="shared" si="5"/>
        <v>102.27870357680266</v>
      </c>
      <c r="BK32" s="2">
        <f t="shared" si="5"/>
        <v>100.76205271545666</v>
      </c>
      <c r="BL32" s="2">
        <f t="shared" si="5"/>
        <v>96.701644942163938</v>
      </c>
      <c r="BM32" s="2">
        <f t="shared" si="5"/>
        <v>92.730556451731445</v>
      </c>
      <c r="BN32" s="2">
        <f t="shared" si="5"/>
        <v>87.484872323200506</v>
      </c>
      <c r="BP32" s="2" t="str">
        <f t="shared" si="6"/>
        <v/>
      </c>
      <c r="BQ32" s="2">
        <f t="shared" si="6"/>
        <v>66.789500000000004</v>
      </c>
      <c r="BR32" s="2" t="str">
        <f t="shared" si="6"/>
        <v/>
      </c>
      <c r="BS32" s="2" t="str">
        <f t="shared" si="6"/>
        <v/>
      </c>
      <c r="BT32" s="2" t="str">
        <f t="shared" si="6"/>
        <v/>
      </c>
      <c r="BU32" s="2" t="str">
        <f t="shared" si="6"/>
        <v/>
      </c>
      <c r="BV32" s="2" t="str">
        <f t="shared" si="6"/>
        <v/>
      </c>
      <c r="BW32" s="2" t="str">
        <f t="shared" si="6"/>
        <v/>
      </c>
      <c r="BX32" s="2" t="str">
        <f t="shared" si="6"/>
        <v/>
      </c>
      <c r="BY32" s="2" t="str">
        <f t="shared" si="6"/>
        <v/>
      </c>
      <c r="BZ32" s="2" t="str">
        <f t="shared" si="6"/>
        <v/>
      </c>
      <c r="CA32" s="2" t="str">
        <f t="shared" si="6"/>
        <v/>
      </c>
      <c r="CB32" s="2" t="str">
        <f t="shared" si="6"/>
        <v/>
      </c>
      <c r="CC32" s="2" t="str">
        <f t="shared" si="6"/>
        <v/>
      </c>
      <c r="CD32" s="2" t="str">
        <f t="shared" si="6"/>
        <v/>
      </c>
      <c r="CF32" s="2" t="str">
        <f t="shared" si="7"/>
        <v/>
      </c>
      <c r="CG32" s="2" t="str">
        <f t="shared" si="7"/>
        <v/>
      </c>
      <c r="CH32" s="2" t="str">
        <f t="shared" si="7"/>
        <v/>
      </c>
      <c r="CI32" s="2" t="str">
        <f t="shared" si="7"/>
        <v/>
      </c>
      <c r="CJ32" s="2" t="str">
        <f t="shared" si="7"/>
        <v/>
      </c>
      <c r="CK32" s="2" t="str">
        <f t="shared" si="7"/>
        <v/>
      </c>
      <c r="CL32" s="2" t="str">
        <f t="shared" si="7"/>
        <v/>
      </c>
      <c r="CM32" s="2" t="str">
        <f t="shared" si="7"/>
        <v/>
      </c>
      <c r="CN32" s="2" t="str">
        <f t="shared" si="7"/>
        <v/>
      </c>
      <c r="CO32" s="2" t="str">
        <f t="shared" si="7"/>
        <v/>
      </c>
      <c r="CP32" s="2" t="str">
        <f t="shared" si="7"/>
        <v/>
      </c>
      <c r="CQ32" s="2" t="str">
        <f t="shared" si="7"/>
        <v/>
      </c>
      <c r="CR32" s="2" t="str">
        <f t="shared" si="7"/>
        <v/>
      </c>
      <c r="CS32" s="2" t="str">
        <f t="shared" si="7"/>
        <v/>
      </c>
      <c r="CT32" s="2" t="str">
        <f t="shared" si="7"/>
        <v/>
      </c>
      <c r="CV32" s="2">
        <f t="shared" si="8"/>
        <v>55.688094427913946</v>
      </c>
      <c r="CW32" s="2">
        <f t="shared" si="8"/>
        <v>68.188222673093307</v>
      </c>
      <c r="CX32" s="2">
        <f t="shared" si="8"/>
        <v>76.25675290320217</v>
      </c>
      <c r="CY32" s="2">
        <f t="shared" si="8"/>
        <v>85.16238939080354</v>
      </c>
      <c r="CZ32" s="2">
        <f t="shared" si="8"/>
        <v>90.017401556156983</v>
      </c>
      <c r="DA32" s="2">
        <f t="shared" si="8"/>
        <v>92.661146381404009</v>
      </c>
      <c r="DB32" s="2">
        <f t="shared" si="8"/>
        <v>96.232494172479122</v>
      </c>
      <c r="DC32" s="2">
        <f t="shared" si="8"/>
        <v>100.13612997775674</v>
      </c>
      <c r="DD32" s="2">
        <f t="shared" si="8"/>
        <v>99.224806938657665</v>
      </c>
      <c r="DE32" s="2">
        <f t="shared" si="8"/>
        <v>98.522870755603265</v>
      </c>
      <c r="DF32" s="2">
        <f t="shared" si="8"/>
        <v>102.27897926784247</v>
      </c>
      <c r="DG32" s="2">
        <f t="shared" si="8"/>
        <v>100.76209423447158</v>
      </c>
      <c r="DH32" s="2">
        <f t="shared" si="8"/>
        <v>96.70107287620003</v>
      </c>
      <c r="DI32" s="2">
        <f t="shared" si="8"/>
        <v>92.728627651049351</v>
      </c>
      <c r="DJ32" s="2">
        <f t="shared" si="8"/>
        <v>87.483547005456572</v>
      </c>
      <c r="DL32" s="2">
        <f t="shared" si="9"/>
        <v>50.899701139377029</v>
      </c>
      <c r="DM32" s="2">
        <f t="shared" si="9"/>
        <v>69.607871633749838</v>
      </c>
      <c r="DN32" s="2">
        <f t="shared" si="9"/>
        <v>77.30565041793659</v>
      </c>
      <c r="DO32" s="2">
        <f t="shared" si="9"/>
        <v>85.711730214128693</v>
      </c>
      <c r="DP32" s="2">
        <f t="shared" si="9"/>
        <v>92.261976882302562</v>
      </c>
      <c r="DQ32" s="2">
        <f t="shared" si="9"/>
        <v>99.620370328742325</v>
      </c>
      <c r="DR32" s="2">
        <f t="shared" si="9"/>
        <v>101.37850106187405</v>
      </c>
      <c r="DS32" s="2">
        <f t="shared" si="9"/>
        <v>102.98563461538461</v>
      </c>
      <c r="DT32" s="2">
        <f t="shared" si="9"/>
        <v>105.39119090056285</v>
      </c>
      <c r="DU32" s="2">
        <f t="shared" si="9"/>
        <v>106.19090706995128</v>
      </c>
      <c r="DV32" s="2">
        <f t="shared" si="9"/>
        <v>101.29515612596393</v>
      </c>
      <c r="DW32" s="2">
        <f t="shared" si="9"/>
        <v>100.60858729920432</v>
      </c>
      <c r="DX32" s="2">
        <f t="shared" si="9"/>
        <v>98.914155233360177</v>
      </c>
      <c r="DY32" s="2">
        <f t="shared" si="9"/>
        <v>98.092656716848566</v>
      </c>
      <c r="DZ32" s="2">
        <f t="shared" si="9"/>
        <v>90.400827005744375</v>
      </c>
      <c r="EB32" s="2">
        <f t="shared" si="10"/>
        <v>5.6131134525637405E-4</v>
      </c>
      <c r="EC32" s="2">
        <f t="shared" si="10"/>
        <v>3.2654139323649216E-4</v>
      </c>
      <c r="ED32" s="2">
        <f t="shared" si="10"/>
        <v>3.1320194227422939E-4</v>
      </c>
      <c r="EE32" s="2">
        <f t="shared" si="10"/>
        <v>3.1615578768490242E-4</v>
      </c>
      <c r="EF32" s="2">
        <f t="shared" si="10"/>
        <v>2.9949635004734675E-4</v>
      </c>
      <c r="EG32" s="2">
        <f t="shared" si="10"/>
        <v>3.0104973695567407E-4</v>
      </c>
      <c r="EH32" s="2">
        <f t="shared" si="10"/>
        <v>2.8421896646902073E-4</v>
      </c>
      <c r="EI32" s="2">
        <f t="shared" si="10"/>
        <v>3.1462167263944193E-4</v>
      </c>
      <c r="EJ32" s="2">
        <f t="shared" si="10"/>
        <v>3.4220438020380256E-4</v>
      </c>
      <c r="EK32" s="2">
        <f t="shared" si="10"/>
        <v>3.0781774566592218E-4</v>
      </c>
      <c r="EL32" s="2">
        <f t="shared" si="10"/>
        <v>2.8022418673307023E-4</v>
      </c>
      <c r="EM32" s="2">
        <f t="shared" si="10"/>
        <v>2.7046996175725089E-4</v>
      </c>
      <c r="EN32" s="2">
        <f t="shared" si="10"/>
        <v>2.5849284915021572E-4</v>
      </c>
      <c r="EO32" s="2">
        <f t="shared" si="10"/>
        <v>3.5958057990180363E-4</v>
      </c>
      <c r="EP32" s="2">
        <f t="shared" si="10"/>
        <v>4.542991224042924E-4</v>
      </c>
    </row>
    <row r="33" spans="2:146" x14ac:dyDescent="0.25">
      <c r="B33" s="2">
        <v>11</v>
      </c>
      <c r="C33" s="49">
        <v>54.947400000000002</v>
      </c>
      <c r="D33" s="49">
        <v>67.017499999999998</v>
      </c>
      <c r="E33" s="49">
        <v>73.614000000000004</v>
      </c>
      <c r="F33" s="49">
        <v>80.679000000000002</v>
      </c>
      <c r="G33" s="49">
        <v>86.018000000000001</v>
      </c>
      <c r="H33" s="49">
        <v>89.314999999999998</v>
      </c>
      <c r="I33" s="49">
        <v>91.87</v>
      </c>
      <c r="J33" s="49">
        <v>96.332999999999998</v>
      </c>
      <c r="K33" s="49">
        <v>94.906999999999996</v>
      </c>
      <c r="L33" s="49">
        <v>96.147999999999996</v>
      </c>
      <c r="M33" s="49">
        <v>94.796000000000006</v>
      </c>
      <c r="N33" s="49">
        <v>96.406999999999996</v>
      </c>
      <c r="O33" s="49">
        <v>92.832999999999998</v>
      </c>
      <c r="P33" s="49">
        <v>89.5</v>
      </c>
      <c r="Q33" s="49">
        <v>85.741</v>
      </c>
      <c r="T33" s="4">
        <f t="shared" si="3"/>
        <v>55.707340705315325</v>
      </c>
      <c r="U33" s="4">
        <f t="shared" si="3"/>
        <v>68.175429828566138</v>
      </c>
      <c r="V33" s="4">
        <f t="shared" si="3"/>
        <v>76.205212253170629</v>
      </c>
      <c r="W33" s="4">
        <f t="shared" si="3"/>
        <v>85.090271192392933</v>
      </c>
      <c r="X33" s="4">
        <f t="shared" si="3"/>
        <v>89.95279168561899</v>
      </c>
      <c r="Y33" s="4">
        <f t="shared" si="3"/>
        <v>92.629340512820221</v>
      </c>
      <c r="Z33" s="4">
        <f t="shared" si="3"/>
        <v>96.174512355718903</v>
      </c>
      <c r="AA33" s="4">
        <f t="shared" si="3"/>
        <v>100.04911830680092</v>
      </c>
      <c r="AB33" s="4">
        <f t="shared" si="3"/>
        <v>99.165072781319424</v>
      </c>
      <c r="AC33" s="4">
        <f t="shared" si="3"/>
        <v>98.479966953116872</v>
      </c>
      <c r="AD33" s="4">
        <f t="shared" si="3"/>
        <v>102.18147008052171</v>
      </c>
      <c r="AE33" s="4">
        <f t="shared" si="3"/>
        <v>100.66226576718243</v>
      </c>
      <c r="AF33" s="4">
        <f t="shared" si="3"/>
        <v>96.617833809550817</v>
      </c>
      <c r="AG33" s="4">
        <f t="shared" si="3"/>
        <v>92.678772880485667</v>
      </c>
      <c r="AH33" s="4">
        <f t="shared" si="3"/>
        <v>87.539297619149906</v>
      </c>
      <c r="AJ33" s="4">
        <f t="shared" si="4"/>
        <v>-0.75994070531532287</v>
      </c>
      <c r="AK33" s="4">
        <f t="shared" si="4"/>
        <v>-1.1579298285661395</v>
      </c>
      <c r="AL33" s="4">
        <f t="shared" si="4"/>
        <v>-2.5912122531706245</v>
      </c>
      <c r="AM33" s="4">
        <f t="shared" si="4"/>
        <v>-4.4112711923929311</v>
      </c>
      <c r="AN33" s="4">
        <f t="shared" si="4"/>
        <v>-3.9347916856189897</v>
      </c>
      <c r="AO33" s="4">
        <f t="shared" si="4"/>
        <v>-3.3143405128202232</v>
      </c>
      <c r="AP33" s="4">
        <f t="shared" si="4"/>
        <v>-4.3045123557188987</v>
      </c>
      <c r="AQ33" s="4">
        <f t="shared" si="4"/>
        <v>-3.7161183068009223</v>
      </c>
      <c r="AR33" s="4">
        <f t="shared" si="4"/>
        <v>-4.2580727813194272</v>
      </c>
      <c r="AS33" s="4">
        <f t="shared" si="4"/>
        <v>-2.3319669531168756</v>
      </c>
      <c r="AT33" s="4">
        <f t="shared" si="4"/>
        <v>-7.3854700805216993</v>
      </c>
      <c r="AU33" s="4">
        <f t="shared" si="4"/>
        <v>-4.2552657671824363</v>
      </c>
      <c r="AV33" s="4">
        <f t="shared" si="4"/>
        <v>-3.7848338095508183</v>
      </c>
      <c r="AW33" s="4">
        <f t="shared" si="4"/>
        <v>-3.178772880485667</v>
      </c>
      <c r="AX33" s="4">
        <f t="shared" si="4"/>
        <v>-1.7982976191499063</v>
      </c>
      <c r="AZ33" s="2">
        <f t="shared" si="5"/>
        <v>55.707340705315325</v>
      </c>
      <c r="BA33" s="2">
        <f t="shared" si="5"/>
        <v>68.175429828566138</v>
      </c>
      <c r="BB33" s="2">
        <f t="shared" si="5"/>
        <v>76.205212253170629</v>
      </c>
      <c r="BC33" s="2">
        <f t="shared" si="5"/>
        <v>85.090271192392933</v>
      </c>
      <c r="BD33" s="2">
        <f t="shared" si="5"/>
        <v>89.95279168561899</v>
      </c>
      <c r="BE33" s="2">
        <f t="shared" si="5"/>
        <v>92.629340512820221</v>
      </c>
      <c r="BF33" s="2">
        <f t="shared" si="5"/>
        <v>96.174512355718903</v>
      </c>
      <c r="BG33" s="2">
        <f t="shared" si="5"/>
        <v>100.04911830680092</v>
      </c>
      <c r="BH33" s="2">
        <f t="shared" si="5"/>
        <v>99.165072781319424</v>
      </c>
      <c r="BI33" s="2">
        <f t="shared" si="5"/>
        <v>98.479966953116872</v>
      </c>
      <c r="BJ33" s="2">
        <f t="shared" si="5"/>
        <v>102.18147008052171</v>
      </c>
      <c r="BK33" s="2">
        <f t="shared" si="5"/>
        <v>100.66226576718243</v>
      </c>
      <c r="BL33" s="2">
        <f t="shared" si="5"/>
        <v>96.617833809550817</v>
      </c>
      <c r="BM33" s="2">
        <f t="shared" si="5"/>
        <v>92.678772880485667</v>
      </c>
      <c r="BN33" s="2">
        <f t="shared" si="5"/>
        <v>87.539297619149906</v>
      </c>
      <c r="BP33" s="2" t="str">
        <f t="shared" si="6"/>
        <v/>
      </c>
      <c r="BQ33" s="2">
        <f t="shared" si="6"/>
        <v>67.017499999999998</v>
      </c>
      <c r="BR33" s="2" t="str">
        <f t="shared" si="6"/>
        <v/>
      </c>
      <c r="BS33" s="2" t="str">
        <f t="shared" si="6"/>
        <v/>
      </c>
      <c r="BT33" s="2" t="str">
        <f t="shared" si="6"/>
        <v/>
      </c>
      <c r="BU33" s="2" t="str">
        <f t="shared" si="6"/>
        <v/>
      </c>
      <c r="BV33" s="2" t="str">
        <f t="shared" si="6"/>
        <v/>
      </c>
      <c r="BW33" s="2" t="str">
        <f t="shared" si="6"/>
        <v/>
      </c>
      <c r="BX33" s="2" t="str">
        <f t="shared" si="6"/>
        <v/>
      </c>
      <c r="BY33" s="2" t="str">
        <f t="shared" si="6"/>
        <v/>
      </c>
      <c r="BZ33" s="2" t="str">
        <f t="shared" si="6"/>
        <v/>
      </c>
      <c r="CA33" s="2" t="str">
        <f t="shared" si="6"/>
        <v/>
      </c>
      <c r="CB33" s="2" t="str">
        <f t="shared" si="6"/>
        <v/>
      </c>
      <c r="CC33" s="2" t="str">
        <f t="shared" si="6"/>
        <v/>
      </c>
      <c r="CD33" s="2" t="str">
        <f t="shared" si="6"/>
        <v/>
      </c>
      <c r="CF33" s="2" t="str">
        <f t="shared" si="7"/>
        <v/>
      </c>
      <c r="CG33" s="2" t="str">
        <f t="shared" si="7"/>
        <v/>
      </c>
      <c r="CH33" s="2" t="str">
        <f t="shared" si="7"/>
        <v/>
      </c>
      <c r="CI33" s="2" t="str">
        <f t="shared" si="7"/>
        <v/>
      </c>
      <c r="CJ33" s="2" t="str">
        <f t="shared" si="7"/>
        <v/>
      </c>
      <c r="CK33" s="2" t="str">
        <f t="shared" si="7"/>
        <v/>
      </c>
      <c r="CL33" s="2" t="str">
        <f t="shared" si="7"/>
        <v/>
      </c>
      <c r="CM33" s="2" t="str">
        <f t="shared" si="7"/>
        <v/>
      </c>
      <c r="CN33" s="2" t="str">
        <f t="shared" si="7"/>
        <v/>
      </c>
      <c r="CO33" s="2" t="str">
        <f t="shared" si="7"/>
        <v/>
      </c>
      <c r="CP33" s="2" t="str">
        <f t="shared" si="7"/>
        <v/>
      </c>
      <c r="CQ33" s="2" t="str">
        <f t="shared" si="7"/>
        <v/>
      </c>
      <c r="CR33" s="2" t="str">
        <f t="shared" si="7"/>
        <v/>
      </c>
      <c r="CS33" s="2" t="str">
        <f t="shared" si="7"/>
        <v/>
      </c>
      <c r="CT33" s="2" t="str">
        <f t="shared" si="7"/>
        <v/>
      </c>
      <c r="CV33" s="2">
        <f t="shared" si="8"/>
        <v>55.710303976238897</v>
      </c>
      <c r="CW33" s="2">
        <f t="shared" si="8"/>
        <v>68.174933961479468</v>
      </c>
      <c r="CX33" s="2">
        <f t="shared" si="8"/>
        <v>76.20485833589801</v>
      </c>
      <c r="CY33" s="2">
        <f t="shared" si="8"/>
        <v>85.09008401556838</v>
      </c>
      <c r="CZ33" s="2">
        <f t="shared" si="8"/>
        <v>89.952064399065094</v>
      </c>
      <c r="DA33" s="2">
        <f t="shared" si="8"/>
        <v>92.627070016588291</v>
      </c>
      <c r="DB33" s="2">
        <f t="shared" si="8"/>
        <v>96.172923443081203</v>
      </c>
      <c r="DC33" s="2">
        <f t="shared" si="8"/>
        <v>100.04814302954313</v>
      </c>
      <c r="DD33" s="2">
        <f t="shared" si="8"/>
        <v>99.162784098565808</v>
      </c>
      <c r="DE33" s="2">
        <f t="shared" si="8"/>
        <v>98.477411891021333</v>
      </c>
      <c r="DF33" s="2">
        <f t="shared" si="8"/>
        <v>102.18177411205571</v>
      </c>
      <c r="DG33" s="2">
        <f t="shared" si="8"/>
        <v>100.66231611381829</v>
      </c>
      <c r="DH33" s="2">
        <f t="shared" si="8"/>
        <v>96.617223239330002</v>
      </c>
      <c r="DI33" s="2">
        <f t="shared" si="8"/>
        <v>92.676700194813264</v>
      </c>
      <c r="DJ33" s="2">
        <f t="shared" si="8"/>
        <v>87.537922358819273</v>
      </c>
      <c r="DL33" s="2">
        <f t="shared" si="9"/>
        <v>50.895362003285321</v>
      </c>
      <c r="DM33" s="2">
        <f t="shared" si="9"/>
        <v>69.559905100182135</v>
      </c>
      <c r="DN33" s="2">
        <f t="shared" si="9"/>
        <v>77.235459040062779</v>
      </c>
      <c r="DO33" s="2">
        <f t="shared" si="9"/>
        <v>85.630047244009006</v>
      </c>
      <c r="DP33" s="2">
        <f t="shared" si="9"/>
        <v>92.166823898253043</v>
      </c>
      <c r="DQ33" s="2">
        <f t="shared" si="9"/>
        <v>99.505592278757831</v>
      </c>
      <c r="DR33" s="2">
        <f t="shared" si="9"/>
        <v>101.27161654652365</v>
      </c>
      <c r="DS33" s="2">
        <f t="shared" si="9"/>
        <v>102.87531771810507</v>
      </c>
      <c r="DT33" s="2">
        <f t="shared" si="9"/>
        <v>105.26256689727954</v>
      </c>
      <c r="DU33" s="2">
        <f t="shared" si="9"/>
        <v>106.0478445969627</v>
      </c>
      <c r="DV33" s="2">
        <f t="shared" si="9"/>
        <v>101.19225370641668</v>
      </c>
      <c r="DW33" s="2">
        <f t="shared" si="9"/>
        <v>100.49254540984836</v>
      </c>
      <c r="DX33" s="2">
        <f t="shared" si="9"/>
        <v>98.771482239337871</v>
      </c>
      <c r="DY33" s="2">
        <f t="shared" si="9"/>
        <v>97.933873367044413</v>
      </c>
      <c r="DZ33" s="2">
        <f t="shared" si="9"/>
        <v>90.298894679552873</v>
      </c>
      <c r="EB33" s="2">
        <f t="shared" si="10"/>
        <v>6.1543232301103075E-4</v>
      </c>
      <c r="EC33" s="2">
        <f t="shared" si="10"/>
        <v>3.5803423826678328E-4</v>
      </c>
      <c r="ED33" s="2">
        <f t="shared" si="10"/>
        <v>3.4340872385757752E-4</v>
      </c>
      <c r="EE33" s="2">
        <f t="shared" si="10"/>
        <v>3.4664735429480481E-4</v>
      </c>
      <c r="EF33" s="2">
        <f t="shared" si="10"/>
        <v>3.2838172910479643E-4</v>
      </c>
      <c r="EG33" s="2">
        <f t="shared" si="10"/>
        <v>3.3008488529832886E-4</v>
      </c>
      <c r="EH33" s="2">
        <f t="shared" si="10"/>
        <v>3.1163135444108064E-4</v>
      </c>
      <c r="EI33" s="2">
        <f t="shared" si="10"/>
        <v>3.449653329601869E-4</v>
      </c>
      <c r="EJ33" s="2">
        <f t="shared" si="10"/>
        <v>3.7520725395262565E-4</v>
      </c>
      <c r="EK33" s="2">
        <f t="shared" si="10"/>
        <v>3.3750542337353576E-4</v>
      </c>
      <c r="EL33" s="2">
        <f t="shared" si="10"/>
        <v>3.0725140408204281E-4</v>
      </c>
      <c r="EM33" s="2">
        <f t="shared" si="10"/>
        <v>2.9655667729392625E-4</v>
      </c>
      <c r="EN33" s="2">
        <f t="shared" si="10"/>
        <v>2.8342470464502809E-4</v>
      </c>
      <c r="EO33" s="2">
        <f t="shared" si="10"/>
        <v>3.9425858812381953E-4</v>
      </c>
      <c r="EP33" s="2">
        <f t="shared" si="10"/>
        <v>4.9810725022251807E-4</v>
      </c>
    </row>
    <row r="34" spans="2:146" x14ac:dyDescent="0.25">
      <c r="B34" s="2">
        <v>12</v>
      </c>
      <c r="C34" s="49">
        <v>54.333300000000001</v>
      </c>
      <c r="D34" s="49">
        <v>67.666700000000006</v>
      </c>
      <c r="E34" s="49">
        <v>74.578900000000004</v>
      </c>
      <c r="F34" s="49">
        <v>79.945999999999998</v>
      </c>
      <c r="G34" s="49">
        <v>86</v>
      </c>
      <c r="H34" s="49">
        <v>90.796000000000006</v>
      </c>
      <c r="I34" s="49">
        <v>92.13</v>
      </c>
      <c r="J34" s="49">
        <v>95.314999999999998</v>
      </c>
      <c r="K34" s="49">
        <v>95.314999999999998</v>
      </c>
      <c r="L34" s="49">
        <v>95.019000000000005</v>
      </c>
      <c r="M34" s="49">
        <v>95.278000000000006</v>
      </c>
      <c r="N34" s="49">
        <v>95.093000000000004</v>
      </c>
      <c r="O34" s="49">
        <v>93.093000000000004</v>
      </c>
      <c r="P34" s="49">
        <v>89.406999999999996</v>
      </c>
      <c r="Q34" s="49">
        <v>86</v>
      </c>
      <c r="T34" s="4">
        <f t="shared" si="3"/>
        <v>55.729246641312777</v>
      </c>
      <c r="U34" s="4">
        <f t="shared" si="3"/>
        <v>68.16217532529808</v>
      </c>
      <c r="V34" s="4">
        <f t="shared" si="3"/>
        <v>76.153344929053787</v>
      </c>
      <c r="W34" s="4">
        <f t="shared" si="3"/>
        <v>85.017980304553802</v>
      </c>
      <c r="X34" s="4">
        <f t="shared" si="3"/>
        <v>89.88751393530994</v>
      </c>
      <c r="Y34" s="4">
        <f t="shared" si="3"/>
        <v>92.595453914603894</v>
      </c>
      <c r="Z34" s="4">
        <f t="shared" si="3"/>
        <v>96.115078702875124</v>
      </c>
      <c r="AA34" s="4">
        <f t="shared" si="3"/>
        <v>99.961216970034272</v>
      </c>
      <c r="AB34" s="4">
        <f t="shared" si="3"/>
        <v>99.103243259208128</v>
      </c>
      <c r="AC34" s="4">
        <f t="shared" si="3"/>
        <v>98.434718386364011</v>
      </c>
      <c r="AD34" s="4">
        <f t="shared" si="3"/>
        <v>102.08423368288285</v>
      </c>
      <c r="AE34" s="4">
        <f t="shared" si="3"/>
        <v>100.56247750245123</v>
      </c>
      <c r="AF34" s="4">
        <f t="shared" si="3"/>
        <v>96.534024781111867</v>
      </c>
      <c r="AG34" s="4">
        <f t="shared" si="3"/>
        <v>92.626999115169383</v>
      </c>
      <c r="AH34" s="4">
        <f t="shared" si="3"/>
        <v>87.593720217201167</v>
      </c>
      <c r="AJ34" s="4">
        <f t="shared" si="4"/>
        <v>-1.3959466413127757</v>
      </c>
      <c r="AK34" s="4">
        <f t="shared" si="4"/>
        <v>-0.4954753252980737</v>
      </c>
      <c r="AL34" s="4">
        <f t="shared" si="4"/>
        <v>-1.574444929053783</v>
      </c>
      <c r="AM34" s="4">
        <f t="shared" si="4"/>
        <v>-5.0719803045538043</v>
      </c>
      <c r="AN34" s="4">
        <f t="shared" si="4"/>
        <v>-3.8875139353099399</v>
      </c>
      <c r="AO34" s="4">
        <f t="shared" si="4"/>
        <v>-1.7994539146038875</v>
      </c>
      <c r="AP34" s="4">
        <f t="shared" si="4"/>
        <v>-3.9850787028751284</v>
      </c>
      <c r="AQ34" s="4">
        <f t="shared" si="4"/>
        <v>-4.6462169700342741</v>
      </c>
      <c r="AR34" s="4">
        <f t="shared" si="4"/>
        <v>-3.7882432592081301</v>
      </c>
      <c r="AS34" s="4">
        <f t="shared" si="4"/>
        <v>-3.4157183863640057</v>
      </c>
      <c r="AT34" s="4">
        <f t="shared" si="4"/>
        <v>-6.8062336828828478</v>
      </c>
      <c r="AU34" s="4">
        <f t="shared" si="4"/>
        <v>-5.4694775024512268</v>
      </c>
      <c r="AV34" s="4">
        <f t="shared" si="4"/>
        <v>-3.4410247811118637</v>
      </c>
      <c r="AW34" s="4">
        <f t="shared" si="4"/>
        <v>-3.2199991151693865</v>
      </c>
      <c r="AX34" s="4">
        <f t="shared" si="4"/>
        <v>-1.5937202172011666</v>
      </c>
      <c r="AZ34" s="2">
        <f t="shared" si="5"/>
        <v>55.729246641312777</v>
      </c>
      <c r="BA34" s="2">
        <f t="shared" si="5"/>
        <v>68.16217532529808</v>
      </c>
      <c r="BB34" s="2">
        <f t="shared" si="5"/>
        <v>76.153344929053787</v>
      </c>
      <c r="BC34" s="2">
        <f t="shared" si="5"/>
        <v>85.017980304553802</v>
      </c>
      <c r="BD34" s="2">
        <f t="shared" si="5"/>
        <v>89.88751393530994</v>
      </c>
      <c r="BE34" s="2">
        <f t="shared" si="5"/>
        <v>92.595453914603894</v>
      </c>
      <c r="BF34" s="2">
        <f t="shared" si="5"/>
        <v>96.115078702875124</v>
      </c>
      <c r="BG34" s="2">
        <f t="shared" si="5"/>
        <v>99.961216970034272</v>
      </c>
      <c r="BH34" s="2">
        <f t="shared" si="5"/>
        <v>99.103243259208128</v>
      </c>
      <c r="BI34" s="2">
        <f t="shared" si="5"/>
        <v>98.434718386364011</v>
      </c>
      <c r="BJ34" s="2">
        <f t="shared" si="5"/>
        <v>102.08423368288285</v>
      </c>
      <c r="BK34" s="2">
        <f t="shared" si="5"/>
        <v>100.56247750245123</v>
      </c>
      <c r="BL34" s="2">
        <f t="shared" si="5"/>
        <v>96.534024781111867</v>
      </c>
      <c r="BM34" s="2">
        <f t="shared" si="5"/>
        <v>92.626999115169383</v>
      </c>
      <c r="BN34" s="2">
        <f t="shared" si="5"/>
        <v>87.593720217201167</v>
      </c>
      <c r="BP34" s="2" t="str">
        <f t="shared" si="6"/>
        <v/>
      </c>
      <c r="BQ34" s="2">
        <f t="shared" si="6"/>
        <v>67.666700000000006</v>
      </c>
      <c r="BR34" s="2" t="str">
        <f t="shared" si="6"/>
        <v/>
      </c>
      <c r="BS34" s="2" t="str">
        <f t="shared" si="6"/>
        <v/>
      </c>
      <c r="BT34" s="2" t="str">
        <f t="shared" si="6"/>
        <v/>
      </c>
      <c r="BU34" s="2" t="str">
        <f t="shared" si="6"/>
        <v/>
      </c>
      <c r="BV34" s="2" t="str">
        <f t="shared" si="6"/>
        <v/>
      </c>
      <c r="BW34" s="2" t="str">
        <f t="shared" si="6"/>
        <v/>
      </c>
      <c r="BX34" s="2" t="str">
        <f t="shared" si="6"/>
        <v/>
      </c>
      <c r="BY34" s="2" t="str">
        <f t="shared" si="6"/>
        <v/>
      </c>
      <c r="BZ34" s="2" t="str">
        <f t="shared" si="6"/>
        <v/>
      </c>
      <c r="CA34" s="2" t="str">
        <f t="shared" si="6"/>
        <v/>
      </c>
      <c r="CB34" s="2" t="str">
        <f t="shared" si="6"/>
        <v/>
      </c>
      <c r="CC34" s="2" t="str">
        <f t="shared" si="6"/>
        <v/>
      </c>
      <c r="CD34" s="2" t="str">
        <f t="shared" si="6"/>
        <v/>
      </c>
      <c r="CF34" s="2" t="str">
        <f t="shared" si="7"/>
        <v/>
      </c>
      <c r="CG34" s="2" t="str">
        <f t="shared" si="7"/>
        <v/>
      </c>
      <c r="CH34" s="2" t="str">
        <f t="shared" si="7"/>
        <v/>
      </c>
      <c r="CI34" s="2" t="str">
        <f t="shared" si="7"/>
        <v/>
      </c>
      <c r="CJ34" s="2" t="str">
        <f t="shared" si="7"/>
        <v/>
      </c>
      <c r="CK34" s="2" t="str">
        <f t="shared" si="7"/>
        <v/>
      </c>
      <c r="CL34" s="2" t="str">
        <f t="shared" si="7"/>
        <v/>
      </c>
      <c r="CM34" s="2" t="str">
        <f t="shared" si="7"/>
        <v/>
      </c>
      <c r="CN34" s="2" t="str">
        <f t="shared" si="7"/>
        <v/>
      </c>
      <c r="CO34" s="2" t="str">
        <f t="shared" si="7"/>
        <v/>
      </c>
      <c r="CP34" s="2" t="str">
        <f t="shared" si="7"/>
        <v/>
      </c>
      <c r="CQ34" s="2" t="str">
        <f t="shared" si="7"/>
        <v/>
      </c>
      <c r="CR34" s="2" t="str">
        <f t="shared" si="7"/>
        <v/>
      </c>
      <c r="CS34" s="2" t="str">
        <f t="shared" si="7"/>
        <v/>
      </c>
      <c r="CT34" s="2" t="str">
        <f t="shared" si="7"/>
        <v/>
      </c>
      <c r="CV34" s="2">
        <f t="shared" si="8"/>
        <v>55.732513524563849</v>
      </c>
      <c r="CW34" s="2">
        <f t="shared" si="8"/>
        <v>68.161645249865643</v>
      </c>
      <c r="CX34" s="2">
        <f t="shared" si="8"/>
        <v>76.152963768593835</v>
      </c>
      <c r="CY34" s="2">
        <f t="shared" si="8"/>
        <v>85.017778640333205</v>
      </c>
      <c r="CZ34" s="2">
        <f t="shared" si="8"/>
        <v>89.886727241973205</v>
      </c>
      <c r="DA34" s="2">
        <f t="shared" si="8"/>
        <v>92.592993651772574</v>
      </c>
      <c r="DB34" s="2">
        <f t="shared" si="8"/>
        <v>96.113352713683284</v>
      </c>
      <c r="DC34" s="2">
        <f t="shared" si="8"/>
        <v>99.960156081329515</v>
      </c>
      <c r="DD34" s="2">
        <f t="shared" si="8"/>
        <v>99.100761258473952</v>
      </c>
      <c r="DE34" s="2">
        <f t="shared" si="8"/>
        <v>98.431953026439402</v>
      </c>
      <c r="DF34" s="2">
        <f t="shared" si="8"/>
        <v>102.08456895626892</v>
      </c>
      <c r="DG34" s="2">
        <f t="shared" si="8"/>
        <v>100.56253799316499</v>
      </c>
      <c r="DH34" s="2">
        <f t="shared" si="8"/>
        <v>96.53337360245996</v>
      </c>
      <c r="DI34" s="2">
        <f t="shared" si="8"/>
        <v>92.624772738577164</v>
      </c>
      <c r="DJ34" s="2">
        <f t="shared" si="8"/>
        <v>87.59229771218196</v>
      </c>
      <c r="DL34" s="2">
        <f t="shared" si="9"/>
        <v>50.89102286719362</v>
      </c>
      <c r="DM34" s="2">
        <f t="shared" si="9"/>
        <v>69.511938566614418</v>
      </c>
      <c r="DN34" s="2">
        <f t="shared" si="9"/>
        <v>77.165267662188967</v>
      </c>
      <c r="DO34" s="2">
        <f t="shared" si="9"/>
        <v>85.54836427388932</v>
      </c>
      <c r="DP34" s="2">
        <f t="shared" si="9"/>
        <v>92.071670914203523</v>
      </c>
      <c r="DQ34" s="2">
        <f t="shared" si="9"/>
        <v>99.390814228773323</v>
      </c>
      <c r="DR34" s="2">
        <f t="shared" si="9"/>
        <v>101.16473203117324</v>
      </c>
      <c r="DS34" s="2">
        <f t="shared" si="9"/>
        <v>102.76500082082552</v>
      </c>
      <c r="DT34" s="2">
        <f t="shared" si="9"/>
        <v>105.13394289399625</v>
      </c>
      <c r="DU34" s="2">
        <f t="shared" si="9"/>
        <v>105.90478212397413</v>
      </c>
      <c r="DV34" s="2">
        <f t="shared" si="9"/>
        <v>101.08935128686944</v>
      </c>
      <c r="DW34" s="2">
        <f t="shared" si="9"/>
        <v>100.37650352049241</v>
      </c>
      <c r="DX34" s="2">
        <f t="shared" si="9"/>
        <v>98.628809245315566</v>
      </c>
      <c r="DY34" s="2">
        <f t="shared" si="9"/>
        <v>97.775090017240259</v>
      </c>
      <c r="DZ34" s="2">
        <f t="shared" si="9"/>
        <v>90.196962353361386</v>
      </c>
      <c r="EB34" s="2">
        <f t="shared" si="10"/>
        <v>6.747680584898066E-4</v>
      </c>
      <c r="EC34" s="2">
        <f t="shared" si="10"/>
        <v>3.9256317561976316E-4</v>
      </c>
      <c r="ED34" s="2">
        <f t="shared" si="10"/>
        <v>3.7652770316483092E-4</v>
      </c>
      <c r="EE34" s="2">
        <f t="shared" si="10"/>
        <v>3.8007855442146095E-4</v>
      </c>
      <c r="EF34" s="2">
        <f t="shared" si="10"/>
        <v>3.6005199892412057E-4</v>
      </c>
      <c r="EG34" s="2">
        <f t="shared" si="10"/>
        <v>3.6191935392435666E-4</v>
      </c>
      <c r="EH34" s="2">
        <f t="shared" si="10"/>
        <v>3.4168671235262346E-4</v>
      </c>
      <c r="EI34" s="2">
        <f t="shared" si="10"/>
        <v>3.7823437775834904E-4</v>
      </c>
      <c r="EJ34" s="2">
        <f t="shared" si="10"/>
        <v>4.1139168089510548E-4</v>
      </c>
      <c r="EK34" s="2">
        <f t="shared" si="10"/>
        <v>3.700552881005291E-4</v>
      </c>
      <c r="EL34" s="2">
        <f t="shared" si="10"/>
        <v>3.3688447902310072E-4</v>
      </c>
      <c r="EM34" s="2">
        <f t="shared" si="10"/>
        <v>3.2515862737761685E-4</v>
      </c>
      <c r="EN34" s="2">
        <f t="shared" si="10"/>
        <v>3.1076051136162485E-4</v>
      </c>
      <c r="EO34" s="2">
        <f t="shared" si="10"/>
        <v>4.3227950275002367E-4</v>
      </c>
      <c r="EP34" s="2">
        <f t="shared" si="10"/>
        <v>5.4613749375937413E-4</v>
      </c>
    </row>
    <row r="35" spans="2:146" x14ac:dyDescent="0.25">
      <c r="B35" s="2">
        <v>13</v>
      </c>
      <c r="C35" s="49">
        <v>54.613999999999997</v>
      </c>
      <c r="D35" s="49">
        <v>67.052599999999998</v>
      </c>
      <c r="E35" s="49">
        <v>74.333299999999994</v>
      </c>
      <c r="F35" s="49">
        <v>80.731999999999999</v>
      </c>
      <c r="G35" s="49">
        <v>84.981999999999999</v>
      </c>
      <c r="H35" s="49">
        <v>88.888999999999996</v>
      </c>
      <c r="I35" s="49">
        <v>92.796000000000006</v>
      </c>
      <c r="J35" s="49">
        <v>95.147999999999996</v>
      </c>
      <c r="K35" s="49">
        <v>94.852000000000004</v>
      </c>
      <c r="L35" s="49">
        <v>94.111000000000004</v>
      </c>
      <c r="M35" s="49">
        <v>96</v>
      </c>
      <c r="N35" s="49">
        <v>96.388999999999996</v>
      </c>
      <c r="O35" s="49">
        <v>93.147999999999996</v>
      </c>
      <c r="P35" s="49">
        <v>89.13</v>
      </c>
      <c r="Q35" s="49">
        <v>85.944000000000003</v>
      </c>
      <c r="T35" s="4">
        <f t="shared" si="3"/>
        <v>55.751121598557745</v>
      </c>
      <c r="U35" s="4">
        <f t="shared" si="3"/>
        <v>68.148922806342753</v>
      </c>
      <c r="V35" s="4">
        <f t="shared" si="3"/>
        <v>76.10147956659695</v>
      </c>
      <c r="W35" s="4">
        <f t="shared" si="3"/>
        <v>84.945690469461667</v>
      </c>
      <c r="X35" s="4">
        <f t="shared" si="3"/>
        <v>89.822240876452511</v>
      </c>
      <c r="Y35" s="4">
        <f t="shared" si="3"/>
        <v>92.561582793047009</v>
      </c>
      <c r="Z35" s="4">
        <f t="shared" si="3"/>
        <v>96.055656705794235</v>
      </c>
      <c r="AA35" s="4">
        <f t="shared" si="3"/>
        <v>99.87332307153558</v>
      </c>
      <c r="AB35" s="4">
        <f t="shared" si="3"/>
        <v>99.041429728664525</v>
      </c>
      <c r="AC35" s="4">
        <f t="shared" si="3"/>
        <v>98.389486608480667</v>
      </c>
      <c r="AD35" s="4">
        <f t="shared" si="3"/>
        <v>101.98699408804872</v>
      </c>
      <c r="AE35" s="4">
        <f t="shared" si="3"/>
        <v>100.46268774951473</v>
      </c>
      <c r="AF35" s="4">
        <f t="shared" si="3"/>
        <v>96.450217904382399</v>
      </c>
      <c r="AG35" s="4">
        <f t="shared" si="3"/>
        <v>92.575235707940848</v>
      </c>
      <c r="AH35" s="4">
        <f t="shared" si="3"/>
        <v>87.648139132642228</v>
      </c>
      <c r="AJ35" s="4">
        <f t="shared" si="4"/>
        <v>-1.1371215985577479</v>
      </c>
      <c r="AK35" s="4">
        <f t="shared" si="4"/>
        <v>-1.096322806342755</v>
      </c>
      <c r="AL35" s="4">
        <f t="shared" si="4"/>
        <v>-1.768179566596956</v>
      </c>
      <c r="AM35" s="4">
        <f t="shared" si="4"/>
        <v>-4.2136904694616675</v>
      </c>
      <c r="AN35" s="4">
        <f t="shared" si="4"/>
        <v>-4.840240876452512</v>
      </c>
      <c r="AO35" s="4">
        <f t="shared" si="4"/>
        <v>-3.6725827930470132</v>
      </c>
      <c r="AP35" s="4">
        <f t="shared" si="4"/>
        <v>-3.2596567057942281</v>
      </c>
      <c r="AQ35" s="4">
        <f t="shared" si="4"/>
        <v>-4.7253230715355841</v>
      </c>
      <c r="AR35" s="4">
        <f t="shared" si="4"/>
        <v>-4.1894297286645212</v>
      </c>
      <c r="AS35" s="4">
        <f t="shared" si="4"/>
        <v>-4.2784866084806623</v>
      </c>
      <c r="AT35" s="4">
        <f t="shared" si="4"/>
        <v>-5.9869940880487178</v>
      </c>
      <c r="AU35" s="4">
        <f t="shared" si="4"/>
        <v>-4.0736877495147326</v>
      </c>
      <c r="AV35" s="4">
        <f t="shared" si="4"/>
        <v>-3.3022179043824025</v>
      </c>
      <c r="AW35" s="4">
        <f t="shared" si="4"/>
        <v>-3.4452357079408529</v>
      </c>
      <c r="AX35" s="4">
        <f t="shared" si="4"/>
        <v>-1.7041391326422257</v>
      </c>
      <c r="AZ35" s="2">
        <f t="shared" si="5"/>
        <v>55.751121598557745</v>
      </c>
      <c r="BA35" s="2">
        <f t="shared" si="5"/>
        <v>68.148922806342725</v>
      </c>
      <c r="BB35" s="2">
        <f t="shared" si="5"/>
        <v>76.10147956659695</v>
      </c>
      <c r="BC35" s="2">
        <f t="shared" si="5"/>
        <v>84.945690469461667</v>
      </c>
      <c r="BD35" s="2">
        <f t="shared" si="5"/>
        <v>89.822240876452511</v>
      </c>
      <c r="BE35" s="2">
        <f t="shared" si="5"/>
        <v>92.561582793047009</v>
      </c>
      <c r="BF35" s="2">
        <f t="shared" si="5"/>
        <v>96.055656705794235</v>
      </c>
      <c r="BG35" s="2">
        <f t="shared" si="5"/>
        <v>99.87332307153558</v>
      </c>
      <c r="BH35" s="2">
        <f t="shared" si="5"/>
        <v>99.041429728664525</v>
      </c>
      <c r="BI35" s="2">
        <f t="shared" si="5"/>
        <v>98.389486608480667</v>
      </c>
      <c r="BJ35" s="2">
        <f t="shared" si="5"/>
        <v>101.98699408804872</v>
      </c>
      <c r="BK35" s="2">
        <f t="shared" si="5"/>
        <v>100.46268774951473</v>
      </c>
      <c r="BL35" s="2">
        <f t="shared" si="5"/>
        <v>96.450217904382399</v>
      </c>
      <c r="BM35" s="2">
        <f t="shared" si="5"/>
        <v>92.575235707940848</v>
      </c>
      <c r="BN35" s="2">
        <f t="shared" si="5"/>
        <v>87.648139132642228</v>
      </c>
      <c r="BP35" s="2" t="str">
        <f t="shared" si="6"/>
        <v/>
      </c>
      <c r="BQ35" s="2">
        <f t="shared" si="6"/>
        <v>67.052599999999998</v>
      </c>
      <c r="BR35" s="2" t="str">
        <f t="shared" si="6"/>
        <v/>
      </c>
      <c r="BS35" s="2" t="str">
        <f t="shared" si="6"/>
        <v/>
      </c>
      <c r="BT35" s="2" t="str">
        <f t="shared" si="6"/>
        <v/>
      </c>
      <c r="BU35" s="2" t="str">
        <f t="shared" si="6"/>
        <v/>
      </c>
      <c r="BV35" s="2" t="str">
        <f t="shared" si="6"/>
        <v/>
      </c>
      <c r="BW35" s="2" t="str">
        <f t="shared" si="6"/>
        <v/>
      </c>
      <c r="BX35" s="2" t="str">
        <f t="shared" si="6"/>
        <v/>
      </c>
      <c r="BY35" s="2" t="str">
        <f t="shared" si="6"/>
        <v/>
      </c>
      <c r="BZ35" s="2" t="str">
        <f t="shared" si="6"/>
        <v/>
      </c>
      <c r="CA35" s="2" t="str">
        <f t="shared" si="6"/>
        <v/>
      </c>
      <c r="CB35" s="2" t="str">
        <f t="shared" si="6"/>
        <v/>
      </c>
      <c r="CC35" s="2" t="str">
        <f t="shared" si="6"/>
        <v/>
      </c>
      <c r="CD35" s="2" t="str">
        <f t="shared" si="6"/>
        <v/>
      </c>
      <c r="CF35" s="2" t="str">
        <f t="shared" si="7"/>
        <v/>
      </c>
      <c r="CG35" s="2" t="str">
        <f t="shared" si="7"/>
        <v/>
      </c>
      <c r="CH35" s="2" t="str">
        <f t="shared" si="7"/>
        <v/>
      </c>
      <c r="CI35" s="2" t="str">
        <f t="shared" si="7"/>
        <v/>
      </c>
      <c r="CJ35" s="2" t="str">
        <f t="shared" si="7"/>
        <v/>
      </c>
      <c r="CK35" s="2" t="str">
        <f t="shared" si="7"/>
        <v/>
      </c>
      <c r="CL35" s="2" t="str">
        <f t="shared" si="7"/>
        <v/>
      </c>
      <c r="CM35" s="2" t="str">
        <f t="shared" si="7"/>
        <v/>
      </c>
      <c r="CN35" s="2" t="str">
        <f t="shared" si="7"/>
        <v/>
      </c>
      <c r="CO35" s="2" t="str">
        <f t="shared" si="7"/>
        <v/>
      </c>
      <c r="CP35" s="2" t="str">
        <f t="shared" si="7"/>
        <v/>
      </c>
      <c r="CQ35" s="2" t="str">
        <f t="shared" si="7"/>
        <v/>
      </c>
      <c r="CR35" s="2" t="str">
        <f t="shared" si="7"/>
        <v/>
      </c>
      <c r="CS35" s="2" t="str">
        <f t="shared" si="7"/>
        <v/>
      </c>
      <c r="CT35" s="2" t="str">
        <f t="shared" si="7"/>
        <v/>
      </c>
      <c r="CV35" s="2">
        <f t="shared" si="8"/>
        <v>55.754723072888794</v>
      </c>
      <c r="CW35" s="2">
        <f t="shared" si="8"/>
        <v>68.148356538251804</v>
      </c>
      <c r="CX35" s="2">
        <f t="shared" si="8"/>
        <v>76.101069201289661</v>
      </c>
      <c r="CY35" s="2">
        <f t="shared" si="8"/>
        <v>84.945473265098045</v>
      </c>
      <c r="CZ35" s="2">
        <f t="shared" si="8"/>
        <v>89.821390084881301</v>
      </c>
      <c r="DA35" s="2">
        <f t="shared" si="8"/>
        <v>92.558917286956856</v>
      </c>
      <c r="DB35" s="2">
        <f t="shared" si="8"/>
        <v>96.053781984285351</v>
      </c>
      <c r="DC35" s="2">
        <f t="shared" si="8"/>
        <v>99.872169133115918</v>
      </c>
      <c r="DD35" s="2">
        <f t="shared" si="8"/>
        <v>99.038738418382096</v>
      </c>
      <c r="DE35" s="2">
        <f t="shared" si="8"/>
        <v>98.386494161857456</v>
      </c>
      <c r="DF35" s="2">
        <f t="shared" si="8"/>
        <v>101.98736380048214</v>
      </c>
      <c r="DG35" s="2">
        <f t="shared" si="8"/>
        <v>100.46275987251171</v>
      </c>
      <c r="DH35" s="2">
        <f t="shared" si="8"/>
        <v>96.449523965589918</v>
      </c>
      <c r="DI35" s="2">
        <f t="shared" si="8"/>
        <v>92.572845282341063</v>
      </c>
      <c r="DJ35" s="2">
        <f t="shared" si="8"/>
        <v>87.646673065544661</v>
      </c>
      <c r="DL35" s="2">
        <f t="shared" si="9"/>
        <v>50.886683731101911</v>
      </c>
      <c r="DM35" s="2">
        <f t="shared" si="9"/>
        <v>69.463972033046701</v>
      </c>
      <c r="DN35" s="2">
        <f t="shared" si="9"/>
        <v>77.095076284315141</v>
      </c>
      <c r="DO35" s="2">
        <f t="shared" si="9"/>
        <v>85.466681303769633</v>
      </c>
      <c r="DP35" s="2">
        <f t="shared" si="9"/>
        <v>91.976517930154003</v>
      </c>
      <c r="DQ35" s="2">
        <f t="shared" si="9"/>
        <v>99.276036178788829</v>
      </c>
      <c r="DR35" s="2">
        <f t="shared" si="9"/>
        <v>101.05784751582286</v>
      </c>
      <c r="DS35" s="2">
        <f t="shared" si="9"/>
        <v>102.65468392354596</v>
      </c>
      <c r="DT35" s="2">
        <f t="shared" si="9"/>
        <v>105.00531889071294</v>
      </c>
      <c r="DU35" s="2">
        <f t="shared" si="9"/>
        <v>105.76171965098555</v>
      </c>
      <c r="DV35" s="2">
        <f t="shared" si="9"/>
        <v>100.9864488673222</v>
      </c>
      <c r="DW35" s="2">
        <f t="shared" si="9"/>
        <v>100.26046163113645</v>
      </c>
      <c r="DX35" s="2">
        <f t="shared" si="9"/>
        <v>98.486136251293274</v>
      </c>
      <c r="DY35" s="2">
        <f t="shared" si="9"/>
        <v>97.616306667436106</v>
      </c>
      <c r="DZ35" s="2">
        <f t="shared" si="9"/>
        <v>90.095030027169884</v>
      </c>
      <c r="EB35" s="2">
        <f t="shared" si="10"/>
        <v>7.3982030098664801E-4</v>
      </c>
      <c r="EC35" s="2">
        <f t="shared" si="10"/>
        <v>4.3042066101533821E-4</v>
      </c>
      <c r="ED35" s="2">
        <f t="shared" si="10"/>
        <v>4.1283941966474959E-4</v>
      </c>
      <c r="EE35" s="2">
        <f t="shared" si="10"/>
        <v>4.16732566456036E-4</v>
      </c>
      <c r="EF35" s="2">
        <f t="shared" si="10"/>
        <v>3.9477545291708485E-4</v>
      </c>
      <c r="EG35" s="2">
        <f t="shared" si="10"/>
        <v>3.9682282434819844E-4</v>
      </c>
      <c r="EH35" s="2">
        <f t="shared" si="10"/>
        <v>3.746396798904468E-4</v>
      </c>
      <c r="EI35" s="2">
        <f t="shared" si="10"/>
        <v>4.1471061488512284E-4</v>
      </c>
      <c r="EJ35" s="2">
        <f t="shared" si="10"/>
        <v>4.5106410529421409E-4</v>
      </c>
      <c r="EK35" s="2">
        <f t="shared" si="10"/>
        <v>4.0574306882247237E-4</v>
      </c>
      <c r="EL35" s="2">
        <f t="shared" si="10"/>
        <v>3.6937448045599395E-4</v>
      </c>
      <c r="EM35" s="2">
        <f t="shared" si="10"/>
        <v>3.5651816097677429E-4</v>
      </c>
      <c r="EN35" s="2">
        <f t="shared" si="10"/>
        <v>3.4073190923789503E-4</v>
      </c>
      <c r="EO35" s="2">
        <f t="shared" si="10"/>
        <v>4.7396528242381981E-4</v>
      </c>
      <c r="EP35" s="2">
        <f t="shared" si="10"/>
        <v>5.9879630321050983E-4</v>
      </c>
    </row>
    <row r="36" spans="2:146" x14ac:dyDescent="0.25">
      <c r="B36" s="2">
        <v>14</v>
      </c>
      <c r="C36" s="49">
        <v>55.473700000000001</v>
      </c>
      <c r="D36" s="49">
        <v>66.736800000000002</v>
      </c>
      <c r="E36" s="49">
        <v>73.754400000000004</v>
      </c>
      <c r="F36" s="49">
        <v>80.768000000000001</v>
      </c>
      <c r="G36" s="49">
        <v>84.945999999999998</v>
      </c>
      <c r="H36" s="49">
        <v>88.703999999999994</v>
      </c>
      <c r="I36" s="49">
        <v>92.203999999999994</v>
      </c>
      <c r="J36" s="49">
        <v>96.37</v>
      </c>
      <c r="K36" s="49">
        <v>96.019000000000005</v>
      </c>
      <c r="L36" s="49">
        <v>95.388999999999996</v>
      </c>
      <c r="M36" s="49">
        <v>96.5</v>
      </c>
      <c r="N36" s="49">
        <v>95.778000000000006</v>
      </c>
      <c r="O36" s="49">
        <v>94.332999999999998</v>
      </c>
      <c r="P36" s="49">
        <v>88.5</v>
      </c>
      <c r="Q36" s="49">
        <v>84.5</v>
      </c>
      <c r="T36" s="4">
        <f t="shared" si="3"/>
        <v>55.772962430305597</v>
      </c>
      <c r="U36" s="4">
        <f t="shared" si="3"/>
        <v>68.135672336060424</v>
      </c>
      <c r="V36" s="4">
        <f t="shared" si="3"/>
        <v>76.049616290599545</v>
      </c>
      <c r="W36" s="4">
        <f t="shared" si="3"/>
        <v>84.873401755327919</v>
      </c>
      <c r="X36" s="4">
        <f t="shared" si="3"/>
        <v>89.756972861000349</v>
      </c>
      <c r="Y36" s="4">
        <f t="shared" si="3"/>
        <v>92.527728366991042</v>
      </c>
      <c r="Z36" s="4">
        <f t="shared" si="3"/>
        <v>95.996247336794852</v>
      </c>
      <c r="AA36" s="4">
        <f t="shared" si="3"/>
        <v>99.785437249103325</v>
      </c>
      <c r="AB36" s="4">
        <f t="shared" si="3"/>
        <v>98.979633474619803</v>
      </c>
      <c r="AC36" s="4">
        <f t="shared" si="3"/>
        <v>98.344272900297938</v>
      </c>
      <c r="AD36" s="4">
        <f t="shared" si="3"/>
        <v>101.88975097014655</v>
      </c>
      <c r="AE36" s="4">
        <f t="shared" si="3"/>
        <v>100.36289631576226</v>
      </c>
      <c r="AF36" s="4">
        <f t="shared" si="3"/>
        <v>96.366413216478918</v>
      </c>
      <c r="AG36" s="4">
        <f t="shared" si="3"/>
        <v>92.523483226128832</v>
      </c>
      <c r="AH36" s="4">
        <f t="shared" si="3"/>
        <v>87.702553216102231</v>
      </c>
      <c r="AJ36" s="4">
        <f t="shared" si="4"/>
        <v>-0.29926243030559618</v>
      </c>
      <c r="AK36" s="4">
        <f t="shared" si="4"/>
        <v>-1.3988723360604212</v>
      </c>
      <c r="AL36" s="4">
        <f t="shared" si="4"/>
        <v>-2.2952162905995408</v>
      </c>
      <c r="AM36" s="4">
        <f t="shared" si="4"/>
        <v>-4.1054017553279181</v>
      </c>
      <c r="AN36" s="4">
        <f t="shared" si="4"/>
        <v>-4.8109728610003515</v>
      </c>
      <c r="AO36" s="4">
        <f t="shared" si="4"/>
        <v>-3.8237283669910482</v>
      </c>
      <c r="AP36" s="4">
        <f t="shared" si="4"/>
        <v>-3.7922473367948584</v>
      </c>
      <c r="AQ36" s="4">
        <f t="shared" si="4"/>
        <v>-3.41543724910332</v>
      </c>
      <c r="AR36" s="4">
        <f t="shared" si="4"/>
        <v>-2.9606334746197973</v>
      </c>
      <c r="AS36" s="4">
        <f t="shared" si="4"/>
        <v>-2.9552729002979419</v>
      </c>
      <c r="AT36" s="4">
        <f t="shared" si="4"/>
        <v>-5.3897509701465509</v>
      </c>
      <c r="AU36" s="4">
        <f t="shared" si="4"/>
        <v>-4.5848963157622507</v>
      </c>
      <c r="AV36" s="4">
        <f t="shared" si="4"/>
        <v>-2.0334132164789196</v>
      </c>
      <c r="AW36" s="4">
        <f t="shared" si="4"/>
        <v>-4.0234832261288318</v>
      </c>
      <c r="AX36" s="4">
        <f t="shared" si="4"/>
        <v>-3.2025532161022312</v>
      </c>
      <c r="AZ36" s="2">
        <f t="shared" si="5"/>
        <v>55.772962430305597</v>
      </c>
      <c r="BA36" s="2">
        <f t="shared" si="5"/>
        <v>68.13567233606031</v>
      </c>
      <c r="BB36" s="2">
        <f t="shared" si="5"/>
        <v>76.049616290599545</v>
      </c>
      <c r="BC36" s="2">
        <f t="shared" si="5"/>
        <v>84.873401755327919</v>
      </c>
      <c r="BD36" s="2">
        <f t="shared" si="5"/>
        <v>89.756972861000349</v>
      </c>
      <c r="BE36" s="2">
        <f t="shared" si="5"/>
        <v>92.527728366991042</v>
      </c>
      <c r="BF36" s="2">
        <f t="shared" si="5"/>
        <v>95.996247336794852</v>
      </c>
      <c r="BG36" s="2">
        <f t="shared" si="5"/>
        <v>99.785437249103325</v>
      </c>
      <c r="BH36" s="2">
        <f t="shared" si="5"/>
        <v>98.979633474619803</v>
      </c>
      <c r="BI36" s="2">
        <f t="shared" si="5"/>
        <v>98.344272900297938</v>
      </c>
      <c r="BJ36" s="2">
        <f t="shared" si="5"/>
        <v>101.88975097014655</v>
      </c>
      <c r="BK36" s="2">
        <f t="shared" si="5"/>
        <v>100.36289631576226</v>
      </c>
      <c r="BL36" s="2">
        <f t="shared" si="5"/>
        <v>96.366413216478918</v>
      </c>
      <c r="BM36" s="2">
        <f t="shared" si="5"/>
        <v>92.523483226128832</v>
      </c>
      <c r="BN36" s="2">
        <f t="shared" si="5"/>
        <v>87.702553216102231</v>
      </c>
      <c r="BP36" s="2">
        <f t="shared" si="6"/>
        <v>55.473700000000001</v>
      </c>
      <c r="BQ36" s="2">
        <f t="shared" si="6"/>
        <v>66.736800000000002</v>
      </c>
      <c r="BR36" s="2" t="str">
        <f t="shared" si="6"/>
        <v/>
      </c>
      <c r="BS36" s="2" t="str">
        <f t="shared" si="6"/>
        <v/>
      </c>
      <c r="BT36" s="2" t="str">
        <f t="shared" si="6"/>
        <v/>
      </c>
      <c r="BU36" s="2" t="str">
        <f t="shared" si="6"/>
        <v/>
      </c>
      <c r="BV36" s="2" t="str">
        <f t="shared" si="6"/>
        <v/>
      </c>
      <c r="BW36" s="2" t="str">
        <f t="shared" si="6"/>
        <v/>
      </c>
      <c r="BX36" s="2" t="str">
        <f t="shared" si="6"/>
        <v/>
      </c>
      <c r="BY36" s="2" t="str">
        <f t="shared" si="6"/>
        <v/>
      </c>
      <c r="BZ36" s="2" t="str">
        <f t="shared" si="6"/>
        <v/>
      </c>
      <c r="CA36" s="2" t="str">
        <f t="shared" si="6"/>
        <v/>
      </c>
      <c r="CB36" s="2" t="str">
        <f t="shared" si="6"/>
        <v/>
      </c>
      <c r="CC36" s="2" t="str">
        <f t="shared" si="6"/>
        <v/>
      </c>
      <c r="CD36" s="2" t="str">
        <f t="shared" si="6"/>
        <v/>
      </c>
      <c r="CF36" s="2" t="str">
        <f t="shared" si="7"/>
        <v/>
      </c>
      <c r="CG36" s="2" t="str">
        <f t="shared" si="7"/>
        <v/>
      </c>
      <c r="CH36" s="2" t="str">
        <f t="shared" si="7"/>
        <v/>
      </c>
      <c r="CI36" s="2" t="str">
        <f t="shared" si="7"/>
        <v/>
      </c>
      <c r="CJ36" s="2" t="str">
        <f t="shared" si="7"/>
        <v/>
      </c>
      <c r="CK36" s="2" t="str">
        <f t="shared" si="7"/>
        <v/>
      </c>
      <c r="CL36" s="2" t="str">
        <f t="shared" si="7"/>
        <v/>
      </c>
      <c r="CM36" s="2" t="str">
        <f t="shared" si="7"/>
        <v/>
      </c>
      <c r="CN36" s="2" t="str">
        <f t="shared" si="7"/>
        <v/>
      </c>
      <c r="CO36" s="2" t="str">
        <f t="shared" si="7"/>
        <v/>
      </c>
      <c r="CP36" s="2" t="str">
        <f t="shared" si="7"/>
        <v/>
      </c>
      <c r="CQ36" s="2" t="str">
        <f t="shared" si="7"/>
        <v/>
      </c>
      <c r="CR36" s="2" t="str">
        <f t="shared" si="7"/>
        <v/>
      </c>
      <c r="CS36" s="2" t="str">
        <f t="shared" si="7"/>
        <v/>
      </c>
      <c r="CT36" s="2" t="str">
        <f t="shared" si="7"/>
        <v/>
      </c>
      <c r="CV36" s="2">
        <f t="shared" si="8"/>
        <v>55.776932621213746</v>
      </c>
      <c r="CW36" s="2">
        <f t="shared" si="8"/>
        <v>68.135067826637965</v>
      </c>
      <c r="CX36" s="2">
        <f t="shared" si="8"/>
        <v>76.049174633985501</v>
      </c>
      <c r="CY36" s="2">
        <f t="shared" si="8"/>
        <v>84.873167889862884</v>
      </c>
      <c r="CZ36" s="2">
        <f t="shared" si="8"/>
        <v>89.756052927789412</v>
      </c>
      <c r="DA36" s="2">
        <f t="shared" si="8"/>
        <v>92.524840922141124</v>
      </c>
      <c r="DB36" s="2">
        <f t="shared" si="8"/>
        <v>95.994211254887432</v>
      </c>
      <c r="DC36" s="2">
        <f t="shared" si="8"/>
        <v>99.784182184902306</v>
      </c>
      <c r="DD36" s="2">
        <f t="shared" si="8"/>
        <v>98.976715578290239</v>
      </c>
      <c r="DE36" s="2">
        <f t="shared" si="8"/>
        <v>98.341035297275525</v>
      </c>
      <c r="DF36" s="2">
        <f t="shared" si="8"/>
        <v>101.89015864469536</v>
      </c>
      <c r="DG36" s="2">
        <f t="shared" si="8"/>
        <v>100.36298175185843</v>
      </c>
      <c r="DH36" s="2">
        <f t="shared" si="8"/>
        <v>96.365674328719891</v>
      </c>
      <c r="DI36" s="2">
        <f t="shared" si="8"/>
        <v>92.520917826104963</v>
      </c>
      <c r="DJ36" s="2">
        <f t="shared" si="8"/>
        <v>87.701048418907362</v>
      </c>
      <c r="DL36" s="2">
        <f t="shared" si="9"/>
        <v>50.882344595010203</v>
      </c>
      <c r="DM36" s="2">
        <f t="shared" si="9"/>
        <v>69.416005499478985</v>
      </c>
      <c r="DN36" s="2">
        <f t="shared" si="9"/>
        <v>77.024884906441329</v>
      </c>
      <c r="DO36" s="2">
        <f t="shared" si="9"/>
        <v>85.384998333649946</v>
      </c>
      <c r="DP36" s="2">
        <f t="shared" si="9"/>
        <v>91.881364946104497</v>
      </c>
      <c r="DQ36" s="2">
        <f t="shared" si="9"/>
        <v>99.161258128804334</v>
      </c>
      <c r="DR36" s="2">
        <f t="shared" si="9"/>
        <v>100.95096300047246</v>
      </c>
      <c r="DS36" s="2">
        <f t="shared" si="9"/>
        <v>102.54436702626641</v>
      </c>
      <c r="DT36" s="2">
        <f t="shared" si="9"/>
        <v>104.87669488742964</v>
      </c>
      <c r="DU36" s="2">
        <f t="shared" si="9"/>
        <v>105.61865717799698</v>
      </c>
      <c r="DV36" s="2">
        <f t="shared" si="9"/>
        <v>100.88354644777495</v>
      </c>
      <c r="DW36" s="2">
        <f t="shared" si="9"/>
        <v>100.14441974178051</v>
      </c>
      <c r="DX36" s="2">
        <f t="shared" si="9"/>
        <v>98.343463257270969</v>
      </c>
      <c r="DY36" s="2">
        <f t="shared" si="9"/>
        <v>97.457523317631953</v>
      </c>
      <c r="DZ36" s="2">
        <f t="shared" si="9"/>
        <v>89.993097700978382</v>
      </c>
      <c r="EB36" s="2">
        <f t="shared" si="10"/>
        <v>8.1113893281510986E-4</v>
      </c>
      <c r="EC36" s="2">
        <f t="shared" si="10"/>
        <v>4.7192727262232003E-4</v>
      </c>
      <c r="ED36" s="2">
        <f t="shared" si="10"/>
        <v>4.5265139306468365E-4</v>
      </c>
      <c r="EE36" s="2">
        <f t="shared" si="10"/>
        <v>4.5691980200417105E-4</v>
      </c>
      <c r="EF36" s="2">
        <f t="shared" si="10"/>
        <v>4.3284619058649772E-4</v>
      </c>
      <c r="EG36" s="2">
        <f t="shared" si="10"/>
        <v>4.350909172826388E-4</v>
      </c>
      <c r="EH36" s="2">
        <f t="shared" si="10"/>
        <v>4.1076939333074038E-4</v>
      </c>
      <c r="EI36" s="2">
        <f t="shared" si="10"/>
        <v>4.5470295402355723E-4</v>
      </c>
      <c r="EJ36" s="2">
        <f t="shared" si="10"/>
        <v>4.9456043431053828E-4</v>
      </c>
      <c r="EK36" s="2">
        <f t="shared" si="10"/>
        <v>4.4487101356436226E-4</v>
      </c>
      <c r="EL36" s="2">
        <f t="shared" si="10"/>
        <v>4.0499663133541415E-4</v>
      </c>
      <c r="EM36" s="2">
        <f t="shared" si="10"/>
        <v>3.909009445216702E-4</v>
      </c>
      <c r="EN36" s="2">
        <f t="shared" si="10"/>
        <v>3.7359282801784668E-4</v>
      </c>
      <c r="EO36" s="2">
        <f t="shared" si="10"/>
        <v>5.1966883484580776E-4</v>
      </c>
      <c r="EP36" s="2">
        <f t="shared" si="10"/>
        <v>6.5652916219495353E-4</v>
      </c>
    </row>
    <row r="37" spans="2:146" x14ac:dyDescent="0.25">
      <c r="B37" s="2">
        <v>15</v>
      </c>
      <c r="C37" s="49">
        <v>54.701799999999999</v>
      </c>
      <c r="D37" s="49">
        <v>66.1404</v>
      </c>
      <c r="E37" s="49">
        <v>74.403499999999994</v>
      </c>
      <c r="F37" s="49">
        <v>81.161000000000001</v>
      </c>
      <c r="G37" s="49">
        <v>85.143000000000001</v>
      </c>
      <c r="H37" s="49">
        <v>88.778000000000006</v>
      </c>
      <c r="I37" s="49">
        <v>93.278000000000006</v>
      </c>
      <c r="J37" s="49">
        <v>95.944000000000003</v>
      </c>
      <c r="K37" s="49">
        <v>95.63</v>
      </c>
      <c r="L37" s="49">
        <v>94.832999999999998</v>
      </c>
      <c r="M37" s="49">
        <v>95.667000000000002</v>
      </c>
      <c r="N37" s="49">
        <v>95.203999999999994</v>
      </c>
      <c r="O37" s="49">
        <v>93.332999999999998</v>
      </c>
      <c r="P37" s="49">
        <v>89.147999999999996</v>
      </c>
      <c r="Q37" s="49">
        <v>87.203999999999994</v>
      </c>
      <c r="T37" s="4">
        <f t="shared" si="3"/>
        <v>55.794765671968115</v>
      </c>
      <c r="U37" s="4">
        <f t="shared" si="3"/>
        <v>68.12242397274963</v>
      </c>
      <c r="V37" s="4">
        <f t="shared" si="3"/>
        <v>75.997755231661273</v>
      </c>
      <c r="W37" s="4">
        <f t="shared" si="3"/>
        <v>84.801114233715069</v>
      </c>
      <c r="X37" s="4">
        <f t="shared" si="3"/>
        <v>89.691710265092325</v>
      </c>
      <c r="Y37" s="4">
        <f t="shared" si="3"/>
        <v>92.493891946200506</v>
      </c>
      <c r="Z37" s="4">
        <f t="shared" si="3"/>
        <v>95.936851647164943</v>
      </c>
      <c r="AA37" s="4">
        <f t="shared" si="3"/>
        <v>99.697560194256084</v>
      </c>
      <c r="AB37" s="4">
        <f t="shared" si="3"/>
        <v>98.917855880847213</v>
      </c>
      <c r="AC37" s="4">
        <f t="shared" si="3"/>
        <v>98.29907863330223</v>
      </c>
      <c r="AD37" s="4">
        <f t="shared" si="3"/>
        <v>101.79250397023512</v>
      </c>
      <c r="AE37" s="4">
        <f t="shared" si="3"/>
        <v>100.26310298529938</v>
      </c>
      <c r="AF37" s="4">
        <f t="shared" si="3"/>
        <v>96.282610741647318</v>
      </c>
      <c r="AG37" s="4">
        <f t="shared" si="3"/>
        <v>92.471742250008361</v>
      </c>
      <c r="AH37" s="4">
        <f t="shared" si="3"/>
        <v>87.756961131010954</v>
      </c>
      <c r="AJ37" s="4">
        <f t="shared" si="4"/>
        <v>-1.0929656719681162</v>
      </c>
      <c r="AK37" s="4">
        <f t="shared" si="4"/>
        <v>-1.98202397274963</v>
      </c>
      <c r="AL37" s="4">
        <f t="shared" si="4"/>
        <v>-1.594255231661279</v>
      </c>
      <c r="AM37" s="4">
        <f t="shared" si="4"/>
        <v>-3.6401142337150674</v>
      </c>
      <c r="AN37" s="4">
        <f t="shared" si="4"/>
        <v>-4.5487102650923248</v>
      </c>
      <c r="AO37" s="4">
        <f t="shared" si="4"/>
        <v>-3.7158919462005002</v>
      </c>
      <c r="AP37" s="4">
        <f t="shared" si="4"/>
        <v>-2.658851647164937</v>
      </c>
      <c r="AQ37" s="4">
        <f t="shared" si="4"/>
        <v>-3.7535601942560817</v>
      </c>
      <c r="AR37" s="4">
        <f t="shared" si="4"/>
        <v>-3.2878558808472178</v>
      </c>
      <c r="AS37" s="4">
        <f t="shared" si="4"/>
        <v>-3.4660786333022315</v>
      </c>
      <c r="AT37" s="4">
        <f t="shared" si="4"/>
        <v>-6.1255039702351155</v>
      </c>
      <c r="AU37" s="4">
        <f t="shared" si="4"/>
        <v>-5.0591029852993898</v>
      </c>
      <c r="AV37" s="4">
        <f t="shared" si="4"/>
        <v>-2.9496107416473194</v>
      </c>
      <c r="AW37" s="4">
        <f t="shared" si="4"/>
        <v>-3.3237422500083653</v>
      </c>
      <c r="AX37" s="4">
        <f t="shared" si="4"/>
        <v>-0.55296113101096012</v>
      </c>
      <c r="AZ37" s="2">
        <f t="shared" si="5"/>
        <v>55.794765671968115</v>
      </c>
      <c r="BA37" s="2">
        <f t="shared" si="5"/>
        <v>68.122423972749104</v>
      </c>
      <c r="BB37" s="2">
        <f t="shared" si="5"/>
        <v>75.997755231661273</v>
      </c>
      <c r="BC37" s="2">
        <f t="shared" si="5"/>
        <v>84.801114233715069</v>
      </c>
      <c r="BD37" s="2">
        <f t="shared" si="5"/>
        <v>89.691710265092325</v>
      </c>
      <c r="BE37" s="2">
        <f t="shared" si="5"/>
        <v>92.493891946200506</v>
      </c>
      <c r="BF37" s="2">
        <f t="shared" si="5"/>
        <v>95.936851647164943</v>
      </c>
      <c r="BG37" s="2">
        <f t="shared" si="5"/>
        <v>99.697560194256084</v>
      </c>
      <c r="BH37" s="2">
        <f t="shared" si="5"/>
        <v>98.917855880847213</v>
      </c>
      <c r="BI37" s="2">
        <f t="shared" si="5"/>
        <v>98.29907863330223</v>
      </c>
      <c r="BJ37" s="2">
        <f t="shared" si="5"/>
        <v>101.79250397023512</v>
      </c>
      <c r="BK37" s="2">
        <f t="shared" si="5"/>
        <v>100.26310298529938</v>
      </c>
      <c r="BL37" s="2">
        <f t="shared" si="5"/>
        <v>96.282610741647318</v>
      </c>
      <c r="BM37" s="2">
        <f t="shared" si="5"/>
        <v>92.471742250008361</v>
      </c>
      <c r="BN37" s="2">
        <f t="shared" si="5"/>
        <v>87.756961131010954</v>
      </c>
      <c r="BP37" s="2">
        <f t="shared" si="6"/>
        <v>54.701799999999999</v>
      </c>
      <c r="BQ37" s="2">
        <f t="shared" si="6"/>
        <v>66.1404</v>
      </c>
      <c r="BR37" s="2" t="str">
        <f t="shared" si="6"/>
        <v/>
      </c>
      <c r="BS37" s="2" t="str">
        <f t="shared" si="6"/>
        <v/>
      </c>
      <c r="BT37" s="2" t="str">
        <f t="shared" si="6"/>
        <v/>
      </c>
      <c r="BU37" s="2" t="str">
        <f t="shared" si="6"/>
        <v/>
      </c>
      <c r="BV37" s="2" t="str">
        <f t="shared" si="6"/>
        <v/>
      </c>
      <c r="BW37" s="2" t="str">
        <f t="shared" si="6"/>
        <v/>
      </c>
      <c r="BX37" s="2" t="str">
        <f t="shared" si="6"/>
        <v/>
      </c>
      <c r="BY37" s="2" t="str">
        <f t="shared" si="6"/>
        <v/>
      </c>
      <c r="BZ37" s="2" t="str">
        <f t="shared" si="6"/>
        <v/>
      </c>
      <c r="CA37" s="2" t="str">
        <f t="shared" si="6"/>
        <v/>
      </c>
      <c r="CB37" s="2" t="str">
        <f t="shared" si="6"/>
        <v/>
      </c>
      <c r="CC37" s="2" t="str">
        <f t="shared" si="6"/>
        <v/>
      </c>
      <c r="CD37" s="2" t="str">
        <f t="shared" si="6"/>
        <v/>
      </c>
      <c r="CF37" s="2" t="str">
        <f t="shared" si="7"/>
        <v/>
      </c>
      <c r="CG37" s="2" t="str">
        <f t="shared" si="7"/>
        <v/>
      </c>
      <c r="CH37" s="2" t="str">
        <f t="shared" si="7"/>
        <v/>
      </c>
      <c r="CI37" s="2" t="str">
        <f t="shared" si="7"/>
        <v/>
      </c>
      <c r="CJ37" s="2" t="str">
        <f t="shared" si="7"/>
        <v/>
      </c>
      <c r="CK37" s="2" t="str">
        <f t="shared" si="7"/>
        <v/>
      </c>
      <c r="CL37" s="2" t="str">
        <f t="shared" si="7"/>
        <v/>
      </c>
      <c r="CM37" s="2" t="str">
        <f t="shared" si="7"/>
        <v/>
      </c>
      <c r="CN37" s="2" t="str">
        <f t="shared" si="7"/>
        <v/>
      </c>
      <c r="CO37" s="2" t="str">
        <f t="shared" si="7"/>
        <v/>
      </c>
      <c r="CP37" s="2" t="str">
        <f t="shared" si="7"/>
        <v/>
      </c>
      <c r="CQ37" s="2" t="str">
        <f t="shared" si="7"/>
        <v/>
      </c>
      <c r="CR37" s="2" t="str">
        <f t="shared" si="7"/>
        <v/>
      </c>
      <c r="CS37" s="2" t="str">
        <f t="shared" si="7"/>
        <v/>
      </c>
      <c r="CT37" s="2" t="str">
        <f t="shared" si="7"/>
        <v/>
      </c>
      <c r="CV37" s="2">
        <f t="shared" si="8"/>
        <v>55.79914216953869</v>
      </c>
      <c r="CW37" s="2">
        <f t="shared" si="8"/>
        <v>68.121779115024125</v>
      </c>
      <c r="CX37" s="2">
        <f t="shared" si="8"/>
        <v>75.997280066681327</v>
      </c>
      <c r="CY37" s="2">
        <f t="shared" si="8"/>
        <v>84.800862514627724</v>
      </c>
      <c r="CZ37" s="2">
        <f t="shared" si="8"/>
        <v>89.690715770697523</v>
      </c>
      <c r="DA37" s="2">
        <f t="shared" si="8"/>
        <v>92.490764557325406</v>
      </c>
      <c r="DB37" s="2">
        <f t="shared" si="8"/>
        <v>95.934640525489513</v>
      </c>
      <c r="DC37" s="2">
        <f t="shared" si="8"/>
        <v>99.696195236688695</v>
      </c>
      <c r="DD37" s="2">
        <f t="shared" si="8"/>
        <v>98.914692738198383</v>
      </c>
      <c r="DE37" s="2">
        <f t="shared" si="8"/>
        <v>98.295576432693593</v>
      </c>
      <c r="DF37" s="2">
        <f t="shared" si="8"/>
        <v>101.79295348890859</v>
      </c>
      <c r="DG37" s="2">
        <f t="shared" si="8"/>
        <v>100.26320363120514</v>
      </c>
      <c r="DH37" s="2">
        <f t="shared" si="8"/>
        <v>96.281824691849849</v>
      </c>
      <c r="DI37" s="2">
        <f t="shared" si="8"/>
        <v>92.468990369868877</v>
      </c>
      <c r="DJ37" s="2">
        <f t="shared" si="8"/>
        <v>87.755423772270063</v>
      </c>
      <c r="DL37" s="2">
        <f t="shared" si="9"/>
        <v>50.878005458918501</v>
      </c>
      <c r="DM37" s="2">
        <f t="shared" si="9"/>
        <v>69.368038965911268</v>
      </c>
      <c r="DN37" s="2">
        <f t="shared" si="9"/>
        <v>76.954693528567503</v>
      </c>
      <c r="DO37" s="2">
        <f t="shared" si="9"/>
        <v>85.303315363530274</v>
      </c>
      <c r="DP37" s="2">
        <f t="shared" si="9"/>
        <v>91.786211962054978</v>
      </c>
      <c r="DQ37" s="2">
        <f t="shared" si="9"/>
        <v>99.04648007881984</v>
      </c>
      <c r="DR37" s="2">
        <f t="shared" si="9"/>
        <v>100.84407848512207</v>
      </c>
      <c r="DS37" s="2">
        <f t="shared" si="9"/>
        <v>102.43405012898687</v>
      </c>
      <c r="DT37" s="2">
        <f t="shared" si="9"/>
        <v>104.74807088414634</v>
      </c>
      <c r="DU37" s="2">
        <f t="shared" si="9"/>
        <v>105.4755947050084</v>
      </c>
      <c r="DV37" s="2">
        <f t="shared" si="9"/>
        <v>100.78064402822771</v>
      </c>
      <c r="DW37" s="2">
        <f t="shared" si="9"/>
        <v>100.02837785242455</v>
      </c>
      <c r="DX37" s="2">
        <f t="shared" si="9"/>
        <v>98.200790263248663</v>
      </c>
      <c r="DY37" s="2">
        <f t="shared" si="9"/>
        <v>97.2987399678278</v>
      </c>
      <c r="DZ37" s="2">
        <f t="shared" si="9"/>
        <v>89.89116537478688</v>
      </c>
      <c r="EB37" s="2">
        <f t="shared" si="10"/>
        <v>8.8932655764960343E-4</v>
      </c>
      <c r="EC37" s="2">
        <f t="shared" si="10"/>
        <v>5.1743440544916339E-4</v>
      </c>
      <c r="ED37" s="2">
        <f t="shared" si="10"/>
        <v>4.9630070900602119E-4</v>
      </c>
      <c r="EE37" s="2">
        <f t="shared" si="10"/>
        <v>5.0098051566062059E-4</v>
      </c>
      <c r="EF37" s="2">
        <f t="shared" si="10"/>
        <v>4.7458659142141985E-4</v>
      </c>
      <c r="EG37" s="2">
        <f t="shared" si="10"/>
        <v>4.7704767921160013E-4</v>
      </c>
      <c r="EH37" s="2">
        <f t="shared" si="10"/>
        <v>4.5038183466735761E-4</v>
      </c>
      <c r="EI37" s="2">
        <f t="shared" si="10"/>
        <v>4.9855000395809682E-4</v>
      </c>
      <c r="EJ37" s="2">
        <f t="shared" si="10"/>
        <v>5.4224885987260102E-4</v>
      </c>
      <c r="EK37" s="2">
        <f t="shared" si="10"/>
        <v>4.8777043119039876E-4</v>
      </c>
      <c r="EL37" s="2">
        <f t="shared" si="10"/>
        <v>4.4405262514955144E-4</v>
      </c>
      <c r="EM37" s="2">
        <f t="shared" si="10"/>
        <v>4.2859819861677031E-4</v>
      </c>
      <c r="EN37" s="2">
        <f t="shared" si="10"/>
        <v>4.09621625934512E-4</v>
      </c>
      <c r="EO37" s="2">
        <f t="shared" si="10"/>
        <v>5.697769798793436E-4</v>
      </c>
      <c r="EP37" s="2">
        <f t="shared" si="10"/>
        <v>7.1982431726731093E-4</v>
      </c>
    </row>
    <row r="38" spans="2:146" x14ac:dyDescent="0.25">
      <c r="B38" s="2">
        <v>16</v>
      </c>
      <c r="C38" s="49">
        <v>54.947400000000002</v>
      </c>
      <c r="D38" s="49">
        <v>66.684200000000004</v>
      </c>
      <c r="E38" s="49">
        <v>74.631600000000006</v>
      </c>
      <c r="F38" s="49">
        <v>79.893000000000001</v>
      </c>
      <c r="G38" s="49">
        <v>84.963999999999999</v>
      </c>
      <c r="H38" s="49">
        <v>90.352000000000004</v>
      </c>
      <c r="I38" s="49">
        <v>92.63</v>
      </c>
      <c r="J38" s="49">
        <v>95.426000000000002</v>
      </c>
      <c r="K38" s="49">
        <v>96.111000000000004</v>
      </c>
      <c r="L38" s="49">
        <v>94.462999999999994</v>
      </c>
      <c r="M38" s="49">
        <v>96.611000000000004</v>
      </c>
      <c r="N38" s="49">
        <v>95.111000000000004</v>
      </c>
      <c r="O38" s="49">
        <v>93.167000000000002</v>
      </c>
      <c r="P38" s="49">
        <v>90.852000000000004</v>
      </c>
      <c r="Q38" s="49">
        <v>86.593000000000004</v>
      </c>
      <c r="T38" s="4">
        <f t="shared" si="3"/>
        <v>55.81652750927838</v>
      </c>
      <c r="U38" s="4">
        <f t="shared" si="3"/>
        <v>68.109177766879128</v>
      </c>
      <c r="V38" s="4">
        <f t="shared" si="3"/>
        <v>75.945896526136593</v>
      </c>
      <c r="W38" s="4">
        <f t="shared" si="3"/>
        <v>84.728827979546523</v>
      </c>
      <c r="X38" s="4">
        <f t="shared" si="3"/>
        <v>89.626453490433406</v>
      </c>
      <c r="Y38" s="4">
        <f t="shared" si="3"/>
        <v>92.460074937525746</v>
      </c>
      <c r="Z38" s="4">
        <f t="shared" si="3"/>
        <v>95.87747077332078</v>
      </c>
      <c r="AA38" s="4">
        <f t="shared" si="3"/>
        <v>99.609692656640476</v>
      </c>
      <c r="AB38" s="4">
        <f t="shared" si="3"/>
        <v>98.85609843703017</v>
      </c>
      <c r="AC38" s="4">
        <f t="shared" si="3"/>
        <v>98.253905275168052</v>
      </c>
      <c r="AD38" s="4">
        <f t="shared" si="3"/>
        <v>101.69525269296784</v>
      </c>
      <c r="AE38" s="4">
        <f t="shared" si="3"/>
        <v>100.16330751625475</v>
      </c>
      <c r="AF38" s="4">
        <f t="shared" si="3"/>
        <v>96.198810488435711</v>
      </c>
      <c r="AG38" s="4">
        <f t="shared" si="3"/>
        <v>92.420013370004881</v>
      </c>
      <c r="AH38" s="4">
        <f t="shared" si="3"/>
        <v>87.811361328257846</v>
      </c>
      <c r="AJ38" s="4">
        <f t="shared" si="4"/>
        <v>-0.86912750927837834</v>
      </c>
      <c r="AK38" s="4">
        <f t="shared" si="4"/>
        <v>-1.4249777668791239</v>
      </c>
      <c r="AL38" s="4">
        <f t="shared" si="4"/>
        <v>-1.3142965261365873</v>
      </c>
      <c r="AM38" s="4">
        <f t="shared" si="4"/>
        <v>-4.8358279795465222</v>
      </c>
      <c r="AN38" s="4">
        <f t="shared" si="4"/>
        <v>-4.662453490433407</v>
      </c>
      <c r="AO38" s="4">
        <f t="shared" si="4"/>
        <v>-2.1080749375257426</v>
      </c>
      <c r="AP38" s="4">
        <f t="shared" si="4"/>
        <v>-3.247470773320785</v>
      </c>
      <c r="AQ38" s="4">
        <f t="shared" si="4"/>
        <v>-4.1836926566404742</v>
      </c>
      <c r="AR38" s="4">
        <f t="shared" si="4"/>
        <v>-2.7450984370301654</v>
      </c>
      <c r="AS38" s="4">
        <f t="shared" si="4"/>
        <v>-3.7909052751680576</v>
      </c>
      <c r="AT38" s="4">
        <f t="shared" si="4"/>
        <v>-5.0842526929678371</v>
      </c>
      <c r="AU38" s="4">
        <f t="shared" si="4"/>
        <v>-5.0523075162547428</v>
      </c>
      <c r="AV38" s="4">
        <f t="shared" si="4"/>
        <v>-3.0318104884357098</v>
      </c>
      <c r="AW38" s="4">
        <f t="shared" si="4"/>
        <v>-1.5680133700048771</v>
      </c>
      <c r="AX38" s="4">
        <f t="shared" si="4"/>
        <v>-1.218361328257842</v>
      </c>
      <c r="AZ38" s="2">
        <f t="shared" si="5"/>
        <v>55.816527509278366</v>
      </c>
      <c r="BA38" s="2">
        <f t="shared" si="5"/>
        <v>68.109177766876854</v>
      </c>
      <c r="BB38" s="2">
        <f t="shared" si="5"/>
        <v>75.945896526136593</v>
      </c>
      <c r="BC38" s="2">
        <f t="shared" si="5"/>
        <v>84.728827979546523</v>
      </c>
      <c r="BD38" s="2">
        <f t="shared" si="5"/>
        <v>89.626453490433406</v>
      </c>
      <c r="BE38" s="2">
        <f t="shared" si="5"/>
        <v>92.460074937525746</v>
      </c>
      <c r="BF38" s="2">
        <f t="shared" si="5"/>
        <v>95.87747077332078</v>
      </c>
      <c r="BG38" s="2">
        <f t="shared" si="5"/>
        <v>99.609692656640476</v>
      </c>
      <c r="BH38" s="2">
        <f t="shared" si="5"/>
        <v>98.85609843703017</v>
      </c>
      <c r="BI38" s="2">
        <f t="shared" si="5"/>
        <v>98.253905275168052</v>
      </c>
      <c r="BJ38" s="2">
        <f t="shared" si="5"/>
        <v>101.69525269296784</v>
      </c>
      <c r="BK38" s="2">
        <f t="shared" si="5"/>
        <v>100.16330751625475</v>
      </c>
      <c r="BL38" s="2">
        <f t="shared" si="5"/>
        <v>96.198810488435711</v>
      </c>
      <c r="BM38" s="2">
        <f t="shared" si="5"/>
        <v>92.420013370004881</v>
      </c>
      <c r="BN38" s="2">
        <f t="shared" si="5"/>
        <v>87.811361328257846</v>
      </c>
      <c r="BP38" s="2">
        <f t="shared" si="6"/>
        <v>54.947400000000002</v>
      </c>
      <c r="BQ38" s="2">
        <f t="shared" si="6"/>
        <v>66.684200000000004</v>
      </c>
      <c r="BR38" s="2">
        <f t="shared" si="6"/>
        <v>74.631600000000006</v>
      </c>
      <c r="BS38" s="2" t="str">
        <f t="shared" si="6"/>
        <v/>
      </c>
      <c r="BT38" s="2" t="str">
        <f t="shared" si="6"/>
        <v/>
      </c>
      <c r="BU38" s="2" t="str">
        <f t="shared" si="6"/>
        <v/>
      </c>
      <c r="BV38" s="2" t="str">
        <f t="shared" si="6"/>
        <v/>
      </c>
      <c r="BW38" s="2" t="str">
        <f t="shared" si="6"/>
        <v/>
      </c>
      <c r="BX38" s="2" t="str">
        <f t="shared" si="6"/>
        <v/>
      </c>
      <c r="BY38" s="2" t="str">
        <f t="shared" si="6"/>
        <v/>
      </c>
      <c r="BZ38" s="2" t="str">
        <f t="shared" si="6"/>
        <v/>
      </c>
      <c r="CA38" s="2" t="str">
        <f t="shared" si="6"/>
        <v/>
      </c>
      <c r="CB38" s="2" t="str">
        <f t="shared" si="6"/>
        <v/>
      </c>
      <c r="CC38" s="2" t="str">
        <f t="shared" si="6"/>
        <v/>
      </c>
      <c r="CD38" s="2" t="str">
        <f t="shared" si="6"/>
        <v/>
      </c>
      <c r="CF38" s="2" t="str">
        <f t="shared" si="7"/>
        <v/>
      </c>
      <c r="CG38" s="2" t="str">
        <f t="shared" si="7"/>
        <v/>
      </c>
      <c r="CH38" s="2" t="str">
        <f t="shared" si="7"/>
        <v/>
      </c>
      <c r="CI38" s="2" t="str">
        <f t="shared" si="7"/>
        <v/>
      </c>
      <c r="CJ38" s="2" t="str">
        <f t="shared" si="7"/>
        <v/>
      </c>
      <c r="CK38" s="2" t="str">
        <f t="shared" si="7"/>
        <v/>
      </c>
      <c r="CL38" s="2" t="str">
        <f t="shared" si="7"/>
        <v/>
      </c>
      <c r="CM38" s="2" t="str">
        <f t="shared" si="7"/>
        <v/>
      </c>
      <c r="CN38" s="2" t="str">
        <f t="shared" si="7"/>
        <v/>
      </c>
      <c r="CO38" s="2" t="str">
        <f t="shared" si="7"/>
        <v/>
      </c>
      <c r="CP38" s="2" t="str">
        <f t="shared" si="7"/>
        <v/>
      </c>
      <c r="CQ38" s="2" t="str">
        <f t="shared" si="7"/>
        <v/>
      </c>
      <c r="CR38" s="2" t="str">
        <f t="shared" si="7"/>
        <v/>
      </c>
      <c r="CS38" s="2" t="str">
        <f t="shared" si="7"/>
        <v/>
      </c>
      <c r="CT38" s="2" t="str">
        <f t="shared" si="7"/>
        <v/>
      </c>
      <c r="CV38" s="2">
        <f t="shared" si="8"/>
        <v>55.821351717863642</v>
      </c>
      <c r="CW38" s="2">
        <f t="shared" si="8"/>
        <v>68.108490403410286</v>
      </c>
      <c r="CX38" s="2">
        <f t="shared" si="8"/>
        <v>75.945385499377153</v>
      </c>
      <c r="CY38" s="2">
        <f t="shared" si="8"/>
        <v>84.728557139392564</v>
      </c>
      <c r="CZ38" s="2">
        <f t="shared" si="8"/>
        <v>89.625378613605633</v>
      </c>
      <c r="DA38" s="2">
        <f t="shared" si="8"/>
        <v>92.456688192509688</v>
      </c>
      <c r="DB38" s="2">
        <f t="shared" si="8"/>
        <v>95.87506979609158</v>
      </c>
      <c r="DC38" s="2">
        <f t="shared" si="8"/>
        <v>99.608208288475083</v>
      </c>
      <c r="DD38" s="2">
        <f t="shared" si="8"/>
        <v>98.852669898106527</v>
      </c>
      <c r="DE38" s="2">
        <f t="shared" si="8"/>
        <v>98.250117568111662</v>
      </c>
      <c r="DF38" s="2">
        <f t="shared" si="8"/>
        <v>101.69574833312181</v>
      </c>
      <c r="DG38" s="2">
        <f t="shared" si="8"/>
        <v>100.16342551055186</v>
      </c>
      <c r="DH38" s="2">
        <f t="shared" si="8"/>
        <v>96.197975054979807</v>
      </c>
      <c r="DI38" s="2">
        <f t="shared" si="8"/>
        <v>92.417062913632776</v>
      </c>
      <c r="DJ38" s="2">
        <f t="shared" si="8"/>
        <v>87.80979912563275</v>
      </c>
      <c r="DL38" s="2">
        <f t="shared" si="9"/>
        <v>50.873666322826793</v>
      </c>
      <c r="DM38" s="2">
        <f t="shared" si="9"/>
        <v>69.320072432343551</v>
      </c>
      <c r="DN38" s="2">
        <f t="shared" si="9"/>
        <v>76.884502150693692</v>
      </c>
      <c r="DO38" s="2">
        <f t="shared" si="9"/>
        <v>85.221632393410587</v>
      </c>
      <c r="DP38" s="2">
        <f t="shared" si="9"/>
        <v>91.691058978005458</v>
      </c>
      <c r="DQ38" s="2">
        <f t="shared" si="9"/>
        <v>98.931702028835346</v>
      </c>
      <c r="DR38" s="2">
        <f t="shared" si="9"/>
        <v>100.73719396977167</v>
      </c>
      <c r="DS38" s="2">
        <f t="shared" si="9"/>
        <v>102.32373323170732</v>
      </c>
      <c r="DT38" s="2">
        <f t="shared" si="9"/>
        <v>104.61944688086304</v>
      </c>
      <c r="DU38" s="2">
        <f t="shared" si="9"/>
        <v>105.33253223201983</v>
      </c>
      <c r="DV38" s="2">
        <f t="shared" si="9"/>
        <v>100.67774160868046</v>
      </c>
      <c r="DW38" s="2">
        <f t="shared" si="9"/>
        <v>99.9123359630686</v>
      </c>
      <c r="DX38" s="2">
        <f t="shared" si="9"/>
        <v>98.058117269226372</v>
      </c>
      <c r="DY38" s="2">
        <f t="shared" si="9"/>
        <v>97.139956618023646</v>
      </c>
      <c r="DZ38" s="2">
        <f t="shared" si="9"/>
        <v>89.789233048595392</v>
      </c>
      <c r="EB38" s="2">
        <f t="shared" si="10"/>
        <v>9.750435203732782E-4</v>
      </c>
      <c r="EC38" s="2">
        <f t="shared" si="10"/>
        <v>5.6732722188875115E-4</v>
      </c>
      <c r="ED38" s="2">
        <f t="shared" si="10"/>
        <v>5.4415685072989925E-4</v>
      </c>
      <c r="EE38" s="2">
        <f t="shared" si="10"/>
        <v>5.4928766301127043E-4</v>
      </c>
      <c r="EF38" s="2">
        <f t="shared" si="10"/>
        <v>5.2035002427455702E-4</v>
      </c>
      <c r="EG38" s="2">
        <f t="shared" si="10"/>
        <v>5.2304830563510362E-4</v>
      </c>
      <c r="EH38" s="2">
        <f t="shared" si="10"/>
        <v>4.9381240450179669E-4</v>
      </c>
      <c r="EI38" s="2">
        <f t="shared" si="10"/>
        <v>5.4662291689937573E-4</v>
      </c>
      <c r="EJ38" s="2">
        <f t="shared" si="10"/>
        <v>5.9453294862853319E-4</v>
      </c>
      <c r="EK38" s="2">
        <f t="shared" si="10"/>
        <v>5.348044750468191E-4</v>
      </c>
      <c r="EL38" s="2">
        <f t="shared" si="10"/>
        <v>4.8687316309051448E-4</v>
      </c>
      <c r="EM38" s="2">
        <f t="shared" si="10"/>
        <v>4.6992914794019016E-4</v>
      </c>
      <c r="EN38" s="2">
        <f t="shared" si="10"/>
        <v>4.4912343234746881E-4</v>
      </c>
      <c r="EO38" s="2">
        <f t="shared" si="10"/>
        <v>6.2471369393104744E-4</v>
      </c>
      <c r="EP38" s="2">
        <f t="shared" si="10"/>
        <v>7.8921685991644591E-4</v>
      </c>
    </row>
    <row r="39" spans="2:146" x14ac:dyDescent="0.25">
      <c r="B39" s="2">
        <v>17</v>
      </c>
      <c r="C39" s="49">
        <v>55.526299999999999</v>
      </c>
      <c r="D39" s="49">
        <v>66.017499999999998</v>
      </c>
      <c r="E39" s="49">
        <v>74.157899999999998</v>
      </c>
      <c r="F39" s="49">
        <v>80.713999999999999</v>
      </c>
      <c r="G39" s="49">
        <v>85.161000000000001</v>
      </c>
      <c r="H39" s="49">
        <v>88.093000000000004</v>
      </c>
      <c r="I39" s="49">
        <v>92.759</v>
      </c>
      <c r="J39" s="49">
        <v>96.314999999999998</v>
      </c>
      <c r="K39" s="49">
        <v>94.480999999999995</v>
      </c>
      <c r="L39" s="49">
        <v>95.647999999999996</v>
      </c>
      <c r="M39" s="49">
        <v>95.573999999999998</v>
      </c>
      <c r="N39" s="49">
        <v>95.814999999999998</v>
      </c>
      <c r="O39" s="49">
        <v>94.519000000000005</v>
      </c>
      <c r="P39" s="49">
        <v>90.296000000000006</v>
      </c>
      <c r="Q39" s="49">
        <v>86.073999999999998</v>
      </c>
      <c r="T39" s="4">
        <f t="shared" ref="T39:AH55" si="11">AZ39+(C$3*_xlfn.NORM.DIST($B39,C$7,C$11,FALSE))+(C$4*_xlfn.NORM.DIST($B39,C$8,C$12,FALSE))+(C$5*_xlfn.NORM.DIST($B39,C$9,C$13,FALSE))+(C$6*_xlfn.NORM.DIST($B39,C$10,C$14,FALSE))</f>
        <v>55.838243743313861</v>
      </c>
      <c r="U39" s="4">
        <f t="shared" si="11"/>
        <v>68.095933759037607</v>
      </c>
      <c r="V39" s="4">
        <f t="shared" si="11"/>
        <v>75.894040316026079</v>
      </c>
      <c r="W39" s="4">
        <f t="shared" si="11"/>
        <v>84.656543071087171</v>
      </c>
      <c r="X39" s="4">
        <f t="shared" si="11"/>
        <v>89.561202965715026</v>
      </c>
      <c r="Y39" s="4">
        <f t="shared" si="11"/>
        <v>92.426278851402628</v>
      </c>
      <c r="Z39" s="4">
        <f t="shared" si="11"/>
        <v>95.818105943413798</v>
      </c>
      <c r="AA39" s="4">
        <f t="shared" si="11"/>
        <v>99.521835448785595</v>
      </c>
      <c r="AB39" s="4">
        <f t="shared" si="11"/>
        <v>98.79436274626606</v>
      </c>
      <c r="AC39" s="4">
        <f t="shared" si="11"/>
        <v>98.208754395508024</v>
      </c>
      <c r="AD39" s="4">
        <f t="shared" si="11"/>
        <v>101.59799670292205</v>
      </c>
      <c r="AE39" s="4">
        <f t="shared" si="11"/>
        <v>100.06350963778557</v>
      </c>
      <c r="AF39" s="4">
        <f t="shared" si="11"/>
        <v>96.115012446442506</v>
      </c>
      <c r="AG39" s="4">
        <f t="shared" si="11"/>
        <v>92.3682971832379</v>
      </c>
      <c r="AH39" s="4">
        <f t="shared" si="11"/>
        <v>87.865752017724915</v>
      </c>
      <c r="AJ39" s="4">
        <f t="shared" ref="AJ39:AX55" si="12">C39-T39</f>
        <v>-0.31194374331386143</v>
      </c>
      <c r="AK39" s="4">
        <f t="shared" si="12"/>
        <v>-2.0784337590376083</v>
      </c>
      <c r="AL39" s="4">
        <f t="shared" si="12"/>
        <v>-1.7361403160260807</v>
      </c>
      <c r="AM39" s="4">
        <f t="shared" si="12"/>
        <v>-3.9425430710871723</v>
      </c>
      <c r="AN39" s="4">
        <f t="shared" si="12"/>
        <v>-4.4002029657150246</v>
      </c>
      <c r="AO39" s="4">
        <f t="shared" si="12"/>
        <v>-4.3332788514026248</v>
      </c>
      <c r="AP39" s="4">
        <f t="shared" si="12"/>
        <v>-3.0591059434137975</v>
      </c>
      <c r="AQ39" s="4">
        <f t="shared" si="12"/>
        <v>-3.206835448785597</v>
      </c>
      <c r="AR39" s="4">
        <f t="shared" si="12"/>
        <v>-4.3133627462660655</v>
      </c>
      <c r="AS39" s="4">
        <f t="shared" si="12"/>
        <v>-2.5607543955080274</v>
      </c>
      <c r="AT39" s="4">
        <f t="shared" si="12"/>
        <v>-6.023996702922048</v>
      </c>
      <c r="AU39" s="4">
        <f t="shared" si="12"/>
        <v>-4.248509637785574</v>
      </c>
      <c r="AV39" s="4">
        <f t="shared" si="12"/>
        <v>-1.5960124464425007</v>
      </c>
      <c r="AW39" s="4">
        <f t="shared" si="12"/>
        <v>-2.0722971832378931</v>
      </c>
      <c r="AX39" s="4">
        <f t="shared" si="12"/>
        <v>-1.7917520177249173</v>
      </c>
      <c r="AZ39" s="2">
        <f t="shared" ref="AZ39:BN55" si="13">((1-EB39)*CV39) + (EB39*DL39)</f>
        <v>55.838243743313768</v>
      </c>
      <c r="BA39" s="2">
        <f t="shared" si="13"/>
        <v>68.095933759028057</v>
      </c>
      <c r="BB39" s="2">
        <f t="shared" si="13"/>
        <v>75.894040316026079</v>
      </c>
      <c r="BC39" s="2">
        <f t="shared" si="13"/>
        <v>84.656543071087171</v>
      </c>
      <c r="BD39" s="2">
        <f t="shared" si="13"/>
        <v>89.561202965715026</v>
      </c>
      <c r="BE39" s="2">
        <f t="shared" si="13"/>
        <v>92.426278851402628</v>
      </c>
      <c r="BF39" s="2">
        <f t="shared" si="13"/>
        <v>95.818105943413798</v>
      </c>
      <c r="BG39" s="2">
        <f t="shared" si="13"/>
        <v>99.521835448785595</v>
      </c>
      <c r="BH39" s="2">
        <f t="shared" si="13"/>
        <v>98.79436274626606</v>
      </c>
      <c r="BI39" s="2">
        <f t="shared" si="13"/>
        <v>98.208754395508024</v>
      </c>
      <c r="BJ39" s="2">
        <f t="shared" si="13"/>
        <v>101.59799670292205</v>
      </c>
      <c r="BK39" s="2">
        <f t="shared" si="13"/>
        <v>100.06350963778557</v>
      </c>
      <c r="BL39" s="2">
        <f t="shared" si="13"/>
        <v>96.115012446442506</v>
      </c>
      <c r="BM39" s="2">
        <f t="shared" si="13"/>
        <v>92.3682971832379</v>
      </c>
      <c r="BN39" s="2">
        <f t="shared" si="13"/>
        <v>87.865752017724915</v>
      </c>
      <c r="BP39" s="2">
        <f t="shared" ref="BP39:CD55" si="14">IF(OR(AND($B39&gt;C$226, $B39&lt;C$227), AND($B39&gt;C$228, $B39&lt;AVERAGE(C$228, C$229))), C39, "")</f>
        <v>55.526299999999999</v>
      </c>
      <c r="BQ39" s="2">
        <f t="shared" si="14"/>
        <v>66.017499999999998</v>
      </c>
      <c r="BR39" s="2">
        <f t="shared" si="14"/>
        <v>74.157899999999998</v>
      </c>
      <c r="BS39" s="2" t="str">
        <f t="shared" si="14"/>
        <v/>
      </c>
      <c r="BT39" s="2" t="str">
        <f t="shared" si="14"/>
        <v/>
      </c>
      <c r="BU39" s="2" t="str">
        <f t="shared" si="14"/>
        <v/>
      </c>
      <c r="BV39" s="2" t="str">
        <f t="shared" si="14"/>
        <v/>
      </c>
      <c r="BW39" s="2" t="str">
        <f t="shared" si="14"/>
        <v/>
      </c>
      <c r="BX39" s="2" t="str">
        <f t="shared" si="14"/>
        <v/>
      </c>
      <c r="BY39" s="2" t="str">
        <f t="shared" si="14"/>
        <v/>
      </c>
      <c r="BZ39" s="2" t="str">
        <f t="shared" si="14"/>
        <v/>
      </c>
      <c r="CA39" s="2" t="str">
        <f t="shared" si="14"/>
        <v/>
      </c>
      <c r="CB39" s="2" t="str">
        <f t="shared" si="14"/>
        <v/>
      </c>
      <c r="CC39" s="2" t="str">
        <f t="shared" si="14"/>
        <v/>
      </c>
      <c r="CD39" s="2" t="str">
        <f t="shared" si="14"/>
        <v/>
      </c>
      <c r="CF39" s="2" t="str">
        <f t="shared" ref="CF39:CT55" si="15">IF(OR(AND($B39&gt;AVERAGE(C$228,C$229), $B39&lt;C$229), AND($B39&gt;C$230, $B39&lt;C$231), AND($B39 &gt; (C$9 + C$13*$A$229), $B39 &lt; (C$10 - C$14*$A$229))), C39, "")</f>
        <v/>
      </c>
      <c r="CG39" s="2" t="str">
        <f t="shared" si="15"/>
        <v/>
      </c>
      <c r="CH39" s="2" t="str">
        <f t="shared" si="15"/>
        <v/>
      </c>
      <c r="CI39" s="2" t="str">
        <f t="shared" si="15"/>
        <v/>
      </c>
      <c r="CJ39" s="2" t="str">
        <f t="shared" si="15"/>
        <v/>
      </c>
      <c r="CK39" s="2" t="str">
        <f t="shared" si="15"/>
        <v/>
      </c>
      <c r="CL39" s="2" t="str">
        <f t="shared" si="15"/>
        <v/>
      </c>
      <c r="CM39" s="2" t="str">
        <f t="shared" si="15"/>
        <v/>
      </c>
      <c r="CN39" s="2" t="str">
        <f t="shared" si="15"/>
        <v/>
      </c>
      <c r="CO39" s="2" t="str">
        <f t="shared" si="15"/>
        <v/>
      </c>
      <c r="CP39" s="2" t="str">
        <f t="shared" si="15"/>
        <v/>
      </c>
      <c r="CQ39" s="2" t="str">
        <f t="shared" si="15"/>
        <v/>
      </c>
      <c r="CR39" s="2" t="str">
        <f t="shared" si="15"/>
        <v/>
      </c>
      <c r="CS39" s="2" t="str">
        <f t="shared" si="15"/>
        <v/>
      </c>
      <c r="CT39" s="2" t="str">
        <f t="shared" si="15"/>
        <v/>
      </c>
      <c r="CV39" s="2">
        <f t="shared" ref="CV39:DJ55" si="16">BP$223*$B39+BP$224</f>
        <v>55.843561266188594</v>
      </c>
      <c r="CW39" s="2">
        <f t="shared" si="16"/>
        <v>68.095201691796447</v>
      </c>
      <c r="CX39" s="2">
        <f t="shared" si="16"/>
        <v>75.893490932072993</v>
      </c>
      <c r="CY39" s="2">
        <f t="shared" si="16"/>
        <v>84.656251764157403</v>
      </c>
      <c r="CZ39" s="2">
        <f t="shared" si="16"/>
        <v>89.56004145651373</v>
      </c>
      <c r="DA39" s="2">
        <f t="shared" si="16"/>
        <v>92.42261182769397</v>
      </c>
      <c r="DB39" s="2">
        <f t="shared" si="16"/>
        <v>95.815499066693661</v>
      </c>
      <c r="DC39" s="2">
        <f t="shared" si="16"/>
        <v>99.520221340261486</v>
      </c>
      <c r="DD39" s="2">
        <f t="shared" si="16"/>
        <v>98.79064705801467</v>
      </c>
      <c r="DE39" s="2">
        <f t="shared" si="16"/>
        <v>98.204658703529716</v>
      </c>
      <c r="DF39" s="2">
        <f t="shared" si="16"/>
        <v>101.59854317733503</v>
      </c>
      <c r="DG39" s="2">
        <f t="shared" si="16"/>
        <v>100.06364738989858</v>
      </c>
      <c r="DH39" s="2">
        <f t="shared" si="16"/>
        <v>96.114125418109779</v>
      </c>
      <c r="DI39" s="2">
        <f t="shared" si="16"/>
        <v>92.365135457396676</v>
      </c>
      <c r="DJ39" s="2">
        <f t="shared" si="16"/>
        <v>87.864174478995452</v>
      </c>
      <c r="DL39" s="2">
        <f t="shared" ref="DL39:DZ55" si="17">CF$223*$B39+CF$224</f>
        <v>50.869327186735084</v>
      </c>
      <c r="DM39" s="2">
        <f t="shared" si="17"/>
        <v>69.272105898775834</v>
      </c>
      <c r="DN39" s="2">
        <f t="shared" si="17"/>
        <v>76.814310772819866</v>
      </c>
      <c r="DO39" s="2">
        <f t="shared" si="17"/>
        <v>85.139949423290901</v>
      </c>
      <c r="DP39" s="2">
        <f t="shared" si="17"/>
        <v>91.595905993955938</v>
      </c>
      <c r="DQ39" s="2">
        <f t="shared" si="17"/>
        <v>98.816923978850838</v>
      </c>
      <c r="DR39" s="2">
        <f t="shared" si="17"/>
        <v>100.63030945442128</v>
      </c>
      <c r="DS39" s="2">
        <f t="shared" si="17"/>
        <v>102.21341633442776</v>
      </c>
      <c r="DT39" s="2">
        <f t="shared" si="17"/>
        <v>104.49082287757973</v>
      </c>
      <c r="DU39" s="2">
        <f t="shared" si="17"/>
        <v>105.18946975903125</v>
      </c>
      <c r="DV39" s="2">
        <f t="shared" si="17"/>
        <v>100.57483918913321</v>
      </c>
      <c r="DW39" s="2">
        <f t="shared" si="17"/>
        <v>99.796294073712644</v>
      </c>
      <c r="DX39" s="2">
        <f t="shared" si="17"/>
        <v>97.915444275204067</v>
      </c>
      <c r="DY39" s="2">
        <f t="shared" si="17"/>
        <v>96.981173268219493</v>
      </c>
      <c r="DZ39" s="2">
        <f t="shared" si="17"/>
        <v>89.68730072240389</v>
      </c>
      <c r="EB39" s="2">
        <f t="shared" ref="EB39:EP55" si="18">POWER(10,($B39-C$224)/C$225)/(1+POWER(10,($B39-C$224)/C$225))</f>
        <v>1.0690133978192868E-3</v>
      </c>
      <c r="EC39" s="2">
        <f t="shared" si="18"/>
        <v>6.2202788236562082E-4</v>
      </c>
      <c r="ED39" s="2">
        <f t="shared" si="18"/>
        <v>5.9662479974000417E-4</v>
      </c>
      <c r="EE39" s="2">
        <f t="shared" si="18"/>
        <v>6.0225003009383728E-4</v>
      </c>
      <c r="EF39" s="2">
        <f t="shared" si="18"/>
        <v>5.7052381429680574E-4</v>
      </c>
      <c r="EG39" s="2">
        <f t="shared" si="18"/>
        <v>5.7348212316948887E-4</v>
      </c>
      <c r="EH39" s="2">
        <f t="shared" si="18"/>
        <v>5.4142873970284579E-4</v>
      </c>
      <c r="EI39" s="2">
        <f t="shared" si="18"/>
        <v>5.993285029894256E-4</v>
      </c>
      <c r="EJ39" s="2">
        <f t="shared" si="18"/>
        <v>6.5185502500347738E-4</v>
      </c>
      <c r="EK39" s="2">
        <f t="shared" si="18"/>
        <v>5.8637119111127191E-4</v>
      </c>
      <c r="EL39" s="2">
        <f t="shared" si="18"/>
        <v>5.3382073264449949E-4</v>
      </c>
      <c r="EM39" s="2">
        <f t="shared" si="18"/>
        <v>5.1524370437251352E-4</v>
      </c>
      <c r="EN39" s="2">
        <f t="shared" si="18"/>
        <v>4.924327135318933E-4</v>
      </c>
      <c r="EO39" s="2">
        <f t="shared" si="18"/>
        <v>6.8494366181658009E-4</v>
      </c>
      <c r="EP39" s="2">
        <f t="shared" si="18"/>
        <v>8.6529319358311985E-4</v>
      </c>
    </row>
    <row r="40" spans="2:146" x14ac:dyDescent="0.25">
      <c r="B40" s="2">
        <v>18</v>
      </c>
      <c r="C40" s="49">
        <v>55.280700000000003</v>
      </c>
      <c r="D40" s="49">
        <v>66.122799999999998</v>
      </c>
      <c r="E40" s="49">
        <v>73.666700000000006</v>
      </c>
      <c r="F40" s="49">
        <v>79.893000000000001</v>
      </c>
      <c r="G40" s="49">
        <v>84.911000000000001</v>
      </c>
      <c r="H40" s="49">
        <v>89.593000000000004</v>
      </c>
      <c r="I40" s="49">
        <v>91.832999999999998</v>
      </c>
      <c r="J40" s="49">
        <v>96</v>
      </c>
      <c r="K40" s="49">
        <v>94.573999999999998</v>
      </c>
      <c r="L40" s="49">
        <v>94.796000000000006</v>
      </c>
      <c r="M40" s="49">
        <v>97.221999999999994</v>
      </c>
      <c r="N40" s="49">
        <v>95.888999999999996</v>
      </c>
      <c r="O40" s="49">
        <v>94.444000000000003</v>
      </c>
      <c r="P40" s="49">
        <v>90.093000000000004</v>
      </c>
      <c r="Q40" s="49">
        <v>86.462999999999994</v>
      </c>
      <c r="T40" s="4">
        <f t="shared" si="11"/>
        <v>55.859909752076348</v>
      </c>
      <c r="U40" s="4">
        <f t="shared" si="11"/>
        <v>68.08269197756762</v>
      </c>
      <c r="V40" s="4">
        <f t="shared" si="11"/>
        <v>75.842186748792585</v>
      </c>
      <c r="W40" s="4">
        <f t="shared" si="11"/>
        <v>84.584259589888347</v>
      </c>
      <c r="X40" s="4">
        <f t="shared" si="11"/>
        <v>89.495959148069787</v>
      </c>
      <c r="Y40" s="4">
        <f t="shared" si="11"/>
        <v>92.39250530869522</v>
      </c>
      <c r="Z40" s="4">
        <f t="shared" si="11"/>
        <v>95.758758484414003</v>
      </c>
      <c r="AA40" s="4">
        <f t="shared" si="11"/>
        <v>99.43398945122928</v>
      </c>
      <c r="AB40" s="4">
        <f t="shared" si="11"/>
        <v>98.73265053302346</v>
      </c>
      <c r="AC40" s="4">
        <f t="shared" si="11"/>
        <v>98.163627671829744</v>
      </c>
      <c r="AD40" s="4">
        <f t="shared" si="11"/>
        <v>101.50073552056135</v>
      </c>
      <c r="AE40" s="4">
        <f t="shared" si="11"/>
        <v>99.963709046748676</v>
      </c>
      <c r="AF40" s="4">
        <f t="shared" si="11"/>
        <v>96.031216582583966</v>
      </c>
      <c r="AG40" s="4">
        <f t="shared" si="11"/>
        <v>92.316594289302571</v>
      </c>
      <c r="AH40" s="4">
        <f t="shared" si="11"/>
        <v>87.920131136330838</v>
      </c>
      <c r="AJ40" s="4">
        <f t="shared" si="12"/>
        <v>-0.57920975207634484</v>
      </c>
      <c r="AK40" s="4">
        <f t="shared" si="12"/>
        <v>-1.9598919775676222</v>
      </c>
      <c r="AL40" s="4">
        <f t="shared" si="12"/>
        <v>-2.1754867487925793</v>
      </c>
      <c r="AM40" s="4">
        <f t="shared" si="12"/>
        <v>-4.6912595898883467</v>
      </c>
      <c r="AN40" s="4">
        <f t="shared" si="12"/>
        <v>-4.5849591480697853</v>
      </c>
      <c r="AO40" s="4">
        <f t="shared" si="12"/>
        <v>-2.7995053086952169</v>
      </c>
      <c r="AP40" s="4">
        <f t="shared" si="12"/>
        <v>-3.9257584844140041</v>
      </c>
      <c r="AQ40" s="4">
        <f t="shared" si="12"/>
        <v>-3.4339894512292801</v>
      </c>
      <c r="AR40" s="4">
        <f t="shared" si="12"/>
        <v>-4.1586505330234615</v>
      </c>
      <c r="AS40" s="4">
        <f t="shared" si="12"/>
        <v>-3.3676276718297373</v>
      </c>
      <c r="AT40" s="4">
        <f t="shared" si="12"/>
        <v>-4.2787355205613551</v>
      </c>
      <c r="AU40" s="4">
        <f t="shared" si="12"/>
        <v>-4.07470904674868</v>
      </c>
      <c r="AV40" s="4">
        <f t="shared" si="12"/>
        <v>-1.587216582583963</v>
      </c>
      <c r="AW40" s="4">
        <f t="shared" si="12"/>
        <v>-2.223594289302568</v>
      </c>
      <c r="AX40" s="4">
        <f t="shared" si="12"/>
        <v>-1.4571311363308439</v>
      </c>
      <c r="AZ40" s="2">
        <f t="shared" si="13"/>
        <v>55.859909752075865</v>
      </c>
      <c r="BA40" s="2">
        <f t="shared" si="13"/>
        <v>68.082691977528839</v>
      </c>
      <c r="BB40" s="2">
        <f t="shared" si="13"/>
        <v>75.842186748792571</v>
      </c>
      <c r="BC40" s="2">
        <f t="shared" si="13"/>
        <v>84.584259589888347</v>
      </c>
      <c r="BD40" s="2">
        <f t="shared" si="13"/>
        <v>89.495959148069787</v>
      </c>
      <c r="BE40" s="2">
        <f t="shared" si="13"/>
        <v>92.39250530869522</v>
      </c>
      <c r="BF40" s="2">
        <f t="shared" si="13"/>
        <v>95.758758484414003</v>
      </c>
      <c r="BG40" s="2">
        <f t="shared" si="13"/>
        <v>99.43398945122928</v>
      </c>
      <c r="BH40" s="2">
        <f t="shared" si="13"/>
        <v>98.73265053302346</v>
      </c>
      <c r="BI40" s="2">
        <f t="shared" si="13"/>
        <v>98.163627671829744</v>
      </c>
      <c r="BJ40" s="2">
        <f t="shared" si="13"/>
        <v>101.50073552056135</v>
      </c>
      <c r="BK40" s="2">
        <f t="shared" si="13"/>
        <v>99.963709046748676</v>
      </c>
      <c r="BL40" s="2">
        <f t="shared" si="13"/>
        <v>96.031216582583966</v>
      </c>
      <c r="BM40" s="2">
        <f t="shared" si="13"/>
        <v>92.316594289302571</v>
      </c>
      <c r="BN40" s="2">
        <f t="shared" si="13"/>
        <v>87.920131136330838</v>
      </c>
      <c r="BP40" s="2">
        <f t="shared" si="14"/>
        <v>55.280700000000003</v>
      </c>
      <c r="BQ40" s="2">
        <f t="shared" si="14"/>
        <v>66.122799999999998</v>
      </c>
      <c r="BR40" s="2">
        <f t="shared" si="14"/>
        <v>73.666700000000006</v>
      </c>
      <c r="BS40" s="2" t="str">
        <f t="shared" si="14"/>
        <v/>
      </c>
      <c r="BT40" s="2" t="str">
        <f t="shared" si="14"/>
        <v/>
      </c>
      <c r="BU40" s="2" t="str">
        <f t="shared" si="14"/>
        <v/>
      </c>
      <c r="BV40" s="2" t="str">
        <f t="shared" si="14"/>
        <v/>
      </c>
      <c r="BW40" s="2" t="str">
        <f t="shared" si="14"/>
        <v/>
      </c>
      <c r="BX40" s="2" t="str">
        <f t="shared" si="14"/>
        <v/>
      </c>
      <c r="BY40" s="2" t="str">
        <f t="shared" si="14"/>
        <v/>
      </c>
      <c r="BZ40" s="2" t="str">
        <f t="shared" si="14"/>
        <v/>
      </c>
      <c r="CA40" s="2" t="str">
        <f t="shared" si="14"/>
        <v/>
      </c>
      <c r="CB40" s="2" t="str">
        <f t="shared" si="14"/>
        <v/>
      </c>
      <c r="CC40" s="2">
        <f t="shared" si="14"/>
        <v>90.093000000000004</v>
      </c>
      <c r="CD40" s="2" t="str">
        <f t="shared" si="14"/>
        <v/>
      </c>
      <c r="CF40" s="2" t="str">
        <f t="shared" si="15"/>
        <v/>
      </c>
      <c r="CG40" s="2" t="str">
        <f t="shared" si="15"/>
        <v/>
      </c>
      <c r="CH40" s="2" t="str">
        <f t="shared" si="15"/>
        <v/>
      </c>
      <c r="CI40" s="2" t="str">
        <f t="shared" si="15"/>
        <v/>
      </c>
      <c r="CJ40" s="2" t="str">
        <f t="shared" si="15"/>
        <v/>
      </c>
      <c r="CK40" s="2" t="str">
        <f t="shared" si="15"/>
        <v/>
      </c>
      <c r="CL40" s="2" t="str">
        <f t="shared" si="15"/>
        <v/>
      </c>
      <c r="CM40" s="2" t="str">
        <f t="shared" si="15"/>
        <v/>
      </c>
      <c r="CN40" s="2" t="str">
        <f t="shared" si="15"/>
        <v/>
      </c>
      <c r="CO40" s="2" t="str">
        <f t="shared" si="15"/>
        <v/>
      </c>
      <c r="CP40" s="2" t="str">
        <f t="shared" si="15"/>
        <v/>
      </c>
      <c r="CQ40" s="2" t="str">
        <f t="shared" si="15"/>
        <v/>
      </c>
      <c r="CR40" s="2" t="str">
        <f t="shared" si="15"/>
        <v/>
      </c>
      <c r="CS40" s="2" t="str">
        <f t="shared" si="15"/>
        <v/>
      </c>
      <c r="CT40" s="2" t="str">
        <f t="shared" si="15"/>
        <v/>
      </c>
      <c r="CV40" s="2">
        <f t="shared" si="16"/>
        <v>55.865770814513539</v>
      </c>
      <c r="CW40" s="2">
        <f t="shared" si="16"/>
        <v>68.081912980182608</v>
      </c>
      <c r="CX40" s="2">
        <f t="shared" si="16"/>
        <v>75.841596364768819</v>
      </c>
      <c r="CY40" s="2">
        <f t="shared" si="16"/>
        <v>84.583946388922243</v>
      </c>
      <c r="CZ40" s="2">
        <f t="shared" si="16"/>
        <v>89.494704299421841</v>
      </c>
      <c r="DA40" s="2">
        <f t="shared" si="16"/>
        <v>92.388535462878252</v>
      </c>
      <c r="DB40" s="2">
        <f t="shared" si="16"/>
        <v>95.755928337295742</v>
      </c>
      <c r="DC40" s="2">
        <f t="shared" si="16"/>
        <v>99.432234392047874</v>
      </c>
      <c r="DD40" s="2">
        <f t="shared" si="16"/>
        <v>98.728624217922814</v>
      </c>
      <c r="DE40" s="2">
        <f t="shared" si="16"/>
        <v>98.159199838947785</v>
      </c>
      <c r="DF40" s="2">
        <f t="shared" si="16"/>
        <v>101.50133802154825</v>
      </c>
      <c r="DG40" s="2">
        <f t="shared" si="16"/>
        <v>99.963869269245293</v>
      </c>
      <c r="DH40" s="2">
        <f t="shared" si="16"/>
        <v>96.030275781239737</v>
      </c>
      <c r="DI40" s="2">
        <f t="shared" si="16"/>
        <v>92.313208001160575</v>
      </c>
      <c r="DJ40" s="2">
        <f t="shared" si="16"/>
        <v>87.918549832358153</v>
      </c>
      <c r="DL40" s="2">
        <f t="shared" si="17"/>
        <v>50.864988050643383</v>
      </c>
      <c r="DM40" s="2">
        <f t="shared" si="17"/>
        <v>69.224139365208131</v>
      </c>
      <c r="DN40" s="2">
        <f t="shared" si="17"/>
        <v>76.744119394946054</v>
      </c>
      <c r="DO40" s="2">
        <f t="shared" si="17"/>
        <v>85.058266453171214</v>
      </c>
      <c r="DP40" s="2">
        <f t="shared" si="17"/>
        <v>91.500753009906433</v>
      </c>
      <c r="DQ40" s="2">
        <f t="shared" si="17"/>
        <v>98.702145928866344</v>
      </c>
      <c r="DR40" s="2">
        <f t="shared" si="17"/>
        <v>100.52342493907088</v>
      </c>
      <c r="DS40" s="2">
        <f t="shared" si="17"/>
        <v>102.10309943714822</v>
      </c>
      <c r="DT40" s="2">
        <f t="shared" si="17"/>
        <v>104.36219887429644</v>
      </c>
      <c r="DU40" s="2">
        <f t="shared" si="17"/>
        <v>105.04640728604267</v>
      </c>
      <c r="DV40" s="2">
        <f t="shared" si="17"/>
        <v>100.47193676958598</v>
      </c>
      <c r="DW40" s="2">
        <f t="shared" si="17"/>
        <v>99.680252184356689</v>
      </c>
      <c r="DX40" s="2">
        <f t="shared" si="17"/>
        <v>97.772771281181761</v>
      </c>
      <c r="DY40" s="2">
        <f t="shared" si="17"/>
        <v>96.82238991841534</v>
      </c>
      <c r="DZ40" s="2">
        <f t="shared" si="17"/>
        <v>89.585368396212388</v>
      </c>
      <c r="EB40" s="2">
        <f t="shared" si="18"/>
        <v>1.1720290031429371E-3</v>
      </c>
      <c r="EC40" s="2">
        <f t="shared" si="18"/>
        <v>6.8199908219077694E-4</v>
      </c>
      <c r="ED40" s="2">
        <f t="shared" si="18"/>
        <v>6.541484305693224E-4</v>
      </c>
      <c r="EE40" s="2">
        <f t="shared" si="18"/>
        <v>6.6031565964567226E-4</v>
      </c>
      <c r="EF40" s="2">
        <f t="shared" si="18"/>
        <v>6.2553249150411501E-4</v>
      </c>
      <c r="EG40" s="2">
        <f t="shared" si="18"/>
        <v>6.2877585469531304E-4</v>
      </c>
      <c r="EH40" s="2">
        <f t="shared" si="18"/>
        <v>5.9363379875388832E-4</v>
      </c>
      <c r="EI40" s="2">
        <f t="shared" si="18"/>
        <v>6.5711264020065112E-4</v>
      </c>
      <c r="EJ40" s="2">
        <f t="shared" si="18"/>
        <v>7.1469987463268156E-4</v>
      </c>
      <c r="EK40" s="2">
        <f t="shared" si="18"/>
        <v>6.4290685535103116E-4</v>
      </c>
      <c r="EL40" s="2">
        <f t="shared" si="18"/>
        <v>5.8529265021589518E-4</v>
      </c>
      <c r="EM40" s="2">
        <f t="shared" si="18"/>
        <v>5.6492540522510388E-4</v>
      </c>
      <c r="EN40" s="2">
        <f t="shared" si="18"/>
        <v>5.3991608257141996E-4</v>
      </c>
      <c r="EO40" s="2">
        <f t="shared" si="18"/>
        <v>7.5097616466459868E-4</v>
      </c>
      <c r="EP40" s="2">
        <f t="shared" si="18"/>
        <v>9.4869592107188732E-4</v>
      </c>
    </row>
    <row r="41" spans="2:146" x14ac:dyDescent="0.25">
      <c r="B41" s="2">
        <v>19</v>
      </c>
      <c r="C41" s="49">
        <v>54.315800000000003</v>
      </c>
      <c r="D41" s="49">
        <v>66.736800000000002</v>
      </c>
      <c r="E41" s="49">
        <v>75.824600000000004</v>
      </c>
      <c r="F41" s="49">
        <v>80.893000000000001</v>
      </c>
      <c r="G41" s="49">
        <v>85.786000000000001</v>
      </c>
      <c r="H41" s="49">
        <v>89.388999999999996</v>
      </c>
      <c r="I41" s="49">
        <v>92.314999999999998</v>
      </c>
      <c r="J41" s="49">
        <v>95.741</v>
      </c>
      <c r="K41" s="49">
        <v>95.332999999999998</v>
      </c>
      <c r="L41" s="49">
        <v>95.13</v>
      </c>
      <c r="M41" s="49">
        <v>95.093000000000004</v>
      </c>
      <c r="N41" s="49">
        <v>95.573999999999998</v>
      </c>
      <c r="O41" s="49">
        <v>94.796000000000006</v>
      </c>
      <c r="P41" s="49">
        <v>90.480999999999995</v>
      </c>
      <c r="Q41" s="49">
        <v>87.203999999999994</v>
      </c>
      <c r="T41" s="4">
        <f t="shared" si="11"/>
        <v>55.881520448301032</v>
      </c>
      <c r="U41" s="4">
        <f t="shared" si="11"/>
        <v>68.069452435858793</v>
      </c>
      <c r="V41" s="4">
        <f t="shared" si="11"/>
        <v>75.790335977089342</v>
      </c>
      <c r="W41" s="4">
        <f t="shared" si="11"/>
        <v>84.511977620691113</v>
      </c>
      <c r="X41" s="4">
        <f t="shared" si="11"/>
        <v>89.430722524553218</v>
      </c>
      <c r="Y41" s="4">
        <f t="shared" si="11"/>
        <v>92.35875604788599</v>
      </c>
      <c r="Z41" s="4">
        <f t="shared" si="11"/>
        <v>95.699429829698744</v>
      </c>
      <c r="AA41" s="4">
        <f t="shared" si="11"/>
        <v>99.346155618042502</v>
      </c>
      <c r="AB41" s="4">
        <f t="shared" si="11"/>
        <v>98.670963651567988</v>
      </c>
      <c r="AC41" s="4">
        <f t="shared" si="11"/>
        <v>98.118526895684624</v>
      </c>
      <c r="AD41" s="4">
        <f t="shared" si="11"/>
        <v>101.40346861779535</v>
      </c>
      <c r="AE41" s="4">
        <f t="shared" si="11"/>
        <v>99.863905404001528</v>
      </c>
      <c r="AF41" s="4">
        <f t="shared" si="11"/>
        <v>95.947422836819854</v>
      </c>
      <c r="AG41" s="4">
        <f t="shared" si="11"/>
        <v>92.264905285174819</v>
      </c>
      <c r="AH41" s="4">
        <f t="shared" si="11"/>
        <v>87.974496312184627</v>
      </c>
      <c r="AJ41" s="4">
        <f t="shared" si="12"/>
        <v>-1.565720448301029</v>
      </c>
      <c r="AK41" s="4">
        <f t="shared" si="12"/>
        <v>-1.3326524358587903</v>
      </c>
      <c r="AL41" s="4">
        <f t="shared" si="12"/>
        <v>3.4264022910662106E-2</v>
      </c>
      <c r="AM41" s="4">
        <f t="shared" si="12"/>
        <v>-3.618977620691112</v>
      </c>
      <c r="AN41" s="4">
        <f t="shared" si="12"/>
        <v>-3.6447225245532167</v>
      </c>
      <c r="AO41" s="4">
        <f t="shared" si="12"/>
        <v>-2.9697560478859941</v>
      </c>
      <c r="AP41" s="4">
        <f t="shared" si="12"/>
        <v>-3.3844298296987461</v>
      </c>
      <c r="AQ41" s="4">
        <f t="shared" si="12"/>
        <v>-3.6051556180425024</v>
      </c>
      <c r="AR41" s="4">
        <f t="shared" si="12"/>
        <v>-3.3379636515679891</v>
      </c>
      <c r="AS41" s="4">
        <f t="shared" si="12"/>
        <v>-2.9885268956846289</v>
      </c>
      <c r="AT41" s="4">
        <f t="shared" si="12"/>
        <v>-6.3104686177953511</v>
      </c>
      <c r="AU41" s="4">
        <f t="shared" si="12"/>
        <v>-4.2899054040015301</v>
      </c>
      <c r="AV41" s="4">
        <f t="shared" si="12"/>
        <v>-1.1514228368198474</v>
      </c>
      <c r="AW41" s="4">
        <f t="shared" si="12"/>
        <v>-1.7839052851748249</v>
      </c>
      <c r="AX41" s="4">
        <f t="shared" si="12"/>
        <v>-0.77049631218463333</v>
      </c>
      <c r="AZ41" s="2">
        <f t="shared" si="13"/>
        <v>55.881520448298659</v>
      </c>
      <c r="BA41" s="2">
        <f t="shared" si="13"/>
        <v>68.069452435706509</v>
      </c>
      <c r="BB41" s="2">
        <f t="shared" si="13"/>
        <v>75.790335977089256</v>
      </c>
      <c r="BC41" s="2">
        <f t="shared" si="13"/>
        <v>84.511977620691113</v>
      </c>
      <c r="BD41" s="2">
        <f t="shared" si="13"/>
        <v>89.430722524553218</v>
      </c>
      <c r="BE41" s="2">
        <f t="shared" si="13"/>
        <v>92.35875604788599</v>
      </c>
      <c r="BF41" s="2">
        <f t="shared" si="13"/>
        <v>95.699429829698744</v>
      </c>
      <c r="BG41" s="2">
        <f t="shared" si="13"/>
        <v>99.346155618042502</v>
      </c>
      <c r="BH41" s="2">
        <f t="shared" si="13"/>
        <v>98.670963651567988</v>
      </c>
      <c r="BI41" s="2">
        <f t="shared" si="13"/>
        <v>98.118526895684624</v>
      </c>
      <c r="BJ41" s="2">
        <f t="shared" si="13"/>
        <v>101.40346861779535</v>
      </c>
      <c r="BK41" s="2">
        <f t="shared" si="13"/>
        <v>99.863905404001528</v>
      </c>
      <c r="BL41" s="2">
        <f t="shared" si="13"/>
        <v>95.947422836819854</v>
      </c>
      <c r="BM41" s="2">
        <f t="shared" si="13"/>
        <v>92.264905285174819</v>
      </c>
      <c r="BN41" s="2">
        <f t="shared" si="13"/>
        <v>87.974496312184627</v>
      </c>
      <c r="BP41" s="2">
        <f t="shared" si="14"/>
        <v>54.315800000000003</v>
      </c>
      <c r="BQ41" s="2">
        <f t="shared" si="14"/>
        <v>66.736800000000002</v>
      </c>
      <c r="BR41" s="2">
        <f t="shared" si="14"/>
        <v>75.824600000000004</v>
      </c>
      <c r="BS41" s="2" t="str">
        <f t="shared" si="14"/>
        <v/>
      </c>
      <c r="BT41" s="2" t="str">
        <f t="shared" si="14"/>
        <v/>
      </c>
      <c r="BU41" s="2" t="str">
        <f t="shared" si="14"/>
        <v/>
      </c>
      <c r="BV41" s="2" t="str">
        <f t="shared" si="14"/>
        <v/>
      </c>
      <c r="BW41" s="2" t="str">
        <f t="shared" si="14"/>
        <v/>
      </c>
      <c r="BX41" s="2" t="str">
        <f t="shared" si="14"/>
        <v/>
      </c>
      <c r="BY41" s="2" t="str">
        <f t="shared" si="14"/>
        <v/>
      </c>
      <c r="BZ41" s="2" t="str">
        <f t="shared" si="14"/>
        <v/>
      </c>
      <c r="CA41" s="2" t="str">
        <f t="shared" si="14"/>
        <v/>
      </c>
      <c r="CB41" s="2" t="str">
        <f t="shared" si="14"/>
        <v/>
      </c>
      <c r="CC41" s="2">
        <f t="shared" si="14"/>
        <v>90.480999999999995</v>
      </c>
      <c r="CD41" s="2" t="str">
        <f t="shared" si="14"/>
        <v/>
      </c>
      <c r="CF41" s="2" t="str">
        <f t="shared" si="15"/>
        <v/>
      </c>
      <c r="CG41" s="2" t="str">
        <f t="shared" si="15"/>
        <v/>
      </c>
      <c r="CH41" s="2" t="str">
        <f t="shared" si="15"/>
        <v/>
      </c>
      <c r="CI41" s="2" t="str">
        <f t="shared" si="15"/>
        <v/>
      </c>
      <c r="CJ41" s="2" t="str">
        <f t="shared" si="15"/>
        <v/>
      </c>
      <c r="CK41" s="2" t="str">
        <f t="shared" si="15"/>
        <v/>
      </c>
      <c r="CL41" s="2" t="str">
        <f t="shared" si="15"/>
        <v/>
      </c>
      <c r="CM41" s="2" t="str">
        <f t="shared" si="15"/>
        <v/>
      </c>
      <c r="CN41" s="2" t="str">
        <f t="shared" si="15"/>
        <v/>
      </c>
      <c r="CO41" s="2" t="str">
        <f t="shared" si="15"/>
        <v/>
      </c>
      <c r="CP41" s="2" t="str">
        <f t="shared" si="15"/>
        <v/>
      </c>
      <c r="CQ41" s="2" t="str">
        <f t="shared" si="15"/>
        <v/>
      </c>
      <c r="CR41" s="2" t="str">
        <f t="shared" si="15"/>
        <v/>
      </c>
      <c r="CS41" s="2" t="str">
        <f t="shared" si="15"/>
        <v/>
      </c>
      <c r="CT41" s="2" t="str">
        <f t="shared" si="15"/>
        <v/>
      </c>
      <c r="CV41" s="2">
        <f t="shared" si="16"/>
        <v>55.887980362838491</v>
      </c>
      <c r="CW41" s="2">
        <f t="shared" si="16"/>
        <v>68.068624268568783</v>
      </c>
      <c r="CX41" s="2">
        <f t="shared" si="16"/>
        <v>75.789701797464645</v>
      </c>
      <c r="CY41" s="2">
        <f t="shared" si="16"/>
        <v>84.511641013687083</v>
      </c>
      <c r="CZ41" s="2">
        <f t="shared" si="16"/>
        <v>89.429367142329951</v>
      </c>
      <c r="DA41" s="2">
        <f t="shared" si="16"/>
        <v>92.35445909806252</v>
      </c>
      <c r="DB41" s="2">
        <f t="shared" si="16"/>
        <v>95.696357607897809</v>
      </c>
      <c r="DC41" s="2">
        <f t="shared" si="16"/>
        <v>99.344247443834263</v>
      </c>
      <c r="DD41" s="2">
        <f t="shared" si="16"/>
        <v>98.666601377830958</v>
      </c>
      <c r="DE41" s="2">
        <f t="shared" si="16"/>
        <v>98.113740974365854</v>
      </c>
      <c r="DF41" s="2">
        <f t="shared" si="16"/>
        <v>101.40413286576148</v>
      </c>
      <c r="DG41" s="2">
        <f t="shared" si="16"/>
        <v>99.86409114859201</v>
      </c>
      <c r="DH41" s="2">
        <f t="shared" si="16"/>
        <v>95.94642614436971</v>
      </c>
      <c r="DI41" s="2">
        <f t="shared" si="16"/>
        <v>92.261280544924489</v>
      </c>
      <c r="DJ41" s="2">
        <f t="shared" si="16"/>
        <v>87.972925185720854</v>
      </c>
      <c r="DL41" s="2">
        <f t="shared" si="17"/>
        <v>50.860648914551675</v>
      </c>
      <c r="DM41" s="2">
        <f t="shared" si="17"/>
        <v>69.176172831640415</v>
      </c>
      <c r="DN41" s="2">
        <f t="shared" si="17"/>
        <v>76.673928017072228</v>
      </c>
      <c r="DO41" s="2">
        <f t="shared" si="17"/>
        <v>84.976583483051527</v>
      </c>
      <c r="DP41" s="2">
        <f t="shared" si="17"/>
        <v>91.405600025856913</v>
      </c>
      <c r="DQ41" s="2">
        <f t="shared" si="17"/>
        <v>98.587367878881849</v>
      </c>
      <c r="DR41" s="2">
        <f t="shared" si="17"/>
        <v>100.41654042372049</v>
      </c>
      <c r="DS41" s="2">
        <f t="shared" si="17"/>
        <v>101.99278253986867</v>
      </c>
      <c r="DT41" s="2">
        <f t="shared" si="17"/>
        <v>104.23357487101313</v>
      </c>
      <c r="DU41" s="2">
        <f t="shared" si="17"/>
        <v>104.90334481305409</v>
      </c>
      <c r="DV41" s="2">
        <f t="shared" si="17"/>
        <v>100.36903435003873</v>
      </c>
      <c r="DW41" s="2">
        <f t="shared" si="17"/>
        <v>99.564210295000748</v>
      </c>
      <c r="DX41" s="2">
        <f t="shared" si="17"/>
        <v>97.630098287159456</v>
      </c>
      <c r="DY41" s="2">
        <f t="shared" si="17"/>
        <v>96.663606568611186</v>
      </c>
      <c r="DZ41" s="2">
        <f t="shared" si="17"/>
        <v>89.483436070020886</v>
      </c>
      <c r="EB41" s="2">
        <f t="shared" si="18"/>
        <v>1.2849589501467795E-3</v>
      </c>
      <c r="EC41" s="2">
        <f t="shared" si="18"/>
        <v>7.4774792306318534E-4</v>
      </c>
      <c r="ED41" s="2">
        <f t="shared" si="18"/>
        <v>7.1721422701000821E-4</v>
      </c>
      <c r="EE41" s="2">
        <f t="shared" si="18"/>
        <v>7.2397560173756209E-4</v>
      </c>
      <c r="EF41" s="2">
        <f t="shared" si="18"/>
        <v>6.8584134721908234E-4</v>
      </c>
      <c r="EG41" s="2">
        <f t="shared" si="18"/>
        <v>6.8939719392226248E-4</v>
      </c>
      <c r="EH41" s="2">
        <f t="shared" si="18"/>
        <v>6.5086923977681797E-4</v>
      </c>
      <c r="EI41" s="2">
        <f t="shared" si="18"/>
        <v>7.2046400710304166E-4</v>
      </c>
      <c r="EJ41" s="2">
        <f t="shared" si="18"/>
        <v>7.8359879786859968E-4</v>
      </c>
      <c r="EK41" s="2">
        <f t="shared" si="18"/>
        <v>7.0488962721137051E-4</v>
      </c>
      <c r="EL41" s="2">
        <f t="shared" si="18"/>
        <v>6.4172439244500302E-4</v>
      </c>
      <c r="EM41" s="2">
        <f t="shared" si="18"/>
        <v>6.193946304210166E-4</v>
      </c>
      <c r="EN41" s="2">
        <f t="shared" si="18"/>
        <v>5.9197537621247069E-4</v>
      </c>
      <c r="EO41" s="2">
        <f t="shared" si="18"/>
        <v>8.2336933494304466E-4</v>
      </c>
      <c r="EP41" s="2">
        <f t="shared" si="18"/>
        <v>1.040129190790665E-3</v>
      </c>
    </row>
    <row r="42" spans="2:146" x14ac:dyDescent="0.25">
      <c r="B42" s="2">
        <v>20</v>
      </c>
      <c r="C42" s="49">
        <v>55.157899999999998</v>
      </c>
      <c r="D42" s="49">
        <v>66.456100000000006</v>
      </c>
      <c r="E42" s="49">
        <v>74.9298</v>
      </c>
      <c r="F42" s="49">
        <v>82.143000000000001</v>
      </c>
      <c r="G42" s="49">
        <v>86.125</v>
      </c>
      <c r="H42" s="49">
        <v>88.296000000000006</v>
      </c>
      <c r="I42" s="49">
        <v>93.962999999999994</v>
      </c>
      <c r="J42" s="49">
        <v>94.906999999999996</v>
      </c>
      <c r="K42" s="49">
        <v>93.852000000000004</v>
      </c>
      <c r="L42" s="49">
        <v>95.296000000000006</v>
      </c>
      <c r="M42" s="49">
        <v>95.37</v>
      </c>
      <c r="N42" s="49">
        <v>95.759</v>
      </c>
      <c r="O42" s="49">
        <v>93.685000000000002</v>
      </c>
      <c r="P42" s="49">
        <v>89.741</v>
      </c>
      <c r="Q42" s="49">
        <v>87.259</v>
      </c>
      <c r="T42" s="4">
        <f t="shared" si="11"/>
        <v>55.903070233139047</v>
      </c>
      <c r="U42" s="4">
        <f t="shared" si="11"/>
        <v>68.05621512931387</v>
      </c>
      <c r="V42" s="4">
        <f t="shared" si="11"/>
        <v>75.738488158384087</v>
      </c>
      <c r="W42" s="4">
        <f t="shared" si="11"/>
        <v>84.439697251279796</v>
      </c>
      <c r="X42" s="4">
        <f t="shared" si="11"/>
        <v>89.365493613644333</v>
      </c>
      <c r="Y42" s="4">
        <f t="shared" si="11"/>
        <v>92.325032932615571</v>
      </c>
      <c r="Z42" s="4">
        <f t="shared" si="11"/>
        <v>95.640121527177683</v>
      </c>
      <c r="AA42" s="4">
        <f t="shared" si="11"/>
        <v>99.258334982780255</v>
      </c>
      <c r="AB42" s="4">
        <f t="shared" si="11"/>
        <v>98.609304094871732</v>
      </c>
      <c r="AC42" s="4">
        <f t="shared" si="11"/>
        <v>98.073453978988809</v>
      </c>
      <c r="AD42" s="4">
        <f t="shared" si="11"/>
        <v>101.30619541309682</v>
      </c>
      <c r="AE42" s="4">
        <f t="shared" si="11"/>
        <v>99.764098330292583</v>
      </c>
      <c r="AF42" s="4">
        <f t="shared" si="11"/>
        <v>95.86363111726719</v>
      </c>
      <c r="AG42" s="4">
        <f t="shared" si="11"/>
        <v>92.213230759110573</v>
      </c>
      <c r="AH42" s="4">
        <f t="shared" si="11"/>
        <v>88.028844824402967</v>
      </c>
      <c r="AJ42" s="4">
        <f t="shared" si="12"/>
        <v>-0.74517023313904929</v>
      </c>
      <c r="AK42" s="4">
        <f t="shared" si="12"/>
        <v>-1.6001151293138633</v>
      </c>
      <c r="AL42" s="4">
        <f t="shared" si="12"/>
        <v>-0.80868815838408636</v>
      </c>
      <c r="AM42" s="4">
        <f t="shared" si="12"/>
        <v>-2.2966972512797952</v>
      </c>
      <c r="AN42" s="4">
        <f t="shared" si="12"/>
        <v>-3.2404936136443325</v>
      </c>
      <c r="AO42" s="4">
        <f t="shared" si="12"/>
        <v>-4.0290329326155643</v>
      </c>
      <c r="AP42" s="4">
        <f t="shared" si="12"/>
        <v>-1.6771215271776896</v>
      </c>
      <c r="AQ42" s="4">
        <f t="shared" si="12"/>
        <v>-4.3513349827802585</v>
      </c>
      <c r="AR42" s="4">
        <f t="shared" si="12"/>
        <v>-4.7573040948717278</v>
      </c>
      <c r="AS42" s="4">
        <f t="shared" si="12"/>
        <v>-2.7774539789888024</v>
      </c>
      <c r="AT42" s="4">
        <f t="shared" si="12"/>
        <v>-5.9361954130968115</v>
      </c>
      <c r="AU42" s="4">
        <f t="shared" si="12"/>
        <v>-4.0050983302925829</v>
      </c>
      <c r="AV42" s="4">
        <f t="shared" si="12"/>
        <v>-2.1786311172671873</v>
      </c>
      <c r="AW42" s="4">
        <f t="shared" si="12"/>
        <v>-2.4722307591105732</v>
      </c>
      <c r="AX42" s="4">
        <f t="shared" si="12"/>
        <v>-0.76984482440296631</v>
      </c>
      <c r="AZ42" s="2">
        <f t="shared" si="13"/>
        <v>55.903070233127856</v>
      </c>
      <c r="BA42" s="2">
        <f t="shared" si="13"/>
        <v>68.056215128735758</v>
      </c>
      <c r="BB42" s="2">
        <f t="shared" si="13"/>
        <v>75.73848815838366</v>
      </c>
      <c r="BC42" s="2">
        <f t="shared" si="13"/>
        <v>84.439697251279796</v>
      </c>
      <c r="BD42" s="2">
        <f t="shared" si="13"/>
        <v>89.365493613644333</v>
      </c>
      <c r="BE42" s="2">
        <f t="shared" si="13"/>
        <v>92.325032932615571</v>
      </c>
      <c r="BF42" s="2">
        <f t="shared" si="13"/>
        <v>95.640121527177683</v>
      </c>
      <c r="BG42" s="2">
        <f t="shared" si="13"/>
        <v>99.258334982780255</v>
      </c>
      <c r="BH42" s="2">
        <f t="shared" si="13"/>
        <v>98.609304094871732</v>
      </c>
      <c r="BI42" s="2">
        <f t="shared" si="13"/>
        <v>98.073453978988809</v>
      </c>
      <c r="BJ42" s="2">
        <f t="shared" si="13"/>
        <v>101.30619541309682</v>
      </c>
      <c r="BK42" s="2">
        <f t="shared" si="13"/>
        <v>99.764098330292583</v>
      </c>
      <c r="BL42" s="2">
        <f t="shared" si="13"/>
        <v>95.86363111726719</v>
      </c>
      <c r="BM42" s="2">
        <f t="shared" si="13"/>
        <v>92.213230759110559</v>
      </c>
      <c r="BN42" s="2">
        <f t="shared" si="13"/>
        <v>88.028844824402967</v>
      </c>
      <c r="BP42" s="2">
        <f t="shared" si="14"/>
        <v>55.157899999999998</v>
      </c>
      <c r="BQ42" s="2">
        <f t="shared" si="14"/>
        <v>66.456100000000006</v>
      </c>
      <c r="BR42" s="2">
        <f t="shared" si="14"/>
        <v>74.9298</v>
      </c>
      <c r="BS42" s="2">
        <f t="shared" si="14"/>
        <v>82.143000000000001</v>
      </c>
      <c r="BT42" s="2" t="str">
        <f t="shared" si="14"/>
        <v/>
      </c>
      <c r="BU42" s="2" t="str">
        <f t="shared" si="14"/>
        <v/>
      </c>
      <c r="BV42" s="2" t="str">
        <f t="shared" si="14"/>
        <v/>
      </c>
      <c r="BW42" s="2" t="str">
        <f t="shared" si="14"/>
        <v/>
      </c>
      <c r="BX42" s="2">
        <f t="shared" si="14"/>
        <v>93.852000000000004</v>
      </c>
      <c r="BY42" s="2">
        <f t="shared" si="14"/>
        <v>95.296000000000006</v>
      </c>
      <c r="BZ42" s="2" t="str">
        <f t="shared" si="14"/>
        <v/>
      </c>
      <c r="CA42" s="2" t="str">
        <f t="shared" si="14"/>
        <v/>
      </c>
      <c r="CB42" s="2">
        <f t="shared" si="14"/>
        <v>93.685000000000002</v>
      </c>
      <c r="CC42" s="2">
        <f t="shared" si="14"/>
        <v>89.741</v>
      </c>
      <c r="CD42" s="2">
        <f t="shared" si="14"/>
        <v>87.259</v>
      </c>
      <c r="CF42" s="2" t="str">
        <f t="shared" si="15"/>
        <v/>
      </c>
      <c r="CG42" s="2" t="str">
        <f t="shared" si="15"/>
        <v/>
      </c>
      <c r="CH42" s="2" t="str">
        <f t="shared" si="15"/>
        <v/>
      </c>
      <c r="CI42" s="2" t="str">
        <f t="shared" si="15"/>
        <v/>
      </c>
      <c r="CJ42" s="2" t="str">
        <f t="shared" si="15"/>
        <v/>
      </c>
      <c r="CK42" s="2" t="str">
        <f t="shared" si="15"/>
        <v/>
      </c>
      <c r="CL42" s="2" t="str">
        <f t="shared" si="15"/>
        <v/>
      </c>
      <c r="CM42" s="2" t="str">
        <f t="shared" si="15"/>
        <v/>
      </c>
      <c r="CN42" s="2" t="str">
        <f t="shared" si="15"/>
        <v/>
      </c>
      <c r="CO42" s="2" t="str">
        <f t="shared" si="15"/>
        <v/>
      </c>
      <c r="CP42" s="2" t="str">
        <f t="shared" si="15"/>
        <v/>
      </c>
      <c r="CQ42" s="2" t="str">
        <f t="shared" si="15"/>
        <v/>
      </c>
      <c r="CR42" s="2" t="str">
        <f t="shared" si="15"/>
        <v/>
      </c>
      <c r="CS42" s="2" t="str">
        <f t="shared" si="15"/>
        <v/>
      </c>
      <c r="CT42" s="2" t="str">
        <f t="shared" si="15"/>
        <v/>
      </c>
      <c r="CV42" s="2">
        <f t="shared" si="16"/>
        <v>55.910189911163442</v>
      </c>
      <c r="CW42" s="2">
        <f t="shared" si="16"/>
        <v>68.055335556954944</v>
      </c>
      <c r="CX42" s="2">
        <f t="shared" si="16"/>
        <v>75.737807230160485</v>
      </c>
      <c r="CY42" s="2">
        <f t="shared" si="16"/>
        <v>84.439335638451922</v>
      </c>
      <c r="CZ42" s="2">
        <f t="shared" si="16"/>
        <v>89.364029985238048</v>
      </c>
      <c r="DA42" s="2">
        <f t="shared" si="16"/>
        <v>92.320382733246802</v>
      </c>
      <c r="DB42" s="2">
        <f t="shared" si="16"/>
        <v>95.63678687849989</v>
      </c>
      <c r="DC42" s="2">
        <f t="shared" si="16"/>
        <v>99.256260495620666</v>
      </c>
      <c r="DD42" s="2">
        <f t="shared" si="16"/>
        <v>98.604578537739101</v>
      </c>
      <c r="DE42" s="2">
        <f t="shared" si="16"/>
        <v>98.068282109783908</v>
      </c>
      <c r="DF42" s="2">
        <f t="shared" si="16"/>
        <v>101.3069277099747</v>
      </c>
      <c r="DG42" s="2">
        <f t="shared" si="16"/>
        <v>99.764313027938712</v>
      </c>
      <c r="DH42" s="2">
        <f t="shared" si="16"/>
        <v>95.862576507499668</v>
      </c>
      <c r="DI42" s="2">
        <f t="shared" si="16"/>
        <v>92.209353088688388</v>
      </c>
      <c r="DJ42" s="2">
        <f t="shared" si="16"/>
        <v>88.027300539083541</v>
      </c>
      <c r="DL42" s="2">
        <f t="shared" si="17"/>
        <v>50.856309778459973</v>
      </c>
      <c r="DM42" s="2">
        <f t="shared" si="17"/>
        <v>69.128206298072698</v>
      </c>
      <c r="DN42" s="2">
        <f t="shared" si="17"/>
        <v>76.603736639198416</v>
      </c>
      <c r="DO42" s="2">
        <f t="shared" si="17"/>
        <v>84.894900512931855</v>
      </c>
      <c r="DP42" s="2">
        <f t="shared" si="17"/>
        <v>91.310447041807393</v>
      </c>
      <c r="DQ42" s="2">
        <f t="shared" si="17"/>
        <v>98.472589828897355</v>
      </c>
      <c r="DR42" s="2">
        <f t="shared" si="17"/>
        <v>100.30965590837009</v>
      </c>
      <c r="DS42" s="2">
        <f t="shared" si="17"/>
        <v>101.88246564258912</v>
      </c>
      <c r="DT42" s="2">
        <f t="shared" si="17"/>
        <v>104.10495086772983</v>
      </c>
      <c r="DU42" s="2">
        <f t="shared" si="17"/>
        <v>104.76028234006552</v>
      </c>
      <c r="DV42" s="2">
        <f t="shared" si="17"/>
        <v>100.26613193049148</v>
      </c>
      <c r="DW42" s="2">
        <f t="shared" si="17"/>
        <v>99.448168405644793</v>
      </c>
      <c r="DX42" s="2">
        <f t="shared" si="17"/>
        <v>97.487425293137164</v>
      </c>
      <c r="DY42" s="2">
        <f t="shared" si="17"/>
        <v>96.504823218807033</v>
      </c>
      <c r="DZ42" s="2">
        <f t="shared" si="17"/>
        <v>89.381503743829398</v>
      </c>
      <c r="EB42" s="2">
        <f t="shared" si="18"/>
        <v>1.4087548277041441E-3</v>
      </c>
      <c r="EC42" s="2">
        <f t="shared" si="18"/>
        <v>8.198301501792884E-4</v>
      </c>
      <c r="ED42" s="2">
        <f t="shared" si="18"/>
        <v>7.8635534960114933E-4</v>
      </c>
      <c r="EE42" s="2">
        <f t="shared" si="18"/>
        <v>7.9376801884734137E-4</v>
      </c>
      <c r="EF42" s="2">
        <f t="shared" si="18"/>
        <v>7.5196032697481775E-4</v>
      </c>
      <c r="EG42" s="2">
        <f t="shared" si="18"/>
        <v>7.558587180959116E-4</v>
      </c>
      <c r="EH42" s="2">
        <f t="shared" si="18"/>
        <v>7.1361911846412173E-4</v>
      </c>
      <c r="EI42" s="2">
        <f t="shared" si="18"/>
        <v>7.8991816841891566E-4</v>
      </c>
      <c r="EJ42" s="2">
        <f t="shared" si="18"/>
        <v>8.5913404568252331E-4</v>
      </c>
      <c r="EK42" s="2">
        <f t="shared" si="18"/>
        <v>7.7284354855565831E-4</v>
      </c>
      <c r="EL42" s="2">
        <f t="shared" si="18"/>
        <v>7.0359324309456897E-4</v>
      </c>
      <c r="EM42" s="2">
        <f t="shared" si="18"/>
        <v>6.7911212463041726E-4</v>
      </c>
      <c r="EN42" s="2">
        <f t="shared" si="18"/>
        <v>6.4905102360355497E-4</v>
      </c>
      <c r="EO42" s="2">
        <f t="shared" si="18"/>
        <v>9.0273481242277877E-4</v>
      </c>
      <c r="EP42" s="2">
        <f t="shared" si="18"/>
        <v>1.140364543533738E-3</v>
      </c>
    </row>
    <row r="43" spans="2:146" x14ac:dyDescent="0.25">
      <c r="B43" s="2">
        <v>21</v>
      </c>
      <c r="C43" s="49">
        <v>55.771900000000002</v>
      </c>
      <c r="D43" s="49">
        <v>67.280699999999996</v>
      </c>
      <c r="E43" s="49">
        <v>74.456100000000006</v>
      </c>
      <c r="F43" s="49">
        <v>81.356999999999999</v>
      </c>
      <c r="G43" s="49">
        <v>85.161000000000001</v>
      </c>
      <c r="H43" s="49">
        <v>89.259</v>
      </c>
      <c r="I43" s="49">
        <v>92.926000000000002</v>
      </c>
      <c r="J43" s="49">
        <v>94.962999999999994</v>
      </c>
      <c r="K43" s="49">
        <v>95.888999999999996</v>
      </c>
      <c r="L43" s="49">
        <v>95.462999999999994</v>
      </c>
      <c r="M43" s="49">
        <v>96.611000000000004</v>
      </c>
      <c r="N43" s="49">
        <v>95.759</v>
      </c>
      <c r="O43" s="49">
        <v>92.519000000000005</v>
      </c>
      <c r="P43" s="49">
        <v>89.241</v>
      </c>
      <c r="Q43" s="49">
        <v>85.444000000000003</v>
      </c>
      <c r="T43" s="4">
        <f t="shared" si="11"/>
        <v>55.924552945333161</v>
      </c>
      <c r="U43" s="4">
        <f t="shared" si="11"/>
        <v>68.042980032139624</v>
      </c>
      <c r="V43" s="4">
        <f t="shared" si="11"/>
        <v>75.68664345446264</v>
      </c>
      <c r="W43" s="4">
        <f t="shared" si="11"/>
        <v>84.367418572277359</v>
      </c>
      <c r="X43" s="4">
        <f t="shared" si="11"/>
        <v>89.300272966754449</v>
      </c>
      <c r="Y43" s="4">
        <f t="shared" si="11"/>
        <v>92.29133795957074</v>
      </c>
      <c r="Z43" s="4">
        <f t="shared" si="11"/>
        <v>95.580835247984595</v>
      </c>
      <c r="AA43" s="4">
        <f t="shared" si="11"/>
        <v>99.170528664888295</v>
      </c>
      <c r="AB43" s="4">
        <f t="shared" si="11"/>
        <v>98.547674004018944</v>
      </c>
      <c r="AC43" s="4">
        <f t="shared" si="11"/>
        <v>98.028410960491016</v>
      </c>
      <c r="AD43" s="4">
        <f t="shared" si="11"/>
        <v>101.20891526613349</v>
      </c>
      <c r="AE43" s="4">
        <f t="shared" si="11"/>
        <v>99.664287401697408</v>
      </c>
      <c r="AF43" s="4">
        <f t="shared" si="11"/>
        <v>95.779841294624759</v>
      </c>
      <c r="AG43" s="4">
        <f t="shared" si="11"/>
        <v>92.161571283393414</v>
      </c>
      <c r="AH43" s="4">
        <f t="shared" si="11"/>
        <v>88.083173558098338</v>
      </c>
      <c r="AJ43" s="4">
        <f t="shared" si="12"/>
        <v>-0.1526529453331591</v>
      </c>
      <c r="AK43" s="4">
        <f t="shared" si="12"/>
        <v>-0.76228003213962836</v>
      </c>
      <c r="AL43" s="4">
        <f t="shared" si="12"/>
        <v>-1.2305434544626337</v>
      </c>
      <c r="AM43" s="4">
        <f t="shared" si="12"/>
        <v>-3.0104185722773593</v>
      </c>
      <c r="AN43" s="4">
        <f t="shared" si="12"/>
        <v>-4.1392729667544472</v>
      </c>
      <c r="AO43" s="4">
        <f t="shared" si="12"/>
        <v>-3.0323379595707394</v>
      </c>
      <c r="AP43" s="4">
        <f t="shared" si="12"/>
        <v>-2.6548352479845931</v>
      </c>
      <c r="AQ43" s="4">
        <f t="shared" si="12"/>
        <v>-4.2075286648883008</v>
      </c>
      <c r="AR43" s="4">
        <f t="shared" si="12"/>
        <v>-2.6586740040189483</v>
      </c>
      <c r="AS43" s="4">
        <f t="shared" si="12"/>
        <v>-2.5654109604910218</v>
      </c>
      <c r="AT43" s="4">
        <f t="shared" si="12"/>
        <v>-4.5979152661334837</v>
      </c>
      <c r="AU43" s="4">
        <f t="shared" si="12"/>
        <v>-3.9052874016974073</v>
      </c>
      <c r="AV43" s="4">
        <f t="shared" si="12"/>
        <v>-3.260841294624754</v>
      </c>
      <c r="AW43" s="4">
        <f t="shared" si="12"/>
        <v>-2.9205712833934143</v>
      </c>
      <c r="AX43" s="4">
        <f t="shared" si="12"/>
        <v>-2.6391735580983351</v>
      </c>
      <c r="AZ43" s="2">
        <f t="shared" si="13"/>
        <v>55.924552945282372</v>
      </c>
      <c r="BA43" s="2">
        <f t="shared" si="13"/>
        <v>68.042980030018029</v>
      </c>
      <c r="BB43" s="2">
        <f t="shared" si="13"/>
        <v>75.686643454460452</v>
      </c>
      <c r="BC43" s="2">
        <f t="shared" si="13"/>
        <v>84.367418572277359</v>
      </c>
      <c r="BD43" s="2">
        <f t="shared" si="13"/>
        <v>89.300272966754449</v>
      </c>
      <c r="BE43" s="2">
        <f t="shared" si="13"/>
        <v>92.29133795957074</v>
      </c>
      <c r="BF43" s="2">
        <f t="shared" si="13"/>
        <v>95.580835247984595</v>
      </c>
      <c r="BG43" s="2">
        <f t="shared" si="13"/>
        <v>99.170528664888295</v>
      </c>
      <c r="BH43" s="2">
        <f t="shared" si="13"/>
        <v>98.54767400401893</v>
      </c>
      <c r="BI43" s="2">
        <f t="shared" si="13"/>
        <v>98.028410960491016</v>
      </c>
      <c r="BJ43" s="2">
        <f t="shared" si="13"/>
        <v>101.20891526613349</v>
      </c>
      <c r="BK43" s="2">
        <f t="shared" si="13"/>
        <v>99.664287401697408</v>
      </c>
      <c r="BL43" s="2">
        <f t="shared" si="13"/>
        <v>95.779841294624759</v>
      </c>
      <c r="BM43" s="2">
        <f t="shared" si="13"/>
        <v>92.161571283393357</v>
      </c>
      <c r="BN43" s="2">
        <f t="shared" si="13"/>
        <v>88.083173558098338</v>
      </c>
      <c r="BP43" s="2">
        <f t="shared" si="14"/>
        <v>55.771900000000002</v>
      </c>
      <c r="BQ43" s="2">
        <f t="shared" si="14"/>
        <v>67.280699999999996</v>
      </c>
      <c r="BR43" s="2">
        <f t="shared" si="14"/>
        <v>74.456100000000006</v>
      </c>
      <c r="BS43" s="2">
        <f t="shared" si="14"/>
        <v>81.356999999999999</v>
      </c>
      <c r="BT43" s="2">
        <f t="shared" si="14"/>
        <v>85.161000000000001</v>
      </c>
      <c r="BU43" s="2" t="str">
        <f t="shared" si="14"/>
        <v/>
      </c>
      <c r="BV43" s="2" t="str">
        <f t="shared" si="14"/>
        <v/>
      </c>
      <c r="BW43" s="2" t="str">
        <f t="shared" si="14"/>
        <v/>
      </c>
      <c r="BX43" s="2">
        <f t="shared" si="14"/>
        <v>95.888999999999996</v>
      </c>
      <c r="BY43" s="2">
        <f t="shared" si="14"/>
        <v>95.462999999999994</v>
      </c>
      <c r="BZ43" s="2" t="str">
        <f t="shared" si="14"/>
        <v/>
      </c>
      <c r="CA43" s="2">
        <f t="shared" si="14"/>
        <v>95.759</v>
      </c>
      <c r="CB43" s="2">
        <f t="shared" si="14"/>
        <v>92.519000000000005</v>
      </c>
      <c r="CC43" s="2">
        <f t="shared" si="14"/>
        <v>89.241</v>
      </c>
      <c r="CD43" s="2">
        <f t="shared" si="14"/>
        <v>85.444000000000003</v>
      </c>
      <c r="CF43" s="2" t="str">
        <f t="shared" si="15"/>
        <v/>
      </c>
      <c r="CG43" s="2" t="str">
        <f t="shared" si="15"/>
        <v/>
      </c>
      <c r="CH43" s="2" t="str">
        <f t="shared" si="15"/>
        <v/>
      </c>
      <c r="CI43" s="2" t="str">
        <f t="shared" si="15"/>
        <v/>
      </c>
      <c r="CJ43" s="2" t="str">
        <f t="shared" si="15"/>
        <v/>
      </c>
      <c r="CK43" s="2" t="str">
        <f t="shared" si="15"/>
        <v/>
      </c>
      <c r="CL43" s="2" t="str">
        <f t="shared" si="15"/>
        <v/>
      </c>
      <c r="CM43" s="2" t="str">
        <f t="shared" si="15"/>
        <v/>
      </c>
      <c r="CN43" s="2" t="str">
        <f t="shared" si="15"/>
        <v/>
      </c>
      <c r="CO43" s="2" t="str">
        <f t="shared" si="15"/>
        <v/>
      </c>
      <c r="CP43" s="2" t="str">
        <f t="shared" si="15"/>
        <v/>
      </c>
      <c r="CQ43" s="2" t="str">
        <f t="shared" si="15"/>
        <v/>
      </c>
      <c r="CR43" s="2" t="str">
        <f t="shared" si="15"/>
        <v/>
      </c>
      <c r="CS43" s="2" t="str">
        <f t="shared" si="15"/>
        <v/>
      </c>
      <c r="CT43" s="2" t="str">
        <f t="shared" si="15"/>
        <v/>
      </c>
      <c r="CV43" s="2">
        <f t="shared" si="16"/>
        <v>55.932399459488387</v>
      </c>
      <c r="CW43" s="2">
        <f t="shared" si="16"/>
        <v>68.042046845341105</v>
      </c>
      <c r="CX43" s="2">
        <f t="shared" si="16"/>
        <v>75.68591266285631</v>
      </c>
      <c r="CY43" s="2">
        <f t="shared" si="16"/>
        <v>84.367030263216748</v>
      </c>
      <c r="CZ43" s="2">
        <f t="shared" si="16"/>
        <v>89.298692828146159</v>
      </c>
      <c r="DA43" s="2">
        <f t="shared" si="16"/>
        <v>92.286306368431084</v>
      </c>
      <c r="DB43" s="2">
        <f t="shared" si="16"/>
        <v>95.577216149101972</v>
      </c>
      <c r="DC43" s="2">
        <f t="shared" si="16"/>
        <v>99.168273547407054</v>
      </c>
      <c r="DD43" s="2">
        <f t="shared" si="16"/>
        <v>98.542555697647245</v>
      </c>
      <c r="DE43" s="2">
        <f t="shared" si="16"/>
        <v>98.022823245201977</v>
      </c>
      <c r="DF43" s="2">
        <f t="shared" si="16"/>
        <v>101.20972255418792</v>
      </c>
      <c r="DG43" s="2">
        <f t="shared" si="16"/>
        <v>99.664534907285429</v>
      </c>
      <c r="DH43" s="2">
        <f t="shared" si="16"/>
        <v>95.778726870629626</v>
      </c>
      <c r="DI43" s="2">
        <f t="shared" si="16"/>
        <v>92.157425632452288</v>
      </c>
      <c r="DJ43" s="2">
        <f t="shared" si="16"/>
        <v>88.081675892446242</v>
      </c>
      <c r="DL43" s="2">
        <f t="shared" si="17"/>
        <v>50.851970642368265</v>
      </c>
      <c r="DM43" s="2">
        <f t="shared" si="17"/>
        <v>69.080239764504981</v>
      </c>
      <c r="DN43" s="2">
        <f t="shared" si="17"/>
        <v>76.533545261324605</v>
      </c>
      <c r="DO43" s="2">
        <f t="shared" si="17"/>
        <v>84.813217542812168</v>
      </c>
      <c r="DP43" s="2">
        <f t="shared" si="17"/>
        <v>91.215294057757887</v>
      </c>
      <c r="DQ43" s="2">
        <f t="shared" si="17"/>
        <v>98.357811778912861</v>
      </c>
      <c r="DR43" s="2">
        <f t="shared" si="17"/>
        <v>100.2027713930197</v>
      </c>
      <c r="DS43" s="2">
        <f t="shared" si="17"/>
        <v>101.77214874530956</v>
      </c>
      <c r="DT43" s="2">
        <f t="shared" si="17"/>
        <v>103.97632686444652</v>
      </c>
      <c r="DU43" s="2">
        <f t="shared" si="17"/>
        <v>104.61721986707694</v>
      </c>
      <c r="DV43" s="2">
        <f t="shared" si="17"/>
        <v>100.16322951094425</v>
      </c>
      <c r="DW43" s="2">
        <f t="shared" si="17"/>
        <v>99.332126516288838</v>
      </c>
      <c r="DX43" s="2">
        <f t="shared" si="17"/>
        <v>97.344752299114859</v>
      </c>
      <c r="DY43" s="2">
        <f t="shared" si="17"/>
        <v>96.34603986900288</v>
      </c>
      <c r="DZ43" s="2">
        <f t="shared" si="17"/>
        <v>89.279571417637897</v>
      </c>
      <c r="EB43" s="2">
        <f t="shared" si="18"/>
        <v>1.5444590384908693E-3</v>
      </c>
      <c r="EC43" s="2">
        <f t="shared" si="18"/>
        <v>8.9885478863308639E-4</v>
      </c>
      <c r="ED43" s="2">
        <f t="shared" si="18"/>
        <v>8.6215608679895126E-4</v>
      </c>
      <c r="EE43" s="2">
        <f t="shared" si="18"/>
        <v>8.7028267807727109E-4</v>
      </c>
      <c r="EF43" s="2">
        <f t="shared" si="18"/>
        <v>8.2444829100271669E-4</v>
      </c>
      <c r="EG43" s="2">
        <f t="shared" si="18"/>
        <v>8.2872217011612675E-4</v>
      </c>
      <c r="EH43" s="2">
        <f t="shared" si="18"/>
        <v>7.8241393557601903E-4</v>
      </c>
      <c r="EI43" s="2">
        <f t="shared" si="18"/>
        <v>8.6606204592411782E-4</v>
      </c>
      <c r="EJ43" s="2">
        <f t="shared" si="18"/>
        <v>9.419436731077761E-4</v>
      </c>
      <c r="EK43" s="2">
        <f t="shared" si="18"/>
        <v>8.4734291997112733E-4</v>
      </c>
      <c r="EL43" s="2">
        <f t="shared" si="18"/>
        <v>7.7142228477685196E-4</v>
      </c>
      <c r="EM43" s="2">
        <f t="shared" si="18"/>
        <v>7.4458285268800618E-4</v>
      </c>
      <c r="EN43" s="2">
        <f t="shared" si="18"/>
        <v>7.1162573408033657E-4</v>
      </c>
      <c r="EO43" s="2">
        <f t="shared" si="18"/>
        <v>9.8974283783428985E-4</v>
      </c>
      <c r="EP43" s="2">
        <f t="shared" si="18"/>
        <v>1.2502473050383083E-3</v>
      </c>
    </row>
    <row r="44" spans="2:146" x14ac:dyDescent="0.25">
      <c r="B44" s="2">
        <v>22</v>
      </c>
      <c r="C44" s="49">
        <v>54.473700000000001</v>
      </c>
      <c r="D44" s="49">
        <v>66.719300000000004</v>
      </c>
      <c r="E44" s="49">
        <v>75.596500000000006</v>
      </c>
      <c r="F44" s="49">
        <v>81.375</v>
      </c>
      <c r="G44" s="49">
        <v>86.304000000000002</v>
      </c>
      <c r="H44" s="49">
        <v>88.573999999999998</v>
      </c>
      <c r="I44" s="49">
        <v>93.87</v>
      </c>
      <c r="J44" s="49">
        <v>95</v>
      </c>
      <c r="K44" s="49">
        <v>95.944000000000003</v>
      </c>
      <c r="L44" s="49">
        <v>94.259</v>
      </c>
      <c r="M44" s="49">
        <v>97.203999999999994</v>
      </c>
      <c r="N44" s="49">
        <v>96.241</v>
      </c>
      <c r="O44" s="49">
        <v>92.888999999999996</v>
      </c>
      <c r="P44" s="49">
        <v>89.703999999999994</v>
      </c>
      <c r="Q44" s="49">
        <v>87.055999999999997</v>
      </c>
      <c r="T44" s="4">
        <f t="shared" si="11"/>
        <v>55.945961805497248</v>
      </c>
      <c r="U44" s="4">
        <f t="shared" si="11"/>
        <v>68.029747094560364</v>
      </c>
      <c r="V44" s="4">
        <f t="shared" si="11"/>
        <v>75.63480203079375</v>
      </c>
      <c r="W44" s="4">
        <f t="shared" si="11"/>
        <v>84.295141676872731</v>
      </c>
      <c r="X44" s="4">
        <f t="shared" si="11"/>
        <v>89.235061169730841</v>
      </c>
      <c r="Y44" s="4">
        <f t="shared" si="11"/>
        <v>92.257673266715756</v>
      </c>
      <c r="Z44" s="4">
        <f t="shared" si="11"/>
        <v>95.521572795768563</v>
      </c>
      <c r="AA44" s="4">
        <f t="shared" si="11"/>
        <v>99.08273787659725</v>
      </c>
      <c r="AB44" s="4">
        <f t="shared" si="11"/>
        <v>98.486075678118183</v>
      </c>
      <c r="AC44" s="4">
        <f t="shared" si="11"/>
        <v>97.983400012354238</v>
      </c>
      <c r="AD44" s="4">
        <f t="shared" si="11"/>
        <v>101.11162747186708</v>
      </c>
      <c r="AE44" s="4">
        <f t="shared" si="11"/>
        <v>99.564472144551445</v>
      </c>
      <c r="AF44" s="4">
        <f t="shared" si="11"/>
        <v>95.696053195821534</v>
      </c>
      <c r="AG44" s="4">
        <f t="shared" si="11"/>
        <v>92.109927405765902</v>
      </c>
      <c r="AH44" s="4">
        <f t="shared" si="11"/>
        <v>88.137478953990907</v>
      </c>
      <c r="AJ44" s="4">
        <f t="shared" si="12"/>
        <v>-1.4722618054972472</v>
      </c>
      <c r="AK44" s="4">
        <f t="shared" si="12"/>
        <v>-1.3104470945603595</v>
      </c>
      <c r="AL44" s="4">
        <f t="shared" si="12"/>
        <v>-3.8302030793744279E-2</v>
      </c>
      <c r="AM44" s="4">
        <f t="shared" si="12"/>
        <v>-2.9201416768727313</v>
      </c>
      <c r="AN44" s="4">
        <f t="shared" si="12"/>
        <v>-2.9310611697308389</v>
      </c>
      <c r="AO44" s="4">
        <f t="shared" si="12"/>
        <v>-3.6836732667157577</v>
      </c>
      <c r="AP44" s="4">
        <f t="shared" si="12"/>
        <v>-1.6515727957685584</v>
      </c>
      <c r="AQ44" s="4">
        <f t="shared" si="12"/>
        <v>-4.0827378765972497</v>
      </c>
      <c r="AR44" s="4">
        <f t="shared" si="12"/>
        <v>-2.5420756781181808</v>
      </c>
      <c r="AS44" s="4">
        <f t="shared" si="12"/>
        <v>-3.7244000123542378</v>
      </c>
      <c r="AT44" s="4">
        <f t="shared" si="12"/>
        <v>-3.9076274718670874</v>
      </c>
      <c r="AU44" s="4">
        <f t="shared" si="12"/>
        <v>-3.3234721445514452</v>
      </c>
      <c r="AV44" s="4">
        <f t="shared" si="12"/>
        <v>-2.8070531958215383</v>
      </c>
      <c r="AW44" s="4">
        <f t="shared" si="12"/>
        <v>-2.4059274057659081</v>
      </c>
      <c r="AX44" s="4">
        <f t="shared" si="12"/>
        <v>-1.08147895399091</v>
      </c>
      <c r="AZ44" s="2">
        <f t="shared" si="13"/>
        <v>55.945961805275765</v>
      </c>
      <c r="BA44" s="2">
        <f t="shared" si="13"/>
        <v>68.029747087033371</v>
      </c>
      <c r="BB44" s="2">
        <f t="shared" si="13"/>
        <v>75.634802030782993</v>
      </c>
      <c r="BC44" s="2">
        <f t="shared" si="13"/>
        <v>84.295141676872717</v>
      </c>
      <c r="BD44" s="2">
        <f t="shared" si="13"/>
        <v>89.235061169730841</v>
      </c>
      <c r="BE44" s="2">
        <f t="shared" si="13"/>
        <v>92.257673266715756</v>
      </c>
      <c r="BF44" s="2">
        <f t="shared" si="13"/>
        <v>95.521572795768563</v>
      </c>
      <c r="BG44" s="2">
        <f t="shared" si="13"/>
        <v>99.08273787659725</v>
      </c>
      <c r="BH44" s="2">
        <f t="shared" si="13"/>
        <v>98.486075678118112</v>
      </c>
      <c r="BI44" s="2">
        <f t="shared" si="13"/>
        <v>97.983400012354224</v>
      </c>
      <c r="BJ44" s="2">
        <f t="shared" si="13"/>
        <v>101.11162747186708</v>
      </c>
      <c r="BK44" s="2">
        <f t="shared" si="13"/>
        <v>99.564472144551445</v>
      </c>
      <c r="BL44" s="2">
        <f t="shared" si="13"/>
        <v>95.69605319582152</v>
      </c>
      <c r="BM44" s="2">
        <f t="shared" si="13"/>
        <v>92.109927405765546</v>
      </c>
      <c r="BN44" s="2">
        <f t="shared" si="13"/>
        <v>88.137478953990865</v>
      </c>
      <c r="BP44" s="2">
        <f t="shared" si="14"/>
        <v>54.473700000000001</v>
      </c>
      <c r="BQ44" s="2">
        <f t="shared" si="14"/>
        <v>66.719300000000004</v>
      </c>
      <c r="BR44" s="2">
        <f t="shared" si="14"/>
        <v>75.596500000000006</v>
      </c>
      <c r="BS44" s="2">
        <f t="shared" si="14"/>
        <v>81.375</v>
      </c>
      <c r="BT44" s="2">
        <f t="shared" si="14"/>
        <v>86.304000000000002</v>
      </c>
      <c r="BU44" s="2">
        <f t="shared" si="14"/>
        <v>88.573999999999998</v>
      </c>
      <c r="BV44" s="2">
        <f t="shared" si="14"/>
        <v>93.87</v>
      </c>
      <c r="BW44" s="2">
        <f t="shared" si="14"/>
        <v>95</v>
      </c>
      <c r="BX44" s="2">
        <f t="shared" si="14"/>
        <v>95.944000000000003</v>
      </c>
      <c r="BY44" s="2">
        <f t="shared" si="14"/>
        <v>94.259</v>
      </c>
      <c r="BZ44" s="2">
        <f t="shared" si="14"/>
        <v>97.203999999999994</v>
      </c>
      <c r="CA44" s="2">
        <f t="shared" si="14"/>
        <v>96.241</v>
      </c>
      <c r="CB44" s="2">
        <f t="shared" si="14"/>
        <v>92.888999999999996</v>
      </c>
      <c r="CC44" s="2">
        <f t="shared" si="14"/>
        <v>89.703999999999994</v>
      </c>
      <c r="CD44" s="2">
        <f t="shared" si="14"/>
        <v>87.055999999999997</v>
      </c>
      <c r="CF44" s="2" t="str">
        <f t="shared" si="15"/>
        <v/>
      </c>
      <c r="CG44" s="2" t="str">
        <f t="shared" si="15"/>
        <v/>
      </c>
      <c r="CH44" s="2" t="str">
        <f t="shared" si="15"/>
        <v/>
      </c>
      <c r="CI44" s="2" t="str">
        <f t="shared" si="15"/>
        <v/>
      </c>
      <c r="CJ44" s="2" t="str">
        <f t="shared" si="15"/>
        <v/>
      </c>
      <c r="CK44" s="2" t="str">
        <f t="shared" si="15"/>
        <v/>
      </c>
      <c r="CL44" s="2" t="str">
        <f t="shared" si="15"/>
        <v/>
      </c>
      <c r="CM44" s="2" t="str">
        <f t="shared" si="15"/>
        <v/>
      </c>
      <c r="CN44" s="2" t="str">
        <f t="shared" si="15"/>
        <v/>
      </c>
      <c r="CO44" s="2" t="str">
        <f t="shared" si="15"/>
        <v/>
      </c>
      <c r="CP44" s="2" t="str">
        <f t="shared" si="15"/>
        <v/>
      </c>
      <c r="CQ44" s="2" t="str">
        <f t="shared" si="15"/>
        <v/>
      </c>
      <c r="CR44" s="2" t="str">
        <f t="shared" si="15"/>
        <v/>
      </c>
      <c r="CS44" s="2" t="str">
        <f t="shared" si="15"/>
        <v/>
      </c>
      <c r="CT44" s="2" t="str">
        <f t="shared" si="15"/>
        <v/>
      </c>
      <c r="CV44" s="2">
        <f t="shared" si="16"/>
        <v>55.954609007813339</v>
      </c>
      <c r="CW44" s="2">
        <f t="shared" si="16"/>
        <v>68.028758133727266</v>
      </c>
      <c r="CX44" s="2">
        <f t="shared" si="16"/>
        <v>75.634018095552136</v>
      </c>
      <c r="CY44" s="2">
        <f t="shared" si="16"/>
        <v>84.294724887981587</v>
      </c>
      <c r="CZ44" s="2">
        <f t="shared" si="16"/>
        <v>89.233355671054269</v>
      </c>
      <c r="DA44" s="2">
        <f t="shared" si="16"/>
        <v>92.252230003615367</v>
      </c>
      <c r="DB44" s="2">
        <f t="shared" si="16"/>
        <v>95.517645419704039</v>
      </c>
      <c r="DC44" s="2">
        <f t="shared" si="16"/>
        <v>99.080286599193442</v>
      </c>
      <c r="DD44" s="2">
        <f t="shared" si="16"/>
        <v>98.480532857555389</v>
      </c>
      <c r="DE44" s="2">
        <f t="shared" si="16"/>
        <v>97.977364380620045</v>
      </c>
      <c r="DF44" s="2">
        <f t="shared" si="16"/>
        <v>101.11251739840114</v>
      </c>
      <c r="DG44" s="2">
        <f t="shared" si="16"/>
        <v>99.564756786632145</v>
      </c>
      <c r="DH44" s="2">
        <f t="shared" si="16"/>
        <v>95.694877233759598</v>
      </c>
      <c r="DI44" s="2">
        <f t="shared" si="16"/>
        <v>92.105498176216187</v>
      </c>
      <c r="DJ44" s="2">
        <f t="shared" si="16"/>
        <v>88.136051245808943</v>
      </c>
      <c r="DL44" s="2">
        <f t="shared" si="17"/>
        <v>50.847631506276556</v>
      </c>
      <c r="DM44" s="2">
        <f t="shared" si="17"/>
        <v>69.032273230937264</v>
      </c>
      <c r="DN44" s="2">
        <f t="shared" si="17"/>
        <v>76.463353883450779</v>
      </c>
      <c r="DO44" s="2">
        <f t="shared" si="17"/>
        <v>84.731534572692482</v>
      </c>
      <c r="DP44" s="2">
        <f t="shared" si="17"/>
        <v>91.120141073708368</v>
      </c>
      <c r="DQ44" s="2">
        <f t="shared" si="17"/>
        <v>98.243033728928353</v>
      </c>
      <c r="DR44" s="2">
        <f t="shared" si="17"/>
        <v>100.0958868776693</v>
      </c>
      <c r="DS44" s="2">
        <f t="shared" si="17"/>
        <v>101.66183184803002</v>
      </c>
      <c r="DT44" s="2">
        <f t="shared" si="17"/>
        <v>103.84770286116323</v>
      </c>
      <c r="DU44" s="2">
        <f t="shared" si="17"/>
        <v>104.47415739408837</v>
      </c>
      <c r="DV44" s="2">
        <f t="shared" si="17"/>
        <v>100.060327091397</v>
      </c>
      <c r="DW44" s="2">
        <f t="shared" si="17"/>
        <v>99.216084626932883</v>
      </c>
      <c r="DX44" s="2">
        <f t="shared" si="17"/>
        <v>97.202079305092553</v>
      </c>
      <c r="DY44" s="2">
        <f t="shared" si="17"/>
        <v>96.187256519198726</v>
      </c>
      <c r="DZ44" s="2">
        <f t="shared" si="17"/>
        <v>89.177639091446395</v>
      </c>
      <c r="EB44" s="2">
        <f t="shared" si="18"/>
        <v>1.6932133605382423E-3</v>
      </c>
      <c r="EC44" s="2">
        <f t="shared" si="18"/>
        <v>9.8548921572006506E-4</v>
      </c>
      <c r="ED44" s="2">
        <f t="shared" si="18"/>
        <v>9.4525672508845218E-4</v>
      </c>
      <c r="EE44" s="2">
        <f t="shared" si="18"/>
        <v>9.5416586607518182E-4</v>
      </c>
      <c r="EF44" s="2">
        <f t="shared" si="18"/>
        <v>9.0391767615946193E-4</v>
      </c>
      <c r="EG44" s="2">
        <f t="shared" si="18"/>
        <v>9.0860314408221362E-4</v>
      </c>
      <c r="EH44" s="2">
        <f t="shared" si="18"/>
        <v>8.578350662783997E-4</v>
      </c>
      <c r="EI44" s="2">
        <f t="shared" si="18"/>
        <v>9.4953881009944205E-4</v>
      </c>
      <c r="EJ44" s="2">
        <f t="shared" si="18"/>
        <v>1.0327268484125818E-3</v>
      </c>
      <c r="EK44" s="2">
        <f t="shared" si="18"/>
        <v>9.2901708914943379E-4</v>
      </c>
      <c r="EL44" s="2">
        <f t="shared" si="18"/>
        <v>8.4578476738135413E-4</v>
      </c>
      <c r="EM44" s="2">
        <f t="shared" si="18"/>
        <v>8.1636021913321279E-4</v>
      </c>
      <c r="EN44" s="2">
        <f t="shared" si="18"/>
        <v>7.802285335768124E-4</v>
      </c>
      <c r="EO44" s="2">
        <f t="shared" si="18"/>
        <v>1.0851278241334815E-3</v>
      </c>
      <c r="EP44" s="2">
        <f t="shared" si="18"/>
        <v>1.3707035732966725E-3</v>
      </c>
    </row>
    <row r="45" spans="2:146" x14ac:dyDescent="0.25">
      <c r="B45" s="2">
        <v>23</v>
      </c>
      <c r="C45" s="49">
        <v>54.9298</v>
      </c>
      <c r="D45" s="49">
        <v>66.8596</v>
      </c>
      <c r="E45" s="49">
        <v>74.649100000000004</v>
      </c>
      <c r="F45" s="49">
        <v>81.911000000000001</v>
      </c>
      <c r="G45" s="49">
        <v>86.25</v>
      </c>
      <c r="H45" s="49">
        <v>89.462999999999994</v>
      </c>
      <c r="I45" s="49">
        <v>91.13</v>
      </c>
      <c r="J45" s="49">
        <v>95.462999999999994</v>
      </c>
      <c r="K45" s="49">
        <v>95.721999999999994</v>
      </c>
      <c r="L45" s="49">
        <v>94.019000000000005</v>
      </c>
      <c r="M45" s="49">
        <v>100.22199999999999</v>
      </c>
      <c r="N45" s="49">
        <v>96.352000000000004</v>
      </c>
      <c r="O45" s="49">
        <v>92.426000000000002</v>
      </c>
      <c r="P45" s="49">
        <v>90</v>
      </c>
      <c r="Q45" s="49">
        <v>86.63</v>
      </c>
      <c r="T45" s="4">
        <f t="shared" si="11"/>
        <v>55.967289355167537</v>
      </c>
      <c r="U45" s="4">
        <f t="shared" si="11"/>
        <v>68.016516242413971</v>
      </c>
      <c r="V45" s="4">
        <f t="shared" si="11"/>
        <v>75.582964055741968</v>
      </c>
      <c r="W45" s="4">
        <f t="shared" si="11"/>
        <v>84.222866660468654</v>
      </c>
      <c r="X45" s="4">
        <f t="shared" si="11"/>
        <v>89.169858844340652</v>
      </c>
      <c r="Y45" s="4">
        <f t="shared" si="11"/>
        <v>92.224041141858024</v>
      </c>
      <c r="Z45" s="4">
        <f t="shared" si="11"/>
        <v>95.46233611661691</v>
      </c>
      <c r="AA45" s="4">
        <f t="shared" si="11"/>
        <v>98.994963930336496</v>
      </c>
      <c r="AB45" s="4">
        <f t="shared" si="11"/>
        <v>98.42451158472845</v>
      </c>
      <c r="AC45" s="4">
        <f t="shared" si="11"/>
        <v>97.938423446812109</v>
      </c>
      <c r="AD45" s="4">
        <f t="shared" si="11"/>
        <v>101.01433125406764</v>
      </c>
      <c r="AE45" s="4">
        <f t="shared" si="11"/>
        <v>99.464652029826027</v>
      </c>
      <c r="AF45" s="4">
        <f t="shared" si="11"/>
        <v>95.612266596791926</v>
      </c>
      <c r="AG45" s="4">
        <f t="shared" si="11"/>
        <v>92.058299639360101</v>
      </c>
      <c r="AH45" s="4">
        <f t="shared" si="11"/>
        <v>88.191756952041302</v>
      </c>
      <c r="AJ45" s="4">
        <f t="shared" si="12"/>
        <v>-1.037489355167537</v>
      </c>
      <c r="AK45" s="4">
        <f t="shared" si="12"/>
        <v>-1.1569162424139705</v>
      </c>
      <c r="AL45" s="4">
        <f t="shared" si="12"/>
        <v>-0.93386405574196374</v>
      </c>
      <c r="AM45" s="4">
        <f t="shared" si="12"/>
        <v>-2.3118666604686524</v>
      </c>
      <c r="AN45" s="4">
        <f t="shared" si="12"/>
        <v>-2.9198588443406521</v>
      </c>
      <c r="AO45" s="4">
        <f t="shared" si="12"/>
        <v>-2.7610411418580298</v>
      </c>
      <c r="AP45" s="4">
        <f t="shared" si="12"/>
        <v>-4.332336116616915</v>
      </c>
      <c r="AQ45" s="4">
        <f t="shared" si="12"/>
        <v>-3.5319639303365022</v>
      </c>
      <c r="AR45" s="4">
        <f t="shared" si="12"/>
        <v>-2.7025115847284553</v>
      </c>
      <c r="AS45" s="4">
        <f t="shared" si="12"/>
        <v>-3.9194234468121039</v>
      </c>
      <c r="AT45" s="4">
        <f t="shared" si="12"/>
        <v>-0.79233125406764771</v>
      </c>
      <c r="AU45" s="4">
        <f t="shared" si="12"/>
        <v>-3.1126520298260232</v>
      </c>
      <c r="AV45" s="4">
        <f t="shared" si="12"/>
        <v>-3.1862665967919241</v>
      </c>
      <c r="AW45" s="4">
        <f t="shared" si="12"/>
        <v>-2.0582996393601007</v>
      </c>
      <c r="AX45" s="4">
        <f t="shared" si="12"/>
        <v>-1.561756952041307</v>
      </c>
      <c r="AZ45" s="2">
        <f t="shared" si="13"/>
        <v>55.967289354239512</v>
      </c>
      <c r="BA45" s="2">
        <f t="shared" si="13"/>
        <v>68.016516216598006</v>
      </c>
      <c r="BB45" s="2">
        <f t="shared" si="13"/>
        <v>75.582964055691193</v>
      </c>
      <c r="BC45" s="2">
        <f t="shared" si="13"/>
        <v>84.222866660468512</v>
      </c>
      <c r="BD45" s="2">
        <f t="shared" si="13"/>
        <v>89.169858844340638</v>
      </c>
      <c r="BE45" s="2">
        <f t="shared" si="13"/>
        <v>92.224041141858024</v>
      </c>
      <c r="BF45" s="2">
        <f t="shared" si="13"/>
        <v>95.46233611661691</v>
      </c>
      <c r="BG45" s="2">
        <f t="shared" si="13"/>
        <v>98.994963930336482</v>
      </c>
      <c r="BH45" s="2">
        <f t="shared" si="13"/>
        <v>98.424511584728009</v>
      </c>
      <c r="BI45" s="2">
        <f t="shared" si="13"/>
        <v>97.93842344681201</v>
      </c>
      <c r="BJ45" s="2">
        <f t="shared" si="13"/>
        <v>101.01433125406764</v>
      </c>
      <c r="BK45" s="2">
        <f t="shared" si="13"/>
        <v>99.464652029825999</v>
      </c>
      <c r="BL45" s="2">
        <f t="shared" si="13"/>
        <v>95.612266596791827</v>
      </c>
      <c r="BM45" s="2">
        <f t="shared" si="13"/>
        <v>92.058299639358225</v>
      </c>
      <c r="BN45" s="2">
        <f t="shared" si="13"/>
        <v>88.191756952041061</v>
      </c>
      <c r="BP45" s="2">
        <f t="shared" si="14"/>
        <v>54.9298</v>
      </c>
      <c r="BQ45" s="2">
        <f t="shared" si="14"/>
        <v>66.8596</v>
      </c>
      <c r="BR45" s="2">
        <f t="shared" si="14"/>
        <v>74.649100000000004</v>
      </c>
      <c r="BS45" s="2">
        <f t="shared" si="14"/>
        <v>81.911000000000001</v>
      </c>
      <c r="BT45" s="2">
        <f t="shared" si="14"/>
        <v>86.25</v>
      </c>
      <c r="BU45" s="2">
        <f t="shared" si="14"/>
        <v>89.462999999999994</v>
      </c>
      <c r="BV45" s="2">
        <f t="shared" si="14"/>
        <v>91.13</v>
      </c>
      <c r="BW45" s="2">
        <f t="shared" si="14"/>
        <v>95.462999999999994</v>
      </c>
      <c r="BX45" s="2">
        <f t="shared" si="14"/>
        <v>95.721999999999994</v>
      </c>
      <c r="BY45" s="2">
        <f t="shared" si="14"/>
        <v>94.019000000000005</v>
      </c>
      <c r="BZ45" s="2">
        <f t="shared" si="14"/>
        <v>100.22199999999999</v>
      </c>
      <c r="CA45" s="2">
        <f t="shared" si="14"/>
        <v>96.352000000000004</v>
      </c>
      <c r="CB45" s="2">
        <f t="shared" si="14"/>
        <v>92.426000000000002</v>
      </c>
      <c r="CC45" s="2">
        <f t="shared" si="14"/>
        <v>90</v>
      </c>
      <c r="CD45" s="2">
        <f t="shared" si="14"/>
        <v>86.63</v>
      </c>
      <c r="CF45" s="2" t="str">
        <f t="shared" si="15"/>
        <v/>
      </c>
      <c r="CG45" s="2" t="str">
        <f t="shared" si="15"/>
        <v/>
      </c>
      <c r="CH45" s="2" t="str">
        <f t="shared" si="15"/>
        <v/>
      </c>
      <c r="CI45" s="2" t="str">
        <f t="shared" si="15"/>
        <v/>
      </c>
      <c r="CJ45" s="2" t="str">
        <f t="shared" si="15"/>
        <v/>
      </c>
      <c r="CK45" s="2" t="str">
        <f t="shared" si="15"/>
        <v/>
      </c>
      <c r="CL45" s="2" t="str">
        <f t="shared" si="15"/>
        <v/>
      </c>
      <c r="CM45" s="2" t="str">
        <f t="shared" si="15"/>
        <v/>
      </c>
      <c r="CN45" s="2" t="str">
        <f t="shared" si="15"/>
        <v/>
      </c>
      <c r="CO45" s="2" t="str">
        <f t="shared" si="15"/>
        <v/>
      </c>
      <c r="CP45" s="2" t="str">
        <f t="shared" si="15"/>
        <v/>
      </c>
      <c r="CQ45" s="2" t="str">
        <f t="shared" si="15"/>
        <v/>
      </c>
      <c r="CR45" s="2" t="str">
        <f t="shared" si="15"/>
        <v/>
      </c>
      <c r="CS45" s="2" t="str">
        <f t="shared" si="15"/>
        <v/>
      </c>
      <c r="CT45" s="2" t="str">
        <f t="shared" si="15"/>
        <v/>
      </c>
      <c r="CV45" s="2">
        <f t="shared" si="16"/>
        <v>55.976818556138284</v>
      </c>
      <c r="CW45" s="2">
        <f t="shared" si="16"/>
        <v>68.015469422113426</v>
      </c>
      <c r="CX45" s="2">
        <f t="shared" si="16"/>
        <v>75.582123528247976</v>
      </c>
      <c r="CY45" s="2">
        <f t="shared" si="16"/>
        <v>84.222419512746427</v>
      </c>
      <c r="CZ45" s="2">
        <f t="shared" si="16"/>
        <v>89.16801851396238</v>
      </c>
      <c r="DA45" s="2">
        <f t="shared" si="16"/>
        <v>92.218153638799649</v>
      </c>
      <c r="DB45" s="2">
        <f t="shared" si="16"/>
        <v>95.45807469030612</v>
      </c>
      <c r="DC45" s="2">
        <f t="shared" si="16"/>
        <v>98.992299650979831</v>
      </c>
      <c r="DD45" s="2">
        <f t="shared" si="16"/>
        <v>98.418510017463532</v>
      </c>
      <c r="DE45" s="2">
        <f t="shared" si="16"/>
        <v>97.931905516038114</v>
      </c>
      <c r="DF45" s="2">
        <f t="shared" si="16"/>
        <v>101.01531224261437</v>
      </c>
      <c r="DG45" s="2">
        <f t="shared" si="16"/>
        <v>99.464978665978862</v>
      </c>
      <c r="DH45" s="2">
        <f t="shared" si="16"/>
        <v>95.611027596889556</v>
      </c>
      <c r="DI45" s="2">
        <f t="shared" si="16"/>
        <v>92.053570719980101</v>
      </c>
      <c r="DJ45" s="2">
        <f t="shared" si="16"/>
        <v>88.190426599171644</v>
      </c>
      <c r="DL45" s="2">
        <f t="shared" si="17"/>
        <v>50.843292370184855</v>
      </c>
      <c r="DM45" s="2">
        <f t="shared" si="17"/>
        <v>68.984306697369547</v>
      </c>
      <c r="DN45" s="2">
        <f t="shared" si="17"/>
        <v>76.393162505576967</v>
      </c>
      <c r="DO45" s="2">
        <f t="shared" si="17"/>
        <v>84.649851602572795</v>
      </c>
      <c r="DP45" s="2">
        <f t="shared" si="17"/>
        <v>91.024988089658848</v>
      </c>
      <c r="DQ45" s="2">
        <f t="shared" si="17"/>
        <v>98.128255678943859</v>
      </c>
      <c r="DR45" s="2">
        <f t="shared" si="17"/>
        <v>99.989002362318899</v>
      </c>
      <c r="DS45" s="2">
        <f t="shared" si="17"/>
        <v>101.55151495075047</v>
      </c>
      <c r="DT45" s="2">
        <f t="shared" si="17"/>
        <v>103.71907885787992</v>
      </c>
      <c r="DU45" s="2">
        <f t="shared" si="17"/>
        <v>104.33109492109979</v>
      </c>
      <c r="DV45" s="2">
        <f t="shared" si="17"/>
        <v>99.957424671849751</v>
      </c>
      <c r="DW45" s="2">
        <f t="shared" si="17"/>
        <v>99.100042737576928</v>
      </c>
      <c r="DX45" s="2">
        <f t="shared" si="17"/>
        <v>97.059406311070262</v>
      </c>
      <c r="DY45" s="2">
        <f t="shared" si="17"/>
        <v>96.028473169394573</v>
      </c>
      <c r="DZ45" s="2">
        <f t="shared" si="17"/>
        <v>89.075706765254893</v>
      </c>
      <c r="EB45" s="2">
        <f t="shared" si="18"/>
        <v>1.8562682946555492E-3</v>
      </c>
      <c r="EC45" s="2">
        <f t="shared" si="18"/>
        <v>1.0804647089080028E-3</v>
      </c>
      <c r="ED45" s="2">
        <f t="shared" si="18"/>
        <v>1.0363588763452529E-3</v>
      </c>
      <c r="EE45" s="2">
        <f t="shared" si="18"/>
        <v>1.0461257652911869E-3</v>
      </c>
      <c r="EF45" s="2">
        <f t="shared" si="18"/>
        <v>9.9103959609242107E-4</v>
      </c>
      <c r="EG45" s="2">
        <f t="shared" si="18"/>
        <v>9.9617621123576378E-4</v>
      </c>
      <c r="EH45" s="2">
        <f t="shared" si="18"/>
        <v>9.4051960642044978E-4</v>
      </c>
      <c r="EI45" s="2">
        <f t="shared" si="18"/>
        <v>1.0410532309962819E-3</v>
      </c>
      <c r="EJ45" s="2">
        <f t="shared" si="18"/>
        <v>1.1322496594553505E-3</v>
      </c>
      <c r="EK45" s="2">
        <f t="shared" si="18"/>
        <v>1.0185556890593929E-3</v>
      </c>
      <c r="EL45" s="2">
        <f t="shared" si="18"/>
        <v>9.2730888785439879E-4</v>
      </c>
      <c r="EM45" s="2">
        <f t="shared" si="18"/>
        <v>8.9505068542580443E-4</v>
      </c>
      <c r="EN45" s="2">
        <f t="shared" si="18"/>
        <v>8.5543918185583209E-4</v>
      </c>
      <c r="EO45" s="2">
        <f t="shared" si="18"/>
        <v>1.1896944486808683E-3</v>
      </c>
      <c r="EP45" s="2">
        <f t="shared" si="18"/>
        <v>1.5027478535986291E-3</v>
      </c>
    </row>
    <row r="46" spans="2:146" x14ac:dyDescent="0.25">
      <c r="B46" s="2">
        <v>24</v>
      </c>
      <c r="C46" s="49">
        <v>55.631599999999999</v>
      </c>
      <c r="D46" s="49">
        <v>67.0702</v>
      </c>
      <c r="E46" s="49">
        <v>73.701800000000006</v>
      </c>
      <c r="F46" s="49">
        <v>81.445999999999998</v>
      </c>
      <c r="G46" s="49">
        <v>86.606999999999999</v>
      </c>
      <c r="H46" s="49">
        <v>89.926000000000002</v>
      </c>
      <c r="I46" s="49">
        <v>92.87</v>
      </c>
      <c r="J46" s="49">
        <v>96.63</v>
      </c>
      <c r="K46" s="49">
        <v>95.426000000000002</v>
      </c>
      <c r="L46" s="49">
        <v>93.962999999999994</v>
      </c>
      <c r="M46" s="49">
        <v>100.259</v>
      </c>
      <c r="N46" s="49">
        <v>95.814999999999998</v>
      </c>
      <c r="O46" s="49">
        <v>91.685000000000002</v>
      </c>
      <c r="P46" s="49">
        <v>89.796000000000006</v>
      </c>
      <c r="Q46" s="49">
        <v>85.926000000000002</v>
      </c>
      <c r="T46" s="4">
        <f t="shared" si="11"/>
        <v>55.988527390588835</v>
      </c>
      <c r="U46" s="4">
        <f t="shared" si="11"/>
        <v>68.003287385049717</v>
      </c>
      <c r="V46" s="4">
        <f t="shared" si="11"/>
        <v>75.531129699639635</v>
      </c>
      <c r="W46" s="4">
        <f t="shared" si="11"/>
        <v>84.150593620237927</v>
      </c>
      <c r="X46" s="4">
        <f t="shared" si="11"/>
        <v>89.104666649715824</v>
      </c>
      <c r="Y46" s="4">
        <f t="shared" si="11"/>
        <v>92.19044403153255</v>
      </c>
      <c r="Z46" s="4">
        <f t="shared" si="11"/>
        <v>95.403127309642471</v>
      </c>
      <c r="AA46" s="4">
        <f t="shared" si="11"/>
        <v>98.907208246701956</v>
      </c>
      <c r="AB46" s="4">
        <f t="shared" si="11"/>
        <v>98.362984370803431</v>
      </c>
      <c r="AC46" s="4">
        <f t="shared" si="11"/>
        <v>97.89348372284995</v>
      </c>
      <c r="AD46" s="4">
        <f t="shared" si="11"/>
        <v>100.91702575818709</v>
      </c>
      <c r="AE46" s="4">
        <f t="shared" si="11"/>
        <v>99.364826466888303</v>
      </c>
      <c r="AF46" s="4">
        <f t="shared" si="11"/>
        <v>95.5284812142703</v>
      </c>
      <c r="AG46" s="4">
        <f t="shared" si="11"/>
        <v>92.00668845092116</v>
      </c>
      <c r="AH46" s="4">
        <f t="shared" si="11"/>
        <v>88.246002928437036</v>
      </c>
      <c r="AJ46" s="4">
        <f t="shared" si="12"/>
        <v>-0.3569273905888366</v>
      </c>
      <c r="AK46" s="4">
        <f t="shared" si="12"/>
        <v>-0.933087385049717</v>
      </c>
      <c r="AL46" s="4">
        <f t="shared" si="12"/>
        <v>-1.8293296996396293</v>
      </c>
      <c r="AM46" s="4">
        <f t="shared" si="12"/>
        <v>-2.7045936202379295</v>
      </c>
      <c r="AN46" s="4">
        <f t="shared" si="12"/>
        <v>-2.4976666497158249</v>
      </c>
      <c r="AO46" s="4">
        <f t="shared" si="12"/>
        <v>-2.2644440315325483</v>
      </c>
      <c r="AP46" s="4">
        <f t="shared" si="12"/>
        <v>-2.5331273096424667</v>
      </c>
      <c r="AQ46" s="4">
        <f t="shared" si="12"/>
        <v>-2.2772082467019601</v>
      </c>
      <c r="AR46" s="4">
        <f t="shared" si="12"/>
        <v>-2.9369843708034296</v>
      </c>
      <c r="AS46" s="4">
        <f t="shared" si="12"/>
        <v>-3.9304837228499565</v>
      </c>
      <c r="AT46" s="4">
        <f t="shared" si="12"/>
        <v>-0.65802575818709386</v>
      </c>
      <c r="AU46" s="4">
        <f t="shared" si="12"/>
        <v>-3.5498264668883053</v>
      </c>
      <c r="AV46" s="4">
        <f t="shared" si="12"/>
        <v>-3.8434812142702981</v>
      </c>
      <c r="AW46" s="4">
        <f t="shared" si="12"/>
        <v>-2.210688450921154</v>
      </c>
      <c r="AX46" s="4">
        <f t="shared" si="12"/>
        <v>-2.3200029284370345</v>
      </c>
      <c r="AZ46" s="2">
        <f t="shared" si="13"/>
        <v>55.988527386852425</v>
      </c>
      <c r="BA46" s="2">
        <f t="shared" si="13"/>
        <v>68.003287299451955</v>
      </c>
      <c r="BB46" s="2">
        <f t="shared" si="13"/>
        <v>75.531129699409703</v>
      </c>
      <c r="BC46" s="2">
        <f t="shared" si="13"/>
        <v>84.150593620237018</v>
      </c>
      <c r="BD46" s="2">
        <f t="shared" si="13"/>
        <v>89.104666649715696</v>
      </c>
      <c r="BE46" s="2">
        <f t="shared" si="13"/>
        <v>92.190444031532508</v>
      </c>
      <c r="BF46" s="2">
        <f t="shared" si="13"/>
        <v>95.403127309642457</v>
      </c>
      <c r="BG46" s="2">
        <f t="shared" si="13"/>
        <v>98.907208246701884</v>
      </c>
      <c r="BH46" s="2">
        <f t="shared" si="13"/>
        <v>98.36298437080076</v>
      </c>
      <c r="BI46" s="2">
        <f t="shared" si="13"/>
        <v>97.893483722849297</v>
      </c>
      <c r="BJ46" s="2">
        <f t="shared" si="13"/>
        <v>100.91702575818708</v>
      </c>
      <c r="BK46" s="2">
        <f t="shared" si="13"/>
        <v>99.364826466888118</v>
      </c>
      <c r="BL46" s="2">
        <f t="shared" si="13"/>
        <v>95.528481214269732</v>
      </c>
      <c r="BM46" s="2">
        <f t="shared" si="13"/>
        <v>92.006688450911611</v>
      </c>
      <c r="BN46" s="2">
        <f t="shared" si="13"/>
        <v>88.246002928435658</v>
      </c>
      <c r="BP46" s="2">
        <f t="shared" si="14"/>
        <v>55.631599999999999</v>
      </c>
      <c r="BQ46" s="2">
        <f t="shared" si="14"/>
        <v>67.0702</v>
      </c>
      <c r="BR46" s="2">
        <f t="shared" si="14"/>
        <v>73.701800000000006</v>
      </c>
      <c r="BS46" s="2">
        <f t="shared" si="14"/>
        <v>81.445999999999998</v>
      </c>
      <c r="BT46" s="2">
        <f t="shared" si="14"/>
        <v>86.606999999999999</v>
      </c>
      <c r="BU46" s="2">
        <f t="shared" si="14"/>
        <v>89.926000000000002</v>
      </c>
      <c r="BV46" s="2">
        <f t="shared" si="14"/>
        <v>92.87</v>
      </c>
      <c r="BW46" s="2">
        <f t="shared" si="14"/>
        <v>96.63</v>
      </c>
      <c r="BX46" s="2">
        <f t="shared" si="14"/>
        <v>95.426000000000002</v>
      </c>
      <c r="BY46" s="2">
        <f t="shared" si="14"/>
        <v>93.962999999999994</v>
      </c>
      <c r="BZ46" s="2">
        <f t="shared" si="14"/>
        <v>100.259</v>
      </c>
      <c r="CA46" s="2">
        <f t="shared" si="14"/>
        <v>95.814999999999998</v>
      </c>
      <c r="CB46" s="2">
        <f t="shared" si="14"/>
        <v>91.685000000000002</v>
      </c>
      <c r="CC46" s="2">
        <f t="shared" si="14"/>
        <v>89.796000000000006</v>
      </c>
      <c r="CD46" s="2">
        <f t="shared" si="14"/>
        <v>85.926000000000002</v>
      </c>
      <c r="CF46" s="2" t="str">
        <f t="shared" si="15"/>
        <v/>
      </c>
      <c r="CG46" s="2" t="str">
        <f t="shared" si="15"/>
        <v/>
      </c>
      <c r="CH46" s="2" t="str">
        <f t="shared" si="15"/>
        <v/>
      </c>
      <c r="CI46" s="2" t="str">
        <f t="shared" si="15"/>
        <v/>
      </c>
      <c r="CJ46" s="2" t="str">
        <f t="shared" si="15"/>
        <v/>
      </c>
      <c r="CK46" s="2" t="str">
        <f t="shared" si="15"/>
        <v/>
      </c>
      <c r="CL46" s="2" t="str">
        <f t="shared" si="15"/>
        <v/>
      </c>
      <c r="CM46" s="2" t="str">
        <f t="shared" si="15"/>
        <v/>
      </c>
      <c r="CN46" s="2" t="str">
        <f t="shared" si="15"/>
        <v/>
      </c>
      <c r="CO46" s="2" t="str">
        <f t="shared" si="15"/>
        <v/>
      </c>
      <c r="CP46" s="2" t="str">
        <f t="shared" si="15"/>
        <v/>
      </c>
      <c r="CQ46" s="2" t="str">
        <f t="shared" si="15"/>
        <v/>
      </c>
      <c r="CR46" s="2" t="str">
        <f t="shared" si="15"/>
        <v/>
      </c>
      <c r="CS46" s="2" t="str">
        <f t="shared" si="15"/>
        <v/>
      </c>
      <c r="CT46" s="2" t="str">
        <f t="shared" si="15"/>
        <v/>
      </c>
      <c r="CV46" s="2">
        <f t="shared" si="16"/>
        <v>55.999028104463235</v>
      </c>
      <c r="CW46" s="2">
        <f t="shared" si="16"/>
        <v>68.002180710499587</v>
      </c>
      <c r="CX46" s="2">
        <f t="shared" si="16"/>
        <v>75.530228960943802</v>
      </c>
      <c r="CY46" s="2">
        <f t="shared" si="16"/>
        <v>84.150114137511267</v>
      </c>
      <c r="CZ46" s="2">
        <f t="shared" si="16"/>
        <v>89.102681356870477</v>
      </c>
      <c r="DA46" s="2">
        <f t="shared" si="16"/>
        <v>92.184077273983917</v>
      </c>
      <c r="DB46" s="2">
        <f t="shared" si="16"/>
        <v>95.398503960908187</v>
      </c>
      <c r="DC46" s="2">
        <f t="shared" si="16"/>
        <v>98.904312702766234</v>
      </c>
      <c r="DD46" s="2">
        <f t="shared" si="16"/>
        <v>98.35648717737169</v>
      </c>
      <c r="DE46" s="2">
        <f t="shared" si="16"/>
        <v>97.886446651456168</v>
      </c>
      <c r="DF46" s="2">
        <f t="shared" si="16"/>
        <v>100.91810708682759</v>
      </c>
      <c r="DG46" s="2">
        <f t="shared" si="16"/>
        <v>99.365200545325578</v>
      </c>
      <c r="DH46" s="2">
        <f t="shared" si="16"/>
        <v>95.527177960019515</v>
      </c>
      <c r="DI46" s="2">
        <f t="shared" si="16"/>
        <v>92.001643263744</v>
      </c>
      <c r="DJ46" s="2">
        <f t="shared" si="16"/>
        <v>88.244801952534345</v>
      </c>
      <c r="DL46" s="2">
        <f t="shared" si="17"/>
        <v>50.838953234093147</v>
      </c>
      <c r="DM46" s="2">
        <f t="shared" si="17"/>
        <v>68.93634016380183</v>
      </c>
      <c r="DN46" s="2">
        <f t="shared" si="17"/>
        <v>76.322971127703141</v>
      </c>
      <c r="DO46" s="2">
        <f t="shared" si="17"/>
        <v>84.568168632453109</v>
      </c>
      <c r="DP46" s="2">
        <f t="shared" si="17"/>
        <v>90.929835105609328</v>
      </c>
      <c r="DQ46" s="2">
        <f t="shared" si="17"/>
        <v>98.013477628959365</v>
      </c>
      <c r="DR46" s="2">
        <f t="shared" si="17"/>
        <v>99.882117846968512</v>
      </c>
      <c r="DS46" s="2">
        <f t="shared" si="17"/>
        <v>101.44119805347091</v>
      </c>
      <c r="DT46" s="2">
        <f t="shared" si="17"/>
        <v>103.59045485459662</v>
      </c>
      <c r="DU46" s="2">
        <f t="shared" si="17"/>
        <v>104.18803244811122</v>
      </c>
      <c r="DV46" s="2">
        <f t="shared" si="17"/>
        <v>99.854522252302502</v>
      </c>
      <c r="DW46" s="2">
        <f t="shared" si="17"/>
        <v>98.984000848220973</v>
      </c>
      <c r="DX46" s="2">
        <f t="shared" si="17"/>
        <v>96.916733317047957</v>
      </c>
      <c r="DY46" s="2">
        <f t="shared" si="17"/>
        <v>95.86968981959042</v>
      </c>
      <c r="DZ46" s="2">
        <f t="shared" si="17"/>
        <v>88.973774439063391</v>
      </c>
      <c r="EB46" s="2">
        <f t="shared" si="18"/>
        <v>2.0349932655249424E-3</v>
      </c>
      <c r="EC46" s="2">
        <f t="shared" si="18"/>
        <v>1.1845825126151983E-3</v>
      </c>
      <c r="ED46" s="2">
        <f t="shared" si="18"/>
        <v>1.1362313040291483E-3</v>
      </c>
      <c r="EE46" s="2">
        <f t="shared" si="18"/>
        <v>1.146938333498477E-3</v>
      </c>
      <c r="EF46" s="2">
        <f t="shared" si="18"/>
        <v>1.0865494196060242E-3</v>
      </c>
      <c r="EG46" s="2">
        <f t="shared" si="18"/>
        <v>1.0921805264482562E-3</v>
      </c>
      <c r="EH46" s="2">
        <f t="shared" si="18"/>
        <v>1.031165673888252E-3</v>
      </c>
      <c r="EI46" s="2">
        <f t="shared" si="18"/>
        <v>1.141377530065072E-3</v>
      </c>
      <c r="EJ46" s="2">
        <f t="shared" si="18"/>
        <v>1.2413514621712558E-3</v>
      </c>
      <c r="EK46" s="2">
        <f t="shared" si="18"/>
        <v>1.1167143668597663E-3</v>
      </c>
      <c r="EL46" s="2">
        <f t="shared" si="18"/>
        <v>1.0166830189855917E-3</v>
      </c>
      <c r="EM46" s="2">
        <f t="shared" si="18"/>
        <v>9.8131882131031935E-4</v>
      </c>
      <c r="EN46" s="2">
        <f t="shared" si="18"/>
        <v>9.3789300556889937E-4</v>
      </c>
      <c r="EO46" s="2">
        <f t="shared" si="18"/>
        <v>1.3043243132616418E-3</v>
      </c>
      <c r="EP46" s="2">
        <f t="shared" si="18"/>
        <v>1.6474913985113524E-3</v>
      </c>
    </row>
    <row r="47" spans="2:146" x14ac:dyDescent="0.25">
      <c r="B47" s="2">
        <v>25</v>
      </c>
      <c r="C47" s="49">
        <v>56.1053</v>
      </c>
      <c r="D47" s="49">
        <v>67.508799999999994</v>
      </c>
      <c r="E47" s="49">
        <v>73.543899999999994</v>
      </c>
      <c r="F47" s="49">
        <v>80.768000000000001</v>
      </c>
      <c r="G47" s="49">
        <v>87.570999999999998</v>
      </c>
      <c r="H47" s="49">
        <v>90</v>
      </c>
      <c r="I47" s="49">
        <v>93.259</v>
      </c>
      <c r="J47" s="49">
        <v>95.221999999999994</v>
      </c>
      <c r="K47" s="49">
        <v>95.721999999999994</v>
      </c>
      <c r="L47" s="49">
        <v>93.926000000000002</v>
      </c>
      <c r="M47" s="49">
        <v>98.796000000000006</v>
      </c>
      <c r="N47" s="49">
        <v>96.462999999999994</v>
      </c>
      <c r="O47" s="49">
        <v>92.055999999999997</v>
      </c>
      <c r="P47" s="49">
        <v>89.259</v>
      </c>
      <c r="Q47" s="49">
        <v>86.406999999999996</v>
      </c>
      <c r="T47" s="4">
        <f t="shared" si="11"/>
        <v>56.00966689229525</v>
      </c>
      <c r="U47" s="4">
        <f t="shared" si="11"/>
        <v>67.990060448467943</v>
      </c>
      <c r="V47" s="4">
        <f t="shared" si="11"/>
        <v>75.479299133836875</v>
      </c>
      <c r="W47" s="4">
        <f t="shared" si="11"/>
        <v>84.078322654574777</v>
      </c>
      <c r="X47" s="4">
        <f t="shared" si="11"/>
        <v>89.039485283738131</v>
      </c>
      <c r="Y47" s="4">
        <f t="shared" si="11"/>
        <v>92.156884550185026</v>
      </c>
      <c r="Z47" s="4">
        <f t="shared" si="11"/>
        <v>95.34394863826877</v>
      </c>
      <c r="AA47" s="4">
        <f t="shared" si="11"/>
        <v>98.819472363013674</v>
      </c>
      <c r="AB47" s="4">
        <f t="shared" si="11"/>
        <v>98.301496874156555</v>
      </c>
      <c r="AC47" s="4">
        <f t="shared" si="11"/>
        <v>97.848583452852395</v>
      </c>
      <c r="AD47" s="4">
        <f t="shared" si="11"/>
        <v>100.81971004353024</v>
      </c>
      <c r="AE47" s="4">
        <f t="shared" si="11"/>
        <v>99.264994796580424</v>
      </c>
      <c r="AF47" s="4">
        <f t="shared" si="11"/>
        <v>95.444696696484371</v>
      </c>
      <c r="AG47" s="4">
        <f t="shared" si="11"/>
        <v>91.955094247099197</v>
      </c>
      <c r="AH47" s="4">
        <f t="shared" si="11"/>
        <v>88.300211625198372</v>
      </c>
      <c r="AJ47" s="4">
        <f t="shared" si="12"/>
        <v>9.563310770474942E-2</v>
      </c>
      <c r="AK47" s="4">
        <f t="shared" si="12"/>
        <v>-0.48126044846794969</v>
      </c>
      <c r="AL47" s="4">
        <f t="shared" si="12"/>
        <v>-1.9353991338368814</v>
      </c>
      <c r="AM47" s="4">
        <f t="shared" si="12"/>
        <v>-3.3103226545747759</v>
      </c>
      <c r="AN47" s="4">
        <f t="shared" si="12"/>
        <v>-1.4684852837381328</v>
      </c>
      <c r="AO47" s="4">
        <f t="shared" si="12"/>
        <v>-2.1568845501850262</v>
      </c>
      <c r="AP47" s="4">
        <f t="shared" si="12"/>
        <v>-2.0849486382687701</v>
      </c>
      <c r="AQ47" s="4">
        <f t="shared" si="12"/>
        <v>-3.5974723630136793</v>
      </c>
      <c r="AR47" s="4">
        <f t="shared" si="12"/>
        <v>-2.5794968741565611</v>
      </c>
      <c r="AS47" s="4">
        <f t="shared" si="12"/>
        <v>-3.9225834528523933</v>
      </c>
      <c r="AT47" s="4">
        <f t="shared" si="12"/>
        <v>-2.0237100435302295</v>
      </c>
      <c r="AU47" s="4">
        <f t="shared" si="12"/>
        <v>-2.8019947965804306</v>
      </c>
      <c r="AV47" s="4">
        <f t="shared" si="12"/>
        <v>-3.3886966964843737</v>
      </c>
      <c r="AW47" s="4">
        <f t="shared" si="12"/>
        <v>-2.6960942470991967</v>
      </c>
      <c r="AX47" s="4">
        <f t="shared" si="12"/>
        <v>-1.8932116251983757</v>
      </c>
      <c r="AZ47" s="2">
        <f t="shared" si="13"/>
        <v>56.009666877839976</v>
      </c>
      <c r="BA47" s="2">
        <f t="shared" si="13"/>
        <v>67.990060174093273</v>
      </c>
      <c r="BB47" s="2">
        <f t="shared" si="13"/>
        <v>75.479299132838094</v>
      </c>
      <c r="BC47" s="2">
        <f t="shared" si="13"/>
        <v>84.078322654569277</v>
      </c>
      <c r="BD47" s="2">
        <f t="shared" si="13"/>
        <v>89.039485283737307</v>
      </c>
      <c r="BE47" s="2">
        <f t="shared" si="13"/>
        <v>92.15688455018477</v>
      </c>
      <c r="BF47" s="2">
        <f t="shared" si="13"/>
        <v>95.343948638268643</v>
      </c>
      <c r="BG47" s="2">
        <f t="shared" si="13"/>
        <v>98.819472363013205</v>
      </c>
      <c r="BH47" s="2">
        <f t="shared" si="13"/>
        <v>98.301496874141051</v>
      </c>
      <c r="BI47" s="2">
        <f t="shared" si="13"/>
        <v>97.848583452848487</v>
      </c>
      <c r="BJ47" s="2">
        <f t="shared" si="13"/>
        <v>100.81971004353011</v>
      </c>
      <c r="BK47" s="2">
        <f t="shared" si="13"/>
        <v>99.264994796579273</v>
      </c>
      <c r="BL47" s="2">
        <f t="shared" si="13"/>
        <v>95.444696696481145</v>
      </c>
      <c r="BM47" s="2">
        <f t="shared" si="13"/>
        <v>91.955094247052472</v>
      </c>
      <c r="BN47" s="2">
        <f t="shared" si="13"/>
        <v>88.300211625190897</v>
      </c>
      <c r="BP47" s="2">
        <f t="shared" si="14"/>
        <v>56.1053</v>
      </c>
      <c r="BQ47" s="2">
        <f t="shared" si="14"/>
        <v>67.508799999999994</v>
      </c>
      <c r="BR47" s="2">
        <f t="shared" si="14"/>
        <v>73.543899999999994</v>
      </c>
      <c r="BS47" s="2">
        <f t="shared" si="14"/>
        <v>80.768000000000001</v>
      </c>
      <c r="BT47" s="2">
        <f t="shared" si="14"/>
        <v>87.570999999999998</v>
      </c>
      <c r="BU47" s="2">
        <f t="shared" si="14"/>
        <v>90</v>
      </c>
      <c r="BV47" s="2">
        <f t="shared" si="14"/>
        <v>93.259</v>
      </c>
      <c r="BW47" s="2">
        <f t="shared" si="14"/>
        <v>95.221999999999994</v>
      </c>
      <c r="BX47" s="2">
        <f t="shared" si="14"/>
        <v>95.721999999999994</v>
      </c>
      <c r="BY47" s="2">
        <f t="shared" si="14"/>
        <v>93.926000000000002</v>
      </c>
      <c r="BZ47" s="2">
        <f t="shared" si="14"/>
        <v>98.796000000000006</v>
      </c>
      <c r="CA47" s="2">
        <f t="shared" si="14"/>
        <v>96.462999999999994</v>
      </c>
      <c r="CB47" s="2">
        <f t="shared" si="14"/>
        <v>92.055999999999997</v>
      </c>
      <c r="CC47" s="2">
        <f t="shared" si="14"/>
        <v>89.259</v>
      </c>
      <c r="CD47" s="2">
        <f t="shared" si="14"/>
        <v>86.406999999999996</v>
      </c>
      <c r="CF47" s="2" t="str">
        <f t="shared" si="15"/>
        <v/>
      </c>
      <c r="CG47" s="2" t="str">
        <f t="shared" si="15"/>
        <v/>
      </c>
      <c r="CH47" s="2" t="str">
        <f t="shared" si="15"/>
        <v/>
      </c>
      <c r="CI47" s="2" t="str">
        <f t="shared" si="15"/>
        <v/>
      </c>
      <c r="CJ47" s="2" t="str">
        <f t="shared" si="15"/>
        <v/>
      </c>
      <c r="CK47" s="2" t="str">
        <f t="shared" si="15"/>
        <v/>
      </c>
      <c r="CL47" s="2" t="str">
        <f t="shared" si="15"/>
        <v/>
      </c>
      <c r="CM47" s="2" t="str">
        <f t="shared" si="15"/>
        <v/>
      </c>
      <c r="CN47" s="2" t="str">
        <f t="shared" si="15"/>
        <v/>
      </c>
      <c r="CO47" s="2" t="str">
        <f t="shared" si="15"/>
        <v/>
      </c>
      <c r="CP47" s="2" t="str">
        <f t="shared" si="15"/>
        <v/>
      </c>
      <c r="CQ47" s="2" t="str">
        <f t="shared" si="15"/>
        <v/>
      </c>
      <c r="CR47" s="2" t="str">
        <f t="shared" si="15"/>
        <v/>
      </c>
      <c r="CS47" s="2" t="str">
        <f t="shared" si="15"/>
        <v/>
      </c>
      <c r="CT47" s="2" t="str">
        <f t="shared" si="15"/>
        <v/>
      </c>
      <c r="CV47" s="2">
        <f t="shared" si="16"/>
        <v>56.021237652788187</v>
      </c>
      <c r="CW47" s="2">
        <f t="shared" si="16"/>
        <v>67.988891998885748</v>
      </c>
      <c r="CX47" s="2">
        <f t="shared" si="16"/>
        <v>75.478334393639628</v>
      </c>
      <c r="CY47" s="2">
        <f t="shared" si="16"/>
        <v>84.077808762276106</v>
      </c>
      <c r="CZ47" s="2">
        <f t="shared" si="16"/>
        <v>89.037344199778587</v>
      </c>
      <c r="DA47" s="2">
        <f t="shared" si="16"/>
        <v>92.150000909168199</v>
      </c>
      <c r="DB47" s="2">
        <f t="shared" si="16"/>
        <v>95.338933231510268</v>
      </c>
      <c r="DC47" s="2">
        <f t="shared" si="16"/>
        <v>98.816325754552622</v>
      </c>
      <c r="DD47" s="2">
        <f t="shared" si="16"/>
        <v>98.294464337279834</v>
      </c>
      <c r="DE47" s="2">
        <f t="shared" si="16"/>
        <v>97.840987786874237</v>
      </c>
      <c r="DF47" s="2">
        <f t="shared" si="16"/>
        <v>100.82090193104081</v>
      </c>
      <c r="DG47" s="2">
        <f t="shared" si="16"/>
        <v>99.265422424672295</v>
      </c>
      <c r="DH47" s="2">
        <f t="shared" si="16"/>
        <v>95.443328323149487</v>
      </c>
      <c r="DI47" s="2">
        <f t="shared" si="16"/>
        <v>91.9497158075079</v>
      </c>
      <c r="DJ47" s="2">
        <f t="shared" si="16"/>
        <v>88.299177305897032</v>
      </c>
      <c r="DL47" s="2">
        <f t="shared" si="17"/>
        <v>50.834614098001438</v>
      </c>
      <c r="DM47" s="2">
        <f t="shared" si="17"/>
        <v>68.888373630234128</v>
      </c>
      <c r="DN47" s="2">
        <f t="shared" si="17"/>
        <v>76.25277974982933</v>
      </c>
      <c r="DO47" s="2">
        <f t="shared" si="17"/>
        <v>84.486485662333422</v>
      </c>
      <c r="DP47" s="2">
        <f t="shared" si="17"/>
        <v>90.834682121559823</v>
      </c>
      <c r="DQ47" s="2">
        <f t="shared" si="17"/>
        <v>97.89869957897487</v>
      </c>
      <c r="DR47" s="2">
        <f t="shared" si="17"/>
        <v>99.775233331618111</v>
      </c>
      <c r="DS47" s="2">
        <f t="shared" si="17"/>
        <v>101.33088115619137</v>
      </c>
      <c r="DT47" s="2">
        <f t="shared" si="17"/>
        <v>103.46183085131332</v>
      </c>
      <c r="DU47" s="2">
        <f t="shared" si="17"/>
        <v>104.04496997512264</v>
      </c>
      <c r="DV47" s="2">
        <f t="shared" si="17"/>
        <v>99.751619832755267</v>
      </c>
      <c r="DW47" s="2">
        <f t="shared" si="17"/>
        <v>98.867958958865032</v>
      </c>
      <c r="DX47" s="2">
        <f t="shared" si="17"/>
        <v>96.774060323025651</v>
      </c>
      <c r="DY47" s="2">
        <f t="shared" si="17"/>
        <v>95.710906469786266</v>
      </c>
      <c r="DZ47" s="2">
        <f t="shared" si="17"/>
        <v>88.871842112871903</v>
      </c>
      <c r="EB47" s="2">
        <f t="shared" si="18"/>
        <v>2.2308877492232021E-3</v>
      </c>
      <c r="EC47" s="2">
        <f t="shared" si="18"/>
        <v>1.2987204705486694E-3</v>
      </c>
      <c r="ED47" s="2">
        <f t="shared" si="18"/>
        <v>1.2457162932965865E-3</v>
      </c>
      <c r="EE47" s="2">
        <f t="shared" si="18"/>
        <v>1.2574537320357011E-3</v>
      </c>
      <c r="EF47" s="2">
        <f t="shared" si="18"/>
        <v>1.1912528705833615E-3</v>
      </c>
      <c r="EG47" s="2">
        <f t="shared" si="18"/>
        <v>1.1974259588050894E-3</v>
      </c>
      <c r="EH47" s="2">
        <f t="shared" si="18"/>
        <v>1.1305382064316139E-3</v>
      </c>
      <c r="EI47" s="2">
        <f t="shared" si="18"/>
        <v>1.2513577782117073E-3</v>
      </c>
      <c r="EJ47" s="2">
        <f t="shared" si="18"/>
        <v>1.3609518198723107E-3</v>
      </c>
      <c r="EK47" s="2">
        <f t="shared" si="18"/>
        <v>1.2243210479609505E-3</v>
      </c>
      <c r="EL47" s="2">
        <f t="shared" si="18"/>
        <v>1.114661428082236E-3</v>
      </c>
      <c r="EM47" s="2">
        <f t="shared" si="18"/>
        <v>1.0758928299422941E-3</v>
      </c>
      <c r="EN47" s="2">
        <f t="shared" si="18"/>
        <v>1.028286185186018E-3</v>
      </c>
      <c r="EO47" s="2">
        <f t="shared" si="18"/>
        <v>1.4299832227366474E-3</v>
      </c>
      <c r="EP47" s="2">
        <f t="shared" si="18"/>
        <v>1.8061513144712479E-3</v>
      </c>
    </row>
    <row r="48" spans="2:146" x14ac:dyDescent="0.25">
      <c r="B48" s="2">
        <v>26</v>
      </c>
      <c r="C48" s="49">
        <v>55.824599999999997</v>
      </c>
      <c r="D48" s="49">
        <v>67.508799999999994</v>
      </c>
      <c r="E48" s="49">
        <v>74.298199999999994</v>
      </c>
      <c r="F48" s="49">
        <v>82.393000000000001</v>
      </c>
      <c r="G48" s="49">
        <v>88.161000000000001</v>
      </c>
      <c r="H48" s="49">
        <v>88.147999999999996</v>
      </c>
      <c r="I48" s="49">
        <v>92.221999999999994</v>
      </c>
      <c r="J48" s="49">
        <v>96.741</v>
      </c>
      <c r="K48" s="49">
        <v>95.073999999999998</v>
      </c>
      <c r="L48" s="49">
        <v>95.055999999999997</v>
      </c>
      <c r="M48" s="49">
        <v>98.332999999999998</v>
      </c>
      <c r="N48" s="49">
        <v>96.185000000000002</v>
      </c>
      <c r="O48" s="49">
        <v>92.593000000000004</v>
      </c>
      <c r="P48" s="49">
        <v>89.406999999999996</v>
      </c>
      <c r="Q48" s="49">
        <v>85.352000000000004</v>
      </c>
      <c r="T48" s="4">
        <f t="shared" si="11"/>
        <v>56.030697955202776</v>
      </c>
      <c r="U48" s="4">
        <f t="shared" si="11"/>
        <v>67.976835479988694</v>
      </c>
      <c r="V48" s="4">
        <f t="shared" si="11"/>
        <v>75.427472530251663</v>
      </c>
      <c r="W48" s="4">
        <f t="shared" si="11"/>
        <v>84.006053862433305</v>
      </c>
      <c r="X48" s="4">
        <f t="shared" si="11"/>
        <v>88.974315484339471</v>
      </c>
      <c r="Y48" s="4">
        <f t="shared" si="11"/>
        <v>92.123365489625115</v>
      </c>
      <c r="Z48" s="4">
        <f t="shared" si="11"/>
        <v>95.284802542245416</v>
      </c>
      <c r="AA48" s="4">
        <f t="shared" si="11"/>
        <v>98.731757942500806</v>
      </c>
      <c r="AB48" s="4">
        <f t="shared" si="11"/>
        <v>98.240052135460232</v>
      </c>
      <c r="AC48" s="4">
        <f t="shared" si="11"/>
        <v>97.803725409150744</v>
      </c>
      <c r="AD48" s="4">
        <f t="shared" si="11"/>
        <v>100.72238307465634</v>
      </c>
      <c r="AE48" s="4">
        <f t="shared" si="11"/>
        <v>99.165156283547859</v>
      </c>
      <c r="AF48" s="4">
        <f t="shared" si="11"/>
        <v>95.360912612617511</v>
      </c>
      <c r="AG48" s="4">
        <f t="shared" si="11"/>
        <v>91.90351735858475</v>
      </c>
      <c r="AH48" s="4">
        <f t="shared" si="11"/>
        <v>88.354377071601036</v>
      </c>
      <c r="AJ48" s="4">
        <f t="shared" si="12"/>
        <v>-0.20609795520277885</v>
      </c>
      <c r="AK48" s="4">
        <f t="shared" si="12"/>
        <v>-0.46803547998869988</v>
      </c>
      <c r="AL48" s="4">
        <f t="shared" si="12"/>
        <v>-1.1292725302516686</v>
      </c>
      <c r="AM48" s="4">
        <f t="shared" si="12"/>
        <v>-1.6130538624333042</v>
      </c>
      <c r="AN48" s="4">
        <f t="shared" si="12"/>
        <v>-0.81331548433946921</v>
      </c>
      <c r="AO48" s="4">
        <f t="shared" si="12"/>
        <v>-3.9753654896251192</v>
      </c>
      <c r="AP48" s="4">
        <f t="shared" si="12"/>
        <v>-3.0628025422454215</v>
      </c>
      <c r="AQ48" s="4">
        <f t="shared" si="12"/>
        <v>-1.9907579425008066</v>
      </c>
      <c r="AR48" s="4">
        <f t="shared" si="12"/>
        <v>-3.1660521354602338</v>
      </c>
      <c r="AS48" s="4">
        <f t="shared" si="12"/>
        <v>-2.7477254091507461</v>
      </c>
      <c r="AT48" s="4">
        <f t="shared" si="12"/>
        <v>-2.3893830746563367</v>
      </c>
      <c r="AU48" s="4">
        <f t="shared" si="12"/>
        <v>-2.9801562835478563</v>
      </c>
      <c r="AV48" s="4">
        <f t="shared" si="12"/>
        <v>-2.7679126126175078</v>
      </c>
      <c r="AW48" s="4">
        <f t="shared" si="12"/>
        <v>-2.4965173585847538</v>
      </c>
      <c r="AX48" s="4">
        <f t="shared" si="12"/>
        <v>-3.0023770716010318</v>
      </c>
      <c r="AZ48" s="2">
        <f t="shared" si="13"/>
        <v>56.030697901465579</v>
      </c>
      <c r="BA48" s="2">
        <f t="shared" si="13"/>
        <v>67.976834629765023</v>
      </c>
      <c r="BB48" s="2">
        <f t="shared" si="13"/>
        <v>75.427472526089744</v>
      </c>
      <c r="BC48" s="2">
        <f t="shared" si="13"/>
        <v>84.006053862401515</v>
      </c>
      <c r="BD48" s="2">
        <f t="shared" si="13"/>
        <v>88.974315484334227</v>
      </c>
      <c r="BE48" s="2">
        <f t="shared" si="13"/>
        <v>92.123365489623353</v>
      </c>
      <c r="BF48" s="2">
        <f t="shared" si="13"/>
        <v>95.284802542244535</v>
      </c>
      <c r="BG48" s="2">
        <f t="shared" si="13"/>
        <v>98.731757942497737</v>
      </c>
      <c r="BH48" s="2">
        <f t="shared" si="13"/>
        <v>98.240052135374583</v>
      </c>
      <c r="BI48" s="2">
        <f t="shared" si="13"/>
        <v>97.803725409128589</v>
      </c>
      <c r="BJ48" s="2">
        <f t="shared" si="13"/>
        <v>100.72238307465545</v>
      </c>
      <c r="BK48" s="2">
        <f t="shared" si="13"/>
        <v>99.165156283540995</v>
      </c>
      <c r="BL48" s="2">
        <f t="shared" si="13"/>
        <v>95.360912612600103</v>
      </c>
      <c r="BM48" s="2">
        <f t="shared" si="13"/>
        <v>91.90351735836586</v>
      </c>
      <c r="BN48" s="2">
        <f t="shared" si="13"/>
        <v>88.354377071562197</v>
      </c>
      <c r="BP48" s="2">
        <f t="shared" si="14"/>
        <v>55.824599999999997</v>
      </c>
      <c r="BQ48" s="2">
        <f t="shared" si="14"/>
        <v>67.508799999999994</v>
      </c>
      <c r="BR48" s="2">
        <f t="shared" si="14"/>
        <v>74.298199999999994</v>
      </c>
      <c r="BS48" s="2">
        <f t="shared" si="14"/>
        <v>82.393000000000001</v>
      </c>
      <c r="BT48" s="2">
        <f t="shared" si="14"/>
        <v>88.161000000000001</v>
      </c>
      <c r="BU48" s="2">
        <f t="shared" si="14"/>
        <v>88.147999999999996</v>
      </c>
      <c r="BV48" s="2">
        <f t="shared" si="14"/>
        <v>92.221999999999994</v>
      </c>
      <c r="BW48" s="2">
        <f t="shared" si="14"/>
        <v>96.741</v>
      </c>
      <c r="BX48" s="2">
        <f t="shared" si="14"/>
        <v>95.073999999999998</v>
      </c>
      <c r="BY48" s="2">
        <f t="shared" si="14"/>
        <v>95.055999999999997</v>
      </c>
      <c r="BZ48" s="2">
        <f t="shared" si="14"/>
        <v>98.332999999999998</v>
      </c>
      <c r="CA48" s="2">
        <f t="shared" si="14"/>
        <v>96.185000000000002</v>
      </c>
      <c r="CB48" s="2">
        <f t="shared" si="14"/>
        <v>92.593000000000004</v>
      </c>
      <c r="CC48" s="2">
        <f t="shared" si="14"/>
        <v>89.406999999999996</v>
      </c>
      <c r="CD48" s="2">
        <f t="shared" si="14"/>
        <v>85.352000000000004</v>
      </c>
      <c r="CF48" s="2" t="str">
        <f t="shared" si="15"/>
        <v/>
      </c>
      <c r="CG48" s="2" t="str">
        <f t="shared" si="15"/>
        <v/>
      </c>
      <c r="CH48" s="2" t="str">
        <f t="shared" si="15"/>
        <v/>
      </c>
      <c r="CI48" s="2" t="str">
        <f t="shared" si="15"/>
        <v/>
      </c>
      <c r="CJ48" s="2" t="str">
        <f t="shared" si="15"/>
        <v/>
      </c>
      <c r="CK48" s="2" t="str">
        <f t="shared" si="15"/>
        <v/>
      </c>
      <c r="CL48" s="2" t="str">
        <f t="shared" si="15"/>
        <v/>
      </c>
      <c r="CM48" s="2" t="str">
        <f t="shared" si="15"/>
        <v/>
      </c>
      <c r="CN48" s="2" t="str">
        <f t="shared" si="15"/>
        <v/>
      </c>
      <c r="CO48" s="2" t="str">
        <f t="shared" si="15"/>
        <v/>
      </c>
      <c r="CP48" s="2" t="str">
        <f t="shared" si="15"/>
        <v/>
      </c>
      <c r="CQ48" s="2" t="str">
        <f t="shared" si="15"/>
        <v/>
      </c>
      <c r="CR48" s="2" t="str">
        <f t="shared" si="15"/>
        <v/>
      </c>
      <c r="CS48" s="2" t="str">
        <f t="shared" si="15"/>
        <v/>
      </c>
      <c r="CT48" s="2" t="str">
        <f t="shared" si="15"/>
        <v/>
      </c>
      <c r="CV48" s="2">
        <f t="shared" si="16"/>
        <v>56.043447201113132</v>
      </c>
      <c r="CW48" s="2">
        <f t="shared" si="16"/>
        <v>67.975603287271909</v>
      </c>
      <c r="CX48" s="2">
        <f t="shared" si="16"/>
        <v>75.426439826335468</v>
      </c>
      <c r="CY48" s="2">
        <f t="shared" si="16"/>
        <v>84.005503387040946</v>
      </c>
      <c r="CZ48" s="2">
        <f t="shared" si="16"/>
        <v>88.972007042686698</v>
      </c>
      <c r="DA48" s="2">
        <f t="shared" si="16"/>
        <v>92.115924544352481</v>
      </c>
      <c r="DB48" s="2">
        <f t="shared" si="16"/>
        <v>95.279362502112349</v>
      </c>
      <c r="DC48" s="2">
        <f t="shared" si="16"/>
        <v>98.728338806339011</v>
      </c>
      <c r="DD48" s="2">
        <f t="shared" si="16"/>
        <v>98.232441497187978</v>
      </c>
      <c r="DE48" s="2">
        <f t="shared" si="16"/>
        <v>97.795528922292306</v>
      </c>
      <c r="DF48" s="2">
        <f t="shared" si="16"/>
        <v>100.72369677525403</v>
      </c>
      <c r="DG48" s="2">
        <f t="shared" si="16"/>
        <v>99.165644304019011</v>
      </c>
      <c r="DH48" s="2">
        <f t="shared" si="16"/>
        <v>95.359478686279445</v>
      </c>
      <c r="DI48" s="2">
        <f t="shared" si="16"/>
        <v>91.897788351271799</v>
      </c>
      <c r="DJ48" s="2">
        <f t="shared" si="16"/>
        <v>88.353552659259734</v>
      </c>
      <c r="DL48" s="2">
        <f t="shared" si="17"/>
        <v>50.830274961909737</v>
      </c>
      <c r="DM48" s="2">
        <f t="shared" si="17"/>
        <v>68.840407096666411</v>
      </c>
      <c r="DN48" s="2">
        <f t="shared" si="17"/>
        <v>76.182588371955504</v>
      </c>
      <c r="DO48" s="2">
        <f t="shared" si="17"/>
        <v>84.40480269221375</v>
      </c>
      <c r="DP48" s="2">
        <f t="shared" si="17"/>
        <v>90.739529137510303</v>
      </c>
      <c r="DQ48" s="2">
        <f t="shared" si="17"/>
        <v>97.783921528990362</v>
      </c>
      <c r="DR48" s="2">
        <f t="shared" si="17"/>
        <v>99.668348816267724</v>
      </c>
      <c r="DS48" s="2">
        <f t="shared" si="17"/>
        <v>101.22056425891182</v>
      </c>
      <c r="DT48" s="2">
        <f t="shared" si="17"/>
        <v>103.33320684803002</v>
      </c>
      <c r="DU48" s="2">
        <f t="shared" si="17"/>
        <v>103.90190750213407</v>
      </c>
      <c r="DV48" s="2">
        <f t="shared" si="17"/>
        <v>99.648717413208018</v>
      </c>
      <c r="DW48" s="2">
        <f t="shared" si="17"/>
        <v>98.751917069509076</v>
      </c>
      <c r="DX48" s="2">
        <f t="shared" si="17"/>
        <v>96.631387329003346</v>
      </c>
      <c r="DY48" s="2">
        <f t="shared" si="17"/>
        <v>95.552123119982113</v>
      </c>
      <c r="DZ48" s="2">
        <f t="shared" si="17"/>
        <v>88.769909786680401</v>
      </c>
      <c r="EB48" s="2">
        <f t="shared" si="18"/>
        <v>2.4455934050432327E-3</v>
      </c>
      <c r="EC48" s="2">
        <f t="shared" si="18"/>
        <v>1.4238402742061799E-3</v>
      </c>
      <c r="ED48" s="2">
        <f t="shared" si="18"/>
        <v>1.3657366138613695E-3</v>
      </c>
      <c r="EE48" s="2">
        <f t="shared" si="18"/>
        <v>1.3786033519954178E-3</v>
      </c>
      <c r="EF48" s="2">
        <f t="shared" si="18"/>
        <v>1.3060326964437321E-3</v>
      </c>
      <c r="EG48" s="2">
        <f t="shared" si="18"/>
        <v>1.3127997934776555E-3</v>
      </c>
      <c r="EH48" s="2">
        <f t="shared" si="18"/>
        <v>1.2394753008535568E-3</v>
      </c>
      <c r="EI48" s="2">
        <f t="shared" si="18"/>
        <v>1.3719208891013891E-3</v>
      </c>
      <c r="EJ48" s="2">
        <f t="shared" si="18"/>
        <v>1.492058086017041E-3</v>
      </c>
      <c r="EK48" s="2">
        <f t="shared" si="18"/>
        <v>1.3422827833418167E-3</v>
      </c>
      <c r="EL48" s="2">
        <f t="shared" si="18"/>
        <v>1.2220705298689816E-3</v>
      </c>
      <c r="EM48" s="2">
        <f t="shared" si="18"/>
        <v>1.1795705897560001E-3</v>
      </c>
      <c r="EN48" s="2">
        <f t="shared" si="18"/>
        <v>1.127381537090306E-3</v>
      </c>
      <c r="EO48" s="2">
        <f t="shared" si="18"/>
        <v>1.5677291372176304E-3</v>
      </c>
      <c r="EP48" s="2">
        <f t="shared" si="18"/>
        <v>1.9800605013533135E-3</v>
      </c>
    </row>
    <row r="49" spans="2:146" x14ac:dyDescent="0.25">
      <c r="B49" s="2">
        <v>27</v>
      </c>
      <c r="C49" s="49">
        <v>54.245600000000003</v>
      </c>
      <c r="D49" s="49">
        <v>67.017499999999998</v>
      </c>
      <c r="E49" s="49">
        <v>73.210499999999996</v>
      </c>
      <c r="F49" s="49">
        <v>81.731999999999999</v>
      </c>
      <c r="G49" s="49">
        <v>87.286000000000001</v>
      </c>
      <c r="H49" s="49">
        <v>89.814999999999998</v>
      </c>
      <c r="I49" s="49">
        <v>92.759</v>
      </c>
      <c r="J49" s="49">
        <v>95.406999999999996</v>
      </c>
      <c r="K49" s="49">
        <v>94.814999999999998</v>
      </c>
      <c r="L49" s="49">
        <v>94.573999999999998</v>
      </c>
      <c r="M49" s="49">
        <v>98.203999999999994</v>
      </c>
      <c r="N49" s="49">
        <v>96.352000000000004</v>
      </c>
      <c r="O49" s="49">
        <v>93.185000000000002</v>
      </c>
      <c r="P49" s="49">
        <v>89.87</v>
      </c>
      <c r="Q49" s="49">
        <v>87.332999999999998</v>
      </c>
      <c r="T49" s="4">
        <f t="shared" si="11"/>
        <v>56.051609735346993</v>
      </c>
      <c r="U49" s="4">
        <f t="shared" si="11"/>
        <v>67.963612945496664</v>
      </c>
      <c r="V49" s="4">
        <f t="shared" si="11"/>
        <v>75.375650063378998</v>
      </c>
      <c r="W49" s="4">
        <f t="shared" si="11"/>
        <v>83.933787342574306</v>
      </c>
      <c r="X49" s="4">
        <f t="shared" si="11"/>
        <v>88.90915803069565</v>
      </c>
      <c r="Y49" s="4">
        <f t="shared" si="11"/>
        <v>92.089889828715698</v>
      </c>
      <c r="Z49" s="4">
        <f t="shared" si="11"/>
        <v>95.225691650427635</v>
      </c>
      <c r="AA49" s="4">
        <f t="shared" si="11"/>
        <v>98.644066784157289</v>
      </c>
      <c r="AB49" s="4">
        <f t="shared" si="11"/>
        <v>98.1786534108616</v>
      </c>
      <c r="AC49" s="4">
        <f t="shared" si="11"/>
        <v>97.758912530411379</v>
      </c>
      <c r="AD49" s="4">
        <f t="shared" si="11"/>
        <v>100.62504371193957</v>
      </c>
      <c r="AE49" s="4">
        <f t="shared" si="11"/>
        <v>99.065310107747777</v>
      </c>
      <c r="AF49" s="4">
        <f t="shared" si="11"/>
        <v>95.277128440908726</v>
      </c>
      <c r="AG49" s="4">
        <f t="shared" si="11"/>
        <v>91.851958021950338</v>
      </c>
      <c r="AH49" s="4">
        <f t="shared" si="11"/>
        <v>88.408492496559603</v>
      </c>
      <c r="AJ49" s="4">
        <f t="shared" si="12"/>
        <v>-1.8060097353469899</v>
      </c>
      <c r="AK49" s="4">
        <f t="shared" si="12"/>
        <v>-0.94611294549666525</v>
      </c>
      <c r="AL49" s="4">
        <f t="shared" si="12"/>
        <v>-2.1651500633790022</v>
      </c>
      <c r="AM49" s="4">
        <f t="shared" si="12"/>
        <v>-2.2017873425743062</v>
      </c>
      <c r="AN49" s="4">
        <f t="shared" si="12"/>
        <v>-1.6231580306956488</v>
      </c>
      <c r="AO49" s="4">
        <f t="shared" si="12"/>
        <v>-2.2748898287157004</v>
      </c>
      <c r="AP49" s="4">
        <f t="shared" si="12"/>
        <v>-2.4666916504276344</v>
      </c>
      <c r="AQ49" s="4">
        <f t="shared" si="12"/>
        <v>-3.2370667841572924</v>
      </c>
      <c r="AR49" s="4">
        <f t="shared" si="12"/>
        <v>-3.3636534108616019</v>
      </c>
      <c r="AS49" s="4">
        <f t="shared" si="12"/>
        <v>-3.1849125304113812</v>
      </c>
      <c r="AT49" s="4">
        <f t="shared" si="12"/>
        <v>-2.4210437119395749</v>
      </c>
      <c r="AU49" s="4">
        <f t="shared" si="12"/>
        <v>-2.7133101077477733</v>
      </c>
      <c r="AV49" s="4">
        <f t="shared" si="12"/>
        <v>-2.0921284409087235</v>
      </c>
      <c r="AW49" s="4">
        <f t="shared" si="12"/>
        <v>-1.9819580219503337</v>
      </c>
      <c r="AX49" s="4">
        <f t="shared" si="12"/>
        <v>-1.0754924965596047</v>
      </c>
      <c r="AZ49" s="2">
        <f t="shared" si="13"/>
        <v>56.051609543391613</v>
      </c>
      <c r="BA49" s="2">
        <f t="shared" si="13"/>
        <v>67.963610398491156</v>
      </c>
      <c r="BB49" s="2">
        <f t="shared" si="13"/>
        <v>75.375650046742493</v>
      </c>
      <c r="BC49" s="2">
        <f t="shared" si="13"/>
        <v>83.933787342399853</v>
      </c>
      <c r="BD49" s="2">
        <f t="shared" si="13"/>
        <v>88.909158030664187</v>
      </c>
      <c r="BE49" s="2">
        <f t="shared" si="13"/>
        <v>92.089889828704258</v>
      </c>
      <c r="BF49" s="2">
        <f t="shared" si="13"/>
        <v>95.225691650421936</v>
      </c>
      <c r="BG49" s="2">
        <f t="shared" si="13"/>
        <v>98.64406678413809</v>
      </c>
      <c r="BH49" s="2">
        <f t="shared" si="13"/>
        <v>98.178653410411926</v>
      </c>
      <c r="BI49" s="2">
        <f t="shared" si="13"/>
        <v>97.758912530291951</v>
      </c>
      <c r="BJ49" s="2">
        <f t="shared" si="13"/>
        <v>100.625043711934</v>
      </c>
      <c r="BK49" s="2">
        <f t="shared" si="13"/>
        <v>99.065310107708967</v>
      </c>
      <c r="BL49" s="2">
        <f t="shared" si="13"/>
        <v>95.27712844081924</v>
      </c>
      <c r="BM49" s="2">
        <f t="shared" si="13"/>
        <v>91.851958020968198</v>
      </c>
      <c r="BN49" s="2">
        <f t="shared" si="13"/>
        <v>88.40849249636689</v>
      </c>
      <c r="BP49" s="2">
        <f t="shared" si="14"/>
        <v>54.245600000000003</v>
      </c>
      <c r="BQ49" s="2">
        <f t="shared" si="14"/>
        <v>67.017499999999998</v>
      </c>
      <c r="BR49" s="2">
        <f t="shared" si="14"/>
        <v>73.210499999999996</v>
      </c>
      <c r="BS49" s="2">
        <f t="shared" si="14"/>
        <v>81.731999999999999</v>
      </c>
      <c r="BT49" s="2">
        <f t="shared" si="14"/>
        <v>87.286000000000001</v>
      </c>
      <c r="BU49" s="2">
        <f t="shared" si="14"/>
        <v>89.814999999999998</v>
      </c>
      <c r="BV49" s="2">
        <f t="shared" si="14"/>
        <v>92.759</v>
      </c>
      <c r="BW49" s="2">
        <f t="shared" si="14"/>
        <v>95.406999999999996</v>
      </c>
      <c r="BX49" s="2">
        <f t="shared" si="14"/>
        <v>94.814999999999998</v>
      </c>
      <c r="BY49" s="2">
        <f t="shared" si="14"/>
        <v>94.573999999999998</v>
      </c>
      <c r="BZ49" s="2">
        <f t="shared" si="14"/>
        <v>98.203999999999994</v>
      </c>
      <c r="CA49" s="2">
        <f t="shared" si="14"/>
        <v>96.352000000000004</v>
      </c>
      <c r="CB49" s="2">
        <f t="shared" si="14"/>
        <v>93.185000000000002</v>
      </c>
      <c r="CC49" s="2">
        <f t="shared" si="14"/>
        <v>89.87</v>
      </c>
      <c r="CD49" s="2">
        <f t="shared" si="14"/>
        <v>87.332999999999998</v>
      </c>
      <c r="CF49" s="2" t="str">
        <f t="shared" si="15"/>
        <v/>
      </c>
      <c r="CG49" s="2" t="str">
        <f t="shared" si="15"/>
        <v/>
      </c>
      <c r="CH49" s="2" t="str">
        <f t="shared" si="15"/>
        <v/>
      </c>
      <c r="CI49" s="2" t="str">
        <f t="shared" si="15"/>
        <v/>
      </c>
      <c r="CJ49" s="2" t="str">
        <f t="shared" si="15"/>
        <v/>
      </c>
      <c r="CK49" s="2" t="str">
        <f t="shared" si="15"/>
        <v/>
      </c>
      <c r="CL49" s="2" t="str">
        <f t="shared" si="15"/>
        <v/>
      </c>
      <c r="CM49" s="2" t="str">
        <f t="shared" si="15"/>
        <v/>
      </c>
      <c r="CN49" s="2" t="str">
        <f t="shared" si="15"/>
        <v/>
      </c>
      <c r="CO49" s="2" t="str">
        <f t="shared" si="15"/>
        <v/>
      </c>
      <c r="CP49" s="2" t="str">
        <f t="shared" si="15"/>
        <v/>
      </c>
      <c r="CQ49" s="2" t="str">
        <f t="shared" si="15"/>
        <v/>
      </c>
      <c r="CR49" s="2" t="str">
        <f t="shared" si="15"/>
        <v/>
      </c>
      <c r="CS49" s="2" t="str">
        <f t="shared" si="15"/>
        <v/>
      </c>
      <c r="CT49" s="2" t="str">
        <f t="shared" si="15"/>
        <v/>
      </c>
      <c r="CV49" s="2">
        <f t="shared" si="16"/>
        <v>56.065656749438084</v>
      </c>
      <c r="CW49" s="2">
        <f t="shared" si="16"/>
        <v>67.962314575658084</v>
      </c>
      <c r="CX49" s="2">
        <f t="shared" si="16"/>
        <v>75.374545259031294</v>
      </c>
      <c r="CY49" s="2">
        <f t="shared" si="16"/>
        <v>83.933198011805786</v>
      </c>
      <c r="CZ49" s="2">
        <f t="shared" si="16"/>
        <v>88.906669885594795</v>
      </c>
      <c r="DA49" s="2">
        <f t="shared" si="16"/>
        <v>92.081848179536763</v>
      </c>
      <c r="DB49" s="2">
        <f t="shared" si="16"/>
        <v>95.219791772714416</v>
      </c>
      <c r="DC49" s="2">
        <f t="shared" si="16"/>
        <v>98.640351858125413</v>
      </c>
      <c r="DD49" s="2">
        <f t="shared" si="16"/>
        <v>98.170418657096121</v>
      </c>
      <c r="DE49" s="2">
        <f t="shared" si="16"/>
        <v>97.750070057710374</v>
      </c>
      <c r="DF49" s="2">
        <f t="shared" si="16"/>
        <v>100.62649161946726</v>
      </c>
      <c r="DG49" s="2">
        <f t="shared" si="16"/>
        <v>99.065866183365728</v>
      </c>
      <c r="DH49" s="2">
        <f t="shared" si="16"/>
        <v>95.275629049409403</v>
      </c>
      <c r="DI49" s="2">
        <f t="shared" si="16"/>
        <v>91.845860895035713</v>
      </c>
      <c r="DJ49" s="2">
        <f t="shared" si="16"/>
        <v>88.407928012622435</v>
      </c>
      <c r="DL49" s="2">
        <f t="shared" si="17"/>
        <v>50.825935825818028</v>
      </c>
      <c r="DM49" s="2">
        <f t="shared" si="17"/>
        <v>68.792440563098694</v>
      </c>
      <c r="DN49" s="2">
        <f t="shared" si="17"/>
        <v>76.112396994081692</v>
      </c>
      <c r="DO49" s="2">
        <f t="shared" si="17"/>
        <v>84.323119722094063</v>
      </c>
      <c r="DP49" s="2">
        <f t="shared" si="17"/>
        <v>90.644376153460783</v>
      </c>
      <c r="DQ49" s="2">
        <f t="shared" si="17"/>
        <v>97.669143479005868</v>
      </c>
      <c r="DR49" s="2">
        <f t="shared" si="17"/>
        <v>99.561464300917322</v>
      </c>
      <c r="DS49" s="2">
        <f t="shared" si="17"/>
        <v>101.11024736163228</v>
      </c>
      <c r="DT49" s="2">
        <f t="shared" si="17"/>
        <v>103.20458284474671</v>
      </c>
      <c r="DU49" s="2">
        <f t="shared" si="17"/>
        <v>103.75884502914549</v>
      </c>
      <c r="DV49" s="2">
        <f t="shared" si="17"/>
        <v>99.54581499366077</v>
      </c>
      <c r="DW49" s="2">
        <f t="shared" si="17"/>
        <v>98.635875180153121</v>
      </c>
      <c r="DX49" s="2">
        <f t="shared" si="17"/>
        <v>96.488714334981054</v>
      </c>
      <c r="DY49" s="2">
        <f t="shared" si="17"/>
        <v>95.39333977017796</v>
      </c>
      <c r="DZ49" s="2">
        <f t="shared" si="17"/>
        <v>88.667977460488899</v>
      </c>
      <c r="EB49" s="2">
        <f t="shared" si="18"/>
        <v>2.6809072947287281E-3</v>
      </c>
      <c r="EC49" s="2">
        <f t="shared" si="18"/>
        <v>1.5609953822380569E-3</v>
      </c>
      <c r="ED49" s="2">
        <f t="shared" si="18"/>
        <v>1.4973031284161087E-3</v>
      </c>
      <c r="EE49" s="2">
        <f t="shared" si="18"/>
        <v>1.511407491590692E-3</v>
      </c>
      <c r="EF49" s="2">
        <f t="shared" si="18"/>
        <v>1.4318559559828817E-3</v>
      </c>
      <c r="EG49" s="2">
        <f t="shared" si="18"/>
        <v>1.4392740559544981E-3</v>
      </c>
      <c r="EH49" s="2">
        <f t="shared" si="18"/>
        <v>1.3588951421814061E-3</v>
      </c>
      <c r="EI49" s="2">
        <f t="shared" si="18"/>
        <v>1.5040822607242205E-3</v>
      </c>
      <c r="EJ49" s="2">
        <f t="shared" si="18"/>
        <v>1.635773687319868E-3</v>
      </c>
      <c r="EK49" s="2">
        <f t="shared" si="18"/>
        <v>1.4715932321656697E-3</v>
      </c>
      <c r="EL49" s="2">
        <f t="shared" si="18"/>
        <v>1.3398157216427116E-3</v>
      </c>
      <c r="EM49" s="2">
        <f t="shared" si="18"/>
        <v>1.2932262596545782E-3</v>
      </c>
      <c r="EN49" s="2">
        <f t="shared" si="18"/>
        <v>1.2360148356172615E-3</v>
      </c>
      <c r="EO49" s="2">
        <f t="shared" si="18"/>
        <v>1.7187208570018024E-3</v>
      </c>
      <c r="EP49" s="2">
        <f t="shared" si="18"/>
        <v>2.1706784962793259E-3</v>
      </c>
    </row>
    <row r="50" spans="2:146" x14ac:dyDescent="0.25">
      <c r="B50" s="2">
        <v>28</v>
      </c>
      <c r="C50" s="49">
        <v>55.771900000000002</v>
      </c>
      <c r="D50" s="49">
        <v>67.298199999999994</v>
      </c>
      <c r="E50" s="49">
        <v>74.333299999999994</v>
      </c>
      <c r="F50" s="49">
        <v>82.161000000000001</v>
      </c>
      <c r="G50" s="49">
        <v>87.481999999999999</v>
      </c>
      <c r="H50" s="49">
        <v>90.906999999999996</v>
      </c>
      <c r="I50" s="49">
        <v>93.221999999999994</v>
      </c>
      <c r="J50" s="49">
        <v>97.406999999999996</v>
      </c>
      <c r="K50" s="49">
        <v>96.296000000000006</v>
      </c>
      <c r="L50" s="49">
        <v>95.221999999999994</v>
      </c>
      <c r="M50" s="49">
        <v>96.332999999999998</v>
      </c>
      <c r="N50" s="49">
        <v>95.814999999999998</v>
      </c>
      <c r="O50" s="49">
        <v>93.111000000000004</v>
      </c>
      <c r="P50" s="49">
        <v>90.832999999999998</v>
      </c>
      <c r="Q50" s="49">
        <v>85.852000000000004</v>
      </c>
      <c r="T50" s="4">
        <f t="shared" si="11"/>
        <v>56.072390463116292</v>
      </c>
      <c r="U50" s="4">
        <f t="shared" si="11"/>
        <v>67.950394522268994</v>
      </c>
      <c r="V50" s="4">
        <f t="shared" si="11"/>
        <v>75.323831921553634</v>
      </c>
      <c r="W50" s="4">
        <f t="shared" si="11"/>
        <v>83.861523192892108</v>
      </c>
      <c r="X50" s="4">
        <f t="shared" si="11"/>
        <v>88.844013744322467</v>
      </c>
      <c r="Y50" s="4">
        <f t="shared" si="11"/>
        <v>92.056460743270065</v>
      </c>
      <c r="Z50" s="4">
        <f t="shared" si="11"/>
        <v>95.166618794359451</v>
      </c>
      <c r="AA50" s="4">
        <f t="shared" si="11"/>
        <v>98.556400833336369</v>
      </c>
      <c r="AB50" s="4">
        <f t="shared" si="11"/>
        <v>98.117304185630303</v>
      </c>
      <c r="AC50" s="4">
        <f t="shared" si="11"/>
        <v>97.714147927888931</v>
      </c>
      <c r="AD50" s="4">
        <f t="shared" si="11"/>
        <v>100.52769070121775</v>
      </c>
      <c r="AE50" s="4">
        <f t="shared" si="11"/>
        <v>98.965455355096836</v>
      </c>
      <c r="AF50" s="4">
        <f t="shared" si="11"/>
        <v>95.19334355530718</v>
      </c>
      <c r="AG50" s="4">
        <f t="shared" si="11"/>
        <v>91.800416359473985</v>
      </c>
      <c r="AH50" s="4">
        <f t="shared" si="11"/>
        <v>88.462550231152477</v>
      </c>
      <c r="AJ50" s="4">
        <f t="shared" si="12"/>
        <v>-0.30049046311629013</v>
      </c>
      <c r="AK50" s="4">
        <f t="shared" si="12"/>
        <v>-0.65219452226899932</v>
      </c>
      <c r="AL50" s="4">
        <f t="shared" si="12"/>
        <v>-0.99053192155363945</v>
      </c>
      <c r="AM50" s="4">
        <f t="shared" si="12"/>
        <v>-1.7005231928921063</v>
      </c>
      <c r="AN50" s="4">
        <f t="shared" si="12"/>
        <v>-1.3620137443224678</v>
      </c>
      <c r="AO50" s="4">
        <f t="shared" si="12"/>
        <v>-1.149460743270069</v>
      </c>
      <c r="AP50" s="4">
        <f t="shared" si="12"/>
        <v>-1.9446187943594566</v>
      </c>
      <c r="AQ50" s="4">
        <f t="shared" si="12"/>
        <v>-1.1494008333363723</v>
      </c>
      <c r="AR50" s="4">
        <f t="shared" si="12"/>
        <v>-1.8213041856302965</v>
      </c>
      <c r="AS50" s="4">
        <f t="shared" si="12"/>
        <v>-2.4921479278889365</v>
      </c>
      <c r="AT50" s="4">
        <f t="shared" si="12"/>
        <v>-4.1946907012177519</v>
      </c>
      <c r="AU50" s="4">
        <f t="shared" si="12"/>
        <v>-3.1504553550968382</v>
      </c>
      <c r="AV50" s="4">
        <f t="shared" si="12"/>
        <v>-2.0823435553071761</v>
      </c>
      <c r="AW50" s="4">
        <f t="shared" si="12"/>
        <v>-0.96741635947398663</v>
      </c>
      <c r="AX50" s="4">
        <f t="shared" si="12"/>
        <v>-2.6105502311524731</v>
      </c>
      <c r="AZ50" s="2">
        <f t="shared" si="13"/>
        <v>56.07238980424242</v>
      </c>
      <c r="BA50" s="2">
        <f t="shared" si="13"/>
        <v>67.950387146045017</v>
      </c>
      <c r="BB50" s="2">
        <f t="shared" si="13"/>
        <v>75.323831857759998</v>
      </c>
      <c r="BC50" s="2">
        <f t="shared" si="13"/>
        <v>83.861523191983011</v>
      </c>
      <c r="BD50" s="2">
        <f t="shared" si="13"/>
        <v>88.844013744143496</v>
      </c>
      <c r="BE50" s="2">
        <f t="shared" si="13"/>
        <v>92.056460743200176</v>
      </c>
      <c r="BF50" s="2">
        <f t="shared" si="13"/>
        <v>95.166618794324791</v>
      </c>
      <c r="BG50" s="2">
        <f t="shared" si="13"/>
        <v>98.55640083322281</v>
      </c>
      <c r="BH50" s="2">
        <f t="shared" si="13"/>
        <v>98.117304183386096</v>
      </c>
      <c r="BI50" s="2">
        <f t="shared" si="13"/>
        <v>97.714147927276514</v>
      </c>
      <c r="BJ50" s="2">
        <f t="shared" si="13"/>
        <v>100.52769070118428</v>
      </c>
      <c r="BK50" s="2">
        <f t="shared" si="13"/>
        <v>98.965455354888277</v>
      </c>
      <c r="BL50" s="2">
        <f t="shared" si="13"/>
        <v>95.193343554867994</v>
      </c>
      <c r="BM50" s="2">
        <f t="shared" si="13"/>
        <v>91.800416355252636</v>
      </c>
      <c r="BN50" s="2">
        <f t="shared" si="13"/>
        <v>88.462550230239145</v>
      </c>
      <c r="BP50" s="2">
        <f t="shared" si="14"/>
        <v>55.771900000000002</v>
      </c>
      <c r="BQ50" s="2">
        <f t="shared" si="14"/>
        <v>67.298199999999994</v>
      </c>
      <c r="BR50" s="2">
        <f t="shared" si="14"/>
        <v>74.333299999999994</v>
      </c>
      <c r="BS50" s="2">
        <f t="shared" si="14"/>
        <v>82.161000000000001</v>
      </c>
      <c r="BT50" s="2">
        <f t="shared" si="14"/>
        <v>87.481999999999999</v>
      </c>
      <c r="BU50" s="2">
        <f t="shared" si="14"/>
        <v>90.906999999999996</v>
      </c>
      <c r="BV50" s="2">
        <f t="shared" si="14"/>
        <v>93.221999999999994</v>
      </c>
      <c r="BW50" s="2">
        <f t="shared" si="14"/>
        <v>97.406999999999996</v>
      </c>
      <c r="BX50" s="2">
        <f t="shared" si="14"/>
        <v>96.296000000000006</v>
      </c>
      <c r="BY50" s="2">
        <f t="shared" si="14"/>
        <v>95.221999999999994</v>
      </c>
      <c r="BZ50" s="2">
        <f t="shared" si="14"/>
        <v>96.332999999999998</v>
      </c>
      <c r="CA50" s="2">
        <f t="shared" si="14"/>
        <v>95.814999999999998</v>
      </c>
      <c r="CB50" s="2">
        <f t="shared" si="14"/>
        <v>93.111000000000004</v>
      </c>
      <c r="CC50" s="2">
        <f t="shared" si="14"/>
        <v>90.832999999999998</v>
      </c>
      <c r="CD50" s="2">
        <f t="shared" si="14"/>
        <v>85.852000000000004</v>
      </c>
      <c r="CF50" s="2" t="str">
        <f t="shared" si="15"/>
        <v/>
      </c>
      <c r="CG50" s="2" t="str">
        <f t="shared" si="15"/>
        <v/>
      </c>
      <c r="CH50" s="2" t="str">
        <f t="shared" si="15"/>
        <v/>
      </c>
      <c r="CI50" s="2" t="str">
        <f t="shared" si="15"/>
        <v/>
      </c>
      <c r="CJ50" s="2" t="str">
        <f t="shared" si="15"/>
        <v/>
      </c>
      <c r="CK50" s="2" t="str">
        <f t="shared" si="15"/>
        <v/>
      </c>
      <c r="CL50" s="2" t="str">
        <f t="shared" si="15"/>
        <v/>
      </c>
      <c r="CM50" s="2" t="str">
        <f t="shared" si="15"/>
        <v/>
      </c>
      <c r="CN50" s="2" t="str">
        <f t="shared" si="15"/>
        <v/>
      </c>
      <c r="CO50" s="2" t="str">
        <f t="shared" si="15"/>
        <v/>
      </c>
      <c r="CP50" s="2" t="str">
        <f t="shared" si="15"/>
        <v/>
      </c>
      <c r="CQ50" s="2" t="str">
        <f t="shared" si="15"/>
        <v/>
      </c>
      <c r="CR50" s="2" t="str">
        <f t="shared" si="15"/>
        <v/>
      </c>
      <c r="CS50" s="2" t="str">
        <f t="shared" si="15"/>
        <v/>
      </c>
      <c r="CT50" s="2" t="str">
        <f t="shared" si="15"/>
        <v/>
      </c>
      <c r="CV50" s="2">
        <f t="shared" si="16"/>
        <v>56.087866297763036</v>
      </c>
      <c r="CW50" s="2">
        <f t="shared" si="16"/>
        <v>67.949025864044245</v>
      </c>
      <c r="CX50" s="2">
        <f t="shared" si="16"/>
        <v>75.322650691727119</v>
      </c>
      <c r="CY50" s="2">
        <f t="shared" si="16"/>
        <v>83.860892636570611</v>
      </c>
      <c r="CZ50" s="2">
        <f t="shared" si="16"/>
        <v>88.841332728502906</v>
      </c>
      <c r="DA50" s="2">
        <f t="shared" si="16"/>
        <v>92.047771814721045</v>
      </c>
      <c r="DB50" s="2">
        <f t="shared" si="16"/>
        <v>95.160221043316497</v>
      </c>
      <c r="DC50" s="2">
        <f t="shared" si="16"/>
        <v>98.552364909911802</v>
      </c>
      <c r="DD50" s="2">
        <f t="shared" si="16"/>
        <v>98.108395817004265</v>
      </c>
      <c r="DE50" s="2">
        <f t="shared" si="16"/>
        <v>97.704611193128429</v>
      </c>
      <c r="DF50" s="2">
        <f t="shared" si="16"/>
        <v>100.52928646368048</v>
      </c>
      <c r="DG50" s="2">
        <f t="shared" si="16"/>
        <v>98.96608806271243</v>
      </c>
      <c r="DH50" s="2">
        <f t="shared" si="16"/>
        <v>95.191779412539375</v>
      </c>
      <c r="DI50" s="2">
        <f t="shared" si="16"/>
        <v>91.793933438799613</v>
      </c>
      <c r="DJ50" s="2">
        <f t="shared" si="16"/>
        <v>88.462303365985136</v>
      </c>
      <c r="DL50" s="2">
        <f t="shared" si="17"/>
        <v>50.821596689726327</v>
      </c>
      <c r="DM50" s="2">
        <f t="shared" si="17"/>
        <v>68.744474029530977</v>
      </c>
      <c r="DN50" s="2">
        <f t="shared" si="17"/>
        <v>76.042205616207866</v>
      </c>
      <c r="DO50" s="2">
        <f t="shared" si="17"/>
        <v>84.241436751974376</v>
      </c>
      <c r="DP50" s="2">
        <f t="shared" si="17"/>
        <v>90.549223169411263</v>
      </c>
      <c r="DQ50" s="2">
        <f t="shared" si="17"/>
        <v>97.554365429021374</v>
      </c>
      <c r="DR50" s="2">
        <f t="shared" si="17"/>
        <v>99.454579785566935</v>
      </c>
      <c r="DS50" s="2">
        <f t="shared" si="17"/>
        <v>100.99993046435272</v>
      </c>
      <c r="DT50" s="2">
        <f t="shared" si="17"/>
        <v>103.07595884146342</v>
      </c>
      <c r="DU50" s="2">
        <f t="shared" si="17"/>
        <v>103.61578255615692</v>
      </c>
      <c r="DV50" s="2">
        <f t="shared" si="17"/>
        <v>99.442912574113535</v>
      </c>
      <c r="DW50" s="2">
        <f t="shared" si="17"/>
        <v>98.519833290797166</v>
      </c>
      <c r="DX50" s="2">
        <f t="shared" si="17"/>
        <v>96.346041340958749</v>
      </c>
      <c r="DY50" s="2">
        <f t="shared" si="17"/>
        <v>95.234556420373806</v>
      </c>
      <c r="DZ50" s="2">
        <f t="shared" si="17"/>
        <v>88.566045134297397</v>
      </c>
      <c r="EB50" s="2">
        <f t="shared" si="18"/>
        <v>2.9387962775395127E-3</v>
      </c>
      <c r="EC50" s="2">
        <f t="shared" si="18"/>
        <v>1.7113396696953459E-3</v>
      </c>
      <c r="ED50" s="2">
        <f t="shared" si="18"/>
        <v>1.6415231036500473E-3</v>
      </c>
      <c r="EE50" s="2">
        <f t="shared" si="18"/>
        <v>1.6569837421793563E-3</v>
      </c>
      <c r="EF50" s="2">
        <f t="shared" si="18"/>
        <v>1.5697819815494445E-3</v>
      </c>
      <c r="EG50" s="2">
        <f t="shared" si="18"/>
        <v>1.5779135138229649E-3</v>
      </c>
      <c r="EH50" s="2">
        <f t="shared" si="18"/>
        <v>1.4898035754082296E-3</v>
      </c>
      <c r="EI50" s="2">
        <f t="shared" si="18"/>
        <v>1.6489541224717884E-3</v>
      </c>
      <c r="EJ50" s="2">
        <f t="shared" si="18"/>
        <v>1.7933071685198062E-3</v>
      </c>
      <c r="EK50" s="2">
        <f t="shared" si="18"/>
        <v>1.6133408359174076E-3</v>
      </c>
      <c r="EL50" s="2">
        <f t="shared" si="18"/>
        <v>1.4688888526454612E-3</v>
      </c>
      <c r="EM50" s="2">
        <f t="shared" si="18"/>
        <v>1.4178174979435987E-3</v>
      </c>
      <c r="EN50" s="2">
        <f t="shared" si="18"/>
        <v>1.3551017235406855E-3</v>
      </c>
      <c r="EO50" s="2">
        <f t="shared" si="18"/>
        <v>1.8842275040727738E-3</v>
      </c>
      <c r="EP50" s="2">
        <f t="shared" si="18"/>
        <v>2.3796032979989065E-3</v>
      </c>
    </row>
    <row r="51" spans="2:146" x14ac:dyDescent="0.25">
      <c r="B51" s="2">
        <v>29</v>
      </c>
      <c r="C51" s="49">
        <v>55.736800000000002</v>
      </c>
      <c r="D51" s="49">
        <v>67.754400000000004</v>
      </c>
      <c r="E51" s="49">
        <v>74.298199999999994</v>
      </c>
      <c r="F51" s="49">
        <v>82.304000000000002</v>
      </c>
      <c r="G51" s="49">
        <v>87.695999999999998</v>
      </c>
      <c r="H51" s="49">
        <v>90.5</v>
      </c>
      <c r="I51" s="49">
        <v>91.667000000000002</v>
      </c>
      <c r="J51" s="49">
        <v>95.888999999999996</v>
      </c>
      <c r="K51" s="49">
        <v>96.037000000000006</v>
      </c>
      <c r="L51" s="49">
        <v>94.296000000000006</v>
      </c>
      <c r="M51" s="49">
        <v>96.667000000000002</v>
      </c>
      <c r="N51" s="49">
        <v>95.480999999999995</v>
      </c>
      <c r="O51" s="49">
        <v>92.926000000000002</v>
      </c>
      <c r="P51" s="49">
        <v>90.13</v>
      </c>
      <c r="Q51" s="49">
        <v>85.832999999999998</v>
      </c>
      <c r="T51" s="4">
        <f t="shared" si="11"/>
        <v>56.093027667261339</v>
      </c>
      <c r="U51" s="4">
        <f t="shared" si="11"/>
        <v>67.93718511294766</v>
      </c>
      <c r="V51" s="4">
        <f t="shared" si="11"/>
        <v>75.272018349696509</v>
      </c>
      <c r="W51" s="4">
        <f t="shared" si="11"/>
        <v>83.789261510656729</v>
      </c>
      <c r="X51" s="4">
        <f t="shared" si="11"/>
        <v>88.778883490247608</v>
      </c>
      <c r="Y51" s="4">
        <f t="shared" si="11"/>
        <v>92.023081616198183</v>
      </c>
      <c r="Z51" s="4">
        <f t="shared" si="11"/>
        <v>95.107587022738699</v>
      </c>
      <c r="AA51" s="4">
        <f t="shared" si="11"/>
        <v>98.468762193275154</v>
      </c>
      <c r="AB51" s="4">
        <f t="shared" si="11"/>
        <v>98.056008190678483</v>
      </c>
      <c r="AC51" s="4">
        <f t="shared" si="11"/>
        <v>97.669434891981936</v>
      </c>
      <c r="AD51" s="4">
        <f t="shared" si="11"/>
        <v>100.43032266248949</v>
      </c>
      <c r="AE51" s="4">
        <f t="shared" si="11"/>
        <v>98.865591007381056</v>
      </c>
      <c r="AF51" s="4">
        <f t="shared" si="11"/>
        <v>95.109557210851207</v>
      </c>
      <c r="AG51" s="4">
        <f t="shared" si="11"/>
        <v>91.748892358819404</v>
      </c>
      <c r="AH51" s="4">
        <f t="shared" si="11"/>
        <v>88.516541600872927</v>
      </c>
      <c r="AJ51" s="4">
        <f t="shared" si="12"/>
        <v>-0.35622766726133648</v>
      </c>
      <c r="AK51" s="4">
        <f t="shared" si="12"/>
        <v>-0.18278511294765565</v>
      </c>
      <c r="AL51" s="4">
        <f t="shared" si="12"/>
        <v>-0.97381834969651493</v>
      </c>
      <c r="AM51" s="4">
        <f t="shared" si="12"/>
        <v>-1.4852615106567271</v>
      </c>
      <c r="AN51" s="4">
        <f t="shared" si="12"/>
        <v>-1.0828834902476103</v>
      </c>
      <c r="AO51" s="4">
        <f t="shared" si="12"/>
        <v>-1.5230816161981835</v>
      </c>
      <c r="AP51" s="4">
        <f t="shared" si="12"/>
        <v>-3.440587022738697</v>
      </c>
      <c r="AQ51" s="4">
        <f t="shared" si="12"/>
        <v>-2.5797621932751582</v>
      </c>
      <c r="AR51" s="4">
        <f t="shared" si="12"/>
        <v>-2.0190081906784769</v>
      </c>
      <c r="AS51" s="4">
        <f t="shared" si="12"/>
        <v>-3.3734348919819297</v>
      </c>
      <c r="AT51" s="4">
        <f t="shared" si="12"/>
        <v>-3.763322662489486</v>
      </c>
      <c r="AU51" s="4">
        <f t="shared" si="12"/>
        <v>-3.3845910073810614</v>
      </c>
      <c r="AV51" s="4">
        <f t="shared" si="12"/>
        <v>-2.1835572108512054</v>
      </c>
      <c r="AW51" s="4">
        <f t="shared" si="12"/>
        <v>-1.6188923588194086</v>
      </c>
      <c r="AX51" s="4">
        <f t="shared" si="12"/>
        <v>-2.6835416008729283</v>
      </c>
      <c r="AZ51" s="2">
        <f t="shared" si="13"/>
        <v>56.093025494154965</v>
      </c>
      <c r="BA51" s="2">
        <f t="shared" si="13"/>
        <v>67.937164461722077</v>
      </c>
      <c r="BB51" s="2">
        <f t="shared" si="13"/>
        <v>75.27201811503619</v>
      </c>
      <c r="BC51" s="2">
        <f t="shared" si="13"/>
        <v>83.789261506159093</v>
      </c>
      <c r="BD51" s="2">
        <f t="shared" si="13"/>
        <v>88.778883489283075</v>
      </c>
      <c r="BE51" s="2">
        <f t="shared" si="13"/>
        <v>92.023081615794538</v>
      </c>
      <c r="BF51" s="2">
        <f t="shared" si="13"/>
        <v>95.107587022539249</v>
      </c>
      <c r="BG51" s="2">
        <f t="shared" si="13"/>
        <v>98.468762192639801</v>
      </c>
      <c r="BH51" s="2">
        <f t="shared" si="13"/>
        <v>98.056008180031938</v>
      </c>
      <c r="BI51" s="2">
        <f t="shared" si="13"/>
        <v>97.669434888994104</v>
      </c>
      <c r="BJ51" s="2">
        <f t="shared" si="13"/>
        <v>100.43032266229896</v>
      </c>
      <c r="BK51" s="2">
        <f t="shared" si="13"/>
        <v>98.865591006315583</v>
      </c>
      <c r="BL51" s="2">
        <f t="shared" si="13"/>
        <v>95.109557208794158</v>
      </c>
      <c r="BM51" s="2">
        <f t="shared" si="13"/>
        <v>91.748892341439898</v>
      </c>
      <c r="BN51" s="2">
        <f t="shared" si="13"/>
        <v>88.516541596739486</v>
      </c>
      <c r="BP51" s="2">
        <f t="shared" si="14"/>
        <v>55.736800000000002</v>
      </c>
      <c r="BQ51" s="2">
        <f t="shared" si="14"/>
        <v>67.754400000000004</v>
      </c>
      <c r="BR51" s="2">
        <f t="shared" si="14"/>
        <v>74.298199999999994</v>
      </c>
      <c r="BS51" s="2">
        <f t="shared" si="14"/>
        <v>82.304000000000002</v>
      </c>
      <c r="BT51" s="2">
        <f t="shared" si="14"/>
        <v>87.695999999999998</v>
      </c>
      <c r="BU51" s="2">
        <f t="shared" si="14"/>
        <v>90.5</v>
      </c>
      <c r="BV51" s="2">
        <f t="shared" si="14"/>
        <v>91.667000000000002</v>
      </c>
      <c r="BW51" s="2">
        <f t="shared" si="14"/>
        <v>95.888999999999996</v>
      </c>
      <c r="BX51" s="2">
        <f t="shared" si="14"/>
        <v>96.037000000000006</v>
      </c>
      <c r="BY51" s="2">
        <f t="shared" si="14"/>
        <v>94.296000000000006</v>
      </c>
      <c r="BZ51" s="2">
        <f t="shared" si="14"/>
        <v>96.667000000000002</v>
      </c>
      <c r="CA51" s="2">
        <f t="shared" si="14"/>
        <v>95.480999999999995</v>
      </c>
      <c r="CB51" s="2">
        <f t="shared" si="14"/>
        <v>92.926000000000002</v>
      </c>
      <c r="CC51" s="2">
        <f t="shared" si="14"/>
        <v>90.13</v>
      </c>
      <c r="CD51" s="2">
        <f t="shared" si="14"/>
        <v>85.832999999999998</v>
      </c>
      <c r="CF51" s="2" t="str">
        <f t="shared" si="15"/>
        <v/>
      </c>
      <c r="CG51" s="2" t="str">
        <f t="shared" si="15"/>
        <v/>
      </c>
      <c r="CH51" s="2" t="str">
        <f t="shared" si="15"/>
        <v/>
      </c>
      <c r="CI51" s="2" t="str">
        <f t="shared" si="15"/>
        <v/>
      </c>
      <c r="CJ51" s="2" t="str">
        <f t="shared" si="15"/>
        <v/>
      </c>
      <c r="CK51" s="2" t="str">
        <f t="shared" si="15"/>
        <v/>
      </c>
      <c r="CL51" s="2" t="str">
        <f t="shared" si="15"/>
        <v/>
      </c>
      <c r="CM51" s="2" t="str">
        <f t="shared" si="15"/>
        <v/>
      </c>
      <c r="CN51" s="2" t="str">
        <f t="shared" si="15"/>
        <v/>
      </c>
      <c r="CO51" s="2" t="str">
        <f t="shared" si="15"/>
        <v/>
      </c>
      <c r="CP51" s="2" t="str">
        <f t="shared" si="15"/>
        <v/>
      </c>
      <c r="CQ51" s="2" t="str">
        <f t="shared" si="15"/>
        <v/>
      </c>
      <c r="CR51" s="2" t="str">
        <f t="shared" si="15"/>
        <v/>
      </c>
      <c r="CS51" s="2" t="str">
        <f t="shared" si="15"/>
        <v/>
      </c>
      <c r="CT51" s="2" t="str">
        <f t="shared" si="15"/>
        <v/>
      </c>
      <c r="CV51" s="2">
        <f t="shared" si="16"/>
        <v>56.11007584608798</v>
      </c>
      <c r="CW51" s="2">
        <f t="shared" si="16"/>
        <v>67.935737152430406</v>
      </c>
      <c r="CX51" s="2">
        <f t="shared" si="16"/>
        <v>75.270756124422959</v>
      </c>
      <c r="CY51" s="2">
        <f t="shared" si="16"/>
        <v>83.788587261335451</v>
      </c>
      <c r="CZ51" s="2">
        <f t="shared" si="16"/>
        <v>88.775995571411016</v>
      </c>
      <c r="DA51" s="2">
        <f t="shared" si="16"/>
        <v>92.013695449905313</v>
      </c>
      <c r="DB51" s="2">
        <f t="shared" si="16"/>
        <v>95.100650313918578</v>
      </c>
      <c r="DC51" s="2">
        <f t="shared" si="16"/>
        <v>98.46437796169819</v>
      </c>
      <c r="DD51" s="2">
        <f t="shared" si="16"/>
        <v>98.046372976912409</v>
      </c>
      <c r="DE51" s="2">
        <f t="shared" si="16"/>
        <v>97.659152328546497</v>
      </c>
      <c r="DF51" s="2">
        <f t="shared" si="16"/>
        <v>100.4320813078937</v>
      </c>
      <c r="DG51" s="2">
        <f t="shared" si="16"/>
        <v>98.866309942059146</v>
      </c>
      <c r="DH51" s="2">
        <f t="shared" si="16"/>
        <v>95.107929775669334</v>
      </c>
      <c r="DI51" s="2">
        <f t="shared" si="16"/>
        <v>91.742005982563512</v>
      </c>
      <c r="DJ51" s="2">
        <f t="shared" si="16"/>
        <v>88.516678719347823</v>
      </c>
      <c r="DL51" s="2">
        <f t="shared" si="17"/>
        <v>50.817257553634619</v>
      </c>
      <c r="DM51" s="2">
        <f t="shared" si="17"/>
        <v>68.69650749596326</v>
      </c>
      <c r="DN51" s="2">
        <f t="shared" si="17"/>
        <v>75.972014238334054</v>
      </c>
      <c r="DO51" s="2">
        <f t="shared" si="17"/>
        <v>84.15975378185469</v>
      </c>
      <c r="DP51" s="2">
        <f t="shared" si="17"/>
        <v>90.454070185361758</v>
      </c>
      <c r="DQ51" s="2">
        <f t="shared" si="17"/>
        <v>97.43958737903688</v>
      </c>
      <c r="DR51" s="2">
        <f t="shared" si="17"/>
        <v>99.347695270216533</v>
      </c>
      <c r="DS51" s="2">
        <f t="shared" si="17"/>
        <v>100.88961356707317</v>
      </c>
      <c r="DT51" s="2">
        <f t="shared" si="17"/>
        <v>102.94733483818011</v>
      </c>
      <c r="DU51" s="2">
        <f t="shared" si="17"/>
        <v>103.47272008316833</v>
      </c>
      <c r="DV51" s="2">
        <f t="shared" si="17"/>
        <v>99.340010154566286</v>
      </c>
      <c r="DW51" s="2">
        <f t="shared" si="17"/>
        <v>98.403791401441211</v>
      </c>
      <c r="DX51" s="2">
        <f t="shared" si="17"/>
        <v>96.203368346936443</v>
      </c>
      <c r="DY51" s="2">
        <f t="shared" si="17"/>
        <v>95.075773070569653</v>
      </c>
      <c r="DZ51" s="2">
        <f t="shared" si="17"/>
        <v>88.464112808105909</v>
      </c>
      <c r="EB51" s="2">
        <f t="shared" si="18"/>
        <v>3.2214126748543871E-3</v>
      </c>
      <c r="EC51" s="2">
        <f t="shared" si="18"/>
        <v>1.8761368707524485E-3</v>
      </c>
      <c r="ED51" s="2">
        <f t="shared" si="18"/>
        <v>1.799609285357168E-3</v>
      </c>
      <c r="EE51" s="2">
        <f t="shared" si="18"/>
        <v>1.8165561449072117E-3</v>
      </c>
      <c r="EF51" s="2">
        <f t="shared" si="18"/>
        <v>1.7209710748560412E-3</v>
      </c>
      <c r="EG51" s="2">
        <f t="shared" si="18"/>
        <v>1.7298844156508487E-3</v>
      </c>
      <c r="EH51" s="2">
        <f t="shared" si="18"/>
        <v>1.6333023766035833E-3</v>
      </c>
      <c r="EI51" s="2">
        <f t="shared" si="18"/>
        <v>1.8077546494434716E-3</v>
      </c>
      <c r="EJ51" s="2">
        <f t="shared" si="18"/>
        <v>1.9659820648021829E-3</v>
      </c>
      <c r="EK51" s="2">
        <f t="shared" si="18"/>
        <v>1.7687177446986382E-3</v>
      </c>
      <c r="EL51" s="2">
        <f t="shared" si="18"/>
        <v>1.6103763837916096E-3</v>
      </c>
      <c r="EM51" s="2">
        <f t="shared" si="18"/>
        <v>1.5543933495101377E-3</v>
      </c>
      <c r="EN51" s="2">
        <f t="shared" si="18"/>
        <v>1.4856452634698367E-3</v>
      </c>
      <c r="EO51" s="2">
        <f t="shared" si="18"/>
        <v>2.065638868763109E-3</v>
      </c>
      <c r="EP51" s="2">
        <f t="shared" si="18"/>
        <v>2.6085842533870576E-3</v>
      </c>
    </row>
    <row r="52" spans="2:146" x14ac:dyDescent="0.25">
      <c r="B52" s="2">
        <v>30</v>
      </c>
      <c r="C52" s="49">
        <v>55.315800000000003</v>
      </c>
      <c r="D52" s="49">
        <v>68.315799999999996</v>
      </c>
      <c r="E52" s="49">
        <v>73.157899999999998</v>
      </c>
      <c r="F52" s="49">
        <v>83.195999999999998</v>
      </c>
      <c r="G52" s="49">
        <v>87.393000000000001</v>
      </c>
      <c r="H52" s="49">
        <v>90.388999999999996</v>
      </c>
      <c r="I52" s="49">
        <v>93.519000000000005</v>
      </c>
      <c r="J52" s="49">
        <v>95.555999999999997</v>
      </c>
      <c r="K52" s="49">
        <v>96.241</v>
      </c>
      <c r="L52" s="49">
        <v>95.462999999999994</v>
      </c>
      <c r="M52" s="49">
        <v>98.352000000000004</v>
      </c>
      <c r="N52" s="49">
        <v>97.703999999999994</v>
      </c>
      <c r="O52" s="49">
        <v>93.906999999999996</v>
      </c>
      <c r="P52" s="49">
        <v>90.037000000000006</v>
      </c>
      <c r="Q52" s="49">
        <v>86.593000000000004</v>
      </c>
      <c r="T52" s="4">
        <f t="shared" si="11"/>
        <v>56.113509004655121</v>
      </c>
      <c r="U52" s="4">
        <f t="shared" si="11"/>
        <v>67.923997740760313</v>
      </c>
      <c r="V52" s="4">
        <f t="shared" si="11"/>
        <v>75.220209792545873</v>
      </c>
      <c r="W52" s="4">
        <f t="shared" si="11"/>
        <v>83.717002397276346</v>
      </c>
      <c r="X52" s="4">
        <f t="shared" si="11"/>
        <v>88.713768179208316</v>
      </c>
      <c r="Y52" s="4">
        <f t="shared" si="11"/>
        <v>91.989756048329767</v>
      </c>
      <c r="Z52" s="4">
        <f t="shared" si="11"/>
        <v>95.048599617036842</v>
      </c>
      <c r="AA52" s="4">
        <f t="shared" si="11"/>
        <v>98.381153138315014</v>
      </c>
      <c r="AB52" s="4">
        <f t="shared" si="11"/>
        <v>97.994769429475483</v>
      </c>
      <c r="AC52" s="4">
        <f t="shared" si="11"/>
        <v>97.624776901282445</v>
      </c>
      <c r="AD52" s="4">
        <f t="shared" si="11"/>
        <v>100.33293807779523</v>
      </c>
      <c r="AE52" s="4">
        <f t="shared" si="11"/>
        <v>98.765715932277885</v>
      </c>
      <c r="AF52" s="4">
        <f t="shared" si="11"/>
        <v>95.025768528998228</v>
      </c>
      <c r="AG52" s="4">
        <f t="shared" si="11"/>
        <v>91.697385860063136</v>
      </c>
      <c r="AH52" s="4">
        <f t="shared" si="11"/>
        <v>88.570456809002479</v>
      </c>
      <c r="AJ52" s="4">
        <f t="shared" si="12"/>
        <v>-0.79770900465511829</v>
      </c>
      <c r="AK52" s="4">
        <f t="shared" si="12"/>
        <v>0.39180225923968237</v>
      </c>
      <c r="AL52" s="4">
        <f t="shared" si="12"/>
        <v>-2.0623097925458751</v>
      </c>
      <c r="AM52" s="4">
        <f t="shared" si="12"/>
        <v>-0.52100239727634801</v>
      </c>
      <c r="AN52" s="4">
        <f t="shared" si="12"/>
        <v>-1.320768179208315</v>
      </c>
      <c r="AO52" s="4">
        <f t="shared" si="12"/>
        <v>-1.6007560483297709</v>
      </c>
      <c r="AP52" s="4">
        <f t="shared" si="12"/>
        <v>-1.5295996170368369</v>
      </c>
      <c r="AQ52" s="4">
        <f t="shared" si="12"/>
        <v>-2.8251531383150166</v>
      </c>
      <c r="AR52" s="4">
        <f t="shared" si="12"/>
        <v>-1.7537694294754829</v>
      </c>
      <c r="AS52" s="4">
        <f t="shared" si="12"/>
        <v>-2.161776901282451</v>
      </c>
      <c r="AT52" s="4">
        <f t="shared" si="12"/>
        <v>-1.9809380777952299</v>
      </c>
      <c r="AU52" s="4">
        <f t="shared" si="12"/>
        <v>-1.0617159322778917</v>
      </c>
      <c r="AV52" s="4">
        <f t="shared" si="12"/>
        <v>-1.1187685289982312</v>
      </c>
      <c r="AW52" s="4">
        <f t="shared" si="12"/>
        <v>-1.6603858600631298</v>
      </c>
      <c r="AX52" s="4">
        <f t="shared" si="12"/>
        <v>-1.9774568090024758</v>
      </c>
      <c r="AZ52" s="2">
        <f t="shared" si="13"/>
        <v>56.113502117555079</v>
      </c>
      <c r="BA52" s="2">
        <f t="shared" si="13"/>
        <v>67.923941846773502</v>
      </c>
      <c r="BB52" s="2">
        <f t="shared" si="13"/>
        <v>75.220208964510547</v>
      </c>
      <c r="BC52" s="2">
        <f t="shared" si="13"/>
        <v>83.717002376149864</v>
      </c>
      <c r="BD52" s="2">
        <f t="shared" si="13"/>
        <v>88.713768174283487</v>
      </c>
      <c r="BE52" s="2">
        <f t="shared" si="13"/>
        <v>91.989756046126686</v>
      </c>
      <c r="BF52" s="2">
        <f t="shared" si="13"/>
        <v>95.048599615950209</v>
      </c>
      <c r="BG52" s="2">
        <f t="shared" si="13"/>
        <v>98.381153134951248</v>
      </c>
      <c r="BH52" s="2">
        <f t="shared" si="13"/>
        <v>97.994769381464309</v>
      </c>
      <c r="BI52" s="2">
        <f t="shared" si="13"/>
        <v>97.624776887413461</v>
      </c>
      <c r="BJ52" s="2">
        <f t="shared" si="13"/>
        <v>100.33293807676766</v>
      </c>
      <c r="BK52" s="2">
        <f t="shared" si="13"/>
        <v>98.765715927103201</v>
      </c>
      <c r="BL52" s="2">
        <f t="shared" si="13"/>
        <v>95.02576851980325</v>
      </c>
      <c r="BM52" s="2">
        <f t="shared" si="13"/>
        <v>91.697385791524553</v>
      </c>
      <c r="BN52" s="2">
        <f t="shared" si="13"/>
        <v>88.570456791138795</v>
      </c>
      <c r="BP52" s="2">
        <f t="shared" si="14"/>
        <v>55.315800000000003</v>
      </c>
      <c r="BQ52" s="2">
        <f t="shared" si="14"/>
        <v>68.315799999999996</v>
      </c>
      <c r="BR52" s="2">
        <f t="shared" si="14"/>
        <v>73.157899999999998</v>
      </c>
      <c r="BS52" s="2">
        <f t="shared" si="14"/>
        <v>83.195999999999998</v>
      </c>
      <c r="BT52" s="2">
        <f t="shared" si="14"/>
        <v>87.393000000000001</v>
      </c>
      <c r="BU52" s="2">
        <f t="shared" si="14"/>
        <v>90.388999999999996</v>
      </c>
      <c r="BV52" s="2">
        <f t="shared" si="14"/>
        <v>93.519000000000005</v>
      </c>
      <c r="BW52" s="2">
        <f t="shared" si="14"/>
        <v>95.555999999999997</v>
      </c>
      <c r="BX52" s="2">
        <f t="shared" si="14"/>
        <v>96.241</v>
      </c>
      <c r="BY52" s="2">
        <f t="shared" si="14"/>
        <v>95.462999999999994</v>
      </c>
      <c r="BZ52" s="2">
        <f t="shared" si="14"/>
        <v>98.352000000000004</v>
      </c>
      <c r="CA52" s="2">
        <f t="shared" si="14"/>
        <v>97.703999999999994</v>
      </c>
      <c r="CB52" s="2">
        <f t="shared" si="14"/>
        <v>93.906999999999996</v>
      </c>
      <c r="CC52" s="2">
        <f t="shared" si="14"/>
        <v>90.037000000000006</v>
      </c>
      <c r="CD52" s="2">
        <f t="shared" si="14"/>
        <v>86.593000000000004</v>
      </c>
      <c r="CF52" s="2" t="str">
        <f t="shared" si="15"/>
        <v/>
      </c>
      <c r="CG52" s="2" t="str">
        <f t="shared" si="15"/>
        <v/>
      </c>
      <c r="CH52" s="2" t="str">
        <f t="shared" si="15"/>
        <v/>
      </c>
      <c r="CI52" s="2" t="str">
        <f t="shared" si="15"/>
        <v/>
      </c>
      <c r="CJ52" s="2" t="str">
        <f t="shared" si="15"/>
        <v/>
      </c>
      <c r="CK52" s="2" t="str">
        <f t="shared" si="15"/>
        <v/>
      </c>
      <c r="CL52" s="2" t="str">
        <f t="shared" si="15"/>
        <v/>
      </c>
      <c r="CM52" s="2" t="str">
        <f t="shared" si="15"/>
        <v/>
      </c>
      <c r="CN52" s="2" t="str">
        <f t="shared" si="15"/>
        <v/>
      </c>
      <c r="CO52" s="2" t="str">
        <f t="shared" si="15"/>
        <v/>
      </c>
      <c r="CP52" s="2" t="str">
        <f t="shared" si="15"/>
        <v/>
      </c>
      <c r="CQ52" s="2" t="str">
        <f t="shared" si="15"/>
        <v/>
      </c>
      <c r="CR52" s="2" t="str">
        <f t="shared" si="15"/>
        <v/>
      </c>
      <c r="CS52" s="2" t="str">
        <f t="shared" si="15"/>
        <v/>
      </c>
      <c r="CT52" s="2" t="str">
        <f t="shared" si="15"/>
        <v/>
      </c>
      <c r="CV52" s="2">
        <f t="shared" si="16"/>
        <v>56.132285394412932</v>
      </c>
      <c r="CW52" s="2">
        <f t="shared" si="16"/>
        <v>67.922448440816567</v>
      </c>
      <c r="CX52" s="2">
        <f t="shared" si="16"/>
        <v>75.218861557118785</v>
      </c>
      <c r="CY52" s="2">
        <f t="shared" si="16"/>
        <v>83.71628188610029</v>
      </c>
      <c r="CZ52" s="2">
        <f t="shared" si="16"/>
        <v>88.710658414319127</v>
      </c>
      <c r="DA52" s="2">
        <f t="shared" si="16"/>
        <v>91.979619085089595</v>
      </c>
      <c r="DB52" s="2">
        <f t="shared" si="16"/>
        <v>95.041079584520645</v>
      </c>
      <c r="DC52" s="2">
        <f t="shared" si="16"/>
        <v>98.376391013484579</v>
      </c>
      <c r="DD52" s="2">
        <f t="shared" si="16"/>
        <v>97.984350136820552</v>
      </c>
      <c r="DE52" s="2">
        <f t="shared" si="16"/>
        <v>97.613693463964566</v>
      </c>
      <c r="DF52" s="2">
        <f t="shared" si="16"/>
        <v>100.33487615210692</v>
      </c>
      <c r="DG52" s="2">
        <f t="shared" si="16"/>
        <v>98.766531821405863</v>
      </c>
      <c r="DH52" s="2">
        <f t="shared" si="16"/>
        <v>95.024080138799292</v>
      </c>
      <c r="DI52" s="2">
        <f t="shared" si="16"/>
        <v>91.690078526327412</v>
      </c>
      <c r="DJ52" s="2">
        <f t="shared" si="16"/>
        <v>88.571054072710524</v>
      </c>
      <c r="DL52" s="2">
        <f t="shared" si="17"/>
        <v>50.81291841754291</v>
      </c>
      <c r="DM52" s="2">
        <f t="shared" si="17"/>
        <v>68.648540962395543</v>
      </c>
      <c r="DN52" s="2">
        <f t="shared" si="17"/>
        <v>75.901822860460229</v>
      </c>
      <c r="DO52" s="2">
        <f t="shared" si="17"/>
        <v>84.078070811735003</v>
      </c>
      <c r="DP52" s="2">
        <f t="shared" si="17"/>
        <v>90.358917201312238</v>
      </c>
      <c r="DQ52" s="2">
        <f t="shared" si="17"/>
        <v>97.324809329052385</v>
      </c>
      <c r="DR52" s="2">
        <f t="shared" si="17"/>
        <v>99.240810754866146</v>
      </c>
      <c r="DS52" s="2">
        <f t="shared" si="17"/>
        <v>100.77929666979362</v>
      </c>
      <c r="DT52" s="2">
        <f t="shared" si="17"/>
        <v>102.81871083489681</v>
      </c>
      <c r="DU52" s="2">
        <f t="shared" si="17"/>
        <v>103.32965761017975</v>
      </c>
      <c r="DV52" s="2">
        <f t="shared" si="17"/>
        <v>99.237107735019038</v>
      </c>
      <c r="DW52" s="2">
        <f t="shared" si="17"/>
        <v>98.28774951208527</v>
      </c>
      <c r="DX52" s="2">
        <f t="shared" si="17"/>
        <v>96.060695352914152</v>
      </c>
      <c r="DY52" s="2">
        <f t="shared" si="17"/>
        <v>94.9169897207655</v>
      </c>
      <c r="DZ52" s="2">
        <f t="shared" si="17"/>
        <v>88.362180481914407</v>
      </c>
      <c r="EB52" s="2">
        <f t="shared" si="18"/>
        <v>3.5311113031922725E-3</v>
      </c>
      <c r="EC52" s="2">
        <f t="shared" si="18"/>
        <v>2.056770883270762E-3</v>
      </c>
      <c r="ED52" s="2">
        <f t="shared" si="18"/>
        <v>1.9728898038108801E-3</v>
      </c>
      <c r="EE52" s="2">
        <f t="shared" si="18"/>
        <v>1.9914651846357533E-3</v>
      </c>
      <c r="EF52" s="2">
        <f t="shared" si="18"/>
        <v>1.8866940002988364E-3</v>
      </c>
      <c r="EG52" s="2">
        <f t="shared" si="18"/>
        <v>1.8964640311054477E-3</v>
      </c>
      <c r="EH52" s="2">
        <f t="shared" si="18"/>
        <v>1.7905982846381169E-3</v>
      </c>
      <c r="EI52" s="2">
        <f t="shared" si="18"/>
        <v>1.9818179103943253E-3</v>
      </c>
      <c r="EJ52" s="2">
        <f t="shared" si="18"/>
        <v>2.1552476727479427E-3</v>
      </c>
      <c r="EK52" s="2">
        <f t="shared" si="18"/>
        <v>1.9390295609587999E-3</v>
      </c>
      <c r="EL52" s="2">
        <f t="shared" si="18"/>
        <v>1.7654682982954641E-3</v>
      </c>
      <c r="EM52" s="2">
        <f t="shared" si="18"/>
        <v>1.7041028600691776E-3</v>
      </c>
      <c r="EN52" s="2">
        <f t="shared" si="18"/>
        <v>1.6287441868253001E-3</v>
      </c>
      <c r="EO52" s="2">
        <f t="shared" si="18"/>
        <v>2.264476695155033E-3</v>
      </c>
      <c r="EP52" s="2">
        <f t="shared" si="18"/>
        <v>2.8595360928942511E-3</v>
      </c>
    </row>
    <row r="53" spans="2:146" x14ac:dyDescent="0.25">
      <c r="B53" s="2">
        <v>31</v>
      </c>
      <c r="C53" s="49">
        <v>56.368400000000001</v>
      </c>
      <c r="D53" s="49">
        <v>69.1053</v>
      </c>
      <c r="E53" s="49">
        <v>74.9298</v>
      </c>
      <c r="F53" s="49">
        <v>81.679000000000002</v>
      </c>
      <c r="G53" s="49">
        <v>88.106999999999999</v>
      </c>
      <c r="H53" s="49">
        <v>90.926000000000002</v>
      </c>
      <c r="I53" s="49">
        <v>93.444000000000003</v>
      </c>
      <c r="J53" s="49">
        <v>97.741</v>
      </c>
      <c r="K53" s="49">
        <v>97.278000000000006</v>
      </c>
      <c r="L53" s="49">
        <v>96.519000000000005</v>
      </c>
      <c r="M53" s="49">
        <v>97.203999999999994</v>
      </c>
      <c r="N53" s="49">
        <v>96.944000000000003</v>
      </c>
      <c r="O53" s="49">
        <v>93.647999999999996</v>
      </c>
      <c r="P53" s="49">
        <v>90.980999999999995</v>
      </c>
      <c r="Q53" s="49">
        <v>85.778000000000006</v>
      </c>
      <c r="T53" s="4">
        <f t="shared" si="11"/>
        <v>56.133824720733756</v>
      </c>
      <c r="U53" s="4">
        <f t="shared" si="11"/>
        <v>67.910864949993197</v>
      </c>
      <c r="V53" s="4">
        <f t="shared" si="11"/>
        <v>75.168407341678645</v>
      </c>
      <c r="W53" s="4">
        <f t="shared" si="11"/>
        <v>83.644745981991335</v>
      </c>
      <c r="X53" s="4">
        <f t="shared" si="11"/>
        <v>88.648668775156978</v>
      </c>
      <c r="Y53" s="4">
        <f t="shared" si="11"/>
        <v>91.956487872163279</v>
      </c>
      <c r="Z53" s="4">
        <f t="shared" si="11"/>
        <v>94.989660109450782</v>
      </c>
      <c r="AA53" s="4">
        <f t="shared" si="11"/>
        <v>98.293576132141737</v>
      </c>
      <c r="AB53" s="4">
        <f t="shared" si="11"/>
        <v>97.933592244106705</v>
      </c>
      <c r="AC53" s="4">
        <f t="shared" si="11"/>
        <v>97.580177643174935</v>
      </c>
      <c r="AD53" s="4">
        <f t="shared" si="11"/>
        <v>100.23553527924642</v>
      </c>
      <c r="AE53" s="4">
        <f t="shared" si="11"/>
        <v>98.665828877342918</v>
      </c>
      <c r="AF53" s="4">
        <f t="shared" si="11"/>
        <v>94.941976488153742</v>
      </c>
      <c r="AG53" s="4">
        <f t="shared" si="11"/>
        <v>91.645896576067841</v>
      </c>
      <c r="AH53" s="4">
        <f t="shared" si="11"/>
        <v>88.624284819309253</v>
      </c>
      <c r="AJ53" s="4">
        <f t="shared" si="12"/>
        <v>0.23457527926624522</v>
      </c>
      <c r="AK53" s="4">
        <f t="shared" si="12"/>
        <v>1.1944350500068026</v>
      </c>
      <c r="AL53" s="4">
        <f t="shared" si="12"/>
        <v>-0.2386073416786445</v>
      </c>
      <c r="AM53" s="4">
        <f t="shared" si="12"/>
        <v>-1.9657459819913328</v>
      </c>
      <c r="AN53" s="4">
        <f t="shared" si="12"/>
        <v>-0.5416687751569782</v>
      </c>
      <c r="AO53" s="4">
        <f t="shared" si="12"/>
        <v>-1.0304878721632775</v>
      </c>
      <c r="AP53" s="4">
        <f t="shared" si="12"/>
        <v>-1.5456601094507789</v>
      </c>
      <c r="AQ53" s="4">
        <f t="shared" si="12"/>
        <v>-0.55257613214173773</v>
      </c>
      <c r="AR53" s="4">
        <f t="shared" si="12"/>
        <v>-0.6555922441066997</v>
      </c>
      <c r="AS53" s="4">
        <f t="shared" si="12"/>
        <v>-1.0611776431749291</v>
      </c>
      <c r="AT53" s="4">
        <f t="shared" si="12"/>
        <v>-3.0315352792464267</v>
      </c>
      <c r="AU53" s="4">
        <f t="shared" si="12"/>
        <v>-1.7218288773429151</v>
      </c>
      <c r="AV53" s="4">
        <f t="shared" si="12"/>
        <v>-1.2939764881537457</v>
      </c>
      <c r="AW53" s="4">
        <f t="shared" si="12"/>
        <v>-0.66489657606784647</v>
      </c>
      <c r="AX53" s="4">
        <f t="shared" si="12"/>
        <v>-2.8462848193092469</v>
      </c>
      <c r="AZ53" s="2">
        <f t="shared" si="13"/>
        <v>56.133803747349958</v>
      </c>
      <c r="BA53" s="2">
        <f t="shared" si="13"/>
        <v>67.910718701342518</v>
      </c>
      <c r="BB53" s="2">
        <f t="shared" si="13"/>
        <v>75.168404538795215</v>
      </c>
      <c r="BC53" s="2">
        <f t="shared" si="13"/>
        <v>83.644745887773496</v>
      </c>
      <c r="BD53" s="2">
        <f t="shared" si="13"/>
        <v>88.648668751333545</v>
      </c>
      <c r="BE53" s="2">
        <f t="shared" si="13"/>
        <v>91.956487860798973</v>
      </c>
      <c r="BF53" s="2">
        <f t="shared" si="13"/>
        <v>94.989660103846035</v>
      </c>
      <c r="BG53" s="2">
        <f t="shared" si="13"/>
        <v>98.293576115290364</v>
      </c>
      <c r="BH53" s="2">
        <f t="shared" si="13"/>
        <v>97.933592038298087</v>
      </c>
      <c r="BI53" s="2">
        <f t="shared" si="13"/>
        <v>97.580177581923905</v>
      </c>
      <c r="BJ53" s="2">
        <f t="shared" si="13"/>
        <v>100.23553527399514</v>
      </c>
      <c r="BK53" s="2">
        <f t="shared" si="13"/>
        <v>98.665828853451387</v>
      </c>
      <c r="BL53" s="2">
        <f t="shared" si="13"/>
        <v>94.94197644892833</v>
      </c>
      <c r="BM53" s="2">
        <f t="shared" si="13"/>
        <v>91.645896317160478</v>
      </c>
      <c r="BN53" s="2">
        <f t="shared" si="13"/>
        <v>88.624284745585896</v>
      </c>
      <c r="BP53" s="2">
        <f t="shared" si="14"/>
        <v>56.368400000000001</v>
      </c>
      <c r="BQ53" s="2">
        <f t="shared" si="14"/>
        <v>69.1053</v>
      </c>
      <c r="BR53" s="2">
        <f t="shared" si="14"/>
        <v>74.9298</v>
      </c>
      <c r="BS53" s="2">
        <f t="shared" si="14"/>
        <v>81.679000000000002</v>
      </c>
      <c r="BT53" s="2">
        <f t="shared" si="14"/>
        <v>88.106999999999999</v>
      </c>
      <c r="BU53" s="2">
        <f t="shared" si="14"/>
        <v>90.926000000000002</v>
      </c>
      <c r="BV53" s="2">
        <f t="shared" si="14"/>
        <v>93.444000000000003</v>
      </c>
      <c r="BW53" s="2">
        <f t="shared" si="14"/>
        <v>97.741</v>
      </c>
      <c r="BX53" s="2">
        <f t="shared" si="14"/>
        <v>97.278000000000006</v>
      </c>
      <c r="BY53" s="2">
        <f t="shared" si="14"/>
        <v>96.519000000000005</v>
      </c>
      <c r="BZ53" s="2">
        <f t="shared" si="14"/>
        <v>97.203999999999994</v>
      </c>
      <c r="CA53" s="2">
        <f t="shared" si="14"/>
        <v>96.944000000000003</v>
      </c>
      <c r="CB53" s="2">
        <f t="shared" si="14"/>
        <v>93.647999999999996</v>
      </c>
      <c r="CC53" s="2">
        <f t="shared" si="14"/>
        <v>90.980999999999995</v>
      </c>
      <c r="CD53" s="2">
        <f t="shared" si="14"/>
        <v>85.778000000000006</v>
      </c>
      <c r="CF53" s="2" t="str">
        <f t="shared" si="15"/>
        <v/>
      </c>
      <c r="CG53" s="2" t="str">
        <f t="shared" si="15"/>
        <v/>
      </c>
      <c r="CH53" s="2" t="str">
        <f t="shared" si="15"/>
        <v/>
      </c>
      <c r="CI53" s="2" t="str">
        <f t="shared" si="15"/>
        <v/>
      </c>
      <c r="CJ53" s="2" t="str">
        <f t="shared" si="15"/>
        <v/>
      </c>
      <c r="CK53" s="2" t="str">
        <f t="shared" si="15"/>
        <v/>
      </c>
      <c r="CL53" s="2" t="str">
        <f t="shared" si="15"/>
        <v/>
      </c>
      <c r="CM53" s="2" t="str">
        <f t="shared" si="15"/>
        <v/>
      </c>
      <c r="CN53" s="2" t="str">
        <f t="shared" si="15"/>
        <v/>
      </c>
      <c r="CO53" s="2" t="str">
        <f t="shared" si="15"/>
        <v/>
      </c>
      <c r="CP53" s="2" t="str">
        <f t="shared" si="15"/>
        <v/>
      </c>
      <c r="CQ53" s="2" t="str">
        <f t="shared" si="15"/>
        <v/>
      </c>
      <c r="CR53" s="2" t="str">
        <f t="shared" si="15"/>
        <v/>
      </c>
      <c r="CS53" s="2" t="str">
        <f t="shared" si="15"/>
        <v/>
      </c>
      <c r="CT53" s="2" t="str">
        <f t="shared" si="15"/>
        <v/>
      </c>
      <c r="CV53" s="2">
        <f t="shared" si="16"/>
        <v>56.154494942737877</v>
      </c>
      <c r="CW53" s="2">
        <f t="shared" si="16"/>
        <v>67.909159729202727</v>
      </c>
      <c r="CX53" s="2">
        <f t="shared" si="16"/>
        <v>75.166966989814611</v>
      </c>
      <c r="CY53" s="2">
        <f t="shared" si="16"/>
        <v>83.64397651086513</v>
      </c>
      <c r="CZ53" s="2">
        <f t="shared" si="16"/>
        <v>88.645321257227224</v>
      </c>
      <c r="DA53" s="2">
        <f t="shared" si="16"/>
        <v>91.945542720273878</v>
      </c>
      <c r="DB53" s="2">
        <f t="shared" si="16"/>
        <v>94.981508855122726</v>
      </c>
      <c r="DC53" s="2">
        <f t="shared" si="16"/>
        <v>98.288404065270981</v>
      </c>
      <c r="DD53" s="2">
        <f t="shared" si="16"/>
        <v>97.922327296728696</v>
      </c>
      <c r="DE53" s="2">
        <f t="shared" si="16"/>
        <v>97.56823459938262</v>
      </c>
      <c r="DF53" s="2">
        <f t="shared" si="16"/>
        <v>100.23767099632015</v>
      </c>
      <c r="DG53" s="2">
        <f t="shared" si="16"/>
        <v>98.666753700752579</v>
      </c>
      <c r="DH53" s="2">
        <f t="shared" si="16"/>
        <v>94.940230501929264</v>
      </c>
      <c r="DI53" s="2">
        <f t="shared" si="16"/>
        <v>91.638151070091325</v>
      </c>
      <c r="DJ53" s="2">
        <f t="shared" si="16"/>
        <v>88.625429426073225</v>
      </c>
      <c r="DL53" s="2">
        <f t="shared" si="17"/>
        <v>50.808579281451209</v>
      </c>
      <c r="DM53" s="2">
        <f t="shared" si="17"/>
        <v>68.600574428827827</v>
      </c>
      <c r="DN53" s="2">
        <f t="shared" si="17"/>
        <v>75.831631482586417</v>
      </c>
      <c r="DO53" s="2">
        <f t="shared" si="17"/>
        <v>83.996387841615331</v>
      </c>
      <c r="DP53" s="2">
        <f t="shared" si="17"/>
        <v>90.263764217262718</v>
      </c>
      <c r="DQ53" s="2">
        <f t="shared" si="17"/>
        <v>97.210031279067877</v>
      </c>
      <c r="DR53" s="2">
        <f t="shared" si="17"/>
        <v>99.133926239515745</v>
      </c>
      <c r="DS53" s="2">
        <f t="shared" si="17"/>
        <v>100.66897977251408</v>
      </c>
      <c r="DT53" s="2">
        <f t="shared" si="17"/>
        <v>102.6900868316135</v>
      </c>
      <c r="DU53" s="2">
        <f t="shared" si="17"/>
        <v>103.18659513719118</v>
      </c>
      <c r="DV53" s="2">
        <f t="shared" si="17"/>
        <v>99.134205315471803</v>
      </c>
      <c r="DW53" s="2">
        <f t="shared" si="17"/>
        <v>98.171707622729315</v>
      </c>
      <c r="DX53" s="2">
        <f t="shared" si="17"/>
        <v>95.918022358891847</v>
      </c>
      <c r="DY53" s="2">
        <f t="shared" si="17"/>
        <v>94.758206370961346</v>
      </c>
      <c r="DZ53" s="2">
        <f t="shared" si="17"/>
        <v>88.260248155722905</v>
      </c>
      <c r="EB53" s="2">
        <f t="shared" si="18"/>
        <v>3.8704679794627629E-3</v>
      </c>
      <c r="EC53" s="2">
        <f t="shared" si="18"/>
        <v>2.2547570085429125E-3</v>
      </c>
      <c r="ED53" s="2">
        <f t="shared" si="18"/>
        <v>2.1628189804698641E-3</v>
      </c>
      <c r="EE53" s="2">
        <f t="shared" si="18"/>
        <v>2.1831786927279375E-3</v>
      </c>
      <c r="EF53" s="2">
        <f t="shared" si="18"/>
        <v>2.0683423444502976E-3</v>
      </c>
      <c r="EG53" s="2">
        <f t="shared" si="18"/>
        <v>2.079051061249974E-3</v>
      </c>
      <c r="EH53" s="2">
        <f t="shared" si="18"/>
        <v>1.963012859437153E-3</v>
      </c>
      <c r="EI53" s="2">
        <f t="shared" si="18"/>
        <v>2.1726047206340037E-3</v>
      </c>
      <c r="EJ53" s="2">
        <f t="shared" si="18"/>
        <v>2.3626907957452507E-3</v>
      </c>
      <c r="EK53" s="2">
        <f t="shared" si="18"/>
        <v>2.1257059707916774E-3</v>
      </c>
      <c r="EL53" s="2">
        <f t="shared" si="18"/>
        <v>1.9354678283824121E-3</v>
      </c>
      <c r="EM53" s="2">
        <f t="shared" si="18"/>
        <v>1.8682044808503238E-3</v>
      </c>
      <c r="EN53" s="2">
        <f t="shared" si="18"/>
        <v>1.7856019014996188E-3</v>
      </c>
      <c r="EO53" s="2">
        <f t="shared" si="18"/>
        <v>2.4824069839374128E-3</v>
      </c>
      <c r="EP53" s="2">
        <f t="shared" si="18"/>
        <v>3.1345542070881595E-3</v>
      </c>
    </row>
    <row r="54" spans="2:146" x14ac:dyDescent="0.25">
      <c r="B54" s="2">
        <v>32</v>
      </c>
      <c r="C54" s="49">
        <v>56.368400000000001</v>
      </c>
      <c r="D54" s="49">
        <v>68.245599999999996</v>
      </c>
      <c r="E54" s="49">
        <v>73.578900000000004</v>
      </c>
      <c r="F54" s="49">
        <v>83.804000000000002</v>
      </c>
      <c r="G54" s="49">
        <v>86.893000000000001</v>
      </c>
      <c r="H54" s="49">
        <v>91.332999999999998</v>
      </c>
      <c r="I54" s="49">
        <v>94.167000000000002</v>
      </c>
      <c r="J54" s="49">
        <v>97.63</v>
      </c>
      <c r="K54" s="49">
        <v>97.832999999999998</v>
      </c>
      <c r="L54" s="49">
        <v>96.093000000000004</v>
      </c>
      <c r="M54" s="49">
        <v>97.480999999999995</v>
      </c>
      <c r="N54" s="49">
        <v>96.759</v>
      </c>
      <c r="O54" s="49">
        <v>93.814999999999998</v>
      </c>
      <c r="P54" s="49">
        <v>92.480999999999995</v>
      </c>
      <c r="Q54" s="49">
        <v>87.814999999999998</v>
      </c>
      <c r="T54" s="4">
        <f t="shared" si="11"/>
        <v>56.153974260677302</v>
      </c>
      <c r="U54" s="4">
        <f t="shared" si="11"/>
        <v>67.897864245364531</v>
      </c>
      <c r="V54" s="4">
        <f t="shared" si="11"/>
        <v>75.116614054646675</v>
      </c>
      <c r="W54" s="4">
        <f t="shared" si="11"/>
        <v>83.572492518487252</v>
      </c>
      <c r="X54" s="4">
        <f t="shared" si="11"/>
        <v>88.583586325731943</v>
      </c>
      <c r="Y54" s="4">
        <f t="shared" si="11"/>
        <v>91.923281178640394</v>
      </c>
      <c r="Z54" s="4">
        <f t="shared" si="11"/>
        <v>94.930772308276431</v>
      </c>
      <c r="AA54" s="4">
        <f t="shared" si="11"/>
        <v>98.206033864999043</v>
      </c>
      <c r="AB54" s="4">
        <f t="shared" si="11"/>
        <v>97.872481523671297</v>
      </c>
      <c r="AC54" s="4">
        <f t="shared" si="11"/>
        <v>97.535641080161625</v>
      </c>
      <c r="AD54" s="4">
        <f t="shared" si="11"/>
        <v>100.13811244173164</v>
      </c>
      <c r="AE54" s="4">
        <f t="shared" si="11"/>
        <v>98.565928483367713</v>
      </c>
      <c r="AF54" s="4">
        <f t="shared" si="11"/>
        <v>94.858179938973947</v>
      </c>
      <c r="AG54" s="4">
        <f t="shared" si="11"/>
        <v>91.594424229816624</v>
      </c>
      <c r="AH54" s="4">
        <f t="shared" si="11"/>
        <v>88.678013269795642</v>
      </c>
      <c r="AJ54" s="4">
        <f t="shared" si="12"/>
        <v>0.21442573932269937</v>
      </c>
      <c r="AK54" s="4">
        <f t="shared" si="12"/>
        <v>0.34773575463546536</v>
      </c>
      <c r="AL54" s="4">
        <f t="shared" si="12"/>
        <v>-1.5377140546466705</v>
      </c>
      <c r="AM54" s="4">
        <f t="shared" si="12"/>
        <v>0.23150748151275025</v>
      </c>
      <c r="AN54" s="4">
        <f t="shared" si="12"/>
        <v>-1.6905863257319425</v>
      </c>
      <c r="AO54" s="4">
        <f t="shared" si="12"/>
        <v>-0.59028117864039586</v>
      </c>
      <c r="AP54" s="4">
        <f t="shared" si="12"/>
        <v>-0.76377230827642961</v>
      </c>
      <c r="AQ54" s="4">
        <f t="shared" si="12"/>
        <v>-0.5760338649990473</v>
      </c>
      <c r="AR54" s="4">
        <f t="shared" si="12"/>
        <v>-3.9481523671298646E-2</v>
      </c>
      <c r="AS54" s="4">
        <f t="shared" si="12"/>
        <v>-1.4426410801616214</v>
      </c>
      <c r="AT54" s="4">
        <f t="shared" si="12"/>
        <v>-2.6571124417316412</v>
      </c>
      <c r="AU54" s="4">
        <f t="shared" si="12"/>
        <v>-1.8069284833677131</v>
      </c>
      <c r="AV54" s="4">
        <f t="shared" si="12"/>
        <v>-1.0431799389739496</v>
      </c>
      <c r="AW54" s="4">
        <f t="shared" si="12"/>
        <v>0.88657577018337008</v>
      </c>
      <c r="AX54" s="4">
        <f t="shared" si="12"/>
        <v>-0.86301326979564408</v>
      </c>
      <c r="AZ54" s="2">
        <f t="shared" si="13"/>
        <v>56.153912887681599</v>
      </c>
      <c r="BA54" s="2">
        <f t="shared" si="13"/>
        <v>67.897494309727662</v>
      </c>
      <c r="BB54" s="2">
        <f t="shared" si="13"/>
        <v>75.116604953247389</v>
      </c>
      <c r="BC54" s="2">
        <f t="shared" si="13"/>
        <v>83.57249211955137</v>
      </c>
      <c r="BD54" s="2">
        <f t="shared" si="13"/>
        <v>88.583586216548653</v>
      </c>
      <c r="BE54" s="2">
        <f t="shared" si="13"/>
        <v>91.92328112323689</v>
      </c>
      <c r="BF54" s="2">
        <f t="shared" si="13"/>
        <v>94.930772280908116</v>
      </c>
      <c r="BG54" s="2">
        <f t="shared" si="13"/>
        <v>98.206033785118208</v>
      </c>
      <c r="BH54" s="2">
        <f t="shared" si="13"/>
        <v>97.87248068503726</v>
      </c>
      <c r="BI54" s="2">
        <f t="shared" si="13"/>
        <v>97.535640822788167</v>
      </c>
      <c r="BJ54" s="2">
        <f t="shared" si="13"/>
        <v>100.13811241630363</v>
      </c>
      <c r="BK54" s="2">
        <f t="shared" si="13"/>
        <v>98.565928378503969</v>
      </c>
      <c r="BL54" s="2">
        <f t="shared" si="13"/>
        <v>94.858179779278174</v>
      </c>
      <c r="BM54" s="2">
        <f t="shared" si="13"/>
        <v>91.594423292977254</v>
      </c>
      <c r="BN54" s="2">
        <f t="shared" si="13"/>
        <v>88.678012979250354</v>
      </c>
      <c r="BP54" s="2">
        <f t="shared" si="14"/>
        <v>56.368400000000001</v>
      </c>
      <c r="BQ54" s="2">
        <f t="shared" si="14"/>
        <v>68.245599999999996</v>
      </c>
      <c r="BR54" s="2">
        <f t="shared" si="14"/>
        <v>73.578900000000004</v>
      </c>
      <c r="BS54" s="2">
        <f t="shared" si="14"/>
        <v>83.804000000000002</v>
      </c>
      <c r="BT54" s="2">
        <f t="shared" si="14"/>
        <v>86.893000000000001</v>
      </c>
      <c r="BU54" s="2">
        <f t="shared" si="14"/>
        <v>91.332999999999998</v>
      </c>
      <c r="BV54" s="2">
        <f t="shared" si="14"/>
        <v>94.167000000000002</v>
      </c>
      <c r="BW54" s="2">
        <f t="shared" si="14"/>
        <v>97.63</v>
      </c>
      <c r="BX54" s="2">
        <f t="shared" si="14"/>
        <v>97.832999999999998</v>
      </c>
      <c r="BY54" s="2">
        <f t="shared" si="14"/>
        <v>96.093000000000004</v>
      </c>
      <c r="BZ54" s="2">
        <f t="shared" si="14"/>
        <v>97.480999999999995</v>
      </c>
      <c r="CA54" s="2">
        <f t="shared" si="14"/>
        <v>96.759</v>
      </c>
      <c r="CB54" s="2">
        <f t="shared" si="14"/>
        <v>93.814999999999998</v>
      </c>
      <c r="CC54" s="2">
        <f t="shared" si="14"/>
        <v>92.480999999999995</v>
      </c>
      <c r="CD54" s="2">
        <f t="shared" si="14"/>
        <v>87.814999999999998</v>
      </c>
      <c r="CF54" s="2" t="str">
        <f t="shared" si="15"/>
        <v/>
      </c>
      <c r="CG54" s="2" t="str">
        <f t="shared" si="15"/>
        <v/>
      </c>
      <c r="CH54" s="2" t="str">
        <f t="shared" si="15"/>
        <v/>
      </c>
      <c r="CI54" s="2" t="str">
        <f t="shared" si="15"/>
        <v/>
      </c>
      <c r="CJ54" s="2" t="str">
        <f t="shared" si="15"/>
        <v/>
      </c>
      <c r="CK54" s="2" t="str">
        <f t="shared" si="15"/>
        <v/>
      </c>
      <c r="CL54" s="2" t="str">
        <f t="shared" si="15"/>
        <v/>
      </c>
      <c r="CM54" s="2" t="str">
        <f t="shared" si="15"/>
        <v/>
      </c>
      <c r="CN54" s="2" t="str">
        <f t="shared" si="15"/>
        <v/>
      </c>
      <c r="CO54" s="2" t="str">
        <f t="shared" si="15"/>
        <v/>
      </c>
      <c r="CP54" s="2" t="str">
        <f t="shared" si="15"/>
        <v/>
      </c>
      <c r="CQ54" s="2" t="str">
        <f t="shared" si="15"/>
        <v/>
      </c>
      <c r="CR54" s="2" t="str">
        <f t="shared" si="15"/>
        <v/>
      </c>
      <c r="CS54" s="2" t="str">
        <f t="shared" si="15"/>
        <v/>
      </c>
      <c r="CT54" s="2" t="str">
        <f t="shared" si="15"/>
        <v/>
      </c>
      <c r="CV54" s="2">
        <f t="shared" si="16"/>
        <v>56.176704491062829</v>
      </c>
      <c r="CW54" s="2">
        <f t="shared" si="16"/>
        <v>67.895871017588888</v>
      </c>
      <c r="CX54" s="2">
        <f t="shared" si="16"/>
        <v>75.115072422510451</v>
      </c>
      <c r="CY54" s="2">
        <f t="shared" si="16"/>
        <v>83.57167113562997</v>
      </c>
      <c r="CZ54" s="2">
        <f t="shared" si="16"/>
        <v>88.579984100135334</v>
      </c>
      <c r="DA54" s="2">
        <f t="shared" si="16"/>
        <v>91.91146635545816</v>
      </c>
      <c r="DB54" s="2">
        <f t="shared" si="16"/>
        <v>94.921938125724807</v>
      </c>
      <c r="DC54" s="2">
        <f t="shared" si="16"/>
        <v>98.20041711705737</v>
      </c>
      <c r="DD54" s="2">
        <f t="shared" si="16"/>
        <v>97.86030445663684</v>
      </c>
      <c r="DE54" s="2">
        <f t="shared" si="16"/>
        <v>97.522775734800689</v>
      </c>
      <c r="DF54" s="2">
        <f t="shared" si="16"/>
        <v>100.14046584053337</v>
      </c>
      <c r="DG54" s="2">
        <f t="shared" si="16"/>
        <v>98.566975580099296</v>
      </c>
      <c r="DH54" s="2">
        <f t="shared" si="16"/>
        <v>94.856380865059222</v>
      </c>
      <c r="DI54" s="2">
        <f t="shared" si="16"/>
        <v>91.586223613855225</v>
      </c>
      <c r="DJ54" s="2">
        <f t="shared" si="16"/>
        <v>88.679804779435926</v>
      </c>
      <c r="DL54" s="2">
        <f t="shared" si="17"/>
        <v>50.804240145359501</v>
      </c>
      <c r="DM54" s="2">
        <f t="shared" si="17"/>
        <v>68.552607895260124</v>
      </c>
      <c r="DN54" s="2">
        <f t="shared" si="17"/>
        <v>75.761440104712605</v>
      </c>
      <c r="DO54" s="2">
        <f t="shared" si="17"/>
        <v>83.914704871495644</v>
      </c>
      <c r="DP54" s="2">
        <f t="shared" si="17"/>
        <v>90.168611233213198</v>
      </c>
      <c r="DQ54" s="2">
        <f t="shared" si="17"/>
        <v>97.095253229083383</v>
      </c>
      <c r="DR54" s="2">
        <f t="shared" si="17"/>
        <v>99.027041724165343</v>
      </c>
      <c r="DS54" s="2">
        <f t="shared" si="17"/>
        <v>100.55866287523452</v>
      </c>
      <c r="DT54" s="2">
        <f t="shared" si="17"/>
        <v>102.56146282833021</v>
      </c>
      <c r="DU54" s="2">
        <f t="shared" si="17"/>
        <v>103.0435326642026</v>
      </c>
      <c r="DV54" s="2">
        <f t="shared" si="17"/>
        <v>99.031302895924554</v>
      </c>
      <c r="DW54" s="2">
        <f t="shared" si="17"/>
        <v>98.05566573337336</v>
      </c>
      <c r="DX54" s="2">
        <f t="shared" si="17"/>
        <v>95.775349364869541</v>
      </c>
      <c r="DY54" s="2">
        <f t="shared" si="17"/>
        <v>94.599423021157193</v>
      </c>
      <c r="DZ54" s="2">
        <f t="shared" si="17"/>
        <v>88.158315829531404</v>
      </c>
      <c r="EB54" s="2">
        <f t="shared" si="18"/>
        <v>4.2422996067817617E-3</v>
      </c>
      <c r="EC54" s="2">
        <f t="shared" si="18"/>
        <v>2.471754204691967E-3</v>
      </c>
      <c r="ED54" s="2">
        <f t="shared" si="18"/>
        <v>2.3709891121459245E-3</v>
      </c>
      <c r="EE54" s="2">
        <f t="shared" si="18"/>
        <v>2.3933037353479261E-3</v>
      </c>
      <c r="EF54" s="2">
        <f t="shared" si="18"/>
        <v>2.2674398153739485E-3</v>
      </c>
      <c r="EG54" s="2">
        <f t="shared" si="18"/>
        <v>2.2791769929511865E-3</v>
      </c>
      <c r="EH54" s="2">
        <f t="shared" si="18"/>
        <v>2.1519932375560508E-3</v>
      </c>
      <c r="EI54" s="2">
        <f t="shared" si="18"/>
        <v>2.3817144762604929E-3</v>
      </c>
      <c r="EJ54" s="2">
        <f t="shared" si="18"/>
        <v>2.5900485449989303E-3</v>
      </c>
      <c r="EK54" s="2">
        <f t="shared" si="18"/>
        <v>2.3303123379620596E-3</v>
      </c>
      <c r="EL54" s="2">
        <f t="shared" si="18"/>
        <v>2.1218020681140091E-3</v>
      </c>
      <c r="EM54" s="2">
        <f t="shared" si="18"/>
        <v>2.0480763318666494E-3</v>
      </c>
      <c r="EN54" s="2">
        <f t="shared" si="18"/>
        <v>1.957536323972726E-3</v>
      </c>
      <c r="EO54" s="2">
        <f t="shared" si="18"/>
        <v>2.7212533966924539E-3</v>
      </c>
      <c r="EP54" s="2">
        <f t="shared" si="18"/>
        <v>3.4359312616466802E-3</v>
      </c>
    </row>
    <row r="55" spans="2:146" x14ac:dyDescent="0.25">
      <c r="B55" s="2">
        <v>33</v>
      </c>
      <c r="C55" s="49">
        <v>55.947400000000002</v>
      </c>
      <c r="D55" s="49">
        <v>69</v>
      </c>
      <c r="E55" s="49">
        <v>74.614000000000004</v>
      </c>
      <c r="F55" s="49">
        <v>83.5</v>
      </c>
      <c r="G55" s="49">
        <v>87.25</v>
      </c>
      <c r="H55" s="49">
        <v>90.296000000000006</v>
      </c>
      <c r="I55" s="49">
        <v>94.778000000000006</v>
      </c>
      <c r="J55" s="49">
        <v>97.741</v>
      </c>
      <c r="K55" s="49">
        <v>98.221999999999994</v>
      </c>
      <c r="L55" s="49">
        <v>97.573999999999998</v>
      </c>
      <c r="M55" s="49">
        <v>100.70399999999999</v>
      </c>
      <c r="N55" s="49">
        <v>98.185000000000002</v>
      </c>
      <c r="O55" s="49">
        <v>94.778000000000006</v>
      </c>
      <c r="P55" s="49">
        <v>91.019000000000005</v>
      </c>
      <c r="Q55" s="49">
        <v>87.296000000000006</v>
      </c>
      <c r="T55" s="4">
        <f t="shared" si="11"/>
        <v>56.173982893366251</v>
      </c>
      <c r="U55" s="4">
        <f t="shared" si="11"/>
        <v>67.885172447548186</v>
      </c>
      <c r="V55" s="4">
        <f t="shared" si="11"/>
        <v>75.064838651751955</v>
      </c>
      <c r="W55" s="4">
        <f t="shared" si="11"/>
        <v>83.500242744253882</v>
      </c>
      <c r="X55" s="4">
        <f t="shared" si="11"/>
        <v>88.518522083550394</v>
      </c>
      <c r="Y55" s="4">
        <f t="shared" si="11"/>
        <v>91.890140398550514</v>
      </c>
      <c r="Z55" s="4">
        <f t="shared" si="11"/>
        <v>94.871940351616971</v>
      </c>
      <c r="AA55" s="4">
        <f t="shared" si="11"/>
        <v>98.11852936517873</v>
      </c>
      <c r="AB55" s="4">
        <f t="shared" si="11"/>
        <v>97.811443403037728</v>
      </c>
      <c r="AC55" s="4">
        <f t="shared" si="11"/>
        <v>97.491171682414944</v>
      </c>
      <c r="AD55" s="4">
        <f t="shared" si="11"/>
        <v>100.04066759916961</v>
      </c>
      <c r="AE55" s="4">
        <f t="shared" si="11"/>
        <v>98.466013374260754</v>
      </c>
      <c r="AF55" s="4">
        <f t="shared" si="11"/>
        <v>94.774377712067206</v>
      </c>
      <c r="AG55" s="4">
        <f t="shared" si="11"/>
        <v>91.542969061875795</v>
      </c>
      <c r="AH55" s="4">
        <f t="shared" si="11"/>
        <v>88.731628525351979</v>
      </c>
      <c r="AJ55" s="4">
        <f t="shared" si="12"/>
        <v>-0.22658289336624904</v>
      </c>
      <c r="AK55" s="4">
        <f t="shared" si="12"/>
        <v>1.1148275524518141</v>
      </c>
      <c r="AL55" s="4">
        <f t="shared" si="12"/>
        <v>-0.45083865175195115</v>
      </c>
      <c r="AM55" s="4">
        <f t="shared" si="12"/>
        <v>-2.4274425388171039E-4</v>
      </c>
      <c r="AN55" s="4">
        <f t="shared" si="12"/>
        <v>-1.2685220835503941</v>
      </c>
      <c r="AO55" s="4">
        <f t="shared" si="12"/>
        <v>-1.5941403985505076</v>
      </c>
      <c r="AP55" s="4">
        <f t="shared" si="12"/>
        <v>-9.394035161696479E-2</v>
      </c>
      <c r="AQ55" s="4">
        <f t="shared" si="12"/>
        <v>-0.37752936517873081</v>
      </c>
      <c r="AR55" s="4">
        <f t="shared" si="12"/>
        <v>0.41055659696226598</v>
      </c>
      <c r="AS55" s="4">
        <f t="shared" si="12"/>
        <v>8.2828317585054378E-2</v>
      </c>
      <c r="AT55" s="4">
        <f t="shared" si="12"/>
        <v>0.66333240083038447</v>
      </c>
      <c r="AU55" s="4">
        <f t="shared" si="12"/>
        <v>-0.2810133742607519</v>
      </c>
      <c r="AV55" s="4">
        <f t="shared" si="12"/>
        <v>3.6222879327993951E-3</v>
      </c>
      <c r="AW55" s="4">
        <f t="shared" si="12"/>
        <v>-0.52396906187578907</v>
      </c>
      <c r="AX55" s="4">
        <f t="shared" si="12"/>
        <v>-1.4356285253519729</v>
      </c>
      <c r="AZ55" s="2">
        <f t="shared" si="13"/>
        <v>56.173810324340998</v>
      </c>
      <c r="BA55" s="2">
        <f t="shared" si="13"/>
        <v>67.88426782377924</v>
      </c>
      <c r="BB55" s="2">
        <f t="shared" si="13"/>
        <v>75.064810301412976</v>
      </c>
      <c r="BC55" s="2">
        <f t="shared" si="13"/>
        <v>83.500241140502538</v>
      </c>
      <c r="BD55" s="2">
        <f t="shared" si="13"/>
        <v>88.518521609475542</v>
      </c>
      <c r="BE55" s="2">
        <f t="shared" si="13"/>
        <v>91.890140143272873</v>
      </c>
      <c r="BF55" s="2">
        <f t="shared" si="13"/>
        <v>94.871940225096139</v>
      </c>
      <c r="BG55" s="2">
        <f t="shared" si="13"/>
        <v>98.118529006877836</v>
      </c>
      <c r="BH55" s="2">
        <f t="shared" si="13"/>
        <v>97.811440154641161</v>
      </c>
      <c r="BI55" s="2">
        <f t="shared" si="13"/>
        <v>97.491170653462092</v>
      </c>
      <c r="BJ55" s="2">
        <f t="shared" si="13"/>
        <v>100.04066748250126</v>
      </c>
      <c r="BK55" s="2">
        <f t="shared" si="13"/>
        <v>98.466012936710783</v>
      </c>
      <c r="BL55" s="2">
        <f t="shared" si="13"/>
        <v>94.774377091585578</v>
      </c>
      <c r="BM55" s="2">
        <f t="shared" si="13"/>
        <v>91.542965814763363</v>
      </c>
      <c r="BN55" s="2">
        <f t="shared" si="13"/>
        <v>88.731627431906077</v>
      </c>
      <c r="BP55" s="2">
        <f t="shared" si="14"/>
        <v>55.947400000000002</v>
      </c>
      <c r="BQ55" s="2">
        <f t="shared" si="14"/>
        <v>69</v>
      </c>
      <c r="BR55" s="2">
        <f t="shared" si="14"/>
        <v>74.614000000000004</v>
      </c>
      <c r="BS55" s="2">
        <f t="shared" si="14"/>
        <v>83.5</v>
      </c>
      <c r="BT55" s="2">
        <f t="shared" si="14"/>
        <v>87.25</v>
      </c>
      <c r="BU55" s="2">
        <f t="shared" si="14"/>
        <v>90.296000000000006</v>
      </c>
      <c r="BV55" s="2">
        <f t="shared" si="14"/>
        <v>94.778000000000006</v>
      </c>
      <c r="BW55" s="2">
        <f t="shared" si="14"/>
        <v>97.741</v>
      </c>
      <c r="BX55" s="2">
        <f t="shared" si="14"/>
        <v>98.221999999999994</v>
      </c>
      <c r="BY55" s="2">
        <f t="shared" si="14"/>
        <v>97.573999999999998</v>
      </c>
      <c r="BZ55" s="2">
        <f t="shared" si="14"/>
        <v>100.70399999999999</v>
      </c>
      <c r="CA55" s="2">
        <f t="shared" si="14"/>
        <v>98.185000000000002</v>
      </c>
      <c r="CB55" s="2">
        <f t="shared" si="14"/>
        <v>94.778000000000006</v>
      </c>
      <c r="CC55" s="2">
        <f t="shared" si="14"/>
        <v>91.019000000000005</v>
      </c>
      <c r="CD55" s="2">
        <f t="shared" si="14"/>
        <v>87.296000000000006</v>
      </c>
      <c r="CF55" s="2" t="str">
        <f t="shared" si="15"/>
        <v/>
      </c>
      <c r="CG55" s="2" t="str">
        <f t="shared" si="15"/>
        <v/>
      </c>
      <c r="CH55" s="2" t="str">
        <f t="shared" si="15"/>
        <v/>
      </c>
      <c r="CI55" s="2" t="str">
        <f t="shared" si="15"/>
        <v/>
      </c>
      <c r="CJ55" s="2" t="str">
        <f t="shared" si="15"/>
        <v/>
      </c>
      <c r="CK55" s="2" t="str">
        <f t="shared" si="15"/>
        <v/>
      </c>
      <c r="CL55" s="2" t="str">
        <f t="shared" si="15"/>
        <v/>
      </c>
      <c r="CM55" s="2" t="str">
        <f t="shared" si="15"/>
        <v/>
      </c>
      <c r="CN55" s="2" t="str">
        <f t="shared" si="15"/>
        <v/>
      </c>
      <c r="CO55" s="2" t="str">
        <f t="shared" si="15"/>
        <v/>
      </c>
      <c r="CP55" s="2" t="str">
        <f t="shared" si="15"/>
        <v/>
      </c>
      <c r="CQ55" s="2" t="str">
        <f t="shared" si="15"/>
        <v/>
      </c>
      <c r="CR55" s="2" t="str">
        <f t="shared" si="15"/>
        <v/>
      </c>
      <c r="CS55" s="2" t="str">
        <f t="shared" si="15"/>
        <v/>
      </c>
      <c r="CT55" s="2" t="str">
        <f t="shared" si="15"/>
        <v/>
      </c>
      <c r="CV55" s="2">
        <f t="shared" si="16"/>
        <v>56.19891403938778</v>
      </c>
      <c r="CW55" s="2">
        <f t="shared" si="16"/>
        <v>67.882582305975049</v>
      </c>
      <c r="CX55" s="2">
        <f t="shared" si="16"/>
        <v>75.063177855206277</v>
      </c>
      <c r="CY55" s="2">
        <f t="shared" si="16"/>
        <v>83.499365760394809</v>
      </c>
      <c r="CZ55" s="2">
        <f t="shared" si="16"/>
        <v>88.514646943043445</v>
      </c>
      <c r="DA55" s="2">
        <f t="shared" si="16"/>
        <v>91.877389990642442</v>
      </c>
      <c r="DB55" s="2">
        <f t="shared" si="16"/>
        <v>94.862367396326874</v>
      </c>
      <c r="DC55" s="2">
        <f t="shared" si="16"/>
        <v>98.112430168843758</v>
      </c>
      <c r="DD55" s="2">
        <f t="shared" si="16"/>
        <v>97.798281616544983</v>
      </c>
      <c r="DE55" s="2">
        <f t="shared" si="16"/>
        <v>97.477316870218758</v>
      </c>
      <c r="DF55" s="2">
        <f t="shared" si="16"/>
        <v>100.04326068474658</v>
      </c>
      <c r="DG55" s="2">
        <f t="shared" si="16"/>
        <v>98.467197459446012</v>
      </c>
      <c r="DH55" s="2">
        <f t="shared" si="16"/>
        <v>94.77253122818918</v>
      </c>
      <c r="DI55" s="2">
        <f t="shared" si="16"/>
        <v>91.534296157619124</v>
      </c>
      <c r="DJ55" s="2">
        <f t="shared" si="16"/>
        <v>88.734180132798627</v>
      </c>
      <c r="DL55" s="2">
        <f t="shared" si="17"/>
        <v>50.799901009267792</v>
      </c>
      <c r="DM55" s="2">
        <f t="shared" si="17"/>
        <v>68.504641361692407</v>
      </c>
      <c r="DN55" s="2">
        <f t="shared" si="17"/>
        <v>75.691248726838779</v>
      </c>
      <c r="DO55" s="2">
        <f t="shared" si="17"/>
        <v>83.833021901375957</v>
      </c>
      <c r="DP55" s="2">
        <f t="shared" si="17"/>
        <v>90.073458249163693</v>
      </c>
      <c r="DQ55" s="2">
        <f t="shared" si="17"/>
        <v>96.980475179098889</v>
      </c>
      <c r="DR55" s="2">
        <f t="shared" si="17"/>
        <v>98.920157208814956</v>
      </c>
      <c r="DS55" s="2">
        <f t="shared" si="17"/>
        <v>100.44834597795497</v>
      </c>
      <c r="DT55" s="2">
        <f t="shared" si="17"/>
        <v>102.4328388250469</v>
      </c>
      <c r="DU55" s="2">
        <f t="shared" si="17"/>
        <v>102.90047019121403</v>
      </c>
      <c r="DV55" s="2">
        <f t="shared" si="17"/>
        <v>98.928400476377305</v>
      </c>
      <c r="DW55" s="2">
        <f t="shared" si="17"/>
        <v>97.939623844017405</v>
      </c>
      <c r="DX55" s="2">
        <f t="shared" si="17"/>
        <v>95.632676370847236</v>
      </c>
      <c r="DY55" s="2">
        <f t="shared" si="17"/>
        <v>94.44063967135304</v>
      </c>
      <c r="DZ55" s="2">
        <f t="shared" si="17"/>
        <v>88.056383503339902</v>
      </c>
      <c r="EB55" s="2">
        <f t="shared" si="18"/>
        <v>4.6496859531060209E-3</v>
      </c>
      <c r="EC55" s="2">
        <f t="shared" si="18"/>
        <v>2.7095784374514559E-3</v>
      </c>
      <c r="ED55" s="2">
        <f t="shared" si="18"/>
        <v>2.5991433139699576E-3</v>
      </c>
      <c r="EE55" s="2">
        <f t="shared" si="18"/>
        <v>2.623599569147381E-3</v>
      </c>
      <c r="EF55" s="2">
        <f t="shared" si="18"/>
        <v>2.4856545605531975E-3</v>
      </c>
      <c r="EG55" s="2">
        <f t="shared" si="18"/>
        <v>2.4985184764832573E-3</v>
      </c>
      <c r="EH55" s="2">
        <f t="shared" si="18"/>
        <v>2.3591238609275722E-3</v>
      </c>
      <c r="EI55" s="2">
        <f t="shared" si="18"/>
        <v>2.6108980513230256E-3</v>
      </c>
      <c r="EJ55" s="2">
        <f t="shared" si="18"/>
        <v>2.8392222825614536E-3</v>
      </c>
      <c r="EK55" s="2">
        <f t="shared" si="18"/>
        <v>2.5545623410099987E-3</v>
      </c>
      <c r="EL55" s="2">
        <f t="shared" si="18"/>
        <v>2.326033547389542E-3</v>
      </c>
      <c r="EM55" s="2">
        <f t="shared" si="18"/>
        <v>2.245227396872186E-3</v>
      </c>
      <c r="EN55" s="2">
        <f t="shared" si="18"/>
        <v>2.1459906065238602E-3</v>
      </c>
      <c r="EO55" s="2">
        <f t="shared" si="18"/>
        <v>2.9830118508931431E-3</v>
      </c>
      <c r="EP55" s="2">
        <f t="shared" si="18"/>
        <v>3.7661752531797845E-3</v>
      </c>
    </row>
    <row r="56" spans="2:146" x14ac:dyDescent="0.25">
      <c r="B56" s="2">
        <v>34</v>
      </c>
      <c r="C56" s="49">
        <v>55.9649</v>
      </c>
      <c r="D56" s="49">
        <v>68.368399999999994</v>
      </c>
      <c r="E56" s="49">
        <v>75.438599999999994</v>
      </c>
      <c r="F56" s="49">
        <v>83.75</v>
      </c>
      <c r="G56" s="49">
        <v>88.643000000000001</v>
      </c>
      <c r="H56" s="49">
        <v>90.055999999999997</v>
      </c>
      <c r="I56" s="49">
        <v>95.111000000000004</v>
      </c>
      <c r="J56" s="49">
        <v>97.462999999999994</v>
      </c>
      <c r="K56" s="49">
        <v>98.519000000000005</v>
      </c>
      <c r="L56" s="49">
        <v>97.814999999999998</v>
      </c>
      <c r="M56" s="49">
        <v>99.352000000000004</v>
      </c>
      <c r="N56" s="49">
        <v>98.278000000000006</v>
      </c>
      <c r="O56" s="49">
        <v>93.759</v>
      </c>
      <c r="P56" s="49">
        <v>91.111000000000004</v>
      </c>
      <c r="Q56" s="49">
        <v>89.055999999999997</v>
      </c>
      <c r="T56" s="4">
        <f t="shared" ref="T56:AH72" si="19">AZ56+(C$3*_xlfn.NORM.DIST($B56,C$7,C$11,FALSE))+(C$4*_xlfn.NORM.DIST($B56,C$8,C$12,FALSE))+(C$5*_xlfn.NORM.DIST($B56,C$9,C$13,FALSE))+(C$6*_xlfn.NORM.DIST($B56,C$10,C$14,FALSE))</f>
        <v>56.19394121859213</v>
      </c>
      <c r="U56" s="4">
        <f t="shared" si="19"/>
        <v>67.87317678403636</v>
      </c>
      <c r="V56" s="4">
        <f t="shared" si="19"/>
        <v>75.013105363781037</v>
      </c>
      <c r="W56" s="4">
        <f t="shared" si="19"/>
        <v>83.427999128759978</v>
      </c>
      <c r="X56" s="4">
        <f t="shared" si="19"/>
        <v>88.453477962268153</v>
      </c>
      <c r="Y56" s="4">
        <f t="shared" si="19"/>
        <v>91.857070597952969</v>
      </c>
      <c r="Z56" s="4">
        <f t="shared" si="19"/>
        <v>94.813168870161533</v>
      </c>
      <c r="AA56" s="4">
        <f t="shared" si="19"/>
        <v>98.031066390307544</v>
      </c>
      <c r="AB56" s="4">
        <f t="shared" si="19"/>
        <v>97.750487553762639</v>
      </c>
      <c r="AC56" s="4">
        <f t="shared" si="19"/>
        <v>97.446775225414754</v>
      </c>
      <c r="AD56" s="4">
        <f t="shared" si="19"/>
        <v>99.943198757097051</v>
      </c>
      <c r="AE56" s="4">
        <f t="shared" si="19"/>
        <v>98.366082522153604</v>
      </c>
      <c r="AF56" s="4">
        <f t="shared" si="19"/>
        <v>94.690569037520788</v>
      </c>
      <c r="AG56" s="4">
        <f t="shared" si="19"/>
        <v>91.491533432441642</v>
      </c>
      <c r="AH56" s="4">
        <f t="shared" si="19"/>
        <v>88.785116208955287</v>
      </c>
      <c r="AJ56" s="4">
        <f t="shared" ref="AJ56:AX72" si="20">C56-T56</f>
        <v>-0.22904121859212978</v>
      </c>
      <c r="AK56" s="4">
        <f t="shared" si="20"/>
        <v>0.49522321596363383</v>
      </c>
      <c r="AL56" s="4">
        <f t="shared" si="20"/>
        <v>0.42549463621895711</v>
      </c>
      <c r="AM56" s="4">
        <f t="shared" si="20"/>
        <v>0.32200087124002152</v>
      </c>
      <c r="AN56" s="4">
        <f t="shared" si="20"/>
        <v>0.18952203773184806</v>
      </c>
      <c r="AO56" s="4">
        <f t="shared" si="20"/>
        <v>-1.8010705979529718</v>
      </c>
      <c r="AP56" s="4">
        <f t="shared" si="20"/>
        <v>0.29783112983847104</v>
      </c>
      <c r="AQ56" s="4">
        <f t="shared" si="20"/>
        <v>-0.5680663903075498</v>
      </c>
      <c r="AR56" s="4">
        <f t="shared" si="20"/>
        <v>0.76851244623736648</v>
      </c>
      <c r="AS56" s="4">
        <f t="shared" si="20"/>
        <v>0.36822477458524361</v>
      </c>
      <c r="AT56" s="4">
        <f t="shared" si="20"/>
        <v>-0.59119875709704672</v>
      </c>
      <c r="AU56" s="4">
        <f t="shared" si="20"/>
        <v>-8.8082522153598575E-2</v>
      </c>
      <c r="AV56" s="4">
        <f t="shared" si="20"/>
        <v>-0.9315690375207879</v>
      </c>
      <c r="AW56" s="4">
        <f t="shared" si="20"/>
        <v>-0.38053343244163784</v>
      </c>
      <c r="AX56" s="4">
        <f t="shared" si="20"/>
        <v>0.27088379104471016</v>
      </c>
      <c r="AZ56" s="2">
        <f t="shared" ref="AZ56:BN72" si="21">((1-EB56)*CV56) + (EB56*DL56)</f>
        <v>56.193474961903085</v>
      </c>
      <c r="BA56" s="2">
        <f t="shared" si="21"/>
        <v>67.871038244214901</v>
      </c>
      <c r="BB56" s="2">
        <f t="shared" si="21"/>
        <v>75.013020649759</v>
      </c>
      <c r="BC56" s="2">
        <f t="shared" si="21"/>
        <v>83.42799300758341</v>
      </c>
      <c r="BD56" s="2">
        <f t="shared" si="21"/>
        <v>88.453476012079378</v>
      </c>
      <c r="BE56" s="2">
        <f t="shared" si="21"/>
        <v>91.857069486299224</v>
      </c>
      <c r="BF56" s="2">
        <f t="shared" si="21"/>
        <v>94.813168316431799</v>
      </c>
      <c r="BG56" s="2">
        <f t="shared" si="21"/>
        <v>98.031064869580732</v>
      </c>
      <c r="BH56" s="2">
        <f t="shared" si="21"/>
        <v>97.750475593155045</v>
      </c>
      <c r="BI56" s="2">
        <f t="shared" si="21"/>
        <v>97.446771311524927</v>
      </c>
      <c r="BJ56" s="2">
        <f t="shared" si="21"/>
        <v>99.943198249887715</v>
      </c>
      <c r="BK56" s="2">
        <f t="shared" si="21"/>
        <v>98.366080786548579</v>
      </c>
      <c r="BL56" s="2">
        <f t="shared" si="21"/>
        <v>94.690566736747002</v>
      </c>
      <c r="BM56" s="2">
        <f t="shared" si="21"/>
        <v>91.491522651889909</v>
      </c>
      <c r="BN56" s="2">
        <f t="shared" si="21"/>
        <v>88.785112279290487</v>
      </c>
      <c r="BP56" s="2">
        <f t="shared" ref="BP56:CD72" si="22">IF(OR(AND($B56&gt;C$226, $B56&lt;C$227), AND($B56&gt;C$228, $B56&lt;AVERAGE(C$228, C$229))), C56, "")</f>
        <v>55.9649</v>
      </c>
      <c r="BQ56" s="2">
        <f t="shared" si="22"/>
        <v>68.368399999999994</v>
      </c>
      <c r="BR56" s="2">
        <f t="shared" si="22"/>
        <v>75.438599999999994</v>
      </c>
      <c r="BS56" s="2">
        <f t="shared" si="22"/>
        <v>83.75</v>
      </c>
      <c r="BT56" s="2">
        <f t="shared" si="22"/>
        <v>88.643000000000001</v>
      </c>
      <c r="BU56" s="2">
        <f t="shared" si="22"/>
        <v>90.055999999999997</v>
      </c>
      <c r="BV56" s="2">
        <f t="shared" si="22"/>
        <v>95.111000000000004</v>
      </c>
      <c r="BW56" s="2">
        <f t="shared" si="22"/>
        <v>97.462999999999994</v>
      </c>
      <c r="BX56" s="2">
        <f t="shared" si="22"/>
        <v>98.519000000000005</v>
      </c>
      <c r="BY56" s="2">
        <f t="shared" si="22"/>
        <v>97.814999999999998</v>
      </c>
      <c r="BZ56" s="2">
        <f t="shared" si="22"/>
        <v>99.352000000000004</v>
      </c>
      <c r="CA56" s="2">
        <f t="shared" si="22"/>
        <v>98.278000000000006</v>
      </c>
      <c r="CB56" s="2">
        <f t="shared" si="22"/>
        <v>93.759</v>
      </c>
      <c r="CC56" s="2">
        <f t="shared" si="22"/>
        <v>91.111000000000004</v>
      </c>
      <c r="CD56" s="2">
        <f t="shared" si="22"/>
        <v>89.055999999999997</v>
      </c>
      <c r="CF56" s="2" t="str">
        <f t="shared" ref="CF56:CT72" si="23">IF(OR(AND($B56&gt;AVERAGE(C$228,C$229), $B56&lt;C$229), AND($B56&gt;C$230, $B56&lt;C$231), AND($B56 &gt; (C$9 + C$13*$A$229), $B56 &lt; (C$10 - C$14*$A$229))), C56, "")</f>
        <v/>
      </c>
      <c r="CG56" s="2" t="str">
        <f t="shared" si="23"/>
        <v/>
      </c>
      <c r="CH56" s="2" t="str">
        <f t="shared" si="23"/>
        <v/>
      </c>
      <c r="CI56" s="2" t="str">
        <f t="shared" si="23"/>
        <v/>
      </c>
      <c r="CJ56" s="2" t="str">
        <f t="shared" si="23"/>
        <v/>
      </c>
      <c r="CK56" s="2" t="str">
        <f t="shared" si="23"/>
        <v/>
      </c>
      <c r="CL56" s="2" t="str">
        <f t="shared" si="23"/>
        <v/>
      </c>
      <c r="CM56" s="2" t="str">
        <f t="shared" si="23"/>
        <v/>
      </c>
      <c r="CN56" s="2" t="str">
        <f t="shared" si="23"/>
        <v/>
      </c>
      <c r="CO56" s="2" t="str">
        <f t="shared" si="23"/>
        <v/>
      </c>
      <c r="CP56" s="2" t="str">
        <f t="shared" si="23"/>
        <v/>
      </c>
      <c r="CQ56" s="2" t="str">
        <f t="shared" si="23"/>
        <v/>
      </c>
      <c r="CR56" s="2" t="str">
        <f t="shared" si="23"/>
        <v/>
      </c>
      <c r="CS56" s="2" t="str">
        <f t="shared" si="23"/>
        <v/>
      </c>
      <c r="CT56" s="2" t="str">
        <f t="shared" si="23"/>
        <v/>
      </c>
      <c r="CV56" s="2">
        <f t="shared" ref="CV56:DJ72" si="24">BP$223*$B56+BP$224</f>
        <v>56.221123587712725</v>
      </c>
      <c r="CW56" s="2">
        <f t="shared" si="24"/>
        <v>67.869293594361224</v>
      </c>
      <c r="CX56" s="2">
        <f t="shared" si="24"/>
        <v>75.011283287902103</v>
      </c>
      <c r="CY56" s="2">
        <f t="shared" si="24"/>
        <v>83.427060385159649</v>
      </c>
      <c r="CZ56" s="2">
        <f t="shared" si="24"/>
        <v>88.449309785951556</v>
      </c>
      <c r="DA56" s="2">
        <f t="shared" si="24"/>
        <v>91.843313625826724</v>
      </c>
      <c r="DB56" s="2">
        <f t="shared" si="24"/>
        <v>94.802796666928955</v>
      </c>
      <c r="DC56" s="2">
        <f t="shared" si="24"/>
        <v>98.024443220630161</v>
      </c>
      <c r="DD56" s="2">
        <f t="shared" si="24"/>
        <v>97.736258776453127</v>
      </c>
      <c r="DE56" s="2">
        <f t="shared" si="24"/>
        <v>97.431858005636826</v>
      </c>
      <c r="DF56" s="2">
        <f t="shared" si="24"/>
        <v>99.946055528959803</v>
      </c>
      <c r="DG56" s="2">
        <f t="shared" si="24"/>
        <v>98.367419338792729</v>
      </c>
      <c r="DH56" s="2">
        <f t="shared" si="24"/>
        <v>94.688681591319153</v>
      </c>
      <c r="DI56" s="2">
        <f t="shared" si="24"/>
        <v>91.482368701383024</v>
      </c>
      <c r="DJ56" s="2">
        <f t="shared" si="24"/>
        <v>88.788555486161314</v>
      </c>
      <c r="DL56" s="2">
        <f t="shared" ref="DL56:DZ72" si="25">CF$223*$B56+CF$224</f>
        <v>50.795561873176091</v>
      </c>
      <c r="DM56" s="2">
        <f t="shared" si="25"/>
        <v>68.45667482812469</v>
      </c>
      <c r="DN56" s="2">
        <f t="shared" si="25"/>
        <v>75.621057348964968</v>
      </c>
      <c r="DO56" s="2">
        <f t="shared" si="25"/>
        <v>83.751338931256271</v>
      </c>
      <c r="DP56" s="2">
        <f t="shared" si="25"/>
        <v>89.978305265114173</v>
      </c>
      <c r="DQ56" s="2">
        <f t="shared" si="25"/>
        <v>96.865697129114395</v>
      </c>
      <c r="DR56" s="2">
        <f t="shared" si="25"/>
        <v>98.813272693464555</v>
      </c>
      <c r="DS56" s="2">
        <f t="shared" si="25"/>
        <v>100.33802908067543</v>
      </c>
      <c r="DT56" s="2">
        <f t="shared" si="25"/>
        <v>102.30421482176359</v>
      </c>
      <c r="DU56" s="2">
        <f t="shared" si="25"/>
        <v>102.75740771822545</v>
      </c>
      <c r="DV56" s="2">
        <f t="shared" si="25"/>
        <v>98.825498056830071</v>
      </c>
      <c r="DW56" s="2">
        <f t="shared" si="25"/>
        <v>97.823581954661449</v>
      </c>
      <c r="DX56" s="2">
        <f t="shared" si="25"/>
        <v>95.490003376824944</v>
      </c>
      <c r="DY56" s="2">
        <f t="shared" si="25"/>
        <v>94.281856321548887</v>
      </c>
      <c r="DZ56" s="2">
        <f t="shared" si="25"/>
        <v>87.954451177148414</v>
      </c>
      <c r="EB56" s="2">
        <f t="shared" ref="EB56:EP72" si="26">POWER(10,($B56-C$224)/C$225)/(1+POWER(10,($B56-C$224)/C$225))</f>
        <v>5.0959932380023549E-3</v>
      </c>
      <c r="EC56" s="2">
        <f t="shared" si="26"/>
        <v>2.9702172173586504E-3</v>
      </c>
      <c r="ED56" s="2">
        <f t="shared" si="26"/>
        <v>2.8491895077823793E-3</v>
      </c>
      <c r="EE56" s="2">
        <f t="shared" si="26"/>
        <v>2.8759917515061915E-3</v>
      </c>
      <c r="EF56" s="2">
        <f t="shared" si="26"/>
        <v>2.7248125874831768E-3</v>
      </c>
      <c r="EG56" s="2">
        <f t="shared" si="26"/>
        <v>2.7389108106741899E-3</v>
      </c>
      <c r="EH56" s="2">
        <f t="shared" si="26"/>
        <v>2.5861392598304097E-3</v>
      </c>
      <c r="EI56" s="2">
        <f t="shared" si="26"/>
        <v>2.8620718448015203E-3</v>
      </c>
      <c r="EJ56" s="2">
        <f t="shared" si="26"/>
        <v>3.1122927981145961E-3</v>
      </c>
      <c r="EK56" s="2">
        <f t="shared" si="26"/>
        <v>2.8003317390592206E-3</v>
      </c>
      <c r="EL56" s="2">
        <f t="shared" si="26"/>
        <v>2.5498728473666407E-3</v>
      </c>
      <c r="EM56" s="2">
        <f t="shared" si="26"/>
        <v>2.4613097282428641E-3</v>
      </c>
      <c r="EN56" s="2">
        <f t="shared" si="26"/>
        <v>2.3525448352342553E-3</v>
      </c>
      <c r="EO56" s="2">
        <f t="shared" si="26"/>
        <v>3.269866400170495E-3</v>
      </c>
      <c r="EP56" s="2">
        <f t="shared" si="26"/>
        <v>4.1280291129225048E-3</v>
      </c>
    </row>
    <row r="57" spans="2:146" x14ac:dyDescent="0.25">
      <c r="B57" s="2">
        <v>35</v>
      </c>
      <c r="C57" s="49">
        <v>56.210500000000003</v>
      </c>
      <c r="D57" s="49">
        <v>69.315799999999996</v>
      </c>
      <c r="E57" s="49">
        <v>75.807000000000002</v>
      </c>
      <c r="F57" s="49">
        <v>82.463999999999999</v>
      </c>
      <c r="G57" s="49">
        <v>88.231999999999999</v>
      </c>
      <c r="H57" s="49">
        <v>90.721999999999994</v>
      </c>
      <c r="I57" s="49">
        <v>94.5</v>
      </c>
      <c r="J57" s="49">
        <v>97.906999999999996</v>
      </c>
      <c r="K57" s="49">
        <v>98.480999999999995</v>
      </c>
      <c r="L57" s="49">
        <v>97.555999999999997</v>
      </c>
      <c r="M57" s="49">
        <v>100.5</v>
      </c>
      <c r="N57" s="49">
        <v>97.888999999999996</v>
      </c>
      <c r="O57" s="49">
        <v>93.87</v>
      </c>
      <c r="P57" s="49">
        <v>91.852000000000004</v>
      </c>
      <c r="Q57" s="49">
        <v>89.980999999999995</v>
      </c>
      <c r="T57" s="4">
        <f t="shared" si="19"/>
        <v>56.214094144423697</v>
      </c>
      <c r="U57" s="4">
        <f t="shared" si="19"/>
        <v>67.862691758277876</v>
      </c>
      <c r="V57" s="4">
        <f t="shared" si="19"/>
        <v>74.961478859904744</v>
      </c>
      <c r="W57" s="4">
        <f t="shared" si="19"/>
        <v>83.355769944523061</v>
      </c>
      <c r="X57" s="4">
        <f t="shared" si="19"/>
        <v>88.388458147673319</v>
      </c>
      <c r="Y57" s="4">
        <f t="shared" si="19"/>
        <v>91.824078556980666</v>
      </c>
      <c r="Z57" s="4">
        <f t="shared" si="19"/>
        <v>94.754463551001294</v>
      </c>
      <c r="AA57" s="4">
        <f t="shared" si="19"/>
        <v>97.943650812703439</v>
      </c>
      <c r="AB57" s="4">
        <f t="shared" si="19"/>
        <v>97.689634336757976</v>
      </c>
      <c r="AC57" s="4">
        <f t="shared" si="19"/>
        <v>97.40246139248481</v>
      </c>
      <c r="AD57" s="4">
        <f t="shared" si="19"/>
        <v>99.845704363927055</v>
      </c>
      <c r="AE57" s="4">
        <f t="shared" si="19"/>
        <v>98.266136536218696</v>
      </c>
      <c r="AF57" s="4">
        <f t="shared" si="19"/>
        <v>94.606754946964571</v>
      </c>
      <c r="AG57" s="4">
        <f t="shared" si="19"/>
        <v>91.440126477647922</v>
      </c>
      <c r="AH57" s="4">
        <f t="shared" si="19"/>
        <v>88.838463214599528</v>
      </c>
      <c r="AJ57" s="4">
        <f t="shared" si="20"/>
        <v>-3.5941444236939901E-3</v>
      </c>
      <c r="AK57" s="4">
        <f t="shared" si="20"/>
        <v>1.4531082417221199</v>
      </c>
      <c r="AL57" s="4">
        <f t="shared" si="20"/>
        <v>0.84552114009525781</v>
      </c>
      <c r="AM57" s="4">
        <f t="shared" si="20"/>
        <v>-0.89176994452306246</v>
      </c>
      <c r="AN57" s="4">
        <f t="shared" si="20"/>
        <v>-0.15645814767331956</v>
      </c>
      <c r="AO57" s="4">
        <f t="shared" si="20"/>
        <v>-1.1020785569806719</v>
      </c>
      <c r="AP57" s="4">
        <f t="shared" si="20"/>
        <v>-0.25446355100129381</v>
      </c>
      <c r="AQ57" s="4">
        <f t="shared" si="20"/>
        <v>-3.665081270344217E-2</v>
      </c>
      <c r="AR57" s="4">
        <f t="shared" si="20"/>
        <v>0.79136566324201851</v>
      </c>
      <c r="AS57" s="4">
        <f t="shared" si="20"/>
        <v>0.15353860751518766</v>
      </c>
      <c r="AT57" s="4">
        <f t="shared" si="20"/>
        <v>0.65429563607294483</v>
      </c>
      <c r="AU57" s="4">
        <f t="shared" si="20"/>
        <v>-0.3771365362186998</v>
      </c>
      <c r="AV57" s="4">
        <f t="shared" si="20"/>
        <v>-0.73675494696456667</v>
      </c>
      <c r="AW57" s="4">
        <f t="shared" si="20"/>
        <v>0.41187352235208152</v>
      </c>
      <c r="AX57" s="4">
        <f t="shared" si="20"/>
        <v>1.1425367854004662</v>
      </c>
      <c r="AZ57" s="2">
        <f t="shared" si="21"/>
        <v>56.212883646607324</v>
      </c>
      <c r="BA57" s="2">
        <f t="shared" si="21"/>
        <v>67.857804399618061</v>
      </c>
      <c r="BB57" s="2">
        <f t="shared" si="21"/>
        <v>74.961236031602041</v>
      </c>
      <c r="BC57" s="2">
        <f t="shared" si="21"/>
        <v>83.35574776272631</v>
      </c>
      <c r="BD57" s="2">
        <f t="shared" si="21"/>
        <v>88.388450547117088</v>
      </c>
      <c r="BE57" s="2">
        <f t="shared" si="21"/>
        <v>91.824073981807587</v>
      </c>
      <c r="BF57" s="2">
        <f t="shared" si="21"/>
        <v>94.754461256673565</v>
      </c>
      <c r="BG57" s="2">
        <f t="shared" si="21"/>
        <v>97.943644705356959</v>
      </c>
      <c r="BH57" s="2">
        <f t="shared" si="21"/>
        <v>97.689592474265581</v>
      </c>
      <c r="BI57" s="2">
        <f t="shared" si="21"/>
        <v>97.4024472279241</v>
      </c>
      <c r="BJ57" s="2">
        <f t="shared" si="21"/>
        <v>99.845702274559201</v>
      </c>
      <c r="BK57" s="2">
        <f t="shared" si="21"/>
        <v>98.266129991438433</v>
      </c>
      <c r="BL57" s="2">
        <f t="shared" si="21"/>
        <v>94.606746805014851</v>
      </c>
      <c r="BM57" s="2">
        <f t="shared" si="21"/>
        <v>91.440092193282311</v>
      </c>
      <c r="BN57" s="2">
        <f t="shared" si="21"/>
        <v>88.838449728435279</v>
      </c>
      <c r="BP57" s="2">
        <f t="shared" si="22"/>
        <v>56.210500000000003</v>
      </c>
      <c r="BQ57" s="2">
        <f t="shared" si="22"/>
        <v>69.315799999999996</v>
      </c>
      <c r="BR57" s="2">
        <f t="shared" si="22"/>
        <v>75.807000000000002</v>
      </c>
      <c r="BS57" s="2">
        <f t="shared" si="22"/>
        <v>82.463999999999999</v>
      </c>
      <c r="BT57" s="2">
        <f t="shared" si="22"/>
        <v>88.231999999999999</v>
      </c>
      <c r="BU57" s="2">
        <f t="shared" si="22"/>
        <v>90.721999999999994</v>
      </c>
      <c r="BV57" s="2">
        <f t="shared" si="22"/>
        <v>94.5</v>
      </c>
      <c r="BW57" s="2">
        <f t="shared" si="22"/>
        <v>97.906999999999996</v>
      </c>
      <c r="BX57" s="2">
        <f t="shared" si="22"/>
        <v>98.480999999999995</v>
      </c>
      <c r="BY57" s="2">
        <f t="shared" si="22"/>
        <v>97.555999999999997</v>
      </c>
      <c r="BZ57" s="2">
        <f t="shared" si="22"/>
        <v>100.5</v>
      </c>
      <c r="CA57" s="2">
        <f t="shared" si="22"/>
        <v>97.888999999999996</v>
      </c>
      <c r="CB57" s="2">
        <f t="shared" si="22"/>
        <v>93.87</v>
      </c>
      <c r="CC57" s="2">
        <f t="shared" si="22"/>
        <v>91.852000000000004</v>
      </c>
      <c r="CD57" s="2">
        <f t="shared" si="22"/>
        <v>89.980999999999995</v>
      </c>
      <c r="CF57" s="2" t="str">
        <f t="shared" si="23"/>
        <v/>
      </c>
      <c r="CG57" s="2" t="str">
        <f t="shared" si="23"/>
        <v/>
      </c>
      <c r="CH57" s="2" t="str">
        <f t="shared" si="23"/>
        <v/>
      </c>
      <c r="CI57" s="2" t="str">
        <f t="shared" si="23"/>
        <v/>
      </c>
      <c r="CJ57" s="2" t="str">
        <f t="shared" si="23"/>
        <v/>
      </c>
      <c r="CK57" s="2" t="str">
        <f t="shared" si="23"/>
        <v/>
      </c>
      <c r="CL57" s="2" t="str">
        <f t="shared" si="23"/>
        <v/>
      </c>
      <c r="CM57" s="2" t="str">
        <f t="shared" si="23"/>
        <v/>
      </c>
      <c r="CN57" s="2" t="str">
        <f t="shared" si="23"/>
        <v/>
      </c>
      <c r="CO57" s="2" t="str">
        <f t="shared" si="23"/>
        <v/>
      </c>
      <c r="CP57" s="2" t="str">
        <f t="shared" si="23"/>
        <v/>
      </c>
      <c r="CQ57" s="2" t="str">
        <f t="shared" si="23"/>
        <v/>
      </c>
      <c r="CR57" s="2" t="str">
        <f t="shared" si="23"/>
        <v/>
      </c>
      <c r="CS57" s="2" t="str">
        <f t="shared" si="23"/>
        <v/>
      </c>
      <c r="CT57" s="2" t="str">
        <f t="shared" si="23"/>
        <v/>
      </c>
      <c r="CV57" s="2">
        <f t="shared" si="24"/>
        <v>56.243333136037677</v>
      </c>
      <c r="CW57" s="2">
        <f t="shared" si="24"/>
        <v>67.856004882747385</v>
      </c>
      <c r="CX57" s="2">
        <f t="shared" si="24"/>
        <v>74.959388720597943</v>
      </c>
      <c r="CY57" s="2">
        <f t="shared" si="24"/>
        <v>83.354755009924489</v>
      </c>
      <c r="CZ57" s="2">
        <f t="shared" si="24"/>
        <v>88.383972628859652</v>
      </c>
      <c r="DA57" s="2">
        <f t="shared" si="24"/>
        <v>91.809237261010992</v>
      </c>
      <c r="DB57" s="2">
        <f t="shared" si="24"/>
        <v>94.743225937531037</v>
      </c>
      <c r="DC57" s="2">
        <f t="shared" si="24"/>
        <v>97.936456272416549</v>
      </c>
      <c r="DD57" s="2">
        <f t="shared" si="24"/>
        <v>97.674235936361271</v>
      </c>
      <c r="DE57" s="2">
        <f t="shared" si="24"/>
        <v>97.386399141054881</v>
      </c>
      <c r="DF57" s="2">
        <f t="shared" si="24"/>
        <v>99.848850373173036</v>
      </c>
      <c r="DG57" s="2">
        <f t="shared" si="24"/>
        <v>98.267641218139445</v>
      </c>
      <c r="DH57" s="2">
        <f t="shared" si="24"/>
        <v>94.604831954449111</v>
      </c>
      <c r="DI57" s="2">
        <f t="shared" si="24"/>
        <v>91.430441245146937</v>
      </c>
      <c r="DJ57" s="2">
        <f t="shared" si="24"/>
        <v>88.842930839524016</v>
      </c>
      <c r="DL57" s="2">
        <f t="shared" si="25"/>
        <v>50.791222737084382</v>
      </c>
      <c r="DM57" s="2">
        <f t="shared" si="25"/>
        <v>68.408708294556973</v>
      </c>
      <c r="DN57" s="2">
        <f t="shared" si="25"/>
        <v>75.550865971091142</v>
      </c>
      <c r="DO57" s="2">
        <f t="shared" si="25"/>
        <v>83.669655961136584</v>
      </c>
      <c r="DP57" s="2">
        <f t="shared" si="25"/>
        <v>89.883152281064653</v>
      </c>
      <c r="DQ57" s="2">
        <f t="shared" si="25"/>
        <v>96.750919079129901</v>
      </c>
      <c r="DR57" s="2">
        <f t="shared" si="25"/>
        <v>98.706388178114167</v>
      </c>
      <c r="DS57" s="2">
        <f t="shared" si="25"/>
        <v>100.22771218339587</v>
      </c>
      <c r="DT57" s="2">
        <f t="shared" si="25"/>
        <v>102.1755908184803</v>
      </c>
      <c r="DU57" s="2">
        <f t="shared" si="25"/>
        <v>102.61434524523688</v>
      </c>
      <c r="DV57" s="2">
        <f t="shared" si="25"/>
        <v>98.722595637282822</v>
      </c>
      <c r="DW57" s="2">
        <f t="shared" si="25"/>
        <v>97.707540065305494</v>
      </c>
      <c r="DX57" s="2">
        <f t="shared" si="25"/>
        <v>95.347330382802639</v>
      </c>
      <c r="DY57" s="2">
        <f t="shared" si="25"/>
        <v>94.123072971744733</v>
      </c>
      <c r="DZ57" s="2">
        <f t="shared" si="25"/>
        <v>87.852518850956912</v>
      </c>
      <c r="EB57" s="2">
        <f t="shared" si="26"/>
        <v>5.5848996447691972E-3</v>
      </c>
      <c r="EC57" s="2">
        <f t="shared" si="26"/>
        <v>3.2558454176752718E-3</v>
      </c>
      <c r="ED57" s="2">
        <f t="shared" si="26"/>
        <v>3.1232156478787822E-3</v>
      </c>
      <c r="EE57" s="2">
        <f t="shared" si="26"/>
        <v>3.1525874977965224E-3</v>
      </c>
      <c r="EF57" s="2">
        <f t="shared" si="26"/>
        <v>2.9869123762819956E-3</v>
      </c>
      <c r="EG57" s="2">
        <f t="shared" si="26"/>
        <v>3.0023626252495515E-3</v>
      </c>
      <c r="EH57" s="2">
        <f t="shared" si="26"/>
        <v>2.8349379764152634E-3</v>
      </c>
      <c r="EI57" s="2">
        <f t="shared" si="26"/>
        <v>3.1373330695925795E-3</v>
      </c>
      <c r="EJ57" s="2">
        <f t="shared" si="26"/>
        <v>3.4115368164616489E-3</v>
      </c>
      <c r="EK57" s="2">
        <f t="shared" si="26"/>
        <v>3.0696733572643481E-3</v>
      </c>
      <c r="EL57" s="2">
        <f t="shared" si="26"/>
        <v>2.7951923428214363E-3</v>
      </c>
      <c r="EM57" s="2">
        <f t="shared" si="26"/>
        <v>2.6981317452628916E-3</v>
      </c>
      <c r="EN57" s="2">
        <f t="shared" si="26"/>
        <v>2.5789287796700441E-3</v>
      </c>
      <c r="EO57" s="2">
        <f t="shared" si="26"/>
        <v>3.584206499553661E-3</v>
      </c>
      <c r="EP57" s="2">
        <f t="shared" si="26"/>
        <v>4.5244919694634534E-3</v>
      </c>
    </row>
    <row r="58" spans="2:146" x14ac:dyDescent="0.25">
      <c r="B58" s="2">
        <v>36</v>
      </c>
      <c r="C58" s="49">
        <v>56.315800000000003</v>
      </c>
      <c r="D58" s="49">
        <v>68.9649</v>
      </c>
      <c r="E58" s="49">
        <v>75.245599999999996</v>
      </c>
      <c r="F58" s="49">
        <v>84.179000000000002</v>
      </c>
      <c r="G58" s="49">
        <v>87.75</v>
      </c>
      <c r="H58" s="49">
        <v>91.888999999999996</v>
      </c>
      <c r="I58" s="49">
        <v>94.593000000000004</v>
      </c>
      <c r="J58" s="49">
        <v>97.944000000000003</v>
      </c>
      <c r="K58" s="49">
        <v>98.593000000000004</v>
      </c>
      <c r="L58" s="49">
        <v>98.5</v>
      </c>
      <c r="M58" s="49">
        <v>99.667000000000002</v>
      </c>
      <c r="N58" s="49">
        <v>98.073999999999998</v>
      </c>
      <c r="O58" s="49">
        <v>95.426000000000002</v>
      </c>
      <c r="P58" s="49">
        <v>93.721999999999994</v>
      </c>
      <c r="Q58" s="49">
        <v>89.888999999999996</v>
      </c>
      <c r="T58" s="4">
        <f t="shared" si="19"/>
        <v>56.235030784204518</v>
      </c>
      <c r="U58" s="4">
        <f t="shared" si="19"/>
        <v>67.855362805497194</v>
      </c>
      <c r="V58" s="4">
        <f t="shared" si="19"/>
        <v>74.910124153794953</v>
      </c>
      <c r="W58" s="4">
        <f t="shared" si="19"/>
        <v>83.283581746633317</v>
      </c>
      <c r="X58" s="4">
        <f t="shared" si="19"/>
        <v>88.323474440014635</v>
      </c>
      <c r="Y58" s="4">
        <f t="shared" si="19"/>
        <v>91.791176527278211</v>
      </c>
      <c r="Z58" s="4">
        <f t="shared" si="19"/>
        <v>94.695833089705943</v>
      </c>
      <c r="AA58" s="4">
        <f t="shared" si="19"/>
        <v>97.856295315756981</v>
      </c>
      <c r="AB58" s="4">
        <f t="shared" si="19"/>
        <v>97.628935892268245</v>
      </c>
      <c r="AC58" s="4">
        <f t="shared" si="19"/>
        <v>97.358251797144092</v>
      </c>
      <c r="AD58" s="4">
        <f t="shared" si="19"/>
        <v>99.74818502509217</v>
      </c>
      <c r="AE58" s="4">
        <f t="shared" si="19"/>
        <v>98.166181860421133</v>
      </c>
      <c r="AF58" s="4">
        <f t="shared" si="19"/>
        <v>94.522942588916933</v>
      </c>
      <c r="AG58" s="4">
        <f t="shared" si="19"/>
        <v>91.388776825176777</v>
      </c>
      <c r="AH58" s="4">
        <f t="shared" si="19"/>
        <v>88.891663988360463</v>
      </c>
      <c r="AJ58" s="4">
        <f t="shared" si="20"/>
        <v>8.0769215795484683E-2</v>
      </c>
      <c r="AK58" s="4">
        <f t="shared" si="20"/>
        <v>1.1095371945028063</v>
      </c>
      <c r="AL58" s="4">
        <f t="shared" si="20"/>
        <v>0.33547584620504267</v>
      </c>
      <c r="AM58" s="4">
        <f t="shared" si="20"/>
        <v>0.89541825336668524</v>
      </c>
      <c r="AN58" s="4">
        <f t="shared" si="20"/>
        <v>-0.57347444001463543</v>
      </c>
      <c r="AO58" s="4">
        <f t="shared" si="20"/>
        <v>9.7823472721785265E-2</v>
      </c>
      <c r="AP58" s="4">
        <f t="shared" si="20"/>
        <v>-0.10283308970593907</v>
      </c>
      <c r="AQ58" s="4">
        <f t="shared" si="20"/>
        <v>8.7704684243021802E-2</v>
      </c>
      <c r="AR58" s="4">
        <f t="shared" si="20"/>
        <v>0.96406410773175821</v>
      </c>
      <c r="AS58" s="4">
        <f t="shared" si="20"/>
        <v>1.1417482028559078</v>
      </c>
      <c r="AT58" s="4">
        <f t="shared" si="20"/>
        <v>-8.1185025092167962E-2</v>
      </c>
      <c r="AU58" s="4">
        <f t="shared" si="20"/>
        <v>-9.2181860421135298E-2</v>
      </c>
      <c r="AV58" s="4">
        <f t="shared" si="20"/>
        <v>0.90305741108306847</v>
      </c>
      <c r="AW58" s="4">
        <f t="shared" si="20"/>
        <v>2.3332231748232175</v>
      </c>
      <c r="AX58" s="4">
        <f t="shared" si="20"/>
        <v>0.99733601163953267</v>
      </c>
      <c r="AZ58" s="2">
        <f t="shared" si="21"/>
        <v>56.232010973981723</v>
      </c>
      <c r="BA58" s="2">
        <f t="shared" si="21"/>
        <v>67.844564922860471</v>
      </c>
      <c r="BB58" s="2">
        <f t="shared" si="21"/>
        <v>74.909456440130143</v>
      </c>
      <c r="BC58" s="2">
        <f t="shared" si="21"/>
        <v>83.283505429424736</v>
      </c>
      <c r="BD58" s="2">
        <f t="shared" si="21"/>
        <v>88.323446375787128</v>
      </c>
      <c r="BE58" s="2">
        <f t="shared" si="21"/>
        <v>91.791158731099998</v>
      </c>
      <c r="BF58" s="2">
        <f t="shared" si="21"/>
        <v>94.695824089864274</v>
      </c>
      <c r="BG58" s="2">
        <f t="shared" si="21"/>
        <v>97.856272106996002</v>
      </c>
      <c r="BH58" s="2">
        <f t="shared" si="21"/>
        <v>97.628796613613744</v>
      </c>
      <c r="BI58" s="2">
        <f t="shared" si="21"/>
        <v>97.358203024195021</v>
      </c>
      <c r="BJ58" s="2">
        <f t="shared" si="21"/>
        <v>99.748176869865588</v>
      </c>
      <c r="BK58" s="2">
        <f t="shared" si="21"/>
        <v>98.166158398684061</v>
      </c>
      <c r="BL58" s="2">
        <f t="shared" si="21"/>
        <v>94.522915091467539</v>
      </c>
      <c r="BM58" s="2">
        <f t="shared" si="21"/>
        <v>91.38867238617425</v>
      </c>
      <c r="BN58" s="2">
        <f t="shared" si="21"/>
        <v>88.891619791022052</v>
      </c>
      <c r="BP58" s="2">
        <f t="shared" si="22"/>
        <v>56.315800000000003</v>
      </c>
      <c r="BQ58" s="2">
        <f t="shared" si="22"/>
        <v>68.9649</v>
      </c>
      <c r="BR58" s="2">
        <f t="shared" si="22"/>
        <v>75.245599999999996</v>
      </c>
      <c r="BS58" s="2">
        <f t="shared" si="22"/>
        <v>84.179000000000002</v>
      </c>
      <c r="BT58" s="2">
        <f t="shared" si="22"/>
        <v>87.75</v>
      </c>
      <c r="BU58" s="2">
        <f t="shared" si="22"/>
        <v>91.888999999999996</v>
      </c>
      <c r="BV58" s="2">
        <f t="shared" si="22"/>
        <v>94.593000000000004</v>
      </c>
      <c r="BW58" s="2">
        <f t="shared" si="22"/>
        <v>97.944000000000003</v>
      </c>
      <c r="BX58" s="2">
        <f t="shared" si="22"/>
        <v>98.593000000000004</v>
      </c>
      <c r="BY58" s="2">
        <f t="shared" si="22"/>
        <v>98.5</v>
      </c>
      <c r="BZ58" s="2">
        <f t="shared" si="22"/>
        <v>99.667000000000002</v>
      </c>
      <c r="CA58" s="2">
        <f t="shared" si="22"/>
        <v>98.073999999999998</v>
      </c>
      <c r="CB58" s="2">
        <f t="shared" si="22"/>
        <v>95.426000000000002</v>
      </c>
      <c r="CC58" s="2">
        <f t="shared" si="22"/>
        <v>93.721999999999994</v>
      </c>
      <c r="CD58" s="2">
        <f t="shared" si="22"/>
        <v>89.888999999999996</v>
      </c>
      <c r="CF58" s="2" t="str">
        <f t="shared" si="23"/>
        <v/>
      </c>
      <c r="CG58" s="2" t="str">
        <f t="shared" si="23"/>
        <v/>
      </c>
      <c r="CH58" s="2" t="str">
        <f t="shared" si="23"/>
        <v/>
      </c>
      <c r="CI58" s="2" t="str">
        <f t="shared" si="23"/>
        <v/>
      </c>
      <c r="CJ58" s="2" t="str">
        <f t="shared" si="23"/>
        <v/>
      </c>
      <c r="CK58" s="2" t="str">
        <f t="shared" si="23"/>
        <v/>
      </c>
      <c r="CL58" s="2" t="str">
        <f t="shared" si="23"/>
        <v/>
      </c>
      <c r="CM58" s="2" t="str">
        <f t="shared" si="23"/>
        <v/>
      </c>
      <c r="CN58" s="2" t="str">
        <f t="shared" si="23"/>
        <v/>
      </c>
      <c r="CO58" s="2" t="str">
        <f t="shared" si="23"/>
        <v/>
      </c>
      <c r="CP58" s="2" t="str">
        <f t="shared" si="23"/>
        <v/>
      </c>
      <c r="CQ58" s="2" t="str">
        <f t="shared" si="23"/>
        <v/>
      </c>
      <c r="CR58" s="2" t="str">
        <f t="shared" si="23"/>
        <v/>
      </c>
      <c r="CS58" s="2" t="str">
        <f t="shared" si="23"/>
        <v/>
      </c>
      <c r="CT58" s="2" t="str">
        <f t="shared" si="23"/>
        <v/>
      </c>
      <c r="CV58" s="2">
        <f t="shared" si="24"/>
        <v>56.265542684362629</v>
      </c>
      <c r="CW58" s="2">
        <f t="shared" si="24"/>
        <v>67.842716171133546</v>
      </c>
      <c r="CX58" s="2">
        <f t="shared" si="24"/>
        <v>74.907494153293769</v>
      </c>
      <c r="CY58" s="2">
        <f t="shared" si="24"/>
        <v>83.282449634689328</v>
      </c>
      <c r="CZ58" s="2">
        <f t="shared" si="24"/>
        <v>88.318635471767763</v>
      </c>
      <c r="DA58" s="2">
        <f t="shared" si="24"/>
        <v>91.775160896195274</v>
      </c>
      <c r="DB58" s="2">
        <f t="shared" si="24"/>
        <v>94.683655208133104</v>
      </c>
      <c r="DC58" s="2">
        <f t="shared" si="24"/>
        <v>97.848469324202938</v>
      </c>
      <c r="DD58" s="2">
        <f t="shared" si="24"/>
        <v>97.612213096269414</v>
      </c>
      <c r="DE58" s="2">
        <f t="shared" si="24"/>
        <v>97.340940276472949</v>
      </c>
      <c r="DF58" s="2">
        <f t="shared" si="24"/>
        <v>99.751645217386255</v>
      </c>
      <c r="DG58" s="2">
        <f t="shared" si="24"/>
        <v>98.167863097486148</v>
      </c>
      <c r="DH58" s="2">
        <f t="shared" si="24"/>
        <v>94.520982317579069</v>
      </c>
      <c r="DI58" s="2">
        <f t="shared" si="24"/>
        <v>91.378513788910837</v>
      </c>
      <c r="DJ58" s="2">
        <f t="shared" si="24"/>
        <v>88.897306192886717</v>
      </c>
      <c r="DL58" s="2">
        <f t="shared" si="25"/>
        <v>50.786883600992681</v>
      </c>
      <c r="DM58" s="2">
        <f t="shared" si="25"/>
        <v>68.360741760989256</v>
      </c>
      <c r="DN58" s="2">
        <f t="shared" si="25"/>
        <v>75.48067459321733</v>
      </c>
      <c r="DO58" s="2">
        <f t="shared" si="25"/>
        <v>83.587972991016898</v>
      </c>
      <c r="DP58" s="2">
        <f t="shared" si="25"/>
        <v>89.787999297015148</v>
      </c>
      <c r="DQ58" s="2">
        <f t="shared" si="25"/>
        <v>96.636141029145392</v>
      </c>
      <c r="DR58" s="2">
        <f t="shared" si="25"/>
        <v>98.599503662763766</v>
      </c>
      <c r="DS58" s="2">
        <f t="shared" si="25"/>
        <v>100.11739528611632</v>
      </c>
      <c r="DT58" s="2">
        <f t="shared" si="25"/>
        <v>102.046966815197</v>
      </c>
      <c r="DU58" s="2">
        <f t="shared" si="25"/>
        <v>102.4712827722483</v>
      </c>
      <c r="DV58" s="2">
        <f t="shared" si="25"/>
        <v>98.619693217735573</v>
      </c>
      <c r="DW58" s="2">
        <f t="shared" si="25"/>
        <v>97.591498175949553</v>
      </c>
      <c r="DX58" s="2">
        <f t="shared" si="25"/>
        <v>95.204657388780333</v>
      </c>
      <c r="DY58" s="2">
        <f t="shared" si="25"/>
        <v>93.96428962194058</v>
      </c>
      <c r="DZ58" s="2">
        <f t="shared" si="25"/>
        <v>87.75058652476541</v>
      </c>
      <c r="EB58" s="2">
        <f t="shared" si="26"/>
        <v>6.1204228754976123E-3</v>
      </c>
      <c r="EC58" s="2">
        <f t="shared" si="26"/>
        <v>3.5688424725026039E-3</v>
      </c>
      <c r="ED58" s="2">
        <f t="shared" si="26"/>
        <v>3.4235062812672606E-3</v>
      </c>
      <c r="EE58" s="2">
        <f t="shared" si="26"/>
        <v>3.4556923833505425E-3</v>
      </c>
      <c r="EF58" s="2">
        <f t="shared" si="26"/>
        <v>3.2741407789550329E-3</v>
      </c>
      <c r="EG58" s="2">
        <f t="shared" si="26"/>
        <v>3.291071855300498E-3</v>
      </c>
      <c r="EH58" s="2">
        <f t="shared" si="26"/>
        <v>3.1075977204307278E-3</v>
      </c>
      <c r="EI58" s="2">
        <f t="shared" si="26"/>
        <v>3.4389763809113206E-3</v>
      </c>
      <c r="EJ58" s="2">
        <f t="shared" si="26"/>
        <v>3.7394449377287278E-3</v>
      </c>
      <c r="EK58" s="2">
        <f t="shared" si="26"/>
        <v>3.3648333880803294E-3</v>
      </c>
      <c r="EL58" s="2">
        <f t="shared" si="26"/>
        <v>3.0640411622769557E-3</v>
      </c>
      <c r="EM58" s="2">
        <f t="shared" si="26"/>
        <v>2.9576727146043693E-3</v>
      </c>
      <c r="EN58" s="2">
        <f t="shared" si="26"/>
        <v>2.8270357804205024E-3</v>
      </c>
      <c r="EO58" s="2">
        <f t="shared" si="26"/>
        <v>3.9286457602620796E-3</v>
      </c>
      <c r="EP58" s="2">
        <f t="shared" si="26"/>
        <v>4.9588421850195749E-3</v>
      </c>
    </row>
    <row r="59" spans="2:146" x14ac:dyDescent="0.25">
      <c r="B59" s="2">
        <v>37</v>
      </c>
      <c r="C59" s="49">
        <v>57.438600000000001</v>
      </c>
      <c r="D59" s="49">
        <v>71</v>
      </c>
      <c r="E59" s="49">
        <v>75.824600000000004</v>
      </c>
      <c r="F59" s="49">
        <v>83.481999999999999</v>
      </c>
      <c r="G59" s="49">
        <v>88.25</v>
      </c>
      <c r="H59" s="49">
        <v>91.906999999999996</v>
      </c>
      <c r="I59" s="49">
        <v>93.962999999999994</v>
      </c>
      <c r="J59" s="49">
        <v>97.647999999999996</v>
      </c>
      <c r="K59" s="49">
        <v>98.241</v>
      </c>
      <c r="L59" s="49">
        <v>97.980999999999995</v>
      </c>
      <c r="M59" s="49">
        <v>99.888999999999996</v>
      </c>
      <c r="N59" s="49">
        <v>98.906999999999996</v>
      </c>
      <c r="O59" s="49">
        <v>95.593000000000004</v>
      </c>
      <c r="P59" s="49">
        <v>93.555999999999997</v>
      </c>
      <c r="Q59" s="49">
        <v>89.5</v>
      </c>
      <c r="T59" s="4">
        <f t="shared" si="19"/>
        <v>56.258067970525232</v>
      </c>
      <c r="U59" s="4">
        <f t="shared" si="19"/>
        <v>67.854380944164973</v>
      </c>
      <c r="V59" s="4">
        <f t="shared" si="19"/>
        <v>74.859443099502556</v>
      </c>
      <c r="W59" s="4">
        <f t="shared" si="19"/>
        <v>83.211515303006877</v>
      </c>
      <c r="X59" s="4">
        <f t="shared" si="19"/>
        <v>88.258562869279345</v>
      </c>
      <c r="Y59" s="4">
        <f t="shared" si="19"/>
        <v>91.758394536428511</v>
      </c>
      <c r="Z59" s="4">
        <f t="shared" si="19"/>
        <v>94.637295645998833</v>
      </c>
      <c r="AA59" s="4">
        <f t="shared" si="19"/>
        <v>97.76903440092876</v>
      </c>
      <c r="AB59" s="4">
        <f t="shared" si="19"/>
        <v>97.568534668232175</v>
      </c>
      <c r="AC59" s="4">
        <f t="shared" si="19"/>
        <v>97.314203292379219</v>
      </c>
      <c r="AD59" s="4">
        <f t="shared" si="19"/>
        <v>99.65064924419994</v>
      </c>
      <c r="AE59" s="4">
        <f t="shared" si="19"/>
        <v>98.066243571342952</v>
      </c>
      <c r="AF59" s="4">
        <f t="shared" si="19"/>
        <v>94.439157684317451</v>
      </c>
      <c r="AG59" s="4">
        <f t="shared" si="19"/>
        <v>91.337565414741093</v>
      </c>
      <c r="AH59" s="4">
        <f t="shared" si="19"/>
        <v>88.944738350613477</v>
      </c>
      <c r="AJ59" s="4">
        <f t="shared" si="20"/>
        <v>1.1805320294747688</v>
      </c>
      <c r="AK59" s="4">
        <f t="shared" si="20"/>
        <v>3.1456190558350272</v>
      </c>
      <c r="AL59" s="4">
        <f t="shared" si="20"/>
        <v>0.96515690049744762</v>
      </c>
      <c r="AM59" s="4">
        <f t="shared" si="20"/>
        <v>0.2704846969931225</v>
      </c>
      <c r="AN59" s="4">
        <f t="shared" si="20"/>
        <v>-8.562869279344909E-3</v>
      </c>
      <c r="AO59" s="4">
        <f t="shared" si="20"/>
        <v>0.14860546357148507</v>
      </c>
      <c r="AP59" s="4">
        <f t="shared" si="20"/>
        <v>-0.67429564599883918</v>
      </c>
      <c r="AQ59" s="4">
        <f t="shared" si="20"/>
        <v>-0.12103440092876383</v>
      </c>
      <c r="AR59" s="4">
        <f t="shared" si="20"/>
        <v>0.67246533176782464</v>
      </c>
      <c r="AS59" s="4">
        <f t="shared" si="20"/>
        <v>0.66679670762077592</v>
      </c>
      <c r="AT59" s="4">
        <f t="shared" si="20"/>
        <v>0.23835075580005594</v>
      </c>
      <c r="AU59" s="4">
        <f t="shared" si="20"/>
        <v>0.84075642865704481</v>
      </c>
      <c r="AV59" s="4">
        <f t="shared" si="20"/>
        <v>1.153842315682553</v>
      </c>
      <c r="AW59" s="4">
        <f t="shared" si="20"/>
        <v>2.2184345852589047</v>
      </c>
      <c r="AX59" s="4">
        <f t="shared" si="20"/>
        <v>0.555261649386523</v>
      </c>
      <c r="AZ59" s="2">
        <f t="shared" si="21"/>
        <v>56.250829080192354</v>
      </c>
      <c r="BA59" s="2">
        <f t="shared" si="21"/>
        <v>67.831318224663747</v>
      </c>
      <c r="BB59" s="2">
        <f t="shared" si="21"/>
        <v>74.857681820403968</v>
      </c>
      <c r="BC59" s="2">
        <f t="shared" si="21"/>
        <v>83.211266008807371</v>
      </c>
      <c r="BD59" s="2">
        <f t="shared" si="21"/>
        <v>88.258464694530645</v>
      </c>
      <c r="BE59" s="2">
        <f t="shared" si="21"/>
        <v>91.758329113920013</v>
      </c>
      <c r="BF59" s="2">
        <f t="shared" si="21"/>
        <v>94.637262223717585</v>
      </c>
      <c r="BG59" s="2">
        <f t="shared" si="21"/>
        <v>97.768950946498791</v>
      </c>
      <c r="BH59" s="2">
        <f t="shared" si="21"/>
        <v>97.568094182662961</v>
      </c>
      <c r="BI59" s="2">
        <f t="shared" si="21"/>
        <v>97.314043507266049</v>
      </c>
      <c r="BJ59" s="2">
        <f t="shared" si="21"/>
        <v>99.650619082861212</v>
      </c>
      <c r="BK59" s="2">
        <f t="shared" si="21"/>
        <v>98.066163616240999</v>
      </c>
      <c r="BL59" s="2">
        <f t="shared" si="21"/>
        <v>94.43906905734633</v>
      </c>
      <c r="BM59" s="2">
        <f t="shared" si="21"/>
        <v>91.337260666799978</v>
      </c>
      <c r="BN59" s="2">
        <f t="shared" si="21"/>
        <v>88.944600032670522</v>
      </c>
      <c r="BP59" s="2">
        <f t="shared" si="22"/>
        <v>57.438600000000001</v>
      </c>
      <c r="BQ59" s="2">
        <f t="shared" si="22"/>
        <v>71</v>
      </c>
      <c r="BR59" s="2">
        <f t="shared" si="22"/>
        <v>75.824600000000004</v>
      </c>
      <c r="BS59" s="2">
        <f t="shared" si="22"/>
        <v>83.481999999999999</v>
      </c>
      <c r="BT59" s="2">
        <f t="shared" si="22"/>
        <v>88.25</v>
      </c>
      <c r="BU59" s="2">
        <f t="shared" si="22"/>
        <v>91.906999999999996</v>
      </c>
      <c r="BV59" s="2">
        <f t="shared" si="22"/>
        <v>93.962999999999994</v>
      </c>
      <c r="BW59" s="2">
        <f t="shared" si="22"/>
        <v>97.647999999999996</v>
      </c>
      <c r="BX59" s="2">
        <f t="shared" si="22"/>
        <v>98.241</v>
      </c>
      <c r="BY59" s="2">
        <f t="shared" si="22"/>
        <v>97.980999999999995</v>
      </c>
      <c r="BZ59" s="2">
        <f t="shared" si="22"/>
        <v>99.888999999999996</v>
      </c>
      <c r="CA59" s="2">
        <f t="shared" si="22"/>
        <v>98.906999999999996</v>
      </c>
      <c r="CB59" s="2">
        <f t="shared" si="22"/>
        <v>95.593000000000004</v>
      </c>
      <c r="CC59" s="2">
        <f t="shared" si="22"/>
        <v>93.555999999999997</v>
      </c>
      <c r="CD59" s="2">
        <f t="shared" si="22"/>
        <v>89.5</v>
      </c>
      <c r="CF59" s="2" t="str">
        <f t="shared" si="23"/>
        <v/>
      </c>
      <c r="CG59" s="2" t="str">
        <f t="shared" si="23"/>
        <v/>
      </c>
      <c r="CH59" s="2" t="str">
        <f t="shared" si="23"/>
        <v/>
      </c>
      <c r="CI59" s="2" t="str">
        <f t="shared" si="23"/>
        <v/>
      </c>
      <c r="CJ59" s="2" t="str">
        <f t="shared" si="23"/>
        <v/>
      </c>
      <c r="CK59" s="2" t="str">
        <f t="shared" si="23"/>
        <v/>
      </c>
      <c r="CL59" s="2" t="str">
        <f t="shared" si="23"/>
        <v/>
      </c>
      <c r="CM59" s="2" t="str">
        <f t="shared" si="23"/>
        <v/>
      </c>
      <c r="CN59" s="2" t="str">
        <f t="shared" si="23"/>
        <v/>
      </c>
      <c r="CO59" s="2" t="str">
        <f t="shared" si="23"/>
        <v/>
      </c>
      <c r="CP59" s="2" t="str">
        <f t="shared" si="23"/>
        <v/>
      </c>
      <c r="CQ59" s="2" t="str">
        <f t="shared" si="23"/>
        <v/>
      </c>
      <c r="CR59" s="2" t="str">
        <f t="shared" si="23"/>
        <v/>
      </c>
      <c r="CS59" s="2" t="str">
        <f t="shared" si="23"/>
        <v/>
      </c>
      <c r="CT59" s="2" t="str">
        <f t="shared" si="23"/>
        <v/>
      </c>
      <c r="CV59" s="2">
        <f t="shared" si="24"/>
        <v>56.287752232687573</v>
      </c>
      <c r="CW59" s="2">
        <f t="shared" si="24"/>
        <v>67.829427459519707</v>
      </c>
      <c r="CX59" s="2">
        <f t="shared" si="24"/>
        <v>74.855599585989594</v>
      </c>
      <c r="CY59" s="2">
        <f t="shared" si="24"/>
        <v>83.210144259454154</v>
      </c>
      <c r="CZ59" s="2">
        <f t="shared" si="24"/>
        <v>88.253298314675874</v>
      </c>
      <c r="DA59" s="2">
        <f t="shared" si="24"/>
        <v>91.741084531379556</v>
      </c>
      <c r="DB59" s="2">
        <f t="shared" si="24"/>
        <v>94.624084478735185</v>
      </c>
      <c r="DC59" s="2">
        <f t="shared" si="24"/>
        <v>97.760482375989326</v>
      </c>
      <c r="DD59" s="2">
        <f t="shared" si="24"/>
        <v>97.550190256177558</v>
      </c>
      <c r="DE59" s="2">
        <f t="shared" si="24"/>
        <v>97.295481411891018</v>
      </c>
      <c r="DF59" s="2">
        <f t="shared" si="24"/>
        <v>99.654440061599473</v>
      </c>
      <c r="DG59" s="2">
        <f t="shared" si="24"/>
        <v>98.068084976832864</v>
      </c>
      <c r="DH59" s="2">
        <f t="shared" si="24"/>
        <v>94.437132680709041</v>
      </c>
      <c r="DI59" s="2">
        <f t="shared" si="24"/>
        <v>91.326586332674736</v>
      </c>
      <c r="DJ59" s="2">
        <f t="shared" si="24"/>
        <v>88.951681546249418</v>
      </c>
      <c r="DL59" s="2">
        <f t="shared" si="25"/>
        <v>50.782544464900973</v>
      </c>
      <c r="DM59" s="2">
        <f t="shared" si="25"/>
        <v>68.31277522742154</v>
      </c>
      <c r="DN59" s="2">
        <f t="shared" si="25"/>
        <v>75.410483215343504</v>
      </c>
      <c r="DO59" s="2">
        <f t="shared" si="25"/>
        <v>83.506290020897225</v>
      </c>
      <c r="DP59" s="2">
        <f t="shared" si="25"/>
        <v>89.692846312965628</v>
      </c>
      <c r="DQ59" s="2">
        <f t="shared" si="25"/>
        <v>96.521362979160898</v>
      </c>
      <c r="DR59" s="2">
        <f t="shared" si="25"/>
        <v>98.492619147413379</v>
      </c>
      <c r="DS59" s="2">
        <f t="shared" si="25"/>
        <v>100.00707838883677</v>
      </c>
      <c r="DT59" s="2">
        <f t="shared" si="25"/>
        <v>101.91834281191369</v>
      </c>
      <c r="DU59" s="2">
        <f t="shared" si="25"/>
        <v>102.32822029925973</v>
      </c>
      <c r="DV59" s="2">
        <f t="shared" si="25"/>
        <v>98.516790798188339</v>
      </c>
      <c r="DW59" s="2">
        <f t="shared" si="25"/>
        <v>97.475456286593598</v>
      </c>
      <c r="DX59" s="2">
        <f t="shared" si="25"/>
        <v>95.061984394758042</v>
      </c>
      <c r="DY59" s="2">
        <f t="shared" si="25"/>
        <v>93.805506272136427</v>
      </c>
      <c r="DZ59" s="2">
        <f t="shared" si="25"/>
        <v>87.648654198573908</v>
      </c>
      <c r="EB59" s="2">
        <f t="shared" si="26"/>
        <v>6.7069498650486224E-3</v>
      </c>
      <c r="EC59" s="2">
        <f t="shared" si="26"/>
        <v>3.9118110594503312E-3</v>
      </c>
      <c r="ED59" s="2">
        <f t="shared" si="26"/>
        <v>3.7525605446226259E-3</v>
      </c>
      <c r="EE59" s="2">
        <f t="shared" si="26"/>
        <v>3.7878284928131072E-3</v>
      </c>
      <c r="EF59" s="2">
        <f t="shared" si="26"/>
        <v>3.5888903050868138E-3</v>
      </c>
      <c r="EG59" s="2">
        <f t="shared" si="26"/>
        <v>3.6074431079330897E-3</v>
      </c>
      <c r="EH59" s="2">
        <f t="shared" si="26"/>
        <v>3.4063918540239596E-3</v>
      </c>
      <c r="EI59" s="2">
        <f t="shared" si="26"/>
        <v>3.7695119465335439E-3</v>
      </c>
      <c r="EJ59" s="2">
        <f t="shared" si="26"/>
        <v>4.0987411169720704E-3</v>
      </c>
      <c r="EK59" s="2">
        <f t="shared" si="26"/>
        <v>3.6882691096137383E-3</v>
      </c>
      <c r="EL59" s="2">
        <f t="shared" si="26"/>
        <v>3.358661461979503E-3</v>
      </c>
      <c r="EM59" s="2">
        <f t="shared" si="26"/>
        <v>3.2420985070727242E-3</v>
      </c>
      <c r="EN59" s="2">
        <f t="shared" si="26"/>
        <v>3.0989378659730797E-3</v>
      </c>
      <c r="EO59" s="2">
        <f t="shared" si="26"/>
        <v>4.3060423030699124E-3</v>
      </c>
      <c r="EP59" s="2">
        <f t="shared" si="26"/>
        <v>5.4346622820504132E-3</v>
      </c>
    </row>
    <row r="60" spans="2:146" x14ac:dyDescent="0.25">
      <c r="B60" s="2">
        <v>38</v>
      </c>
      <c r="C60" s="49">
        <v>58.631599999999999</v>
      </c>
      <c r="D60" s="49">
        <v>70.9649</v>
      </c>
      <c r="E60" s="49">
        <v>76.8947</v>
      </c>
      <c r="F60" s="49">
        <v>84.588999999999999</v>
      </c>
      <c r="G60" s="49">
        <v>89.929000000000002</v>
      </c>
      <c r="H60" s="49">
        <v>93.167000000000002</v>
      </c>
      <c r="I60" s="49">
        <v>96.480999999999995</v>
      </c>
      <c r="J60" s="49">
        <v>99.241</v>
      </c>
      <c r="K60" s="49">
        <v>99.852000000000004</v>
      </c>
      <c r="L60" s="49">
        <v>99.259</v>
      </c>
      <c r="M60" s="49">
        <v>99.13</v>
      </c>
      <c r="N60" s="49">
        <v>99.980999999999995</v>
      </c>
      <c r="O60" s="49">
        <v>95.037000000000006</v>
      </c>
      <c r="P60" s="49">
        <v>91.87</v>
      </c>
      <c r="Q60" s="49">
        <v>89.741</v>
      </c>
      <c r="T60" s="4">
        <f t="shared" si="19"/>
        <v>56.285981464166298</v>
      </c>
      <c r="U60" s="4">
        <f t="shared" si="19"/>
        <v>67.865682525663175</v>
      </c>
      <c r="V60" s="4">
        <f t="shared" si="19"/>
        <v>74.810368756667259</v>
      </c>
      <c r="W60" s="4">
        <f t="shared" si="19"/>
        <v>83.139802628788658</v>
      </c>
      <c r="X60" s="4">
        <f t="shared" si="19"/>
        <v>88.193832106826363</v>
      </c>
      <c r="Y60" s="4">
        <f t="shared" si="19"/>
        <v>91.725818098646116</v>
      </c>
      <c r="Z60" s="4">
        <f t="shared" si="19"/>
        <v>94.578898957541838</v>
      </c>
      <c r="AA60" s="4">
        <f t="shared" si="19"/>
        <v>97.681969346617606</v>
      </c>
      <c r="AB60" s="4">
        <f t="shared" si="19"/>
        <v>97.508815961109605</v>
      </c>
      <c r="AC60" s="4">
        <f t="shared" si="19"/>
        <v>97.270471713767648</v>
      </c>
      <c r="AD60" s="4">
        <f t="shared" si="19"/>
        <v>99.553131364606372</v>
      </c>
      <c r="AE60" s="4">
        <f t="shared" si="19"/>
        <v>97.966402018933834</v>
      </c>
      <c r="AF60" s="4">
        <f t="shared" si="19"/>
        <v>94.355478401277139</v>
      </c>
      <c r="AG60" s="4">
        <f t="shared" si="19"/>
        <v>91.286705667733713</v>
      </c>
      <c r="AH60" s="4">
        <f t="shared" si="19"/>
        <v>88.997778662782579</v>
      </c>
      <c r="AJ60" s="4">
        <f t="shared" si="20"/>
        <v>2.3456185358337009</v>
      </c>
      <c r="AK60" s="4">
        <f t="shared" si="20"/>
        <v>3.0992174743368253</v>
      </c>
      <c r="AL60" s="4">
        <f t="shared" si="20"/>
        <v>2.0843312433327412</v>
      </c>
      <c r="AM60" s="4">
        <f t="shared" si="20"/>
        <v>1.4491973712113406</v>
      </c>
      <c r="AN60" s="4">
        <f t="shared" si="20"/>
        <v>1.7351678931736387</v>
      </c>
      <c r="AO60" s="4">
        <f t="shared" si="20"/>
        <v>1.441181901353886</v>
      </c>
      <c r="AP60" s="4">
        <f t="shared" si="20"/>
        <v>1.9021010424581561</v>
      </c>
      <c r="AQ60" s="4">
        <f t="shared" si="20"/>
        <v>1.5590306533823934</v>
      </c>
      <c r="AR60" s="4">
        <f t="shared" si="20"/>
        <v>2.3431840388903993</v>
      </c>
      <c r="AS60" s="4">
        <f t="shared" si="20"/>
        <v>1.9885282862323521</v>
      </c>
      <c r="AT60" s="4">
        <f t="shared" si="20"/>
        <v>-0.42313136460637679</v>
      </c>
      <c r="AU60" s="4">
        <f t="shared" si="20"/>
        <v>2.0145979810661601</v>
      </c>
      <c r="AV60" s="4">
        <f t="shared" si="20"/>
        <v>0.68152159872286688</v>
      </c>
      <c r="AW60" s="4">
        <f t="shared" si="20"/>
        <v>0.58329433226629135</v>
      </c>
      <c r="AX60" s="4">
        <f t="shared" si="20"/>
        <v>0.74322133721742034</v>
      </c>
      <c r="AZ60" s="2">
        <f t="shared" si="21"/>
        <v>56.269307416098364</v>
      </c>
      <c r="BA60" s="2">
        <f t="shared" si="21"/>
        <v>67.818062463988667</v>
      </c>
      <c r="BB60" s="2">
        <f t="shared" si="21"/>
        <v>74.805912060210417</v>
      </c>
      <c r="BC60" s="2">
        <f t="shared" si="21"/>
        <v>83.139029475137193</v>
      </c>
      <c r="BD60" s="2">
        <f t="shared" si="21"/>
        <v>88.193506730842515</v>
      </c>
      <c r="BE60" s="2">
        <f t="shared" si="21"/>
        <v>91.725590793710353</v>
      </c>
      <c r="BF60" s="2">
        <f t="shared" si="21"/>
        <v>94.578781451792892</v>
      </c>
      <c r="BG60" s="2">
        <f t="shared" si="21"/>
        <v>97.681685394654181</v>
      </c>
      <c r="BH60" s="2">
        <f t="shared" si="21"/>
        <v>97.507491721881905</v>
      </c>
      <c r="BI60" s="2">
        <f t="shared" si="21"/>
        <v>97.269973661404151</v>
      </c>
      <c r="BJ60" s="2">
        <f t="shared" si="21"/>
        <v>99.553025668581483</v>
      </c>
      <c r="BK60" s="2">
        <f t="shared" si="21"/>
        <v>97.966142987110231</v>
      </c>
      <c r="BL60" s="2">
        <f t="shared" si="21"/>
        <v>94.355205786807346</v>
      </c>
      <c r="BM60" s="2">
        <f t="shared" si="21"/>
        <v>91.285853882096859</v>
      </c>
      <c r="BN60" s="2">
        <f t="shared" si="21"/>
        <v>88.997365295919039</v>
      </c>
      <c r="BP60" s="2">
        <f t="shared" si="22"/>
        <v>58.631599999999999</v>
      </c>
      <c r="BQ60" s="2">
        <f t="shared" si="22"/>
        <v>70.9649</v>
      </c>
      <c r="BR60" s="2">
        <f t="shared" si="22"/>
        <v>76.8947</v>
      </c>
      <c r="BS60" s="2">
        <f t="shared" si="22"/>
        <v>84.588999999999999</v>
      </c>
      <c r="BT60" s="2">
        <f t="shared" si="22"/>
        <v>89.929000000000002</v>
      </c>
      <c r="BU60" s="2">
        <f t="shared" si="22"/>
        <v>93.167000000000002</v>
      </c>
      <c r="BV60" s="2">
        <f t="shared" si="22"/>
        <v>96.480999999999995</v>
      </c>
      <c r="BW60" s="2">
        <f t="shared" si="22"/>
        <v>99.241</v>
      </c>
      <c r="BX60" s="2">
        <f t="shared" si="22"/>
        <v>99.852000000000004</v>
      </c>
      <c r="BY60" s="2">
        <f t="shared" si="22"/>
        <v>99.259</v>
      </c>
      <c r="BZ60" s="2">
        <f t="shared" si="22"/>
        <v>99.13</v>
      </c>
      <c r="CA60" s="2">
        <f t="shared" si="22"/>
        <v>99.980999999999995</v>
      </c>
      <c r="CB60" s="2">
        <f t="shared" si="22"/>
        <v>95.037000000000006</v>
      </c>
      <c r="CC60" s="2">
        <f t="shared" si="22"/>
        <v>91.87</v>
      </c>
      <c r="CD60" s="2">
        <f t="shared" si="22"/>
        <v>89.741</v>
      </c>
      <c r="CF60" s="2" t="str">
        <f t="shared" si="23"/>
        <v/>
      </c>
      <c r="CG60" s="2" t="str">
        <f t="shared" si="23"/>
        <v/>
      </c>
      <c r="CH60" s="2" t="str">
        <f t="shared" si="23"/>
        <v/>
      </c>
      <c r="CI60" s="2" t="str">
        <f t="shared" si="23"/>
        <v/>
      </c>
      <c r="CJ60" s="2" t="str">
        <f t="shared" si="23"/>
        <v/>
      </c>
      <c r="CK60" s="2" t="str">
        <f t="shared" si="23"/>
        <v/>
      </c>
      <c r="CL60" s="2" t="str">
        <f t="shared" si="23"/>
        <v/>
      </c>
      <c r="CM60" s="2" t="str">
        <f t="shared" si="23"/>
        <v/>
      </c>
      <c r="CN60" s="2" t="str">
        <f t="shared" si="23"/>
        <v/>
      </c>
      <c r="CO60" s="2" t="str">
        <f t="shared" si="23"/>
        <v/>
      </c>
      <c r="CP60" s="2" t="str">
        <f t="shared" si="23"/>
        <v/>
      </c>
      <c r="CQ60" s="2" t="str">
        <f t="shared" si="23"/>
        <v/>
      </c>
      <c r="CR60" s="2" t="str">
        <f t="shared" si="23"/>
        <v/>
      </c>
      <c r="CS60" s="2" t="str">
        <f t="shared" si="23"/>
        <v/>
      </c>
      <c r="CT60" s="2" t="str">
        <f t="shared" si="23"/>
        <v/>
      </c>
      <c r="CV60" s="2">
        <f t="shared" si="24"/>
        <v>56.309961781012525</v>
      </c>
      <c r="CW60" s="2">
        <f t="shared" si="24"/>
        <v>67.816138747905867</v>
      </c>
      <c r="CX60" s="2">
        <f t="shared" si="24"/>
        <v>74.803705018685434</v>
      </c>
      <c r="CY60" s="2">
        <f t="shared" si="24"/>
        <v>83.137838884218993</v>
      </c>
      <c r="CZ60" s="2">
        <f t="shared" si="24"/>
        <v>88.18796115758397</v>
      </c>
      <c r="DA60" s="2">
        <f t="shared" si="24"/>
        <v>91.707008166563838</v>
      </c>
      <c r="DB60" s="2">
        <f t="shared" si="24"/>
        <v>94.564513749337266</v>
      </c>
      <c r="DC60" s="2">
        <f t="shared" si="24"/>
        <v>97.672495427775729</v>
      </c>
      <c r="DD60" s="2">
        <f t="shared" si="24"/>
        <v>97.488167416085702</v>
      </c>
      <c r="DE60" s="2">
        <f t="shared" si="24"/>
        <v>97.250022547309086</v>
      </c>
      <c r="DF60" s="2">
        <f t="shared" si="24"/>
        <v>99.557234905812692</v>
      </c>
      <c r="DG60" s="2">
        <f t="shared" si="24"/>
        <v>97.968306856179581</v>
      </c>
      <c r="DH60" s="2">
        <f t="shared" si="24"/>
        <v>94.353283043838999</v>
      </c>
      <c r="DI60" s="2">
        <f t="shared" si="24"/>
        <v>91.274658876438636</v>
      </c>
      <c r="DJ60" s="2">
        <f t="shared" si="24"/>
        <v>89.006056899612105</v>
      </c>
      <c r="DL60" s="2">
        <f t="shared" si="25"/>
        <v>50.778205328809264</v>
      </c>
      <c r="DM60" s="2">
        <f t="shared" si="25"/>
        <v>68.264808693853837</v>
      </c>
      <c r="DN60" s="2">
        <f t="shared" si="25"/>
        <v>75.340291837469692</v>
      </c>
      <c r="DO60" s="2">
        <f t="shared" si="25"/>
        <v>83.424607050777539</v>
      </c>
      <c r="DP60" s="2">
        <f t="shared" si="25"/>
        <v>89.597693328916108</v>
      </c>
      <c r="DQ60" s="2">
        <f t="shared" si="25"/>
        <v>96.406584929176404</v>
      </c>
      <c r="DR60" s="2">
        <f t="shared" si="25"/>
        <v>98.385734632062977</v>
      </c>
      <c r="DS60" s="2">
        <f t="shared" si="25"/>
        <v>99.896761491557228</v>
      </c>
      <c r="DT60" s="2">
        <f t="shared" si="25"/>
        <v>101.7897188086304</v>
      </c>
      <c r="DU60" s="2">
        <f t="shared" si="25"/>
        <v>102.18515782627115</v>
      </c>
      <c r="DV60" s="2">
        <f t="shared" si="25"/>
        <v>98.41388837864109</v>
      </c>
      <c r="DW60" s="2">
        <f t="shared" si="25"/>
        <v>97.359414397237643</v>
      </c>
      <c r="DX60" s="2">
        <f t="shared" si="25"/>
        <v>94.919311400735737</v>
      </c>
      <c r="DY60" s="2">
        <f t="shared" si="25"/>
        <v>93.646722922332273</v>
      </c>
      <c r="DZ60" s="2">
        <f t="shared" si="25"/>
        <v>87.54672187238242</v>
      </c>
      <c r="EB60" s="2">
        <f t="shared" si="26"/>
        <v>7.3492687657934147E-3</v>
      </c>
      <c r="EC60" s="2">
        <f t="shared" si="26"/>
        <v>4.2875973756838978E-3</v>
      </c>
      <c r="ED60" s="2">
        <f t="shared" si="26"/>
        <v>4.1131117048044466E-3</v>
      </c>
      <c r="EE60" s="2">
        <f t="shared" si="26"/>
        <v>4.151754124197121E-3</v>
      </c>
      <c r="EF60" s="2">
        <f t="shared" si="26"/>
        <v>3.9337778986064716E-3</v>
      </c>
      <c r="EG60" s="2">
        <f t="shared" si="26"/>
        <v>3.9541065260071707E-3</v>
      </c>
      <c r="EH60" s="2">
        <f t="shared" si="26"/>
        <v>3.7338073075342637E-3</v>
      </c>
      <c r="EI60" s="2">
        <f t="shared" si="26"/>
        <v>4.1316850659632734E-3</v>
      </c>
      <c r="EJ60" s="2">
        <f t="shared" si="26"/>
        <v>4.4924037940602488E-3</v>
      </c>
      <c r="EK60" s="2">
        <f t="shared" si="26"/>
        <v>4.0426681270757294E-3</v>
      </c>
      <c r="EL60" s="2">
        <f t="shared" si="26"/>
        <v>3.6815061148836137E-3</v>
      </c>
      <c r="EM60" s="2">
        <f t="shared" si="26"/>
        <v>3.5537787298521761E-3</v>
      </c>
      <c r="EN60" s="2">
        <f t="shared" si="26"/>
        <v>3.3969021956434071E-3</v>
      </c>
      <c r="EO60" s="2">
        <f t="shared" si="26"/>
        <v>4.7195208230599384E-3</v>
      </c>
      <c r="EP60" s="2">
        <f t="shared" si="26"/>
        <v>5.9558658778743013E-3</v>
      </c>
    </row>
    <row r="61" spans="2:146" x14ac:dyDescent="0.25">
      <c r="B61" s="2">
        <v>39</v>
      </c>
      <c r="C61" s="49">
        <v>57.982500000000002</v>
      </c>
      <c r="D61" s="49">
        <v>71.192999999999998</v>
      </c>
      <c r="E61" s="49">
        <v>76.771900000000002</v>
      </c>
      <c r="F61" s="49">
        <v>85.518000000000001</v>
      </c>
      <c r="G61" s="49">
        <v>88.893000000000001</v>
      </c>
      <c r="H61" s="49">
        <v>93.241</v>
      </c>
      <c r="I61" s="49">
        <v>95.647999999999996</v>
      </c>
      <c r="J61" s="49">
        <v>98.406999999999996</v>
      </c>
      <c r="K61" s="49">
        <v>100.389</v>
      </c>
      <c r="L61" s="49">
        <v>99.703999999999994</v>
      </c>
      <c r="M61" s="49">
        <v>99.980999999999995</v>
      </c>
      <c r="N61" s="49">
        <v>99.721999999999994</v>
      </c>
      <c r="O61" s="49">
        <v>96.093000000000004</v>
      </c>
      <c r="P61" s="49">
        <v>93.37</v>
      </c>
      <c r="Q61" s="49">
        <v>89.703999999999994</v>
      </c>
      <c r="T61" s="4">
        <f t="shared" si="19"/>
        <v>56.324317638720132</v>
      </c>
      <c r="U61" s="4">
        <f t="shared" si="19"/>
        <v>67.899850940914064</v>
      </c>
      <c r="V61" s="4">
        <f t="shared" si="19"/>
        <v>74.764964927564719</v>
      </c>
      <c r="W61" s="4">
        <f t="shared" si="19"/>
        <v>83.069072353147732</v>
      </c>
      <c r="X61" s="4">
        <f t="shared" si="19"/>
        <v>88.129595406847869</v>
      </c>
      <c r="Y61" s="4">
        <f t="shared" si="19"/>
        <v>91.693696121392392</v>
      </c>
      <c r="Z61" s="4">
        <f t="shared" si="19"/>
        <v>94.520779090912455</v>
      </c>
      <c r="AA61" s="4">
        <f t="shared" si="19"/>
        <v>97.595394135709839</v>
      </c>
      <c r="AB61" s="4">
        <f t="shared" si="19"/>
        <v>97.450780481677725</v>
      </c>
      <c r="AC61" s="4">
        <f t="shared" si="19"/>
        <v>97.227475686424782</v>
      </c>
      <c r="AD61" s="4">
        <f t="shared" si="19"/>
        <v>99.455744024013043</v>
      </c>
      <c r="AE61" s="4">
        <f t="shared" si="19"/>
        <v>97.866891337175019</v>
      </c>
      <c r="AF61" s="4">
        <f t="shared" si="19"/>
        <v>94.272122217556543</v>
      </c>
      <c r="AG61" s="4">
        <f t="shared" si="19"/>
        <v>91.23672870788954</v>
      </c>
      <c r="AH61" s="4">
        <f t="shared" si="19"/>
        <v>89.051067083514383</v>
      </c>
      <c r="AJ61" s="4">
        <f t="shared" si="20"/>
        <v>1.6581823612798701</v>
      </c>
      <c r="AK61" s="4">
        <f t="shared" si="20"/>
        <v>3.293149059085934</v>
      </c>
      <c r="AL61" s="4">
        <f t="shared" si="20"/>
        <v>2.006935072435283</v>
      </c>
      <c r="AM61" s="4">
        <f t="shared" si="20"/>
        <v>2.4489276468522689</v>
      </c>
      <c r="AN61" s="4">
        <f t="shared" si="20"/>
        <v>0.76340459315213138</v>
      </c>
      <c r="AO61" s="4">
        <f t="shared" si="20"/>
        <v>1.5473038786076074</v>
      </c>
      <c r="AP61" s="4">
        <f t="shared" si="20"/>
        <v>1.1272209090875407</v>
      </c>
      <c r="AQ61" s="4">
        <f t="shared" si="20"/>
        <v>0.8116058642901578</v>
      </c>
      <c r="AR61" s="4">
        <f t="shared" si="20"/>
        <v>2.9382195183222706</v>
      </c>
      <c r="AS61" s="4">
        <f t="shared" si="20"/>
        <v>2.4765243135752115</v>
      </c>
      <c r="AT61" s="4">
        <f t="shared" si="20"/>
        <v>0.52525597598695128</v>
      </c>
      <c r="AU61" s="4">
        <f t="shared" si="20"/>
        <v>1.8551086628249749</v>
      </c>
      <c r="AV61" s="4">
        <f t="shared" si="20"/>
        <v>1.8208777824434605</v>
      </c>
      <c r="AW61" s="4">
        <f t="shared" si="20"/>
        <v>2.1332712921104644</v>
      </c>
      <c r="AX61" s="4">
        <f t="shared" si="20"/>
        <v>0.6529329164856108</v>
      </c>
      <c r="AZ61" s="2">
        <f t="shared" si="21"/>
        <v>56.287412503009286</v>
      </c>
      <c r="BA61" s="2">
        <f t="shared" si="21"/>
        <v>67.804795514911888</v>
      </c>
      <c r="BB61" s="2">
        <f t="shared" si="21"/>
        <v>74.754146979628658</v>
      </c>
      <c r="BC61" s="2">
        <f t="shared" si="21"/>
        <v>83.066795770663504</v>
      </c>
      <c r="BD61" s="2">
        <f t="shared" si="21"/>
        <v>88.128573737931319</v>
      </c>
      <c r="BE61" s="2">
        <f t="shared" si="21"/>
        <v>91.692949721156452</v>
      </c>
      <c r="BF61" s="2">
        <f t="shared" si="21"/>
        <v>94.520387976387099</v>
      </c>
      <c r="BG61" s="2">
        <f t="shared" si="21"/>
        <v>97.594479941642064</v>
      </c>
      <c r="BH61" s="2">
        <f t="shared" si="21"/>
        <v>97.446996152956345</v>
      </c>
      <c r="BI61" s="2">
        <f t="shared" si="21"/>
        <v>97.225998636793761</v>
      </c>
      <c r="BJ61" s="2">
        <f t="shared" si="21"/>
        <v>99.45539306196747</v>
      </c>
      <c r="BK61" s="2">
        <f t="shared" si="21"/>
        <v>97.866093561135415</v>
      </c>
      <c r="BL61" s="2">
        <f t="shared" si="21"/>
        <v>94.271321938594511</v>
      </c>
      <c r="BM61" s="2">
        <f t="shared" si="21"/>
        <v>91.234448201400284</v>
      </c>
      <c r="BN61" s="2">
        <f t="shared" si="21"/>
        <v>89.049887394511728</v>
      </c>
      <c r="BP61" s="2">
        <f t="shared" si="22"/>
        <v>57.982500000000002</v>
      </c>
      <c r="BQ61" s="2">
        <f t="shared" si="22"/>
        <v>71.192999999999998</v>
      </c>
      <c r="BR61" s="2">
        <f t="shared" si="22"/>
        <v>76.771900000000002</v>
      </c>
      <c r="BS61" s="2">
        <f t="shared" si="22"/>
        <v>85.518000000000001</v>
      </c>
      <c r="BT61" s="2">
        <f t="shared" si="22"/>
        <v>88.893000000000001</v>
      </c>
      <c r="BU61" s="2">
        <f t="shared" si="22"/>
        <v>93.241</v>
      </c>
      <c r="BV61" s="2">
        <f t="shared" si="22"/>
        <v>95.647999999999996</v>
      </c>
      <c r="BW61" s="2">
        <f t="shared" si="22"/>
        <v>98.406999999999996</v>
      </c>
      <c r="BX61" s="2">
        <f t="shared" si="22"/>
        <v>100.389</v>
      </c>
      <c r="BY61" s="2">
        <f t="shared" si="22"/>
        <v>99.703999999999994</v>
      </c>
      <c r="BZ61" s="2">
        <f t="shared" si="22"/>
        <v>99.980999999999995</v>
      </c>
      <c r="CA61" s="2">
        <f t="shared" si="22"/>
        <v>99.721999999999994</v>
      </c>
      <c r="CB61" s="2">
        <f t="shared" si="22"/>
        <v>96.093000000000004</v>
      </c>
      <c r="CC61" s="2">
        <f t="shared" si="22"/>
        <v>93.37</v>
      </c>
      <c r="CD61" s="2">
        <f t="shared" si="22"/>
        <v>89.703999999999994</v>
      </c>
      <c r="CF61" s="2" t="str">
        <f t="shared" si="23"/>
        <v/>
      </c>
      <c r="CG61" s="2" t="str">
        <f t="shared" si="23"/>
        <v/>
      </c>
      <c r="CH61" s="2" t="str">
        <f t="shared" si="23"/>
        <v/>
      </c>
      <c r="CI61" s="2" t="str">
        <f t="shared" si="23"/>
        <v/>
      </c>
      <c r="CJ61" s="2" t="str">
        <f t="shared" si="23"/>
        <v/>
      </c>
      <c r="CK61" s="2" t="str">
        <f t="shared" si="23"/>
        <v/>
      </c>
      <c r="CL61" s="2" t="str">
        <f t="shared" si="23"/>
        <v/>
      </c>
      <c r="CM61" s="2" t="str">
        <f t="shared" si="23"/>
        <v/>
      </c>
      <c r="CN61" s="2" t="str">
        <f t="shared" si="23"/>
        <v/>
      </c>
      <c r="CO61" s="2" t="str">
        <f t="shared" si="23"/>
        <v/>
      </c>
      <c r="CP61" s="2" t="str">
        <f t="shared" si="23"/>
        <v/>
      </c>
      <c r="CQ61" s="2" t="str">
        <f t="shared" si="23"/>
        <v/>
      </c>
      <c r="CR61" s="2" t="str">
        <f t="shared" si="23"/>
        <v/>
      </c>
      <c r="CS61" s="2" t="str">
        <f t="shared" si="23"/>
        <v/>
      </c>
      <c r="CT61" s="2" t="str">
        <f t="shared" si="23"/>
        <v/>
      </c>
      <c r="CV61" s="2">
        <f t="shared" si="24"/>
        <v>56.33217132933747</v>
      </c>
      <c r="CW61" s="2">
        <f t="shared" si="24"/>
        <v>67.802850036292028</v>
      </c>
      <c r="CX61" s="2">
        <f t="shared" si="24"/>
        <v>74.75181045138126</v>
      </c>
      <c r="CY61" s="2">
        <f t="shared" si="24"/>
        <v>83.065533508983833</v>
      </c>
      <c r="CZ61" s="2">
        <f t="shared" si="24"/>
        <v>88.122624000492081</v>
      </c>
      <c r="DA61" s="2">
        <f t="shared" si="24"/>
        <v>91.672931801748121</v>
      </c>
      <c r="DB61" s="2">
        <f t="shared" si="24"/>
        <v>94.504943019939333</v>
      </c>
      <c r="DC61" s="2">
        <f t="shared" si="24"/>
        <v>97.584508479562118</v>
      </c>
      <c r="DD61" s="2">
        <f t="shared" si="24"/>
        <v>97.426144575993845</v>
      </c>
      <c r="DE61" s="2">
        <f t="shared" si="24"/>
        <v>97.204563682727141</v>
      </c>
      <c r="DF61" s="2">
        <f t="shared" si="24"/>
        <v>99.460029750025924</v>
      </c>
      <c r="DG61" s="2">
        <f t="shared" si="24"/>
        <v>97.868528735526297</v>
      </c>
      <c r="DH61" s="2">
        <f t="shared" si="24"/>
        <v>94.269433406968957</v>
      </c>
      <c r="DI61" s="2">
        <f t="shared" si="24"/>
        <v>91.22273142020255</v>
      </c>
      <c r="DJ61" s="2">
        <f t="shared" si="24"/>
        <v>89.060432252974806</v>
      </c>
      <c r="DL61" s="2">
        <f t="shared" si="25"/>
        <v>50.773866192717563</v>
      </c>
      <c r="DM61" s="2">
        <f t="shared" si="25"/>
        <v>68.21684216028612</v>
      </c>
      <c r="DN61" s="2">
        <f t="shared" si="25"/>
        <v>75.270100459595866</v>
      </c>
      <c r="DO61" s="2">
        <f t="shared" si="25"/>
        <v>83.342924080657852</v>
      </c>
      <c r="DP61" s="2">
        <f t="shared" si="25"/>
        <v>89.502540344866588</v>
      </c>
      <c r="DQ61" s="2">
        <f t="shared" si="25"/>
        <v>96.29180687919191</v>
      </c>
      <c r="DR61" s="2">
        <f t="shared" si="25"/>
        <v>98.27885011671259</v>
      </c>
      <c r="DS61" s="2">
        <f t="shared" si="25"/>
        <v>99.786444594277668</v>
      </c>
      <c r="DT61" s="2">
        <f t="shared" si="25"/>
        <v>101.66109480534709</v>
      </c>
      <c r="DU61" s="2">
        <f t="shared" si="25"/>
        <v>102.04209535328258</v>
      </c>
      <c r="DV61" s="2">
        <f t="shared" si="25"/>
        <v>98.310985959093841</v>
      </c>
      <c r="DW61" s="2">
        <f t="shared" si="25"/>
        <v>97.243372507881688</v>
      </c>
      <c r="DX61" s="2">
        <f t="shared" si="25"/>
        <v>94.776638406713431</v>
      </c>
      <c r="DY61" s="2">
        <f t="shared" si="25"/>
        <v>93.48793957252812</v>
      </c>
      <c r="DZ61" s="2">
        <f t="shared" si="25"/>
        <v>87.444789546190918</v>
      </c>
      <c r="EB61" s="2">
        <f t="shared" si="26"/>
        <v>8.0526033076707935E-3</v>
      </c>
      <c r="EC61" s="2">
        <f t="shared" si="26"/>
        <v>4.6993131200078891E-3</v>
      </c>
      <c r="ED61" s="2">
        <f t="shared" si="26"/>
        <v>4.5081483539538029E-3</v>
      </c>
      <c r="EE61" s="2">
        <f t="shared" si="26"/>
        <v>4.5504851590406842E-3</v>
      </c>
      <c r="EF61" s="2">
        <f t="shared" si="26"/>
        <v>4.3116653147059879E-3</v>
      </c>
      <c r="EG61" s="2">
        <f t="shared" si="26"/>
        <v>4.333938258276231E-3</v>
      </c>
      <c r="EH61" s="2">
        <f t="shared" si="26"/>
        <v>4.0925640329027412E-3</v>
      </c>
      <c r="EI61" s="2">
        <f t="shared" si="26"/>
        <v>4.5284974497264655E-3</v>
      </c>
      <c r="EJ61" s="2">
        <f t="shared" si="26"/>
        <v>4.9236887881162371E-3</v>
      </c>
      <c r="EK61" s="2">
        <f t="shared" si="26"/>
        <v>4.4309692476212663E-3</v>
      </c>
      <c r="EL61" s="2">
        <f t="shared" si="26"/>
        <v>4.0352579205745224E-3</v>
      </c>
      <c r="EM61" s="2">
        <f t="shared" si="26"/>
        <v>3.8953053383929E-3</v>
      </c>
      <c r="EN61" s="2">
        <f t="shared" si="26"/>
        <v>3.7234089303291307E-3</v>
      </c>
      <c r="EO61" s="2">
        <f t="shared" si="26"/>
        <v>5.1724964814801062E-3</v>
      </c>
      <c r="EP61" s="2">
        <f t="shared" si="26"/>
        <v>6.526726743979634E-3</v>
      </c>
    </row>
    <row r="62" spans="2:146" x14ac:dyDescent="0.25">
      <c r="B62" s="2">
        <v>40</v>
      </c>
      <c r="C62" s="49">
        <v>58.754399999999997</v>
      </c>
      <c r="D62" s="49">
        <v>71.543899999999994</v>
      </c>
      <c r="E62" s="49">
        <v>76.736800000000002</v>
      </c>
      <c r="F62" s="49">
        <v>86.338999999999999</v>
      </c>
      <c r="G62" s="49">
        <v>89.893000000000001</v>
      </c>
      <c r="H62" s="49">
        <v>94.573999999999998</v>
      </c>
      <c r="I62" s="49">
        <v>95.352000000000004</v>
      </c>
      <c r="J62" s="49">
        <v>100.259</v>
      </c>
      <c r="K62" s="49">
        <v>100.77800000000001</v>
      </c>
      <c r="L62" s="49">
        <v>100.815</v>
      </c>
      <c r="M62" s="49">
        <v>100.444</v>
      </c>
      <c r="N62" s="49">
        <v>99.814999999999998</v>
      </c>
      <c r="O62" s="49">
        <v>96.814999999999998</v>
      </c>
      <c r="P62" s="49">
        <v>92.980999999999995</v>
      </c>
      <c r="Q62" s="49">
        <v>91.426000000000002</v>
      </c>
      <c r="T62" s="4">
        <f t="shared" si="19"/>
        <v>56.383596754837747</v>
      </c>
      <c r="U62" s="4">
        <f t="shared" si="19"/>
        <v>67.974945363748844</v>
      </c>
      <c r="V62" s="4">
        <f t="shared" si="19"/>
        <v>74.727576058613963</v>
      </c>
      <c r="W62" s="4">
        <f t="shared" si="19"/>
        <v>83.000929308823146</v>
      </c>
      <c r="X62" s="4">
        <f t="shared" si="19"/>
        <v>88.066706290054199</v>
      </c>
      <c r="Y62" s="4">
        <f t="shared" si="19"/>
        <v>91.662728548109712</v>
      </c>
      <c r="Z62" s="4">
        <f t="shared" si="19"/>
        <v>94.463320885654895</v>
      </c>
      <c r="AA62" s="4">
        <f t="shared" si="19"/>
        <v>97.510124449203659</v>
      </c>
      <c r="AB62" s="4">
        <f t="shared" si="19"/>
        <v>97.396894926644634</v>
      </c>
      <c r="AC62" s="4">
        <f t="shared" si="19"/>
        <v>97.186291435266369</v>
      </c>
      <c r="AD62" s="4">
        <f t="shared" si="19"/>
        <v>99.358821565979056</v>
      </c>
      <c r="AE62" s="4">
        <f t="shared" si="19"/>
        <v>97.768347832361428</v>
      </c>
      <c r="AF62" s="4">
        <f t="shared" si="19"/>
        <v>94.189655732303308</v>
      </c>
      <c r="AG62" s="4">
        <f t="shared" si="19"/>
        <v>91.188887507394469</v>
      </c>
      <c r="AH62" s="4">
        <f t="shared" si="19"/>
        <v>89.105349725816694</v>
      </c>
      <c r="AJ62" s="4">
        <f t="shared" si="20"/>
        <v>2.3708032451622501</v>
      </c>
      <c r="AK62" s="4">
        <f t="shared" si="20"/>
        <v>3.5689546362511493</v>
      </c>
      <c r="AL62" s="4">
        <f t="shared" si="20"/>
        <v>2.0092239413860398</v>
      </c>
      <c r="AM62" s="4">
        <f t="shared" si="20"/>
        <v>3.3380706911768527</v>
      </c>
      <c r="AN62" s="4">
        <f t="shared" si="20"/>
        <v>1.8262937099458014</v>
      </c>
      <c r="AO62" s="4">
        <f t="shared" si="20"/>
        <v>2.9112714518902862</v>
      </c>
      <c r="AP62" s="4">
        <f t="shared" si="20"/>
        <v>0.88867911434510916</v>
      </c>
      <c r="AQ62" s="4">
        <f t="shared" si="20"/>
        <v>2.7488755507963418</v>
      </c>
      <c r="AR62" s="4">
        <f t="shared" si="20"/>
        <v>3.3811050733553714</v>
      </c>
      <c r="AS62" s="4">
        <f t="shared" si="20"/>
        <v>3.6287085647336284</v>
      </c>
      <c r="AT62" s="4">
        <f t="shared" si="20"/>
        <v>1.0851784340209463</v>
      </c>
      <c r="AU62" s="4">
        <f t="shared" si="20"/>
        <v>2.0466521676385696</v>
      </c>
      <c r="AV62" s="4">
        <f t="shared" si="20"/>
        <v>2.6253442676966898</v>
      </c>
      <c r="AW62" s="4">
        <f t="shared" si="20"/>
        <v>1.7921124926055256</v>
      </c>
      <c r="AX62" s="4">
        <f t="shared" si="20"/>
        <v>2.3206502741833077</v>
      </c>
      <c r="AZ62" s="2">
        <f t="shared" si="21"/>
        <v>56.305107669181972</v>
      </c>
      <c r="BA62" s="2">
        <f t="shared" si="21"/>
        <v>67.791514929620021</v>
      </c>
      <c r="BB62" s="2">
        <f t="shared" si="21"/>
        <v>74.70238631915386</v>
      </c>
      <c r="BC62" s="2">
        <f t="shared" si="21"/>
        <v>82.994564799749227</v>
      </c>
      <c r="BD62" s="2">
        <f t="shared" si="21"/>
        <v>88.063666988046663</v>
      </c>
      <c r="BE62" s="2">
        <f t="shared" si="21"/>
        <v>91.660412135621115</v>
      </c>
      <c r="BF62" s="2">
        <f t="shared" si="21"/>
        <v>94.462088432046954</v>
      </c>
      <c r="BG62" s="2">
        <f t="shared" si="21"/>
        <v>97.5073394186538</v>
      </c>
      <c r="BH62" s="2">
        <f t="shared" si="21"/>
        <v>97.386614789693809</v>
      </c>
      <c r="BI62" s="2">
        <f t="shared" si="21"/>
        <v>97.182123734172691</v>
      </c>
      <c r="BJ62" s="2">
        <f t="shared" si="21"/>
        <v>99.357717347249988</v>
      </c>
      <c r="BK62" s="2">
        <f t="shared" si="21"/>
        <v>97.766012063964979</v>
      </c>
      <c r="BL62" s="2">
        <f t="shared" si="21"/>
        <v>94.187413692093102</v>
      </c>
      <c r="BM62" s="2">
        <f t="shared" si="21"/>
        <v>91.183039017017379</v>
      </c>
      <c r="BN62" s="2">
        <f t="shared" si="21"/>
        <v>89.102134776466727</v>
      </c>
      <c r="BP62" s="2">
        <f t="shared" si="22"/>
        <v>58.754399999999997</v>
      </c>
      <c r="BQ62" s="2">
        <f t="shared" si="22"/>
        <v>71.543899999999994</v>
      </c>
      <c r="BR62" s="2">
        <f t="shared" si="22"/>
        <v>76.736800000000002</v>
      </c>
      <c r="BS62" s="2">
        <f t="shared" si="22"/>
        <v>86.338999999999999</v>
      </c>
      <c r="BT62" s="2">
        <f t="shared" si="22"/>
        <v>89.893000000000001</v>
      </c>
      <c r="BU62" s="2">
        <f t="shared" si="22"/>
        <v>94.573999999999998</v>
      </c>
      <c r="BV62" s="2">
        <f t="shared" si="22"/>
        <v>95.352000000000004</v>
      </c>
      <c r="BW62" s="2">
        <f t="shared" si="22"/>
        <v>100.259</v>
      </c>
      <c r="BX62" s="2">
        <f t="shared" si="22"/>
        <v>100.77800000000001</v>
      </c>
      <c r="BY62" s="2">
        <f t="shared" si="22"/>
        <v>100.815</v>
      </c>
      <c r="BZ62" s="2">
        <f t="shared" si="22"/>
        <v>100.444</v>
      </c>
      <c r="CA62" s="2">
        <f t="shared" si="22"/>
        <v>99.814999999999998</v>
      </c>
      <c r="CB62" s="2">
        <f t="shared" si="22"/>
        <v>96.814999999999998</v>
      </c>
      <c r="CC62" s="2">
        <f t="shared" si="22"/>
        <v>92.980999999999995</v>
      </c>
      <c r="CD62" s="2">
        <f t="shared" si="22"/>
        <v>91.426000000000002</v>
      </c>
      <c r="CF62" s="2" t="str">
        <f t="shared" si="23"/>
        <v/>
      </c>
      <c r="CG62" s="2" t="str">
        <f t="shared" si="23"/>
        <v/>
      </c>
      <c r="CH62" s="2" t="str">
        <f t="shared" si="23"/>
        <v/>
      </c>
      <c r="CI62" s="2" t="str">
        <f t="shared" si="23"/>
        <v/>
      </c>
      <c r="CJ62" s="2" t="str">
        <f t="shared" si="23"/>
        <v/>
      </c>
      <c r="CK62" s="2" t="str">
        <f t="shared" si="23"/>
        <v/>
      </c>
      <c r="CL62" s="2" t="str">
        <f t="shared" si="23"/>
        <v/>
      </c>
      <c r="CM62" s="2" t="str">
        <f t="shared" si="23"/>
        <v/>
      </c>
      <c r="CN62" s="2" t="str">
        <f t="shared" si="23"/>
        <v/>
      </c>
      <c r="CO62" s="2" t="str">
        <f t="shared" si="23"/>
        <v/>
      </c>
      <c r="CP62" s="2" t="str">
        <f t="shared" si="23"/>
        <v/>
      </c>
      <c r="CQ62" s="2" t="str">
        <f t="shared" si="23"/>
        <v/>
      </c>
      <c r="CR62" s="2" t="str">
        <f t="shared" si="23"/>
        <v/>
      </c>
      <c r="CS62" s="2" t="str">
        <f t="shared" si="23"/>
        <v/>
      </c>
      <c r="CT62" s="2" t="str">
        <f t="shared" si="23"/>
        <v/>
      </c>
      <c r="CV62" s="2">
        <f t="shared" si="24"/>
        <v>56.354380877662422</v>
      </c>
      <c r="CW62" s="2">
        <f t="shared" si="24"/>
        <v>67.789561324678189</v>
      </c>
      <c r="CX62" s="2">
        <f t="shared" si="24"/>
        <v>74.699915884077086</v>
      </c>
      <c r="CY62" s="2">
        <f t="shared" si="24"/>
        <v>82.993228133748673</v>
      </c>
      <c r="CZ62" s="2">
        <f t="shared" si="24"/>
        <v>88.057286843400192</v>
      </c>
      <c r="DA62" s="2">
        <f t="shared" si="24"/>
        <v>91.638855436932388</v>
      </c>
      <c r="DB62" s="2">
        <f t="shared" si="24"/>
        <v>94.445372290541414</v>
      </c>
      <c r="DC62" s="2">
        <f t="shared" si="24"/>
        <v>97.496521531348506</v>
      </c>
      <c r="DD62" s="2">
        <f t="shared" si="24"/>
        <v>97.364121735902003</v>
      </c>
      <c r="DE62" s="2">
        <f t="shared" si="24"/>
        <v>97.159104818145209</v>
      </c>
      <c r="DF62" s="2">
        <f t="shared" si="24"/>
        <v>99.362824594239143</v>
      </c>
      <c r="DG62" s="2">
        <f t="shared" si="24"/>
        <v>97.768750614873014</v>
      </c>
      <c r="DH62" s="2">
        <f t="shared" si="24"/>
        <v>94.18558377009893</v>
      </c>
      <c r="DI62" s="2">
        <f t="shared" si="24"/>
        <v>91.170803963966449</v>
      </c>
      <c r="DJ62" s="2">
        <f t="shared" si="24"/>
        <v>89.114807606337507</v>
      </c>
      <c r="DL62" s="2">
        <f t="shared" si="25"/>
        <v>50.769527056625854</v>
      </c>
      <c r="DM62" s="2">
        <f t="shared" si="25"/>
        <v>68.168875626718403</v>
      </c>
      <c r="DN62" s="2">
        <f t="shared" si="25"/>
        <v>75.199909081722055</v>
      </c>
      <c r="DO62" s="2">
        <f t="shared" si="25"/>
        <v>83.261241110538165</v>
      </c>
      <c r="DP62" s="2">
        <f t="shared" si="25"/>
        <v>89.407387360817083</v>
      </c>
      <c r="DQ62" s="2">
        <f t="shared" si="25"/>
        <v>96.177028829207416</v>
      </c>
      <c r="DR62" s="2">
        <f t="shared" si="25"/>
        <v>98.171965601362189</v>
      </c>
      <c r="DS62" s="2">
        <f t="shared" si="25"/>
        <v>99.676127696998122</v>
      </c>
      <c r="DT62" s="2">
        <f t="shared" si="25"/>
        <v>101.53247080206378</v>
      </c>
      <c r="DU62" s="2">
        <f t="shared" si="25"/>
        <v>101.899032880294</v>
      </c>
      <c r="DV62" s="2">
        <f t="shared" si="25"/>
        <v>98.208083539546607</v>
      </c>
      <c r="DW62" s="2">
        <f t="shared" si="25"/>
        <v>97.127330618525733</v>
      </c>
      <c r="DX62" s="2">
        <f t="shared" si="25"/>
        <v>94.633965412691126</v>
      </c>
      <c r="DY62" s="2">
        <f t="shared" si="25"/>
        <v>93.329156222723967</v>
      </c>
      <c r="DZ62" s="2">
        <f t="shared" si="25"/>
        <v>87.342857219999416</v>
      </c>
      <c r="EB62" s="2">
        <f t="shared" si="26"/>
        <v>8.8226496268976988E-3</v>
      </c>
      <c r="EC62" s="2">
        <f t="shared" si="26"/>
        <v>5.1503592965873226E-3</v>
      </c>
      <c r="ED62" s="2">
        <f t="shared" si="26"/>
        <v>4.9409373735653196E-3</v>
      </c>
      <c r="EE62" s="2">
        <f t="shared" si="26"/>
        <v>4.9873182133536031E-3</v>
      </c>
      <c r="EF62" s="2">
        <f t="shared" si="26"/>
        <v>4.7256812097767704E-3</v>
      </c>
      <c r="EG62" s="2">
        <f t="shared" si="26"/>
        <v>4.7500826489821589E-3</v>
      </c>
      <c r="EH62" s="2">
        <f t="shared" si="26"/>
        <v>4.4856361055039531E-3</v>
      </c>
      <c r="EI62" s="2">
        <f t="shared" si="26"/>
        <v>4.9632302733292489E-3</v>
      </c>
      <c r="EJ62" s="2">
        <f t="shared" si="26"/>
        <v>5.3961540731810968E-3</v>
      </c>
      <c r="EK62" s="2">
        <f t="shared" si="26"/>
        <v>4.8563851024051473E-3</v>
      </c>
      <c r="EL62" s="2">
        <f t="shared" si="26"/>
        <v>4.4228504463334701E-3</v>
      </c>
      <c r="EM62" s="2">
        <f t="shared" si="26"/>
        <v>4.2695128365711739E-3</v>
      </c>
      <c r="EN62" s="2">
        <f t="shared" si="26"/>
        <v>4.0811706375746045E-3</v>
      </c>
      <c r="EO62" s="2">
        <f t="shared" si="26"/>
        <v>5.6687007420953978E-3</v>
      </c>
      <c r="EP62" s="2">
        <f t="shared" si="26"/>
        <v>7.1519101034070321E-3</v>
      </c>
    </row>
    <row r="63" spans="2:146" x14ac:dyDescent="0.25">
      <c r="B63" s="2">
        <v>41</v>
      </c>
      <c r="C63" s="49">
        <v>58.0702</v>
      </c>
      <c r="D63" s="49">
        <v>72.666700000000006</v>
      </c>
      <c r="E63" s="49">
        <v>77.421099999999996</v>
      </c>
      <c r="F63" s="49">
        <v>85.695999999999998</v>
      </c>
      <c r="G63" s="49">
        <v>90.768000000000001</v>
      </c>
      <c r="H63" s="49">
        <v>94.685000000000002</v>
      </c>
      <c r="I63" s="49">
        <v>96.537000000000006</v>
      </c>
      <c r="J63" s="49">
        <v>100.056</v>
      </c>
      <c r="K63" s="49">
        <v>102.5</v>
      </c>
      <c r="L63" s="49">
        <v>101</v>
      </c>
      <c r="M63" s="49">
        <v>102.056</v>
      </c>
      <c r="N63" s="49">
        <v>100.741</v>
      </c>
      <c r="O63" s="49">
        <v>97.055999999999997</v>
      </c>
      <c r="P63" s="49">
        <v>94.073999999999998</v>
      </c>
      <c r="Q63" s="49">
        <v>90.832999999999998</v>
      </c>
      <c r="T63" s="4">
        <f t="shared" si="19"/>
        <v>56.482754271120918</v>
      </c>
      <c r="U63" s="4">
        <f t="shared" si="19"/>
        <v>68.120412690816408</v>
      </c>
      <c r="V63" s="4">
        <f t="shared" si="19"/>
        <v>74.706896164046256</v>
      </c>
      <c r="W63" s="4">
        <f t="shared" si="19"/>
        <v>82.939229561786902</v>
      </c>
      <c r="X63" s="4">
        <f t="shared" si="19"/>
        <v>88.007353733765882</v>
      </c>
      <c r="Y63" s="4">
        <f t="shared" si="19"/>
        <v>91.634778809826713</v>
      </c>
      <c r="Z63" s="4">
        <f t="shared" si="19"/>
        <v>94.407566616565987</v>
      </c>
      <c r="AA63" s="4">
        <f t="shared" si="19"/>
        <v>97.428297246138897</v>
      </c>
      <c r="AB63" s="4">
        <f t="shared" si="19"/>
        <v>97.352901194298767</v>
      </c>
      <c r="AC63" s="4">
        <f t="shared" si="19"/>
        <v>97.149543079779392</v>
      </c>
      <c r="AD63" s="4">
        <f t="shared" si="19"/>
        <v>99.263286101020483</v>
      </c>
      <c r="AE63" s="4">
        <f t="shared" si="19"/>
        <v>97.67239615221385</v>
      </c>
      <c r="AF63" s="4">
        <f t="shared" si="19"/>
        <v>94.109471213817443</v>
      </c>
      <c r="AG63" s="4">
        <f t="shared" si="19"/>
        <v>91.145987886146472</v>
      </c>
      <c r="AH63" s="4">
        <f t="shared" si="19"/>
        <v>89.162438877846981</v>
      </c>
      <c r="AJ63" s="4">
        <f t="shared" si="20"/>
        <v>1.5874457288790822</v>
      </c>
      <c r="AK63" s="4">
        <f t="shared" si="20"/>
        <v>4.5462873091835974</v>
      </c>
      <c r="AL63" s="4">
        <f t="shared" si="20"/>
        <v>2.7142038359537395</v>
      </c>
      <c r="AM63" s="4">
        <f t="shared" si="20"/>
        <v>2.7567704382130955</v>
      </c>
      <c r="AN63" s="4">
        <f t="shared" si="20"/>
        <v>2.7606462662341187</v>
      </c>
      <c r="AO63" s="4">
        <f t="shared" si="20"/>
        <v>3.0502211901732892</v>
      </c>
      <c r="AP63" s="4">
        <f t="shared" si="20"/>
        <v>2.1294333834340193</v>
      </c>
      <c r="AQ63" s="4">
        <f t="shared" si="20"/>
        <v>2.6277027538611009</v>
      </c>
      <c r="AR63" s="4">
        <f t="shared" si="20"/>
        <v>5.1470988057012335</v>
      </c>
      <c r="AS63" s="4">
        <f t="shared" si="20"/>
        <v>3.8504569202206085</v>
      </c>
      <c r="AT63" s="4">
        <f t="shared" si="20"/>
        <v>2.7927138989795139</v>
      </c>
      <c r="AU63" s="4">
        <f t="shared" si="20"/>
        <v>3.0686038477861501</v>
      </c>
      <c r="AV63" s="4">
        <f t="shared" si="20"/>
        <v>2.9465287861825544</v>
      </c>
      <c r="AW63" s="4">
        <f t="shared" si="20"/>
        <v>2.9280121138535264</v>
      </c>
      <c r="AX63" s="4">
        <f t="shared" si="20"/>
        <v>1.6705611221530177</v>
      </c>
      <c r="AZ63" s="2">
        <f t="shared" si="21"/>
        <v>56.322352766164819</v>
      </c>
      <c r="BA63" s="2">
        <f t="shared" si="21"/>
        <v>67.778217897119063</v>
      </c>
      <c r="BB63" s="2">
        <f t="shared" si="21"/>
        <v>74.650629726208138</v>
      </c>
      <c r="BC63" s="2">
        <f t="shared" si="21"/>
        <v>82.922336422186362</v>
      </c>
      <c r="BD63" s="2">
        <f t="shared" si="21"/>
        <v>87.998787764269309</v>
      </c>
      <c r="BE63" s="2">
        <f t="shared" si="21"/>
        <v>91.627984564015875</v>
      </c>
      <c r="BF63" s="2">
        <f t="shared" si="21"/>
        <v>94.40388990957608</v>
      </c>
      <c r="BG63" s="2">
        <f t="shared" si="21"/>
        <v>97.420269020504108</v>
      </c>
      <c r="BH63" s="2">
        <f t="shared" si="21"/>
        <v>97.326355347226738</v>
      </c>
      <c r="BI63" s="2">
        <f t="shared" si="21"/>
        <v>97.138354384871377</v>
      </c>
      <c r="BJ63" s="2">
        <f t="shared" si="21"/>
        <v>99.259994224596568</v>
      </c>
      <c r="BK63" s="2">
        <f t="shared" si="21"/>
        <v>97.665894862924361</v>
      </c>
      <c r="BL63" s="2">
        <f t="shared" si="21"/>
        <v>94.10347668717516</v>
      </c>
      <c r="BM63" s="2">
        <f t="shared" si="21"/>
        <v>91.131620832466552</v>
      </c>
      <c r="BN63" s="2">
        <f t="shared" si="21"/>
        <v>89.154072153270306</v>
      </c>
      <c r="BP63" s="2">
        <f t="shared" si="22"/>
        <v>58.0702</v>
      </c>
      <c r="BQ63" s="2">
        <f t="shared" si="22"/>
        <v>72.666700000000006</v>
      </c>
      <c r="BR63" s="2">
        <f t="shared" si="22"/>
        <v>77.421099999999996</v>
      </c>
      <c r="BS63" s="2">
        <f t="shared" si="22"/>
        <v>85.695999999999998</v>
      </c>
      <c r="BT63" s="2">
        <f t="shared" si="22"/>
        <v>90.768000000000001</v>
      </c>
      <c r="BU63" s="2">
        <f t="shared" si="22"/>
        <v>94.685000000000002</v>
      </c>
      <c r="BV63" s="2">
        <f t="shared" si="22"/>
        <v>96.537000000000006</v>
      </c>
      <c r="BW63" s="2">
        <f t="shared" si="22"/>
        <v>100.056</v>
      </c>
      <c r="BX63" s="2">
        <f t="shared" si="22"/>
        <v>102.5</v>
      </c>
      <c r="BY63" s="2">
        <f t="shared" si="22"/>
        <v>101</v>
      </c>
      <c r="BZ63" s="2">
        <f t="shared" si="22"/>
        <v>102.056</v>
      </c>
      <c r="CA63" s="2">
        <f t="shared" si="22"/>
        <v>100.741</v>
      </c>
      <c r="CB63" s="2">
        <f t="shared" si="22"/>
        <v>97.055999999999997</v>
      </c>
      <c r="CC63" s="2">
        <f t="shared" si="22"/>
        <v>94.073999999999998</v>
      </c>
      <c r="CD63" s="2">
        <f t="shared" si="22"/>
        <v>90.832999999999998</v>
      </c>
      <c r="CF63" s="2" t="str">
        <f t="shared" si="23"/>
        <v/>
      </c>
      <c r="CG63" s="2" t="str">
        <f t="shared" si="23"/>
        <v/>
      </c>
      <c r="CH63" s="2" t="str">
        <f t="shared" si="23"/>
        <v/>
      </c>
      <c r="CI63" s="2" t="str">
        <f t="shared" si="23"/>
        <v/>
      </c>
      <c r="CJ63" s="2" t="str">
        <f t="shared" si="23"/>
        <v/>
      </c>
      <c r="CK63" s="2" t="str">
        <f t="shared" si="23"/>
        <v/>
      </c>
      <c r="CL63" s="2" t="str">
        <f t="shared" si="23"/>
        <v/>
      </c>
      <c r="CM63" s="2" t="str">
        <f t="shared" si="23"/>
        <v/>
      </c>
      <c r="CN63" s="2" t="str">
        <f t="shared" si="23"/>
        <v/>
      </c>
      <c r="CO63" s="2" t="str">
        <f t="shared" si="23"/>
        <v/>
      </c>
      <c r="CP63" s="2" t="str">
        <f t="shared" si="23"/>
        <v/>
      </c>
      <c r="CQ63" s="2" t="str">
        <f t="shared" si="23"/>
        <v/>
      </c>
      <c r="CR63" s="2" t="str">
        <f t="shared" si="23"/>
        <v/>
      </c>
      <c r="CS63" s="2" t="str">
        <f t="shared" si="23"/>
        <v/>
      </c>
      <c r="CT63" s="2" t="str">
        <f t="shared" si="23"/>
        <v/>
      </c>
      <c r="CV63" s="2">
        <f t="shared" si="24"/>
        <v>56.376590425987374</v>
      </c>
      <c r="CW63" s="2">
        <f t="shared" si="24"/>
        <v>67.77627261306435</v>
      </c>
      <c r="CX63" s="2">
        <f t="shared" si="24"/>
        <v>74.648021316772926</v>
      </c>
      <c r="CY63" s="2">
        <f t="shared" si="24"/>
        <v>82.920922758513512</v>
      </c>
      <c r="CZ63" s="2">
        <f t="shared" si="24"/>
        <v>87.991949686308303</v>
      </c>
      <c r="DA63" s="2">
        <f t="shared" si="24"/>
        <v>91.604779072116671</v>
      </c>
      <c r="DB63" s="2">
        <f t="shared" si="24"/>
        <v>94.385801561143481</v>
      </c>
      <c r="DC63" s="2">
        <f t="shared" si="24"/>
        <v>97.408534583134895</v>
      </c>
      <c r="DD63" s="2">
        <f t="shared" si="24"/>
        <v>97.302098895810147</v>
      </c>
      <c r="DE63" s="2">
        <f t="shared" si="24"/>
        <v>97.113645953563278</v>
      </c>
      <c r="DF63" s="2">
        <f t="shared" si="24"/>
        <v>99.265619438452362</v>
      </c>
      <c r="DG63" s="2">
        <f t="shared" si="24"/>
        <v>97.66897249421973</v>
      </c>
      <c r="DH63" s="2">
        <f t="shared" si="24"/>
        <v>94.101734133228888</v>
      </c>
      <c r="DI63" s="2">
        <f t="shared" si="24"/>
        <v>91.118876507730349</v>
      </c>
      <c r="DJ63" s="2">
        <f t="shared" si="24"/>
        <v>89.169182959700208</v>
      </c>
      <c r="DL63" s="2">
        <f t="shared" si="25"/>
        <v>50.765187920534146</v>
      </c>
      <c r="DM63" s="2">
        <f t="shared" si="25"/>
        <v>68.120909093150686</v>
      </c>
      <c r="DN63" s="2">
        <f t="shared" si="25"/>
        <v>75.129717703848229</v>
      </c>
      <c r="DO63" s="2">
        <f t="shared" si="25"/>
        <v>83.179558140418479</v>
      </c>
      <c r="DP63" s="2">
        <f t="shared" si="25"/>
        <v>89.312234376767563</v>
      </c>
      <c r="DQ63" s="2">
        <f t="shared" si="25"/>
        <v>96.062250779222907</v>
      </c>
      <c r="DR63" s="2">
        <f t="shared" si="25"/>
        <v>98.065081086011801</v>
      </c>
      <c r="DS63" s="2">
        <f t="shared" si="25"/>
        <v>99.565810799718577</v>
      </c>
      <c r="DT63" s="2">
        <f t="shared" si="25"/>
        <v>101.40384679878048</v>
      </c>
      <c r="DU63" s="2">
        <f t="shared" si="25"/>
        <v>101.75597040730543</v>
      </c>
      <c r="DV63" s="2">
        <f t="shared" si="25"/>
        <v>98.105181119999358</v>
      </c>
      <c r="DW63" s="2">
        <f t="shared" si="25"/>
        <v>97.011288729169792</v>
      </c>
      <c r="DX63" s="2">
        <f t="shared" si="25"/>
        <v>94.491292418668834</v>
      </c>
      <c r="DY63" s="2">
        <f t="shared" si="25"/>
        <v>93.170372872919813</v>
      </c>
      <c r="DZ63" s="2">
        <f t="shared" si="25"/>
        <v>87.240924893807914</v>
      </c>
      <c r="EB63" s="2">
        <f t="shared" si="26"/>
        <v>9.6656156406254908E-3</v>
      </c>
      <c r="EC63" s="2">
        <f t="shared" si="26"/>
        <v>5.6444519576535328E-3</v>
      </c>
      <c r="ED63" s="2">
        <f t="shared" si="26"/>
        <v>5.4150487842620585E-3</v>
      </c>
      <c r="EE63" s="2">
        <f t="shared" si="26"/>
        <v>5.465855686246409E-3</v>
      </c>
      <c r="EF63" s="2">
        <f t="shared" si="26"/>
        <v>5.1792450601107981E-3</v>
      </c>
      <c r="EG63" s="2">
        <f t="shared" si="26"/>
        <v>5.2059762627802248E-3</v>
      </c>
      <c r="EH63" s="2">
        <f t="shared" si="26"/>
        <v>4.9162745886357192E-3</v>
      </c>
      <c r="EI63" s="2">
        <f t="shared" si="26"/>
        <v>5.4394691226896993E-3</v>
      </c>
      <c r="EJ63" s="2">
        <f t="shared" si="26"/>
        <v>5.9136865527540695E-3</v>
      </c>
      <c r="EK63" s="2">
        <f t="shared" si="26"/>
        <v>5.3224266322389243E-3</v>
      </c>
      <c r="EL63" s="2">
        <f t="shared" si="26"/>
        <v>4.847490613114418E-3</v>
      </c>
      <c r="EM63" s="2">
        <f t="shared" si="26"/>
        <v>4.6795001776206054E-3</v>
      </c>
      <c r="EN63" s="2">
        <f t="shared" si="26"/>
        <v>4.4731533416347861E-3</v>
      </c>
      <c r="EO63" s="2">
        <f t="shared" si="26"/>
        <v>6.2122092695084284E-3</v>
      </c>
      <c r="EP63" s="2">
        <f t="shared" si="26"/>
        <v>7.8365062733008906E-3</v>
      </c>
    </row>
    <row r="64" spans="2:146" x14ac:dyDescent="0.25">
      <c r="B64" s="2">
        <v>42</v>
      </c>
      <c r="C64" s="49">
        <v>59.175400000000003</v>
      </c>
      <c r="D64" s="49">
        <v>74.596500000000006</v>
      </c>
      <c r="E64" s="49">
        <v>77.508799999999994</v>
      </c>
      <c r="F64" s="49">
        <v>86.195999999999998</v>
      </c>
      <c r="G64" s="49">
        <v>92.054000000000002</v>
      </c>
      <c r="H64" s="49">
        <v>95.388999999999996</v>
      </c>
      <c r="I64" s="49">
        <v>96.296000000000006</v>
      </c>
      <c r="J64" s="49">
        <v>99.796000000000006</v>
      </c>
      <c r="K64" s="49">
        <v>101.87</v>
      </c>
      <c r="L64" s="49">
        <v>101.98099999999999</v>
      </c>
      <c r="M64" s="49">
        <v>101</v>
      </c>
      <c r="N64" s="49">
        <v>101.333</v>
      </c>
      <c r="O64" s="49">
        <v>97.462999999999994</v>
      </c>
      <c r="P64" s="49">
        <v>94.073999999999998</v>
      </c>
      <c r="Q64" s="49">
        <v>91.888999999999996</v>
      </c>
      <c r="T64" s="4">
        <f t="shared" si="19"/>
        <v>56.654084832083591</v>
      </c>
      <c r="U64" s="4">
        <f t="shared" si="19"/>
        <v>68.382040099811732</v>
      </c>
      <c r="V64" s="4">
        <f t="shared" si="19"/>
        <v>74.719441982435683</v>
      </c>
      <c r="W64" s="4">
        <f t="shared" si="19"/>
        <v>82.892682026013034</v>
      </c>
      <c r="X64" s="4">
        <f t="shared" si="19"/>
        <v>87.956810089852269</v>
      </c>
      <c r="Y64" s="4">
        <f t="shared" si="19"/>
        <v>91.614508045332471</v>
      </c>
      <c r="Z64" s="4">
        <f t="shared" si="19"/>
        <v>94.356184090039662</v>
      </c>
      <c r="AA64" s="4">
        <f t="shared" si="19"/>
        <v>97.355172468697745</v>
      </c>
      <c r="AB64" s="4">
        <f t="shared" si="19"/>
        <v>97.331386075336056</v>
      </c>
      <c r="AC64" s="4">
        <f t="shared" si="19"/>
        <v>97.12327490595105</v>
      </c>
      <c r="AD64" s="4">
        <f t="shared" si="19"/>
        <v>99.171517741465792</v>
      </c>
      <c r="AE64" s="4">
        <f t="shared" si="19"/>
        <v>97.582940372572509</v>
      </c>
      <c r="AF64" s="4">
        <f t="shared" si="19"/>
        <v>94.034801887380269</v>
      </c>
      <c r="AG64" s="4">
        <f t="shared" si="19"/>
        <v>91.113993863293345</v>
      </c>
      <c r="AH64" s="4">
        <f t="shared" si="19"/>
        <v>89.226452823828268</v>
      </c>
      <c r="AJ64" s="4">
        <f t="shared" si="20"/>
        <v>2.5213151679164127</v>
      </c>
      <c r="AK64" s="4">
        <f t="shared" si="20"/>
        <v>6.2144599001882739</v>
      </c>
      <c r="AL64" s="4">
        <f t="shared" si="20"/>
        <v>2.7893580175643109</v>
      </c>
      <c r="AM64" s="4">
        <f t="shared" si="20"/>
        <v>3.3033179739869638</v>
      </c>
      <c r="AN64" s="4">
        <f t="shared" si="20"/>
        <v>4.0971899101477334</v>
      </c>
      <c r="AO64" s="4">
        <f t="shared" si="20"/>
        <v>3.7744919546675249</v>
      </c>
      <c r="AP64" s="4">
        <f t="shared" si="20"/>
        <v>1.9398159099603447</v>
      </c>
      <c r="AQ64" s="4">
        <f t="shared" si="20"/>
        <v>2.4408275313022614</v>
      </c>
      <c r="AR64" s="4">
        <f t="shared" si="20"/>
        <v>4.5386139246639488</v>
      </c>
      <c r="AS64" s="4">
        <f t="shared" si="20"/>
        <v>4.8577250940489449</v>
      </c>
      <c r="AT64" s="4">
        <f t="shared" si="20"/>
        <v>1.8284822585342084</v>
      </c>
      <c r="AU64" s="4">
        <f t="shared" si="20"/>
        <v>3.7500596274274898</v>
      </c>
      <c r="AV64" s="4">
        <f t="shared" si="20"/>
        <v>3.4281981126197252</v>
      </c>
      <c r="AW64" s="4">
        <f t="shared" si="20"/>
        <v>2.960006136706653</v>
      </c>
      <c r="AX64" s="4">
        <f t="shared" si="20"/>
        <v>2.6625471761717279</v>
      </c>
      <c r="AZ64" s="2">
        <f t="shared" si="21"/>
        <v>56.339103864203629</v>
      </c>
      <c r="BA64" s="2">
        <f t="shared" si="21"/>
        <v>67.764901197225043</v>
      </c>
      <c r="BB64" s="2">
        <f t="shared" si="21"/>
        <v>74.598876739851917</v>
      </c>
      <c r="BC64" s="2">
        <f t="shared" si="21"/>
        <v>82.850110445604216</v>
      </c>
      <c r="BD64" s="2">
        <f t="shared" si="21"/>
        <v>87.933937350533782</v>
      </c>
      <c r="BE64" s="2">
        <f t="shared" si="21"/>
        <v>91.595673816586071</v>
      </c>
      <c r="BF64" s="2">
        <f t="shared" si="21"/>
        <v>94.345799980376881</v>
      </c>
      <c r="BG64" s="2">
        <f t="shared" si="21"/>
        <v>97.333274329190417</v>
      </c>
      <c r="BH64" s="2">
        <f t="shared" si="21"/>
        <v>97.266225949053435</v>
      </c>
      <c r="BI64" s="2">
        <f t="shared" si="21"/>
        <v>97.094696125516847</v>
      </c>
      <c r="BJ64" s="2">
        <f t="shared" si="21"/>
        <v>99.162218973815754</v>
      </c>
      <c r="BK64" s="2">
        <f t="shared" si="21"/>
        <v>97.565737929527302</v>
      </c>
      <c r="BL64" s="2">
        <f t="shared" si="21"/>
        <v>94.019505957197566</v>
      </c>
      <c r="BM64" s="2">
        <f t="shared" si="21"/>
        <v>91.080187137064485</v>
      </c>
      <c r="BN64" s="2">
        <f t="shared" si="21"/>
        <v>89.205660092428232</v>
      </c>
      <c r="BP64" s="2">
        <f t="shared" si="22"/>
        <v>59.175400000000003</v>
      </c>
      <c r="BQ64" s="2">
        <f t="shared" si="22"/>
        <v>74.596500000000006</v>
      </c>
      <c r="BR64" s="2">
        <f t="shared" si="22"/>
        <v>77.508799999999994</v>
      </c>
      <c r="BS64" s="2">
        <f t="shared" si="22"/>
        <v>86.195999999999998</v>
      </c>
      <c r="BT64" s="2">
        <f t="shared" si="22"/>
        <v>92.054000000000002</v>
      </c>
      <c r="BU64" s="2">
        <f t="shared" si="22"/>
        <v>95.388999999999996</v>
      </c>
      <c r="BV64" s="2">
        <f t="shared" si="22"/>
        <v>96.296000000000006</v>
      </c>
      <c r="BW64" s="2">
        <f t="shared" si="22"/>
        <v>99.796000000000006</v>
      </c>
      <c r="BX64" s="2">
        <f t="shared" si="22"/>
        <v>101.87</v>
      </c>
      <c r="BY64" s="2">
        <f t="shared" si="22"/>
        <v>101.98099999999999</v>
      </c>
      <c r="BZ64" s="2">
        <f t="shared" si="22"/>
        <v>101</v>
      </c>
      <c r="CA64" s="2">
        <f t="shared" si="22"/>
        <v>101.333</v>
      </c>
      <c r="CB64" s="2">
        <f t="shared" si="22"/>
        <v>97.462999999999994</v>
      </c>
      <c r="CC64" s="2">
        <f t="shared" si="22"/>
        <v>94.073999999999998</v>
      </c>
      <c r="CD64" s="2">
        <f t="shared" si="22"/>
        <v>91.888999999999996</v>
      </c>
      <c r="CF64" s="2" t="str">
        <f t="shared" si="23"/>
        <v/>
      </c>
      <c r="CG64" s="2" t="str">
        <f t="shared" si="23"/>
        <v/>
      </c>
      <c r="CH64" s="2" t="str">
        <f t="shared" si="23"/>
        <v/>
      </c>
      <c r="CI64" s="2" t="str">
        <f t="shared" si="23"/>
        <v/>
      </c>
      <c r="CJ64" s="2" t="str">
        <f t="shared" si="23"/>
        <v/>
      </c>
      <c r="CK64" s="2" t="str">
        <f t="shared" si="23"/>
        <v/>
      </c>
      <c r="CL64" s="2" t="str">
        <f t="shared" si="23"/>
        <v/>
      </c>
      <c r="CM64" s="2" t="str">
        <f t="shared" si="23"/>
        <v/>
      </c>
      <c r="CN64" s="2" t="str">
        <f t="shared" si="23"/>
        <v/>
      </c>
      <c r="CO64" s="2" t="str">
        <f t="shared" si="23"/>
        <v/>
      </c>
      <c r="CP64" s="2" t="str">
        <f t="shared" si="23"/>
        <v/>
      </c>
      <c r="CQ64" s="2" t="str">
        <f t="shared" si="23"/>
        <v/>
      </c>
      <c r="CR64" s="2" t="str">
        <f t="shared" si="23"/>
        <v/>
      </c>
      <c r="CS64" s="2" t="str">
        <f t="shared" si="23"/>
        <v/>
      </c>
      <c r="CT64" s="2" t="str">
        <f t="shared" si="23"/>
        <v/>
      </c>
      <c r="CV64" s="2">
        <f t="shared" si="24"/>
        <v>56.398799974312318</v>
      </c>
      <c r="CW64" s="2">
        <f t="shared" si="24"/>
        <v>67.762983901450525</v>
      </c>
      <c r="CX64" s="2">
        <f t="shared" si="24"/>
        <v>74.596126749468752</v>
      </c>
      <c r="CY64" s="2">
        <f t="shared" si="24"/>
        <v>82.848617383278352</v>
      </c>
      <c r="CZ64" s="2">
        <f t="shared" si="24"/>
        <v>87.926612529216399</v>
      </c>
      <c r="DA64" s="2">
        <f t="shared" si="24"/>
        <v>91.570702707300953</v>
      </c>
      <c r="DB64" s="2">
        <f t="shared" si="24"/>
        <v>94.326230831745562</v>
      </c>
      <c r="DC64" s="2">
        <f t="shared" si="24"/>
        <v>97.320547634921297</v>
      </c>
      <c r="DD64" s="2">
        <f t="shared" si="24"/>
        <v>97.240076055718291</v>
      </c>
      <c r="DE64" s="2">
        <f t="shared" si="24"/>
        <v>97.068187088981333</v>
      </c>
      <c r="DF64" s="2">
        <f t="shared" si="24"/>
        <v>99.16841428266558</v>
      </c>
      <c r="DG64" s="2">
        <f t="shared" si="24"/>
        <v>97.569194373566447</v>
      </c>
      <c r="DH64" s="2">
        <f t="shared" si="24"/>
        <v>94.017884496358846</v>
      </c>
      <c r="DI64" s="2">
        <f t="shared" si="24"/>
        <v>91.066949051494248</v>
      </c>
      <c r="DJ64" s="2">
        <f t="shared" si="24"/>
        <v>89.22355831306291</v>
      </c>
      <c r="DL64" s="2">
        <f t="shared" si="25"/>
        <v>50.760848784442445</v>
      </c>
      <c r="DM64" s="2">
        <f t="shared" si="25"/>
        <v>68.07294255958297</v>
      </c>
      <c r="DN64" s="2">
        <f t="shared" si="25"/>
        <v>75.059526325974417</v>
      </c>
      <c r="DO64" s="2">
        <f t="shared" si="25"/>
        <v>83.097875170298806</v>
      </c>
      <c r="DP64" s="2">
        <f t="shared" si="25"/>
        <v>89.217081392718043</v>
      </c>
      <c r="DQ64" s="2">
        <f t="shared" si="25"/>
        <v>95.947472729238413</v>
      </c>
      <c r="DR64" s="2">
        <f t="shared" si="25"/>
        <v>97.9581965706614</v>
      </c>
      <c r="DS64" s="2">
        <f t="shared" si="25"/>
        <v>99.455493902439031</v>
      </c>
      <c r="DT64" s="2">
        <f t="shared" si="25"/>
        <v>101.27522279549719</v>
      </c>
      <c r="DU64" s="2">
        <f t="shared" si="25"/>
        <v>101.61290793431684</v>
      </c>
      <c r="DV64" s="2">
        <f t="shared" si="25"/>
        <v>98.002278700452109</v>
      </c>
      <c r="DW64" s="2">
        <f t="shared" si="25"/>
        <v>96.895246839813836</v>
      </c>
      <c r="DX64" s="2">
        <f t="shared" si="25"/>
        <v>94.348619424646529</v>
      </c>
      <c r="DY64" s="2">
        <f t="shared" si="25"/>
        <v>93.01158952311566</v>
      </c>
      <c r="DZ64" s="2">
        <f t="shared" si="25"/>
        <v>87.138992567616413</v>
      </c>
      <c r="EB64" s="2">
        <f t="shared" si="26"/>
        <v>1.0588263022912712E-2</v>
      </c>
      <c r="EC64" s="2">
        <f t="shared" si="26"/>
        <v>6.1856500027060654E-3</v>
      </c>
      <c r="ED64" s="2">
        <f t="shared" si="26"/>
        <v>5.9343825989330214E-3</v>
      </c>
      <c r="EE64" s="2">
        <f t="shared" si="26"/>
        <v>5.9900328239022513E-3</v>
      </c>
      <c r="EF64" s="2">
        <f t="shared" si="26"/>
        <v>5.6760930267726181E-3</v>
      </c>
      <c r="EG64" s="2">
        <f t="shared" si="26"/>
        <v>5.7053738624498682E-3</v>
      </c>
      <c r="EH64" s="2">
        <f t="shared" si="26"/>
        <v>5.3880322773000675E-3</v>
      </c>
      <c r="EI64" s="2">
        <f t="shared" si="26"/>
        <v>5.9611309487057505E-3</v>
      </c>
      <c r="EJ64" s="2">
        <f t="shared" si="26"/>
        <v>6.480530950054424E-3</v>
      </c>
      <c r="EK64" s="2">
        <f t="shared" si="26"/>
        <v>5.8329295544580781E-3</v>
      </c>
      <c r="EL64" s="2">
        <f t="shared" si="26"/>
        <v>5.3126831427767283E-3</v>
      </c>
      <c r="EM64" s="2">
        <f t="shared" si="26"/>
        <v>5.1286544813244983E-3</v>
      </c>
      <c r="EN64" s="2">
        <f t="shared" si="26"/>
        <v>4.9025993326841542E-3</v>
      </c>
      <c r="EO64" s="2">
        <f t="shared" si="26"/>
        <v>6.8074720049407997E-3</v>
      </c>
      <c r="EP64" s="2">
        <f t="shared" si="26"/>
        <v>8.5860667497671857E-3</v>
      </c>
    </row>
    <row r="65" spans="2:146" x14ac:dyDescent="0.25">
      <c r="B65" s="2">
        <v>43</v>
      </c>
      <c r="C65" s="49">
        <v>61.052599999999998</v>
      </c>
      <c r="D65" s="49">
        <v>74.333299999999994</v>
      </c>
      <c r="E65" s="49">
        <v>77.9298</v>
      </c>
      <c r="F65" s="49">
        <v>87.304000000000002</v>
      </c>
      <c r="G65" s="49">
        <v>91.463999999999999</v>
      </c>
      <c r="H65" s="49">
        <v>95.980999999999995</v>
      </c>
      <c r="I65" s="49">
        <v>97.832999999999998</v>
      </c>
      <c r="J65" s="49">
        <v>102.907</v>
      </c>
      <c r="K65" s="49">
        <v>102.574</v>
      </c>
      <c r="L65" s="49">
        <v>103.093</v>
      </c>
      <c r="M65" s="49">
        <v>102.70399999999999</v>
      </c>
      <c r="N65" s="49">
        <v>102.241</v>
      </c>
      <c r="O65" s="49">
        <v>98.147999999999996</v>
      </c>
      <c r="P65" s="49">
        <v>94.741</v>
      </c>
      <c r="Q65" s="49">
        <v>92.721999999999994</v>
      </c>
      <c r="T65" s="4">
        <f t="shared" si="19"/>
        <v>56.949655571905737</v>
      </c>
      <c r="U65" s="4">
        <f t="shared" si="19"/>
        <v>68.82753067842927</v>
      </c>
      <c r="V65" s="4">
        <f t="shared" si="19"/>
        <v>74.794949873037282</v>
      </c>
      <c r="W65" s="4">
        <f t="shared" si="19"/>
        <v>82.879744141159918</v>
      </c>
      <c r="X65" s="4">
        <f t="shared" si="19"/>
        <v>87.926979737265896</v>
      </c>
      <c r="Y65" s="4">
        <f t="shared" si="19"/>
        <v>91.61283112694673</v>
      </c>
      <c r="Z65" s="4">
        <f t="shared" si="19"/>
        <v>94.315591953521462</v>
      </c>
      <c r="AA65" s="4">
        <f t="shared" si="19"/>
        <v>97.302880135204049</v>
      </c>
      <c r="AB65" s="4">
        <f t="shared" si="19"/>
        <v>97.358274090555113</v>
      </c>
      <c r="AC65" s="4">
        <f t="shared" si="19"/>
        <v>97.120607300239001</v>
      </c>
      <c r="AD65" s="4">
        <f t="shared" si="19"/>
        <v>99.089275029729251</v>
      </c>
      <c r="AE65" s="4">
        <f t="shared" si="19"/>
        <v>97.508808272390638</v>
      </c>
      <c r="AF65" s="4">
        <f t="shared" si="19"/>
        <v>93.972744148838132</v>
      </c>
      <c r="AG65" s="4">
        <f t="shared" si="19"/>
        <v>91.104929390788556</v>
      </c>
      <c r="AH65" s="4">
        <f t="shared" si="19"/>
        <v>89.306199478928505</v>
      </c>
      <c r="AJ65" s="4">
        <f t="shared" si="20"/>
        <v>4.1029444280942613</v>
      </c>
      <c r="AK65" s="4">
        <f t="shared" si="20"/>
        <v>5.5057693215707246</v>
      </c>
      <c r="AL65" s="4">
        <f t="shared" si="20"/>
        <v>3.1348501269627178</v>
      </c>
      <c r="AM65" s="4">
        <f t="shared" si="20"/>
        <v>4.424255858840084</v>
      </c>
      <c r="AN65" s="4">
        <f t="shared" si="20"/>
        <v>3.537020262734103</v>
      </c>
      <c r="AO65" s="4">
        <f t="shared" si="20"/>
        <v>4.3681688730532642</v>
      </c>
      <c r="AP65" s="4">
        <f t="shared" si="20"/>
        <v>3.5174080464785362</v>
      </c>
      <c r="AQ65" s="4">
        <f t="shared" si="20"/>
        <v>5.6041198647959476</v>
      </c>
      <c r="AR65" s="4">
        <f t="shared" si="20"/>
        <v>5.2157259094448847</v>
      </c>
      <c r="AS65" s="4">
        <f t="shared" si="20"/>
        <v>5.9723926997610022</v>
      </c>
      <c r="AT65" s="4">
        <f t="shared" si="20"/>
        <v>3.6147249702707427</v>
      </c>
      <c r="AU65" s="4">
        <f t="shared" si="20"/>
        <v>4.7321917276093615</v>
      </c>
      <c r="AV65" s="4">
        <f t="shared" si="20"/>
        <v>4.1752558511618645</v>
      </c>
      <c r="AW65" s="4">
        <f t="shared" si="20"/>
        <v>3.6360706092114441</v>
      </c>
      <c r="AX65" s="4">
        <f t="shared" si="20"/>
        <v>3.415800521071489</v>
      </c>
      <c r="AZ65" s="2">
        <f t="shared" si="21"/>
        <v>56.35531292607682</v>
      </c>
      <c r="BA65" s="2">
        <f t="shared" si="21"/>
        <v>67.751561149368683</v>
      </c>
      <c r="BB65" s="2">
        <f t="shared" si="21"/>
        <v>74.547126773491016</v>
      </c>
      <c r="BC65" s="2">
        <f t="shared" si="21"/>
        <v>82.777886616866482</v>
      </c>
      <c r="BD65" s="2">
        <f t="shared" si="21"/>
        <v>87.869117019625548</v>
      </c>
      <c r="BE65" s="2">
        <f t="shared" si="21"/>
        <v>91.563486979010847</v>
      </c>
      <c r="BF65" s="2">
        <f t="shared" si="21"/>
        <v>94.287826720926375</v>
      </c>
      <c r="BG65" s="2">
        <f t="shared" si="21"/>
        <v>97.246361338331553</v>
      </c>
      <c r="BH65" s="2">
        <f t="shared" si="21"/>
        <v>97.206235131382115</v>
      </c>
      <c r="BI65" s="2">
        <f t="shared" si="21"/>
        <v>97.05115456656884</v>
      </c>
      <c r="BJ65" s="2">
        <f t="shared" si="21"/>
        <v>99.064386414907062</v>
      </c>
      <c r="BK65" s="2">
        <f t="shared" si="21"/>
        <v>97.465536798337894</v>
      </c>
      <c r="BL65" s="2">
        <f t="shared" si="21"/>
        <v>93.935495854459617</v>
      </c>
      <c r="BM65" s="2">
        <f t="shared" si="21"/>
        <v>91.028730265436252</v>
      </c>
      <c r="BN65" s="2">
        <f t="shared" si="21"/>
        <v>89.256854570517007</v>
      </c>
      <c r="BP65" s="2">
        <f t="shared" si="22"/>
        <v>61.052599999999998</v>
      </c>
      <c r="BQ65" s="2" t="str">
        <f t="shared" si="22"/>
        <v/>
      </c>
      <c r="BR65" s="2">
        <f t="shared" si="22"/>
        <v>77.9298</v>
      </c>
      <c r="BS65" s="2">
        <f t="shared" si="22"/>
        <v>87.304000000000002</v>
      </c>
      <c r="BT65" s="2">
        <f t="shared" si="22"/>
        <v>91.463999999999999</v>
      </c>
      <c r="BU65" s="2">
        <f t="shared" si="22"/>
        <v>95.980999999999995</v>
      </c>
      <c r="BV65" s="2">
        <f t="shared" si="22"/>
        <v>97.832999999999998</v>
      </c>
      <c r="BW65" s="2">
        <f t="shared" si="22"/>
        <v>102.907</v>
      </c>
      <c r="BX65" s="2">
        <f t="shared" si="22"/>
        <v>102.574</v>
      </c>
      <c r="BY65" s="2">
        <f t="shared" si="22"/>
        <v>103.093</v>
      </c>
      <c r="BZ65" s="2">
        <f t="shared" si="22"/>
        <v>102.70399999999999</v>
      </c>
      <c r="CA65" s="2">
        <f t="shared" si="22"/>
        <v>102.241</v>
      </c>
      <c r="CB65" s="2">
        <f t="shared" si="22"/>
        <v>98.147999999999996</v>
      </c>
      <c r="CC65" s="2">
        <f t="shared" si="22"/>
        <v>94.741</v>
      </c>
      <c r="CD65" s="2">
        <f t="shared" si="22"/>
        <v>92.721999999999994</v>
      </c>
      <c r="CF65" s="2" t="str">
        <f t="shared" si="23"/>
        <v/>
      </c>
      <c r="CG65" s="2" t="str">
        <f t="shared" si="23"/>
        <v/>
      </c>
      <c r="CH65" s="2" t="str">
        <f t="shared" si="23"/>
        <v/>
      </c>
      <c r="CI65" s="2" t="str">
        <f t="shared" si="23"/>
        <v/>
      </c>
      <c r="CJ65" s="2" t="str">
        <f t="shared" si="23"/>
        <v/>
      </c>
      <c r="CK65" s="2" t="str">
        <f t="shared" si="23"/>
        <v/>
      </c>
      <c r="CL65" s="2" t="str">
        <f t="shared" si="23"/>
        <v/>
      </c>
      <c r="CM65" s="2" t="str">
        <f t="shared" si="23"/>
        <v/>
      </c>
      <c r="CN65" s="2" t="str">
        <f t="shared" si="23"/>
        <v/>
      </c>
      <c r="CO65" s="2" t="str">
        <f t="shared" si="23"/>
        <v/>
      </c>
      <c r="CP65" s="2" t="str">
        <f t="shared" si="23"/>
        <v/>
      </c>
      <c r="CQ65" s="2" t="str">
        <f t="shared" si="23"/>
        <v/>
      </c>
      <c r="CR65" s="2" t="str">
        <f t="shared" si="23"/>
        <v/>
      </c>
      <c r="CS65" s="2" t="str">
        <f t="shared" si="23"/>
        <v/>
      </c>
      <c r="CT65" s="2" t="str">
        <f t="shared" si="23"/>
        <v/>
      </c>
      <c r="CV65" s="2">
        <f t="shared" si="24"/>
        <v>56.42100952263727</v>
      </c>
      <c r="CW65" s="2">
        <f t="shared" si="24"/>
        <v>67.749695189836686</v>
      </c>
      <c r="CX65" s="2">
        <f t="shared" si="24"/>
        <v>74.544232182164578</v>
      </c>
      <c r="CY65" s="2">
        <f t="shared" si="24"/>
        <v>82.776312008043192</v>
      </c>
      <c r="CZ65" s="2">
        <f t="shared" si="24"/>
        <v>87.86127537212451</v>
      </c>
      <c r="DA65" s="2">
        <f t="shared" si="24"/>
        <v>91.536626342485235</v>
      </c>
      <c r="DB65" s="2">
        <f t="shared" si="24"/>
        <v>94.266660102347643</v>
      </c>
      <c r="DC65" s="2">
        <f t="shared" si="24"/>
        <v>97.232560686707686</v>
      </c>
      <c r="DD65" s="2">
        <f t="shared" si="24"/>
        <v>97.178053215626434</v>
      </c>
      <c r="DE65" s="2">
        <f t="shared" si="24"/>
        <v>97.022728224399401</v>
      </c>
      <c r="DF65" s="2">
        <f t="shared" si="24"/>
        <v>99.071209126878813</v>
      </c>
      <c r="DG65" s="2">
        <f t="shared" si="24"/>
        <v>97.469416252913163</v>
      </c>
      <c r="DH65" s="2">
        <f t="shared" si="24"/>
        <v>93.934034859488818</v>
      </c>
      <c r="DI65" s="2">
        <f t="shared" si="24"/>
        <v>91.015021595258162</v>
      </c>
      <c r="DJ65" s="2">
        <f t="shared" si="24"/>
        <v>89.277933666425596</v>
      </c>
      <c r="DL65" s="2">
        <f t="shared" si="25"/>
        <v>50.756509648350736</v>
      </c>
      <c r="DM65" s="2">
        <f t="shared" si="25"/>
        <v>68.024976026015253</v>
      </c>
      <c r="DN65" s="2">
        <f t="shared" si="25"/>
        <v>74.989334948100606</v>
      </c>
      <c r="DO65" s="2">
        <f t="shared" si="25"/>
        <v>83.01619220017912</v>
      </c>
      <c r="DP65" s="2">
        <f t="shared" si="25"/>
        <v>89.121928408668524</v>
      </c>
      <c r="DQ65" s="2">
        <f t="shared" si="25"/>
        <v>95.832694679253919</v>
      </c>
      <c r="DR65" s="2">
        <f t="shared" si="25"/>
        <v>97.851312055310999</v>
      </c>
      <c r="DS65" s="2">
        <f t="shared" si="25"/>
        <v>99.345177005159471</v>
      </c>
      <c r="DT65" s="2">
        <f t="shared" si="25"/>
        <v>101.14659879221388</v>
      </c>
      <c r="DU65" s="2">
        <f t="shared" si="25"/>
        <v>101.46984546132826</v>
      </c>
      <c r="DV65" s="2">
        <f t="shared" si="25"/>
        <v>97.89937628090486</v>
      </c>
      <c r="DW65" s="2">
        <f t="shared" si="25"/>
        <v>96.779204950457881</v>
      </c>
      <c r="DX65" s="2">
        <f t="shared" si="25"/>
        <v>94.205946430624223</v>
      </c>
      <c r="DY65" s="2">
        <f t="shared" si="25"/>
        <v>92.852806173311507</v>
      </c>
      <c r="DZ65" s="2">
        <f t="shared" si="25"/>
        <v>87.037060241424925</v>
      </c>
      <c r="EB65" s="2">
        <f t="shared" si="26"/>
        <v>1.1597951808361279E-2</v>
      </c>
      <c r="EC65" s="2">
        <f t="shared" si="26"/>
        <v>6.7783851498493747E-3</v>
      </c>
      <c r="ED65" s="2">
        <f t="shared" si="26"/>
        <v>6.5031977960057748E-3</v>
      </c>
      <c r="EE65" s="2">
        <f t="shared" si="26"/>
        <v>6.5641469154523319E-3</v>
      </c>
      <c r="EF65" s="2">
        <f t="shared" si="26"/>
        <v>6.2203058841027465E-3</v>
      </c>
      <c r="EG65" s="2">
        <f t="shared" si="26"/>
        <v>6.2523764567986263E-3</v>
      </c>
      <c r="EH65" s="2">
        <f t="shared" si="26"/>
        <v>5.904790438926933E-3</v>
      </c>
      <c r="EI65" s="2">
        <f t="shared" si="26"/>
        <v>6.5324931476325124E-3</v>
      </c>
      <c r="EJ65" s="2">
        <f t="shared" si="26"/>
        <v>7.1013209277358035E-3</v>
      </c>
      <c r="EK65" s="2">
        <f t="shared" si="26"/>
        <v>6.3920829281002801E-3</v>
      </c>
      <c r="EL65" s="2">
        <f t="shared" si="26"/>
        <v>5.822256984174403E-3</v>
      </c>
      <c r="EM65" s="2">
        <f t="shared" si="26"/>
        <v>5.6206766847670085E-3</v>
      </c>
      <c r="EN65" s="2">
        <f t="shared" si="26"/>
        <v>5.3730518517489563E-3</v>
      </c>
      <c r="EO65" s="2">
        <f t="shared" si="26"/>
        <v>7.45934553037024E-3</v>
      </c>
      <c r="EP65" s="2">
        <f t="shared" si="26"/>
        <v>9.4066428176699437E-3</v>
      </c>
    </row>
    <row r="66" spans="2:146" x14ac:dyDescent="0.25">
      <c r="B66" s="2">
        <v>44</v>
      </c>
      <c r="C66" s="49">
        <v>61.719299999999997</v>
      </c>
      <c r="D66" s="49">
        <v>74.912300000000002</v>
      </c>
      <c r="E66" s="49">
        <v>79.403499999999994</v>
      </c>
      <c r="F66" s="49">
        <v>87.195999999999998</v>
      </c>
      <c r="G66" s="49">
        <v>92.143000000000001</v>
      </c>
      <c r="H66" s="49">
        <v>97.63</v>
      </c>
      <c r="I66" s="49">
        <v>98.87</v>
      </c>
      <c r="J66" s="49">
        <v>103.01900000000001</v>
      </c>
      <c r="K66" s="49">
        <v>103.407</v>
      </c>
      <c r="L66" s="49">
        <v>103.259</v>
      </c>
      <c r="M66" s="49">
        <v>104.51900000000001</v>
      </c>
      <c r="N66" s="49">
        <v>102.96299999999999</v>
      </c>
      <c r="O66" s="49">
        <v>98.037000000000006</v>
      </c>
      <c r="P66" s="49">
        <v>96.332999999999998</v>
      </c>
      <c r="Q66" s="49">
        <v>92.832999999999998</v>
      </c>
      <c r="T66" s="4">
        <f t="shared" si="19"/>
        <v>57.448548788881496</v>
      </c>
      <c r="U66" s="4">
        <f t="shared" si="19"/>
        <v>69.551722717518857</v>
      </c>
      <c r="V66" s="4">
        <f t="shared" si="19"/>
        <v>74.984040908123703</v>
      </c>
      <c r="W66" s="4">
        <f t="shared" si="19"/>
        <v>82.937047054418656</v>
      </c>
      <c r="X66" s="4">
        <f t="shared" si="19"/>
        <v>87.943009497814813</v>
      </c>
      <c r="Y66" s="4">
        <f t="shared" si="19"/>
        <v>91.653612687084546</v>
      </c>
      <c r="Z66" s="4">
        <f t="shared" si="19"/>
        <v>94.300262526907133</v>
      </c>
      <c r="AA66" s="4">
        <f t="shared" si="19"/>
        <v>97.297567480291974</v>
      </c>
      <c r="AB66" s="4">
        <f t="shared" si="19"/>
        <v>97.483613533539767</v>
      </c>
      <c r="AC66" s="4">
        <f t="shared" si="19"/>
        <v>97.16832457390484</v>
      </c>
      <c r="AD66" s="4">
        <f t="shared" si="19"/>
        <v>99.029611232215473</v>
      </c>
      <c r="AE66" s="4">
        <f t="shared" si="19"/>
        <v>97.468761221620895</v>
      </c>
      <c r="AF66" s="4">
        <f t="shared" si="19"/>
        <v>93.938005775891696</v>
      </c>
      <c r="AG66" s="4">
        <f t="shared" si="19"/>
        <v>91.141757309304126</v>
      </c>
      <c r="AH66" s="4">
        <f t="shared" si="19"/>
        <v>89.419433795393587</v>
      </c>
      <c r="AJ66" s="4">
        <f t="shared" si="20"/>
        <v>4.2707512111185011</v>
      </c>
      <c r="AK66" s="4">
        <f t="shared" si="20"/>
        <v>5.3605772824811453</v>
      </c>
      <c r="AL66" s="4">
        <f t="shared" si="20"/>
        <v>4.4194590918762913</v>
      </c>
      <c r="AM66" s="4">
        <f t="shared" si="20"/>
        <v>4.258952945581342</v>
      </c>
      <c r="AN66" s="4">
        <f t="shared" si="20"/>
        <v>4.1999905021851873</v>
      </c>
      <c r="AO66" s="4">
        <f t="shared" si="20"/>
        <v>5.976387312915449</v>
      </c>
      <c r="AP66" s="4">
        <f t="shared" si="20"/>
        <v>4.5697374730928715</v>
      </c>
      <c r="AQ66" s="4">
        <f t="shared" si="20"/>
        <v>5.7214325197080314</v>
      </c>
      <c r="AR66" s="4">
        <f t="shared" si="20"/>
        <v>5.9233864664602294</v>
      </c>
      <c r="AS66" s="4">
        <f t="shared" si="20"/>
        <v>6.0906754260951601</v>
      </c>
      <c r="AT66" s="4">
        <f t="shared" si="20"/>
        <v>5.4893887677845328</v>
      </c>
      <c r="AU66" s="4">
        <f t="shared" si="20"/>
        <v>5.4942387783790991</v>
      </c>
      <c r="AV66" s="4">
        <f t="shared" si="20"/>
        <v>4.0989942241083099</v>
      </c>
      <c r="AW66" s="4">
        <f t="shared" si="20"/>
        <v>5.1912426906958729</v>
      </c>
      <c r="AX66" s="4">
        <f t="shared" si="20"/>
        <v>3.4135662046064112</v>
      </c>
      <c r="AZ66" s="2">
        <f t="shared" si="21"/>
        <v>56.370927458935022</v>
      </c>
      <c r="BA66" s="2">
        <f t="shared" si="21"/>
        <v>67.73819355571321</v>
      </c>
      <c r="BB66" s="2">
        <f t="shared" si="21"/>
        <v>74.49537909535627</v>
      </c>
      <c r="BC66" s="2">
        <f t="shared" si="21"/>
        <v>82.705664612342915</v>
      </c>
      <c r="BD66" s="2">
        <f t="shared" si="21"/>
        <v>87.804328018863657</v>
      </c>
      <c r="BE66" s="2">
        <f t="shared" si="21"/>
        <v>91.531431400134736</v>
      </c>
      <c r="BF66" s="2">
        <f t="shared" si="21"/>
        <v>94.229978737138055</v>
      </c>
      <c r="BG66" s="2">
        <f t="shared" si="21"/>
        <v>97.15953647839099</v>
      </c>
      <c r="BH66" s="2">
        <f t="shared" si="21"/>
        <v>97.1463918441586</v>
      </c>
      <c r="BI66" s="2">
        <f t="shared" si="21"/>
        <v>97.007735353751116</v>
      </c>
      <c r="BJ66" s="2">
        <f t="shared" si="21"/>
        <v>98.966490865239081</v>
      </c>
      <c r="BK66" s="2">
        <f t="shared" si="21"/>
        <v>97.365286521880776</v>
      </c>
      <c r="BL66" s="2">
        <f t="shared" si="21"/>
        <v>93.851439967373196</v>
      </c>
      <c r="BM66" s="2">
        <f t="shared" si="21"/>
        <v>90.977241240414671</v>
      </c>
      <c r="BN66" s="2">
        <f t="shared" si="21"/>
        <v>89.307606483822411</v>
      </c>
      <c r="BP66" s="2" t="str">
        <f t="shared" si="22"/>
        <v/>
      </c>
      <c r="BQ66" s="2" t="str">
        <f t="shared" si="22"/>
        <v/>
      </c>
      <c r="BR66" s="2">
        <f t="shared" si="22"/>
        <v>79.403499999999994</v>
      </c>
      <c r="BS66" s="2">
        <f t="shared" si="22"/>
        <v>87.195999999999998</v>
      </c>
      <c r="BT66" s="2">
        <f t="shared" si="22"/>
        <v>92.143000000000001</v>
      </c>
      <c r="BU66" s="2">
        <f t="shared" si="22"/>
        <v>97.63</v>
      </c>
      <c r="BV66" s="2">
        <f t="shared" si="22"/>
        <v>98.87</v>
      </c>
      <c r="BW66" s="2">
        <f t="shared" si="22"/>
        <v>103.01900000000001</v>
      </c>
      <c r="BX66" s="2">
        <f t="shared" si="22"/>
        <v>103.407</v>
      </c>
      <c r="BY66" s="2">
        <f t="shared" si="22"/>
        <v>103.259</v>
      </c>
      <c r="BZ66" s="2">
        <f t="shared" si="22"/>
        <v>104.51900000000001</v>
      </c>
      <c r="CA66" s="2">
        <f t="shared" si="22"/>
        <v>102.96299999999999</v>
      </c>
      <c r="CB66" s="2">
        <f t="shared" si="22"/>
        <v>98.037000000000006</v>
      </c>
      <c r="CC66" s="2">
        <f t="shared" si="22"/>
        <v>96.332999999999998</v>
      </c>
      <c r="CD66" s="2">
        <f t="shared" si="22"/>
        <v>92.832999999999998</v>
      </c>
      <c r="CF66" s="2" t="str">
        <f t="shared" si="23"/>
        <v/>
      </c>
      <c r="CG66" s="2" t="str">
        <f t="shared" si="23"/>
        <v/>
      </c>
      <c r="CH66" s="2" t="str">
        <f t="shared" si="23"/>
        <v/>
      </c>
      <c r="CI66" s="2" t="str">
        <f t="shared" si="23"/>
        <v/>
      </c>
      <c r="CJ66" s="2" t="str">
        <f t="shared" si="23"/>
        <v/>
      </c>
      <c r="CK66" s="2" t="str">
        <f t="shared" si="23"/>
        <v/>
      </c>
      <c r="CL66" s="2" t="str">
        <f t="shared" si="23"/>
        <v/>
      </c>
      <c r="CM66" s="2" t="str">
        <f t="shared" si="23"/>
        <v/>
      </c>
      <c r="CN66" s="2" t="str">
        <f t="shared" si="23"/>
        <v/>
      </c>
      <c r="CO66" s="2" t="str">
        <f t="shared" si="23"/>
        <v/>
      </c>
      <c r="CP66" s="2" t="str">
        <f t="shared" si="23"/>
        <v/>
      </c>
      <c r="CQ66" s="2" t="str">
        <f t="shared" si="23"/>
        <v/>
      </c>
      <c r="CR66" s="2" t="str">
        <f t="shared" si="23"/>
        <v/>
      </c>
      <c r="CS66" s="2" t="str">
        <f t="shared" si="23"/>
        <v/>
      </c>
      <c r="CT66" s="2" t="str">
        <f t="shared" si="23"/>
        <v/>
      </c>
      <c r="CV66" s="2">
        <f t="shared" si="24"/>
        <v>56.443219070962222</v>
      </c>
      <c r="CW66" s="2">
        <f t="shared" si="24"/>
        <v>67.736406478222847</v>
      </c>
      <c r="CX66" s="2">
        <f t="shared" si="24"/>
        <v>74.492337614860418</v>
      </c>
      <c r="CY66" s="2">
        <f t="shared" si="24"/>
        <v>82.704006632808017</v>
      </c>
      <c r="CZ66" s="2">
        <f t="shared" si="24"/>
        <v>87.795938215032621</v>
      </c>
      <c r="DA66" s="2">
        <f t="shared" si="24"/>
        <v>91.502549977669517</v>
      </c>
      <c r="DB66" s="2">
        <f t="shared" si="24"/>
        <v>94.20708937294971</v>
      </c>
      <c r="DC66" s="2">
        <f t="shared" si="24"/>
        <v>97.144573738494074</v>
      </c>
      <c r="DD66" s="2">
        <f t="shared" si="24"/>
        <v>97.116030375534578</v>
      </c>
      <c r="DE66" s="2">
        <f t="shared" si="24"/>
        <v>96.97726935981747</v>
      </c>
      <c r="DF66" s="2">
        <f t="shared" si="24"/>
        <v>98.974003971092031</v>
      </c>
      <c r="DG66" s="2">
        <f t="shared" si="24"/>
        <v>97.369638132259865</v>
      </c>
      <c r="DH66" s="2">
        <f t="shared" si="24"/>
        <v>93.850185222618776</v>
      </c>
      <c r="DI66" s="2">
        <f t="shared" si="24"/>
        <v>90.963094139022061</v>
      </c>
      <c r="DJ66" s="2">
        <f t="shared" si="24"/>
        <v>89.332309019788298</v>
      </c>
      <c r="DL66" s="2">
        <f t="shared" si="25"/>
        <v>50.752170512259035</v>
      </c>
      <c r="DM66" s="2">
        <f t="shared" si="25"/>
        <v>67.977009492447536</v>
      </c>
      <c r="DN66" s="2">
        <f t="shared" si="25"/>
        <v>74.91914357022678</v>
      </c>
      <c r="DO66" s="2">
        <f t="shared" si="25"/>
        <v>82.934509230059433</v>
      </c>
      <c r="DP66" s="2">
        <f t="shared" si="25"/>
        <v>89.026775424619018</v>
      </c>
      <c r="DQ66" s="2">
        <f t="shared" si="25"/>
        <v>95.717916629269425</v>
      </c>
      <c r="DR66" s="2">
        <f t="shared" si="25"/>
        <v>97.744427539960611</v>
      </c>
      <c r="DS66" s="2">
        <f t="shared" si="25"/>
        <v>99.234860107879925</v>
      </c>
      <c r="DT66" s="2">
        <f t="shared" si="25"/>
        <v>101.01797478893057</v>
      </c>
      <c r="DU66" s="2">
        <f t="shared" si="25"/>
        <v>101.32678298833969</v>
      </c>
      <c r="DV66" s="2">
        <f t="shared" si="25"/>
        <v>97.796473861357626</v>
      </c>
      <c r="DW66" s="2">
        <f t="shared" si="25"/>
        <v>96.663163061101926</v>
      </c>
      <c r="DX66" s="2">
        <f t="shared" si="25"/>
        <v>94.063273436601932</v>
      </c>
      <c r="DY66" s="2">
        <f t="shared" si="25"/>
        <v>92.694022823507353</v>
      </c>
      <c r="DZ66" s="2">
        <f t="shared" si="25"/>
        <v>86.935127915233423</v>
      </c>
      <c r="EB66" s="2">
        <f t="shared" si="26"/>
        <v>1.2702687612223587E-2</v>
      </c>
      <c r="EC66" s="2">
        <f t="shared" si="26"/>
        <v>7.4274941904416535E-3</v>
      </c>
      <c r="ED66" s="2">
        <f t="shared" si="26"/>
        <v>7.1261435264123605E-3</v>
      </c>
      <c r="EE66" s="2">
        <f t="shared" si="26"/>
        <v>7.192888733831857E-3</v>
      </c>
      <c r="EF66" s="2">
        <f t="shared" si="26"/>
        <v>6.8163391272993033E-3</v>
      </c>
      <c r="EG66" s="2">
        <f t="shared" si="26"/>
        <v>6.851461534020247E-3</v>
      </c>
      <c r="EH66" s="2">
        <f t="shared" si="26"/>
        <v>6.4707876679166148E-3</v>
      </c>
      <c r="EI66" s="2">
        <f t="shared" si="26"/>
        <v>7.1582248805994271E-3</v>
      </c>
      <c r="EJ66" s="2">
        <f t="shared" si="26"/>
        <v>7.7811125447606062E-3</v>
      </c>
      <c r="EK66" s="2">
        <f t="shared" si="26"/>
        <v>7.0044599317626516E-3</v>
      </c>
      <c r="EL66" s="2">
        <f t="shared" si="26"/>
        <v>6.3803938352327613E-3</v>
      </c>
      <c r="EM66" s="2">
        <f t="shared" si="26"/>
        <v>6.1596092441880907E-3</v>
      </c>
      <c r="EN66" s="2">
        <f t="shared" si="26"/>
        <v>5.8883817690077887E-3</v>
      </c>
      <c r="EO66" s="2">
        <f t="shared" si="26"/>
        <v>8.1731278240424737E-3</v>
      </c>
      <c r="EP66" s="2">
        <f t="shared" si="26"/>
        <v>1.0304826747947428E-2</v>
      </c>
    </row>
    <row r="67" spans="2:146" x14ac:dyDescent="0.25">
      <c r="B67" s="2">
        <v>45</v>
      </c>
      <c r="C67" s="49">
        <v>62.228099999999998</v>
      </c>
      <c r="D67" s="49">
        <v>77.561400000000006</v>
      </c>
      <c r="E67" s="49">
        <v>80.350899999999996</v>
      </c>
      <c r="F67" s="49">
        <v>88.570999999999998</v>
      </c>
      <c r="G67" s="49">
        <v>94.054000000000002</v>
      </c>
      <c r="H67" s="49">
        <v>96.537000000000006</v>
      </c>
      <c r="I67" s="49">
        <v>100.407</v>
      </c>
      <c r="J67" s="49">
        <v>104.241</v>
      </c>
      <c r="K67" s="49">
        <v>104.48099999999999</v>
      </c>
      <c r="L67" s="49">
        <v>105.389</v>
      </c>
      <c r="M67" s="49">
        <v>103.444</v>
      </c>
      <c r="N67" s="49">
        <v>102.815</v>
      </c>
      <c r="O67" s="49">
        <v>99.759</v>
      </c>
      <c r="P67" s="49">
        <v>96.832999999999998</v>
      </c>
      <c r="Q67" s="49">
        <v>93.906999999999996</v>
      </c>
      <c r="T67" s="4">
        <f t="shared" si="19"/>
        <v>58.263356531039683</v>
      </c>
      <c r="U67" s="4">
        <f t="shared" si="19"/>
        <v>70.679787865898518</v>
      </c>
      <c r="V67" s="4">
        <f t="shared" si="19"/>
        <v>75.367952010566583</v>
      </c>
      <c r="W67" s="4">
        <f t="shared" si="19"/>
        <v>83.132479738972918</v>
      </c>
      <c r="X67" s="4">
        <f t="shared" si="19"/>
        <v>88.054474766166351</v>
      </c>
      <c r="Y67" s="4">
        <f t="shared" si="19"/>
        <v>91.785441540780013</v>
      </c>
      <c r="Z67" s="4">
        <f t="shared" si="19"/>
        <v>94.340699602716285</v>
      </c>
      <c r="AA67" s="4">
        <f t="shared" si="19"/>
        <v>97.391782941122642</v>
      </c>
      <c r="AB67" s="4">
        <f t="shared" si="19"/>
        <v>97.797695874592378</v>
      </c>
      <c r="AC67" s="4">
        <f t="shared" si="19"/>
        <v>97.317728818695002</v>
      </c>
      <c r="AD67" s="4">
        <f t="shared" si="19"/>
        <v>99.020207295203505</v>
      </c>
      <c r="AE67" s="4">
        <f t="shared" si="19"/>
        <v>97.500208845536022</v>
      </c>
      <c r="AF67" s="4">
        <f t="shared" si="19"/>
        <v>93.959328667806389</v>
      </c>
      <c r="AG67" s="4">
        <f t="shared" si="19"/>
        <v>91.265943924447498</v>
      </c>
      <c r="AH67" s="4">
        <f t="shared" si="19"/>
        <v>89.599868239737944</v>
      </c>
      <c r="AJ67" s="4">
        <f t="shared" si="20"/>
        <v>3.9647434689603145</v>
      </c>
      <c r="AK67" s="4">
        <f t="shared" si="20"/>
        <v>6.8816121341014878</v>
      </c>
      <c r="AL67" s="4">
        <f t="shared" si="20"/>
        <v>4.9829479894334128</v>
      </c>
      <c r="AM67" s="4">
        <f t="shared" si="20"/>
        <v>5.4385202610270795</v>
      </c>
      <c r="AN67" s="4">
        <f t="shared" si="20"/>
        <v>5.9995252338336513</v>
      </c>
      <c r="AO67" s="4">
        <f t="shared" si="20"/>
        <v>4.7515584592199929</v>
      </c>
      <c r="AP67" s="4">
        <f t="shared" si="20"/>
        <v>6.0663003972837117</v>
      </c>
      <c r="AQ67" s="4">
        <f t="shared" si="20"/>
        <v>6.8492170588773575</v>
      </c>
      <c r="AR67" s="4">
        <f t="shared" si="20"/>
        <v>6.6833041254076164</v>
      </c>
      <c r="AS67" s="4">
        <f t="shared" si="20"/>
        <v>8.0712711813049935</v>
      </c>
      <c r="AT67" s="4">
        <f t="shared" si="20"/>
        <v>4.4237927047964973</v>
      </c>
      <c r="AU67" s="4">
        <f t="shared" si="20"/>
        <v>5.3147911544639754</v>
      </c>
      <c r="AV67" s="4">
        <f t="shared" si="20"/>
        <v>5.7996713321936113</v>
      </c>
      <c r="AW67" s="4">
        <f t="shared" si="20"/>
        <v>5.5670560755525003</v>
      </c>
      <c r="AX67" s="4">
        <f t="shared" si="20"/>
        <v>4.3071317602620525</v>
      </c>
      <c r="AZ67" s="2">
        <f t="shared" si="21"/>
        <v>56.385890143995539</v>
      </c>
      <c r="BA67" s="2">
        <f t="shared" si="21"/>
        <v>67.724793638052631</v>
      </c>
      <c r="BB67" s="2">
        <f t="shared" si="21"/>
        <v>74.44363280651379</v>
      </c>
      <c r="BC67" s="2">
        <f t="shared" si="21"/>
        <v>82.633444026932082</v>
      </c>
      <c r="BD67" s="2">
        <f t="shared" si="21"/>
        <v>87.739571553147982</v>
      </c>
      <c r="BE67" s="2">
        <f t="shared" si="21"/>
        <v>91.499514674552685</v>
      </c>
      <c r="BF67" s="2">
        <f t="shared" si="21"/>
        <v>94.172265188307009</v>
      </c>
      <c r="BG67" s="2">
        <f t="shared" si="21"/>
        <v>97.072806642555562</v>
      </c>
      <c r="BH67" s="2">
        <f t="shared" si="21"/>
        <v>97.086705448064421</v>
      </c>
      <c r="BI67" s="2">
        <f t="shared" si="21"/>
        <v>96.964444121329848</v>
      </c>
      <c r="BJ67" s="2">
        <f t="shared" si="21"/>
        <v>98.868526093137675</v>
      </c>
      <c r="BK67" s="2">
        <f t="shared" si="21"/>
        <v>97.264981621281834</v>
      </c>
      <c r="BL67" s="2">
        <f t="shared" si="21"/>
        <v>93.767331028542586</v>
      </c>
      <c r="BM67" s="2">
        <f t="shared" si="21"/>
        <v>90.925709597688652</v>
      </c>
      <c r="BN67" s="2">
        <f t="shared" si="21"/>
        <v>89.357861113642471</v>
      </c>
      <c r="BP67" s="2" t="str">
        <f t="shared" si="22"/>
        <v/>
      </c>
      <c r="BQ67" s="2" t="str">
        <f t="shared" si="22"/>
        <v/>
      </c>
      <c r="BR67" s="2">
        <f t="shared" si="22"/>
        <v>80.350899999999996</v>
      </c>
      <c r="BS67" s="2">
        <f t="shared" si="22"/>
        <v>88.570999999999998</v>
      </c>
      <c r="BT67" s="2">
        <f t="shared" si="22"/>
        <v>94.054000000000002</v>
      </c>
      <c r="BU67" s="2">
        <f t="shared" si="22"/>
        <v>96.537000000000006</v>
      </c>
      <c r="BV67" s="2">
        <f t="shared" si="22"/>
        <v>100.407</v>
      </c>
      <c r="BW67" s="2">
        <f t="shared" si="22"/>
        <v>104.241</v>
      </c>
      <c r="BX67" s="2">
        <f t="shared" si="22"/>
        <v>104.48099999999999</v>
      </c>
      <c r="BY67" s="2">
        <f t="shared" si="22"/>
        <v>105.389</v>
      </c>
      <c r="BZ67" s="2">
        <f t="shared" si="22"/>
        <v>103.444</v>
      </c>
      <c r="CA67" s="2">
        <f t="shared" si="22"/>
        <v>102.815</v>
      </c>
      <c r="CB67" s="2">
        <f t="shared" si="22"/>
        <v>99.759</v>
      </c>
      <c r="CC67" s="2">
        <f t="shared" si="22"/>
        <v>96.832999999999998</v>
      </c>
      <c r="CD67" s="2">
        <f t="shared" si="22"/>
        <v>93.906999999999996</v>
      </c>
      <c r="CF67" s="2" t="str">
        <f t="shared" si="23"/>
        <v/>
      </c>
      <c r="CG67" s="2" t="str">
        <f t="shared" si="23"/>
        <v/>
      </c>
      <c r="CH67" s="2" t="str">
        <f t="shared" si="23"/>
        <v/>
      </c>
      <c r="CI67" s="2" t="str">
        <f t="shared" si="23"/>
        <v/>
      </c>
      <c r="CJ67" s="2" t="str">
        <f t="shared" si="23"/>
        <v/>
      </c>
      <c r="CK67" s="2" t="str">
        <f t="shared" si="23"/>
        <v/>
      </c>
      <c r="CL67" s="2" t="str">
        <f t="shared" si="23"/>
        <v/>
      </c>
      <c r="CM67" s="2" t="str">
        <f t="shared" si="23"/>
        <v/>
      </c>
      <c r="CN67" s="2" t="str">
        <f t="shared" si="23"/>
        <v/>
      </c>
      <c r="CO67" s="2" t="str">
        <f t="shared" si="23"/>
        <v/>
      </c>
      <c r="CP67" s="2" t="str">
        <f t="shared" si="23"/>
        <v/>
      </c>
      <c r="CQ67" s="2" t="str">
        <f t="shared" si="23"/>
        <v/>
      </c>
      <c r="CR67" s="2" t="str">
        <f t="shared" si="23"/>
        <v/>
      </c>
      <c r="CS67" s="2" t="str">
        <f t="shared" si="23"/>
        <v/>
      </c>
      <c r="CT67" s="2" t="str">
        <f t="shared" si="23"/>
        <v/>
      </c>
      <c r="CV67" s="2">
        <f t="shared" si="24"/>
        <v>56.465428619287167</v>
      </c>
      <c r="CW67" s="2">
        <f t="shared" si="24"/>
        <v>67.723117766609008</v>
      </c>
      <c r="CX67" s="2">
        <f t="shared" si="24"/>
        <v>74.440443047556244</v>
      </c>
      <c r="CY67" s="2">
        <f t="shared" si="24"/>
        <v>82.631701257572857</v>
      </c>
      <c r="CZ67" s="2">
        <f t="shared" si="24"/>
        <v>87.730601057940717</v>
      </c>
      <c r="DA67" s="2">
        <f t="shared" si="24"/>
        <v>91.468473612853785</v>
      </c>
      <c r="DB67" s="2">
        <f t="shared" si="24"/>
        <v>94.147518643551791</v>
      </c>
      <c r="DC67" s="2">
        <f t="shared" si="24"/>
        <v>97.056586790280477</v>
      </c>
      <c r="DD67" s="2">
        <f t="shared" si="24"/>
        <v>97.054007535442722</v>
      </c>
      <c r="DE67" s="2">
        <f t="shared" si="24"/>
        <v>96.931810495235538</v>
      </c>
      <c r="DF67" s="2">
        <f t="shared" si="24"/>
        <v>98.87679881530525</v>
      </c>
      <c r="DG67" s="2">
        <f t="shared" si="24"/>
        <v>97.269860011606582</v>
      </c>
      <c r="DH67" s="2">
        <f t="shared" si="24"/>
        <v>93.766335585748735</v>
      </c>
      <c r="DI67" s="2">
        <f t="shared" si="24"/>
        <v>90.911166682785961</v>
      </c>
      <c r="DJ67" s="2">
        <f t="shared" si="24"/>
        <v>89.386684373150999</v>
      </c>
      <c r="DL67" s="2">
        <f t="shared" si="25"/>
        <v>50.747831376167326</v>
      </c>
      <c r="DM67" s="2">
        <f t="shared" si="25"/>
        <v>67.929042958879819</v>
      </c>
      <c r="DN67" s="2">
        <f t="shared" si="25"/>
        <v>74.848952192352968</v>
      </c>
      <c r="DO67" s="2">
        <f t="shared" si="25"/>
        <v>82.852826259939746</v>
      </c>
      <c r="DP67" s="2">
        <f t="shared" si="25"/>
        <v>88.931622440569498</v>
      </c>
      <c r="DQ67" s="2">
        <f t="shared" si="25"/>
        <v>95.603138579284916</v>
      </c>
      <c r="DR67" s="2">
        <f t="shared" si="25"/>
        <v>97.63754302461021</v>
      </c>
      <c r="DS67" s="2">
        <f t="shared" si="25"/>
        <v>99.124543210600379</v>
      </c>
      <c r="DT67" s="2">
        <f t="shared" si="25"/>
        <v>100.88935078564728</v>
      </c>
      <c r="DU67" s="2">
        <f t="shared" si="25"/>
        <v>101.18372051535111</v>
      </c>
      <c r="DV67" s="2">
        <f t="shared" si="25"/>
        <v>97.693571441810377</v>
      </c>
      <c r="DW67" s="2">
        <f t="shared" si="25"/>
        <v>96.547121171745971</v>
      </c>
      <c r="DX67" s="2">
        <f t="shared" si="25"/>
        <v>93.920600442579627</v>
      </c>
      <c r="DY67" s="2">
        <f t="shared" si="25"/>
        <v>92.5352394737032</v>
      </c>
      <c r="DZ67" s="2">
        <f t="shared" si="25"/>
        <v>86.833195589041921</v>
      </c>
      <c r="EB67" s="2">
        <f t="shared" si="26"/>
        <v>1.3911171408119568E-2</v>
      </c>
      <c r="EC67" s="2">
        <f t="shared" si="26"/>
        <v>8.1382536305278728E-3</v>
      </c>
      <c r="ED67" s="2">
        <f t="shared" si="26"/>
        <v>7.8082926616597683E-3</v>
      </c>
      <c r="EE67" s="2">
        <f t="shared" si="26"/>
        <v>7.8813763282089208E-3</v>
      </c>
      <c r="EF67" s="2">
        <f t="shared" si="26"/>
        <v>7.4690553698849938E-3</v>
      </c>
      <c r="EG67" s="2">
        <f t="shared" si="26"/>
        <v>7.5075155909630834E-3</v>
      </c>
      <c r="EH67" s="2">
        <f t="shared" si="26"/>
        <v>7.0906509678043874E-3</v>
      </c>
      <c r="EI67" s="2">
        <f t="shared" si="26"/>
        <v>7.843420739288497E-3</v>
      </c>
      <c r="EJ67" s="2">
        <f t="shared" si="26"/>
        <v>8.5254201484953537E-3</v>
      </c>
      <c r="EK67" s="2">
        <f t="shared" si="26"/>
        <v>7.6750509629625293E-3</v>
      </c>
      <c r="EL67" s="2">
        <f t="shared" si="26"/>
        <v>6.9916588754605248E-3</v>
      </c>
      <c r="EM67" s="2">
        <f t="shared" si="26"/>
        <v>6.7498660037193662E-3</v>
      </c>
      <c r="EN67" s="2">
        <f t="shared" si="26"/>
        <v>6.4528163723909168E-3</v>
      </c>
      <c r="EO67" s="2">
        <f t="shared" si="26"/>
        <v>8.9545954984393394E-3</v>
      </c>
      <c r="EP67" s="2">
        <f t="shared" si="26"/>
        <v>1.1287795618257924E-2</v>
      </c>
    </row>
    <row r="68" spans="2:146" x14ac:dyDescent="0.25">
      <c r="B68" s="2">
        <v>46</v>
      </c>
      <c r="C68" s="49">
        <v>64.666700000000006</v>
      </c>
      <c r="D68" s="49">
        <v>81.8947</v>
      </c>
      <c r="E68" s="49">
        <v>81.824600000000004</v>
      </c>
      <c r="F68" s="49">
        <v>88.875</v>
      </c>
      <c r="G68" s="49">
        <v>94.588999999999999</v>
      </c>
      <c r="H68" s="49">
        <v>98.906999999999996</v>
      </c>
      <c r="I68" s="49">
        <v>99.852000000000004</v>
      </c>
      <c r="J68" s="49">
        <v>105.03700000000001</v>
      </c>
      <c r="K68" s="49">
        <v>106.685</v>
      </c>
      <c r="L68" s="49">
        <v>106.77800000000001</v>
      </c>
      <c r="M68" s="49">
        <v>106.48099999999999</v>
      </c>
      <c r="N68" s="49">
        <v>104</v>
      </c>
      <c r="O68" s="49">
        <v>101.074</v>
      </c>
      <c r="P68" s="49">
        <v>98.537000000000006</v>
      </c>
      <c r="Q68" s="49">
        <v>95.852000000000004</v>
      </c>
      <c r="T68" s="4">
        <f t="shared" si="19"/>
        <v>59.54321433574259</v>
      </c>
      <c r="U68" s="4">
        <f t="shared" si="19"/>
        <v>72.366104811250167</v>
      </c>
      <c r="V68" s="4">
        <f t="shared" si="19"/>
        <v>76.069077756702342</v>
      </c>
      <c r="W68" s="4">
        <f t="shared" si="19"/>
        <v>83.583097050718237</v>
      </c>
      <c r="X68" s="4">
        <f t="shared" si="19"/>
        <v>88.352294806486725</v>
      </c>
      <c r="Y68" s="4">
        <f t="shared" si="19"/>
        <v>92.10013675617779</v>
      </c>
      <c r="Z68" s="4">
        <f t="shared" si="19"/>
        <v>94.496840910815564</v>
      </c>
      <c r="AA68" s="4">
        <f t="shared" si="19"/>
        <v>97.683669605504619</v>
      </c>
      <c r="AB68" s="4">
        <f t="shared" si="19"/>
        <v>98.452135778660619</v>
      </c>
      <c r="AC68" s="4">
        <f t="shared" si="19"/>
        <v>97.660746383745447</v>
      </c>
      <c r="AD68" s="4">
        <f t="shared" si="19"/>
        <v>99.115857538751897</v>
      </c>
      <c r="AE68" s="4">
        <f t="shared" si="19"/>
        <v>97.672964965712481</v>
      </c>
      <c r="AF68" s="4">
        <f t="shared" si="19"/>
        <v>94.089561925604144</v>
      </c>
      <c r="AG68" s="4">
        <f t="shared" si="19"/>
        <v>91.548122420180249</v>
      </c>
      <c r="AH68" s="4">
        <f t="shared" si="19"/>
        <v>89.907687832861441</v>
      </c>
      <c r="AJ68" s="4">
        <f t="shared" si="20"/>
        <v>5.1234856642574158</v>
      </c>
      <c r="AK68" s="4">
        <f t="shared" si="20"/>
        <v>9.5285951887498328</v>
      </c>
      <c r="AL68" s="4">
        <f t="shared" si="20"/>
        <v>5.755522243297662</v>
      </c>
      <c r="AM68" s="4">
        <f t="shared" si="20"/>
        <v>5.2919029492817629</v>
      </c>
      <c r="AN68" s="4">
        <f t="shared" si="20"/>
        <v>6.2367051935132736</v>
      </c>
      <c r="AO68" s="4">
        <f t="shared" si="20"/>
        <v>6.8068632438222068</v>
      </c>
      <c r="AP68" s="4">
        <f t="shared" si="20"/>
        <v>5.3551590891844398</v>
      </c>
      <c r="AQ68" s="4">
        <f t="shared" si="20"/>
        <v>7.3533303944953872</v>
      </c>
      <c r="AR68" s="4">
        <f t="shared" si="20"/>
        <v>8.2328642213393834</v>
      </c>
      <c r="AS68" s="4">
        <f t="shared" si="20"/>
        <v>9.1172536162545583</v>
      </c>
      <c r="AT68" s="4">
        <f t="shared" si="20"/>
        <v>7.365142461248098</v>
      </c>
      <c r="AU68" s="4">
        <f t="shared" si="20"/>
        <v>6.327035034287519</v>
      </c>
      <c r="AV68" s="4">
        <f t="shared" si="20"/>
        <v>6.9844380743958538</v>
      </c>
      <c r="AW68" s="4">
        <f t="shared" si="20"/>
        <v>6.9888775798197571</v>
      </c>
      <c r="AX68" s="4">
        <f t="shared" si="20"/>
        <v>5.9443121671385626</v>
      </c>
      <c r="AZ68" s="2">
        <f t="shared" si="21"/>
        <v>56.400138444297028</v>
      </c>
      <c r="BA68" s="2">
        <f t="shared" si="21"/>
        <v>67.711355967926664</v>
      </c>
      <c r="BB68" s="2">
        <f t="shared" si="21"/>
        <v>74.391886816143568</v>
      </c>
      <c r="BC68" s="2">
        <f t="shared" si="21"/>
        <v>82.561224361701036</v>
      </c>
      <c r="BD68" s="2">
        <f t="shared" si="21"/>
        <v>87.674848765012783</v>
      </c>
      <c r="BE68" s="2">
        <f t="shared" si="21"/>
        <v>91.467744619166325</v>
      </c>
      <c r="BF68" s="2">
        <f t="shared" si="21"/>
        <v>94.114695810271513</v>
      </c>
      <c r="BG68" s="2">
        <f t="shared" si="21"/>
        <v>96.98617921310138</v>
      </c>
      <c r="BH68" s="2">
        <f t="shared" si="21"/>
        <v>97.027185706666174</v>
      </c>
      <c r="BI68" s="2">
        <f t="shared" si="21"/>
        <v>96.921286436066865</v>
      </c>
      <c r="BJ68" s="2">
        <f t="shared" si="21"/>
        <v>98.770485267665563</v>
      </c>
      <c r="BK68" s="2">
        <f t="shared" si="21"/>
        <v>97.164616032310605</v>
      </c>
      <c r="BL68" s="2">
        <f t="shared" si="21"/>
        <v>93.683160812896006</v>
      </c>
      <c r="BM68" s="2">
        <f t="shared" si="21"/>
        <v>90.87412319045572</v>
      </c>
      <c r="BN68" s="2">
        <f t="shared" si="21"/>
        <v>89.407557543382282</v>
      </c>
      <c r="BP68" s="2" t="str">
        <f t="shared" si="22"/>
        <v/>
      </c>
      <c r="BQ68" s="2" t="str">
        <f t="shared" si="22"/>
        <v/>
      </c>
      <c r="BR68" s="2" t="str">
        <f t="shared" si="22"/>
        <v/>
      </c>
      <c r="BS68" s="2">
        <f t="shared" si="22"/>
        <v>88.875</v>
      </c>
      <c r="BT68" s="2">
        <f t="shared" si="22"/>
        <v>94.588999999999999</v>
      </c>
      <c r="BU68" s="2">
        <f t="shared" si="22"/>
        <v>98.906999999999996</v>
      </c>
      <c r="BV68" s="2">
        <f t="shared" si="22"/>
        <v>99.852000000000004</v>
      </c>
      <c r="BW68" s="2">
        <f t="shared" si="22"/>
        <v>105.03700000000001</v>
      </c>
      <c r="BX68" s="2" t="str">
        <f t="shared" si="22"/>
        <v/>
      </c>
      <c r="BY68" s="2">
        <f t="shared" si="22"/>
        <v>106.77800000000001</v>
      </c>
      <c r="BZ68" s="2">
        <f t="shared" si="22"/>
        <v>106.48099999999999</v>
      </c>
      <c r="CA68" s="2">
        <f t="shared" si="22"/>
        <v>104</v>
      </c>
      <c r="CB68" s="2">
        <f t="shared" si="22"/>
        <v>101.074</v>
      </c>
      <c r="CC68" s="2">
        <f t="shared" si="22"/>
        <v>98.537000000000006</v>
      </c>
      <c r="CD68" s="2">
        <f t="shared" si="22"/>
        <v>95.852000000000004</v>
      </c>
      <c r="CF68" s="2" t="str">
        <f t="shared" si="23"/>
        <v/>
      </c>
      <c r="CG68" s="2" t="str">
        <f t="shared" si="23"/>
        <v/>
      </c>
      <c r="CH68" s="2" t="str">
        <f t="shared" si="23"/>
        <v/>
      </c>
      <c r="CI68" s="2" t="str">
        <f t="shared" si="23"/>
        <v/>
      </c>
      <c r="CJ68" s="2" t="str">
        <f t="shared" si="23"/>
        <v/>
      </c>
      <c r="CK68" s="2" t="str">
        <f t="shared" si="23"/>
        <v/>
      </c>
      <c r="CL68" s="2" t="str">
        <f t="shared" si="23"/>
        <v/>
      </c>
      <c r="CM68" s="2" t="str">
        <f t="shared" si="23"/>
        <v/>
      </c>
      <c r="CN68" s="2" t="str">
        <f t="shared" si="23"/>
        <v/>
      </c>
      <c r="CO68" s="2" t="str">
        <f t="shared" si="23"/>
        <v/>
      </c>
      <c r="CP68" s="2" t="str">
        <f t="shared" si="23"/>
        <v/>
      </c>
      <c r="CQ68" s="2" t="str">
        <f t="shared" si="23"/>
        <v/>
      </c>
      <c r="CR68" s="2" t="str">
        <f t="shared" si="23"/>
        <v/>
      </c>
      <c r="CS68" s="2" t="str">
        <f t="shared" si="23"/>
        <v/>
      </c>
      <c r="CT68" s="2" t="str">
        <f t="shared" si="23"/>
        <v/>
      </c>
      <c r="CV68" s="2">
        <f t="shared" si="24"/>
        <v>56.487638167612118</v>
      </c>
      <c r="CW68" s="2">
        <f t="shared" si="24"/>
        <v>67.709829054995168</v>
      </c>
      <c r="CX68" s="2">
        <f t="shared" si="24"/>
        <v>74.388548480252069</v>
      </c>
      <c r="CY68" s="2">
        <f t="shared" si="24"/>
        <v>82.559395882337697</v>
      </c>
      <c r="CZ68" s="2">
        <f t="shared" si="24"/>
        <v>87.665263900848828</v>
      </c>
      <c r="DA68" s="2">
        <f t="shared" si="24"/>
        <v>91.434397248038067</v>
      </c>
      <c r="DB68" s="2">
        <f t="shared" si="24"/>
        <v>94.087947914153872</v>
      </c>
      <c r="DC68" s="2">
        <f t="shared" si="24"/>
        <v>96.968599842066865</v>
      </c>
      <c r="DD68" s="2">
        <f t="shared" si="24"/>
        <v>96.991984695350865</v>
      </c>
      <c r="DE68" s="2">
        <f t="shared" si="24"/>
        <v>96.886351630653593</v>
      </c>
      <c r="DF68" s="2">
        <f t="shared" si="24"/>
        <v>98.779593659518468</v>
      </c>
      <c r="DG68" s="2">
        <f t="shared" si="24"/>
        <v>97.170081890953298</v>
      </c>
      <c r="DH68" s="2">
        <f t="shared" si="24"/>
        <v>93.682485948878707</v>
      </c>
      <c r="DI68" s="2">
        <f t="shared" si="24"/>
        <v>90.85923922654986</v>
      </c>
      <c r="DJ68" s="2">
        <f t="shared" si="24"/>
        <v>89.4410597265137</v>
      </c>
      <c r="DL68" s="2">
        <f t="shared" si="25"/>
        <v>50.743492240075618</v>
      </c>
      <c r="DM68" s="2">
        <f t="shared" si="25"/>
        <v>67.881076425312116</v>
      </c>
      <c r="DN68" s="2">
        <f t="shared" si="25"/>
        <v>74.778760814479142</v>
      </c>
      <c r="DO68" s="2">
        <f t="shared" si="25"/>
        <v>82.77114328982006</v>
      </c>
      <c r="DP68" s="2">
        <f t="shared" si="25"/>
        <v>88.836469456519978</v>
      </c>
      <c r="DQ68" s="2">
        <f t="shared" si="25"/>
        <v>95.488360529300422</v>
      </c>
      <c r="DR68" s="2">
        <f t="shared" si="25"/>
        <v>97.530658509259823</v>
      </c>
      <c r="DS68" s="2">
        <f t="shared" si="25"/>
        <v>99.014226313320819</v>
      </c>
      <c r="DT68" s="2">
        <f t="shared" si="25"/>
        <v>100.76072678236397</v>
      </c>
      <c r="DU68" s="2">
        <f t="shared" si="25"/>
        <v>101.04065804236254</v>
      </c>
      <c r="DV68" s="2">
        <f t="shared" si="25"/>
        <v>97.590669022263128</v>
      </c>
      <c r="DW68" s="2">
        <f t="shared" si="25"/>
        <v>96.431079282390016</v>
      </c>
      <c r="DX68" s="2">
        <f t="shared" si="25"/>
        <v>93.777927448557321</v>
      </c>
      <c r="DY68" s="2">
        <f t="shared" si="25"/>
        <v>92.376456123899047</v>
      </c>
      <c r="DZ68" s="2">
        <f t="shared" si="25"/>
        <v>86.731263262850419</v>
      </c>
      <c r="EB68" s="2">
        <f t="shared" si="26"/>
        <v>1.5232851744874444E-2</v>
      </c>
      <c r="EC68" s="2">
        <f t="shared" si="26"/>
        <v>8.9164168108003348E-3</v>
      </c>
      <c r="ED68" s="2">
        <f t="shared" si="26"/>
        <v>8.5551777806146777E-3</v>
      </c>
      <c r="EE68" s="2">
        <f t="shared" si="26"/>
        <v>8.635191264359408E-3</v>
      </c>
      <c r="EF68" s="2">
        <f t="shared" si="26"/>
        <v>8.1837591339395804E-3</v>
      </c>
      <c r="EG68" s="2">
        <f t="shared" si="26"/>
        <v>8.225869060630121E-3</v>
      </c>
      <c r="EH68" s="2">
        <f t="shared" si="26"/>
        <v>7.7694291688813616E-3</v>
      </c>
      <c r="EI68" s="2">
        <f t="shared" si="26"/>
        <v>8.593636854793656E-3</v>
      </c>
      <c r="EJ68" s="2">
        <f t="shared" si="26"/>
        <v>9.3402547859700296E-3</v>
      </c>
      <c r="EK68" s="2">
        <f t="shared" si="26"/>
        <v>8.4092991587743152E-3</v>
      </c>
      <c r="EL68" s="2">
        <f t="shared" si="26"/>
        <v>7.6610338178647536E-3</v>
      </c>
      <c r="EM68" s="2">
        <f t="shared" si="26"/>
        <v>7.3962643424500384E-3</v>
      </c>
      <c r="EN68" s="2">
        <f t="shared" si="26"/>
        <v>7.0709703804147589E-3</v>
      </c>
      <c r="EO68" s="2">
        <f t="shared" si="26"/>
        <v>9.8100435948611977E-3</v>
      </c>
      <c r="EP68" s="2">
        <f t="shared" si="26"/>
        <v>1.2363357757920513E-2</v>
      </c>
    </row>
    <row r="69" spans="2:146" x14ac:dyDescent="0.25">
      <c r="B69" s="2">
        <v>47</v>
      </c>
      <c r="C69" s="49">
        <v>66.087699999999998</v>
      </c>
      <c r="D69" s="49">
        <v>81.719300000000004</v>
      </c>
      <c r="E69" s="49">
        <v>83.122799999999998</v>
      </c>
      <c r="F69" s="49">
        <v>91.231999999999999</v>
      </c>
      <c r="G69" s="49">
        <v>96.231999999999999</v>
      </c>
      <c r="H69" s="49">
        <v>101.833</v>
      </c>
      <c r="I69" s="49">
        <v>101.13</v>
      </c>
      <c r="J69" s="49">
        <v>107.03700000000001</v>
      </c>
      <c r="K69" s="49">
        <v>108.22199999999999</v>
      </c>
      <c r="L69" s="49">
        <v>107.333</v>
      </c>
      <c r="M69" s="49">
        <v>108.093</v>
      </c>
      <c r="N69" s="49">
        <v>107.148</v>
      </c>
      <c r="O69" s="49">
        <v>102.574</v>
      </c>
      <c r="P69" s="49">
        <v>99.593000000000004</v>
      </c>
      <c r="Q69" s="49">
        <v>96.519000000000005</v>
      </c>
      <c r="T69" s="4">
        <f t="shared" si="19"/>
        <v>61.469688069659405</v>
      </c>
      <c r="U69" s="4">
        <f t="shared" si="19"/>
        <v>74.786195621227392</v>
      </c>
      <c r="V69" s="4">
        <f t="shared" si="19"/>
        <v>77.259515567133477</v>
      </c>
      <c r="W69" s="4">
        <f t="shared" si="19"/>
        <v>84.475675769281665</v>
      </c>
      <c r="X69" s="4">
        <f t="shared" si="19"/>
        <v>88.99089883746251</v>
      </c>
      <c r="Y69" s="4">
        <f t="shared" si="19"/>
        <v>92.758031019342198</v>
      </c>
      <c r="Z69" s="4">
        <f t="shared" si="19"/>
        <v>94.878100249150052</v>
      </c>
      <c r="AA69" s="4">
        <f t="shared" si="19"/>
        <v>98.342827418880333</v>
      </c>
      <c r="AB69" s="4">
        <f t="shared" si="19"/>
        <v>99.682551153010564</v>
      </c>
      <c r="AC69" s="4">
        <f t="shared" si="19"/>
        <v>98.350871397313</v>
      </c>
      <c r="AD69" s="4">
        <f t="shared" si="19"/>
        <v>99.417498762507591</v>
      </c>
      <c r="AE69" s="4">
        <f t="shared" si="19"/>
        <v>98.108559744731338</v>
      </c>
      <c r="AF69" s="4">
        <f t="shared" si="19"/>
        <v>94.419882654435781</v>
      </c>
      <c r="AG69" s="4">
        <f t="shared" si="19"/>
        <v>92.101413771368286</v>
      </c>
      <c r="AH69" s="4">
        <f t="shared" si="19"/>
        <v>90.443618346327995</v>
      </c>
      <c r="AJ69" s="4">
        <f t="shared" si="20"/>
        <v>4.6180119303405931</v>
      </c>
      <c r="AK69" s="4">
        <f t="shared" si="20"/>
        <v>6.9331043787726117</v>
      </c>
      <c r="AL69" s="4">
        <f t="shared" si="20"/>
        <v>5.8632844328665215</v>
      </c>
      <c r="AM69" s="4">
        <f t="shared" si="20"/>
        <v>6.7563242307183344</v>
      </c>
      <c r="AN69" s="4">
        <f t="shared" si="20"/>
        <v>7.2411011625374897</v>
      </c>
      <c r="AO69" s="4">
        <f t="shared" si="20"/>
        <v>9.0749689806578004</v>
      </c>
      <c r="AP69" s="4">
        <f t="shared" si="20"/>
        <v>6.2518997508499439</v>
      </c>
      <c r="AQ69" s="4">
        <f t="shared" si="20"/>
        <v>8.6941725811196733</v>
      </c>
      <c r="AR69" s="4">
        <f t="shared" si="20"/>
        <v>8.5394488469894299</v>
      </c>
      <c r="AS69" s="4">
        <f t="shared" si="20"/>
        <v>8.9821286026869984</v>
      </c>
      <c r="AT69" s="4">
        <f t="shared" si="20"/>
        <v>8.6755012374924121</v>
      </c>
      <c r="AU69" s="4">
        <f t="shared" si="20"/>
        <v>9.0394402552686586</v>
      </c>
      <c r="AV69" s="4">
        <f t="shared" si="20"/>
        <v>8.1541173455642166</v>
      </c>
      <c r="AW69" s="4">
        <f t="shared" si="20"/>
        <v>7.4915862286317179</v>
      </c>
      <c r="AX69" s="4">
        <f t="shared" si="20"/>
        <v>6.0753816536720109</v>
      </c>
      <c r="AZ69" s="2">
        <f t="shared" si="21"/>
        <v>56.413604191169625</v>
      </c>
      <c r="BA69" s="2">
        <f t="shared" si="21"/>
        <v>67.697874389361061</v>
      </c>
      <c r="BB69" s="2">
        <f t="shared" si="21"/>
        <v>74.340139813805877</v>
      </c>
      <c r="BC69" s="2">
        <f t="shared" si="21"/>
        <v>82.489005009997769</v>
      </c>
      <c r="BD69" s="2">
        <f t="shared" si="21"/>
        <v>87.610160711291286</v>
      </c>
      <c r="BE69" s="2">
        <f t="shared" si="21"/>
        <v>91.436129242714898</v>
      </c>
      <c r="BF69" s="2">
        <f t="shared" si="21"/>
        <v>94.057280937351436</v>
      </c>
      <c r="BG69" s="2">
        <f t="shared" si="21"/>
        <v>96.899662088032258</v>
      </c>
      <c r="BH69" s="2">
        <f t="shared" si="21"/>
        <v>96.967842772780287</v>
      </c>
      <c r="BI69" s="2">
        <f t="shared" si="21"/>
        <v>96.878267730544025</v>
      </c>
      <c r="BJ69" s="2">
        <f t="shared" si="21"/>
        <v>98.67236090438216</v>
      </c>
      <c r="BK69" s="2">
        <f t="shared" si="21"/>
        <v>97.064183046486434</v>
      </c>
      <c r="BL69" s="2">
        <f t="shared" si="21"/>
        <v>93.598920024956684</v>
      </c>
      <c r="BM69" s="2">
        <f t="shared" si="21"/>
        <v>90.822467972238755</v>
      </c>
      <c r="BN69" s="2">
        <f t="shared" si="21"/>
        <v>89.456628024693771</v>
      </c>
      <c r="BP69" s="2" t="str">
        <f t="shared" si="22"/>
        <v/>
      </c>
      <c r="BQ69" s="2" t="str">
        <f t="shared" si="22"/>
        <v/>
      </c>
      <c r="BR69" s="2" t="str">
        <f t="shared" si="22"/>
        <v/>
      </c>
      <c r="BS69" s="2" t="str">
        <f t="shared" si="22"/>
        <v/>
      </c>
      <c r="BT69" s="2" t="str">
        <f t="shared" si="22"/>
        <v/>
      </c>
      <c r="BU69" s="2" t="str">
        <f t="shared" si="22"/>
        <v/>
      </c>
      <c r="BV69" s="2">
        <f t="shared" si="22"/>
        <v>101.13</v>
      </c>
      <c r="BW69" s="2" t="str">
        <f t="shared" si="22"/>
        <v/>
      </c>
      <c r="BX69" s="2" t="str">
        <f t="shared" si="22"/>
        <v/>
      </c>
      <c r="BY69" s="2" t="str">
        <f t="shared" si="22"/>
        <v/>
      </c>
      <c r="BZ69" s="2">
        <f t="shared" si="22"/>
        <v>108.093</v>
      </c>
      <c r="CA69" s="2">
        <f t="shared" si="22"/>
        <v>107.148</v>
      </c>
      <c r="CB69" s="2">
        <f t="shared" si="22"/>
        <v>102.574</v>
      </c>
      <c r="CC69" s="2" t="str">
        <f t="shared" si="22"/>
        <v/>
      </c>
      <c r="CD69" s="2">
        <f t="shared" si="22"/>
        <v>96.519000000000005</v>
      </c>
      <c r="CF69" s="2" t="str">
        <f t="shared" si="23"/>
        <v/>
      </c>
      <c r="CG69" s="2" t="str">
        <f t="shared" si="23"/>
        <v/>
      </c>
      <c r="CH69" s="2" t="str">
        <f t="shared" si="23"/>
        <v/>
      </c>
      <c r="CI69" s="2" t="str">
        <f t="shared" si="23"/>
        <v/>
      </c>
      <c r="CJ69" s="2" t="str">
        <f t="shared" si="23"/>
        <v/>
      </c>
      <c r="CK69" s="2" t="str">
        <f t="shared" si="23"/>
        <v/>
      </c>
      <c r="CL69" s="2" t="str">
        <f t="shared" si="23"/>
        <v/>
      </c>
      <c r="CM69" s="2" t="str">
        <f t="shared" si="23"/>
        <v/>
      </c>
      <c r="CN69" s="2" t="str">
        <f t="shared" si="23"/>
        <v/>
      </c>
      <c r="CO69" s="2" t="str">
        <f t="shared" si="23"/>
        <v/>
      </c>
      <c r="CP69" s="2" t="str">
        <f t="shared" si="23"/>
        <v/>
      </c>
      <c r="CQ69" s="2" t="str">
        <f t="shared" si="23"/>
        <v/>
      </c>
      <c r="CR69" s="2" t="str">
        <f t="shared" si="23"/>
        <v/>
      </c>
      <c r="CS69" s="2" t="str">
        <f t="shared" si="23"/>
        <v/>
      </c>
      <c r="CT69" s="2" t="str">
        <f t="shared" si="23"/>
        <v/>
      </c>
      <c r="CV69" s="2">
        <f t="shared" si="24"/>
        <v>56.509847715937063</v>
      </c>
      <c r="CW69" s="2">
        <f t="shared" si="24"/>
        <v>67.696540343381329</v>
      </c>
      <c r="CX69" s="2">
        <f t="shared" si="24"/>
        <v>74.336653912947909</v>
      </c>
      <c r="CY69" s="2">
        <f t="shared" si="24"/>
        <v>82.487090507102536</v>
      </c>
      <c r="CZ69" s="2">
        <f t="shared" si="24"/>
        <v>87.599926743756939</v>
      </c>
      <c r="DA69" s="2">
        <f t="shared" si="24"/>
        <v>91.400320883222349</v>
      </c>
      <c r="DB69" s="2">
        <f t="shared" si="24"/>
        <v>94.028377184755939</v>
      </c>
      <c r="DC69" s="2">
        <f t="shared" si="24"/>
        <v>96.880612893853254</v>
      </c>
      <c r="DD69" s="2">
        <f t="shared" si="24"/>
        <v>96.929961855259009</v>
      </c>
      <c r="DE69" s="2">
        <f t="shared" si="24"/>
        <v>96.840892766071661</v>
      </c>
      <c r="DF69" s="2">
        <f t="shared" si="24"/>
        <v>98.682388503731701</v>
      </c>
      <c r="DG69" s="2">
        <f t="shared" si="24"/>
        <v>97.070303770300015</v>
      </c>
      <c r="DH69" s="2">
        <f t="shared" si="24"/>
        <v>93.598636312008665</v>
      </c>
      <c r="DI69" s="2">
        <f t="shared" si="24"/>
        <v>90.80731177031376</v>
      </c>
      <c r="DJ69" s="2">
        <f t="shared" si="24"/>
        <v>89.495435079876387</v>
      </c>
      <c r="DL69" s="2">
        <f t="shared" si="25"/>
        <v>50.739153103983917</v>
      </c>
      <c r="DM69" s="2">
        <f t="shared" si="25"/>
        <v>67.8331098917444</v>
      </c>
      <c r="DN69" s="2">
        <f t="shared" si="25"/>
        <v>74.70856943660533</v>
      </c>
      <c r="DO69" s="2">
        <f t="shared" si="25"/>
        <v>82.689460319700373</v>
      </c>
      <c r="DP69" s="2">
        <f t="shared" si="25"/>
        <v>88.741316472470459</v>
      </c>
      <c r="DQ69" s="2">
        <f t="shared" si="25"/>
        <v>95.373582479315928</v>
      </c>
      <c r="DR69" s="2">
        <f t="shared" si="25"/>
        <v>97.423773993909421</v>
      </c>
      <c r="DS69" s="2">
        <f t="shared" si="25"/>
        <v>98.903909416041273</v>
      </c>
      <c r="DT69" s="2">
        <f t="shared" si="25"/>
        <v>100.63210277908067</v>
      </c>
      <c r="DU69" s="2">
        <f t="shared" si="25"/>
        <v>100.89759556937396</v>
      </c>
      <c r="DV69" s="2">
        <f t="shared" si="25"/>
        <v>97.487766602715894</v>
      </c>
      <c r="DW69" s="2">
        <f t="shared" si="25"/>
        <v>96.315037393034075</v>
      </c>
      <c r="DX69" s="2">
        <f t="shared" si="25"/>
        <v>93.635254454535016</v>
      </c>
      <c r="DY69" s="2">
        <f t="shared" si="25"/>
        <v>92.217672774094893</v>
      </c>
      <c r="DZ69" s="2">
        <f t="shared" si="25"/>
        <v>86.629330936658931</v>
      </c>
      <c r="EB69" s="2">
        <f t="shared" si="26"/>
        <v>1.6677979210350722E-2</v>
      </c>
      <c r="EC69" s="2">
        <f t="shared" si="26"/>
        <v>9.7682535801636231E-3</v>
      </c>
      <c r="ED69" s="2">
        <f t="shared" si="26"/>
        <v>9.3728296783057823E-3</v>
      </c>
      <c r="EE69" s="2">
        <f t="shared" si="26"/>
        <v>9.4604173945415631E-3</v>
      </c>
      <c r="EF69" s="2">
        <f t="shared" si="26"/>
        <v>8.9662341239754133E-3</v>
      </c>
      <c r="EG69" s="2">
        <f t="shared" si="26"/>
        <v>9.0123337279753284E-3</v>
      </c>
      <c r="EH69" s="2">
        <f t="shared" si="26"/>
        <v>8.5126287795244185E-3</v>
      </c>
      <c r="EI69" s="2">
        <f t="shared" si="26"/>
        <v>9.4149295321284566E-3</v>
      </c>
      <c r="EJ69" s="2">
        <f t="shared" si="26"/>
        <v>1.0232165198663349E-2</v>
      </c>
      <c r="EK69" s="2">
        <f t="shared" si="26"/>
        <v>9.2131384241279108E-3</v>
      </c>
      <c r="EL69" s="2">
        <f t="shared" si="26"/>
        <v>8.3939523802613967E-3</v>
      </c>
      <c r="EM69" s="2">
        <f t="shared" si="26"/>
        <v>8.104059703731667E-3</v>
      </c>
      <c r="EN69" s="2">
        <f t="shared" si="26"/>
        <v>7.7478792873160694E-3</v>
      </c>
      <c r="EO69" s="2">
        <f t="shared" si="26"/>
        <v>1.0746327985792982E-2</v>
      </c>
      <c r="EP69" s="2">
        <f t="shared" si="26"/>
        <v>1.354000177364453E-2</v>
      </c>
    </row>
    <row r="70" spans="2:146" x14ac:dyDescent="0.25">
      <c r="B70" s="2">
        <v>48</v>
      </c>
      <c r="C70" s="49">
        <v>69.0351</v>
      </c>
      <c r="D70" s="49">
        <v>84.982500000000002</v>
      </c>
      <c r="E70" s="49">
        <v>86.1404</v>
      </c>
      <c r="F70" s="49">
        <v>93.606999999999999</v>
      </c>
      <c r="G70" s="49">
        <v>98.018000000000001</v>
      </c>
      <c r="H70" s="49">
        <v>103.574</v>
      </c>
      <c r="I70" s="49">
        <v>102.574</v>
      </c>
      <c r="J70" s="49">
        <v>109.5</v>
      </c>
      <c r="K70" s="49">
        <v>111.259</v>
      </c>
      <c r="L70" s="49">
        <v>110.77800000000001</v>
      </c>
      <c r="M70" s="49">
        <v>110.685</v>
      </c>
      <c r="N70" s="49">
        <v>110.03700000000001</v>
      </c>
      <c r="O70" s="49">
        <v>103.815</v>
      </c>
      <c r="P70" s="49">
        <v>102.27800000000001</v>
      </c>
      <c r="Q70" s="49">
        <v>98.814999999999998</v>
      </c>
      <c r="T70" s="4">
        <f t="shared" si="19"/>
        <v>64.241598175977572</v>
      </c>
      <c r="U70" s="4">
        <f t="shared" si="19"/>
        <v>78.119476442376083</v>
      </c>
      <c r="V70" s="4">
        <f t="shared" si="19"/>
        <v>79.163051506501176</v>
      </c>
      <c r="W70" s="4">
        <f t="shared" si="19"/>
        <v>86.08385311470964</v>
      </c>
      <c r="X70" s="4">
        <f t="shared" si="19"/>
        <v>90.211672673774018</v>
      </c>
      <c r="Y70" s="4">
        <f t="shared" si="19"/>
        <v>94.01619540144172</v>
      </c>
      <c r="Z70" s="4">
        <f t="shared" si="19"/>
        <v>95.66915567125838</v>
      </c>
      <c r="AA70" s="4">
        <f t="shared" si="19"/>
        <v>99.638742075198181</v>
      </c>
      <c r="AB70" s="4">
        <f t="shared" si="19"/>
        <v>101.82494171305734</v>
      </c>
      <c r="AC70" s="4">
        <f t="shared" si="19"/>
        <v>99.625613509123056</v>
      </c>
      <c r="AD70" s="4">
        <f t="shared" si="19"/>
        <v>100.09742308752183</v>
      </c>
      <c r="AE70" s="4">
        <f t="shared" si="19"/>
        <v>99.00340839663788</v>
      </c>
      <c r="AF70" s="4">
        <f t="shared" si="19"/>
        <v>95.097308328615838</v>
      </c>
      <c r="AG70" s="4">
        <f t="shared" si="19"/>
        <v>93.095371183560459</v>
      </c>
      <c r="AH70" s="4">
        <f t="shared" si="19"/>
        <v>91.365016217621871</v>
      </c>
      <c r="AJ70" s="4">
        <f t="shared" si="20"/>
        <v>4.7935018240224281</v>
      </c>
      <c r="AK70" s="4">
        <f t="shared" si="20"/>
        <v>6.8630235576239187</v>
      </c>
      <c r="AL70" s="4">
        <f t="shared" si="20"/>
        <v>6.9773484934988232</v>
      </c>
      <c r="AM70" s="4">
        <f t="shared" si="20"/>
        <v>7.5231468852903589</v>
      </c>
      <c r="AN70" s="4">
        <f t="shared" si="20"/>
        <v>7.8063273262259827</v>
      </c>
      <c r="AO70" s="4">
        <f t="shared" si="20"/>
        <v>9.5578045985582776</v>
      </c>
      <c r="AP70" s="4">
        <f t="shared" si="20"/>
        <v>6.9048443287416177</v>
      </c>
      <c r="AQ70" s="4">
        <f t="shared" si="20"/>
        <v>9.8612579248018193</v>
      </c>
      <c r="AR70" s="4">
        <f t="shared" si="20"/>
        <v>9.4340582869426584</v>
      </c>
      <c r="AS70" s="4">
        <f t="shared" si="20"/>
        <v>11.15238649087695</v>
      </c>
      <c r="AT70" s="4">
        <f t="shared" si="20"/>
        <v>10.58757691247817</v>
      </c>
      <c r="AU70" s="4">
        <f t="shared" si="20"/>
        <v>11.033591603362126</v>
      </c>
      <c r="AV70" s="4">
        <f t="shared" si="20"/>
        <v>8.7176916713841592</v>
      </c>
      <c r="AW70" s="4">
        <f t="shared" si="20"/>
        <v>9.1826288164395464</v>
      </c>
      <c r="AX70" s="4">
        <f t="shared" si="20"/>
        <v>7.4499837823781263</v>
      </c>
      <c r="AZ70" s="2">
        <f t="shared" si="21"/>
        <v>56.426213150638119</v>
      </c>
      <c r="BA70" s="2">
        <f t="shared" si="21"/>
        <v>67.684341933618597</v>
      </c>
      <c r="BB70" s="2">
        <f t="shared" si="21"/>
        <v>74.288390238393859</v>
      </c>
      <c r="BC70" s="2">
        <f t="shared" si="21"/>
        <v>82.416785241882295</v>
      </c>
      <c r="BD70" s="2">
        <f t="shared" si="21"/>
        <v>87.545508335955304</v>
      </c>
      <c r="BE70" s="2">
        <f t="shared" si="21"/>
        <v>91.404676707157748</v>
      </c>
      <c r="BF70" s="2">
        <f t="shared" si="21"/>
        <v>94.000031522539402</v>
      </c>
      <c r="BG70" s="2">
        <f t="shared" si="21"/>
        <v>96.813263707720239</v>
      </c>
      <c r="BH70" s="2">
        <f t="shared" si="21"/>
        <v>96.908687167986869</v>
      </c>
      <c r="BI70" s="2">
        <f t="shared" si="21"/>
        <v>96.835393224413593</v>
      </c>
      <c r="BJ70" s="2">
        <f t="shared" si="21"/>
        <v>98.574144806882458</v>
      </c>
      <c r="BK70" s="2">
        <f t="shared" si="21"/>
        <v>96.963675246905993</v>
      </c>
      <c r="BL70" s="2">
        <f t="shared" si="21"/>
        <v>93.514598174291393</v>
      </c>
      <c r="BM70" s="2">
        <f t="shared" si="21"/>
        <v>90.770727755943653</v>
      </c>
      <c r="BN70" s="2">
        <f t="shared" si="21"/>
        <v>89.50499729013697</v>
      </c>
      <c r="BP70" s="2" t="str">
        <f t="shared" si="22"/>
        <v/>
      </c>
      <c r="BQ70" s="2" t="str">
        <f t="shared" si="22"/>
        <v/>
      </c>
      <c r="BR70" s="2" t="str">
        <f t="shared" si="22"/>
        <v/>
      </c>
      <c r="BS70" s="2" t="str">
        <f t="shared" si="22"/>
        <v/>
      </c>
      <c r="BT70" s="2" t="str">
        <f t="shared" si="22"/>
        <v/>
      </c>
      <c r="BU70" s="2" t="str">
        <f t="shared" si="22"/>
        <v/>
      </c>
      <c r="BV70" s="2" t="str">
        <f t="shared" si="22"/>
        <v/>
      </c>
      <c r="BW70" s="2" t="str">
        <f t="shared" si="22"/>
        <v/>
      </c>
      <c r="BX70" s="2" t="str">
        <f t="shared" si="22"/>
        <v/>
      </c>
      <c r="BY70" s="2" t="str">
        <f t="shared" si="22"/>
        <v/>
      </c>
      <c r="BZ70" s="2" t="str">
        <f t="shared" si="22"/>
        <v/>
      </c>
      <c r="CA70" s="2" t="str">
        <f t="shared" si="22"/>
        <v/>
      </c>
      <c r="CB70" s="2" t="str">
        <f t="shared" si="22"/>
        <v/>
      </c>
      <c r="CC70" s="2" t="str">
        <f t="shared" si="22"/>
        <v/>
      </c>
      <c r="CD70" s="2" t="str">
        <f t="shared" si="22"/>
        <v/>
      </c>
      <c r="CF70" s="2" t="str">
        <f t="shared" si="23"/>
        <v/>
      </c>
      <c r="CG70" s="2" t="str">
        <f t="shared" si="23"/>
        <v/>
      </c>
      <c r="CH70" s="2" t="str">
        <f t="shared" si="23"/>
        <v/>
      </c>
      <c r="CI70" s="2" t="str">
        <f t="shared" si="23"/>
        <v/>
      </c>
      <c r="CJ70" s="2" t="str">
        <f t="shared" si="23"/>
        <v/>
      </c>
      <c r="CK70" s="2" t="str">
        <f t="shared" si="23"/>
        <v/>
      </c>
      <c r="CL70" s="2" t="str">
        <f t="shared" si="23"/>
        <v/>
      </c>
      <c r="CM70" s="2" t="str">
        <f t="shared" si="23"/>
        <v/>
      </c>
      <c r="CN70" s="2" t="str">
        <f t="shared" si="23"/>
        <v/>
      </c>
      <c r="CO70" s="2" t="str">
        <f t="shared" si="23"/>
        <v/>
      </c>
      <c r="CP70" s="2" t="str">
        <f t="shared" si="23"/>
        <v/>
      </c>
      <c r="CQ70" s="2" t="str">
        <f t="shared" si="23"/>
        <v/>
      </c>
      <c r="CR70" s="2" t="str">
        <f t="shared" si="23"/>
        <v/>
      </c>
      <c r="CS70" s="2" t="str">
        <f t="shared" si="23"/>
        <v/>
      </c>
      <c r="CT70" s="2" t="str">
        <f t="shared" si="23"/>
        <v/>
      </c>
      <c r="CV70" s="2">
        <f t="shared" si="24"/>
        <v>56.532057264262015</v>
      </c>
      <c r="CW70" s="2">
        <f t="shared" si="24"/>
        <v>67.68325163176749</v>
      </c>
      <c r="CX70" s="2">
        <f t="shared" si="24"/>
        <v>74.284759345643735</v>
      </c>
      <c r="CY70" s="2">
        <f t="shared" si="24"/>
        <v>82.414785131867376</v>
      </c>
      <c r="CZ70" s="2">
        <f t="shared" si="24"/>
        <v>87.534589586665049</v>
      </c>
      <c r="DA70" s="2">
        <f t="shared" si="24"/>
        <v>91.366244518406631</v>
      </c>
      <c r="DB70" s="2">
        <f t="shared" si="24"/>
        <v>93.96880645535802</v>
      </c>
      <c r="DC70" s="2">
        <f t="shared" si="24"/>
        <v>96.792625945639642</v>
      </c>
      <c r="DD70" s="2">
        <f t="shared" si="24"/>
        <v>96.867939015167153</v>
      </c>
      <c r="DE70" s="2">
        <f t="shared" si="24"/>
        <v>96.79543390148973</v>
      </c>
      <c r="DF70" s="2">
        <f t="shared" si="24"/>
        <v>98.58518334794492</v>
      </c>
      <c r="DG70" s="2">
        <f t="shared" si="24"/>
        <v>96.970525649646731</v>
      </c>
      <c r="DH70" s="2">
        <f t="shared" si="24"/>
        <v>93.514786675138623</v>
      </c>
      <c r="DI70" s="2">
        <f t="shared" si="24"/>
        <v>90.755384314077673</v>
      </c>
      <c r="DJ70" s="2">
        <f t="shared" si="24"/>
        <v>89.549810433239088</v>
      </c>
      <c r="DL70" s="2">
        <f t="shared" si="25"/>
        <v>50.734813967892208</v>
      </c>
      <c r="DM70" s="2">
        <f t="shared" si="25"/>
        <v>67.785143358176683</v>
      </c>
      <c r="DN70" s="2">
        <f t="shared" si="25"/>
        <v>74.638378058731504</v>
      </c>
      <c r="DO70" s="2">
        <f t="shared" si="25"/>
        <v>82.607777349580701</v>
      </c>
      <c r="DP70" s="2">
        <f t="shared" si="25"/>
        <v>88.646163488420953</v>
      </c>
      <c r="DQ70" s="2">
        <f t="shared" si="25"/>
        <v>95.258804429331434</v>
      </c>
      <c r="DR70" s="2">
        <f t="shared" si="25"/>
        <v>97.316889478559034</v>
      </c>
      <c r="DS70" s="2">
        <f t="shared" si="25"/>
        <v>98.793592518761727</v>
      </c>
      <c r="DT70" s="2">
        <f t="shared" si="25"/>
        <v>100.50347877579738</v>
      </c>
      <c r="DU70" s="2">
        <f t="shared" si="25"/>
        <v>100.75453309638539</v>
      </c>
      <c r="DV70" s="2">
        <f t="shared" si="25"/>
        <v>97.384864183168645</v>
      </c>
      <c r="DW70" s="2">
        <f t="shared" si="25"/>
        <v>96.19899550367812</v>
      </c>
      <c r="DX70" s="2">
        <f t="shared" si="25"/>
        <v>93.492581460512724</v>
      </c>
      <c r="DY70" s="2">
        <f t="shared" si="25"/>
        <v>92.058889424290726</v>
      </c>
      <c r="DZ70" s="2">
        <f t="shared" si="25"/>
        <v>86.527398610467429</v>
      </c>
      <c r="EB70" s="2">
        <f t="shared" si="26"/>
        <v>1.8257662860237774E-2</v>
      </c>
      <c r="EC70" s="2">
        <f t="shared" si="26"/>
        <v>1.0700592575301879E-2</v>
      </c>
      <c r="ED70" s="2">
        <f t="shared" si="26"/>
        <v>1.0267818460234838E-2</v>
      </c>
      <c r="EE70" s="2">
        <f t="shared" si="26"/>
        <v>1.0363682217988123E-2</v>
      </c>
      <c r="EF70" s="2">
        <f t="shared" si="26"/>
        <v>9.822783058332514E-3</v>
      </c>
      <c r="EG70" s="2">
        <f t="shared" si="26"/>
        <v>9.8732427067476682E-3</v>
      </c>
      <c r="EH70" s="2">
        <f t="shared" si="26"/>
        <v>9.3262523554519527E-3</v>
      </c>
      <c r="EI70" s="2">
        <f t="shared" si="26"/>
        <v>1.0313896472738868E-2</v>
      </c>
      <c r="EJ70" s="2">
        <f t="shared" si="26"/>
        <v>1.1208281438972302E-2</v>
      </c>
      <c r="EK70" s="2">
        <f t="shared" si="26"/>
        <v>1.0093034035463706E-2</v>
      </c>
      <c r="EL70" s="2">
        <f t="shared" si="26"/>
        <v>9.1963382626836718E-3</v>
      </c>
      <c r="EM70" s="2">
        <f t="shared" si="26"/>
        <v>8.8789825991071117E-3</v>
      </c>
      <c r="EN70" s="2">
        <f t="shared" si="26"/>
        <v>8.4890351390911559E-3</v>
      </c>
      <c r="EO70" s="2">
        <f t="shared" si="26"/>
        <v>1.177091040591614E-2</v>
      </c>
      <c r="EP70" s="2">
        <f t="shared" si="26"/>
        <v>1.4826948056677983E-2</v>
      </c>
    </row>
    <row r="71" spans="2:146" x14ac:dyDescent="0.25">
      <c r="B71" s="2">
        <v>49</v>
      </c>
      <c r="C71" s="49">
        <v>73</v>
      </c>
      <c r="D71" s="49">
        <v>87.385999999999996</v>
      </c>
      <c r="E71" s="49">
        <v>87.649100000000004</v>
      </c>
      <c r="F71" s="49">
        <v>97.231999999999999</v>
      </c>
      <c r="G71" s="49">
        <v>101.107</v>
      </c>
      <c r="H71" s="49">
        <v>105.79600000000001</v>
      </c>
      <c r="I71" s="49">
        <v>105.852</v>
      </c>
      <c r="J71" s="49">
        <v>112.01900000000001</v>
      </c>
      <c r="K71" s="49">
        <v>116.148</v>
      </c>
      <c r="L71" s="49">
        <v>114.889</v>
      </c>
      <c r="M71" s="49">
        <v>113.5</v>
      </c>
      <c r="N71" s="49">
        <v>111.741</v>
      </c>
      <c r="O71" s="49">
        <v>106.185</v>
      </c>
      <c r="P71" s="49">
        <v>104.51900000000001</v>
      </c>
      <c r="Q71" s="49">
        <v>101.37</v>
      </c>
      <c r="T71" s="4">
        <f t="shared" si="19"/>
        <v>68.046039408810401</v>
      </c>
      <c r="U71" s="4">
        <f t="shared" si="19"/>
        <v>82.521905851600835</v>
      </c>
      <c r="V71" s="4">
        <f t="shared" si="19"/>
        <v>82.044744856759081</v>
      </c>
      <c r="W71" s="4">
        <f t="shared" si="19"/>
        <v>88.77108528939327</v>
      </c>
      <c r="X71" s="4">
        <f t="shared" si="19"/>
        <v>92.35843989069086</v>
      </c>
      <c r="Y71" s="4">
        <f t="shared" si="19"/>
        <v>96.24944718125235</v>
      </c>
      <c r="Z71" s="4">
        <f t="shared" si="19"/>
        <v>97.156260976899119</v>
      </c>
      <c r="AA71" s="4">
        <f t="shared" si="19"/>
        <v>101.96138127504345</v>
      </c>
      <c r="AB71" s="4">
        <f t="shared" si="19"/>
        <v>105.312901994387</v>
      </c>
      <c r="AC71" s="4">
        <f t="shared" si="19"/>
        <v>101.82272010313886</v>
      </c>
      <c r="AD71" s="4">
        <f t="shared" si="19"/>
        <v>101.42646190970267</v>
      </c>
      <c r="AE71" s="4">
        <f t="shared" si="19"/>
        <v>100.65021657802657</v>
      </c>
      <c r="AF71" s="4">
        <f t="shared" si="19"/>
        <v>96.342166801840207</v>
      </c>
      <c r="AG71" s="4">
        <f t="shared" si="19"/>
        <v>94.766245680738038</v>
      </c>
      <c r="AH71" s="4">
        <f t="shared" si="19"/>
        <v>92.899896676483834</v>
      </c>
      <c r="AJ71" s="4">
        <f t="shared" si="20"/>
        <v>4.953960591189599</v>
      </c>
      <c r="AK71" s="4">
        <f t="shared" si="20"/>
        <v>4.8640941483991611</v>
      </c>
      <c r="AL71" s="4">
        <f t="shared" si="20"/>
        <v>5.6043551432409231</v>
      </c>
      <c r="AM71" s="4">
        <f t="shared" si="20"/>
        <v>8.4609147106067297</v>
      </c>
      <c r="AN71" s="4">
        <f t="shared" si="20"/>
        <v>8.748560109309139</v>
      </c>
      <c r="AO71" s="4">
        <f t="shared" si="20"/>
        <v>9.5465528187476565</v>
      </c>
      <c r="AP71" s="4">
        <f t="shared" si="20"/>
        <v>8.6957390231008844</v>
      </c>
      <c r="AQ71" s="4">
        <f t="shared" si="20"/>
        <v>10.057618724956555</v>
      </c>
      <c r="AR71" s="4">
        <f t="shared" si="20"/>
        <v>10.835098005612991</v>
      </c>
      <c r="AS71" s="4">
        <f t="shared" si="20"/>
        <v>13.066279896861133</v>
      </c>
      <c r="AT71" s="4">
        <f t="shared" si="20"/>
        <v>12.073538090297333</v>
      </c>
      <c r="AU71" s="4">
        <f t="shared" si="20"/>
        <v>11.090783421973427</v>
      </c>
      <c r="AV71" s="4">
        <f t="shared" si="20"/>
        <v>9.842833198159795</v>
      </c>
      <c r="AW71" s="4">
        <f t="shared" si="20"/>
        <v>9.7527543192619675</v>
      </c>
      <c r="AX71" s="4">
        <f t="shared" si="20"/>
        <v>8.4701033235161702</v>
      </c>
      <c r="AZ71" s="2">
        <f t="shared" si="21"/>
        <v>56.437884571668249</v>
      </c>
      <c r="BA71" s="2">
        <f t="shared" si="21"/>
        <v>67.670750725329782</v>
      </c>
      <c r="BB71" s="2">
        <f t="shared" si="21"/>
        <v>74.236636243454697</v>
      </c>
      <c r="BC71" s="2">
        <f t="shared" si="21"/>
        <v>82.344564186712489</v>
      </c>
      <c r="BD71" s="2">
        <f t="shared" si="21"/>
        <v>87.480892438650443</v>
      </c>
      <c r="BE71" s="2">
        <f t="shared" si="21"/>
        <v>91.373395279650254</v>
      </c>
      <c r="BF71" s="2">
        <f t="shared" si="21"/>
        <v>93.94295915532399</v>
      </c>
      <c r="BG71" s="2">
        <f t="shared" si="21"/>
        <v>96.726993081214189</v>
      </c>
      <c r="BH71" s="2">
        <f t="shared" si="21"/>
        <v>96.849729754085288</v>
      </c>
      <c r="BI71" s="2">
        <f t="shared" si="21"/>
        <v>96.792667831979202</v>
      </c>
      <c r="BJ71" s="2">
        <f t="shared" si="21"/>
        <v>98.475828003933444</v>
      </c>
      <c r="BK71" s="2">
        <f t="shared" si="21"/>
        <v>96.863084438450457</v>
      </c>
      <c r="BL71" s="2">
        <f t="shared" si="21"/>
        <v>93.430183438128083</v>
      </c>
      <c r="BM71" s="2">
        <f t="shared" si="21"/>
        <v>90.718883947169488</v>
      </c>
      <c r="BN71" s="2">
        <f t="shared" si="21"/>
        <v>89.552581810183682</v>
      </c>
      <c r="BP71" s="2" t="str">
        <f t="shared" si="22"/>
        <v/>
      </c>
      <c r="BQ71" s="2" t="str">
        <f t="shared" si="22"/>
        <v/>
      </c>
      <c r="BR71" s="2" t="str">
        <f t="shared" si="22"/>
        <v/>
      </c>
      <c r="BS71" s="2" t="str">
        <f t="shared" si="22"/>
        <v/>
      </c>
      <c r="BT71" s="2" t="str">
        <f t="shared" si="22"/>
        <v/>
      </c>
      <c r="BU71" s="2" t="str">
        <f t="shared" si="22"/>
        <v/>
      </c>
      <c r="BV71" s="2" t="str">
        <f t="shared" si="22"/>
        <v/>
      </c>
      <c r="BW71" s="2" t="str">
        <f t="shared" si="22"/>
        <v/>
      </c>
      <c r="BX71" s="2" t="str">
        <f t="shared" si="22"/>
        <v/>
      </c>
      <c r="BY71" s="2" t="str">
        <f t="shared" si="22"/>
        <v/>
      </c>
      <c r="BZ71" s="2" t="str">
        <f t="shared" si="22"/>
        <v/>
      </c>
      <c r="CA71" s="2" t="str">
        <f t="shared" si="22"/>
        <v/>
      </c>
      <c r="CB71" s="2" t="str">
        <f t="shared" si="22"/>
        <v/>
      </c>
      <c r="CC71" s="2" t="str">
        <f t="shared" si="22"/>
        <v/>
      </c>
      <c r="CD71" s="2" t="str">
        <f t="shared" si="22"/>
        <v/>
      </c>
      <c r="CF71" s="2" t="str">
        <f t="shared" si="23"/>
        <v/>
      </c>
      <c r="CG71" s="2" t="str">
        <f t="shared" si="23"/>
        <v/>
      </c>
      <c r="CH71" s="2" t="str">
        <f t="shared" si="23"/>
        <v/>
      </c>
      <c r="CI71" s="2" t="str">
        <f t="shared" si="23"/>
        <v/>
      </c>
      <c r="CJ71" s="2" t="str">
        <f t="shared" si="23"/>
        <v/>
      </c>
      <c r="CK71" s="2" t="str">
        <f t="shared" si="23"/>
        <v/>
      </c>
      <c r="CL71" s="2" t="str">
        <f t="shared" si="23"/>
        <v/>
      </c>
      <c r="CM71" s="2" t="str">
        <f t="shared" si="23"/>
        <v/>
      </c>
      <c r="CN71" s="2" t="str">
        <f t="shared" si="23"/>
        <v/>
      </c>
      <c r="CO71" s="2" t="str">
        <f t="shared" si="23"/>
        <v/>
      </c>
      <c r="CP71" s="2" t="str">
        <f t="shared" si="23"/>
        <v/>
      </c>
      <c r="CQ71" s="2" t="str">
        <f t="shared" si="23"/>
        <v/>
      </c>
      <c r="CR71" s="2" t="str">
        <f t="shared" si="23"/>
        <v/>
      </c>
      <c r="CS71" s="2" t="str">
        <f t="shared" si="23"/>
        <v/>
      </c>
      <c r="CT71" s="2" t="str">
        <f t="shared" si="23"/>
        <v/>
      </c>
      <c r="CV71" s="2">
        <f t="shared" si="24"/>
        <v>56.554266812586967</v>
      </c>
      <c r="CW71" s="2">
        <f t="shared" si="24"/>
        <v>67.669962920153665</v>
      </c>
      <c r="CX71" s="2">
        <f t="shared" si="24"/>
        <v>74.232864778339561</v>
      </c>
      <c r="CY71" s="2">
        <f t="shared" si="24"/>
        <v>82.342479756632216</v>
      </c>
      <c r="CZ71" s="2">
        <f t="shared" si="24"/>
        <v>87.469252429573146</v>
      </c>
      <c r="DA71" s="2">
        <f t="shared" si="24"/>
        <v>91.332168153590914</v>
      </c>
      <c r="DB71" s="2">
        <f t="shared" si="24"/>
        <v>93.909235725960102</v>
      </c>
      <c r="DC71" s="2">
        <f t="shared" si="24"/>
        <v>96.704638997426045</v>
      </c>
      <c r="DD71" s="2">
        <f t="shared" si="24"/>
        <v>96.805916175075296</v>
      </c>
      <c r="DE71" s="2">
        <f t="shared" si="24"/>
        <v>96.749975036907784</v>
      </c>
      <c r="DF71" s="2">
        <f t="shared" si="24"/>
        <v>98.487978192158138</v>
      </c>
      <c r="DG71" s="2">
        <f t="shared" si="24"/>
        <v>96.870747528993448</v>
      </c>
      <c r="DH71" s="2">
        <f t="shared" si="24"/>
        <v>93.430937038268596</v>
      </c>
      <c r="DI71" s="2">
        <f t="shared" si="24"/>
        <v>90.703456857841573</v>
      </c>
      <c r="DJ71" s="2">
        <f t="shared" si="24"/>
        <v>89.604185786601789</v>
      </c>
      <c r="DL71" s="2">
        <f t="shared" si="25"/>
        <v>50.7304748318005</v>
      </c>
      <c r="DM71" s="2">
        <f t="shared" si="25"/>
        <v>67.737176824608966</v>
      </c>
      <c r="DN71" s="2">
        <f t="shared" si="25"/>
        <v>74.568186680857693</v>
      </c>
      <c r="DO71" s="2">
        <f t="shared" si="25"/>
        <v>82.526094379461014</v>
      </c>
      <c r="DP71" s="2">
        <f t="shared" si="25"/>
        <v>88.551010504371433</v>
      </c>
      <c r="DQ71" s="2">
        <f t="shared" si="25"/>
        <v>95.14402637934694</v>
      </c>
      <c r="DR71" s="2">
        <f t="shared" si="25"/>
        <v>97.210004963208632</v>
      </c>
      <c r="DS71" s="2">
        <f t="shared" si="25"/>
        <v>98.683275621482181</v>
      </c>
      <c r="DT71" s="2">
        <f t="shared" si="25"/>
        <v>100.37485477251407</v>
      </c>
      <c r="DU71" s="2">
        <f t="shared" si="25"/>
        <v>100.61147062339681</v>
      </c>
      <c r="DV71" s="2">
        <f t="shared" si="25"/>
        <v>97.281961763621396</v>
      </c>
      <c r="DW71" s="2">
        <f t="shared" si="25"/>
        <v>96.082953614322165</v>
      </c>
      <c r="DX71" s="2">
        <f t="shared" si="25"/>
        <v>93.349908466490419</v>
      </c>
      <c r="DY71" s="2">
        <f t="shared" si="25"/>
        <v>91.900106074486587</v>
      </c>
      <c r="DZ71" s="2">
        <f t="shared" si="25"/>
        <v>86.425466284275927</v>
      </c>
      <c r="EB71" s="2">
        <f t="shared" si="26"/>
        <v>1.9983928221111176E-2</v>
      </c>
      <c r="EC71" s="2">
        <f t="shared" si="26"/>
        <v>1.1720866128712992E-2</v>
      </c>
      <c r="ED71" s="2">
        <f t="shared" si="26"/>
        <v>1.1247297259206798E-2</v>
      </c>
      <c r="EE71" s="2">
        <f t="shared" si="26"/>
        <v>1.1352200865900686E-2</v>
      </c>
      <c r="EF71" s="2">
        <f t="shared" si="26"/>
        <v>1.076027010888572E-2</v>
      </c>
      <c r="EG71" s="2">
        <f t="shared" si="26"/>
        <v>1.0815493026673536E-2</v>
      </c>
      <c r="EH71" s="2">
        <f t="shared" si="26"/>
        <v>1.0216839451639115E-2</v>
      </c>
      <c r="EI71" s="2">
        <f t="shared" si="26"/>
        <v>1.1297720620535634E-2</v>
      </c>
      <c r="EJ71" s="2">
        <f t="shared" si="26"/>
        <v>1.2276361112359829E-2</v>
      </c>
      <c r="EK71" s="2">
        <f t="shared" si="26"/>
        <v>1.105602586231033E-2</v>
      </c>
      <c r="EL71" s="2">
        <f t="shared" si="26"/>
        <v>1.007464569901555E-2</v>
      </c>
      <c r="EM71" s="2">
        <f t="shared" si="26"/>
        <v>9.7272781628314296E-3</v>
      </c>
      <c r="EN71" s="2">
        <f t="shared" si="26"/>
        <v>9.3004248251579835E-3</v>
      </c>
      <c r="EO71" s="2">
        <f t="shared" si="26"/>
        <v>1.2891906093557406E-2</v>
      </c>
      <c r="EP71" s="2">
        <f t="shared" si="26"/>
        <v>1.6234202602765806E-2</v>
      </c>
    </row>
    <row r="72" spans="2:146" x14ac:dyDescent="0.25">
      <c r="B72" s="2">
        <v>50</v>
      </c>
      <c r="C72" s="49">
        <v>76.947400000000002</v>
      </c>
      <c r="D72" s="49">
        <v>90.8596</v>
      </c>
      <c r="E72" s="49">
        <v>93.526300000000006</v>
      </c>
      <c r="F72" s="49">
        <v>100.107</v>
      </c>
      <c r="G72" s="49">
        <v>104.268</v>
      </c>
      <c r="H72" s="49">
        <v>110.48099999999999</v>
      </c>
      <c r="I72" s="49">
        <v>109.259</v>
      </c>
      <c r="J72" s="49">
        <v>115.70399999999999</v>
      </c>
      <c r="K72" s="49">
        <v>121.852</v>
      </c>
      <c r="L72" s="49">
        <v>118.333</v>
      </c>
      <c r="M72" s="49">
        <v>115.407</v>
      </c>
      <c r="N72" s="49">
        <v>114.79600000000001</v>
      </c>
      <c r="O72" s="49">
        <v>109.63</v>
      </c>
      <c r="P72" s="49">
        <v>107.889</v>
      </c>
      <c r="Q72" s="49">
        <v>104.53700000000001</v>
      </c>
      <c r="T72" s="4">
        <f t="shared" si="19"/>
        <v>73.015867930446447</v>
      </c>
      <c r="U72" s="4">
        <f t="shared" si="19"/>
        <v>88.0899886027496</v>
      </c>
      <c r="V72" s="4">
        <f t="shared" si="19"/>
        <v>86.182470900412639</v>
      </c>
      <c r="W72" s="4">
        <f t="shared" si="19"/>
        <v>92.965274382967252</v>
      </c>
      <c r="X72" s="4">
        <f t="shared" si="19"/>
        <v>95.870174223891468</v>
      </c>
      <c r="Y72" s="4">
        <f t="shared" si="19"/>
        <v>99.946775230197247</v>
      </c>
      <c r="Z72" s="4">
        <f t="shared" si="19"/>
        <v>99.742549878361928</v>
      </c>
      <c r="AA72" s="4">
        <f t="shared" si="19"/>
        <v>105.81653244885487</v>
      </c>
      <c r="AB72" s="4">
        <f t="shared" si="19"/>
        <v>110.64002073944164</v>
      </c>
      <c r="AC72" s="4">
        <f t="shared" si="19"/>
        <v>105.37765424136586</v>
      </c>
      <c r="AD72" s="4">
        <f t="shared" si="19"/>
        <v>103.79297930649726</v>
      </c>
      <c r="AE72" s="4">
        <f t="shared" si="19"/>
        <v>103.44689479222248</v>
      </c>
      <c r="AF72" s="4">
        <f t="shared" si="19"/>
        <v>98.458781396302101</v>
      </c>
      <c r="AG72" s="4">
        <f t="shared" si="19"/>
        <v>97.41684360535389</v>
      </c>
      <c r="AH72" s="4">
        <f t="shared" si="19"/>
        <v>95.351707862398456</v>
      </c>
      <c r="AJ72" s="4">
        <f t="shared" si="20"/>
        <v>3.9315320695535547</v>
      </c>
      <c r="AK72" s="4">
        <f t="shared" si="20"/>
        <v>2.7696113972504008</v>
      </c>
      <c r="AL72" s="4">
        <f t="shared" si="20"/>
        <v>7.3438290995873672</v>
      </c>
      <c r="AM72" s="4">
        <f t="shared" si="20"/>
        <v>7.1417256170327477</v>
      </c>
      <c r="AN72" s="4">
        <f t="shared" si="20"/>
        <v>8.3978257761085331</v>
      </c>
      <c r="AO72" s="4">
        <f t="shared" si="20"/>
        <v>10.534224769802748</v>
      </c>
      <c r="AP72" s="4">
        <f t="shared" si="20"/>
        <v>9.5164501216380728</v>
      </c>
      <c r="AQ72" s="4">
        <f t="shared" si="20"/>
        <v>9.8874675511451215</v>
      </c>
      <c r="AR72" s="4">
        <f t="shared" si="20"/>
        <v>11.211979260558365</v>
      </c>
      <c r="AS72" s="4">
        <f t="shared" si="20"/>
        <v>12.955345758634138</v>
      </c>
      <c r="AT72" s="4">
        <f t="shared" si="20"/>
        <v>11.614020693502738</v>
      </c>
      <c r="AU72" s="4">
        <f t="shared" si="20"/>
        <v>11.349105207777527</v>
      </c>
      <c r="AV72" s="4">
        <f t="shared" si="20"/>
        <v>11.171218603697895</v>
      </c>
      <c r="AW72" s="4">
        <f t="shared" si="20"/>
        <v>10.472156394646106</v>
      </c>
      <c r="AX72" s="4">
        <f t="shared" si="20"/>
        <v>9.1852921376015502</v>
      </c>
      <c r="AZ72" s="2">
        <f t="shared" si="21"/>
        <v>56.448530719009845</v>
      </c>
      <c r="BA72" s="2">
        <f t="shared" si="21"/>
        <v>67.657091879364742</v>
      </c>
      <c r="BB72" s="2">
        <f t="shared" si="21"/>
        <v>74.184875658543305</v>
      </c>
      <c r="BC72" s="2">
        <f t="shared" si="21"/>
        <v>82.272340813711935</v>
      </c>
      <c r="BD72" s="2">
        <f t="shared" si="21"/>
        <v>87.41631363840456</v>
      </c>
      <c r="BE72" s="2">
        <f t="shared" si="21"/>
        <v>91.342293273706559</v>
      </c>
      <c r="BF72" s="2">
        <f t="shared" si="21"/>
        <v>93.886076076416103</v>
      </c>
      <c r="BG72" s="2">
        <f t="shared" si="21"/>
        <v>96.640859811807445</v>
      </c>
      <c r="BH72" s="2">
        <f t="shared" si="21"/>
        <v>96.790981695127996</v>
      </c>
      <c r="BI72" s="2">
        <f t="shared" si="21"/>
        <v>96.750096054355637</v>
      </c>
      <c r="BJ72" s="2">
        <f t="shared" si="21"/>
        <v>98.377400682052595</v>
      </c>
      <c r="BK72" s="2">
        <f t="shared" si="21"/>
        <v>96.762401572038939</v>
      </c>
      <c r="BL72" s="2">
        <f t="shared" si="21"/>
        <v>93.345662510098009</v>
      </c>
      <c r="BM72" s="2">
        <f t="shared" si="21"/>
        <v>90.666915249745614</v>
      </c>
      <c r="BN72" s="2">
        <f t="shared" si="21"/>
        <v>89.599288992878328</v>
      </c>
      <c r="BP72" s="2" t="str">
        <f t="shared" si="22"/>
        <v/>
      </c>
      <c r="BQ72" s="2" t="str">
        <f t="shared" si="22"/>
        <v/>
      </c>
      <c r="BR72" s="2" t="str">
        <f t="shared" si="22"/>
        <v/>
      </c>
      <c r="BS72" s="2" t="str">
        <f t="shared" si="22"/>
        <v/>
      </c>
      <c r="BT72" s="2" t="str">
        <f t="shared" si="22"/>
        <v/>
      </c>
      <c r="BU72" s="2" t="str">
        <f t="shared" si="22"/>
        <v/>
      </c>
      <c r="BV72" s="2" t="str">
        <f t="shared" si="22"/>
        <v/>
      </c>
      <c r="BW72" s="2" t="str">
        <f t="shared" si="22"/>
        <v/>
      </c>
      <c r="BX72" s="2" t="str">
        <f t="shared" si="22"/>
        <v/>
      </c>
      <c r="BY72" s="2" t="str">
        <f t="shared" si="22"/>
        <v/>
      </c>
      <c r="BZ72" s="2" t="str">
        <f t="shared" si="22"/>
        <v/>
      </c>
      <c r="CA72" s="2" t="str">
        <f t="shared" si="22"/>
        <v/>
      </c>
      <c r="CB72" s="2" t="str">
        <f t="shared" si="22"/>
        <v/>
      </c>
      <c r="CC72" s="2" t="str">
        <f t="shared" si="22"/>
        <v/>
      </c>
      <c r="CD72" s="2" t="str">
        <f t="shared" si="22"/>
        <v/>
      </c>
      <c r="CF72" s="2" t="str">
        <f t="shared" si="23"/>
        <v/>
      </c>
      <c r="CG72" s="2" t="str">
        <f t="shared" si="23"/>
        <v/>
      </c>
      <c r="CH72" s="2" t="str">
        <f t="shared" si="23"/>
        <v/>
      </c>
      <c r="CI72" s="2" t="str">
        <f t="shared" si="23"/>
        <v/>
      </c>
      <c r="CJ72" s="2" t="str">
        <f t="shared" si="23"/>
        <v/>
      </c>
      <c r="CK72" s="2" t="str">
        <f t="shared" si="23"/>
        <v/>
      </c>
      <c r="CL72" s="2" t="str">
        <f t="shared" si="23"/>
        <v/>
      </c>
      <c r="CM72" s="2" t="str">
        <f t="shared" si="23"/>
        <v/>
      </c>
      <c r="CN72" s="2" t="str">
        <f t="shared" si="23"/>
        <v/>
      </c>
      <c r="CO72" s="2" t="str">
        <f t="shared" si="23"/>
        <v/>
      </c>
      <c r="CP72" s="2" t="str">
        <f t="shared" si="23"/>
        <v/>
      </c>
      <c r="CQ72" s="2" t="str">
        <f t="shared" si="23"/>
        <v/>
      </c>
      <c r="CR72" s="2" t="str">
        <f t="shared" si="23"/>
        <v/>
      </c>
      <c r="CS72" s="2" t="str">
        <f t="shared" si="23"/>
        <v/>
      </c>
      <c r="CT72" s="2" t="str">
        <f t="shared" si="23"/>
        <v/>
      </c>
      <c r="CV72" s="2">
        <f t="shared" si="24"/>
        <v>56.576476360911911</v>
      </c>
      <c r="CW72" s="2">
        <f t="shared" si="24"/>
        <v>67.656674208539826</v>
      </c>
      <c r="CX72" s="2">
        <f t="shared" si="24"/>
        <v>74.180970211035401</v>
      </c>
      <c r="CY72" s="2">
        <f t="shared" si="24"/>
        <v>82.270174381397055</v>
      </c>
      <c r="CZ72" s="2">
        <f t="shared" si="24"/>
        <v>87.403915272481257</v>
      </c>
      <c r="DA72" s="2">
        <f t="shared" si="24"/>
        <v>91.298091788775181</v>
      </c>
      <c r="DB72" s="2">
        <f t="shared" si="24"/>
        <v>93.849664996562169</v>
      </c>
      <c r="DC72" s="2">
        <f t="shared" si="24"/>
        <v>96.616652049212433</v>
      </c>
      <c r="DD72" s="2">
        <f t="shared" si="24"/>
        <v>96.74389333498344</v>
      </c>
      <c r="DE72" s="2">
        <f t="shared" si="24"/>
        <v>96.704516172325853</v>
      </c>
      <c r="DF72" s="2">
        <f t="shared" si="24"/>
        <v>98.390773036371357</v>
      </c>
      <c r="DG72" s="2">
        <f t="shared" si="24"/>
        <v>96.770969408340164</v>
      </c>
      <c r="DH72" s="2">
        <f t="shared" si="24"/>
        <v>93.347087401398554</v>
      </c>
      <c r="DI72" s="2">
        <f t="shared" si="24"/>
        <v>90.651529401605472</v>
      </c>
      <c r="DJ72" s="2">
        <f t="shared" si="24"/>
        <v>89.65856113996449</v>
      </c>
      <c r="DL72" s="2">
        <f t="shared" si="25"/>
        <v>50.726135695708798</v>
      </c>
      <c r="DM72" s="2">
        <f t="shared" si="25"/>
        <v>67.689210291041249</v>
      </c>
      <c r="DN72" s="2">
        <f t="shared" si="25"/>
        <v>74.497995302983867</v>
      </c>
      <c r="DO72" s="2">
        <f t="shared" si="25"/>
        <v>82.444411409341328</v>
      </c>
      <c r="DP72" s="2">
        <f t="shared" si="25"/>
        <v>88.455857520321914</v>
      </c>
      <c r="DQ72" s="2">
        <f t="shared" si="25"/>
        <v>95.029248329362431</v>
      </c>
      <c r="DR72" s="2">
        <f t="shared" si="25"/>
        <v>97.103120447858245</v>
      </c>
      <c r="DS72" s="2">
        <f t="shared" si="25"/>
        <v>98.572958724202621</v>
      </c>
      <c r="DT72" s="2">
        <f t="shared" si="25"/>
        <v>100.24623076923076</v>
      </c>
      <c r="DU72" s="2">
        <f t="shared" si="25"/>
        <v>100.46840815040824</v>
      </c>
      <c r="DV72" s="2">
        <f t="shared" si="25"/>
        <v>97.179059344074162</v>
      </c>
      <c r="DW72" s="2">
        <f t="shared" si="25"/>
        <v>95.966911724966209</v>
      </c>
      <c r="DX72" s="2">
        <f t="shared" si="25"/>
        <v>93.207235472468113</v>
      </c>
      <c r="DY72" s="2">
        <f t="shared" si="25"/>
        <v>91.741322724682419</v>
      </c>
      <c r="DZ72" s="2">
        <f t="shared" si="25"/>
        <v>86.323533958084425</v>
      </c>
      <c r="EB72" s="2">
        <f t="shared" si="26"/>
        <v>2.1869776347053987E-2</v>
      </c>
      <c r="EC72" s="2">
        <f t="shared" si="26"/>
        <v>1.2837157789047994E-2</v>
      </c>
      <c r="ED72" s="2">
        <f t="shared" si="26"/>
        <v>1.2319048577191183E-2</v>
      </c>
      <c r="EE72" s="2">
        <f t="shared" si="26"/>
        <v>1.2433822709432003E-2</v>
      </c>
      <c r="EF72" s="2">
        <f t="shared" si="26"/>
        <v>1.1786165969435264E-2</v>
      </c>
      <c r="EG72" s="2">
        <f t="shared" si="26"/>
        <v>1.184659084939324E-2</v>
      </c>
      <c r="EH72" s="2">
        <f t="shared" si="26"/>
        <v>1.1191510195542582E-2</v>
      </c>
      <c r="EI72" s="2">
        <f t="shared" si="26"/>
        <v>1.2374216632031155E-2</v>
      </c>
      <c r="EJ72" s="2">
        <f t="shared" si="26"/>
        <v>1.3444838205510014E-2</v>
      </c>
      <c r="EK72" s="2">
        <f t="shared" si="26"/>
        <v>1.2109774216475931E-2</v>
      </c>
      <c r="EL72" s="2">
        <f t="shared" si="26"/>
        <v>1.1035902625990992E-2</v>
      </c>
      <c r="EM72" s="2">
        <f t="shared" si="26"/>
        <v>1.0655748310577751E-2</v>
      </c>
      <c r="EN72" s="2">
        <f t="shared" si="26"/>
        <v>1.0188570951058323E-2</v>
      </c>
      <c r="EO72" s="2">
        <f t="shared" si="26"/>
        <v>1.4118133974882593E-2</v>
      </c>
      <c r="EP72" s="2">
        <f t="shared" si="26"/>
        <v>1.7772612891492463E-2</v>
      </c>
    </row>
    <row r="73" spans="2:146" x14ac:dyDescent="0.25">
      <c r="B73" s="2">
        <v>51</v>
      </c>
      <c r="C73" s="49">
        <v>82.982500000000002</v>
      </c>
      <c r="D73" s="49">
        <v>95.8596</v>
      </c>
      <c r="E73" s="49">
        <v>97.122799999999998</v>
      </c>
      <c r="F73" s="49">
        <v>106.286</v>
      </c>
      <c r="G73" s="49">
        <v>110.375</v>
      </c>
      <c r="H73" s="49">
        <v>115.852</v>
      </c>
      <c r="I73" s="49">
        <v>112.5</v>
      </c>
      <c r="J73" s="49">
        <v>121.96299999999999</v>
      </c>
      <c r="K73" s="49">
        <v>126.444</v>
      </c>
      <c r="L73" s="49">
        <v>122.70399999999999</v>
      </c>
      <c r="M73" s="49">
        <v>120.03700000000001</v>
      </c>
      <c r="N73" s="49">
        <v>119.51900000000001</v>
      </c>
      <c r="O73" s="49">
        <v>112.46299999999999</v>
      </c>
      <c r="P73" s="49">
        <v>111.48099999999999</v>
      </c>
      <c r="Q73" s="49">
        <v>109.685</v>
      </c>
      <c r="T73" s="4">
        <f t="shared" ref="T73:AH89" si="27">AZ73+(C$3*_xlfn.NORM.DIST($B73,C$7,C$11,FALSE))+(C$4*_xlfn.NORM.DIST($B73,C$8,C$12,FALSE))+(C$5*_xlfn.NORM.DIST($B73,C$9,C$13,FALSE))+(C$6*_xlfn.NORM.DIST($B73,C$10,C$14,FALSE))</f>
        <v>79.178611468505522</v>
      </c>
      <c r="U73" s="4">
        <f t="shared" si="27"/>
        <v>94.820709160375586</v>
      </c>
      <c r="V73" s="4">
        <f t="shared" si="27"/>
        <v>91.817473133633939</v>
      </c>
      <c r="W73" s="4">
        <f t="shared" si="27"/>
        <v>99.092139886626569</v>
      </c>
      <c r="X73" s="4">
        <f t="shared" si="27"/>
        <v>101.23363200656817</v>
      </c>
      <c r="Y73" s="4">
        <f t="shared" si="27"/>
        <v>105.66172472002863</v>
      </c>
      <c r="Z73" s="4">
        <f t="shared" si="27"/>
        <v>103.93454355816914</v>
      </c>
      <c r="AA73" s="4">
        <f t="shared" si="27"/>
        <v>111.77463872772601</v>
      </c>
      <c r="AB73" s="4">
        <f t="shared" si="27"/>
        <v>118.2748373178174</v>
      </c>
      <c r="AC73" s="4">
        <f t="shared" si="27"/>
        <v>110.78709938042913</v>
      </c>
      <c r="AD73" s="4">
        <f t="shared" si="27"/>
        <v>107.69705106317294</v>
      </c>
      <c r="AE73" s="4">
        <f t="shared" si="27"/>
        <v>107.87786043194077</v>
      </c>
      <c r="AF73" s="4">
        <f t="shared" si="27"/>
        <v>101.82927561711713</v>
      </c>
      <c r="AG73" s="4">
        <f t="shared" si="27"/>
        <v>101.39775184081476</v>
      </c>
      <c r="AH73" s="4">
        <f t="shared" si="27"/>
        <v>99.085172327585838</v>
      </c>
      <c r="AJ73" s="4">
        <f t="shared" ref="AJ73:AX89" si="28">C73-T73</f>
        <v>3.8038885314944793</v>
      </c>
      <c r="AK73" s="4">
        <f t="shared" si="28"/>
        <v>1.0388908396244148</v>
      </c>
      <c r="AL73" s="4">
        <f t="shared" si="28"/>
        <v>5.3053268663660589</v>
      </c>
      <c r="AM73" s="4">
        <f t="shared" si="28"/>
        <v>7.1938601133734323</v>
      </c>
      <c r="AN73" s="4">
        <f t="shared" si="28"/>
        <v>9.1413679934318282</v>
      </c>
      <c r="AO73" s="4">
        <f t="shared" si="28"/>
        <v>10.190275279971374</v>
      </c>
      <c r="AP73" s="4">
        <f t="shared" si="28"/>
        <v>8.565456441830861</v>
      </c>
      <c r="AQ73" s="4">
        <f t="shared" si="28"/>
        <v>10.18836127227398</v>
      </c>
      <c r="AR73" s="4">
        <f t="shared" si="28"/>
        <v>8.169162682182602</v>
      </c>
      <c r="AS73" s="4">
        <f t="shared" si="28"/>
        <v>11.916900619570868</v>
      </c>
      <c r="AT73" s="4">
        <f t="shared" si="28"/>
        <v>12.339948936827071</v>
      </c>
      <c r="AU73" s="4">
        <f t="shared" si="28"/>
        <v>11.641139568059231</v>
      </c>
      <c r="AV73" s="4">
        <f t="shared" si="28"/>
        <v>10.63372438288286</v>
      </c>
      <c r="AW73" s="4">
        <f t="shared" si="28"/>
        <v>10.083248159185231</v>
      </c>
      <c r="AX73" s="4">
        <f t="shared" si="28"/>
        <v>10.599827672414165</v>
      </c>
      <c r="AZ73" s="2">
        <f t="shared" ref="AZ73:BN89" si="29">((1-EB73)*CV73) + (EB73*DL73)</f>
        <v>56.458056394407073</v>
      </c>
      <c r="BA73" s="2">
        <f t="shared" si="29"/>
        <v>67.643355387812221</v>
      </c>
      <c r="BB73" s="2">
        <f t="shared" si="29"/>
        <v>74.133105946260414</v>
      </c>
      <c r="BC73" s="2">
        <f t="shared" si="29"/>
        <v>82.200113910340306</v>
      </c>
      <c r="BD73" s="2">
        <f t="shared" si="29"/>
        <v>87.351772331941106</v>
      </c>
      <c r="BE73" s="2">
        <f t="shared" si="29"/>
        <v>91.311378977986891</v>
      </c>
      <c r="BF73" s="2">
        <f t="shared" si="29"/>
        <v>93.829395188524614</v>
      </c>
      <c r="BG73" s="2">
        <f t="shared" si="29"/>
        <v>96.55487412136938</v>
      </c>
      <c r="BH73" s="2">
        <f t="shared" si="29"/>
        <v>96.732454408502164</v>
      </c>
      <c r="BI73" s="2">
        <f t="shared" si="29"/>
        <v>96.707681854292616</v>
      </c>
      <c r="BJ73" s="2">
        <f t="shared" si="29"/>
        <v>98.278852113411688</v>
      </c>
      <c r="BK73" s="2">
        <f t="shared" si="29"/>
        <v>96.661616662612033</v>
      </c>
      <c r="BL73" s="2">
        <f t="shared" si="29"/>
        <v>93.261020434031636</v>
      </c>
      <c r="BM73" s="2">
        <f t="shared" si="29"/>
        <v>90.614797341465504</v>
      </c>
      <c r="BN73" s="2">
        <f t="shared" si="29"/>
        <v>89.645016325146287</v>
      </c>
      <c r="BP73" s="2" t="str">
        <f t="shared" ref="BP73:CD89" si="30">IF(OR(AND($B73&gt;C$226, $B73&lt;C$227), AND($B73&gt;C$228, $B73&lt;AVERAGE(C$228, C$229))), C73, "")</f>
        <v/>
      </c>
      <c r="BQ73" s="2" t="str">
        <f t="shared" si="30"/>
        <v/>
      </c>
      <c r="BR73" s="2" t="str">
        <f t="shared" si="30"/>
        <v/>
      </c>
      <c r="BS73" s="2" t="str">
        <f t="shared" si="30"/>
        <v/>
      </c>
      <c r="BT73" s="2" t="str">
        <f t="shared" si="30"/>
        <v/>
      </c>
      <c r="BU73" s="2" t="str">
        <f t="shared" si="30"/>
        <v/>
      </c>
      <c r="BV73" s="2" t="str">
        <f t="shared" si="30"/>
        <v/>
      </c>
      <c r="BW73" s="2" t="str">
        <f t="shared" si="30"/>
        <v/>
      </c>
      <c r="BX73" s="2" t="str">
        <f t="shared" si="30"/>
        <v/>
      </c>
      <c r="BY73" s="2" t="str">
        <f t="shared" si="30"/>
        <v/>
      </c>
      <c r="BZ73" s="2" t="str">
        <f t="shared" si="30"/>
        <v/>
      </c>
      <c r="CA73" s="2" t="str">
        <f t="shared" si="30"/>
        <v/>
      </c>
      <c r="CB73" s="2" t="str">
        <f t="shared" si="30"/>
        <v/>
      </c>
      <c r="CC73" s="2" t="str">
        <f t="shared" si="30"/>
        <v/>
      </c>
      <c r="CD73" s="2" t="str">
        <f t="shared" si="30"/>
        <v/>
      </c>
      <c r="CF73" s="2" t="str">
        <f t="shared" ref="CF73:CT89" si="31">IF(OR(AND($B73&gt;AVERAGE(C$228,C$229), $B73&lt;C$229), AND($B73&gt;C$230, $B73&lt;C$231), AND($B73 &gt; (C$9 + C$13*$A$229), $B73 &lt; (C$10 - C$14*$A$229))), C73, "")</f>
        <v/>
      </c>
      <c r="CG73" s="2" t="str">
        <f t="shared" si="31"/>
        <v/>
      </c>
      <c r="CH73" s="2" t="str">
        <f t="shared" si="31"/>
        <v/>
      </c>
      <c r="CI73" s="2" t="str">
        <f t="shared" si="31"/>
        <v/>
      </c>
      <c r="CJ73" s="2" t="str">
        <f t="shared" si="31"/>
        <v/>
      </c>
      <c r="CK73" s="2" t="str">
        <f t="shared" si="31"/>
        <v/>
      </c>
      <c r="CL73" s="2" t="str">
        <f t="shared" si="31"/>
        <v/>
      </c>
      <c r="CM73" s="2" t="str">
        <f t="shared" si="31"/>
        <v/>
      </c>
      <c r="CN73" s="2" t="str">
        <f t="shared" si="31"/>
        <v/>
      </c>
      <c r="CO73" s="2" t="str">
        <f t="shared" si="31"/>
        <v/>
      </c>
      <c r="CP73" s="2" t="str">
        <f t="shared" si="31"/>
        <v/>
      </c>
      <c r="CQ73" s="2" t="str">
        <f t="shared" si="31"/>
        <v/>
      </c>
      <c r="CR73" s="2" t="str">
        <f t="shared" si="31"/>
        <v/>
      </c>
      <c r="CS73" s="2" t="str">
        <f t="shared" si="31"/>
        <v/>
      </c>
      <c r="CT73" s="2" t="str">
        <f t="shared" si="31"/>
        <v/>
      </c>
      <c r="CV73" s="2">
        <f t="shared" ref="CV73:DJ89" si="32">BP$223*$B73+BP$224</f>
        <v>56.598685909236863</v>
      </c>
      <c r="CW73" s="2">
        <f t="shared" si="32"/>
        <v>67.643385496925987</v>
      </c>
      <c r="CX73" s="2">
        <f t="shared" si="32"/>
        <v>74.129075643731227</v>
      </c>
      <c r="CY73" s="2">
        <f t="shared" si="32"/>
        <v>82.197869006161895</v>
      </c>
      <c r="CZ73" s="2">
        <f t="shared" si="32"/>
        <v>87.338578115389367</v>
      </c>
      <c r="DA73" s="2">
        <f t="shared" si="32"/>
        <v>91.264015423959464</v>
      </c>
      <c r="DB73" s="2">
        <f t="shared" si="32"/>
        <v>93.79009426716425</v>
      </c>
      <c r="DC73" s="2">
        <f t="shared" si="32"/>
        <v>96.528665100998822</v>
      </c>
      <c r="DD73" s="2">
        <f t="shared" si="32"/>
        <v>96.681870494891584</v>
      </c>
      <c r="DE73" s="2">
        <f t="shared" si="32"/>
        <v>96.659057307743922</v>
      </c>
      <c r="DF73" s="2">
        <f t="shared" si="32"/>
        <v>98.29356788058459</v>
      </c>
      <c r="DG73" s="2">
        <f t="shared" si="32"/>
        <v>96.671191287686881</v>
      </c>
      <c r="DH73" s="2">
        <f t="shared" si="32"/>
        <v>93.263237764528526</v>
      </c>
      <c r="DI73" s="2">
        <f t="shared" si="32"/>
        <v>90.599601945369372</v>
      </c>
      <c r="DJ73" s="2">
        <f t="shared" si="32"/>
        <v>89.712936493327192</v>
      </c>
      <c r="DL73" s="2">
        <f t="shared" ref="DL73:DZ89" si="33">CF$223*$B73+CF$224</f>
        <v>50.72179655961709</v>
      </c>
      <c r="DM73" s="2">
        <f t="shared" si="33"/>
        <v>67.641243757473532</v>
      </c>
      <c r="DN73" s="2">
        <f t="shared" si="33"/>
        <v>74.427803925110055</v>
      </c>
      <c r="DO73" s="2">
        <f t="shared" si="33"/>
        <v>82.362728439221641</v>
      </c>
      <c r="DP73" s="2">
        <f t="shared" si="33"/>
        <v>88.360704536272408</v>
      </c>
      <c r="DQ73" s="2">
        <f t="shared" si="33"/>
        <v>94.914470279377937</v>
      </c>
      <c r="DR73" s="2">
        <f t="shared" si="33"/>
        <v>96.996235932507844</v>
      </c>
      <c r="DS73" s="2">
        <f t="shared" si="33"/>
        <v>98.462641826923075</v>
      </c>
      <c r="DT73" s="2">
        <f t="shared" si="33"/>
        <v>100.11760676594747</v>
      </c>
      <c r="DU73" s="2">
        <f t="shared" si="33"/>
        <v>100.32534567741966</v>
      </c>
      <c r="DV73" s="2">
        <f t="shared" si="33"/>
        <v>97.076156924526913</v>
      </c>
      <c r="DW73" s="2">
        <f t="shared" si="33"/>
        <v>95.850869835610254</v>
      </c>
      <c r="DX73" s="2">
        <f t="shared" si="33"/>
        <v>93.064562478445822</v>
      </c>
      <c r="DY73" s="2">
        <f t="shared" si="33"/>
        <v>91.58253937487828</v>
      </c>
      <c r="DZ73" s="2">
        <f t="shared" si="33"/>
        <v>86.221601631892923</v>
      </c>
      <c r="EB73" s="2">
        <f t="shared" ref="EB73:EP89" si="34">POWER(10,($B73-C$224)/C$225)/(1+POWER(10,($B73-C$224)/C$225))</f>
        <v>2.3929243255003327E-2</v>
      </c>
      <c r="EC73" s="2">
        <f t="shared" si="34"/>
        <v>1.4058252388638707E-2</v>
      </c>
      <c r="ED73" s="2">
        <f t="shared" si="34"/>
        <v>1.3491533210667284E-2</v>
      </c>
      <c r="EE73" s="2">
        <f t="shared" si="34"/>
        <v>1.3617080544012871E-2</v>
      </c>
      <c r="EF73" s="2">
        <f t="shared" si="34"/>
        <v>1.2908595533944828E-2</v>
      </c>
      <c r="EG73" s="2">
        <f t="shared" si="34"/>
        <v>1.2974699291819934E-2</v>
      </c>
      <c r="EH73" s="2">
        <f t="shared" si="34"/>
        <v>1.2258011486262372E-2</v>
      </c>
      <c r="EI73" s="2">
        <f t="shared" si="34"/>
        <v>1.3551879926592902E-2</v>
      </c>
      <c r="EJ73" s="2">
        <f t="shared" si="34"/>
        <v>1.4722874405909643E-2</v>
      </c>
      <c r="EK73" s="2">
        <f t="shared" si="34"/>
        <v>1.3262608296411854E-2</v>
      </c>
      <c r="EL73" s="2">
        <f t="shared" si="34"/>
        <v>1.2087756479991938E-2</v>
      </c>
      <c r="EM73" s="2">
        <f t="shared" si="34"/>
        <v>1.1671796526351102E-2</v>
      </c>
      <c r="EN73" s="2">
        <f t="shared" si="34"/>
        <v>1.1160575331752147E-2</v>
      </c>
      <c r="EO73" s="2">
        <f t="shared" si="34"/>
        <v>1.5459169261382076E-2</v>
      </c>
      <c r="EP73" s="2">
        <f t="shared" si="34"/>
        <v>1.9453925468780102E-2</v>
      </c>
    </row>
    <row r="74" spans="2:146" x14ac:dyDescent="0.25">
      <c r="B74" s="2">
        <v>52</v>
      </c>
      <c r="C74" s="49">
        <v>89</v>
      </c>
      <c r="D74" s="49">
        <v>103.29819999999999</v>
      </c>
      <c r="E74" s="49">
        <v>103.43859999999999</v>
      </c>
      <c r="F74" s="49">
        <v>114.036</v>
      </c>
      <c r="G74" s="49">
        <v>117.714</v>
      </c>
      <c r="H74" s="49">
        <v>123.01900000000001</v>
      </c>
      <c r="I74" s="49">
        <v>119.03700000000001</v>
      </c>
      <c r="J74" s="49">
        <v>128.94399999999999</v>
      </c>
      <c r="K74" s="49">
        <v>136.05600000000001</v>
      </c>
      <c r="L74" s="49">
        <v>129.333</v>
      </c>
      <c r="M74" s="49">
        <v>125.426</v>
      </c>
      <c r="N74" s="49">
        <v>123.63</v>
      </c>
      <c r="O74" s="49">
        <v>116.685</v>
      </c>
      <c r="P74" s="49">
        <v>115.70399999999999</v>
      </c>
      <c r="Q74" s="49">
        <v>113.13</v>
      </c>
      <c r="T74" s="4">
        <f t="shared" si="27"/>
        <v>86.407052820742749</v>
      </c>
      <c r="U74" s="4">
        <f t="shared" si="27"/>
        <v>102.57508303721637</v>
      </c>
      <c r="V74" s="4">
        <f t="shared" si="27"/>
        <v>99.086608557492099</v>
      </c>
      <c r="W74" s="4">
        <f t="shared" si="27"/>
        <v>107.46344471110397</v>
      </c>
      <c r="X74" s="4">
        <f t="shared" si="27"/>
        <v>108.88356153256451</v>
      </c>
      <c r="Y74" s="4">
        <f t="shared" si="27"/>
        <v>113.90006829166842</v>
      </c>
      <c r="Z74" s="4">
        <f t="shared" si="27"/>
        <v>110.28003791995457</v>
      </c>
      <c r="AA74" s="4">
        <f t="shared" si="27"/>
        <v>120.35683850872263</v>
      </c>
      <c r="AB74" s="4">
        <f t="shared" si="27"/>
        <v>128.5275366593894</v>
      </c>
      <c r="AC74" s="4">
        <f t="shared" si="27"/>
        <v>118.5260684761282</v>
      </c>
      <c r="AD74" s="4">
        <f t="shared" si="27"/>
        <v>113.69990599751013</v>
      </c>
      <c r="AE74" s="4">
        <f t="shared" si="27"/>
        <v>114.45224189437987</v>
      </c>
      <c r="AF74" s="4">
        <f t="shared" si="27"/>
        <v>106.87901124826479</v>
      </c>
      <c r="AG74" s="4">
        <f t="shared" si="27"/>
        <v>107.0626508912837</v>
      </c>
      <c r="AH74" s="4">
        <f t="shared" si="27"/>
        <v>104.48354686841152</v>
      </c>
      <c r="AJ74" s="4">
        <f t="shared" si="28"/>
        <v>2.5929471792572514</v>
      </c>
      <c r="AK74" s="4">
        <f t="shared" si="28"/>
        <v>0.72311696278362092</v>
      </c>
      <c r="AL74" s="4">
        <f t="shared" si="28"/>
        <v>4.3519914425078952</v>
      </c>
      <c r="AM74" s="4">
        <f t="shared" si="28"/>
        <v>6.5725552888960266</v>
      </c>
      <c r="AN74" s="4">
        <f t="shared" si="28"/>
        <v>8.830438467435485</v>
      </c>
      <c r="AO74" s="4">
        <f t="shared" si="28"/>
        <v>9.1189317083315871</v>
      </c>
      <c r="AP74" s="4">
        <f t="shared" si="28"/>
        <v>8.7569620800454402</v>
      </c>
      <c r="AQ74" s="4">
        <f t="shared" si="28"/>
        <v>8.5871614912773566</v>
      </c>
      <c r="AR74" s="4">
        <f t="shared" si="28"/>
        <v>7.5284633406106138</v>
      </c>
      <c r="AS74" s="4">
        <f t="shared" si="28"/>
        <v>10.806931523871796</v>
      </c>
      <c r="AT74" s="4">
        <f t="shared" si="28"/>
        <v>11.726094002489873</v>
      </c>
      <c r="AU74" s="4">
        <f t="shared" si="28"/>
        <v>9.1777581056201285</v>
      </c>
      <c r="AV74" s="4">
        <f t="shared" si="28"/>
        <v>9.8059887517352138</v>
      </c>
      <c r="AW74" s="4">
        <f t="shared" si="28"/>
        <v>8.6413491087162981</v>
      </c>
      <c r="AX74" s="4">
        <f t="shared" si="28"/>
        <v>8.6464531315884727</v>
      </c>
      <c r="AZ74" s="2">
        <f t="shared" si="29"/>
        <v>56.466358451157518</v>
      </c>
      <c r="BA74" s="2">
        <f t="shared" si="29"/>
        <v>67.629529996451978</v>
      </c>
      <c r="BB74" s="2">
        <f t="shared" si="29"/>
        <v>74.081324154617121</v>
      </c>
      <c r="BC74" s="2">
        <f t="shared" si="29"/>
        <v>82.127882058280733</v>
      </c>
      <c r="BD74" s="2">
        <f t="shared" si="29"/>
        <v>87.28726864598498</v>
      </c>
      <c r="BE74" s="2">
        <f t="shared" si="29"/>
        <v>91.280660570980189</v>
      </c>
      <c r="BF74" s="2">
        <f t="shared" si="29"/>
        <v>93.772930062188934</v>
      </c>
      <c r="BG74" s="2">
        <f t="shared" si="29"/>
        <v>96.469046872846221</v>
      </c>
      <c r="BH74" s="2">
        <f t="shared" si="29"/>
        <v>96.674159503349529</v>
      </c>
      <c r="BI74" s="2">
        <f t="shared" si="29"/>
        <v>96.665428511584921</v>
      </c>
      <c r="BJ74" s="2">
        <f t="shared" si="29"/>
        <v>98.180170578999551</v>
      </c>
      <c r="BK74" s="2">
        <f t="shared" si="29"/>
        <v>96.560718700557999</v>
      </c>
      <c r="BL74" s="2">
        <f t="shared" si="29"/>
        <v>93.176240421727641</v>
      </c>
      <c r="BM74" s="2">
        <f t="shared" si="29"/>
        <v>90.562502518032986</v>
      </c>
      <c r="BN74" s="2">
        <f t="shared" si="29"/>
        <v>89.689650455635473</v>
      </c>
      <c r="BP74" s="2" t="str">
        <f t="shared" si="30"/>
        <v/>
      </c>
      <c r="BQ74" s="2" t="str">
        <f t="shared" si="30"/>
        <v/>
      </c>
      <c r="BR74" s="2" t="str">
        <f t="shared" si="30"/>
        <v/>
      </c>
      <c r="BS74" s="2" t="str">
        <f t="shared" si="30"/>
        <v/>
      </c>
      <c r="BT74" s="2" t="str">
        <f t="shared" si="30"/>
        <v/>
      </c>
      <c r="BU74" s="2" t="str">
        <f t="shared" si="30"/>
        <v/>
      </c>
      <c r="BV74" s="2" t="str">
        <f t="shared" si="30"/>
        <v/>
      </c>
      <c r="BW74" s="2" t="str">
        <f t="shared" si="30"/>
        <v/>
      </c>
      <c r="BX74" s="2" t="str">
        <f t="shared" si="30"/>
        <v/>
      </c>
      <c r="BY74" s="2" t="str">
        <f t="shared" si="30"/>
        <v/>
      </c>
      <c r="BZ74" s="2" t="str">
        <f t="shared" si="30"/>
        <v/>
      </c>
      <c r="CA74" s="2" t="str">
        <f t="shared" si="30"/>
        <v/>
      </c>
      <c r="CB74" s="2" t="str">
        <f t="shared" si="30"/>
        <v/>
      </c>
      <c r="CC74" s="2" t="str">
        <f t="shared" si="30"/>
        <v/>
      </c>
      <c r="CD74" s="2" t="str">
        <f t="shared" si="30"/>
        <v/>
      </c>
      <c r="CF74" s="2" t="str">
        <f t="shared" si="31"/>
        <v/>
      </c>
      <c r="CG74" s="2" t="str">
        <f t="shared" si="31"/>
        <v/>
      </c>
      <c r="CH74" s="2" t="str">
        <f t="shared" si="31"/>
        <v/>
      </c>
      <c r="CI74" s="2" t="str">
        <f t="shared" si="31"/>
        <v/>
      </c>
      <c r="CJ74" s="2" t="str">
        <f t="shared" si="31"/>
        <v/>
      </c>
      <c r="CK74" s="2" t="str">
        <f t="shared" si="31"/>
        <v/>
      </c>
      <c r="CL74" s="2" t="str">
        <f t="shared" si="31"/>
        <v/>
      </c>
      <c r="CM74" s="2" t="str">
        <f t="shared" si="31"/>
        <v/>
      </c>
      <c r="CN74" s="2" t="str">
        <f t="shared" si="31"/>
        <v/>
      </c>
      <c r="CO74" s="2" t="str">
        <f t="shared" si="31"/>
        <v/>
      </c>
      <c r="CP74" s="2" t="str">
        <f t="shared" si="31"/>
        <v/>
      </c>
      <c r="CQ74" s="2" t="str">
        <f t="shared" si="31"/>
        <v/>
      </c>
      <c r="CR74" s="2" t="str">
        <f t="shared" si="31"/>
        <v/>
      </c>
      <c r="CS74" s="2" t="str">
        <f t="shared" si="31"/>
        <v/>
      </c>
      <c r="CT74" s="2" t="str">
        <f t="shared" si="31"/>
        <v/>
      </c>
      <c r="CV74" s="2">
        <f t="shared" si="32"/>
        <v>56.620895457561815</v>
      </c>
      <c r="CW74" s="2">
        <f t="shared" si="32"/>
        <v>67.630096785312148</v>
      </c>
      <c r="CX74" s="2">
        <f t="shared" si="32"/>
        <v>74.077181076427053</v>
      </c>
      <c r="CY74" s="2">
        <f t="shared" si="32"/>
        <v>82.125563630926735</v>
      </c>
      <c r="CZ74" s="2">
        <f t="shared" si="32"/>
        <v>87.273240958297478</v>
      </c>
      <c r="DA74" s="2">
        <f t="shared" si="32"/>
        <v>91.229939059143746</v>
      </c>
      <c r="DB74" s="2">
        <f t="shared" si="32"/>
        <v>93.730523537766331</v>
      </c>
      <c r="DC74" s="2">
        <f t="shared" si="32"/>
        <v>96.44067815278521</v>
      </c>
      <c r="DD74" s="2">
        <f t="shared" si="32"/>
        <v>96.619847654799727</v>
      </c>
      <c r="DE74" s="2">
        <f t="shared" si="32"/>
        <v>96.61359844316199</v>
      </c>
      <c r="DF74" s="2">
        <f t="shared" si="32"/>
        <v>98.196362724797808</v>
      </c>
      <c r="DG74" s="2">
        <f t="shared" si="32"/>
        <v>96.571413167033583</v>
      </c>
      <c r="DH74" s="2">
        <f t="shared" si="32"/>
        <v>93.179388127658484</v>
      </c>
      <c r="DI74" s="2">
        <f t="shared" si="32"/>
        <v>90.547674489133286</v>
      </c>
      <c r="DJ74" s="2">
        <f t="shared" si="32"/>
        <v>89.767311846689879</v>
      </c>
      <c r="DL74" s="2">
        <f t="shared" si="33"/>
        <v>50.717457423525389</v>
      </c>
      <c r="DM74" s="2">
        <f t="shared" si="33"/>
        <v>67.593277223905829</v>
      </c>
      <c r="DN74" s="2">
        <f t="shared" si="33"/>
        <v>74.357612547236243</v>
      </c>
      <c r="DO74" s="2">
        <f t="shared" si="33"/>
        <v>82.281045469101954</v>
      </c>
      <c r="DP74" s="2">
        <f t="shared" si="33"/>
        <v>88.265551552222888</v>
      </c>
      <c r="DQ74" s="2">
        <f t="shared" si="33"/>
        <v>94.799692229393443</v>
      </c>
      <c r="DR74" s="2">
        <f t="shared" si="33"/>
        <v>96.889351417157457</v>
      </c>
      <c r="DS74" s="2">
        <f t="shared" si="33"/>
        <v>98.35232492964353</v>
      </c>
      <c r="DT74" s="2">
        <f t="shared" si="33"/>
        <v>99.988982762664165</v>
      </c>
      <c r="DU74" s="2">
        <f t="shared" si="33"/>
        <v>100.18228320443109</v>
      </c>
      <c r="DV74" s="2">
        <f t="shared" si="33"/>
        <v>96.973254504979664</v>
      </c>
      <c r="DW74" s="2">
        <f t="shared" si="33"/>
        <v>95.734827946254313</v>
      </c>
      <c r="DX74" s="2">
        <f t="shared" si="33"/>
        <v>92.921889484423517</v>
      </c>
      <c r="DY74" s="2">
        <f t="shared" si="33"/>
        <v>91.423756025074113</v>
      </c>
      <c r="DZ74" s="2">
        <f t="shared" si="33"/>
        <v>86.119669305701436</v>
      </c>
      <c r="EB74" s="2">
        <f t="shared" si="34"/>
        <v>2.6177458882995316E-2</v>
      </c>
      <c r="EC74" s="2">
        <f t="shared" si="34"/>
        <v>1.5393688531954643E-2</v>
      </c>
      <c r="ED74" s="2">
        <f t="shared" si="34"/>
        <v>1.4773941662528029E-2</v>
      </c>
      <c r="EE74" s="2">
        <f t="shared" si="34"/>
        <v>1.4911242246741091E-2</v>
      </c>
      <c r="EF74" s="2">
        <f t="shared" si="34"/>
        <v>1.4136388116147106E-2</v>
      </c>
      <c r="EG74" s="2">
        <f t="shared" si="34"/>
        <v>1.4208688785304598E-2</v>
      </c>
      <c r="EH74" s="2">
        <f t="shared" si="34"/>
        <v>1.3424765780774308E-2</v>
      </c>
      <c r="EI74" s="2">
        <f t="shared" si="34"/>
        <v>1.483993821684244E-2</v>
      </c>
      <c r="EJ74" s="2">
        <f t="shared" si="34"/>
        <v>1.612041275014979E-2</v>
      </c>
      <c r="EK74" s="2">
        <f t="shared" si="34"/>
        <v>1.4523577141206185E-2</v>
      </c>
      <c r="EL74" s="2">
        <f t="shared" si="34"/>
        <v>1.3238522590148684E-2</v>
      </c>
      <c r="EM74" s="2">
        <f t="shared" si="34"/>
        <v>1.278347526344282E-2</v>
      </c>
      <c r="EN74" s="2">
        <f t="shared" si="34"/>
        <v>1.2224165111297232E-2</v>
      </c>
      <c r="EO74" s="2">
        <f t="shared" si="34"/>
        <v>1.6925398255071535E-2</v>
      </c>
      <c r="EP74" s="2">
        <f t="shared" si="34"/>
        <v>2.1290844752937851E-2</v>
      </c>
    </row>
    <row r="75" spans="2:146" x14ac:dyDescent="0.25">
      <c r="B75" s="2">
        <v>53</v>
      </c>
      <c r="C75" s="49">
        <v>95.0351</v>
      </c>
      <c r="D75" s="49">
        <v>108.33329999999999</v>
      </c>
      <c r="E75" s="49">
        <v>110.70180000000001</v>
      </c>
      <c r="F75" s="49">
        <v>122.964</v>
      </c>
      <c r="G75" s="49">
        <v>124.196</v>
      </c>
      <c r="H75" s="49">
        <v>130.94399999999999</v>
      </c>
      <c r="I75" s="49">
        <v>126.27800000000001</v>
      </c>
      <c r="J75" s="49">
        <v>138.352</v>
      </c>
      <c r="K75" s="49">
        <v>146</v>
      </c>
      <c r="L75" s="49">
        <v>137.315</v>
      </c>
      <c r="M75" s="49">
        <v>130.29599999999999</v>
      </c>
      <c r="N75" s="49">
        <v>130.79599999999999</v>
      </c>
      <c r="O75" s="49">
        <v>122.556</v>
      </c>
      <c r="P75" s="49">
        <v>120.444</v>
      </c>
      <c r="Q75" s="49">
        <v>118.96299999999999</v>
      </c>
      <c r="T75" s="4">
        <f t="shared" si="27"/>
        <v>94.385745105840641</v>
      </c>
      <c r="U75" s="4">
        <f t="shared" si="27"/>
        <v>111.05504033225829</v>
      </c>
      <c r="V75" s="4">
        <f t="shared" si="27"/>
        <v>107.94680792948979</v>
      </c>
      <c r="W75" s="4">
        <f t="shared" si="27"/>
        <v>118.13371449854868</v>
      </c>
      <c r="X75" s="4">
        <f t="shared" si="27"/>
        <v>119.05376390225965</v>
      </c>
      <c r="Y75" s="4">
        <f t="shared" si="27"/>
        <v>124.94637658110875</v>
      </c>
      <c r="Z75" s="4">
        <f t="shared" si="27"/>
        <v>119.24494753129089</v>
      </c>
      <c r="AA75" s="4">
        <f t="shared" si="27"/>
        <v>131.85999934290143</v>
      </c>
      <c r="AB75" s="4">
        <f t="shared" si="27"/>
        <v>141.38794096328854</v>
      </c>
      <c r="AC75" s="4">
        <f t="shared" si="27"/>
        <v>128.91738356018149</v>
      </c>
      <c r="AD75" s="4">
        <f t="shared" si="27"/>
        <v>122.31362024405998</v>
      </c>
      <c r="AE75" s="4">
        <f t="shared" si="27"/>
        <v>123.59084015172441</v>
      </c>
      <c r="AF75" s="4">
        <f t="shared" si="27"/>
        <v>114.00514922451231</v>
      </c>
      <c r="AG75" s="4">
        <f t="shared" si="27"/>
        <v>114.69518319335455</v>
      </c>
      <c r="AH75" s="4">
        <f t="shared" si="27"/>
        <v>111.87220429170959</v>
      </c>
      <c r="AJ75" s="4">
        <f t="shared" si="28"/>
        <v>0.64935489415935876</v>
      </c>
      <c r="AK75" s="4">
        <f t="shared" si="28"/>
        <v>-2.7217403322582925</v>
      </c>
      <c r="AL75" s="4">
        <f t="shared" si="28"/>
        <v>2.7549920705102124</v>
      </c>
      <c r="AM75" s="4">
        <f t="shared" si="28"/>
        <v>4.8302855014513142</v>
      </c>
      <c r="AN75" s="4">
        <f t="shared" si="28"/>
        <v>5.1422360977403514</v>
      </c>
      <c r="AO75" s="4">
        <f t="shared" si="28"/>
        <v>5.9976234188912372</v>
      </c>
      <c r="AP75" s="4">
        <f t="shared" si="28"/>
        <v>7.0330524687091156</v>
      </c>
      <c r="AQ75" s="4">
        <f t="shared" si="28"/>
        <v>6.492000657098572</v>
      </c>
      <c r="AR75" s="4">
        <f t="shared" si="28"/>
        <v>4.6120590367114573</v>
      </c>
      <c r="AS75" s="4">
        <f t="shared" si="28"/>
        <v>8.3976164398185063</v>
      </c>
      <c r="AT75" s="4">
        <f t="shared" si="28"/>
        <v>7.9823797559400163</v>
      </c>
      <c r="AU75" s="4">
        <f t="shared" si="28"/>
        <v>7.205159848275585</v>
      </c>
      <c r="AV75" s="4">
        <f t="shared" si="28"/>
        <v>8.5508507754876888</v>
      </c>
      <c r="AW75" s="4">
        <f t="shared" si="28"/>
        <v>5.7488168066454506</v>
      </c>
      <c r="AX75" s="4">
        <f t="shared" si="28"/>
        <v>7.0907957082904005</v>
      </c>
      <c r="AZ75" s="2">
        <f t="shared" si="29"/>
        <v>56.473325308432202</v>
      </c>
      <c r="BA75" s="2">
        <f t="shared" si="29"/>
        <v>67.615603070147472</v>
      </c>
      <c r="BB75" s="2">
        <f t="shared" si="29"/>
        <v>74.029526864363547</v>
      </c>
      <c r="BC75" s="2">
        <f t="shared" si="29"/>
        <v>82.05564360685662</v>
      </c>
      <c r="BD75" s="2">
        <f t="shared" si="29"/>
        <v>87.222802382904874</v>
      </c>
      <c r="BE75" s="2">
        <f t="shared" si="29"/>
        <v>91.250146019681509</v>
      </c>
      <c r="BF75" s="2">
        <f t="shared" si="29"/>
        <v>93.716694935520579</v>
      </c>
      <c r="BG75" s="2">
        <f t="shared" si="29"/>
        <v>96.383389590223885</v>
      </c>
      <c r="BH75" s="2">
        <f t="shared" si="29"/>
        <v>96.616108704425329</v>
      </c>
      <c r="BI75" s="2">
        <f t="shared" si="29"/>
        <v>96.623338456827639</v>
      </c>
      <c r="BJ75" s="2">
        <f t="shared" si="29"/>
        <v>98.081343287043836</v>
      </c>
      <c r="BK75" s="2">
        <f t="shared" si="29"/>
        <v>96.459695556337493</v>
      </c>
      <c r="BL75" s="2">
        <f t="shared" si="29"/>
        <v>93.091303653625502</v>
      </c>
      <c r="BM75" s="2">
        <f t="shared" si="29"/>
        <v>90.509999303339484</v>
      </c>
      <c r="BN75" s="2">
        <f t="shared" si="29"/>
        <v>89.733066220135058</v>
      </c>
      <c r="BP75" s="2" t="str">
        <f t="shared" si="30"/>
        <v/>
      </c>
      <c r="BQ75" s="2" t="str">
        <f t="shared" si="30"/>
        <v/>
      </c>
      <c r="BR75" s="2" t="str">
        <f t="shared" si="30"/>
        <v/>
      </c>
      <c r="BS75" s="2" t="str">
        <f t="shared" si="30"/>
        <v/>
      </c>
      <c r="BT75" s="2" t="str">
        <f t="shared" si="30"/>
        <v/>
      </c>
      <c r="BU75" s="2" t="str">
        <f t="shared" si="30"/>
        <v/>
      </c>
      <c r="BV75" s="2" t="str">
        <f t="shared" si="30"/>
        <v/>
      </c>
      <c r="BW75" s="2" t="str">
        <f t="shared" si="30"/>
        <v/>
      </c>
      <c r="BX75" s="2" t="str">
        <f t="shared" si="30"/>
        <v/>
      </c>
      <c r="BY75" s="2" t="str">
        <f t="shared" si="30"/>
        <v/>
      </c>
      <c r="BZ75" s="2" t="str">
        <f t="shared" si="30"/>
        <v/>
      </c>
      <c r="CA75" s="2" t="str">
        <f t="shared" si="30"/>
        <v/>
      </c>
      <c r="CB75" s="2" t="str">
        <f t="shared" si="30"/>
        <v/>
      </c>
      <c r="CC75" s="2" t="str">
        <f t="shared" si="30"/>
        <v/>
      </c>
      <c r="CD75" s="2" t="str">
        <f t="shared" si="30"/>
        <v/>
      </c>
      <c r="CF75" s="2" t="str">
        <f t="shared" si="31"/>
        <v/>
      </c>
      <c r="CG75" s="2" t="str">
        <f t="shared" si="31"/>
        <v/>
      </c>
      <c r="CH75" s="2" t="str">
        <f t="shared" si="31"/>
        <v/>
      </c>
      <c r="CI75" s="2" t="str">
        <f t="shared" si="31"/>
        <v/>
      </c>
      <c r="CJ75" s="2" t="str">
        <f t="shared" si="31"/>
        <v/>
      </c>
      <c r="CK75" s="2" t="str">
        <f t="shared" si="31"/>
        <v/>
      </c>
      <c r="CL75" s="2" t="str">
        <f t="shared" si="31"/>
        <v/>
      </c>
      <c r="CM75" s="2" t="str">
        <f t="shared" si="31"/>
        <v/>
      </c>
      <c r="CN75" s="2" t="str">
        <f t="shared" si="31"/>
        <v/>
      </c>
      <c r="CO75" s="2" t="str">
        <f t="shared" si="31"/>
        <v/>
      </c>
      <c r="CP75" s="2" t="str">
        <f t="shared" si="31"/>
        <v/>
      </c>
      <c r="CQ75" s="2" t="str">
        <f t="shared" si="31"/>
        <v/>
      </c>
      <c r="CR75" s="2" t="str">
        <f t="shared" si="31"/>
        <v/>
      </c>
      <c r="CS75" s="2" t="str">
        <f t="shared" si="31"/>
        <v/>
      </c>
      <c r="CT75" s="2" t="str">
        <f t="shared" si="31"/>
        <v/>
      </c>
      <c r="CV75" s="2">
        <f t="shared" si="32"/>
        <v>56.64310500588676</v>
      </c>
      <c r="CW75" s="2">
        <f t="shared" si="32"/>
        <v>67.616808073698309</v>
      </c>
      <c r="CX75" s="2">
        <f t="shared" si="32"/>
        <v>74.025286509122893</v>
      </c>
      <c r="CY75" s="2">
        <f t="shared" si="32"/>
        <v>82.05325825569156</v>
      </c>
      <c r="CZ75" s="2">
        <f t="shared" si="32"/>
        <v>87.207903801205575</v>
      </c>
      <c r="DA75" s="2">
        <f t="shared" si="32"/>
        <v>91.195862694328028</v>
      </c>
      <c r="DB75" s="2">
        <f t="shared" si="32"/>
        <v>93.670952808368398</v>
      </c>
      <c r="DC75" s="2">
        <f t="shared" si="32"/>
        <v>96.352691204571613</v>
      </c>
      <c r="DD75" s="2">
        <f t="shared" si="32"/>
        <v>96.557824814707871</v>
      </c>
      <c r="DE75" s="2">
        <f t="shared" si="32"/>
        <v>96.568139578580045</v>
      </c>
      <c r="DF75" s="2">
        <f t="shared" si="32"/>
        <v>98.099157569011027</v>
      </c>
      <c r="DG75" s="2">
        <f t="shared" si="32"/>
        <v>96.4716350463803</v>
      </c>
      <c r="DH75" s="2">
        <f t="shared" si="32"/>
        <v>93.095538490788442</v>
      </c>
      <c r="DI75" s="2">
        <f t="shared" si="32"/>
        <v>90.495747032897185</v>
      </c>
      <c r="DJ75" s="2">
        <f t="shared" si="32"/>
        <v>89.82168720005258</v>
      </c>
      <c r="DL75" s="2">
        <f t="shared" si="33"/>
        <v>50.71311828743368</v>
      </c>
      <c r="DM75" s="2">
        <f t="shared" si="33"/>
        <v>67.545310690338113</v>
      </c>
      <c r="DN75" s="2">
        <f t="shared" si="33"/>
        <v>74.287421169362418</v>
      </c>
      <c r="DO75" s="2">
        <f t="shared" si="33"/>
        <v>82.199362498982282</v>
      </c>
      <c r="DP75" s="2">
        <f t="shared" si="33"/>
        <v>88.170398568173368</v>
      </c>
      <c r="DQ75" s="2">
        <f t="shared" si="33"/>
        <v>94.684914179408949</v>
      </c>
      <c r="DR75" s="2">
        <f t="shared" si="33"/>
        <v>96.782466901807055</v>
      </c>
      <c r="DS75" s="2">
        <f t="shared" si="33"/>
        <v>98.242008032363984</v>
      </c>
      <c r="DT75" s="2">
        <f t="shared" si="33"/>
        <v>99.860358759380858</v>
      </c>
      <c r="DU75" s="2">
        <f t="shared" si="33"/>
        <v>100.0392207314425</v>
      </c>
      <c r="DV75" s="2">
        <f t="shared" si="33"/>
        <v>96.87035208543243</v>
      </c>
      <c r="DW75" s="2">
        <f t="shared" si="33"/>
        <v>95.618786056898358</v>
      </c>
      <c r="DX75" s="2">
        <f t="shared" si="33"/>
        <v>92.779216490401211</v>
      </c>
      <c r="DY75" s="2">
        <f t="shared" si="33"/>
        <v>91.264972675269973</v>
      </c>
      <c r="DZ75" s="2">
        <f t="shared" si="33"/>
        <v>86.017736979509934</v>
      </c>
      <c r="EB75" s="2">
        <f t="shared" si="34"/>
        <v>2.8630704504991705E-2</v>
      </c>
      <c r="EC75" s="2">
        <f t="shared" si="34"/>
        <v>1.6853813303328833E-2</v>
      </c>
      <c r="ED75" s="2">
        <f t="shared" si="34"/>
        <v>1.6176247874946637E-2</v>
      </c>
      <c r="EE75" s="2">
        <f t="shared" si="34"/>
        <v>1.6326364733404295E-2</v>
      </c>
      <c r="EF75" s="2">
        <f t="shared" si="34"/>
        <v>1.5479130080086417E-2</v>
      </c>
      <c r="EG75" s="2">
        <f t="shared" si="34"/>
        <v>1.5558189836289909E-2</v>
      </c>
      <c r="EH75" s="2">
        <f t="shared" si="34"/>
        <v>1.4700922373655657E-2</v>
      </c>
      <c r="EI75" s="2">
        <f t="shared" si="34"/>
        <v>1.6248405349850812E-2</v>
      </c>
      <c r="EJ75" s="2">
        <f t="shared" si="34"/>
        <v>1.7648233354717522E-2</v>
      </c>
      <c r="EK75" s="2">
        <f t="shared" si="34"/>
        <v>1.5902502942657895E-2</v>
      </c>
      <c r="EL75" s="2">
        <f t="shared" si="34"/>
        <v>1.4497235083381181E-2</v>
      </c>
      <c r="EM75" s="2">
        <f t="shared" si="34"/>
        <v>1.3999535896817624E-2</v>
      </c>
      <c r="EN75" s="2">
        <f t="shared" si="34"/>
        <v>1.3387741471525438E-2</v>
      </c>
      <c r="EO75" s="2">
        <f t="shared" si="34"/>
        <v>1.852807506304591E-2</v>
      </c>
      <c r="EP75" s="2">
        <f t="shared" si="34"/>
        <v>2.3297092437995895E-2</v>
      </c>
    </row>
    <row r="76" spans="2:146" x14ac:dyDescent="0.25">
      <c r="B76" s="2">
        <v>54</v>
      </c>
      <c r="C76" s="49">
        <v>101.7193</v>
      </c>
      <c r="D76" s="49">
        <v>116.6842</v>
      </c>
      <c r="E76" s="49">
        <v>118.0877</v>
      </c>
      <c r="F76" s="49">
        <v>132.571</v>
      </c>
      <c r="G76" s="49">
        <v>134.321</v>
      </c>
      <c r="H76" s="49">
        <v>142.48099999999999</v>
      </c>
      <c r="I76" s="49">
        <v>137.13</v>
      </c>
      <c r="J76" s="49">
        <v>149.315</v>
      </c>
      <c r="K76" s="49">
        <v>158.315</v>
      </c>
      <c r="L76" s="49">
        <v>146.51900000000001</v>
      </c>
      <c r="M76" s="49">
        <v>139.05600000000001</v>
      </c>
      <c r="N76" s="49">
        <v>140.24100000000001</v>
      </c>
      <c r="O76" s="49">
        <v>129.57400000000001</v>
      </c>
      <c r="P76" s="49">
        <v>128.55600000000001</v>
      </c>
      <c r="Q76" s="49">
        <v>126.79600000000001</v>
      </c>
      <c r="T76" s="4">
        <f t="shared" si="27"/>
        <v>102.60824082306931</v>
      </c>
      <c r="U76" s="4">
        <f t="shared" si="27"/>
        <v>119.80318100966581</v>
      </c>
      <c r="V76" s="4">
        <f t="shared" si="27"/>
        <v>118.1100769590246</v>
      </c>
      <c r="W76" s="4">
        <f t="shared" si="27"/>
        <v>130.76094888512077</v>
      </c>
      <c r="X76" s="4">
        <f t="shared" si="27"/>
        <v>131.60709681068468</v>
      </c>
      <c r="Y76" s="4">
        <f t="shared" si="27"/>
        <v>138.66180494469091</v>
      </c>
      <c r="Z76" s="4">
        <f t="shared" si="27"/>
        <v>131.03671948701768</v>
      </c>
      <c r="AA76" s="4">
        <f t="shared" si="27"/>
        <v>146.15263213052398</v>
      </c>
      <c r="AB76" s="4">
        <f t="shared" si="27"/>
        <v>156.3776918313286</v>
      </c>
      <c r="AC76" s="4">
        <f t="shared" si="27"/>
        <v>141.97175096978276</v>
      </c>
      <c r="AD76" s="4">
        <f t="shared" si="27"/>
        <v>133.83305241532793</v>
      </c>
      <c r="AE76" s="4">
        <f t="shared" si="27"/>
        <v>135.47051728645951</v>
      </c>
      <c r="AF76" s="4">
        <f t="shared" si="27"/>
        <v>123.46892456669566</v>
      </c>
      <c r="AG76" s="4">
        <f t="shared" si="27"/>
        <v>124.41371182421167</v>
      </c>
      <c r="AH76" s="4">
        <f t="shared" si="27"/>
        <v>121.41345748150101</v>
      </c>
      <c r="AJ76" s="4">
        <f t="shared" si="28"/>
        <v>-0.888940823069305</v>
      </c>
      <c r="AK76" s="4">
        <f t="shared" si="28"/>
        <v>-3.1189810096658022</v>
      </c>
      <c r="AL76" s="4">
        <f t="shared" si="28"/>
        <v>-2.2376959024597909E-2</v>
      </c>
      <c r="AM76" s="4">
        <f t="shared" si="28"/>
        <v>1.8100511148792293</v>
      </c>
      <c r="AN76" s="4">
        <f t="shared" si="28"/>
        <v>2.7139031893153174</v>
      </c>
      <c r="AO76" s="4">
        <f t="shared" si="28"/>
        <v>3.8191950553090805</v>
      </c>
      <c r="AP76" s="4">
        <f t="shared" si="28"/>
        <v>6.093280512982318</v>
      </c>
      <c r="AQ76" s="4">
        <f t="shared" si="28"/>
        <v>3.1623678694760144</v>
      </c>
      <c r="AR76" s="4">
        <f t="shared" si="28"/>
        <v>1.9373081686713931</v>
      </c>
      <c r="AS76" s="4">
        <f t="shared" si="28"/>
        <v>4.5472490302172446</v>
      </c>
      <c r="AT76" s="4">
        <f t="shared" si="28"/>
        <v>5.2229475846720845</v>
      </c>
      <c r="AU76" s="4">
        <f t="shared" si="28"/>
        <v>4.7704827135405026</v>
      </c>
      <c r="AV76" s="4">
        <f t="shared" si="28"/>
        <v>6.10507543330435</v>
      </c>
      <c r="AW76" s="4">
        <f t="shared" si="28"/>
        <v>4.1422881757883374</v>
      </c>
      <c r="AX76" s="4">
        <f t="shared" si="28"/>
        <v>5.3825425184989939</v>
      </c>
      <c r="AZ76" s="2">
        <f t="shared" si="29"/>
        <v>56.478836473438356</v>
      </c>
      <c r="BA76" s="2">
        <f t="shared" si="29"/>
        <v>67.60156044665122</v>
      </c>
      <c r="BB76" s="2">
        <f t="shared" si="29"/>
        <v>73.977710130923711</v>
      </c>
      <c r="BC76" s="2">
        <f t="shared" si="29"/>
        <v>81.983396643691648</v>
      </c>
      <c r="BD76" s="2">
        <f t="shared" si="29"/>
        <v>87.158372958996125</v>
      </c>
      <c r="BE76" s="2">
        <f t="shared" si="29"/>
        <v>91.219842960186199</v>
      </c>
      <c r="BF76" s="2">
        <f t="shared" si="29"/>
        <v>93.660704706533181</v>
      </c>
      <c r="BG76" s="2">
        <f t="shared" si="29"/>
        <v>96.297914475116357</v>
      </c>
      <c r="BH76" s="2">
        <f t="shared" si="29"/>
        <v>96.558313759301228</v>
      </c>
      <c r="BI76" s="2">
        <f t="shared" si="29"/>
        <v>96.581413081121056</v>
      </c>
      <c r="BJ76" s="2">
        <f t="shared" si="29"/>
        <v>97.982356286777033</v>
      </c>
      <c r="BK76" s="2">
        <f t="shared" si="29"/>
        <v>96.358533878123367</v>
      </c>
      <c r="BL76" s="2">
        <f t="shared" si="29"/>
        <v>93.00618906135</v>
      </c>
      <c r="BM76" s="2">
        <f t="shared" si="29"/>
        <v>90.457252024372465</v>
      </c>
      <c r="BN76" s="2">
        <f t="shared" si="29"/>
        <v>89.775125612081581</v>
      </c>
      <c r="BP76" s="2" t="str">
        <f t="shared" si="30"/>
        <v/>
      </c>
      <c r="BQ76" s="2" t="str">
        <f t="shared" si="30"/>
        <v/>
      </c>
      <c r="BR76" s="2" t="str">
        <f t="shared" si="30"/>
        <v/>
      </c>
      <c r="BS76" s="2" t="str">
        <f t="shared" si="30"/>
        <v/>
      </c>
      <c r="BT76" s="2" t="str">
        <f t="shared" si="30"/>
        <v/>
      </c>
      <c r="BU76" s="2" t="str">
        <f t="shared" si="30"/>
        <v/>
      </c>
      <c r="BV76" s="2" t="str">
        <f t="shared" si="30"/>
        <v/>
      </c>
      <c r="BW76" s="2" t="str">
        <f t="shared" si="30"/>
        <v/>
      </c>
      <c r="BX76" s="2" t="str">
        <f t="shared" si="30"/>
        <v/>
      </c>
      <c r="BY76" s="2" t="str">
        <f t="shared" si="30"/>
        <v/>
      </c>
      <c r="BZ76" s="2" t="str">
        <f t="shared" si="30"/>
        <v/>
      </c>
      <c r="CA76" s="2" t="str">
        <f t="shared" si="30"/>
        <v/>
      </c>
      <c r="CB76" s="2" t="str">
        <f t="shared" si="30"/>
        <v/>
      </c>
      <c r="CC76" s="2" t="str">
        <f t="shared" si="30"/>
        <v/>
      </c>
      <c r="CD76" s="2" t="str">
        <f t="shared" si="30"/>
        <v/>
      </c>
      <c r="CF76" s="2" t="str">
        <f t="shared" si="31"/>
        <v/>
      </c>
      <c r="CG76" s="2" t="str">
        <f t="shared" si="31"/>
        <v/>
      </c>
      <c r="CH76" s="2" t="str">
        <f t="shared" si="31"/>
        <v/>
      </c>
      <c r="CI76" s="2" t="str">
        <f t="shared" si="31"/>
        <v/>
      </c>
      <c r="CJ76" s="2" t="str">
        <f t="shared" si="31"/>
        <v/>
      </c>
      <c r="CK76" s="2" t="str">
        <f t="shared" si="31"/>
        <v/>
      </c>
      <c r="CL76" s="2" t="str">
        <f t="shared" si="31"/>
        <v/>
      </c>
      <c r="CM76" s="2" t="str">
        <f t="shared" si="31"/>
        <v/>
      </c>
      <c r="CN76" s="2" t="str">
        <f t="shared" si="31"/>
        <v/>
      </c>
      <c r="CO76" s="2" t="str">
        <f t="shared" si="31"/>
        <v/>
      </c>
      <c r="CP76" s="2" t="str">
        <f t="shared" si="31"/>
        <v/>
      </c>
      <c r="CQ76" s="2" t="str">
        <f t="shared" si="31"/>
        <v/>
      </c>
      <c r="CR76" s="2" t="str">
        <f t="shared" si="31"/>
        <v/>
      </c>
      <c r="CS76" s="2" t="str">
        <f t="shared" si="31"/>
        <v/>
      </c>
      <c r="CT76" s="2" t="str">
        <f t="shared" si="31"/>
        <v/>
      </c>
      <c r="CV76" s="2">
        <f t="shared" si="32"/>
        <v>56.665314554211712</v>
      </c>
      <c r="CW76" s="2">
        <f t="shared" si="32"/>
        <v>67.603519362084469</v>
      </c>
      <c r="CX76" s="2">
        <f t="shared" si="32"/>
        <v>73.973391941818718</v>
      </c>
      <c r="CY76" s="2">
        <f t="shared" si="32"/>
        <v>81.9809528804564</v>
      </c>
      <c r="CZ76" s="2">
        <f t="shared" si="32"/>
        <v>87.142566644113685</v>
      </c>
      <c r="DA76" s="2">
        <f t="shared" si="32"/>
        <v>91.16178632951231</v>
      </c>
      <c r="DB76" s="2">
        <f t="shared" si="32"/>
        <v>93.611382078970479</v>
      </c>
      <c r="DC76" s="2">
        <f t="shared" si="32"/>
        <v>96.264704256358002</v>
      </c>
      <c r="DD76" s="2">
        <f t="shared" si="32"/>
        <v>96.495801974616015</v>
      </c>
      <c r="DE76" s="2">
        <f t="shared" si="32"/>
        <v>96.522680713998113</v>
      </c>
      <c r="DF76" s="2">
        <f t="shared" si="32"/>
        <v>98.001952413224245</v>
      </c>
      <c r="DG76" s="2">
        <f t="shared" si="32"/>
        <v>96.371856925727016</v>
      </c>
      <c r="DH76" s="2">
        <f t="shared" si="32"/>
        <v>93.0116888539184</v>
      </c>
      <c r="DI76" s="2">
        <f t="shared" si="32"/>
        <v>90.443819576661085</v>
      </c>
      <c r="DJ76" s="2">
        <f t="shared" si="32"/>
        <v>89.876062553415281</v>
      </c>
      <c r="DL76" s="2">
        <f t="shared" si="33"/>
        <v>50.708779151341972</v>
      </c>
      <c r="DM76" s="2">
        <f t="shared" si="33"/>
        <v>67.497344156770396</v>
      </c>
      <c r="DN76" s="2">
        <f t="shared" si="33"/>
        <v>74.217229791488606</v>
      </c>
      <c r="DO76" s="2">
        <f t="shared" si="33"/>
        <v>82.117679528862595</v>
      </c>
      <c r="DP76" s="2">
        <f t="shared" si="33"/>
        <v>88.075245584123849</v>
      </c>
      <c r="DQ76" s="2">
        <f t="shared" si="33"/>
        <v>94.570136129424455</v>
      </c>
      <c r="DR76" s="2">
        <f t="shared" si="33"/>
        <v>96.675582386456654</v>
      </c>
      <c r="DS76" s="2">
        <f t="shared" si="33"/>
        <v>98.131691135084424</v>
      </c>
      <c r="DT76" s="2">
        <f t="shared" si="33"/>
        <v>99.731734756097552</v>
      </c>
      <c r="DU76" s="2">
        <f t="shared" si="33"/>
        <v>99.896158258453923</v>
      </c>
      <c r="DV76" s="2">
        <f t="shared" si="33"/>
        <v>96.767449665885181</v>
      </c>
      <c r="DW76" s="2">
        <f t="shared" si="33"/>
        <v>95.502744167542403</v>
      </c>
      <c r="DX76" s="2">
        <f t="shared" si="33"/>
        <v>92.636543496378906</v>
      </c>
      <c r="DY76" s="2">
        <f t="shared" si="33"/>
        <v>91.106189325465806</v>
      </c>
      <c r="DZ76" s="2">
        <f t="shared" si="33"/>
        <v>85.915804653318432</v>
      </c>
      <c r="EB76" s="2">
        <f t="shared" si="34"/>
        <v>3.1306467293641969E-2</v>
      </c>
      <c r="EC76" s="2">
        <f t="shared" si="34"/>
        <v>1.8449838900341121E-2</v>
      </c>
      <c r="ED76" s="2">
        <f t="shared" si="34"/>
        <v>1.7709265033452219E-2</v>
      </c>
      <c r="EE76" s="2">
        <f t="shared" si="34"/>
        <v>1.7873349955840865E-2</v>
      </c>
      <c r="EF76" s="2">
        <f t="shared" si="34"/>
        <v>1.6947219674823984E-2</v>
      </c>
      <c r="EG76" s="2">
        <f t="shared" si="34"/>
        <v>1.7033647976915946E-2</v>
      </c>
      <c r="EH76" s="2">
        <f t="shared" si="34"/>
        <v>1.6096411008836155E-2</v>
      </c>
      <c r="EI76" s="2">
        <f t="shared" si="34"/>
        <v>1.7788137204802452E-2</v>
      </c>
      <c r="EJ76" s="2">
        <f t="shared" si="34"/>
        <v>1.9318010881731611E-2</v>
      </c>
      <c r="EK76" s="2">
        <f t="shared" si="34"/>
        <v>1.7410036482819267E-2</v>
      </c>
      <c r="EL76" s="2">
        <f t="shared" si="34"/>
        <v>1.5873700151292816E-2</v>
      </c>
      <c r="EM76" s="2">
        <f t="shared" si="34"/>
        <v>1.5329481103788846E-2</v>
      </c>
      <c r="EN76" s="2">
        <f t="shared" si="34"/>
        <v>1.4660430837984477E-2</v>
      </c>
      <c r="EO76" s="2">
        <f t="shared" si="34"/>
        <v>2.027937981108149E-2</v>
      </c>
      <c r="EP76" s="2">
        <f t="shared" si="34"/>
        <v>2.5487466695348671E-2</v>
      </c>
    </row>
    <row r="77" spans="2:146" x14ac:dyDescent="0.25">
      <c r="B77" s="2">
        <v>55</v>
      </c>
      <c r="C77" s="49">
        <v>106.9298</v>
      </c>
      <c r="D77" s="49">
        <v>124.47369999999999</v>
      </c>
      <c r="E77" s="49">
        <v>128</v>
      </c>
      <c r="F77" s="49">
        <v>143</v>
      </c>
      <c r="G77" s="49">
        <v>145.518</v>
      </c>
      <c r="H77" s="49">
        <v>152.13</v>
      </c>
      <c r="I77" s="49">
        <v>148.24100000000001</v>
      </c>
      <c r="J77" s="49">
        <v>163.01900000000001</v>
      </c>
      <c r="K77" s="49">
        <v>169.09299999999999</v>
      </c>
      <c r="L77" s="49">
        <v>156.57400000000001</v>
      </c>
      <c r="M77" s="49">
        <v>151.01900000000001</v>
      </c>
      <c r="N77" s="49">
        <v>152.667</v>
      </c>
      <c r="O77" s="49">
        <v>138.51900000000001</v>
      </c>
      <c r="P77" s="49">
        <v>138.74100000000001</v>
      </c>
      <c r="Q77" s="49">
        <v>135.96299999999999</v>
      </c>
      <c r="T77" s="4">
        <f t="shared" si="27"/>
        <v>110.41530463085361</v>
      </c>
      <c r="U77" s="4">
        <f t="shared" si="27"/>
        <v>128.23187000138347</v>
      </c>
      <c r="V77" s="4">
        <f t="shared" si="27"/>
        <v>129.01175879502682</v>
      </c>
      <c r="W77" s="4">
        <f t="shared" si="27"/>
        <v>144.52358046524924</v>
      </c>
      <c r="X77" s="4">
        <f t="shared" si="27"/>
        <v>145.89810891203447</v>
      </c>
      <c r="Y77" s="4">
        <f t="shared" si="27"/>
        <v>154.31821770896485</v>
      </c>
      <c r="Z77" s="4">
        <f t="shared" si="27"/>
        <v>145.41176710762892</v>
      </c>
      <c r="AA77" s="4">
        <f t="shared" si="27"/>
        <v>162.5057535333392</v>
      </c>
      <c r="AB77" s="4">
        <f t="shared" si="27"/>
        <v>172.47506060594822</v>
      </c>
      <c r="AC77" s="4">
        <f t="shared" si="27"/>
        <v>157.23924511533366</v>
      </c>
      <c r="AD77" s="4">
        <f t="shared" si="27"/>
        <v>148.13994665991038</v>
      </c>
      <c r="AE77" s="4">
        <f t="shared" si="27"/>
        <v>149.85816910472249</v>
      </c>
      <c r="AF77" s="4">
        <f t="shared" si="27"/>
        <v>135.26697155316751</v>
      </c>
      <c r="AG77" s="4">
        <f t="shared" si="27"/>
        <v>136.0716832834695</v>
      </c>
      <c r="AH77" s="4">
        <f t="shared" si="27"/>
        <v>132.99155480228328</v>
      </c>
      <c r="AJ77" s="4">
        <f t="shared" si="28"/>
        <v>-3.4855046308536117</v>
      </c>
      <c r="AK77" s="4">
        <f t="shared" si="28"/>
        <v>-3.7581700013834762</v>
      </c>
      <c r="AL77" s="4">
        <f t="shared" si="28"/>
        <v>-1.0117587950268216</v>
      </c>
      <c r="AM77" s="4">
        <f t="shared" si="28"/>
        <v>-1.5235804652492391</v>
      </c>
      <c r="AN77" s="4">
        <f t="shared" si="28"/>
        <v>-0.38010891203447272</v>
      </c>
      <c r="AO77" s="4">
        <f t="shared" si="28"/>
        <v>-2.1882177089648565</v>
      </c>
      <c r="AP77" s="4">
        <f t="shared" si="28"/>
        <v>2.8292328923710954</v>
      </c>
      <c r="AQ77" s="4">
        <f t="shared" si="28"/>
        <v>0.51324646666080298</v>
      </c>
      <c r="AR77" s="4">
        <f t="shared" si="28"/>
        <v>-3.3820606059482259</v>
      </c>
      <c r="AS77" s="4">
        <f t="shared" si="28"/>
        <v>-0.66524511533364716</v>
      </c>
      <c r="AT77" s="4">
        <f t="shared" si="28"/>
        <v>2.8790533400896265</v>
      </c>
      <c r="AU77" s="4">
        <f t="shared" si="28"/>
        <v>2.8088308952775094</v>
      </c>
      <c r="AV77" s="4">
        <f t="shared" si="28"/>
        <v>3.2520284468324974</v>
      </c>
      <c r="AW77" s="4">
        <f t="shared" si="28"/>
        <v>2.6693167165305169</v>
      </c>
      <c r="AX77" s="4">
        <f t="shared" si="28"/>
        <v>2.9714451977167187</v>
      </c>
      <c r="AZ77" s="2">
        <f t="shared" si="29"/>
        <v>56.48276208143556</v>
      </c>
      <c r="BA77" s="2">
        <f t="shared" si="29"/>
        <v>67.587386278412254</v>
      </c>
      <c r="BB77" s="2">
        <f t="shared" si="29"/>
        <v>73.925869420592207</v>
      </c>
      <c r="BC77" s="2">
        <f t="shared" si="29"/>
        <v>81.911138962432432</v>
      </c>
      <c r="BD77" s="2">
        <f t="shared" si="29"/>
        <v>87.093979334673051</v>
      </c>
      <c r="BE77" s="2">
        <f t="shared" si="29"/>
        <v>91.189758557946931</v>
      </c>
      <c r="BF77" s="2">
        <f t="shared" si="29"/>
        <v>93.604974916550105</v>
      </c>
      <c r="BG77" s="2">
        <f t="shared" si="29"/>
        <v>96.212634418999485</v>
      </c>
      <c r="BH77" s="2">
        <f t="shared" si="29"/>
        <v>96.50078632661571</v>
      </c>
      <c r="BI77" s="2">
        <f t="shared" si="29"/>
        <v>96.539652519188138</v>
      </c>
      <c r="BJ77" s="2">
        <f t="shared" si="29"/>
        <v>97.883194377738675</v>
      </c>
      <c r="BK77" s="2">
        <f t="shared" si="29"/>
        <v>96.257218982354232</v>
      </c>
      <c r="BL77" s="2">
        <f t="shared" si="29"/>
        <v>92.920873091168474</v>
      </c>
      <c r="BM77" s="2">
        <f t="shared" si="29"/>
        <v>90.404220349331695</v>
      </c>
      <c r="BN77" s="2">
        <f t="shared" si="29"/>
        <v>89.815676702491686</v>
      </c>
      <c r="BP77" s="2" t="str">
        <f t="shared" si="30"/>
        <v/>
      </c>
      <c r="BQ77" s="2" t="str">
        <f t="shared" si="30"/>
        <v/>
      </c>
      <c r="BR77" s="2" t="str">
        <f t="shared" si="30"/>
        <v/>
      </c>
      <c r="BS77" s="2" t="str">
        <f t="shared" si="30"/>
        <v/>
      </c>
      <c r="BT77" s="2" t="str">
        <f t="shared" si="30"/>
        <v/>
      </c>
      <c r="BU77" s="2" t="str">
        <f t="shared" si="30"/>
        <v/>
      </c>
      <c r="BV77" s="2" t="str">
        <f t="shared" si="30"/>
        <v/>
      </c>
      <c r="BW77" s="2" t="str">
        <f t="shared" si="30"/>
        <v/>
      </c>
      <c r="BX77" s="2" t="str">
        <f t="shared" si="30"/>
        <v/>
      </c>
      <c r="BY77" s="2" t="str">
        <f t="shared" si="30"/>
        <v/>
      </c>
      <c r="BZ77" s="2" t="str">
        <f t="shared" si="30"/>
        <v/>
      </c>
      <c r="CA77" s="2" t="str">
        <f t="shared" si="30"/>
        <v/>
      </c>
      <c r="CB77" s="2" t="str">
        <f t="shared" si="30"/>
        <v/>
      </c>
      <c r="CC77" s="2" t="str">
        <f t="shared" si="30"/>
        <v/>
      </c>
      <c r="CD77" s="2" t="str">
        <f t="shared" si="30"/>
        <v/>
      </c>
      <c r="CF77" s="2" t="str">
        <f t="shared" si="31"/>
        <v/>
      </c>
      <c r="CG77" s="2" t="str">
        <f t="shared" si="31"/>
        <v/>
      </c>
      <c r="CH77" s="2" t="str">
        <f t="shared" si="31"/>
        <v/>
      </c>
      <c r="CI77" s="2" t="str">
        <f t="shared" si="31"/>
        <v/>
      </c>
      <c r="CJ77" s="2" t="str">
        <f t="shared" si="31"/>
        <v/>
      </c>
      <c r="CK77" s="2" t="str">
        <f t="shared" si="31"/>
        <v/>
      </c>
      <c r="CL77" s="2" t="str">
        <f t="shared" si="31"/>
        <v/>
      </c>
      <c r="CM77" s="2" t="str">
        <f t="shared" si="31"/>
        <v/>
      </c>
      <c r="CN77" s="2" t="str">
        <f t="shared" si="31"/>
        <v/>
      </c>
      <c r="CO77" s="2" t="str">
        <f t="shared" si="31"/>
        <v/>
      </c>
      <c r="CP77" s="2" t="str">
        <f t="shared" si="31"/>
        <v/>
      </c>
      <c r="CQ77" s="2" t="str">
        <f t="shared" si="31"/>
        <v/>
      </c>
      <c r="CR77" s="2" t="str">
        <f t="shared" si="31"/>
        <v/>
      </c>
      <c r="CS77" s="2" t="str">
        <f t="shared" si="31"/>
        <v/>
      </c>
      <c r="CT77" s="2" t="str">
        <f t="shared" si="31"/>
        <v/>
      </c>
      <c r="CV77" s="2">
        <f t="shared" si="32"/>
        <v>56.687524102536656</v>
      </c>
      <c r="CW77" s="2">
        <f t="shared" si="32"/>
        <v>67.59023065047063</v>
      </c>
      <c r="CX77" s="2">
        <f t="shared" si="32"/>
        <v>73.921497374514544</v>
      </c>
      <c r="CY77" s="2">
        <f t="shared" si="32"/>
        <v>81.908647505221239</v>
      </c>
      <c r="CZ77" s="2">
        <f t="shared" si="32"/>
        <v>87.077229487021796</v>
      </c>
      <c r="DA77" s="2">
        <f t="shared" si="32"/>
        <v>91.127709964696578</v>
      </c>
      <c r="DB77" s="2">
        <f t="shared" si="32"/>
        <v>93.551811349572546</v>
      </c>
      <c r="DC77" s="2">
        <f t="shared" si="32"/>
        <v>96.17671730814439</v>
      </c>
      <c r="DD77" s="2">
        <f t="shared" si="32"/>
        <v>96.433779134524173</v>
      </c>
      <c r="DE77" s="2">
        <f t="shared" si="32"/>
        <v>96.477221849416182</v>
      </c>
      <c r="DF77" s="2">
        <f t="shared" si="32"/>
        <v>97.904747257437478</v>
      </c>
      <c r="DG77" s="2">
        <f t="shared" si="32"/>
        <v>96.272078805073733</v>
      </c>
      <c r="DH77" s="2">
        <f t="shared" si="32"/>
        <v>92.927839217048373</v>
      </c>
      <c r="DI77" s="2">
        <f t="shared" si="32"/>
        <v>90.391892120424984</v>
      </c>
      <c r="DJ77" s="2">
        <f t="shared" si="32"/>
        <v>89.930437906777982</v>
      </c>
      <c r="DL77" s="2">
        <f t="shared" si="33"/>
        <v>50.70444001525027</v>
      </c>
      <c r="DM77" s="2">
        <f t="shared" si="33"/>
        <v>67.449377623202679</v>
      </c>
      <c r="DN77" s="2">
        <f t="shared" si="33"/>
        <v>74.14703841361478</v>
      </c>
      <c r="DO77" s="2">
        <f t="shared" si="33"/>
        <v>82.035996558742909</v>
      </c>
      <c r="DP77" s="2">
        <f t="shared" si="33"/>
        <v>87.980092600074343</v>
      </c>
      <c r="DQ77" s="2">
        <f t="shared" si="33"/>
        <v>94.455358079439947</v>
      </c>
      <c r="DR77" s="2">
        <f t="shared" si="33"/>
        <v>96.568697871106266</v>
      </c>
      <c r="DS77" s="2">
        <f t="shared" si="33"/>
        <v>98.021374237804878</v>
      </c>
      <c r="DT77" s="2">
        <f t="shared" si="33"/>
        <v>99.60311075281426</v>
      </c>
      <c r="DU77" s="2">
        <f t="shared" si="33"/>
        <v>99.753095785465348</v>
      </c>
      <c r="DV77" s="2">
        <f t="shared" si="33"/>
        <v>96.664547246337932</v>
      </c>
      <c r="DW77" s="2">
        <f t="shared" si="33"/>
        <v>95.386702278186448</v>
      </c>
      <c r="DX77" s="2">
        <f t="shared" si="33"/>
        <v>92.493870502356614</v>
      </c>
      <c r="DY77" s="2">
        <f t="shared" si="33"/>
        <v>90.947405975661667</v>
      </c>
      <c r="DZ77" s="2">
        <f t="shared" si="33"/>
        <v>85.81387232712693</v>
      </c>
      <c r="EB77" s="2">
        <f t="shared" si="34"/>
        <v>3.4223490446373767E-2</v>
      </c>
      <c r="EC77" s="2">
        <f t="shared" si="34"/>
        <v>2.019390078825907E-2</v>
      </c>
      <c r="ED77" s="2">
        <f t="shared" si="34"/>
        <v>1.9384703090415959E-2</v>
      </c>
      <c r="EE77" s="2">
        <f t="shared" si="34"/>
        <v>1.9564002576331532E-2</v>
      </c>
      <c r="EF77" s="2">
        <f t="shared" si="34"/>
        <v>1.8551923773491328E-2</v>
      </c>
      <c r="EG77" s="2">
        <f t="shared" si="34"/>
        <v>1.8646380599990815E-2</v>
      </c>
      <c r="EH77" s="2">
        <f t="shared" si="34"/>
        <v>1.7621997578655044E-2</v>
      </c>
      <c r="EI77" s="2">
        <f t="shared" si="34"/>
        <v>1.9470889289810594E-2</v>
      </c>
      <c r="EJ77" s="2">
        <f t="shared" si="34"/>
        <v>2.1142373270392995E-2</v>
      </c>
      <c r="EK77" s="2">
        <f t="shared" si="34"/>
        <v>1.9057714365909719E-2</v>
      </c>
      <c r="EL77" s="2">
        <f t="shared" si="34"/>
        <v>1.7378551448087583E-2</v>
      </c>
      <c r="EM77" s="2">
        <f t="shared" si="34"/>
        <v>1.6783619475142654E-2</v>
      </c>
      <c r="EN77" s="2">
        <f t="shared" si="34"/>
        <v>1.6052138423955812E-2</v>
      </c>
      <c r="EO77" s="2">
        <f t="shared" si="34"/>
        <v>2.2192477812228523E-2</v>
      </c>
      <c r="EP77" s="2">
        <f t="shared" si="34"/>
        <v>2.787790017328599E-2</v>
      </c>
    </row>
    <row r="78" spans="2:146" x14ac:dyDescent="0.25">
      <c r="B78" s="2">
        <v>56</v>
      </c>
      <c r="C78" s="49">
        <v>112.4211</v>
      </c>
      <c r="D78" s="49">
        <v>130.9298</v>
      </c>
      <c r="E78" s="49">
        <v>136.7193</v>
      </c>
      <c r="F78" s="49">
        <v>154.125</v>
      </c>
      <c r="G78" s="49">
        <v>157.554</v>
      </c>
      <c r="H78" s="49">
        <v>166.07400000000001</v>
      </c>
      <c r="I78" s="49">
        <v>160.05600000000001</v>
      </c>
      <c r="J78" s="49">
        <v>175.07400000000001</v>
      </c>
      <c r="K78" s="49">
        <v>180.57400000000001</v>
      </c>
      <c r="L78" s="49">
        <v>167.96299999999999</v>
      </c>
      <c r="M78" s="49">
        <v>162.90700000000001</v>
      </c>
      <c r="N78" s="49">
        <v>165.07400000000001</v>
      </c>
      <c r="O78" s="49">
        <v>148.51900000000001</v>
      </c>
      <c r="P78" s="49">
        <v>148.03700000000001</v>
      </c>
      <c r="Q78" s="49">
        <v>146.44399999999999</v>
      </c>
      <c r="T78" s="4">
        <f t="shared" si="27"/>
        <v>117.07492015725033</v>
      </c>
      <c r="U78" s="4">
        <f t="shared" si="27"/>
        <v>135.68232006061407</v>
      </c>
      <c r="V78" s="4">
        <f t="shared" si="27"/>
        <v>139.83245375356884</v>
      </c>
      <c r="W78" s="4">
        <f t="shared" si="27"/>
        <v>158.14601502113572</v>
      </c>
      <c r="X78" s="4">
        <f t="shared" si="27"/>
        <v>160.73434751816436</v>
      </c>
      <c r="Y78" s="4">
        <f t="shared" si="27"/>
        <v>170.55047755518206</v>
      </c>
      <c r="Z78" s="4">
        <f t="shared" si="27"/>
        <v>161.53281772344661</v>
      </c>
      <c r="AA78" s="4">
        <f t="shared" si="27"/>
        <v>179.53959232838505</v>
      </c>
      <c r="AB78" s="4">
        <f t="shared" si="27"/>
        <v>188.16666829727237</v>
      </c>
      <c r="AC78" s="4">
        <f t="shared" si="27"/>
        <v>173.72867677422568</v>
      </c>
      <c r="AD78" s="4">
        <f t="shared" si="27"/>
        <v>164.53898008322841</v>
      </c>
      <c r="AE78" s="4">
        <f t="shared" si="27"/>
        <v>165.98798869460779</v>
      </c>
      <c r="AF78" s="4">
        <f t="shared" si="27"/>
        <v>149.01347599619618</v>
      </c>
      <c r="AG78" s="4">
        <f t="shared" si="27"/>
        <v>149.18139837399158</v>
      </c>
      <c r="AH78" s="4">
        <f t="shared" si="27"/>
        <v>146.1202249724453</v>
      </c>
      <c r="AJ78" s="4">
        <f t="shared" si="28"/>
        <v>-4.6538201572503368</v>
      </c>
      <c r="AK78" s="4">
        <f t="shared" si="28"/>
        <v>-4.7525200606140743</v>
      </c>
      <c r="AL78" s="4">
        <f t="shared" si="28"/>
        <v>-3.1131537535688381</v>
      </c>
      <c r="AM78" s="4">
        <f t="shared" si="28"/>
        <v>-4.0210150211357245</v>
      </c>
      <c r="AN78" s="4">
        <f t="shared" si="28"/>
        <v>-3.1803475181643535</v>
      </c>
      <c r="AO78" s="4">
        <f t="shared" si="28"/>
        <v>-4.4764775551820435</v>
      </c>
      <c r="AP78" s="4">
        <f t="shared" si="28"/>
        <v>-1.4768177234466009</v>
      </c>
      <c r="AQ78" s="4">
        <f t="shared" si="28"/>
        <v>-4.4655923283850427</v>
      </c>
      <c r="AR78" s="4">
        <f t="shared" si="28"/>
        <v>-7.592668297272354</v>
      </c>
      <c r="AS78" s="4">
        <f t="shared" si="28"/>
        <v>-5.7656767742256818</v>
      </c>
      <c r="AT78" s="4">
        <f t="shared" si="28"/>
        <v>-1.6319800832283988</v>
      </c>
      <c r="AU78" s="4">
        <f t="shared" si="28"/>
        <v>-0.91398869460778087</v>
      </c>
      <c r="AV78" s="4">
        <f t="shared" si="28"/>
        <v>-0.49447599619617222</v>
      </c>
      <c r="AW78" s="4">
        <f t="shared" si="28"/>
        <v>-1.144398373991578</v>
      </c>
      <c r="AX78" s="4">
        <f t="shared" si="28"/>
        <v>0.32377502755468868</v>
      </c>
      <c r="AZ78" s="2">
        <f t="shared" si="29"/>
        <v>56.484962465819251</v>
      </c>
      <c r="BA78" s="2">
        <f t="shared" si="29"/>
        <v>67.573062862111115</v>
      </c>
      <c r="BB78" s="2">
        <f t="shared" si="29"/>
        <v>73.873999540673694</v>
      </c>
      <c r="BC78" s="2">
        <f t="shared" si="29"/>
        <v>81.838868027366473</v>
      </c>
      <c r="BD78" s="2">
        <f t="shared" si="29"/>
        <v>87.029619935814026</v>
      </c>
      <c r="BE78" s="2">
        <f t="shared" si="29"/>
        <v>91.159899345268698</v>
      </c>
      <c r="BF78" s="2">
        <f t="shared" si="29"/>
        <v>93.549521722971889</v>
      </c>
      <c r="BG78" s="2">
        <f t="shared" si="29"/>
        <v>96.127563009947892</v>
      </c>
      <c r="BH78" s="2">
        <f t="shared" si="29"/>
        <v>96.443537842877376</v>
      </c>
      <c r="BI78" s="2">
        <f t="shared" si="29"/>
        <v>96.498055403250049</v>
      </c>
      <c r="BJ78" s="2">
        <f t="shared" si="29"/>
        <v>97.78384101493856</v>
      </c>
      <c r="BK78" s="2">
        <f t="shared" si="29"/>
        <v>96.155734737208377</v>
      </c>
      <c r="BL78" s="2">
        <f t="shared" si="29"/>
        <v>92.835329447517168</v>
      </c>
      <c r="BM78" s="2">
        <f t="shared" si="29"/>
        <v>90.350858787923755</v>
      </c>
      <c r="BN78" s="2">
        <f t="shared" si="29"/>
        <v>89.854552515905453</v>
      </c>
      <c r="BP78" s="2" t="str">
        <f t="shared" si="30"/>
        <v/>
      </c>
      <c r="BQ78" s="2" t="str">
        <f t="shared" si="30"/>
        <v/>
      </c>
      <c r="BR78" s="2" t="str">
        <f t="shared" si="30"/>
        <v/>
      </c>
      <c r="BS78" s="2" t="str">
        <f t="shared" si="30"/>
        <v/>
      </c>
      <c r="BT78" s="2" t="str">
        <f t="shared" si="30"/>
        <v/>
      </c>
      <c r="BU78" s="2" t="str">
        <f t="shared" si="30"/>
        <v/>
      </c>
      <c r="BV78" s="2" t="str">
        <f t="shared" si="30"/>
        <v/>
      </c>
      <c r="BW78" s="2" t="str">
        <f t="shared" si="30"/>
        <v/>
      </c>
      <c r="BX78" s="2" t="str">
        <f t="shared" si="30"/>
        <v/>
      </c>
      <c r="BY78" s="2" t="str">
        <f t="shared" si="30"/>
        <v/>
      </c>
      <c r="BZ78" s="2" t="str">
        <f t="shared" si="30"/>
        <v/>
      </c>
      <c r="CA78" s="2" t="str">
        <f t="shared" si="30"/>
        <v/>
      </c>
      <c r="CB78" s="2" t="str">
        <f t="shared" si="30"/>
        <v/>
      </c>
      <c r="CC78" s="2" t="str">
        <f t="shared" si="30"/>
        <v/>
      </c>
      <c r="CD78" s="2" t="str">
        <f t="shared" si="30"/>
        <v/>
      </c>
      <c r="CF78" s="2" t="str">
        <f t="shared" si="31"/>
        <v/>
      </c>
      <c r="CG78" s="2" t="str">
        <f t="shared" si="31"/>
        <v/>
      </c>
      <c r="CH78" s="2" t="str">
        <f t="shared" si="31"/>
        <v/>
      </c>
      <c r="CI78" s="2" t="str">
        <f t="shared" si="31"/>
        <v/>
      </c>
      <c r="CJ78" s="2" t="str">
        <f t="shared" si="31"/>
        <v/>
      </c>
      <c r="CK78" s="2" t="str">
        <f t="shared" si="31"/>
        <v/>
      </c>
      <c r="CL78" s="2" t="str">
        <f t="shared" si="31"/>
        <v/>
      </c>
      <c r="CM78" s="2" t="str">
        <f t="shared" si="31"/>
        <v/>
      </c>
      <c r="CN78" s="2" t="str">
        <f t="shared" si="31"/>
        <v/>
      </c>
      <c r="CO78" s="2" t="str">
        <f t="shared" si="31"/>
        <v/>
      </c>
      <c r="CP78" s="2" t="str">
        <f t="shared" si="31"/>
        <v/>
      </c>
      <c r="CQ78" s="2" t="str">
        <f t="shared" si="31"/>
        <v/>
      </c>
      <c r="CR78" s="2" t="str">
        <f t="shared" si="31"/>
        <v/>
      </c>
      <c r="CS78" s="2" t="str">
        <f t="shared" si="31"/>
        <v/>
      </c>
      <c r="CT78" s="2" t="str">
        <f t="shared" si="31"/>
        <v/>
      </c>
      <c r="CV78" s="2">
        <f t="shared" si="32"/>
        <v>56.709733650861608</v>
      </c>
      <c r="CW78" s="2">
        <f t="shared" si="32"/>
        <v>67.576941938856791</v>
      </c>
      <c r="CX78" s="2">
        <f t="shared" si="32"/>
        <v>73.869602807210384</v>
      </c>
      <c r="CY78" s="2">
        <f t="shared" si="32"/>
        <v>81.836342129986079</v>
      </c>
      <c r="CZ78" s="2">
        <f t="shared" si="32"/>
        <v>87.011892329929893</v>
      </c>
      <c r="DA78" s="2">
        <f t="shared" si="32"/>
        <v>91.09363359988086</v>
      </c>
      <c r="DB78" s="2">
        <f t="shared" si="32"/>
        <v>93.492240620174627</v>
      </c>
      <c r="DC78" s="2">
        <f t="shared" si="32"/>
        <v>96.088730359930793</v>
      </c>
      <c r="DD78" s="2">
        <f t="shared" si="32"/>
        <v>96.371756294432316</v>
      </c>
      <c r="DE78" s="2">
        <f t="shared" si="32"/>
        <v>96.431762984834251</v>
      </c>
      <c r="DF78" s="2">
        <f t="shared" si="32"/>
        <v>97.807542101650697</v>
      </c>
      <c r="DG78" s="2">
        <f t="shared" si="32"/>
        <v>96.172300684420449</v>
      </c>
      <c r="DH78" s="2">
        <f t="shared" si="32"/>
        <v>92.843989580178331</v>
      </c>
      <c r="DI78" s="2">
        <f t="shared" si="32"/>
        <v>90.339964664188898</v>
      </c>
      <c r="DJ78" s="2">
        <f t="shared" si="32"/>
        <v>89.984813260140669</v>
      </c>
      <c r="DL78" s="2">
        <f t="shared" si="33"/>
        <v>50.700100879158562</v>
      </c>
      <c r="DM78" s="2">
        <f t="shared" si="33"/>
        <v>67.401411089634962</v>
      </c>
      <c r="DN78" s="2">
        <f t="shared" si="33"/>
        <v>74.076847035740968</v>
      </c>
      <c r="DO78" s="2">
        <f t="shared" si="33"/>
        <v>81.954313588623222</v>
      </c>
      <c r="DP78" s="2">
        <f t="shared" si="33"/>
        <v>87.884939616024823</v>
      </c>
      <c r="DQ78" s="2">
        <f t="shared" si="33"/>
        <v>94.340580029455452</v>
      </c>
      <c r="DR78" s="2">
        <f t="shared" si="33"/>
        <v>96.461813355755865</v>
      </c>
      <c r="DS78" s="2">
        <f t="shared" si="33"/>
        <v>97.911057340525332</v>
      </c>
      <c r="DT78" s="2">
        <f t="shared" si="33"/>
        <v>99.474486749530953</v>
      </c>
      <c r="DU78" s="2">
        <f t="shared" si="33"/>
        <v>99.610033312476773</v>
      </c>
      <c r="DV78" s="2">
        <f t="shared" si="33"/>
        <v>96.561644826790683</v>
      </c>
      <c r="DW78" s="2">
        <f t="shared" si="33"/>
        <v>95.270660388830493</v>
      </c>
      <c r="DX78" s="2">
        <f t="shared" si="33"/>
        <v>92.351197508334309</v>
      </c>
      <c r="DY78" s="2">
        <f t="shared" si="33"/>
        <v>90.788622625857499</v>
      </c>
      <c r="DZ78" s="2">
        <f t="shared" si="33"/>
        <v>85.711940000935442</v>
      </c>
      <c r="EB78" s="2">
        <f t="shared" si="34"/>
        <v>3.7401816979685226E-2</v>
      </c>
      <c r="EC78" s="2">
        <f t="shared" si="34"/>
        <v>2.2099116838265927E-2</v>
      </c>
      <c r="ED78" s="2">
        <f t="shared" si="34"/>
        <v>2.1215227533636024E-2</v>
      </c>
      <c r="EE78" s="2">
        <f t="shared" si="34"/>
        <v>2.1411088830964584E-2</v>
      </c>
      <c r="EF78" s="2">
        <f t="shared" si="34"/>
        <v>2.030543610464312E-2</v>
      </c>
      <c r="EG78" s="2">
        <f t="shared" si="34"/>
        <v>2.0408635259348221E-2</v>
      </c>
      <c r="EH78" s="2">
        <f t="shared" si="34"/>
        <v>1.9289341564500819E-2</v>
      </c>
      <c r="EI78" s="2">
        <f t="shared" si="34"/>
        <v>2.1309375556980328E-2</v>
      </c>
      <c r="EJ78" s="2">
        <f t="shared" si="34"/>
        <v>2.3134961120165661E-2</v>
      </c>
      <c r="EK78" s="2">
        <f t="shared" si="34"/>
        <v>2.0858017595050668E-2</v>
      </c>
      <c r="EL78" s="2">
        <f t="shared" si="34"/>
        <v>1.9023307290571119E-2</v>
      </c>
      <c r="EM78" s="2">
        <f t="shared" si="34"/>
        <v>1.8373122067735857E-2</v>
      </c>
      <c r="EN78" s="2">
        <f t="shared" si="34"/>
        <v>1.7573603870608159E-2</v>
      </c>
      <c r="EO78" s="2">
        <f t="shared" si="34"/>
        <v>2.4281578988025986E-2</v>
      </c>
      <c r="EP78" s="2">
        <f t="shared" si="34"/>
        <v>3.0485515561358614E-2</v>
      </c>
    </row>
    <row r="79" spans="2:146" x14ac:dyDescent="0.25">
      <c r="B79" s="2">
        <v>57</v>
      </c>
      <c r="C79" s="49">
        <v>116.807</v>
      </c>
      <c r="D79" s="49">
        <v>137.84209999999999</v>
      </c>
      <c r="E79" s="49">
        <v>144.2807</v>
      </c>
      <c r="F79" s="49">
        <v>162.143</v>
      </c>
      <c r="G79" s="49">
        <v>167.196</v>
      </c>
      <c r="H79" s="49">
        <v>177.333</v>
      </c>
      <c r="I79" s="49">
        <v>173.05600000000001</v>
      </c>
      <c r="J79" s="49">
        <v>187.315</v>
      </c>
      <c r="K79" s="49">
        <v>191.53700000000001</v>
      </c>
      <c r="L79" s="49">
        <v>181.70400000000001</v>
      </c>
      <c r="M79" s="49">
        <v>175.94399999999999</v>
      </c>
      <c r="N79" s="49">
        <v>178.05600000000001</v>
      </c>
      <c r="O79" s="49">
        <v>161.55600000000001</v>
      </c>
      <c r="P79" s="49">
        <v>158.88900000000001</v>
      </c>
      <c r="Q79" s="49">
        <v>157.25899999999999</v>
      </c>
      <c r="T79" s="4">
        <f t="shared" si="27"/>
        <v>121.89272200727441</v>
      </c>
      <c r="U79" s="4">
        <f t="shared" si="27"/>
        <v>141.50692421588508</v>
      </c>
      <c r="V79" s="4">
        <f t="shared" si="27"/>
        <v>149.58341406049016</v>
      </c>
      <c r="W79" s="4">
        <f t="shared" si="27"/>
        <v>170.06109783532312</v>
      </c>
      <c r="X79" s="4">
        <f t="shared" si="27"/>
        <v>174.48822395826366</v>
      </c>
      <c r="Y79" s="4">
        <f t="shared" si="27"/>
        <v>185.49158259943155</v>
      </c>
      <c r="Z79" s="4">
        <f t="shared" si="27"/>
        <v>177.9521173521056</v>
      </c>
      <c r="AA79" s="4">
        <f t="shared" si="27"/>
        <v>195.35133821436651</v>
      </c>
      <c r="AB79" s="4">
        <f t="shared" si="27"/>
        <v>201.65032463425862</v>
      </c>
      <c r="AC79" s="4">
        <f t="shared" si="27"/>
        <v>189.94866676962144</v>
      </c>
      <c r="AD79" s="4">
        <f t="shared" si="27"/>
        <v>181.70152543937519</v>
      </c>
      <c r="AE79" s="4">
        <f t="shared" si="27"/>
        <v>182.54299969246497</v>
      </c>
      <c r="AF79" s="4">
        <f t="shared" si="27"/>
        <v>163.87594240606521</v>
      </c>
      <c r="AG79" s="4">
        <f t="shared" si="27"/>
        <v>162.89270727482906</v>
      </c>
      <c r="AH79" s="4">
        <f t="shared" si="27"/>
        <v>159.91132403310385</v>
      </c>
      <c r="AJ79" s="4">
        <f t="shared" si="28"/>
        <v>-5.0857220072744127</v>
      </c>
      <c r="AK79" s="4">
        <f t="shared" si="28"/>
        <v>-3.6648242158850906</v>
      </c>
      <c r="AL79" s="4">
        <f t="shared" si="28"/>
        <v>-5.3027140604901604</v>
      </c>
      <c r="AM79" s="4">
        <f t="shared" si="28"/>
        <v>-7.9180978353231239</v>
      </c>
      <c r="AN79" s="4">
        <f t="shared" si="28"/>
        <v>-7.2922239582636621</v>
      </c>
      <c r="AO79" s="4">
        <f t="shared" si="28"/>
        <v>-8.1585825994315542</v>
      </c>
      <c r="AP79" s="4">
        <f t="shared" si="28"/>
        <v>-4.8961173521055912</v>
      </c>
      <c r="AQ79" s="4">
        <f t="shared" si="28"/>
        <v>-8.0363382143665092</v>
      </c>
      <c r="AR79" s="4">
        <f t="shared" si="28"/>
        <v>-10.113324634258618</v>
      </c>
      <c r="AS79" s="4">
        <f t="shared" si="28"/>
        <v>-8.244666769621432</v>
      </c>
      <c r="AT79" s="4">
        <f t="shared" si="28"/>
        <v>-5.7575254393752004</v>
      </c>
      <c r="AU79" s="4">
        <f t="shared" si="28"/>
        <v>-4.4869996924649627</v>
      </c>
      <c r="AV79" s="4">
        <f t="shared" si="28"/>
        <v>-2.319942406065195</v>
      </c>
      <c r="AW79" s="4">
        <f t="shared" si="28"/>
        <v>-4.0037072748290541</v>
      </c>
      <c r="AX79" s="4">
        <f t="shared" si="28"/>
        <v>-2.6523240331038664</v>
      </c>
      <c r="AZ79" s="2">
        <f t="shared" si="29"/>
        <v>56.48528777296788</v>
      </c>
      <c r="BA79" s="2">
        <f t="shared" si="29"/>
        <v>67.55857045582907</v>
      </c>
      <c r="BB79" s="2">
        <f t="shared" si="29"/>
        <v>73.822094563288914</v>
      </c>
      <c r="BC79" s="2">
        <f t="shared" si="29"/>
        <v>81.766580934788195</v>
      </c>
      <c r="BD79" s="2">
        <f t="shared" si="29"/>
        <v>86.96529256548709</v>
      </c>
      <c r="BE79" s="2">
        <f t="shared" si="29"/>
        <v>91.130271033458726</v>
      </c>
      <c r="BF79" s="2">
        <f t="shared" si="29"/>
        <v>93.494361859461804</v>
      </c>
      <c r="BG79" s="2">
        <f t="shared" si="29"/>
        <v>96.042714532554612</v>
      </c>
      <c r="BH79" s="2">
        <f t="shared" si="29"/>
        <v>96.386579365134793</v>
      </c>
      <c r="BI79" s="2">
        <f t="shared" si="29"/>
        <v>96.456618584921159</v>
      </c>
      <c r="BJ79" s="2">
        <f t="shared" si="29"/>
        <v>97.684278210368859</v>
      </c>
      <c r="BK79" s="2">
        <f t="shared" si="29"/>
        <v>96.054063439143391</v>
      </c>
      <c r="BL79" s="2">
        <f t="shared" si="29"/>
        <v>92.749528815922716</v>
      </c>
      <c r="BM79" s="2">
        <f t="shared" si="29"/>
        <v>90.297116153342145</v>
      </c>
      <c r="BN79" s="2">
        <f t="shared" si="29"/>
        <v>89.891569871643313</v>
      </c>
      <c r="BP79" s="2" t="str">
        <f t="shared" si="30"/>
        <v/>
      </c>
      <c r="BQ79" s="2" t="str">
        <f t="shared" si="30"/>
        <v/>
      </c>
      <c r="BR79" s="2" t="str">
        <f t="shared" si="30"/>
        <v/>
      </c>
      <c r="BS79" s="2" t="str">
        <f t="shared" si="30"/>
        <v/>
      </c>
      <c r="BT79" s="2" t="str">
        <f t="shared" si="30"/>
        <v/>
      </c>
      <c r="BU79" s="2" t="str">
        <f t="shared" si="30"/>
        <v/>
      </c>
      <c r="BV79" s="2" t="str">
        <f t="shared" si="30"/>
        <v/>
      </c>
      <c r="BW79" s="2" t="str">
        <f t="shared" si="30"/>
        <v/>
      </c>
      <c r="BX79" s="2" t="str">
        <f t="shared" si="30"/>
        <v/>
      </c>
      <c r="BY79" s="2" t="str">
        <f t="shared" si="30"/>
        <v/>
      </c>
      <c r="BZ79" s="2" t="str">
        <f t="shared" si="30"/>
        <v/>
      </c>
      <c r="CA79" s="2" t="str">
        <f t="shared" si="30"/>
        <v/>
      </c>
      <c r="CB79" s="2" t="str">
        <f t="shared" si="30"/>
        <v/>
      </c>
      <c r="CC79" s="2" t="str">
        <f t="shared" si="30"/>
        <v/>
      </c>
      <c r="CD79" s="2" t="str">
        <f t="shared" si="30"/>
        <v/>
      </c>
      <c r="CF79" s="2" t="str">
        <f t="shared" si="31"/>
        <v/>
      </c>
      <c r="CG79" s="2" t="str">
        <f t="shared" si="31"/>
        <v/>
      </c>
      <c r="CH79" s="2" t="str">
        <f t="shared" si="31"/>
        <v/>
      </c>
      <c r="CI79" s="2" t="str">
        <f t="shared" si="31"/>
        <v/>
      </c>
      <c r="CJ79" s="2" t="str">
        <f t="shared" si="31"/>
        <v/>
      </c>
      <c r="CK79" s="2" t="str">
        <f t="shared" si="31"/>
        <v/>
      </c>
      <c r="CL79" s="2" t="str">
        <f t="shared" si="31"/>
        <v/>
      </c>
      <c r="CM79" s="2" t="str">
        <f t="shared" si="31"/>
        <v/>
      </c>
      <c r="CN79" s="2" t="str">
        <f t="shared" si="31"/>
        <v/>
      </c>
      <c r="CO79" s="2" t="str">
        <f t="shared" si="31"/>
        <v/>
      </c>
      <c r="CP79" s="2" t="str">
        <f t="shared" si="31"/>
        <v/>
      </c>
      <c r="CQ79" s="2" t="str">
        <f t="shared" si="31"/>
        <v/>
      </c>
      <c r="CR79" s="2" t="str">
        <f t="shared" si="31"/>
        <v/>
      </c>
      <c r="CS79" s="2" t="str">
        <f t="shared" si="31"/>
        <v/>
      </c>
      <c r="CT79" s="2" t="str">
        <f t="shared" si="31"/>
        <v/>
      </c>
      <c r="CV79" s="2">
        <f t="shared" si="32"/>
        <v>56.73194319918656</v>
      </c>
      <c r="CW79" s="2">
        <f t="shared" si="32"/>
        <v>67.563653227242966</v>
      </c>
      <c r="CX79" s="2">
        <f t="shared" si="32"/>
        <v>73.81770823990621</v>
      </c>
      <c r="CY79" s="2">
        <f t="shared" si="32"/>
        <v>81.764036754750919</v>
      </c>
      <c r="CZ79" s="2">
        <f t="shared" si="32"/>
        <v>86.946555172838004</v>
      </c>
      <c r="DA79" s="2">
        <f t="shared" si="32"/>
        <v>91.059557235065142</v>
      </c>
      <c r="DB79" s="2">
        <f t="shared" si="32"/>
        <v>93.432669890776708</v>
      </c>
      <c r="DC79" s="2">
        <f t="shared" si="32"/>
        <v>96.000743411717181</v>
      </c>
      <c r="DD79" s="2">
        <f t="shared" si="32"/>
        <v>96.30973345434046</v>
      </c>
      <c r="DE79" s="2">
        <f t="shared" si="32"/>
        <v>96.386304120252305</v>
      </c>
      <c r="DF79" s="2">
        <f t="shared" si="32"/>
        <v>97.710336945863915</v>
      </c>
      <c r="DG79" s="2">
        <f t="shared" si="32"/>
        <v>96.072522563767166</v>
      </c>
      <c r="DH79" s="2">
        <f t="shared" si="32"/>
        <v>92.760139943308303</v>
      </c>
      <c r="DI79" s="2">
        <f t="shared" si="32"/>
        <v>90.288037207952797</v>
      </c>
      <c r="DJ79" s="2">
        <f t="shared" si="32"/>
        <v>90.03918861350337</v>
      </c>
      <c r="DL79" s="2">
        <f t="shared" si="33"/>
        <v>50.695761743066853</v>
      </c>
      <c r="DM79" s="2">
        <f t="shared" si="33"/>
        <v>67.353444556067245</v>
      </c>
      <c r="DN79" s="2">
        <f t="shared" si="33"/>
        <v>74.006655657867142</v>
      </c>
      <c r="DO79" s="2">
        <f t="shared" si="33"/>
        <v>81.872630618503536</v>
      </c>
      <c r="DP79" s="2">
        <f t="shared" si="33"/>
        <v>87.789786631975304</v>
      </c>
      <c r="DQ79" s="2">
        <f t="shared" si="33"/>
        <v>94.225801979470958</v>
      </c>
      <c r="DR79" s="2">
        <f t="shared" si="33"/>
        <v>96.354928840405478</v>
      </c>
      <c r="DS79" s="2">
        <f t="shared" si="33"/>
        <v>97.800740443245786</v>
      </c>
      <c r="DT79" s="2">
        <f t="shared" si="33"/>
        <v>99.345862746247647</v>
      </c>
      <c r="DU79" s="2">
        <f t="shared" si="33"/>
        <v>99.466970839488198</v>
      </c>
      <c r="DV79" s="2">
        <f t="shared" si="33"/>
        <v>96.458742407243449</v>
      </c>
      <c r="DW79" s="2">
        <f t="shared" si="33"/>
        <v>95.154618499474537</v>
      </c>
      <c r="DX79" s="2">
        <f t="shared" si="33"/>
        <v>92.208524514312003</v>
      </c>
      <c r="DY79" s="2">
        <f t="shared" si="33"/>
        <v>90.62983927605336</v>
      </c>
      <c r="DZ79" s="2">
        <f t="shared" si="33"/>
        <v>85.61000767474394</v>
      </c>
      <c r="EB79" s="2">
        <f t="shared" si="34"/>
        <v>4.0862824951792796E-2</v>
      </c>
      <c r="EC79" s="2">
        <f t="shared" si="34"/>
        <v>2.4179646755105599E-2</v>
      </c>
      <c r="ED79" s="2">
        <f t="shared" si="34"/>
        <v>2.3214518780019053E-2</v>
      </c>
      <c r="EE79" s="2">
        <f t="shared" si="34"/>
        <v>2.3428395945708606E-2</v>
      </c>
      <c r="EF79" s="2">
        <f t="shared" si="34"/>
        <v>2.2220936429777551E-2</v>
      </c>
      <c r="EG79" s="2">
        <f t="shared" si="34"/>
        <v>2.2333648881223255E-2</v>
      </c>
      <c r="EH79" s="2">
        <f t="shared" si="34"/>
        <v>2.1111054751984982E-2</v>
      </c>
      <c r="EI79" s="2">
        <f t="shared" si="34"/>
        <v>2.3317327807914526E-2</v>
      </c>
      <c r="EJ79" s="2">
        <f t="shared" si="34"/>
        <v>2.5310486941113888E-2</v>
      </c>
      <c r="EK79" s="2">
        <f t="shared" si="34"/>
        <v>2.2824430903155331E-2</v>
      </c>
      <c r="EL79" s="2">
        <f t="shared" si="34"/>
        <v>2.0820429213266524E-2</v>
      </c>
      <c r="EM79" s="2">
        <f t="shared" si="34"/>
        <v>2.0110080499539135E-2</v>
      </c>
      <c r="EN79" s="2">
        <f t="shared" si="34"/>
        <v>1.9236458640919465E-2</v>
      </c>
      <c r="EO79" s="2">
        <f t="shared" si="34"/>
        <v>2.6561996654357128E-2</v>
      </c>
      <c r="EP79" s="2">
        <f t="shared" si="34"/>
        <v>3.3328677220718798E-2</v>
      </c>
    </row>
    <row r="80" spans="2:146" x14ac:dyDescent="0.25">
      <c r="B80" s="2">
        <v>58</v>
      </c>
      <c r="C80" s="49">
        <v>120.56140000000001</v>
      </c>
      <c r="D80" s="49">
        <v>142.0351</v>
      </c>
      <c r="E80" s="49">
        <v>150</v>
      </c>
      <c r="F80" s="49">
        <v>169.089</v>
      </c>
      <c r="G80" s="49">
        <v>176.018</v>
      </c>
      <c r="H80" s="49">
        <v>187.05600000000001</v>
      </c>
      <c r="I80" s="49">
        <v>182.98099999999999</v>
      </c>
      <c r="J80" s="49">
        <v>197.98099999999999</v>
      </c>
      <c r="K80" s="49">
        <v>200.20400000000001</v>
      </c>
      <c r="L80" s="49">
        <v>193.27799999999999</v>
      </c>
      <c r="M80" s="49">
        <v>187.72200000000001</v>
      </c>
      <c r="N80" s="49">
        <v>188.25899999999999</v>
      </c>
      <c r="O80" s="49">
        <v>172.315</v>
      </c>
      <c r="P80" s="49">
        <v>169.51900000000001</v>
      </c>
      <c r="Q80" s="49">
        <v>166.53700000000001</v>
      </c>
      <c r="T80" s="4">
        <f t="shared" si="27"/>
        <v>124.33052315882242</v>
      </c>
      <c r="U80" s="4">
        <f t="shared" si="27"/>
        <v>145.16116591647398</v>
      </c>
      <c r="V80" s="4">
        <f t="shared" si="27"/>
        <v>157.24805428358889</v>
      </c>
      <c r="W80" s="4">
        <f t="shared" si="27"/>
        <v>178.69303702777745</v>
      </c>
      <c r="X80" s="4">
        <f t="shared" si="27"/>
        <v>185.36723441013658</v>
      </c>
      <c r="Y80" s="4">
        <f t="shared" si="27"/>
        <v>197.09949563512308</v>
      </c>
      <c r="Z80" s="4">
        <f t="shared" si="27"/>
        <v>192.77368085815991</v>
      </c>
      <c r="AA80" s="4">
        <f t="shared" si="27"/>
        <v>207.83573987356152</v>
      </c>
      <c r="AB80" s="4">
        <f t="shared" si="27"/>
        <v>211.16284159427528</v>
      </c>
      <c r="AC80" s="4">
        <f t="shared" si="27"/>
        <v>204.09686537039519</v>
      </c>
      <c r="AD80" s="4">
        <f t="shared" si="27"/>
        <v>197.77939404577646</v>
      </c>
      <c r="AE80" s="4">
        <f t="shared" si="27"/>
        <v>197.78458473176582</v>
      </c>
      <c r="AF80" s="4">
        <f t="shared" si="27"/>
        <v>178.60513365528107</v>
      </c>
      <c r="AG80" s="4">
        <f t="shared" si="27"/>
        <v>176.05120131881137</v>
      </c>
      <c r="AH80" s="4">
        <f t="shared" si="27"/>
        <v>173.13592672360483</v>
      </c>
      <c r="AJ80" s="4">
        <f t="shared" si="28"/>
        <v>-3.7691231588224099</v>
      </c>
      <c r="AK80" s="4">
        <f t="shared" si="28"/>
        <v>-3.1260659164739764</v>
      </c>
      <c r="AL80" s="4">
        <f t="shared" si="28"/>
        <v>-7.2480542835888855</v>
      </c>
      <c r="AM80" s="4">
        <f t="shared" si="28"/>
        <v>-9.6040370277774514</v>
      </c>
      <c r="AN80" s="4">
        <f t="shared" si="28"/>
        <v>-9.3492344101365745</v>
      </c>
      <c r="AO80" s="4">
        <f t="shared" si="28"/>
        <v>-10.043495635123065</v>
      </c>
      <c r="AP80" s="4">
        <f t="shared" si="28"/>
        <v>-9.7926808581599118</v>
      </c>
      <c r="AQ80" s="4">
        <f t="shared" si="28"/>
        <v>-9.8547398735615275</v>
      </c>
      <c r="AR80" s="4">
        <f t="shared" si="28"/>
        <v>-10.95884159427527</v>
      </c>
      <c r="AS80" s="4">
        <f t="shared" si="28"/>
        <v>-10.818865370395201</v>
      </c>
      <c r="AT80" s="4">
        <f t="shared" si="28"/>
        <v>-10.057394045776448</v>
      </c>
      <c r="AU80" s="4">
        <f t="shared" si="28"/>
        <v>-9.5255847317658322</v>
      </c>
      <c r="AV80" s="4">
        <f t="shared" si="28"/>
        <v>-6.2901336552810676</v>
      </c>
      <c r="AW80" s="4">
        <f t="shared" si="28"/>
        <v>-6.5322013188113601</v>
      </c>
      <c r="AX80" s="4">
        <f t="shared" si="28"/>
        <v>-6.5989267236048192</v>
      </c>
      <c r="AZ80" s="2">
        <f t="shared" si="29"/>
        <v>56.483577639311008</v>
      </c>
      <c r="BA80" s="2">
        <f t="shared" si="29"/>
        <v>67.543887083996779</v>
      </c>
      <c r="BB80" s="2">
        <f t="shared" si="29"/>
        <v>73.77014774263202</v>
      </c>
      <c r="BC80" s="2">
        <f t="shared" si="29"/>
        <v>81.694274370996141</v>
      </c>
      <c r="BD80" s="2">
        <f t="shared" si="29"/>
        <v>86.900994305285082</v>
      </c>
      <c r="BE80" s="2">
        <f t="shared" si="29"/>
        <v>91.100878296911958</v>
      </c>
      <c r="BF80" s="2">
        <f t="shared" si="29"/>
        <v>93.43951258136957</v>
      </c>
      <c r="BG80" s="2">
        <f t="shared" si="29"/>
        <v>95.958103959517814</v>
      </c>
      <c r="BH80" s="2">
        <f t="shared" si="29"/>
        <v>96.329921386654107</v>
      </c>
      <c r="BI80" s="2">
        <f t="shared" si="29"/>
        <v>96.415336822349531</v>
      </c>
      <c r="BJ80" s="2">
        <f t="shared" si="29"/>
        <v>97.584486431549379</v>
      </c>
      <c r="BK80" s="2">
        <f t="shared" si="29"/>
        <v>95.952185682821394</v>
      </c>
      <c r="BL80" s="2">
        <f t="shared" si="29"/>
        <v>92.663438564878902</v>
      </c>
      <c r="BM80" s="2">
        <f t="shared" si="29"/>
        <v>90.242934986149436</v>
      </c>
      <c r="BN80" s="2">
        <f t="shared" si="29"/>
        <v>89.926528202930541</v>
      </c>
      <c r="BP80" s="2" t="str">
        <f t="shared" si="30"/>
        <v/>
      </c>
      <c r="BQ80" s="2" t="str">
        <f t="shared" si="30"/>
        <v/>
      </c>
      <c r="BR80" s="2" t="str">
        <f t="shared" si="30"/>
        <v/>
      </c>
      <c r="BS80" s="2" t="str">
        <f t="shared" si="30"/>
        <v/>
      </c>
      <c r="BT80" s="2" t="str">
        <f t="shared" si="30"/>
        <v/>
      </c>
      <c r="BU80" s="2" t="str">
        <f t="shared" si="30"/>
        <v/>
      </c>
      <c r="BV80" s="2" t="str">
        <f t="shared" si="30"/>
        <v/>
      </c>
      <c r="BW80" s="2" t="str">
        <f t="shared" si="30"/>
        <v/>
      </c>
      <c r="BX80" s="2" t="str">
        <f t="shared" si="30"/>
        <v/>
      </c>
      <c r="BY80" s="2" t="str">
        <f t="shared" si="30"/>
        <v/>
      </c>
      <c r="BZ80" s="2" t="str">
        <f t="shared" si="30"/>
        <v/>
      </c>
      <c r="CA80" s="2" t="str">
        <f t="shared" si="30"/>
        <v/>
      </c>
      <c r="CB80" s="2" t="str">
        <f t="shared" si="30"/>
        <v/>
      </c>
      <c r="CC80" s="2" t="str">
        <f t="shared" si="30"/>
        <v/>
      </c>
      <c r="CD80" s="2" t="str">
        <f t="shared" si="30"/>
        <v/>
      </c>
      <c r="CF80" s="2" t="str">
        <f t="shared" si="31"/>
        <v/>
      </c>
      <c r="CG80" s="2" t="str">
        <f t="shared" si="31"/>
        <v/>
      </c>
      <c r="CH80" s="2" t="str">
        <f t="shared" si="31"/>
        <v/>
      </c>
      <c r="CI80" s="2" t="str">
        <f t="shared" si="31"/>
        <v/>
      </c>
      <c r="CJ80" s="2" t="str">
        <f t="shared" si="31"/>
        <v/>
      </c>
      <c r="CK80" s="2" t="str">
        <f t="shared" si="31"/>
        <v/>
      </c>
      <c r="CL80" s="2" t="str">
        <f t="shared" si="31"/>
        <v/>
      </c>
      <c r="CM80" s="2" t="str">
        <f t="shared" si="31"/>
        <v/>
      </c>
      <c r="CN80" s="2" t="str">
        <f t="shared" si="31"/>
        <v/>
      </c>
      <c r="CO80" s="2" t="str">
        <f t="shared" si="31"/>
        <v/>
      </c>
      <c r="CP80" s="2" t="str">
        <f t="shared" si="31"/>
        <v/>
      </c>
      <c r="CQ80" s="2" t="str">
        <f t="shared" si="31"/>
        <v/>
      </c>
      <c r="CR80" s="2" t="str">
        <f t="shared" si="31"/>
        <v/>
      </c>
      <c r="CS80" s="2" t="str">
        <f t="shared" si="31"/>
        <v/>
      </c>
      <c r="CT80" s="2" t="str">
        <f t="shared" si="31"/>
        <v/>
      </c>
      <c r="CV80" s="2">
        <f t="shared" si="32"/>
        <v>56.754152747511505</v>
      </c>
      <c r="CW80" s="2">
        <f t="shared" si="32"/>
        <v>67.550364515629127</v>
      </c>
      <c r="CX80" s="2">
        <f t="shared" si="32"/>
        <v>73.765813672602036</v>
      </c>
      <c r="CY80" s="2">
        <f t="shared" si="32"/>
        <v>81.691731379515758</v>
      </c>
      <c r="CZ80" s="2">
        <f t="shared" si="32"/>
        <v>86.881218015746114</v>
      </c>
      <c r="DA80" s="2">
        <f t="shared" si="32"/>
        <v>91.025480870249424</v>
      </c>
      <c r="DB80" s="2">
        <f t="shared" si="32"/>
        <v>93.373099161378775</v>
      </c>
      <c r="DC80" s="2">
        <f t="shared" si="32"/>
        <v>95.91275646350357</v>
      </c>
      <c r="DD80" s="2">
        <f t="shared" si="32"/>
        <v>96.247710614248604</v>
      </c>
      <c r="DE80" s="2">
        <f t="shared" si="32"/>
        <v>96.340845255670374</v>
      </c>
      <c r="DF80" s="2">
        <f t="shared" si="32"/>
        <v>97.613131790077134</v>
      </c>
      <c r="DG80" s="2">
        <f t="shared" si="32"/>
        <v>95.972744443113882</v>
      </c>
      <c r="DH80" s="2">
        <f t="shared" si="32"/>
        <v>92.676290306438261</v>
      </c>
      <c r="DI80" s="2">
        <f t="shared" si="32"/>
        <v>90.236109751716697</v>
      </c>
      <c r="DJ80" s="2">
        <f t="shared" si="32"/>
        <v>90.093563966866071</v>
      </c>
      <c r="DL80" s="2">
        <f t="shared" si="33"/>
        <v>50.691422606975152</v>
      </c>
      <c r="DM80" s="2">
        <f t="shared" si="33"/>
        <v>67.305478022499528</v>
      </c>
      <c r="DN80" s="2">
        <f t="shared" si="33"/>
        <v>73.936464279993331</v>
      </c>
      <c r="DO80" s="2">
        <f t="shared" si="33"/>
        <v>81.790947648383849</v>
      </c>
      <c r="DP80" s="2">
        <f t="shared" si="33"/>
        <v>87.694633647925784</v>
      </c>
      <c r="DQ80" s="2">
        <f t="shared" si="33"/>
        <v>94.111023929486464</v>
      </c>
      <c r="DR80" s="2">
        <f t="shared" si="33"/>
        <v>96.248044325055076</v>
      </c>
      <c r="DS80" s="2">
        <f t="shared" si="33"/>
        <v>97.690423545966226</v>
      </c>
      <c r="DT80" s="2">
        <f t="shared" si="33"/>
        <v>99.217238742964355</v>
      </c>
      <c r="DU80" s="2">
        <f t="shared" si="33"/>
        <v>99.323908366499623</v>
      </c>
      <c r="DV80" s="2">
        <f t="shared" si="33"/>
        <v>96.3558399876962</v>
      </c>
      <c r="DW80" s="2">
        <f t="shared" si="33"/>
        <v>95.038576610118596</v>
      </c>
      <c r="DX80" s="2">
        <f t="shared" si="33"/>
        <v>92.065851520289698</v>
      </c>
      <c r="DY80" s="2">
        <f t="shared" si="33"/>
        <v>90.471055926249193</v>
      </c>
      <c r="DZ80" s="2">
        <f t="shared" si="33"/>
        <v>85.508075348552438</v>
      </c>
      <c r="EB80" s="2">
        <f t="shared" si="34"/>
        <v>4.4629251497010636E-2</v>
      </c>
      <c r="EC80" s="2">
        <f t="shared" si="34"/>
        <v>2.6450750915499244E-2</v>
      </c>
      <c r="ED80" s="2">
        <f t="shared" si="34"/>
        <v>2.5397331402726878E-2</v>
      </c>
      <c r="EE80" s="2">
        <f t="shared" si="34"/>
        <v>2.5630791294499414E-2</v>
      </c>
      <c r="EF80" s="2">
        <f t="shared" si="34"/>
        <v>2.4312649962212631E-2</v>
      </c>
      <c r="EG80" s="2">
        <f t="shared" si="34"/>
        <v>2.4435707172132972E-2</v>
      </c>
      <c r="EH80" s="2">
        <f t="shared" si="34"/>
        <v>2.3100760609246096E-2</v>
      </c>
      <c r="EI80" s="2">
        <f t="shared" si="34"/>
        <v>2.5509554888884699E-2</v>
      </c>
      <c r="EJ80" s="2">
        <f t="shared" si="34"/>
        <v>2.7684793287699631E-2</v>
      </c>
      <c r="EK80" s="2">
        <f t="shared" si="34"/>
        <v>2.4971502080774019E-2</v>
      </c>
      <c r="EL80" s="2">
        <f t="shared" si="34"/>
        <v>2.2783381291042053E-2</v>
      </c>
      <c r="EM80" s="2">
        <f t="shared" si="34"/>
        <v>2.2007566056485399E-2</v>
      </c>
      <c r="EN80" s="2">
        <f t="shared" si="34"/>
        <v>2.1053284704330908E-2</v>
      </c>
      <c r="EO80" s="2">
        <f t="shared" si="34"/>
        <v>2.9050204568444576E-2</v>
      </c>
      <c r="EP80" s="2">
        <f t="shared" si="34"/>
        <v>3.6427037081375027E-2</v>
      </c>
    </row>
    <row r="81" spans="2:146" x14ac:dyDescent="0.25">
      <c r="B81" s="2">
        <v>59</v>
      </c>
      <c r="C81" s="49">
        <v>121.4211</v>
      </c>
      <c r="D81" s="49">
        <v>144.614</v>
      </c>
      <c r="E81" s="49">
        <v>156.47370000000001</v>
      </c>
      <c r="F81" s="49">
        <v>175.857</v>
      </c>
      <c r="G81" s="49">
        <v>183.804</v>
      </c>
      <c r="H81" s="49">
        <v>195.11099999999999</v>
      </c>
      <c r="I81" s="49">
        <v>194.57400000000001</v>
      </c>
      <c r="J81" s="49">
        <v>206.09299999999999</v>
      </c>
      <c r="K81" s="49">
        <v>208.44399999999999</v>
      </c>
      <c r="L81" s="49">
        <v>203.79599999999999</v>
      </c>
      <c r="M81" s="49">
        <v>199.07400000000001</v>
      </c>
      <c r="N81" s="49">
        <v>199.42599999999999</v>
      </c>
      <c r="O81" s="49">
        <v>182.61099999999999</v>
      </c>
      <c r="P81" s="49">
        <v>178.59299999999999</v>
      </c>
      <c r="Q81" s="49">
        <v>176.5</v>
      </c>
      <c r="T81" s="4">
        <f t="shared" si="27"/>
        <v>124.10512694599849</v>
      </c>
      <c r="U81" s="4">
        <f t="shared" si="27"/>
        <v>146.28720920986183</v>
      </c>
      <c r="V81" s="4">
        <f t="shared" si="27"/>
        <v>161.95348503095619</v>
      </c>
      <c r="W81" s="4">
        <f t="shared" si="27"/>
        <v>182.79447118378386</v>
      </c>
      <c r="X81" s="4">
        <f t="shared" si="27"/>
        <v>191.78899355276175</v>
      </c>
      <c r="Y81" s="4">
        <f t="shared" si="27"/>
        <v>203.60673607093304</v>
      </c>
      <c r="Z81" s="4">
        <f t="shared" si="27"/>
        <v>203.99122138296303</v>
      </c>
      <c r="AA81" s="4">
        <f t="shared" si="27"/>
        <v>215.13452551107738</v>
      </c>
      <c r="AB81" s="4">
        <f t="shared" si="27"/>
        <v>215.35434574980792</v>
      </c>
      <c r="AC81" s="4">
        <f t="shared" si="27"/>
        <v>214.37614091012736</v>
      </c>
      <c r="AD81" s="4">
        <f t="shared" si="27"/>
        <v>210.70266075444079</v>
      </c>
      <c r="AE81" s="4">
        <f t="shared" si="27"/>
        <v>209.83104245591571</v>
      </c>
      <c r="AF81" s="4">
        <f t="shared" si="27"/>
        <v>191.67993545792737</v>
      </c>
      <c r="AG81" s="4">
        <f t="shared" si="27"/>
        <v>187.34198043179717</v>
      </c>
      <c r="AH81" s="4">
        <f t="shared" si="27"/>
        <v>184.38680082732793</v>
      </c>
      <c r="AJ81" s="4">
        <f t="shared" si="28"/>
        <v>-2.6840269459984967</v>
      </c>
      <c r="AK81" s="4">
        <f t="shared" si="28"/>
        <v>-1.6732092098618239</v>
      </c>
      <c r="AL81" s="4">
        <f t="shared" si="28"/>
        <v>-5.4797850309561795</v>
      </c>
      <c r="AM81" s="4">
        <f t="shared" si="28"/>
        <v>-6.9374711837838561</v>
      </c>
      <c r="AN81" s="4">
        <f t="shared" si="28"/>
        <v>-7.9849935527617504</v>
      </c>
      <c r="AO81" s="4">
        <f t="shared" si="28"/>
        <v>-8.4957360709330487</v>
      </c>
      <c r="AP81" s="4">
        <f t="shared" si="28"/>
        <v>-9.4172213829630209</v>
      </c>
      <c r="AQ81" s="4">
        <f t="shared" si="28"/>
        <v>-9.0415255110773955</v>
      </c>
      <c r="AR81" s="4">
        <f t="shared" si="28"/>
        <v>-6.9103457498079308</v>
      </c>
      <c r="AS81" s="4">
        <f t="shared" si="28"/>
        <v>-10.580140910127369</v>
      </c>
      <c r="AT81" s="4">
        <f t="shared" si="28"/>
        <v>-11.628660754440773</v>
      </c>
      <c r="AU81" s="4">
        <f t="shared" si="28"/>
        <v>-10.405042455915719</v>
      </c>
      <c r="AV81" s="4">
        <f t="shared" si="28"/>
        <v>-9.0689354579273811</v>
      </c>
      <c r="AW81" s="4">
        <f t="shared" si="28"/>
        <v>-8.7489804317971789</v>
      </c>
      <c r="AX81" s="4">
        <f t="shared" si="28"/>
        <v>-7.8868008273279315</v>
      </c>
      <c r="AZ81" s="2">
        <f t="shared" si="29"/>
        <v>56.479660951092434</v>
      </c>
      <c r="BA81" s="2">
        <f t="shared" si="29"/>
        <v>67.528988330570911</v>
      </c>
      <c r="BB81" s="2">
        <f t="shared" si="29"/>
        <v>73.718151425549536</v>
      </c>
      <c r="BC81" s="2">
        <f t="shared" si="29"/>
        <v>81.621944566847517</v>
      </c>
      <c r="BD81" s="2">
        <f t="shared" si="29"/>
        <v>86.836721405522482</v>
      </c>
      <c r="BE81" s="2">
        <f t="shared" si="29"/>
        <v>91.071724526310234</v>
      </c>
      <c r="BF81" s="2">
        <f t="shared" si="29"/>
        <v>93.384991593963932</v>
      </c>
      <c r="BG81" s="2">
        <f t="shared" si="29"/>
        <v>95.87374693316761</v>
      </c>
      <c r="BH81" s="2">
        <f t="shared" si="29"/>
        <v>96.273573622600779</v>
      </c>
      <c r="BI81" s="2">
        <f t="shared" si="29"/>
        <v>96.374202429858258</v>
      </c>
      <c r="BJ81" s="2">
        <f t="shared" si="29"/>
        <v>97.484444498027528</v>
      </c>
      <c r="BK81" s="2">
        <f t="shared" si="29"/>
        <v>95.850080224957551</v>
      </c>
      <c r="BL81" s="2">
        <f t="shared" si="29"/>
        <v>92.577022426553569</v>
      </c>
      <c r="BM81" s="2">
        <f t="shared" si="29"/>
        <v>90.188250941188684</v>
      </c>
      <c r="BN81" s="2">
        <f t="shared" si="29"/>
        <v>89.959208370280365</v>
      </c>
      <c r="BP81" s="2" t="str">
        <f t="shared" si="30"/>
        <v/>
      </c>
      <c r="BQ81" s="2" t="str">
        <f t="shared" si="30"/>
        <v/>
      </c>
      <c r="BR81" s="2" t="str">
        <f t="shared" si="30"/>
        <v/>
      </c>
      <c r="BS81" s="2" t="str">
        <f t="shared" si="30"/>
        <v/>
      </c>
      <c r="BT81" s="2" t="str">
        <f t="shared" si="30"/>
        <v/>
      </c>
      <c r="BU81" s="2" t="str">
        <f t="shared" si="30"/>
        <v/>
      </c>
      <c r="BV81" s="2" t="str">
        <f t="shared" si="30"/>
        <v/>
      </c>
      <c r="BW81" s="2" t="str">
        <f t="shared" si="30"/>
        <v/>
      </c>
      <c r="BX81" s="2" t="str">
        <f t="shared" si="30"/>
        <v/>
      </c>
      <c r="BY81" s="2" t="str">
        <f t="shared" si="30"/>
        <v/>
      </c>
      <c r="BZ81" s="2" t="str">
        <f t="shared" si="30"/>
        <v/>
      </c>
      <c r="CA81" s="2" t="str">
        <f t="shared" si="30"/>
        <v/>
      </c>
      <c r="CB81" s="2" t="str">
        <f t="shared" si="30"/>
        <v/>
      </c>
      <c r="CC81" s="2" t="str">
        <f t="shared" si="30"/>
        <v/>
      </c>
      <c r="CD81" s="2" t="str">
        <f t="shared" si="30"/>
        <v/>
      </c>
      <c r="CF81" s="2" t="str">
        <f t="shared" si="31"/>
        <v/>
      </c>
      <c r="CG81" s="2" t="str">
        <f t="shared" si="31"/>
        <v/>
      </c>
      <c r="CH81" s="2" t="str">
        <f t="shared" si="31"/>
        <v/>
      </c>
      <c r="CI81" s="2" t="str">
        <f t="shared" si="31"/>
        <v/>
      </c>
      <c r="CJ81" s="2" t="str">
        <f t="shared" si="31"/>
        <v/>
      </c>
      <c r="CK81" s="2" t="str">
        <f t="shared" si="31"/>
        <v/>
      </c>
      <c r="CL81" s="2" t="str">
        <f t="shared" si="31"/>
        <v/>
      </c>
      <c r="CM81" s="2" t="str">
        <f t="shared" si="31"/>
        <v/>
      </c>
      <c r="CN81" s="2" t="str">
        <f t="shared" si="31"/>
        <v/>
      </c>
      <c r="CO81" s="2" t="str">
        <f t="shared" si="31"/>
        <v/>
      </c>
      <c r="CP81" s="2" t="str">
        <f t="shared" si="31"/>
        <v/>
      </c>
      <c r="CQ81" s="2" t="str">
        <f t="shared" si="31"/>
        <v/>
      </c>
      <c r="CR81" s="2" t="str">
        <f t="shared" si="31"/>
        <v/>
      </c>
      <c r="CS81" s="2" t="str">
        <f t="shared" si="31"/>
        <v/>
      </c>
      <c r="CT81" s="2" t="str">
        <f t="shared" si="31"/>
        <v/>
      </c>
      <c r="CV81" s="2">
        <f t="shared" si="32"/>
        <v>56.776362295836456</v>
      </c>
      <c r="CW81" s="2">
        <f t="shared" si="32"/>
        <v>67.537075804015288</v>
      </c>
      <c r="CX81" s="2">
        <f t="shared" si="32"/>
        <v>73.713919105297876</v>
      </c>
      <c r="CY81" s="2">
        <f t="shared" si="32"/>
        <v>81.619426004280598</v>
      </c>
      <c r="CZ81" s="2">
        <f t="shared" si="32"/>
        <v>86.815880858654225</v>
      </c>
      <c r="DA81" s="2">
        <f t="shared" si="32"/>
        <v>90.991404505433707</v>
      </c>
      <c r="DB81" s="2">
        <f t="shared" si="32"/>
        <v>93.313528431980856</v>
      </c>
      <c r="DC81" s="2">
        <f t="shared" si="32"/>
        <v>95.824769515289972</v>
      </c>
      <c r="DD81" s="2">
        <f t="shared" si="32"/>
        <v>96.185687774156747</v>
      </c>
      <c r="DE81" s="2">
        <f t="shared" si="32"/>
        <v>96.295386391088442</v>
      </c>
      <c r="DF81" s="2">
        <f t="shared" si="32"/>
        <v>97.515926634290366</v>
      </c>
      <c r="DG81" s="2">
        <f t="shared" si="32"/>
        <v>95.872966322460599</v>
      </c>
      <c r="DH81" s="2">
        <f t="shared" si="32"/>
        <v>92.592440669568219</v>
      </c>
      <c r="DI81" s="2">
        <f t="shared" si="32"/>
        <v>90.184182295480596</v>
      </c>
      <c r="DJ81" s="2">
        <f t="shared" si="32"/>
        <v>90.147939320228772</v>
      </c>
      <c r="DL81" s="2">
        <f t="shared" si="33"/>
        <v>50.687083470883444</v>
      </c>
      <c r="DM81" s="2">
        <f t="shared" si="33"/>
        <v>67.257511488931826</v>
      </c>
      <c r="DN81" s="2">
        <f t="shared" si="33"/>
        <v>73.866272902119505</v>
      </c>
      <c r="DO81" s="2">
        <f t="shared" si="33"/>
        <v>81.709264678264176</v>
      </c>
      <c r="DP81" s="2">
        <f t="shared" si="33"/>
        <v>87.599480663876278</v>
      </c>
      <c r="DQ81" s="2">
        <f t="shared" si="33"/>
        <v>93.99624587950197</v>
      </c>
      <c r="DR81" s="2">
        <f t="shared" si="33"/>
        <v>96.141159809704689</v>
      </c>
      <c r="DS81" s="2">
        <f t="shared" si="33"/>
        <v>97.58010664868668</v>
      </c>
      <c r="DT81" s="2">
        <f t="shared" si="33"/>
        <v>99.088614739681049</v>
      </c>
      <c r="DU81" s="2">
        <f t="shared" si="33"/>
        <v>99.180845893511048</v>
      </c>
      <c r="DV81" s="2">
        <f t="shared" si="33"/>
        <v>96.252937568148951</v>
      </c>
      <c r="DW81" s="2">
        <f t="shared" si="33"/>
        <v>94.922534720762641</v>
      </c>
      <c r="DX81" s="2">
        <f t="shared" si="33"/>
        <v>91.923178526267407</v>
      </c>
      <c r="DY81" s="2">
        <f t="shared" si="33"/>
        <v>90.312272576445039</v>
      </c>
      <c r="DZ81" s="2">
        <f t="shared" si="33"/>
        <v>85.406143022360936</v>
      </c>
      <c r="EB81" s="2">
        <f t="shared" si="34"/>
        <v>4.8725202650957429E-2</v>
      </c>
      <c r="EC81" s="2">
        <f t="shared" si="34"/>
        <v>2.892884752462271E-2</v>
      </c>
      <c r="ED81" s="2">
        <f t="shared" si="34"/>
        <v>2.7779552199894329E-2</v>
      </c>
      <c r="EE81" s="2">
        <f t="shared" si="34"/>
        <v>2.8034280285321938E-2</v>
      </c>
      <c r="EF81" s="2">
        <f t="shared" si="34"/>
        <v>2.6595906136485811E-2</v>
      </c>
      <c r="EG81" s="2">
        <f t="shared" si="34"/>
        <v>2.6730203321112488E-2</v>
      </c>
      <c r="EH81" s="2">
        <f t="shared" si="34"/>
        <v>2.5273153546839251E-2</v>
      </c>
      <c r="EI81" s="2">
        <f t="shared" si="34"/>
        <v>2.7902000673152821E-2</v>
      </c>
      <c r="EJ81" s="2">
        <f t="shared" si="34"/>
        <v>3.0274908562210257E-2</v>
      </c>
      <c r="EK81" s="2">
        <f t="shared" si="34"/>
        <v>2.7314900349022758E-2</v>
      </c>
      <c r="EL81" s="2">
        <f t="shared" si="34"/>
        <v>2.4926689475648172E-2</v>
      </c>
      <c r="EM81" s="2">
        <f t="shared" si="34"/>
        <v>2.407968912457031E-2</v>
      </c>
      <c r="EN81" s="2">
        <f t="shared" si="34"/>
        <v>2.3037673905483155E-2</v>
      </c>
      <c r="EO81" s="2">
        <f t="shared" si="34"/>
        <v>3.176389088578984E-2</v>
      </c>
      <c r="EP81" s="2">
        <f t="shared" si="34"/>
        <v>3.9801572672630597E-2</v>
      </c>
    </row>
    <row r="82" spans="2:146" x14ac:dyDescent="0.25">
      <c r="B82" s="2">
        <v>60</v>
      </c>
      <c r="C82" s="49">
        <v>121.7544</v>
      </c>
      <c r="D82" s="49">
        <v>146</v>
      </c>
      <c r="E82" s="49">
        <v>160.386</v>
      </c>
      <c r="F82" s="49">
        <v>179.857</v>
      </c>
      <c r="G82" s="49">
        <v>188.964</v>
      </c>
      <c r="H82" s="49">
        <v>200.63</v>
      </c>
      <c r="I82" s="49">
        <v>202.27799999999999</v>
      </c>
      <c r="J82" s="49">
        <v>210.92599999999999</v>
      </c>
      <c r="K82" s="49">
        <v>213.92599999999999</v>
      </c>
      <c r="L82" s="49">
        <v>212.352</v>
      </c>
      <c r="M82" s="49">
        <v>210.03700000000001</v>
      </c>
      <c r="N82" s="49">
        <v>207.53700000000001</v>
      </c>
      <c r="O82" s="49">
        <v>191.55600000000001</v>
      </c>
      <c r="P82" s="49">
        <v>187.70400000000001</v>
      </c>
      <c r="Q82" s="49">
        <v>184.22200000000001</v>
      </c>
      <c r="T82" s="4">
        <f t="shared" si="27"/>
        <v>121.24236829562564</v>
      </c>
      <c r="U82" s="4">
        <f t="shared" si="27"/>
        <v>144.77143497674561</v>
      </c>
      <c r="V82" s="4">
        <f t="shared" si="27"/>
        <v>163.13260797065368</v>
      </c>
      <c r="W82" s="4">
        <f t="shared" si="27"/>
        <v>181.73925675889058</v>
      </c>
      <c r="X82" s="4">
        <f t="shared" si="27"/>
        <v>192.75525412638825</v>
      </c>
      <c r="Y82" s="4">
        <f t="shared" si="27"/>
        <v>203.95903578247925</v>
      </c>
      <c r="Z82" s="4">
        <f t="shared" si="27"/>
        <v>209.92646026142174</v>
      </c>
      <c r="AA82" s="4">
        <f t="shared" si="27"/>
        <v>216.08534259874062</v>
      </c>
      <c r="AB82" s="4">
        <f t="shared" si="27"/>
        <v>213.6003596190354</v>
      </c>
      <c r="AC82" s="4">
        <f t="shared" si="27"/>
        <v>219.36531277656928</v>
      </c>
      <c r="AD82" s="4">
        <f t="shared" si="27"/>
        <v>218.6058449584817</v>
      </c>
      <c r="AE82" s="4">
        <f t="shared" si="27"/>
        <v>217.03062775000308</v>
      </c>
      <c r="AF82" s="4">
        <f t="shared" si="27"/>
        <v>201.5534878411961</v>
      </c>
      <c r="AG82" s="4">
        <f t="shared" si="27"/>
        <v>195.49918626581868</v>
      </c>
      <c r="AH82" s="4">
        <f t="shared" si="27"/>
        <v>192.31871417656453</v>
      </c>
      <c r="AJ82" s="4">
        <f t="shared" si="28"/>
        <v>0.5120317043743654</v>
      </c>
      <c r="AK82" s="4">
        <f t="shared" si="28"/>
        <v>1.2285650232543901</v>
      </c>
      <c r="AL82" s="4">
        <f t="shared" si="28"/>
        <v>-2.7466079706536846</v>
      </c>
      <c r="AM82" s="4">
        <f t="shared" si="28"/>
        <v>-1.882256758890577</v>
      </c>
      <c r="AN82" s="4">
        <f t="shared" si="28"/>
        <v>-3.7912541263882531</v>
      </c>
      <c r="AO82" s="4">
        <f t="shared" si="28"/>
        <v>-3.3290357824792522</v>
      </c>
      <c r="AP82" s="4">
        <f t="shared" si="28"/>
        <v>-7.6484602614217465</v>
      </c>
      <c r="AQ82" s="4">
        <f t="shared" si="28"/>
        <v>-5.1593425987406363</v>
      </c>
      <c r="AR82" s="4">
        <f t="shared" si="28"/>
        <v>0.32564038096458603</v>
      </c>
      <c r="AS82" s="4">
        <f t="shared" si="28"/>
        <v>-7.0133127765692791</v>
      </c>
      <c r="AT82" s="4">
        <f t="shared" si="28"/>
        <v>-8.5688449584816908</v>
      </c>
      <c r="AU82" s="4">
        <f t="shared" si="28"/>
        <v>-9.4936277500030712</v>
      </c>
      <c r="AV82" s="4">
        <f t="shared" si="28"/>
        <v>-9.9974878411960901</v>
      </c>
      <c r="AW82" s="4">
        <f t="shared" si="28"/>
        <v>-7.7951862658186712</v>
      </c>
      <c r="AX82" s="4">
        <f t="shared" si="28"/>
        <v>-8.0967141765645181</v>
      </c>
      <c r="AZ82" s="2">
        <f t="shared" si="29"/>
        <v>56.473355710538236</v>
      </c>
      <c r="BA82" s="2">
        <f t="shared" si="29"/>
        <v>67.513847121267517</v>
      </c>
      <c r="BB82" s="2">
        <f t="shared" si="29"/>
        <v>73.666096955424791</v>
      </c>
      <c r="BC82" s="2">
        <f t="shared" si="29"/>
        <v>81.549587248852788</v>
      </c>
      <c r="BD82" s="2">
        <f t="shared" si="29"/>
        <v>86.772469163594423</v>
      </c>
      <c r="BE82" s="2">
        <f t="shared" si="29"/>
        <v>91.042811548059362</v>
      </c>
      <c r="BF82" s="2">
        <f t="shared" si="29"/>
        <v>93.330816960787715</v>
      </c>
      <c r="BG82" s="2">
        <f t="shared" si="29"/>
        <v>95.789659734981328</v>
      </c>
      <c r="BH82" s="2">
        <f t="shared" si="29"/>
        <v>96.21754476262322</v>
      </c>
      <c r="BI82" s="2">
        <f t="shared" si="29"/>
        <v>96.333204887458422</v>
      </c>
      <c r="BJ82" s="2">
        <f t="shared" si="29"/>
        <v>97.384129477034406</v>
      </c>
      <c r="BK82" s="2">
        <f t="shared" si="29"/>
        <v>95.747723842894928</v>
      </c>
      <c r="BL82" s="2">
        <f t="shared" si="29"/>
        <v>92.490240156608721</v>
      </c>
      <c r="BM82" s="2">
        <f t="shared" si="29"/>
        <v>90.132992139800706</v>
      </c>
      <c r="BN82" s="2">
        <f t="shared" si="29"/>
        <v>89.989371489994284</v>
      </c>
      <c r="BP82" s="2" t="str">
        <f t="shared" si="30"/>
        <v/>
      </c>
      <c r="BQ82" s="2" t="str">
        <f t="shared" si="30"/>
        <v/>
      </c>
      <c r="BR82" s="2" t="str">
        <f t="shared" si="30"/>
        <v/>
      </c>
      <c r="BS82" s="2" t="str">
        <f t="shared" si="30"/>
        <v/>
      </c>
      <c r="BT82" s="2" t="str">
        <f t="shared" si="30"/>
        <v/>
      </c>
      <c r="BU82" s="2" t="str">
        <f t="shared" si="30"/>
        <v/>
      </c>
      <c r="BV82" s="2" t="str">
        <f t="shared" si="30"/>
        <v/>
      </c>
      <c r="BW82" s="2" t="str">
        <f t="shared" si="30"/>
        <v/>
      </c>
      <c r="BX82" s="2" t="str">
        <f t="shared" si="30"/>
        <v/>
      </c>
      <c r="BY82" s="2" t="str">
        <f t="shared" si="30"/>
        <v/>
      </c>
      <c r="BZ82" s="2" t="str">
        <f t="shared" si="30"/>
        <v/>
      </c>
      <c r="CA82" s="2" t="str">
        <f t="shared" si="30"/>
        <v/>
      </c>
      <c r="CB82" s="2" t="str">
        <f t="shared" si="30"/>
        <v/>
      </c>
      <c r="CC82" s="2" t="str">
        <f t="shared" si="30"/>
        <v/>
      </c>
      <c r="CD82" s="2" t="str">
        <f t="shared" si="30"/>
        <v/>
      </c>
      <c r="CF82" s="2" t="str">
        <f t="shared" si="31"/>
        <v/>
      </c>
      <c r="CG82" s="2" t="str">
        <f t="shared" si="31"/>
        <v/>
      </c>
      <c r="CH82" s="2" t="str">
        <f t="shared" si="31"/>
        <v/>
      </c>
      <c r="CI82" s="2" t="str">
        <f t="shared" si="31"/>
        <v/>
      </c>
      <c r="CJ82" s="2" t="str">
        <f t="shared" si="31"/>
        <v/>
      </c>
      <c r="CK82" s="2" t="str">
        <f t="shared" si="31"/>
        <v/>
      </c>
      <c r="CL82" s="2" t="str">
        <f t="shared" si="31"/>
        <v/>
      </c>
      <c r="CM82" s="2" t="str">
        <f t="shared" si="31"/>
        <v/>
      </c>
      <c r="CN82" s="2" t="str">
        <f t="shared" si="31"/>
        <v/>
      </c>
      <c r="CO82" s="2" t="str">
        <f t="shared" si="31"/>
        <v/>
      </c>
      <c r="CP82" s="2" t="str">
        <f t="shared" si="31"/>
        <v/>
      </c>
      <c r="CQ82" s="2" t="str">
        <f t="shared" si="31"/>
        <v/>
      </c>
      <c r="CR82" s="2" t="str">
        <f t="shared" si="31"/>
        <v/>
      </c>
      <c r="CS82" s="2" t="str">
        <f t="shared" si="31"/>
        <v/>
      </c>
      <c r="CT82" s="2" t="str">
        <f t="shared" si="31"/>
        <v/>
      </c>
      <c r="CV82" s="2">
        <f t="shared" si="32"/>
        <v>56.798571844161408</v>
      </c>
      <c r="CW82" s="2">
        <f t="shared" si="32"/>
        <v>67.523787092401449</v>
      </c>
      <c r="CX82" s="2">
        <f t="shared" si="32"/>
        <v>73.662024537993702</v>
      </c>
      <c r="CY82" s="2">
        <f t="shared" si="32"/>
        <v>81.547120629045423</v>
      </c>
      <c r="CZ82" s="2">
        <f t="shared" si="32"/>
        <v>86.750543701562322</v>
      </c>
      <c r="DA82" s="2">
        <f t="shared" si="32"/>
        <v>90.957328140617989</v>
      </c>
      <c r="DB82" s="2">
        <f t="shared" si="32"/>
        <v>93.253957702582937</v>
      </c>
      <c r="DC82" s="2">
        <f t="shared" si="32"/>
        <v>95.736782567076361</v>
      </c>
      <c r="DD82" s="2">
        <f t="shared" si="32"/>
        <v>96.123664934064891</v>
      </c>
      <c r="DE82" s="2">
        <f t="shared" si="32"/>
        <v>96.249927526506497</v>
      </c>
      <c r="DF82" s="2">
        <f t="shared" si="32"/>
        <v>97.418721478503585</v>
      </c>
      <c r="DG82" s="2">
        <f t="shared" si="32"/>
        <v>95.773188201807301</v>
      </c>
      <c r="DH82" s="2">
        <f t="shared" si="32"/>
        <v>92.508591032698192</v>
      </c>
      <c r="DI82" s="2">
        <f t="shared" si="32"/>
        <v>90.13225483924451</v>
      </c>
      <c r="DJ82" s="2">
        <f t="shared" si="32"/>
        <v>90.202314673591474</v>
      </c>
      <c r="DL82" s="2">
        <f t="shared" si="33"/>
        <v>50.682744334791742</v>
      </c>
      <c r="DM82" s="2">
        <f t="shared" si="33"/>
        <v>67.209544955364109</v>
      </c>
      <c r="DN82" s="2">
        <f t="shared" si="33"/>
        <v>73.796081524245693</v>
      </c>
      <c r="DO82" s="2">
        <f t="shared" si="33"/>
        <v>81.62758170814449</v>
      </c>
      <c r="DP82" s="2">
        <f t="shared" si="33"/>
        <v>87.504327679826758</v>
      </c>
      <c r="DQ82" s="2">
        <f t="shared" si="33"/>
        <v>93.881467829517462</v>
      </c>
      <c r="DR82" s="2">
        <f t="shared" si="33"/>
        <v>96.034275294354288</v>
      </c>
      <c r="DS82" s="2">
        <f t="shared" si="33"/>
        <v>97.469789751407134</v>
      </c>
      <c r="DT82" s="2">
        <f t="shared" si="33"/>
        <v>98.959990736397742</v>
      </c>
      <c r="DU82" s="2">
        <f t="shared" si="33"/>
        <v>99.037783420522473</v>
      </c>
      <c r="DV82" s="2">
        <f t="shared" si="33"/>
        <v>96.150035148601717</v>
      </c>
      <c r="DW82" s="2">
        <f t="shared" si="33"/>
        <v>94.806492831406686</v>
      </c>
      <c r="DX82" s="2">
        <f t="shared" si="33"/>
        <v>91.780505532245101</v>
      </c>
      <c r="DY82" s="2">
        <f t="shared" si="33"/>
        <v>90.153489226640886</v>
      </c>
      <c r="DZ82" s="2">
        <f t="shared" si="33"/>
        <v>85.304210696169449</v>
      </c>
      <c r="EB82" s="2">
        <f t="shared" si="34"/>
        <v>5.3176145521588523E-2</v>
      </c>
      <c r="EC82" s="2">
        <f t="shared" si="34"/>
        <v>3.1631566751788416E-2</v>
      </c>
      <c r="ED82" s="2">
        <f t="shared" si="34"/>
        <v>3.0378255881663926E-2</v>
      </c>
      <c r="EE82" s="2">
        <f t="shared" si="34"/>
        <v>3.0656061725614553E-2</v>
      </c>
      <c r="EF82" s="2">
        <f t="shared" si="34"/>
        <v>2.9087195621481713E-2</v>
      </c>
      <c r="EG82" s="2">
        <f t="shared" si="34"/>
        <v>2.9233694876440751E-2</v>
      </c>
      <c r="EH82" s="2">
        <f t="shared" si="34"/>
        <v>2.7644057079032759E-2</v>
      </c>
      <c r="EI82" s="2">
        <f t="shared" si="34"/>
        <v>3.0511799594986608E-2</v>
      </c>
      <c r="EJ82" s="2">
        <f t="shared" si="34"/>
        <v>3.3099099010812622E-2</v>
      </c>
      <c r="EK82" s="2">
        <f t="shared" si="34"/>
        <v>2.9871472600390466E-2</v>
      </c>
      <c r="EL82" s="2">
        <f t="shared" si="34"/>
        <v>2.7265999998478337E-2</v>
      </c>
      <c r="EM82" s="2">
        <f t="shared" si="34"/>
        <v>2.6341658077688474E-2</v>
      </c>
      <c r="EN82" s="2">
        <f t="shared" si="34"/>
        <v>2.5204287241066919E-2</v>
      </c>
      <c r="EO82" s="2">
        <f t="shared" si="34"/>
        <v>3.4722007394314351E-2</v>
      </c>
      <c r="EP82" s="2">
        <f t="shared" si="34"/>
        <v>4.3474614785386598E-2</v>
      </c>
    </row>
    <row r="83" spans="2:146" x14ac:dyDescent="0.25">
      <c r="B83" s="2">
        <v>61</v>
      </c>
      <c r="C83" s="49">
        <v>121.1754</v>
      </c>
      <c r="D83" s="49">
        <v>145.9298</v>
      </c>
      <c r="E83" s="49">
        <v>162.2456</v>
      </c>
      <c r="F83" s="49">
        <v>180.964</v>
      </c>
      <c r="G83" s="49">
        <v>190.571</v>
      </c>
      <c r="H83" s="49">
        <v>203.51900000000001</v>
      </c>
      <c r="I83" s="49">
        <v>206.667</v>
      </c>
      <c r="J83" s="49">
        <v>215</v>
      </c>
      <c r="K83" s="49">
        <v>214.61099999999999</v>
      </c>
      <c r="L83" s="49">
        <v>219.53700000000001</v>
      </c>
      <c r="M83" s="49">
        <v>217.05600000000001</v>
      </c>
      <c r="N83" s="49">
        <v>214</v>
      </c>
      <c r="O83" s="49">
        <v>199.51900000000001</v>
      </c>
      <c r="P83" s="49">
        <v>192.70400000000001</v>
      </c>
      <c r="Q83" s="49">
        <v>189.38900000000001</v>
      </c>
      <c r="T83" s="4">
        <f t="shared" si="27"/>
        <v>116.07216577689029</v>
      </c>
      <c r="U83" s="4">
        <f t="shared" si="27"/>
        <v>140.76314763867933</v>
      </c>
      <c r="V83" s="4">
        <f t="shared" si="27"/>
        <v>160.63527321884249</v>
      </c>
      <c r="W83" s="4">
        <f t="shared" si="27"/>
        <v>175.67640870819733</v>
      </c>
      <c r="X83" s="4">
        <f t="shared" si="27"/>
        <v>188.10352862549598</v>
      </c>
      <c r="Y83" s="4">
        <f t="shared" si="27"/>
        <v>198.09362216898538</v>
      </c>
      <c r="Z83" s="4">
        <f t="shared" si="27"/>
        <v>209.63785086770432</v>
      </c>
      <c r="AA83" s="4">
        <f t="shared" si="27"/>
        <v>210.52135001977479</v>
      </c>
      <c r="AB83" s="4">
        <f t="shared" si="27"/>
        <v>206.15231324845399</v>
      </c>
      <c r="AC83" s="4">
        <f t="shared" si="27"/>
        <v>218.33991384611622</v>
      </c>
      <c r="AD83" s="4">
        <f t="shared" si="27"/>
        <v>220.26451148098062</v>
      </c>
      <c r="AE83" s="4">
        <f t="shared" si="27"/>
        <v>218.3290497385089</v>
      </c>
      <c r="AF83" s="4">
        <f t="shared" si="27"/>
        <v>206.949048568812</v>
      </c>
      <c r="AG83" s="4">
        <f t="shared" si="27"/>
        <v>199.53686025935605</v>
      </c>
      <c r="AH83" s="4">
        <f t="shared" si="27"/>
        <v>195.9119359845634</v>
      </c>
      <c r="AJ83" s="4">
        <f t="shared" si="28"/>
        <v>5.103234223109709</v>
      </c>
      <c r="AK83" s="4">
        <f t="shared" si="28"/>
        <v>5.1666523613206721</v>
      </c>
      <c r="AL83" s="4">
        <f t="shared" si="28"/>
        <v>1.6103267811575108</v>
      </c>
      <c r="AM83" s="4">
        <f t="shared" si="28"/>
        <v>5.28759129180267</v>
      </c>
      <c r="AN83" s="4">
        <f t="shared" si="28"/>
        <v>2.4674713745040151</v>
      </c>
      <c r="AO83" s="4">
        <f t="shared" si="28"/>
        <v>5.4253778310146288</v>
      </c>
      <c r="AP83" s="4">
        <f t="shared" si="28"/>
        <v>-2.9708508677043142</v>
      </c>
      <c r="AQ83" s="4">
        <f t="shared" si="28"/>
        <v>4.4786499802252138</v>
      </c>
      <c r="AR83" s="4">
        <f t="shared" si="28"/>
        <v>8.4586867515459971</v>
      </c>
      <c r="AS83" s="4">
        <f t="shared" si="28"/>
        <v>1.197086153883788</v>
      </c>
      <c r="AT83" s="4">
        <f t="shared" si="28"/>
        <v>-3.2085114809806043</v>
      </c>
      <c r="AU83" s="4">
        <f t="shared" si="28"/>
        <v>-4.3290497385088997</v>
      </c>
      <c r="AV83" s="4">
        <f t="shared" si="28"/>
        <v>-7.4300485688119977</v>
      </c>
      <c r="AW83" s="4">
        <f t="shared" si="28"/>
        <v>-6.832860259356039</v>
      </c>
      <c r="AX83" s="4">
        <f t="shared" si="28"/>
        <v>-6.5229359845633894</v>
      </c>
      <c r="AZ83" s="2">
        <f t="shared" si="29"/>
        <v>56.464469035526001</v>
      </c>
      <c r="BA83" s="2">
        <f t="shared" si="29"/>
        <v>67.498433496150554</v>
      </c>
      <c r="BB83" s="2">
        <f t="shared" si="29"/>
        <v>73.613974569501593</v>
      </c>
      <c r="BC83" s="2">
        <f t="shared" si="29"/>
        <v>81.477197586868257</v>
      </c>
      <c r="BD83" s="2">
        <f t="shared" si="29"/>
        <v>86.708231789884408</v>
      </c>
      <c r="BE83" s="2">
        <f t="shared" si="29"/>
        <v>91.014139307099697</v>
      </c>
      <c r="BF83" s="2">
        <f t="shared" si="29"/>
        <v>93.277006989193239</v>
      </c>
      <c r="BG83" s="2">
        <f t="shared" si="29"/>
        <v>95.705859240901532</v>
      </c>
      <c r="BH83" s="2">
        <f t="shared" si="29"/>
        <v>96.161842187198104</v>
      </c>
      <c r="BI83" s="2">
        <f t="shared" si="29"/>
        <v>96.292330407828956</v>
      </c>
      <c r="BJ83" s="2">
        <f t="shared" si="29"/>
        <v>97.283516579828955</v>
      </c>
      <c r="BK83" s="2">
        <f t="shared" si="29"/>
        <v>95.645091189031874</v>
      </c>
      <c r="BL83" s="2">
        <f t="shared" si="29"/>
        <v>92.403047173937949</v>
      </c>
      <c r="BM83" s="2">
        <f t="shared" si="29"/>
        <v>90.077078491047004</v>
      </c>
      <c r="BN83" s="2">
        <f t="shared" si="29"/>
        <v>90.016757803772208</v>
      </c>
      <c r="BP83" s="2" t="str">
        <f t="shared" si="30"/>
        <v/>
      </c>
      <c r="BQ83" s="2" t="str">
        <f t="shared" si="30"/>
        <v/>
      </c>
      <c r="BR83" s="2" t="str">
        <f t="shared" si="30"/>
        <v/>
      </c>
      <c r="BS83" s="2" t="str">
        <f t="shared" si="30"/>
        <v/>
      </c>
      <c r="BT83" s="2" t="str">
        <f t="shared" si="30"/>
        <v/>
      </c>
      <c r="BU83" s="2" t="str">
        <f t="shared" si="30"/>
        <v/>
      </c>
      <c r="BV83" s="2" t="str">
        <f t="shared" si="30"/>
        <v/>
      </c>
      <c r="BW83" s="2" t="str">
        <f t="shared" si="30"/>
        <v/>
      </c>
      <c r="BX83" s="2" t="str">
        <f t="shared" si="30"/>
        <v/>
      </c>
      <c r="BY83" s="2" t="str">
        <f t="shared" si="30"/>
        <v/>
      </c>
      <c r="BZ83" s="2" t="str">
        <f t="shared" si="30"/>
        <v/>
      </c>
      <c r="CA83" s="2" t="str">
        <f t="shared" si="30"/>
        <v/>
      </c>
      <c r="CB83" s="2" t="str">
        <f t="shared" si="30"/>
        <v/>
      </c>
      <c r="CC83" s="2" t="str">
        <f t="shared" si="30"/>
        <v/>
      </c>
      <c r="CD83" s="2" t="str">
        <f t="shared" si="30"/>
        <v/>
      </c>
      <c r="CF83" s="2" t="str">
        <f t="shared" si="31"/>
        <v/>
      </c>
      <c r="CG83" s="2" t="str">
        <f t="shared" si="31"/>
        <v/>
      </c>
      <c r="CH83" s="2" t="str">
        <f t="shared" si="31"/>
        <v/>
      </c>
      <c r="CI83" s="2" t="str">
        <f t="shared" si="31"/>
        <v/>
      </c>
      <c r="CJ83" s="2" t="str">
        <f t="shared" si="31"/>
        <v/>
      </c>
      <c r="CK83" s="2" t="str">
        <f t="shared" si="31"/>
        <v/>
      </c>
      <c r="CL83" s="2" t="str">
        <f t="shared" si="31"/>
        <v/>
      </c>
      <c r="CM83" s="2" t="str">
        <f t="shared" si="31"/>
        <v/>
      </c>
      <c r="CN83" s="2" t="str">
        <f t="shared" si="31"/>
        <v/>
      </c>
      <c r="CO83" s="2" t="str">
        <f t="shared" si="31"/>
        <v/>
      </c>
      <c r="CP83" s="2" t="str">
        <f t="shared" si="31"/>
        <v/>
      </c>
      <c r="CQ83" s="2" t="str">
        <f t="shared" si="31"/>
        <v/>
      </c>
      <c r="CR83" s="2" t="str">
        <f t="shared" si="31"/>
        <v/>
      </c>
      <c r="CS83" s="2" t="str">
        <f t="shared" si="31"/>
        <v/>
      </c>
      <c r="CT83" s="2" t="str">
        <f t="shared" si="31"/>
        <v/>
      </c>
      <c r="CV83" s="2">
        <f t="shared" si="32"/>
        <v>56.820781392486353</v>
      </c>
      <c r="CW83" s="2">
        <f t="shared" si="32"/>
        <v>67.51049838078761</v>
      </c>
      <c r="CX83" s="2">
        <f t="shared" si="32"/>
        <v>73.610129970689528</v>
      </c>
      <c r="CY83" s="2">
        <f t="shared" si="32"/>
        <v>81.474815253810263</v>
      </c>
      <c r="CZ83" s="2">
        <f t="shared" si="32"/>
        <v>86.685206544470432</v>
      </c>
      <c r="DA83" s="2">
        <f t="shared" si="32"/>
        <v>90.923251775802257</v>
      </c>
      <c r="DB83" s="2">
        <f t="shared" si="32"/>
        <v>93.194386973185004</v>
      </c>
      <c r="DC83" s="2">
        <f t="shared" si="32"/>
        <v>95.648795618862749</v>
      </c>
      <c r="DD83" s="2">
        <f t="shared" si="32"/>
        <v>96.061642093973035</v>
      </c>
      <c r="DE83" s="2">
        <f t="shared" si="32"/>
        <v>96.204468661924565</v>
      </c>
      <c r="DF83" s="2">
        <f t="shared" si="32"/>
        <v>97.321516322716803</v>
      </c>
      <c r="DG83" s="2">
        <f t="shared" si="32"/>
        <v>95.673410081154017</v>
      </c>
      <c r="DH83" s="2">
        <f t="shared" si="32"/>
        <v>92.42474139582815</v>
      </c>
      <c r="DI83" s="2">
        <f t="shared" si="32"/>
        <v>90.080327383008409</v>
      </c>
      <c r="DJ83" s="2">
        <f t="shared" si="32"/>
        <v>90.256690026954161</v>
      </c>
      <c r="DL83" s="2">
        <f t="shared" si="33"/>
        <v>50.678405198700034</v>
      </c>
      <c r="DM83" s="2">
        <f t="shared" si="33"/>
        <v>67.161578421796392</v>
      </c>
      <c r="DN83" s="2">
        <f t="shared" si="33"/>
        <v>73.725890146371867</v>
      </c>
      <c r="DO83" s="2">
        <f t="shared" si="33"/>
        <v>81.545898738024803</v>
      </c>
      <c r="DP83" s="2">
        <f t="shared" si="33"/>
        <v>87.409174695777239</v>
      </c>
      <c r="DQ83" s="2">
        <f t="shared" si="33"/>
        <v>93.766689779532967</v>
      </c>
      <c r="DR83" s="2">
        <f t="shared" si="33"/>
        <v>95.9273907790039</v>
      </c>
      <c r="DS83" s="2">
        <f t="shared" si="33"/>
        <v>97.359472854127574</v>
      </c>
      <c r="DT83" s="2">
        <f t="shared" si="33"/>
        <v>98.83136673311445</v>
      </c>
      <c r="DU83" s="2">
        <f t="shared" si="33"/>
        <v>98.894720947533898</v>
      </c>
      <c r="DV83" s="2">
        <f t="shared" si="33"/>
        <v>96.047132729054468</v>
      </c>
      <c r="DW83" s="2">
        <f t="shared" si="33"/>
        <v>94.690450942050731</v>
      </c>
      <c r="DX83" s="2">
        <f t="shared" si="33"/>
        <v>91.637832538222796</v>
      </c>
      <c r="DY83" s="2">
        <f t="shared" si="33"/>
        <v>89.994705876836733</v>
      </c>
      <c r="DZ83" s="2">
        <f t="shared" si="33"/>
        <v>85.202278369977947</v>
      </c>
      <c r="EB83" s="2">
        <f t="shared" si="34"/>
        <v>5.8008878928777194E-2</v>
      </c>
      <c r="EC83" s="2">
        <f t="shared" si="34"/>
        <v>3.457780022653844E-2</v>
      </c>
      <c r="ED83" s="2">
        <f t="shared" si="34"/>
        <v>3.3211756887816357E-2</v>
      </c>
      <c r="EE83" s="2">
        <f t="shared" si="34"/>
        <v>3.3514579150394477E-2</v>
      </c>
      <c r="EF83" s="2">
        <f t="shared" si="34"/>
        <v>3.1804224222326191E-2</v>
      </c>
      <c r="EG83" s="2">
        <f t="shared" si="34"/>
        <v>3.1963957426958033E-2</v>
      </c>
      <c r="EH83" s="2">
        <f t="shared" si="34"/>
        <v>3.0230479676728879E-2</v>
      </c>
      <c r="EI83" s="2">
        <f t="shared" si="34"/>
        <v>3.3357328233776823E-2</v>
      </c>
      <c r="EJ83" s="2">
        <f t="shared" si="34"/>
        <v>3.6176915137717848E-2</v>
      </c>
      <c r="EK83" s="2">
        <f t="shared" si="34"/>
        <v>3.2659296072111543E-2</v>
      </c>
      <c r="EL83" s="2">
        <f t="shared" si="34"/>
        <v>2.9818135667170457E-2</v>
      </c>
      <c r="EM83" s="2">
        <f t="shared" si="34"/>
        <v>2.8809836539049852E-2</v>
      </c>
      <c r="EN83" s="2">
        <f t="shared" si="34"/>
        <v>2.7568913071091501E-2</v>
      </c>
      <c r="EO83" s="2">
        <f t="shared" si="34"/>
        <v>3.7944812076815139E-2</v>
      </c>
      <c r="EP83" s="2">
        <f t="shared" si="34"/>
        <v>4.7469861868251736E-2</v>
      </c>
    </row>
    <row r="84" spans="2:146" x14ac:dyDescent="0.25">
      <c r="B84" s="2">
        <v>62</v>
      </c>
      <c r="C84" s="49">
        <v>117.0351</v>
      </c>
      <c r="D84" s="49">
        <v>142.5789</v>
      </c>
      <c r="E84" s="49">
        <v>161.22810000000001</v>
      </c>
      <c r="F84" s="49">
        <v>178.786</v>
      </c>
      <c r="G84" s="49">
        <v>189.232</v>
      </c>
      <c r="H84" s="49">
        <v>202.352</v>
      </c>
      <c r="I84" s="49">
        <v>209.852</v>
      </c>
      <c r="J84" s="49">
        <v>213.13</v>
      </c>
      <c r="K84" s="49">
        <v>211.42599999999999</v>
      </c>
      <c r="L84" s="49">
        <v>219.74100000000001</v>
      </c>
      <c r="M84" s="49">
        <v>220.01900000000001</v>
      </c>
      <c r="N84" s="49">
        <v>216.852</v>
      </c>
      <c r="O84" s="49">
        <v>204</v>
      </c>
      <c r="P84" s="49">
        <v>197.79599999999999</v>
      </c>
      <c r="Q84" s="49">
        <v>192.77799999999999</v>
      </c>
      <c r="T84" s="4">
        <f t="shared" si="27"/>
        <v>109.16600988106637</v>
      </c>
      <c r="U84" s="4">
        <f t="shared" si="27"/>
        <v>134.65028959749341</v>
      </c>
      <c r="V84" s="4">
        <f t="shared" si="27"/>
        <v>154.75843167509524</v>
      </c>
      <c r="W84" s="4">
        <f t="shared" si="27"/>
        <v>165.49309796461347</v>
      </c>
      <c r="X84" s="4">
        <f t="shared" si="27"/>
        <v>178.54904687537476</v>
      </c>
      <c r="Y84" s="4">
        <f t="shared" si="27"/>
        <v>186.95613222899885</v>
      </c>
      <c r="Z84" s="4">
        <f t="shared" si="27"/>
        <v>203.16294115190001</v>
      </c>
      <c r="AA84" s="4">
        <f t="shared" si="27"/>
        <v>199.31525411586426</v>
      </c>
      <c r="AB84" s="4">
        <f t="shared" si="27"/>
        <v>194.07653527823223</v>
      </c>
      <c r="AC84" s="4">
        <f t="shared" si="27"/>
        <v>211.44329817571642</v>
      </c>
      <c r="AD84" s="4">
        <f t="shared" si="27"/>
        <v>215.40205876099586</v>
      </c>
      <c r="AE84" s="4">
        <f t="shared" si="27"/>
        <v>213.51903564376914</v>
      </c>
      <c r="AF84" s="4">
        <f t="shared" si="27"/>
        <v>207.12836329689787</v>
      </c>
      <c r="AG84" s="4">
        <f t="shared" si="27"/>
        <v>198.94335524177683</v>
      </c>
      <c r="AH84" s="4">
        <f t="shared" si="27"/>
        <v>194.68811920629616</v>
      </c>
      <c r="AJ84" s="4">
        <f t="shared" si="28"/>
        <v>7.8690901189336273</v>
      </c>
      <c r="AK84" s="4">
        <f t="shared" si="28"/>
        <v>7.9286104025065924</v>
      </c>
      <c r="AL84" s="4">
        <f t="shared" si="28"/>
        <v>6.4696683249047737</v>
      </c>
      <c r="AM84" s="4">
        <f t="shared" si="28"/>
        <v>13.292902035386533</v>
      </c>
      <c r="AN84" s="4">
        <f t="shared" si="28"/>
        <v>10.682953124625243</v>
      </c>
      <c r="AO84" s="4">
        <f t="shared" si="28"/>
        <v>15.39586777100115</v>
      </c>
      <c r="AP84" s="4">
        <f t="shared" si="28"/>
        <v>6.6890588480999895</v>
      </c>
      <c r="AQ84" s="4">
        <f t="shared" si="28"/>
        <v>13.814745884135732</v>
      </c>
      <c r="AR84" s="4">
        <f t="shared" si="28"/>
        <v>17.34946472176776</v>
      </c>
      <c r="AS84" s="4">
        <f t="shared" si="28"/>
        <v>8.2977018242835925</v>
      </c>
      <c r="AT84" s="4">
        <f t="shared" si="28"/>
        <v>4.6169412390041487</v>
      </c>
      <c r="AU84" s="4">
        <f t="shared" si="28"/>
        <v>3.3329643562308604</v>
      </c>
      <c r="AV84" s="4">
        <f t="shared" si="28"/>
        <v>-3.1283632968978736</v>
      </c>
      <c r="AW84" s="4">
        <f t="shared" si="28"/>
        <v>-1.147355241776836</v>
      </c>
      <c r="AX84" s="4">
        <f t="shared" si="28"/>
        <v>-1.9101192062961729</v>
      </c>
      <c r="AZ84" s="2">
        <f t="shared" si="29"/>
        <v>56.452797323291051</v>
      </c>
      <c r="BA84" s="2">
        <f t="shared" si="29"/>
        <v>67.482714374443091</v>
      </c>
      <c r="BB84" s="2">
        <f t="shared" si="29"/>
        <v>73.561773289967647</v>
      </c>
      <c r="BC84" s="2">
        <f t="shared" si="29"/>
        <v>81.40477013853905</v>
      </c>
      <c r="BD84" s="2">
        <f t="shared" si="29"/>
        <v>86.644002260732705</v>
      </c>
      <c r="BE84" s="2">
        <f t="shared" si="29"/>
        <v>90.98570551032671</v>
      </c>
      <c r="BF84" s="2">
        <f t="shared" si="29"/>
        <v>93.22358008986815</v>
      </c>
      <c r="BG84" s="2">
        <f t="shared" si="29"/>
        <v>95.622362860031259</v>
      </c>
      <c r="BH84" s="2">
        <f t="shared" si="29"/>
        <v>96.106471644645211</v>
      </c>
      <c r="BI84" s="2">
        <f t="shared" si="29"/>
        <v>96.251561458721355</v>
      </c>
      <c r="BJ84" s="2">
        <f t="shared" si="29"/>
        <v>97.18257906064359</v>
      </c>
      <c r="BK84" s="2">
        <f t="shared" si="29"/>
        <v>95.542154642612417</v>
      </c>
      <c r="BL84" s="2">
        <f t="shared" si="29"/>
        <v>92.315394181777009</v>
      </c>
      <c r="BM84" s="2">
        <f t="shared" si="29"/>
        <v>90.020420987371025</v>
      </c>
      <c r="BN84" s="2">
        <f t="shared" si="29"/>
        <v>90.041085621233393</v>
      </c>
      <c r="BP84" s="2" t="str">
        <f t="shared" si="30"/>
        <v/>
      </c>
      <c r="BQ84" s="2" t="str">
        <f t="shared" si="30"/>
        <v/>
      </c>
      <c r="BR84" s="2" t="str">
        <f t="shared" si="30"/>
        <v/>
      </c>
      <c r="BS84" s="2" t="str">
        <f t="shared" si="30"/>
        <v/>
      </c>
      <c r="BT84" s="2" t="str">
        <f t="shared" si="30"/>
        <v/>
      </c>
      <c r="BU84" s="2" t="str">
        <f t="shared" si="30"/>
        <v/>
      </c>
      <c r="BV84" s="2" t="str">
        <f t="shared" si="30"/>
        <v/>
      </c>
      <c r="BW84" s="2" t="str">
        <f t="shared" si="30"/>
        <v/>
      </c>
      <c r="BX84" s="2" t="str">
        <f t="shared" si="30"/>
        <v/>
      </c>
      <c r="BY84" s="2" t="str">
        <f t="shared" si="30"/>
        <v/>
      </c>
      <c r="BZ84" s="2" t="str">
        <f t="shared" si="30"/>
        <v/>
      </c>
      <c r="CA84" s="2" t="str">
        <f t="shared" si="30"/>
        <v/>
      </c>
      <c r="CB84" s="2" t="str">
        <f t="shared" si="30"/>
        <v/>
      </c>
      <c r="CC84" s="2" t="str">
        <f t="shared" si="30"/>
        <v/>
      </c>
      <c r="CD84" s="2" t="str">
        <f t="shared" si="30"/>
        <v/>
      </c>
      <c r="CF84" s="2" t="str">
        <f t="shared" si="31"/>
        <v/>
      </c>
      <c r="CG84" s="2" t="str">
        <f t="shared" si="31"/>
        <v/>
      </c>
      <c r="CH84" s="2" t="str">
        <f t="shared" si="31"/>
        <v/>
      </c>
      <c r="CI84" s="2" t="str">
        <f t="shared" si="31"/>
        <v/>
      </c>
      <c r="CJ84" s="2" t="str">
        <f t="shared" si="31"/>
        <v/>
      </c>
      <c r="CK84" s="2" t="str">
        <f t="shared" si="31"/>
        <v/>
      </c>
      <c r="CL84" s="2" t="str">
        <f t="shared" si="31"/>
        <v/>
      </c>
      <c r="CM84" s="2" t="str">
        <f t="shared" si="31"/>
        <v/>
      </c>
      <c r="CN84" s="2" t="str">
        <f t="shared" si="31"/>
        <v/>
      </c>
      <c r="CO84" s="2" t="str">
        <f t="shared" si="31"/>
        <v/>
      </c>
      <c r="CP84" s="2" t="str">
        <f t="shared" si="31"/>
        <v/>
      </c>
      <c r="CQ84" s="2" t="str">
        <f t="shared" si="31"/>
        <v/>
      </c>
      <c r="CR84" s="2" t="str">
        <f t="shared" si="31"/>
        <v/>
      </c>
      <c r="CS84" s="2" t="str">
        <f t="shared" si="31"/>
        <v/>
      </c>
      <c r="CT84" s="2" t="str">
        <f t="shared" si="31"/>
        <v/>
      </c>
      <c r="CV84" s="2">
        <f t="shared" si="32"/>
        <v>56.842990940811305</v>
      </c>
      <c r="CW84" s="2">
        <f t="shared" si="32"/>
        <v>67.49720966917377</v>
      </c>
      <c r="CX84" s="2">
        <f t="shared" si="32"/>
        <v>73.558235403385368</v>
      </c>
      <c r="CY84" s="2">
        <f t="shared" si="32"/>
        <v>81.402509878575103</v>
      </c>
      <c r="CZ84" s="2">
        <f t="shared" si="32"/>
        <v>86.619869387378543</v>
      </c>
      <c r="DA84" s="2">
        <f t="shared" si="32"/>
        <v>90.889175410986539</v>
      </c>
      <c r="DB84" s="2">
        <f t="shared" si="32"/>
        <v>93.134816243787085</v>
      </c>
      <c r="DC84" s="2">
        <f t="shared" si="32"/>
        <v>95.560808670649138</v>
      </c>
      <c r="DD84" s="2">
        <f t="shared" si="32"/>
        <v>95.999619253881178</v>
      </c>
      <c r="DE84" s="2">
        <f t="shared" si="32"/>
        <v>96.159009797342634</v>
      </c>
      <c r="DF84" s="2">
        <f t="shared" si="32"/>
        <v>97.224311166930022</v>
      </c>
      <c r="DG84" s="2">
        <f t="shared" si="32"/>
        <v>95.573631960500734</v>
      </c>
      <c r="DH84" s="2">
        <f t="shared" si="32"/>
        <v>92.340891758958108</v>
      </c>
      <c r="DI84" s="2">
        <f t="shared" si="32"/>
        <v>90.028399926772309</v>
      </c>
      <c r="DJ84" s="2">
        <f t="shared" si="32"/>
        <v>90.311065380316862</v>
      </c>
      <c r="DL84" s="2">
        <f t="shared" si="33"/>
        <v>50.674066062608325</v>
      </c>
      <c r="DM84" s="2">
        <f t="shared" si="33"/>
        <v>67.113611888228675</v>
      </c>
      <c r="DN84" s="2">
        <f t="shared" si="33"/>
        <v>73.655698768498056</v>
      </c>
      <c r="DO84" s="2">
        <f t="shared" si="33"/>
        <v>81.464215767905117</v>
      </c>
      <c r="DP84" s="2">
        <f t="shared" si="33"/>
        <v>87.314021711727719</v>
      </c>
      <c r="DQ84" s="2">
        <f t="shared" si="33"/>
        <v>93.651911729548473</v>
      </c>
      <c r="DR84" s="2">
        <f t="shared" si="33"/>
        <v>95.820506263653499</v>
      </c>
      <c r="DS84" s="2">
        <f t="shared" si="33"/>
        <v>97.249155956848028</v>
      </c>
      <c r="DT84" s="2">
        <f t="shared" si="33"/>
        <v>98.702742729831144</v>
      </c>
      <c r="DU84" s="2">
        <f t="shared" si="33"/>
        <v>98.751658474545323</v>
      </c>
      <c r="DV84" s="2">
        <f t="shared" si="33"/>
        <v>95.944230309507219</v>
      </c>
      <c r="DW84" s="2">
        <f t="shared" si="33"/>
        <v>94.574409052694776</v>
      </c>
      <c r="DX84" s="2">
        <f t="shared" si="33"/>
        <v>91.495159544200504</v>
      </c>
      <c r="DY84" s="2">
        <f t="shared" si="33"/>
        <v>89.835922527032579</v>
      </c>
      <c r="DZ84" s="2">
        <f t="shared" si="33"/>
        <v>85.100346043786445</v>
      </c>
      <c r="EB84" s="2">
        <f t="shared" si="34"/>
        <v>6.3251478211210951E-2</v>
      </c>
      <c r="EC84" s="2">
        <f t="shared" si="34"/>
        <v>3.7787743961829268E-2</v>
      </c>
      <c r="ED84" s="2">
        <f t="shared" si="34"/>
        <v>3.6299655549442193E-2</v>
      </c>
      <c r="EE84" s="2">
        <f t="shared" si="34"/>
        <v>3.6629566294136238E-2</v>
      </c>
      <c r="EF84" s="2">
        <f t="shared" si="34"/>
        <v>3.4765962034049025E-2</v>
      </c>
      <c r="EG84" s="2">
        <f t="shared" si="34"/>
        <v>3.4940033434105545E-2</v>
      </c>
      <c r="EH84" s="2">
        <f t="shared" si="34"/>
        <v>3.305066683960714E-2</v>
      </c>
      <c r="EI84" s="2">
        <f t="shared" si="34"/>
        <v>3.6458251146129945E-2</v>
      </c>
      <c r="EJ84" s="2">
        <f t="shared" si="34"/>
        <v>3.952923043091558E-2</v>
      </c>
      <c r="EK84" s="2">
        <f t="shared" si="34"/>
        <v>3.5697725724479823E-2</v>
      </c>
      <c r="EL84" s="2">
        <f t="shared" si="34"/>
        <v>3.2601148626230363E-2</v>
      </c>
      <c r="EM84" s="2">
        <f t="shared" si="34"/>
        <v>3.1501797689397121E-2</v>
      </c>
      <c r="EN84" s="2">
        <f t="shared" si="34"/>
        <v>3.0148523062244033E-2</v>
      </c>
      <c r="EO84" s="2">
        <f t="shared" si="34"/>
        <v>4.1453902702712112E-2</v>
      </c>
      <c r="EP84" s="2">
        <f t="shared" si="34"/>
        <v>5.181237784018175E-2</v>
      </c>
    </row>
    <row r="85" spans="2:146" x14ac:dyDescent="0.25">
      <c r="B85" s="2">
        <v>63</v>
      </c>
      <c r="C85" s="49">
        <v>112.7895</v>
      </c>
      <c r="D85" s="49">
        <v>137.63159999999999</v>
      </c>
      <c r="E85" s="49">
        <v>157.77189999999999</v>
      </c>
      <c r="F85" s="49">
        <v>170.643</v>
      </c>
      <c r="G85" s="49">
        <v>183.25</v>
      </c>
      <c r="H85" s="49">
        <v>191.72200000000001</v>
      </c>
      <c r="I85" s="49">
        <v>207.07400000000001</v>
      </c>
      <c r="J85" s="49">
        <v>204.352</v>
      </c>
      <c r="K85" s="49">
        <v>198.24100000000001</v>
      </c>
      <c r="L85" s="49">
        <v>218</v>
      </c>
      <c r="M85" s="49">
        <v>219.75899999999999</v>
      </c>
      <c r="N85" s="49">
        <v>217.11099999999999</v>
      </c>
      <c r="O85" s="49">
        <v>206.07400000000001</v>
      </c>
      <c r="P85" s="49">
        <v>198.87</v>
      </c>
      <c r="Q85" s="49">
        <v>193.5</v>
      </c>
      <c r="T85" s="4">
        <f t="shared" si="27"/>
        <v>101.23358068575426</v>
      </c>
      <c r="U85" s="4">
        <f t="shared" si="27"/>
        <v>126.99790533072428</v>
      </c>
      <c r="V85" s="4">
        <f t="shared" si="27"/>
        <v>146.18701100205072</v>
      </c>
      <c r="W85" s="4">
        <f t="shared" si="27"/>
        <v>152.59940841387996</v>
      </c>
      <c r="X85" s="4">
        <f t="shared" si="27"/>
        <v>165.50216739931906</v>
      </c>
      <c r="Y85" s="4">
        <f t="shared" si="27"/>
        <v>172.24990093321202</v>
      </c>
      <c r="Z85" s="4">
        <f t="shared" si="27"/>
        <v>191.50855581941053</v>
      </c>
      <c r="AA85" s="4">
        <f t="shared" si="27"/>
        <v>184.15181388604125</v>
      </c>
      <c r="AB85" s="4">
        <f t="shared" si="27"/>
        <v>179.00216791050309</v>
      </c>
      <c r="AC85" s="4">
        <f t="shared" si="27"/>
        <v>199.65242963882574</v>
      </c>
      <c r="AD85" s="4">
        <f t="shared" si="27"/>
        <v>204.76092658399813</v>
      </c>
      <c r="AE85" s="4">
        <f t="shared" si="27"/>
        <v>203.29059410186807</v>
      </c>
      <c r="AF85" s="4">
        <f t="shared" si="27"/>
        <v>202.05482856060448</v>
      </c>
      <c r="AG85" s="4">
        <f t="shared" si="27"/>
        <v>193.7863974657617</v>
      </c>
      <c r="AH85" s="4">
        <f t="shared" si="27"/>
        <v>188.8155296726267</v>
      </c>
      <c r="AJ85" s="4">
        <f t="shared" si="28"/>
        <v>11.555919314245742</v>
      </c>
      <c r="AK85" s="4">
        <f t="shared" si="28"/>
        <v>10.633694669275712</v>
      </c>
      <c r="AL85" s="4">
        <f t="shared" si="28"/>
        <v>11.584888997949264</v>
      </c>
      <c r="AM85" s="4">
        <f t="shared" si="28"/>
        <v>18.043591586120044</v>
      </c>
      <c r="AN85" s="4">
        <f t="shared" si="28"/>
        <v>17.747832600680937</v>
      </c>
      <c r="AO85" s="4">
        <f t="shared" si="28"/>
        <v>19.47209906678799</v>
      </c>
      <c r="AP85" s="4">
        <f t="shared" si="28"/>
        <v>15.565444180589481</v>
      </c>
      <c r="AQ85" s="4">
        <f t="shared" si="28"/>
        <v>20.20018611395875</v>
      </c>
      <c r="AR85" s="4">
        <f t="shared" si="28"/>
        <v>19.238832089496924</v>
      </c>
      <c r="AS85" s="4">
        <f t="shared" si="28"/>
        <v>18.347570361174263</v>
      </c>
      <c r="AT85" s="4">
        <f t="shared" si="28"/>
        <v>14.998073416001859</v>
      </c>
      <c r="AU85" s="4">
        <f t="shared" si="28"/>
        <v>13.820405898131924</v>
      </c>
      <c r="AV85" s="4">
        <f t="shared" si="28"/>
        <v>4.0191714393955351</v>
      </c>
      <c r="AW85" s="4">
        <f t="shared" si="28"/>
        <v>5.0836025342383095</v>
      </c>
      <c r="AX85" s="4">
        <f t="shared" si="28"/>
        <v>4.6844703273733046</v>
      </c>
      <c r="AZ85" s="2">
        <f t="shared" si="29"/>
        <v>56.438126612055314</v>
      </c>
      <c r="BA85" s="2">
        <f t="shared" si="29"/>
        <v>67.466653314111511</v>
      </c>
      <c r="BB85" s="2">
        <f t="shared" si="29"/>
        <v>73.509480809354969</v>
      </c>
      <c r="BC85" s="2">
        <f t="shared" si="29"/>
        <v>81.332298790764625</v>
      </c>
      <c r="BD85" s="2">
        <f t="shared" si="29"/>
        <v>86.579772158159557</v>
      </c>
      <c r="BE85" s="2">
        <f t="shared" si="29"/>
        <v>90.957505228070218</v>
      </c>
      <c r="BF85" s="2">
        <f t="shared" si="29"/>
        <v>93.170554606935283</v>
      </c>
      <c r="BG85" s="2">
        <f t="shared" si="29"/>
        <v>95.539188454045401</v>
      </c>
      <c r="BH85" s="2">
        <f t="shared" si="29"/>
        <v>96.051436885880292</v>
      </c>
      <c r="BI85" s="2">
        <f t="shared" si="29"/>
        <v>96.210876239281433</v>
      </c>
      <c r="BJ85" s="2">
        <f t="shared" si="29"/>
        <v>97.08128812058635</v>
      </c>
      <c r="BK85" s="2">
        <f t="shared" si="29"/>
        <v>95.438884160846015</v>
      </c>
      <c r="BL85" s="2">
        <f t="shared" si="29"/>
        <v>92.22722677244505</v>
      </c>
      <c r="BM85" s="2">
        <f t="shared" si="29"/>
        <v>89.962920982210235</v>
      </c>
      <c r="BN85" s="2">
        <f t="shared" si="29"/>
        <v>90.062050373611143</v>
      </c>
      <c r="BP85" s="2" t="str">
        <f t="shared" si="30"/>
        <v/>
      </c>
      <c r="BQ85" s="2" t="str">
        <f t="shared" si="30"/>
        <v/>
      </c>
      <c r="BR85" s="2" t="str">
        <f t="shared" si="30"/>
        <v/>
      </c>
      <c r="BS85" s="2" t="str">
        <f t="shared" si="30"/>
        <v/>
      </c>
      <c r="BT85" s="2" t="str">
        <f t="shared" si="30"/>
        <v/>
      </c>
      <c r="BU85" s="2" t="str">
        <f t="shared" si="30"/>
        <v/>
      </c>
      <c r="BV85" s="2" t="str">
        <f t="shared" si="30"/>
        <v/>
      </c>
      <c r="BW85" s="2" t="str">
        <f t="shared" si="30"/>
        <v/>
      </c>
      <c r="BX85" s="2" t="str">
        <f t="shared" si="30"/>
        <v/>
      </c>
      <c r="BY85" s="2" t="str">
        <f t="shared" si="30"/>
        <v/>
      </c>
      <c r="BZ85" s="2" t="str">
        <f t="shared" si="30"/>
        <v/>
      </c>
      <c r="CA85" s="2" t="str">
        <f t="shared" si="30"/>
        <v/>
      </c>
      <c r="CB85" s="2" t="str">
        <f t="shared" si="30"/>
        <v/>
      </c>
      <c r="CC85" s="2" t="str">
        <f t="shared" si="30"/>
        <v/>
      </c>
      <c r="CD85" s="2" t="str">
        <f t="shared" si="30"/>
        <v/>
      </c>
      <c r="CF85" s="2" t="str">
        <f t="shared" si="31"/>
        <v/>
      </c>
      <c r="CG85" s="2" t="str">
        <f t="shared" si="31"/>
        <v/>
      </c>
      <c r="CH85" s="2" t="str">
        <f t="shared" si="31"/>
        <v/>
      </c>
      <c r="CI85" s="2" t="str">
        <f t="shared" si="31"/>
        <v/>
      </c>
      <c r="CJ85" s="2" t="str">
        <f t="shared" si="31"/>
        <v/>
      </c>
      <c r="CK85" s="2" t="str">
        <f t="shared" si="31"/>
        <v/>
      </c>
      <c r="CL85" s="2" t="str">
        <f t="shared" si="31"/>
        <v/>
      </c>
      <c r="CM85" s="2" t="str">
        <f t="shared" si="31"/>
        <v/>
      </c>
      <c r="CN85" s="2" t="str">
        <f t="shared" si="31"/>
        <v/>
      </c>
      <c r="CO85" s="2" t="str">
        <f t="shared" si="31"/>
        <v/>
      </c>
      <c r="CP85" s="2" t="str">
        <f t="shared" si="31"/>
        <v/>
      </c>
      <c r="CQ85" s="2" t="str">
        <f t="shared" si="31"/>
        <v/>
      </c>
      <c r="CR85" s="2" t="str">
        <f t="shared" si="31"/>
        <v/>
      </c>
      <c r="CS85" s="2" t="str">
        <f t="shared" si="31"/>
        <v/>
      </c>
      <c r="CT85" s="2" t="str">
        <f t="shared" si="31"/>
        <v/>
      </c>
      <c r="CV85" s="2">
        <f t="shared" si="32"/>
        <v>56.865200489136249</v>
      </c>
      <c r="CW85" s="2">
        <f t="shared" si="32"/>
        <v>67.483920957559931</v>
      </c>
      <c r="CX85" s="2">
        <f t="shared" si="32"/>
        <v>73.506340836081193</v>
      </c>
      <c r="CY85" s="2">
        <f t="shared" si="32"/>
        <v>81.330204503339942</v>
      </c>
      <c r="CZ85" s="2">
        <f t="shared" si="32"/>
        <v>86.55453223028664</v>
      </c>
      <c r="DA85" s="2">
        <f t="shared" si="32"/>
        <v>90.855099046170821</v>
      </c>
      <c r="DB85" s="2">
        <f t="shared" si="32"/>
        <v>93.075245514389167</v>
      </c>
      <c r="DC85" s="2">
        <f t="shared" si="32"/>
        <v>95.47282172243554</v>
      </c>
      <c r="DD85" s="2">
        <f t="shared" si="32"/>
        <v>95.937596413789322</v>
      </c>
      <c r="DE85" s="2">
        <f t="shared" si="32"/>
        <v>96.113550932760702</v>
      </c>
      <c r="DF85" s="2">
        <f t="shared" si="32"/>
        <v>97.127106011143255</v>
      </c>
      <c r="DG85" s="2">
        <f t="shared" si="32"/>
        <v>95.47385383984745</v>
      </c>
      <c r="DH85" s="2">
        <f t="shared" si="32"/>
        <v>92.25704212208808</v>
      </c>
      <c r="DI85" s="2">
        <f t="shared" si="32"/>
        <v>89.976472470536208</v>
      </c>
      <c r="DJ85" s="2">
        <f t="shared" si="32"/>
        <v>90.365440733679563</v>
      </c>
      <c r="DL85" s="2">
        <f t="shared" si="33"/>
        <v>50.669726926516624</v>
      </c>
      <c r="DM85" s="2">
        <f t="shared" si="33"/>
        <v>67.065645354660958</v>
      </c>
      <c r="DN85" s="2">
        <f t="shared" si="33"/>
        <v>73.58550739062423</v>
      </c>
      <c r="DO85" s="2">
        <f t="shared" si="33"/>
        <v>81.38253279778543</v>
      </c>
      <c r="DP85" s="2">
        <f t="shared" si="33"/>
        <v>87.218868727678213</v>
      </c>
      <c r="DQ85" s="2">
        <f t="shared" si="33"/>
        <v>93.537133679563979</v>
      </c>
      <c r="DR85" s="2">
        <f t="shared" si="33"/>
        <v>95.713621748303098</v>
      </c>
      <c r="DS85" s="2">
        <f t="shared" si="33"/>
        <v>97.138839059568483</v>
      </c>
      <c r="DT85" s="2">
        <f t="shared" si="33"/>
        <v>98.574118726547837</v>
      </c>
      <c r="DU85" s="2">
        <f t="shared" si="33"/>
        <v>98.608596001556748</v>
      </c>
      <c r="DV85" s="2">
        <f t="shared" si="33"/>
        <v>95.841327889959985</v>
      </c>
      <c r="DW85" s="2">
        <f t="shared" si="33"/>
        <v>94.458367163338835</v>
      </c>
      <c r="DX85" s="2">
        <f t="shared" si="33"/>
        <v>91.352486550178199</v>
      </c>
      <c r="DY85" s="2">
        <f t="shared" si="33"/>
        <v>89.677139177228426</v>
      </c>
      <c r="DZ85" s="2">
        <f t="shared" si="33"/>
        <v>84.998413717594943</v>
      </c>
      <c r="EB85" s="2">
        <f t="shared" si="34"/>
        <v>6.8933209505999155E-2</v>
      </c>
      <c r="EC85" s="2">
        <f t="shared" si="34"/>
        <v>4.1282932422405431E-2</v>
      </c>
      <c r="ED85" s="2">
        <f t="shared" si="34"/>
        <v>3.9662876474773061E-2</v>
      </c>
      <c r="EE85" s="2">
        <f t="shared" si="34"/>
        <v>4.0022084550642378E-2</v>
      </c>
      <c r="EF85" s="2">
        <f t="shared" si="34"/>
        <v>3.7992685893380028E-2</v>
      </c>
      <c r="EG85" s="2">
        <f t="shared" si="34"/>
        <v>3.8182274242240369E-2</v>
      </c>
      <c r="EH85" s="2">
        <f t="shared" si="34"/>
        <v>3.6124147618146904E-2</v>
      </c>
      <c r="EI85" s="2">
        <f t="shared" si="34"/>
        <v>3.9835558808810741E-2</v>
      </c>
      <c r="EJ85" s="2">
        <f t="shared" si="34"/>
        <v>4.3178269927800994E-2</v>
      </c>
      <c r="EK85" s="2">
        <f t="shared" si="34"/>
        <v>3.9007434269591218E-2</v>
      </c>
      <c r="EL85" s="2">
        <f t="shared" si="34"/>
        <v>3.5634367860238825E-2</v>
      </c>
      <c r="EM85" s="2">
        <f t="shared" si="34"/>
        <v>3.443637401689157E-2</v>
      </c>
      <c r="EN85" s="2">
        <f t="shared" si="34"/>
        <v>3.2961324399420684E-2</v>
      </c>
      <c r="EO85" s="2">
        <f t="shared" si="34"/>
        <v>4.5272238768431984E-2</v>
      </c>
      <c r="EP85" s="2">
        <f t="shared" si="34"/>
        <v>5.6528569571044004E-2</v>
      </c>
    </row>
    <row r="86" spans="2:146" x14ac:dyDescent="0.25">
      <c r="B86" s="2">
        <v>64</v>
      </c>
      <c r="C86" s="49">
        <v>100.8421</v>
      </c>
      <c r="D86" s="49">
        <v>127.5789</v>
      </c>
      <c r="E86" s="49">
        <v>148.8246</v>
      </c>
      <c r="F86" s="49">
        <v>154.571</v>
      </c>
      <c r="G86" s="49">
        <v>169.268</v>
      </c>
      <c r="H86" s="49">
        <v>172.815</v>
      </c>
      <c r="I86" s="49">
        <v>196.815</v>
      </c>
      <c r="J86" s="49">
        <v>184.63</v>
      </c>
      <c r="K86" s="49">
        <v>176.87</v>
      </c>
      <c r="L86" s="49">
        <v>207.25899999999999</v>
      </c>
      <c r="M86" s="49">
        <v>212.13</v>
      </c>
      <c r="N86" s="49">
        <v>210.25899999999999</v>
      </c>
      <c r="O86" s="49">
        <v>204.77799999999999</v>
      </c>
      <c r="P86" s="49">
        <v>197</v>
      </c>
      <c r="Q86" s="49">
        <v>191.667</v>
      </c>
      <c r="T86" s="4">
        <f t="shared" si="27"/>
        <v>93.005098490125192</v>
      </c>
      <c r="U86" s="4">
        <f t="shared" si="27"/>
        <v>118.46352207205081</v>
      </c>
      <c r="V86" s="4">
        <f t="shared" si="27"/>
        <v>135.86204353894328</v>
      </c>
      <c r="W86" s="4">
        <f t="shared" si="27"/>
        <v>138.6069511952108</v>
      </c>
      <c r="X86" s="4">
        <f t="shared" si="27"/>
        <v>150.72546894396481</v>
      </c>
      <c r="Y86" s="4">
        <f t="shared" si="27"/>
        <v>156.00905576506935</v>
      </c>
      <c r="Z86" s="4">
        <f t="shared" si="27"/>
        <v>176.39234029177857</v>
      </c>
      <c r="AA86" s="4">
        <f t="shared" si="27"/>
        <v>167.11041929980803</v>
      </c>
      <c r="AB86" s="4">
        <f t="shared" si="27"/>
        <v>162.76030713444453</v>
      </c>
      <c r="AC86" s="4">
        <f t="shared" si="27"/>
        <v>184.54966428353092</v>
      </c>
      <c r="AD86" s="4">
        <f t="shared" si="27"/>
        <v>189.91302288539973</v>
      </c>
      <c r="AE86" s="4">
        <f t="shared" si="27"/>
        <v>189.06521792550677</v>
      </c>
      <c r="AF86" s="4">
        <f t="shared" si="27"/>
        <v>192.40172627783448</v>
      </c>
      <c r="AG86" s="4">
        <f t="shared" si="27"/>
        <v>184.69901326560034</v>
      </c>
      <c r="AH86" s="4">
        <f t="shared" si="27"/>
        <v>179.07167943500778</v>
      </c>
      <c r="AJ86" s="4">
        <f t="shared" si="28"/>
        <v>7.8370015098748098</v>
      </c>
      <c r="AK86" s="4">
        <f t="shared" si="28"/>
        <v>9.1153779279491971</v>
      </c>
      <c r="AL86" s="4">
        <f t="shared" si="28"/>
        <v>12.962556461056721</v>
      </c>
      <c r="AM86" s="4">
        <f t="shared" si="28"/>
        <v>15.964048804789201</v>
      </c>
      <c r="AN86" s="4">
        <f t="shared" si="28"/>
        <v>18.542531056035187</v>
      </c>
      <c r="AO86" s="4">
        <f t="shared" si="28"/>
        <v>16.805944234930649</v>
      </c>
      <c r="AP86" s="4">
        <f t="shared" si="28"/>
        <v>20.422659708221431</v>
      </c>
      <c r="AQ86" s="4">
        <f t="shared" si="28"/>
        <v>17.519580700191966</v>
      </c>
      <c r="AR86" s="4">
        <f t="shared" si="28"/>
        <v>14.109692865555473</v>
      </c>
      <c r="AS86" s="4">
        <f t="shared" si="28"/>
        <v>22.70933571646907</v>
      </c>
      <c r="AT86" s="4">
        <f t="shared" si="28"/>
        <v>22.216977114600269</v>
      </c>
      <c r="AU86" s="4">
        <f t="shared" si="28"/>
        <v>21.193782074493214</v>
      </c>
      <c r="AV86" s="4">
        <f t="shared" si="28"/>
        <v>12.376273722165507</v>
      </c>
      <c r="AW86" s="4">
        <f t="shared" si="28"/>
        <v>12.300986734399658</v>
      </c>
      <c r="AX86" s="4">
        <f t="shared" si="28"/>
        <v>12.595320564992221</v>
      </c>
      <c r="AZ86" s="2">
        <f t="shared" si="29"/>
        <v>56.420233177539593</v>
      </c>
      <c r="BA86" s="2">
        <f t="shared" si="29"/>
        <v>67.450210269577823</v>
      </c>
      <c r="BB86" s="2">
        <f t="shared" si="29"/>
        <v>73.457083371101476</v>
      </c>
      <c r="BC86" s="2">
        <f t="shared" si="29"/>
        <v>81.259776698603787</v>
      </c>
      <c r="BD86" s="2">
        <f t="shared" si="29"/>
        <v>86.515531496279152</v>
      </c>
      <c r="BE86" s="2">
        <f t="shared" si="29"/>
        <v>90.92953045143858</v>
      </c>
      <c r="BF86" s="2">
        <f t="shared" si="29"/>
        <v>93.117948615021945</v>
      </c>
      <c r="BG86" s="2">
        <f t="shared" si="29"/>
        <v>95.456354234433448</v>
      </c>
      <c r="BH86" s="2">
        <f t="shared" si="29"/>
        <v>95.996739254275425</v>
      </c>
      <c r="BI86" s="2">
        <f t="shared" si="29"/>
        <v>96.170248109519562</v>
      </c>
      <c r="BJ86" s="2">
        <f t="shared" si="29"/>
        <v>96.979612819353576</v>
      </c>
      <c r="BK86" s="2">
        <f t="shared" si="29"/>
        <v>95.335247131854871</v>
      </c>
      <c r="BL86" s="2">
        <f t="shared" si="29"/>
        <v>92.138485018949112</v>
      </c>
      <c r="BM86" s="2">
        <f t="shared" si="29"/>
        <v>89.904469459528585</v>
      </c>
      <c r="BN86" s="2">
        <f t="shared" si="29"/>
        <v>90.079323823939873</v>
      </c>
      <c r="BP86" s="2" t="str">
        <f t="shared" si="30"/>
        <v/>
      </c>
      <c r="BQ86" s="2" t="str">
        <f t="shared" si="30"/>
        <v/>
      </c>
      <c r="BR86" s="2" t="str">
        <f t="shared" si="30"/>
        <v/>
      </c>
      <c r="BS86" s="2" t="str">
        <f t="shared" si="30"/>
        <v/>
      </c>
      <c r="BT86" s="2" t="str">
        <f t="shared" si="30"/>
        <v/>
      </c>
      <c r="BU86" s="2" t="str">
        <f t="shared" si="30"/>
        <v/>
      </c>
      <c r="BV86" s="2" t="str">
        <f t="shared" si="30"/>
        <v/>
      </c>
      <c r="BW86" s="2" t="str">
        <f t="shared" si="30"/>
        <v/>
      </c>
      <c r="BX86" s="2" t="str">
        <f t="shared" si="30"/>
        <v/>
      </c>
      <c r="BY86" s="2" t="str">
        <f t="shared" si="30"/>
        <v/>
      </c>
      <c r="BZ86" s="2" t="str">
        <f t="shared" si="30"/>
        <v/>
      </c>
      <c r="CA86" s="2" t="str">
        <f t="shared" si="30"/>
        <v/>
      </c>
      <c r="CB86" s="2" t="str">
        <f t="shared" si="30"/>
        <v/>
      </c>
      <c r="CC86" s="2" t="str">
        <f t="shared" si="30"/>
        <v/>
      </c>
      <c r="CD86" s="2" t="str">
        <f t="shared" si="30"/>
        <v/>
      </c>
      <c r="CF86" s="2" t="str">
        <f t="shared" si="31"/>
        <v/>
      </c>
      <c r="CG86" s="2" t="str">
        <f t="shared" si="31"/>
        <v/>
      </c>
      <c r="CH86" s="2" t="str">
        <f t="shared" si="31"/>
        <v/>
      </c>
      <c r="CI86" s="2" t="str">
        <f t="shared" si="31"/>
        <v/>
      </c>
      <c r="CJ86" s="2" t="str">
        <f t="shared" si="31"/>
        <v/>
      </c>
      <c r="CK86" s="2" t="str">
        <f t="shared" si="31"/>
        <v/>
      </c>
      <c r="CL86" s="2" t="str">
        <f t="shared" si="31"/>
        <v/>
      </c>
      <c r="CM86" s="2" t="str">
        <f t="shared" si="31"/>
        <v/>
      </c>
      <c r="CN86" s="2" t="str">
        <f t="shared" si="31"/>
        <v/>
      </c>
      <c r="CO86" s="2" t="str">
        <f t="shared" si="31"/>
        <v/>
      </c>
      <c r="CP86" s="2" t="str">
        <f t="shared" si="31"/>
        <v/>
      </c>
      <c r="CQ86" s="2" t="str">
        <f t="shared" si="31"/>
        <v/>
      </c>
      <c r="CR86" s="2" t="str">
        <f t="shared" si="31"/>
        <v/>
      </c>
      <c r="CS86" s="2" t="str">
        <f t="shared" si="31"/>
        <v/>
      </c>
      <c r="CT86" s="2" t="str">
        <f t="shared" si="31"/>
        <v/>
      </c>
      <c r="CV86" s="2">
        <f t="shared" si="32"/>
        <v>56.887410037461201</v>
      </c>
      <c r="CW86" s="2">
        <f t="shared" si="32"/>
        <v>67.470632245946106</v>
      </c>
      <c r="CX86" s="2">
        <f t="shared" si="32"/>
        <v>73.454446268777019</v>
      </c>
      <c r="CY86" s="2">
        <f t="shared" si="32"/>
        <v>81.257899128104782</v>
      </c>
      <c r="CZ86" s="2">
        <f t="shared" si="32"/>
        <v>86.48919507319475</v>
      </c>
      <c r="DA86" s="2">
        <f t="shared" si="32"/>
        <v>90.821022681355103</v>
      </c>
      <c r="DB86" s="2">
        <f t="shared" si="32"/>
        <v>93.015674784991234</v>
      </c>
      <c r="DC86" s="2">
        <f t="shared" si="32"/>
        <v>95.384834774221929</v>
      </c>
      <c r="DD86" s="2">
        <f t="shared" si="32"/>
        <v>95.875573573697466</v>
      </c>
      <c r="DE86" s="2">
        <f t="shared" si="32"/>
        <v>96.068092068178757</v>
      </c>
      <c r="DF86" s="2">
        <f t="shared" si="32"/>
        <v>97.029900855356473</v>
      </c>
      <c r="DG86" s="2">
        <f t="shared" si="32"/>
        <v>95.374075719194167</v>
      </c>
      <c r="DH86" s="2">
        <f t="shared" si="32"/>
        <v>92.173192485218038</v>
      </c>
      <c r="DI86" s="2">
        <f t="shared" si="32"/>
        <v>89.924545014300122</v>
      </c>
      <c r="DJ86" s="2">
        <f t="shared" si="32"/>
        <v>90.419816087042264</v>
      </c>
      <c r="DL86" s="2">
        <f t="shared" si="33"/>
        <v>50.665387790424916</v>
      </c>
      <c r="DM86" s="2">
        <f t="shared" si="33"/>
        <v>67.017678821093241</v>
      </c>
      <c r="DN86" s="2">
        <f t="shared" si="33"/>
        <v>73.515316012750418</v>
      </c>
      <c r="DO86" s="2">
        <f t="shared" si="33"/>
        <v>81.300849827665743</v>
      </c>
      <c r="DP86" s="2">
        <f t="shared" si="33"/>
        <v>87.123715743628694</v>
      </c>
      <c r="DQ86" s="2">
        <f t="shared" si="33"/>
        <v>93.422355629579471</v>
      </c>
      <c r="DR86" s="2">
        <f t="shared" si="33"/>
        <v>95.60673723295271</v>
      </c>
      <c r="DS86" s="2">
        <f t="shared" si="33"/>
        <v>97.028522162288937</v>
      </c>
      <c r="DT86" s="2">
        <f t="shared" si="33"/>
        <v>98.445494723264545</v>
      </c>
      <c r="DU86" s="2">
        <f t="shared" si="33"/>
        <v>98.465533528568159</v>
      </c>
      <c r="DV86" s="2">
        <f t="shared" si="33"/>
        <v>95.738425470412736</v>
      </c>
      <c r="DW86" s="2">
        <f t="shared" si="33"/>
        <v>94.34232527398288</v>
      </c>
      <c r="DX86" s="2">
        <f t="shared" si="33"/>
        <v>91.209813556155893</v>
      </c>
      <c r="DY86" s="2">
        <f t="shared" si="33"/>
        <v>89.518355827424273</v>
      </c>
      <c r="DZ86" s="2">
        <f t="shared" si="33"/>
        <v>84.896481391403441</v>
      </c>
      <c r="EB86" s="2">
        <f t="shared" si="34"/>
        <v>7.5084408472524719E-2</v>
      </c>
      <c r="EC86" s="2">
        <f t="shared" si="34"/>
        <v>4.508626107621104E-2</v>
      </c>
      <c r="ED86" s="2">
        <f t="shared" si="34"/>
        <v>4.3323696672947949E-2</v>
      </c>
      <c r="EE86" s="2">
        <f t="shared" si="34"/>
        <v>4.371454989560021E-2</v>
      </c>
      <c r="EF86" s="2">
        <f t="shared" si="34"/>
        <v>4.1506012824438068E-2</v>
      </c>
      <c r="EG86" s="2">
        <f t="shared" si="34"/>
        <v>4.1712372942318499E-2</v>
      </c>
      <c r="EH86" s="2">
        <f t="shared" si="34"/>
        <v>3.9471773484721355E-2</v>
      </c>
      <c r="EI86" s="2">
        <f t="shared" si="34"/>
        <v>4.351159516751793E-2</v>
      </c>
      <c r="EJ86" s="2">
        <f t="shared" si="34"/>
        <v>4.7147625754345591E-2</v>
      </c>
      <c r="EK86" s="2">
        <f t="shared" si="34"/>
        <v>4.2610442435672663E-2</v>
      </c>
      <c r="EL86" s="2">
        <f t="shared" si="34"/>
        <v>3.893843939200272E-2</v>
      </c>
      <c r="EM86" s="2">
        <f t="shared" si="34"/>
        <v>3.7633700590602497E-2</v>
      </c>
      <c r="EN86" s="2">
        <f t="shared" si="34"/>
        <v>3.6026806505622844E-2</v>
      </c>
      <c r="EO86" s="2">
        <f t="shared" si="34"/>
        <v>4.9424148697652243E-2</v>
      </c>
      <c r="EP86" s="2">
        <f t="shared" si="34"/>
        <v>6.1646139853020046E-2</v>
      </c>
    </row>
    <row r="87" spans="2:146" x14ac:dyDescent="0.25">
      <c r="B87" s="2">
        <v>65</v>
      </c>
      <c r="C87" s="49">
        <v>82.912300000000002</v>
      </c>
      <c r="D87" s="49">
        <v>110.7193</v>
      </c>
      <c r="E87" s="49">
        <v>130.40350000000001</v>
      </c>
      <c r="F87" s="49">
        <v>120.393</v>
      </c>
      <c r="G87" s="49">
        <v>139.661</v>
      </c>
      <c r="H87" s="49">
        <v>134.22200000000001</v>
      </c>
      <c r="I87" s="49">
        <v>175.13</v>
      </c>
      <c r="J87" s="49">
        <v>149.25899999999999</v>
      </c>
      <c r="K87" s="49">
        <v>138.185</v>
      </c>
      <c r="L87" s="49">
        <v>184.352</v>
      </c>
      <c r="M87" s="49">
        <v>194.27799999999999</v>
      </c>
      <c r="N87" s="49">
        <v>194.40700000000001</v>
      </c>
      <c r="O87" s="49">
        <v>197.90700000000001</v>
      </c>
      <c r="P87" s="49">
        <v>191.59299999999999</v>
      </c>
      <c r="Q87" s="49">
        <v>184.72200000000001</v>
      </c>
      <c r="T87" s="4">
        <f t="shared" si="27"/>
        <v>85.127772254397101</v>
      </c>
      <c r="U87" s="4">
        <f t="shared" si="27"/>
        <v>109.70834141212491</v>
      </c>
      <c r="V87" s="4">
        <f t="shared" si="27"/>
        <v>124.81180907979767</v>
      </c>
      <c r="W87" s="4">
        <f t="shared" si="27"/>
        <v>125.00260953873546</v>
      </c>
      <c r="X87" s="4">
        <f t="shared" si="27"/>
        <v>135.94547676889979</v>
      </c>
      <c r="Y87" s="4">
        <f t="shared" si="27"/>
        <v>140.14252989406475</v>
      </c>
      <c r="Z87" s="4">
        <f t="shared" si="27"/>
        <v>159.82698553543605</v>
      </c>
      <c r="AA87" s="4">
        <f t="shared" si="27"/>
        <v>150.20004563532015</v>
      </c>
      <c r="AB87" s="4">
        <f t="shared" si="27"/>
        <v>147.02493025503182</v>
      </c>
      <c r="AC87" s="4">
        <f t="shared" si="27"/>
        <v>167.97422828160555</v>
      </c>
      <c r="AD87" s="4">
        <f t="shared" si="27"/>
        <v>172.87606512122491</v>
      </c>
      <c r="AE87" s="4">
        <f t="shared" si="27"/>
        <v>172.66900643530022</v>
      </c>
      <c r="AF87" s="4">
        <f t="shared" si="27"/>
        <v>179.4030220263667</v>
      </c>
      <c r="AG87" s="4">
        <f t="shared" si="27"/>
        <v>172.75037340064648</v>
      </c>
      <c r="AH87" s="4">
        <f t="shared" si="27"/>
        <v>166.67481185929373</v>
      </c>
      <c r="AJ87" s="4">
        <f t="shared" si="28"/>
        <v>-2.2154722543970991</v>
      </c>
      <c r="AK87" s="4">
        <f t="shared" si="28"/>
        <v>1.0109585878750948</v>
      </c>
      <c r="AL87" s="4">
        <f t="shared" si="28"/>
        <v>5.591690920202339</v>
      </c>
      <c r="AM87" s="4">
        <f t="shared" si="28"/>
        <v>-4.6096095387354552</v>
      </c>
      <c r="AN87" s="4">
        <f t="shared" si="28"/>
        <v>3.7155232311002067</v>
      </c>
      <c r="AO87" s="4">
        <f t="shared" si="28"/>
        <v>-5.9205298940647424</v>
      </c>
      <c r="AP87" s="4">
        <f t="shared" si="28"/>
        <v>15.303014464563944</v>
      </c>
      <c r="AQ87" s="4">
        <f t="shared" si="28"/>
        <v>-0.94104563532016527</v>
      </c>
      <c r="AR87" s="4">
        <f t="shared" si="28"/>
        <v>-8.8399302550318168</v>
      </c>
      <c r="AS87" s="4">
        <f t="shared" si="28"/>
        <v>16.377771718394456</v>
      </c>
      <c r="AT87" s="4">
        <f t="shared" si="28"/>
        <v>21.40193487877508</v>
      </c>
      <c r="AU87" s="4">
        <f t="shared" si="28"/>
        <v>21.737993564699792</v>
      </c>
      <c r="AV87" s="4">
        <f t="shared" si="28"/>
        <v>18.503977973633312</v>
      </c>
      <c r="AW87" s="4">
        <f t="shared" si="28"/>
        <v>18.842626599353508</v>
      </c>
      <c r="AX87" s="4">
        <f t="shared" si="28"/>
        <v>18.047188140706282</v>
      </c>
      <c r="AZ87" s="2">
        <f t="shared" si="29"/>
        <v>56.398884403875059</v>
      </c>
      <c r="BA87" s="2">
        <f t="shared" si="29"/>
        <v>67.433341351852349</v>
      </c>
      <c r="BB87" s="2">
        <f t="shared" si="29"/>
        <v>73.40456564646567</v>
      </c>
      <c r="BC87" s="2">
        <f t="shared" si="29"/>
        <v>81.187196222213061</v>
      </c>
      <c r="BD87" s="2">
        <f t="shared" si="29"/>
        <v>86.451268534660059</v>
      </c>
      <c r="BE87" s="2">
        <f t="shared" si="29"/>
        <v>90.901769603867095</v>
      </c>
      <c r="BF87" s="2">
        <f t="shared" si="29"/>
        <v>93.065779679560805</v>
      </c>
      <c r="BG87" s="2">
        <f t="shared" si="29"/>
        <v>95.373878634493806</v>
      </c>
      <c r="BH87" s="2">
        <f t="shared" si="29"/>
        <v>95.942377228479728</v>
      </c>
      <c r="BI87" s="2">
        <f t="shared" si="29"/>
        <v>96.129644973149084</v>
      </c>
      <c r="BJ87" s="2">
        <f t="shared" si="29"/>
        <v>96.877519998166946</v>
      </c>
      <c r="BK87" s="2">
        <f t="shared" si="29"/>
        <v>95.231208232559339</v>
      </c>
      <c r="BL87" s="2">
        <f t="shared" si="29"/>
        <v>92.049103057849408</v>
      </c>
      <c r="BM87" s="2">
        <f t="shared" si="29"/>
        <v>89.844946308098528</v>
      </c>
      <c r="BN87" s="2">
        <f t="shared" si="29"/>
        <v>90.092553486576591</v>
      </c>
      <c r="BP87" s="2" t="str">
        <f t="shared" si="30"/>
        <v/>
      </c>
      <c r="BQ87" s="2" t="str">
        <f t="shared" si="30"/>
        <v/>
      </c>
      <c r="BR87" s="2" t="str">
        <f t="shared" si="30"/>
        <v/>
      </c>
      <c r="BS87" s="2" t="str">
        <f t="shared" si="30"/>
        <v/>
      </c>
      <c r="BT87" s="2" t="str">
        <f t="shared" si="30"/>
        <v/>
      </c>
      <c r="BU87" s="2" t="str">
        <f t="shared" si="30"/>
        <v/>
      </c>
      <c r="BV87" s="2" t="str">
        <f t="shared" si="30"/>
        <v/>
      </c>
      <c r="BW87" s="2" t="str">
        <f t="shared" si="30"/>
        <v/>
      </c>
      <c r="BX87" s="2" t="str">
        <f t="shared" si="30"/>
        <v/>
      </c>
      <c r="BY87" s="2" t="str">
        <f t="shared" si="30"/>
        <v/>
      </c>
      <c r="BZ87" s="2" t="str">
        <f t="shared" si="30"/>
        <v/>
      </c>
      <c r="CA87" s="2" t="str">
        <f t="shared" si="30"/>
        <v/>
      </c>
      <c r="CB87" s="2" t="str">
        <f t="shared" si="30"/>
        <v/>
      </c>
      <c r="CC87" s="2" t="str">
        <f t="shared" si="30"/>
        <v/>
      </c>
      <c r="CD87" s="2" t="str">
        <f t="shared" si="30"/>
        <v/>
      </c>
      <c r="CF87" s="2" t="str">
        <f t="shared" si="31"/>
        <v/>
      </c>
      <c r="CG87" s="2" t="str">
        <f t="shared" si="31"/>
        <v/>
      </c>
      <c r="CH87" s="2" t="str">
        <f t="shared" si="31"/>
        <v/>
      </c>
      <c r="CI87" s="2" t="str">
        <f t="shared" si="31"/>
        <v/>
      </c>
      <c r="CJ87" s="2" t="str">
        <f t="shared" si="31"/>
        <v/>
      </c>
      <c r="CK87" s="2" t="str">
        <f t="shared" si="31"/>
        <v/>
      </c>
      <c r="CL87" s="2" t="str">
        <f t="shared" si="31"/>
        <v/>
      </c>
      <c r="CM87" s="2" t="str">
        <f t="shared" si="31"/>
        <v/>
      </c>
      <c r="CN87" s="2" t="str">
        <f t="shared" si="31"/>
        <v/>
      </c>
      <c r="CO87" s="2" t="str">
        <f t="shared" si="31"/>
        <v/>
      </c>
      <c r="CP87" s="2" t="str">
        <f t="shared" si="31"/>
        <v/>
      </c>
      <c r="CQ87" s="2" t="str">
        <f t="shared" si="31"/>
        <v/>
      </c>
      <c r="CR87" s="2" t="str">
        <f t="shared" si="31"/>
        <v/>
      </c>
      <c r="CS87" s="2" t="str">
        <f t="shared" si="31"/>
        <v/>
      </c>
      <c r="CT87" s="2" t="str">
        <f t="shared" si="31"/>
        <v/>
      </c>
      <c r="CV87" s="2">
        <f t="shared" si="32"/>
        <v>56.909619585786153</v>
      </c>
      <c r="CW87" s="2">
        <f t="shared" si="32"/>
        <v>67.457343534332267</v>
      </c>
      <c r="CX87" s="2">
        <f t="shared" si="32"/>
        <v>73.402551701472859</v>
      </c>
      <c r="CY87" s="2">
        <f t="shared" si="32"/>
        <v>81.185593752869622</v>
      </c>
      <c r="CZ87" s="2">
        <f t="shared" si="32"/>
        <v>86.423857916102861</v>
      </c>
      <c r="DA87" s="2">
        <f t="shared" si="32"/>
        <v>90.786946316539385</v>
      </c>
      <c r="DB87" s="2">
        <f t="shared" si="32"/>
        <v>92.956104055593315</v>
      </c>
      <c r="DC87" s="2">
        <f t="shared" si="32"/>
        <v>95.296847826008317</v>
      </c>
      <c r="DD87" s="2">
        <f t="shared" si="32"/>
        <v>95.813550733605609</v>
      </c>
      <c r="DE87" s="2">
        <f t="shared" si="32"/>
        <v>96.022633203596826</v>
      </c>
      <c r="DF87" s="2">
        <f t="shared" si="32"/>
        <v>96.932695699569692</v>
      </c>
      <c r="DG87" s="2">
        <f t="shared" si="32"/>
        <v>95.274297598540883</v>
      </c>
      <c r="DH87" s="2">
        <f t="shared" si="32"/>
        <v>92.089342848347997</v>
      </c>
      <c r="DI87" s="2">
        <f t="shared" si="32"/>
        <v>89.872617558064022</v>
      </c>
      <c r="DJ87" s="2">
        <f t="shared" si="32"/>
        <v>90.474191440404951</v>
      </c>
      <c r="DL87" s="2">
        <f t="shared" si="33"/>
        <v>50.661048654333207</v>
      </c>
      <c r="DM87" s="2">
        <f t="shared" si="33"/>
        <v>66.969712287525525</v>
      </c>
      <c r="DN87" s="2">
        <f t="shared" si="33"/>
        <v>73.445124634876606</v>
      </c>
      <c r="DO87" s="2">
        <f t="shared" si="33"/>
        <v>81.219166857546071</v>
      </c>
      <c r="DP87" s="2">
        <f t="shared" si="33"/>
        <v>87.028562759579174</v>
      </c>
      <c r="DQ87" s="2">
        <f t="shared" si="33"/>
        <v>93.307577579594977</v>
      </c>
      <c r="DR87" s="2">
        <f t="shared" si="33"/>
        <v>95.499852717602309</v>
      </c>
      <c r="DS87" s="2">
        <f t="shared" si="33"/>
        <v>96.918205265009377</v>
      </c>
      <c r="DT87" s="2">
        <f t="shared" si="33"/>
        <v>98.316870719981239</v>
      </c>
      <c r="DU87" s="2">
        <f t="shared" si="33"/>
        <v>98.322471055579584</v>
      </c>
      <c r="DV87" s="2">
        <f t="shared" si="33"/>
        <v>95.635523050865487</v>
      </c>
      <c r="DW87" s="2">
        <f t="shared" si="33"/>
        <v>94.226283384626925</v>
      </c>
      <c r="DX87" s="2">
        <f t="shared" si="33"/>
        <v>91.067140562133602</v>
      </c>
      <c r="DY87" s="2">
        <f t="shared" si="33"/>
        <v>89.359572477620119</v>
      </c>
      <c r="DZ87" s="2">
        <f t="shared" si="33"/>
        <v>84.794549065211953</v>
      </c>
      <c r="EB87" s="2">
        <f t="shared" si="34"/>
        <v>8.1736318194011559E-2</v>
      </c>
      <c r="EC87" s="2">
        <f t="shared" si="34"/>
        <v>4.9221994359652028E-2</v>
      </c>
      <c r="ED87" s="2">
        <f t="shared" si="34"/>
        <v>4.7305760533795975E-2</v>
      </c>
      <c r="EE87" s="2">
        <f t="shared" si="34"/>
        <v>4.7730746348144476E-2</v>
      </c>
      <c r="EF87" s="2">
        <f t="shared" si="34"/>
        <v>4.5328921792019784E-2</v>
      </c>
      <c r="EG87" s="2">
        <f t="shared" si="34"/>
        <v>4.5553385380343502E-2</v>
      </c>
      <c r="EH87" s="2">
        <f t="shared" si="34"/>
        <v>4.3115747088342336E-2</v>
      </c>
      <c r="EI87" s="2">
        <f t="shared" si="34"/>
        <v>4.7510071889483113E-2</v>
      </c>
      <c r="EJ87" s="2">
        <f t="shared" si="34"/>
        <v>5.1462256353669467E-2</v>
      </c>
      <c r="EK87" s="2">
        <f t="shared" si="34"/>
        <v>4.6530136661585696E-2</v>
      </c>
      <c r="EL87" s="2">
        <f t="shared" si="34"/>
        <v>4.2535356768325067E-2</v>
      </c>
      <c r="EM87" s="2">
        <f t="shared" si="34"/>
        <v>4.1115249592486219E-2</v>
      </c>
      <c r="EN87" s="2">
        <f t="shared" si="34"/>
        <v>3.9365780179984149E-2</v>
      </c>
      <c r="EO87" s="2">
        <f t="shared" si="34"/>
        <v>5.393531878629295E-2</v>
      </c>
      <c r="EP87" s="2">
        <f t="shared" si="34"/>
        <v>6.7194011280576324E-2</v>
      </c>
    </row>
    <row r="88" spans="2:146" x14ac:dyDescent="0.25">
      <c r="B88" s="2">
        <v>66</v>
      </c>
      <c r="C88" s="49">
        <v>64.350899999999996</v>
      </c>
      <c r="D88" s="49">
        <v>93.438599999999994</v>
      </c>
      <c r="E88" s="49">
        <v>107.52630000000001</v>
      </c>
      <c r="F88" s="49">
        <v>89.536000000000001</v>
      </c>
      <c r="G88" s="49">
        <v>101.518</v>
      </c>
      <c r="H88" s="49">
        <v>99.796000000000006</v>
      </c>
      <c r="I88" s="49">
        <v>136.667</v>
      </c>
      <c r="J88" s="49">
        <v>109.29600000000001</v>
      </c>
      <c r="K88" s="49">
        <v>109.667</v>
      </c>
      <c r="L88" s="49">
        <v>143.87</v>
      </c>
      <c r="M88" s="49">
        <v>157.13</v>
      </c>
      <c r="N88" s="49">
        <v>160.685</v>
      </c>
      <c r="O88" s="49">
        <v>185.03700000000001</v>
      </c>
      <c r="P88" s="49">
        <v>179.11099999999999</v>
      </c>
      <c r="Q88" s="49">
        <v>170.98099999999999</v>
      </c>
      <c r="T88" s="4">
        <f t="shared" si="27"/>
        <v>78.098599075824282</v>
      </c>
      <c r="U88" s="4">
        <f t="shared" si="27"/>
        <v>101.32317717358838</v>
      </c>
      <c r="V88" s="4">
        <f t="shared" si="27"/>
        <v>113.98928603940335</v>
      </c>
      <c r="W88" s="4">
        <f t="shared" si="27"/>
        <v>112.9083850480872</v>
      </c>
      <c r="X88" s="4">
        <f t="shared" si="27"/>
        <v>122.53650607582657</v>
      </c>
      <c r="Y88" s="4">
        <f t="shared" si="27"/>
        <v>126.08818463044108</v>
      </c>
      <c r="Z88" s="4">
        <f t="shared" si="27"/>
        <v>143.68557688910204</v>
      </c>
      <c r="AA88" s="4">
        <f t="shared" si="27"/>
        <v>134.98869938537646</v>
      </c>
      <c r="AB88" s="4">
        <f t="shared" si="27"/>
        <v>133.05272228696296</v>
      </c>
      <c r="AC88" s="4">
        <f t="shared" si="27"/>
        <v>151.65979934996273</v>
      </c>
      <c r="AD88" s="4">
        <f t="shared" si="27"/>
        <v>155.66497111896766</v>
      </c>
      <c r="AE88" s="4">
        <f t="shared" si="27"/>
        <v>155.94856402547322</v>
      </c>
      <c r="AF88" s="4">
        <f t="shared" si="27"/>
        <v>164.59248812806365</v>
      </c>
      <c r="AG88" s="4">
        <f t="shared" si="27"/>
        <v>159.23801180804182</v>
      </c>
      <c r="AH88" s="4">
        <f t="shared" si="27"/>
        <v>153.03468392115545</v>
      </c>
      <c r="AJ88" s="4">
        <f t="shared" si="28"/>
        <v>-13.747699075824286</v>
      </c>
      <c r="AK88" s="4">
        <f t="shared" si="28"/>
        <v>-7.8845771735883829</v>
      </c>
      <c r="AL88" s="4">
        <f t="shared" si="28"/>
        <v>-6.4629860394033471</v>
      </c>
      <c r="AM88" s="4">
        <f t="shared" si="28"/>
        <v>-23.372385048087196</v>
      </c>
      <c r="AN88" s="4">
        <f t="shared" si="28"/>
        <v>-21.018506075826565</v>
      </c>
      <c r="AO88" s="4">
        <f t="shared" si="28"/>
        <v>-26.292184630441071</v>
      </c>
      <c r="AP88" s="4">
        <f t="shared" si="28"/>
        <v>-7.0185768891020359</v>
      </c>
      <c r="AQ88" s="4">
        <f t="shared" si="28"/>
        <v>-25.692699385376457</v>
      </c>
      <c r="AR88" s="4">
        <f t="shared" si="28"/>
        <v>-23.38572228696296</v>
      </c>
      <c r="AS88" s="4">
        <f t="shared" si="28"/>
        <v>-7.7897993499627205</v>
      </c>
      <c r="AT88" s="4">
        <f t="shared" si="28"/>
        <v>1.4650288810323389</v>
      </c>
      <c r="AU88" s="4">
        <f t="shared" si="28"/>
        <v>4.7364359745267848</v>
      </c>
      <c r="AV88" s="4">
        <f t="shared" si="28"/>
        <v>20.444511871936356</v>
      </c>
      <c r="AW88" s="4">
        <f t="shared" si="28"/>
        <v>19.872988191958171</v>
      </c>
      <c r="AX88" s="4">
        <f t="shared" si="28"/>
        <v>17.946316078844546</v>
      </c>
      <c r="AZ88" s="2">
        <f t="shared" si="29"/>
        <v>56.37383997016471</v>
      </c>
      <c r="BA88" s="2">
        <f t="shared" si="29"/>
        <v>67.415998596453164</v>
      </c>
      <c r="BB88" s="2">
        <f t="shared" si="29"/>
        <v>73.35191060939745</v>
      </c>
      <c r="BC88" s="2">
        <f t="shared" si="29"/>
        <v>81.11454886262095</v>
      </c>
      <c r="BD88" s="2">
        <f t="shared" si="29"/>
        <v>86.386969579292924</v>
      </c>
      <c r="BE88" s="2">
        <f t="shared" si="29"/>
        <v>90.874207005959661</v>
      </c>
      <c r="BF88" s="2">
        <f t="shared" si="29"/>
        <v>93.014064576534111</v>
      </c>
      <c r="BG88" s="2">
        <f t="shared" si="29"/>
        <v>95.291780152846187</v>
      </c>
      <c r="BH88" s="2">
        <f t="shared" si="29"/>
        <v>95.888345916751092</v>
      </c>
      <c r="BI88" s="2">
        <f t="shared" si="29"/>
        <v>96.089028615288555</v>
      </c>
      <c r="BJ88" s="2">
        <f t="shared" si="29"/>
        <v>96.77497421796707</v>
      </c>
      <c r="BK88" s="2">
        <f t="shared" si="29"/>
        <v>95.126729295311364</v>
      </c>
      <c r="BL88" s="2">
        <f t="shared" si="29"/>
        <v>91.959008669160028</v>
      </c>
      <c r="BM88" s="2">
        <f t="shared" si="29"/>
        <v>89.784219616634232</v>
      </c>
      <c r="BN88" s="2">
        <f t="shared" si="29"/>
        <v>90.101362316701298</v>
      </c>
      <c r="BP88" s="2" t="str">
        <f t="shared" si="30"/>
        <v/>
      </c>
      <c r="BQ88" s="2" t="str">
        <f t="shared" si="30"/>
        <v/>
      </c>
      <c r="BR88" s="2" t="str">
        <f t="shared" si="30"/>
        <v/>
      </c>
      <c r="BS88" s="2" t="str">
        <f t="shared" si="30"/>
        <v/>
      </c>
      <c r="BT88" s="2" t="str">
        <f t="shared" si="30"/>
        <v/>
      </c>
      <c r="BU88" s="2" t="str">
        <f t="shared" si="30"/>
        <v/>
      </c>
      <c r="BV88" s="2" t="str">
        <f t="shared" si="30"/>
        <v/>
      </c>
      <c r="BW88" s="2" t="str">
        <f t="shared" si="30"/>
        <v/>
      </c>
      <c r="BX88" s="2" t="str">
        <f t="shared" si="30"/>
        <v/>
      </c>
      <c r="BY88" s="2" t="str">
        <f t="shared" si="30"/>
        <v/>
      </c>
      <c r="BZ88" s="2" t="str">
        <f t="shared" si="30"/>
        <v/>
      </c>
      <c r="CA88" s="2" t="str">
        <f t="shared" si="30"/>
        <v/>
      </c>
      <c r="CB88" s="2" t="str">
        <f t="shared" si="30"/>
        <v/>
      </c>
      <c r="CC88" s="2" t="str">
        <f t="shared" si="30"/>
        <v/>
      </c>
      <c r="CD88" s="2" t="str">
        <f t="shared" si="30"/>
        <v/>
      </c>
      <c r="CF88" s="2" t="str">
        <f t="shared" si="31"/>
        <v/>
      </c>
      <c r="CG88" s="2" t="str">
        <f t="shared" si="31"/>
        <v/>
      </c>
      <c r="CH88" s="2" t="str">
        <f t="shared" si="31"/>
        <v/>
      </c>
      <c r="CI88" s="2" t="str">
        <f t="shared" si="31"/>
        <v/>
      </c>
      <c r="CJ88" s="2" t="str">
        <f t="shared" si="31"/>
        <v/>
      </c>
      <c r="CK88" s="2" t="str">
        <f t="shared" si="31"/>
        <v/>
      </c>
      <c r="CL88" s="2" t="str">
        <f t="shared" si="31"/>
        <v/>
      </c>
      <c r="CM88" s="2" t="str">
        <f t="shared" si="31"/>
        <v/>
      </c>
      <c r="CN88" s="2" t="str">
        <f t="shared" si="31"/>
        <v/>
      </c>
      <c r="CO88" s="2" t="str">
        <f t="shared" si="31"/>
        <v/>
      </c>
      <c r="CP88" s="2" t="str">
        <f t="shared" si="31"/>
        <v/>
      </c>
      <c r="CQ88" s="2" t="str">
        <f t="shared" si="31"/>
        <v/>
      </c>
      <c r="CR88" s="2" t="str">
        <f t="shared" si="31"/>
        <v/>
      </c>
      <c r="CS88" s="2" t="str">
        <f t="shared" si="31"/>
        <v/>
      </c>
      <c r="CT88" s="2" t="str">
        <f t="shared" si="31"/>
        <v/>
      </c>
      <c r="CV88" s="2">
        <f t="shared" si="32"/>
        <v>56.931829134111098</v>
      </c>
      <c r="CW88" s="2">
        <f t="shared" si="32"/>
        <v>67.444054822718428</v>
      </c>
      <c r="CX88" s="2">
        <f t="shared" si="32"/>
        <v>73.350657134168685</v>
      </c>
      <c r="CY88" s="2">
        <f t="shared" si="32"/>
        <v>81.113288377634461</v>
      </c>
      <c r="CZ88" s="2">
        <f t="shared" si="32"/>
        <v>86.358520759010972</v>
      </c>
      <c r="DA88" s="2">
        <f t="shared" si="32"/>
        <v>90.752869951723653</v>
      </c>
      <c r="DB88" s="2">
        <f t="shared" si="32"/>
        <v>92.896533326195396</v>
      </c>
      <c r="DC88" s="2">
        <f t="shared" si="32"/>
        <v>95.208860877794706</v>
      </c>
      <c r="DD88" s="2">
        <f t="shared" si="32"/>
        <v>95.751527893513753</v>
      </c>
      <c r="DE88" s="2">
        <f t="shared" si="32"/>
        <v>95.977174339014894</v>
      </c>
      <c r="DF88" s="2">
        <f t="shared" si="32"/>
        <v>96.83549054378291</v>
      </c>
      <c r="DG88" s="2">
        <f t="shared" si="32"/>
        <v>95.1745194778876</v>
      </c>
      <c r="DH88" s="2">
        <f t="shared" si="32"/>
        <v>92.005493211477969</v>
      </c>
      <c r="DI88" s="2">
        <f t="shared" si="32"/>
        <v>89.820690101827921</v>
      </c>
      <c r="DJ88" s="2">
        <f t="shared" si="32"/>
        <v>90.528566793767652</v>
      </c>
      <c r="DL88" s="2">
        <f t="shared" si="33"/>
        <v>50.656709518241506</v>
      </c>
      <c r="DM88" s="2">
        <f t="shared" si="33"/>
        <v>66.921745753957822</v>
      </c>
      <c r="DN88" s="2">
        <f t="shared" si="33"/>
        <v>73.37493325700278</v>
      </c>
      <c r="DO88" s="2">
        <f t="shared" si="33"/>
        <v>81.137483887426384</v>
      </c>
      <c r="DP88" s="2">
        <f t="shared" si="33"/>
        <v>86.933409775529654</v>
      </c>
      <c r="DQ88" s="2">
        <f t="shared" si="33"/>
        <v>93.192799529610483</v>
      </c>
      <c r="DR88" s="2">
        <f t="shared" si="33"/>
        <v>95.392968202251922</v>
      </c>
      <c r="DS88" s="2">
        <f t="shared" si="33"/>
        <v>96.807888367729831</v>
      </c>
      <c r="DT88" s="2">
        <f t="shared" si="33"/>
        <v>98.188246716697932</v>
      </c>
      <c r="DU88" s="2">
        <f t="shared" si="33"/>
        <v>98.179408582591009</v>
      </c>
      <c r="DV88" s="2">
        <f t="shared" si="33"/>
        <v>95.532620631318252</v>
      </c>
      <c r="DW88" s="2">
        <f t="shared" si="33"/>
        <v>94.110241495270969</v>
      </c>
      <c r="DX88" s="2">
        <f t="shared" si="33"/>
        <v>90.924467568111297</v>
      </c>
      <c r="DY88" s="2">
        <f t="shared" si="33"/>
        <v>89.200789127815966</v>
      </c>
      <c r="DZ88" s="2">
        <f t="shared" si="33"/>
        <v>84.692616739020451</v>
      </c>
      <c r="EB88" s="2">
        <f t="shared" si="34"/>
        <v>8.8920880892095419E-2</v>
      </c>
      <c r="EC88" s="2">
        <f t="shared" si="34"/>
        <v>5.3715755561796717E-2</v>
      </c>
      <c r="ED88" s="2">
        <f t="shared" si="34"/>
        <v>5.1634078363215617E-2</v>
      </c>
      <c r="EE88" s="2">
        <f t="shared" si="34"/>
        <v>5.2095822627423974E-2</v>
      </c>
      <c r="EF88" s="2">
        <f t="shared" si="34"/>
        <v>4.9485760667749588E-2</v>
      </c>
      <c r="EG88" s="2">
        <f t="shared" si="34"/>
        <v>4.972973619226112E-2</v>
      </c>
      <c r="EH88" s="2">
        <f t="shared" si="34"/>
        <v>4.707963803340505E-2</v>
      </c>
      <c r="EI88" s="2">
        <f t="shared" si="34"/>
        <v>5.1856065998490505E-2</v>
      </c>
      <c r="EJ88" s="2">
        <f t="shared" si="34"/>
        <v>5.614846568901459E-2</v>
      </c>
      <c r="EK88" s="2">
        <f t="shared" si="34"/>
        <v>5.0791271001229377E-2</v>
      </c>
      <c r="EL88" s="2">
        <f t="shared" si="34"/>
        <v>4.6448479036057609E-2</v>
      </c>
      <c r="EM88" s="2">
        <f t="shared" si="34"/>
        <v>4.4903853463865988E-2</v>
      </c>
      <c r="EN88" s="2">
        <f t="shared" si="34"/>
        <v>4.3000406700050051E-2</v>
      </c>
      <c r="EO88" s="2">
        <f t="shared" si="34"/>
        <v>5.8832759944956903E-2</v>
      </c>
      <c r="EP88" s="2">
        <f t="shared" si="34"/>
        <v>7.3202216101704173E-2</v>
      </c>
    </row>
    <row r="89" spans="2:146" x14ac:dyDescent="0.25">
      <c r="B89" s="2">
        <v>67</v>
      </c>
      <c r="C89" s="49">
        <v>60.0702</v>
      </c>
      <c r="D89" s="49">
        <v>81.9649</v>
      </c>
      <c r="E89" s="49">
        <v>93.017499999999998</v>
      </c>
      <c r="F89" s="49">
        <v>82.643000000000001</v>
      </c>
      <c r="G89" s="49">
        <v>87.268000000000001</v>
      </c>
      <c r="H89" s="49">
        <v>92.888999999999996</v>
      </c>
      <c r="I89" s="49">
        <v>103.51900000000001</v>
      </c>
      <c r="J89" s="49">
        <v>99.555999999999997</v>
      </c>
      <c r="K89" s="49">
        <v>99.37</v>
      </c>
      <c r="L89" s="49">
        <v>106.70399999999999</v>
      </c>
      <c r="M89" s="49">
        <v>111.556</v>
      </c>
      <c r="N89" s="49">
        <v>114.611</v>
      </c>
      <c r="O89" s="49">
        <v>155.92599999999999</v>
      </c>
      <c r="P89" s="49">
        <v>149.77799999999999</v>
      </c>
      <c r="Q89" s="49">
        <v>141.72200000000001</v>
      </c>
      <c r="T89" s="4">
        <f t="shared" si="27"/>
        <v>72.244498456994378</v>
      </c>
      <c r="U89" s="4">
        <f t="shared" si="27"/>
        <v>93.783742777115194</v>
      </c>
      <c r="V89" s="4">
        <f t="shared" si="27"/>
        <v>104.15369083052985</v>
      </c>
      <c r="W89" s="4">
        <f t="shared" si="27"/>
        <v>102.97824097534027</v>
      </c>
      <c r="X89" s="4">
        <f t="shared" si="27"/>
        <v>111.35328899667712</v>
      </c>
      <c r="Y89" s="4">
        <f t="shared" si="27"/>
        <v>114.65653678897027</v>
      </c>
      <c r="Z89" s="4">
        <f t="shared" si="27"/>
        <v>129.37586552665849</v>
      </c>
      <c r="AA89" s="4">
        <f t="shared" si="27"/>
        <v>122.41615726168642</v>
      </c>
      <c r="AB89" s="4">
        <f t="shared" si="27"/>
        <v>121.57522159031805</v>
      </c>
      <c r="AC89" s="4">
        <f t="shared" si="27"/>
        <v>136.95737297024365</v>
      </c>
      <c r="AD89" s="4">
        <f t="shared" si="27"/>
        <v>139.91554705345331</v>
      </c>
      <c r="AE89" s="4">
        <f t="shared" si="27"/>
        <v>140.44122687540062</v>
      </c>
      <c r="AF89" s="4">
        <f t="shared" si="27"/>
        <v>149.5076438183801</v>
      </c>
      <c r="AG89" s="4">
        <f t="shared" si="27"/>
        <v>145.45736384440144</v>
      </c>
      <c r="AH89" s="4">
        <f t="shared" si="27"/>
        <v>139.49311009201463</v>
      </c>
      <c r="AJ89" s="4">
        <f t="shared" si="28"/>
        <v>-12.174298456994379</v>
      </c>
      <c r="AK89" s="4">
        <f t="shared" si="28"/>
        <v>-11.818842777115194</v>
      </c>
      <c r="AL89" s="4">
        <f t="shared" si="28"/>
        <v>-11.136190830529856</v>
      </c>
      <c r="AM89" s="4">
        <f t="shared" si="28"/>
        <v>-20.33524097534027</v>
      </c>
      <c r="AN89" s="4">
        <f t="shared" si="28"/>
        <v>-24.085288996677122</v>
      </c>
      <c r="AO89" s="4">
        <f t="shared" si="28"/>
        <v>-21.767536788970276</v>
      </c>
      <c r="AP89" s="4">
        <f t="shared" si="28"/>
        <v>-25.856865526658481</v>
      </c>
      <c r="AQ89" s="4">
        <f t="shared" si="28"/>
        <v>-22.860157261686425</v>
      </c>
      <c r="AR89" s="4">
        <f t="shared" si="28"/>
        <v>-22.205221590318047</v>
      </c>
      <c r="AS89" s="4">
        <f t="shared" si="28"/>
        <v>-30.25337297024366</v>
      </c>
      <c r="AT89" s="4">
        <f t="shared" si="28"/>
        <v>-28.359547053453312</v>
      </c>
      <c r="AU89" s="4">
        <f t="shared" si="28"/>
        <v>-25.830226875400612</v>
      </c>
      <c r="AV89" s="4">
        <f t="shared" si="28"/>
        <v>6.4183561816198846</v>
      </c>
      <c r="AW89" s="4">
        <f t="shared" si="28"/>
        <v>4.3206361555985495</v>
      </c>
      <c r="AX89" s="4">
        <f t="shared" si="28"/>
        <v>2.2288899079853763</v>
      </c>
      <c r="AZ89" s="2">
        <f t="shared" si="29"/>
        <v>56.344853394495829</v>
      </c>
      <c r="BA89" s="2">
        <f t="shared" si="29"/>
        <v>67.39812974568845</v>
      </c>
      <c r="BB89" s="2">
        <f t="shared" si="29"/>
        <v>73.299099411449276</v>
      </c>
      <c r="BC89" s="2">
        <f t="shared" si="29"/>
        <v>81.041825197385563</v>
      </c>
      <c r="BD89" s="2">
        <f t="shared" si="29"/>
        <v>86.322618772332817</v>
      </c>
      <c r="BE89" s="2">
        <f t="shared" si="29"/>
        <v>90.846822293717423</v>
      </c>
      <c r="BF89" s="2">
        <f t="shared" si="29"/>
        <v>92.96281896793262</v>
      </c>
      <c r="BG89" s="2">
        <f t="shared" si="29"/>
        <v>95.210077165143232</v>
      </c>
      <c r="BH89" s="2">
        <f t="shared" si="29"/>
        <v>95.834636502313131</v>
      </c>
      <c r="BI89" s="2">
        <f t="shared" si="29"/>
        <v>96.048353998135127</v>
      </c>
      <c r="BJ89" s="2">
        <f t="shared" si="29"/>
        <v>96.671937717565257</v>
      </c>
      <c r="BK89" s="2">
        <f t="shared" si="29"/>
        <v>95.021769187866994</v>
      </c>
      <c r="BL89" s="2">
        <f t="shared" si="29"/>
        <v>91.868122860663121</v>
      </c>
      <c r="BM89" s="2">
        <f t="shared" si="29"/>
        <v>89.722145009557494</v>
      </c>
      <c r="BN89" s="2">
        <f t="shared" si="29"/>
        <v>90.105348738237197</v>
      </c>
      <c r="BP89" s="2" t="str">
        <f t="shared" si="30"/>
        <v/>
      </c>
      <c r="BQ89" s="2" t="str">
        <f t="shared" si="30"/>
        <v/>
      </c>
      <c r="BR89" s="2" t="str">
        <f t="shared" si="30"/>
        <v/>
      </c>
      <c r="BS89" s="2" t="str">
        <f t="shared" si="30"/>
        <v/>
      </c>
      <c r="BT89" s="2" t="str">
        <f t="shared" si="30"/>
        <v/>
      </c>
      <c r="BU89" s="2" t="str">
        <f t="shared" si="30"/>
        <v/>
      </c>
      <c r="BV89" s="2" t="str">
        <f t="shared" si="30"/>
        <v/>
      </c>
      <c r="BW89" s="2" t="str">
        <f t="shared" si="30"/>
        <v/>
      </c>
      <c r="BX89" s="2" t="str">
        <f t="shared" si="30"/>
        <v/>
      </c>
      <c r="BY89" s="2" t="str">
        <f t="shared" si="30"/>
        <v/>
      </c>
      <c r="BZ89" s="2" t="str">
        <f t="shared" si="30"/>
        <v/>
      </c>
      <c r="CA89" s="2" t="str">
        <f t="shared" si="30"/>
        <v/>
      </c>
      <c r="CB89" s="2" t="str">
        <f t="shared" si="30"/>
        <v/>
      </c>
      <c r="CC89" s="2" t="str">
        <f t="shared" si="30"/>
        <v/>
      </c>
      <c r="CD89" s="2" t="str">
        <f t="shared" si="30"/>
        <v/>
      </c>
      <c r="CF89" s="2" t="str">
        <f t="shared" si="31"/>
        <v/>
      </c>
      <c r="CG89" s="2" t="str">
        <f t="shared" si="31"/>
        <v/>
      </c>
      <c r="CH89" s="2" t="str">
        <f t="shared" si="31"/>
        <v/>
      </c>
      <c r="CI89" s="2" t="str">
        <f t="shared" si="31"/>
        <v/>
      </c>
      <c r="CJ89" s="2" t="str">
        <f t="shared" si="31"/>
        <v/>
      </c>
      <c r="CK89" s="2" t="str">
        <f t="shared" si="31"/>
        <v/>
      </c>
      <c r="CL89" s="2" t="str">
        <f t="shared" si="31"/>
        <v/>
      </c>
      <c r="CM89" s="2" t="str">
        <f t="shared" si="31"/>
        <v/>
      </c>
      <c r="CN89" s="2" t="str">
        <f t="shared" si="31"/>
        <v/>
      </c>
      <c r="CO89" s="2" t="str">
        <f t="shared" si="31"/>
        <v/>
      </c>
      <c r="CP89" s="2" t="str">
        <f t="shared" si="31"/>
        <v/>
      </c>
      <c r="CQ89" s="2" t="str">
        <f t="shared" si="31"/>
        <v/>
      </c>
      <c r="CR89" s="2" t="str">
        <f t="shared" si="31"/>
        <v/>
      </c>
      <c r="CS89" s="2" t="str">
        <f t="shared" si="31"/>
        <v/>
      </c>
      <c r="CT89" s="2" t="str">
        <f t="shared" si="31"/>
        <v/>
      </c>
      <c r="CV89" s="2">
        <f t="shared" si="32"/>
        <v>56.95403868243605</v>
      </c>
      <c r="CW89" s="2">
        <f t="shared" si="32"/>
        <v>67.430766111104589</v>
      </c>
      <c r="CX89" s="2">
        <f t="shared" si="32"/>
        <v>73.298762566864511</v>
      </c>
      <c r="CY89" s="2">
        <f t="shared" si="32"/>
        <v>81.040983002399301</v>
      </c>
      <c r="CZ89" s="2">
        <f t="shared" si="32"/>
        <v>86.293183601919068</v>
      </c>
      <c r="DA89" s="2">
        <f t="shared" si="32"/>
        <v>90.718793586907935</v>
      </c>
      <c r="DB89" s="2">
        <f t="shared" si="32"/>
        <v>92.836962596797463</v>
      </c>
      <c r="DC89" s="2">
        <f t="shared" si="32"/>
        <v>95.120873929581109</v>
      </c>
      <c r="DD89" s="2">
        <f t="shared" si="32"/>
        <v>95.689505053421897</v>
      </c>
      <c r="DE89" s="2">
        <f t="shared" si="32"/>
        <v>95.931715474432963</v>
      </c>
      <c r="DF89" s="2">
        <f t="shared" si="32"/>
        <v>96.738285387996143</v>
      </c>
      <c r="DG89" s="2">
        <f t="shared" si="32"/>
        <v>95.074741357234316</v>
      </c>
      <c r="DH89" s="2">
        <f t="shared" si="32"/>
        <v>91.921643574607927</v>
      </c>
      <c r="DI89" s="2">
        <f t="shared" si="32"/>
        <v>89.768762645591821</v>
      </c>
      <c r="DJ89" s="2">
        <f t="shared" si="32"/>
        <v>90.582942147130353</v>
      </c>
      <c r="DL89" s="2">
        <f t="shared" si="33"/>
        <v>50.652370382149797</v>
      </c>
      <c r="DM89" s="2">
        <f t="shared" si="33"/>
        <v>66.873779220390105</v>
      </c>
      <c r="DN89" s="2">
        <f t="shared" si="33"/>
        <v>73.304741879128969</v>
      </c>
      <c r="DO89" s="2">
        <f t="shared" si="33"/>
        <v>81.055800917306698</v>
      </c>
      <c r="DP89" s="2">
        <f t="shared" si="33"/>
        <v>86.838256791480148</v>
      </c>
      <c r="DQ89" s="2">
        <f t="shared" si="33"/>
        <v>93.078021479625988</v>
      </c>
      <c r="DR89" s="2">
        <f t="shared" si="33"/>
        <v>95.28608368690152</v>
      </c>
      <c r="DS89" s="2">
        <f t="shared" si="33"/>
        <v>96.697571470450285</v>
      </c>
      <c r="DT89" s="2">
        <f t="shared" si="33"/>
        <v>98.059622713414626</v>
      </c>
      <c r="DU89" s="2">
        <f t="shared" si="33"/>
        <v>98.036346109602434</v>
      </c>
      <c r="DV89" s="2">
        <f t="shared" si="33"/>
        <v>95.429718211771004</v>
      </c>
      <c r="DW89" s="2">
        <f t="shared" si="33"/>
        <v>93.994199605915014</v>
      </c>
      <c r="DX89" s="2">
        <f t="shared" si="33"/>
        <v>90.781794574088991</v>
      </c>
      <c r="DY89" s="2">
        <f t="shared" si="33"/>
        <v>89.042005778011813</v>
      </c>
      <c r="DZ89" s="2">
        <f t="shared" si="33"/>
        <v>84.590684412828949</v>
      </c>
      <c r="EB89" s="2">
        <f t="shared" si="34"/>
        <v>9.667047818314245E-2</v>
      </c>
      <c r="EC89" s="2">
        <f t="shared" si="34"/>
        <v>5.8594494700344925E-2</v>
      </c>
      <c r="ED89" s="2">
        <f t="shared" si="34"/>
        <v>5.6335004742630951E-2</v>
      </c>
      <c r="EE89" s="2">
        <f t="shared" si="34"/>
        <v>5.6836268228529482E-2</v>
      </c>
      <c r="EF89" s="2">
        <f t="shared" si="34"/>
        <v>5.4002234887833449E-2</v>
      </c>
      <c r="EG89" s="2">
        <f t="shared" si="34"/>
        <v>5.4267206319773602E-2</v>
      </c>
      <c r="EH89" s="2">
        <f t="shared" si="34"/>
        <v>5.1388382405298784E-2</v>
      </c>
      <c r="EI89" s="2">
        <f t="shared" si="34"/>
        <v>5.6575997139536142E-2</v>
      </c>
      <c r="EJ89" s="2">
        <f t="shared" si="34"/>
        <v>6.1233858276760172E-2</v>
      </c>
      <c r="EK89" s="2">
        <f t="shared" si="34"/>
        <v>5.5419949587862186E-2</v>
      </c>
      <c r="EL89" s="2">
        <f t="shared" si="34"/>
        <v>5.0702532996641243E-2</v>
      </c>
      <c r="EM89" s="2">
        <f t="shared" si="34"/>
        <v>4.9023713616472404E-2</v>
      </c>
      <c r="EN89" s="2">
        <f t="shared" si="34"/>
        <v>4.695421404102345E-2</v>
      </c>
      <c r="EO89" s="2">
        <f t="shared" si="34"/>
        <v>6.4144747870854599E-2</v>
      </c>
      <c r="EP89" s="2">
        <f t="shared" si="34"/>
        <v>7.9701746832295653E-2</v>
      </c>
    </row>
    <row r="90" spans="2:146" x14ac:dyDescent="0.25">
      <c r="B90" s="2">
        <v>68</v>
      </c>
      <c r="C90" s="49">
        <v>59.613999999999997</v>
      </c>
      <c r="D90" s="49">
        <v>74.508799999999994</v>
      </c>
      <c r="E90" s="49">
        <v>81.947400000000002</v>
      </c>
      <c r="F90" s="49">
        <v>82.213999999999999</v>
      </c>
      <c r="G90" s="49">
        <v>87.054000000000002</v>
      </c>
      <c r="H90" s="49">
        <v>93.611000000000004</v>
      </c>
      <c r="I90" s="49">
        <v>95.314999999999998</v>
      </c>
      <c r="J90" s="49">
        <v>98.741</v>
      </c>
      <c r="K90" s="49">
        <v>98.962999999999994</v>
      </c>
      <c r="L90" s="49">
        <v>98.852000000000004</v>
      </c>
      <c r="M90" s="49">
        <v>98.944000000000003</v>
      </c>
      <c r="N90" s="49">
        <v>99.444000000000003</v>
      </c>
      <c r="O90" s="49">
        <v>114</v>
      </c>
      <c r="P90" s="49">
        <v>114.093</v>
      </c>
      <c r="Q90" s="49">
        <v>109.79600000000001</v>
      </c>
      <c r="T90" s="4">
        <f t="shared" ref="T90:AH106" si="35">AZ90+(C$3*_xlfn.NORM.DIST($B90,C$7,C$11,FALSE))+(C$4*_xlfn.NORM.DIST($B90,C$8,C$12,FALSE))+(C$5*_xlfn.NORM.DIST($B90,C$9,C$13,FALSE))+(C$6*_xlfn.NORM.DIST($B90,C$10,C$14,FALSE))</f>
        <v>67.747801827744198</v>
      </c>
      <c r="U90" s="4">
        <f t="shared" si="35"/>
        <v>87.442276069506448</v>
      </c>
      <c r="V90" s="4">
        <f t="shared" si="35"/>
        <v>95.818695751144318</v>
      </c>
      <c r="W90" s="4">
        <f t="shared" si="35"/>
        <v>95.43432343554413</v>
      </c>
      <c r="X90" s="4">
        <f t="shared" si="35"/>
        <v>102.72916842026677</v>
      </c>
      <c r="Y90" s="4">
        <f t="shared" si="35"/>
        <v>106.06725822480549</v>
      </c>
      <c r="Z90" s="4">
        <f t="shared" si="35"/>
        <v>117.69514079592608</v>
      </c>
      <c r="AA90" s="4">
        <f t="shared" si="35"/>
        <v>112.80445464041331</v>
      </c>
      <c r="AB90" s="4">
        <f t="shared" si="35"/>
        <v>112.84555014418163</v>
      </c>
      <c r="AC90" s="4">
        <f t="shared" si="35"/>
        <v>124.70389157163183</v>
      </c>
      <c r="AD90" s="4">
        <f t="shared" si="35"/>
        <v>126.67466391712861</v>
      </c>
      <c r="AE90" s="4">
        <f t="shared" si="35"/>
        <v>127.17945127814637</v>
      </c>
      <c r="AF90" s="4">
        <f t="shared" si="35"/>
        <v>135.43791174424553</v>
      </c>
      <c r="AG90" s="4">
        <f t="shared" si="35"/>
        <v>132.50532485726305</v>
      </c>
      <c r="AH90" s="4">
        <f t="shared" si="35"/>
        <v>127.11995629272933</v>
      </c>
      <c r="AJ90" s="4">
        <f t="shared" ref="AJ90:AX106" si="36">C90-T90</f>
        <v>-8.1338018277442004</v>
      </c>
      <c r="AK90" s="4">
        <f t="shared" si="36"/>
        <v>-12.933476069506455</v>
      </c>
      <c r="AL90" s="4">
        <f t="shared" si="36"/>
        <v>-13.871295751144316</v>
      </c>
      <c r="AM90" s="4">
        <f t="shared" si="36"/>
        <v>-13.220323435544131</v>
      </c>
      <c r="AN90" s="4">
        <f t="shared" si="36"/>
        <v>-15.675168420266772</v>
      </c>
      <c r="AO90" s="4">
        <f t="shared" si="36"/>
        <v>-12.456258224805481</v>
      </c>
      <c r="AP90" s="4">
        <f t="shared" si="36"/>
        <v>-22.380140795926081</v>
      </c>
      <c r="AQ90" s="4">
        <f t="shared" si="36"/>
        <v>-14.063454640413312</v>
      </c>
      <c r="AR90" s="4">
        <f t="shared" si="36"/>
        <v>-13.882550144181636</v>
      </c>
      <c r="AS90" s="4">
        <f t="shared" si="36"/>
        <v>-25.851891571631825</v>
      </c>
      <c r="AT90" s="4">
        <f t="shared" si="36"/>
        <v>-27.730663917128609</v>
      </c>
      <c r="AU90" s="4">
        <f t="shared" si="36"/>
        <v>-27.735451278146371</v>
      </c>
      <c r="AV90" s="4">
        <f t="shared" si="36"/>
        <v>-21.437911744245525</v>
      </c>
      <c r="AW90" s="4">
        <f t="shared" si="36"/>
        <v>-18.412324857263044</v>
      </c>
      <c r="AX90" s="4">
        <f t="shared" si="36"/>
        <v>-17.323956292729321</v>
      </c>
      <c r="AZ90" s="2">
        <f t="shared" ref="AZ90:BN106" si="37">((1-EB90)*CV90) + (EB90*DL90)</f>
        <v>56.311673976149208</v>
      </c>
      <c r="BA90" s="2">
        <f t="shared" si="37"/>
        <v>67.379678053217418</v>
      </c>
      <c r="BB90" s="2">
        <f t="shared" si="37"/>
        <v>73.246111259362721</v>
      </c>
      <c r="BC90" s="2">
        <f t="shared" si="37"/>
        <v>80.969014817463147</v>
      </c>
      <c r="BD90" s="2">
        <f t="shared" si="37"/>
        <v>86.258197872399776</v>
      </c>
      <c r="BE90" s="2">
        <f t="shared" si="37"/>
        <v>90.819589791553327</v>
      </c>
      <c r="BF90" s="2">
        <f t="shared" si="37"/>
        <v>92.912057029406839</v>
      </c>
      <c r="BG90" s="2">
        <f t="shared" si="37"/>
        <v>95.128787700666024</v>
      </c>
      <c r="BH90" s="2">
        <f t="shared" si="37"/>
        <v>95.781235640519341</v>
      </c>
      <c r="BI90" s="2">
        <f t="shared" si="37"/>
        <v>96.007568519699802</v>
      </c>
      <c r="BJ90" s="2">
        <f t="shared" si="37"/>
        <v>96.568370397165879</v>
      </c>
      <c r="BK90" s="2">
        <f t="shared" si="37"/>
        <v>94.91628371215333</v>
      </c>
      <c r="BL90" s="2">
        <f t="shared" si="37"/>
        <v>91.776359465853886</v>
      </c>
      <c r="BM90" s="2">
        <f t="shared" si="37"/>
        <v>89.658565047234134</v>
      </c>
      <c r="BN90" s="2">
        <f t="shared" si="37"/>
        <v>90.104087086035747</v>
      </c>
      <c r="BP90" s="2" t="str">
        <f t="shared" ref="BP90:CD106" si="38">IF(OR(AND($B90&gt;C$226, $B90&lt;C$227), AND($B90&gt;C$228, $B90&lt;AVERAGE(C$228, C$229))), C90, "")</f>
        <v/>
      </c>
      <c r="BQ90" s="2" t="str">
        <f t="shared" si="38"/>
        <v/>
      </c>
      <c r="BR90" s="2" t="str">
        <f t="shared" si="38"/>
        <v/>
      </c>
      <c r="BS90" s="2" t="str">
        <f t="shared" si="38"/>
        <v/>
      </c>
      <c r="BT90" s="2" t="str">
        <f t="shared" si="38"/>
        <v/>
      </c>
      <c r="BU90" s="2" t="str">
        <f t="shared" si="38"/>
        <v/>
      </c>
      <c r="BV90" s="2" t="str">
        <f t="shared" si="38"/>
        <v/>
      </c>
      <c r="BW90" s="2" t="str">
        <f t="shared" si="38"/>
        <v/>
      </c>
      <c r="BX90" s="2" t="str">
        <f t="shared" si="38"/>
        <v/>
      </c>
      <c r="BY90" s="2" t="str">
        <f t="shared" si="38"/>
        <v/>
      </c>
      <c r="BZ90" s="2" t="str">
        <f t="shared" si="38"/>
        <v/>
      </c>
      <c r="CA90" s="2" t="str">
        <f t="shared" si="38"/>
        <v/>
      </c>
      <c r="CB90" s="2" t="str">
        <f t="shared" si="38"/>
        <v/>
      </c>
      <c r="CC90" s="2" t="str">
        <f t="shared" si="38"/>
        <v/>
      </c>
      <c r="CD90" s="2" t="str">
        <f t="shared" si="38"/>
        <v/>
      </c>
      <c r="CF90" s="2" t="str">
        <f t="shared" ref="CF90:CT106" si="39">IF(OR(AND($B90&gt;AVERAGE(C$228,C$229), $B90&lt;C$229), AND($B90&gt;C$230, $B90&lt;C$231), AND($B90 &gt; (C$9 + C$13*$A$229), $B90 &lt; (C$10 - C$14*$A$229))), C90, "")</f>
        <v/>
      </c>
      <c r="CG90" s="2" t="str">
        <f t="shared" si="39"/>
        <v/>
      </c>
      <c r="CH90" s="2" t="str">
        <f t="shared" si="39"/>
        <v/>
      </c>
      <c r="CI90" s="2" t="str">
        <f t="shared" si="39"/>
        <v/>
      </c>
      <c r="CJ90" s="2" t="str">
        <f t="shared" si="39"/>
        <v/>
      </c>
      <c r="CK90" s="2" t="str">
        <f t="shared" si="39"/>
        <v/>
      </c>
      <c r="CL90" s="2" t="str">
        <f t="shared" si="39"/>
        <v/>
      </c>
      <c r="CM90" s="2" t="str">
        <f t="shared" si="39"/>
        <v/>
      </c>
      <c r="CN90" s="2" t="str">
        <f t="shared" si="39"/>
        <v/>
      </c>
      <c r="CO90" s="2" t="str">
        <f t="shared" si="39"/>
        <v/>
      </c>
      <c r="CP90" s="2" t="str">
        <f t="shared" si="39"/>
        <v/>
      </c>
      <c r="CQ90" s="2" t="str">
        <f t="shared" si="39"/>
        <v/>
      </c>
      <c r="CR90" s="2" t="str">
        <f t="shared" si="39"/>
        <v/>
      </c>
      <c r="CS90" s="2" t="str">
        <f t="shared" si="39"/>
        <v/>
      </c>
      <c r="CT90" s="2" t="str">
        <f t="shared" si="39"/>
        <v/>
      </c>
      <c r="CV90" s="2">
        <f t="shared" ref="CV90:DJ106" si="40">BP$223*$B90+BP$224</f>
        <v>56.976248230761001</v>
      </c>
      <c r="CW90" s="2">
        <f t="shared" si="40"/>
        <v>67.41747739949075</v>
      </c>
      <c r="CX90" s="2">
        <f t="shared" si="40"/>
        <v>73.246867999560351</v>
      </c>
      <c r="CY90" s="2">
        <f t="shared" si="40"/>
        <v>80.968677627164141</v>
      </c>
      <c r="CZ90" s="2">
        <f t="shared" si="40"/>
        <v>86.227846444827179</v>
      </c>
      <c r="DA90" s="2">
        <f t="shared" si="40"/>
        <v>90.684717222092218</v>
      </c>
      <c r="DB90" s="2">
        <f t="shared" si="40"/>
        <v>92.777391867399544</v>
      </c>
      <c r="DC90" s="2">
        <f t="shared" si="40"/>
        <v>95.032886981367497</v>
      </c>
      <c r="DD90" s="2">
        <f t="shared" si="40"/>
        <v>95.62748221333004</v>
      </c>
      <c r="DE90" s="2">
        <f t="shared" si="40"/>
        <v>95.886256609851017</v>
      </c>
      <c r="DF90" s="2">
        <f t="shared" si="40"/>
        <v>96.641080232209362</v>
      </c>
      <c r="DG90" s="2">
        <f t="shared" si="40"/>
        <v>94.974963236581019</v>
      </c>
      <c r="DH90" s="2">
        <f t="shared" si="40"/>
        <v>91.837793937737885</v>
      </c>
      <c r="DI90" s="2">
        <f t="shared" si="40"/>
        <v>89.716835189355734</v>
      </c>
      <c r="DJ90" s="2">
        <f t="shared" si="40"/>
        <v>90.637317500493054</v>
      </c>
      <c r="DL90" s="2">
        <f t="shared" ref="DL90:DZ106" si="41">CF$223*$B90+CF$224</f>
        <v>50.648031246058096</v>
      </c>
      <c r="DM90" s="2">
        <f t="shared" si="41"/>
        <v>66.825812686822388</v>
      </c>
      <c r="DN90" s="2">
        <f t="shared" si="41"/>
        <v>73.234550501255143</v>
      </c>
      <c r="DO90" s="2">
        <f t="shared" si="41"/>
        <v>80.974117947187011</v>
      </c>
      <c r="DP90" s="2">
        <f t="shared" si="41"/>
        <v>86.743103807430629</v>
      </c>
      <c r="DQ90" s="2">
        <f t="shared" si="41"/>
        <v>92.963243429641494</v>
      </c>
      <c r="DR90" s="2">
        <f t="shared" si="41"/>
        <v>95.179199171551133</v>
      </c>
      <c r="DS90" s="2">
        <f t="shared" si="41"/>
        <v>96.587254573170725</v>
      </c>
      <c r="DT90" s="2">
        <f t="shared" si="41"/>
        <v>97.930998710131334</v>
      </c>
      <c r="DU90" s="2">
        <f t="shared" si="41"/>
        <v>97.893283636613859</v>
      </c>
      <c r="DV90" s="2">
        <f t="shared" si="41"/>
        <v>95.326815792223755</v>
      </c>
      <c r="DW90" s="2">
        <f t="shared" si="41"/>
        <v>93.878157716559059</v>
      </c>
      <c r="DX90" s="2">
        <f t="shared" si="41"/>
        <v>90.639121580066686</v>
      </c>
      <c r="DY90" s="2">
        <f t="shared" si="41"/>
        <v>88.88322242820766</v>
      </c>
      <c r="DZ90" s="2">
        <f t="shared" si="41"/>
        <v>84.488752086637447</v>
      </c>
      <c r="EB90" s="2">
        <f t="shared" ref="EB90:EP106" si="42">POWER(10,($B90-C$224)/C$225)/(1+POWER(10,($B90-C$224)/C$225))</f>
        <v>0.10501761494876909</v>
      </c>
      <c r="EC90" s="2">
        <f t="shared" si="42"/>
        <v>6.3886430040521663E-2</v>
      </c>
      <c r="ED90" s="2">
        <f t="shared" si="42"/>
        <v>6.1436192552061765E-2</v>
      </c>
      <c r="EE90" s="2">
        <f t="shared" si="42"/>
        <v>6.1979864714453561E-2</v>
      </c>
      <c r="EF90" s="2">
        <f t="shared" si="42"/>
        <v>5.8905373849003489E-2</v>
      </c>
      <c r="EG90" s="2">
        <f t="shared" si="42"/>
        <v>5.9192898029540079E-2</v>
      </c>
      <c r="EH90" s="2">
        <f t="shared" si="42"/>
        <v>5.606826233500263E-2</v>
      </c>
      <c r="EI90" s="2">
        <f t="shared" si="42"/>
        <v>6.1697580291979429E-2</v>
      </c>
      <c r="EJ90" s="2">
        <f t="shared" si="42"/>
        <v>6.6747265497254932E-2</v>
      </c>
      <c r="EK90" s="2">
        <f t="shared" si="42"/>
        <v>6.0443585577646425E-2</v>
      </c>
      <c r="EL90" s="2">
        <f t="shared" si="42"/>
        <v>5.5323596097812809E-2</v>
      </c>
      <c r="EM90" s="2">
        <f t="shared" si="42"/>
        <v>5.3500391233006636E-2</v>
      </c>
      <c r="EN90" s="2">
        <f t="shared" si="42"/>
        <v>5.1252096947787651E-2</v>
      </c>
      <c r="EO90" s="2">
        <f t="shared" si="42"/>
        <v>6.9900731895400331E-2</v>
      </c>
      <c r="EP90" s="2">
        <f t="shared" si="42"/>
        <v>8.6724362280623121E-2</v>
      </c>
    </row>
    <row r="91" spans="2:146" x14ac:dyDescent="0.25">
      <c r="B91" s="2">
        <v>69</v>
      </c>
      <c r="C91" s="49">
        <v>61.421100000000003</v>
      </c>
      <c r="D91" s="49">
        <v>74.982500000000002</v>
      </c>
      <c r="E91" s="49">
        <v>78.8947</v>
      </c>
      <c r="F91" s="49">
        <v>83.231999999999999</v>
      </c>
      <c r="G91" s="49">
        <v>88.161000000000001</v>
      </c>
      <c r="H91" s="49">
        <v>92.814999999999998</v>
      </c>
      <c r="I91" s="49">
        <v>95.444000000000003</v>
      </c>
      <c r="J91" s="49">
        <v>99.852000000000004</v>
      </c>
      <c r="K91" s="49">
        <v>99.814999999999998</v>
      </c>
      <c r="L91" s="49">
        <v>100.72199999999999</v>
      </c>
      <c r="M91" s="49">
        <v>98.796000000000006</v>
      </c>
      <c r="N91" s="49">
        <v>100.389</v>
      </c>
      <c r="O91" s="49">
        <v>97.241</v>
      </c>
      <c r="P91" s="49">
        <v>94.980999999999995</v>
      </c>
      <c r="Q91" s="49">
        <v>92.593000000000004</v>
      </c>
      <c r="T91" s="4">
        <f t="shared" si="35"/>
        <v>64.703054602082446</v>
      </c>
      <c r="U91" s="4">
        <f t="shared" si="35"/>
        <v>82.552752828853357</v>
      </c>
      <c r="V91" s="4">
        <f t="shared" si="35"/>
        <v>89.270744014800329</v>
      </c>
      <c r="W91" s="4">
        <f t="shared" si="35"/>
        <v>90.2078990555178</v>
      </c>
      <c r="X91" s="4">
        <f t="shared" si="35"/>
        <v>96.605859163966571</v>
      </c>
      <c r="Y91" s="4">
        <f t="shared" si="35"/>
        <v>100.12500047824999</v>
      </c>
      <c r="Z91" s="4">
        <f t="shared" si="35"/>
        <v>108.86777423437843</v>
      </c>
      <c r="AA91" s="4">
        <f t="shared" si="35"/>
        <v>106.02137024550422</v>
      </c>
      <c r="AB91" s="4">
        <f t="shared" si="35"/>
        <v>106.80344074399005</v>
      </c>
      <c r="AC91" s="4">
        <f t="shared" si="35"/>
        <v>115.24748464960021</v>
      </c>
      <c r="AD91" s="4">
        <f t="shared" si="35"/>
        <v>116.3834649908563</v>
      </c>
      <c r="AE91" s="4">
        <f t="shared" si="35"/>
        <v>116.65693648968067</v>
      </c>
      <c r="AF91" s="4">
        <f t="shared" si="35"/>
        <v>123.27368546197221</v>
      </c>
      <c r="AG91" s="4">
        <f t="shared" si="35"/>
        <v>121.15854941835468</v>
      </c>
      <c r="AH91" s="4">
        <f t="shared" si="35"/>
        <v>116.60567249572749</v>
      </c>
      <c r="AJ91" s="4">
        <f t="shared" si="36"/>
        <v>-3.2819546020824433</v>
      </c>
      <c r="AK91" s="4">
        <f t="shared" si="36"/>
        <v>-7.5702528288533557</v>
      </c>
      <c r="AL91" s="4">
        <f t="shared" si="36"/>
        <v>-10.376044014800328</v>
      </c>
      <c r="AM91" s="4">
        <f t="shared" si="36"/>
        <v>-6.9758990555178002</v>
      </c>
      <c r="AN91" s="4">
        <f t="shared" si="36"/>
        <v>-8.4448591639665693</v>
      </c>
      <c r="AO91" s="4">
        <f t="shared" si="36"/>
        <v>-7.3100004782499894</v>
      </c>
      <c r="AP91" s="4">
        <f t="shared" si="36"/>
        <v>-13.423774234378428</v>
      </c>
      <c r="AQ91" s="4">
        <f t="shared" si="36"/>
        <v>-6.1693702455042114</v>
      </c>
      <c r="AR91" s="4">
        <f t="shared" si="36"/>
        <v>-6.9884407439900542</v>
      </c>
      <c r="AS91" s="4">
        <f t="shared" si="36"/>
        <v>-14.525484649600216</v>
      </c>
      <c r="AT91" s="4">
        <f t="shared" si="36"/>
        <v>-17.58746499085629</v>
      </c>
      <c r="AU91" s="4">
        <f t="shared" si="36"/>
        <v>-16.267936489680679</v>
      </c>
      <c r="AV91" s="4">
        <f t="shared" si="36"/>
        <v>-26.032685461972207</v>
      </c>
      <c r="AW91" s="4">
        <f t="shared" si="36"/>
        <v>-26.177549418354687</v>
      </c>
      <c r="AX91" s="4">
        <f t="shared" si="36"/>
        <v>-24.012672495727486</v>
      </c>
      <c r="AZ91" s="2">
        <f t="shared" si="37"/>
        <v>56.274049173618579</v>
      </c>
      <c r="BA91" s="2">
        <f t="shared" si="37"/>
        <v>67.360582120254691</v>
      </c>
      <c r="BB91" s="2">
        <f t="shared" si="37"/>
        <v>73.192923298587104</v>
      </c>
      <c r="BC91" s="2">
        <f t="shared" si="37"/>
        <v>80.89610626693333</v>
      </c>
      <c r="BD91" s="2">
        <f t="shared" si="37"/>
        <v>86.193686027961306</v>
      </c>
      <c r="BE91" s="2">
        <f t="shared" si="37"/>
        <v>90.792477843138073</v>
      </c>
      <c r="BF91" s="2">
        <f t="shared" si="37"/>
        <v>92.861791026979787</v>
      </c>
      <c r="BG91" s="2">
        <f t="shared" si="37"/>
        <v>95.04792918061537</v>
      </c>
      <c r="BH91" s="2">
        <f t="shared" si="37"/>
        <v>95.728124810226262</v>
      </c>
      <c r="BI91" s="2">
        <f t="shared" si="37"/>
        <v>95.966611243095912</v>
      </c>
      <c r="BJ91" s="2">
        <f t="shared" si="37"/>
        <v>96.464229833407217</v>
      </c>
      <c r="BK91" s="2">
        <f t="shared" si="37"/>
        <v>94.810225528217842</v>
      </c>
      <c r="BL91" s="2">
        <f t="shared" si="37"/>
        <v>91.683624766811235</v>
      </c>
      <c r="BM91" s="2">
        <f t="shared" si="37"/>
        <v>89.593308718883478</v>
      </c>
      <c r="BN91" s="2">
        <f t="shared" si="37"/>
        <v>90.097128544671804</v>
      </c>
      <c r="BP91" s="2" t="str">
        <f t="shared" si="38"/>
        <v/>
      </c>
      <c r="BQ91" s="2" t="str">
        <f t="shared" si="38"/>
        <v/>
      </c>
      <c r="BR91" s="2" t="str">
        <f t="shared" si="38"/>
        <v/>
      </c>
      <c r="BS91" s="2" t="str">
        <f t="shared" si="38"/>
        <v/>
      </c>
      <c r="BT91" s="2" t="str">
        <f t="shared" si="38"/>
        <v/>
      </c>
      <c r="BU91" s="2" t="str">
        <f t="shared" si="38"/>
        <v/>
      </c>
      <c r="BV91" s="2" t="str">
        <f t="shared" si="38"/>
        <v/>
      </c>
      <c r="BW91" s="2" t="str">
        <f t="shared" si="38"/>
        <v/>
      </c>
      <c r="BX91" s="2" t="str">
        <f t="shared" si="38"/>
        <v/>
      </c>
      <c r="BY91" s="2" t="str">
        <f t="shared" si="38"/>
        <v/>
      </c>
      <c r="BZ91" s="2" t="str">
        <f t="shared" si="38"/>
        <v/>
      </c>
      <c r="CA91" s="2" t="str">
        <f t="shared" si="38"/>
        <v/>
      </c>
      <c r="CB91" s="2" t="str">
        <f t="shared" si="38"/>
        <v/>
      </c>
      <c r="CC91" s="2" t="str">
        <f t="shared" si="38"/>
        <v/>
      </c>
      <c r="CD91" s="2" t="str">
        <f t="shared" si="38"/>
        <v/>
      </c>
      <c r="CF91" s="2" t="str">
        <f t="shared" si="39"/>
        <v/>
      </c>
      <c r="CG91" s="2" t="str">
        <f t="shared" si="39"/>
        <v/>
      </c>
      <c r="CH91" s="2" t="str">
        <f t="shared" si="39"/>
        <v/>
      </c>
      <c r="CI91" s="2" t="str">
        <f t="shared" si="39"/>
        <v/>
      </c>
      <c r="CJ91" s="2" t="str">
        <f t="shared" si="39"/>
        <v/>
      </c>
      <c r="CK91" s="2" t="str">
        <f t="shared" si="39"/>
        <v/>
      </c>
      <c r="CL91" s="2" t="str">
        <f t="shared" si="39"/>
        <v/>
      </c>
      <c r="CM91" s="2" t="str">
        <f t="shared" si="39"/>
        <v/>
      </c>
      <c r="CN91" s="2" t="str">
        <f t="shared" si="39"/>
        <v/>
      </c>
      <c r="CO91" s="2" t="str">
        <f t="shared" si="39"/>
        <v/>
      </c>
      <c r="CP91" s="2" t="str">
        <f t="shared" si="39"/>
        <v/>
      </c>
      <c r="CQ91" s="2" t="str">
        <f t="shared" si="39"/>
        <v/>
      </c>
      <c r="CR91" s="2" t="str">
        <f t="shared" si="39"/>
        <v/>
      </c>
      <c r="CS91" s="2" t="str">
        <f t="shared" si="39"/>
        <v/>
      </c>
      <c r="CT91" s="2" t="str">
        <f t="shared" si="39"/>
        <v/>
      </c>
      <c r="CV91" s="2">
        <f t="shared" si="40"/>
        <v>56.998457779085946</v>
      </c>
      <c r="CW91" s="2">
        <f t="shared" si="40"/>
        <v>67.404188687876911</v>
      </c>
      <c r="CX91" s="2">
        <f t="shared" si="40"/>
        <v>73.194973432256177</v>
      </c>
      <c r="CY91" s="2">
        <f t="shared" si="40"/>
        <v>80.896372251928966</v>
      </c>
      <c r="CZ91" s="2">
        <f t="shared" si="40"/>
        <v>86.16250928773529</v>
      </c>
      <c r="DA91" s="2">
        <f t="shared" si="40"/>
        <v>90.6506408572765</v>
      </c>
      <c r="DB91" s="2">
        <f t="shared" si="40"/>
        <v>92.717821138001625</v>
      </c>
      <c r="DC91" s="2">
        <f t="shared" si="40"/>
        <v>94.944900033153885</v>
      </c>
      <c r="DD91" s="2">
        <f t="shared" si="40"/>
        <v>95.565459373238184</v>
      </c>
      <c r="DE91" s="2">
        <f t="shared" si="40"/>
        <v>95.840797745269086</v>
      </c>
      <c r="DF91" s="2">
        <f t="shared" si="40"/>
        <v>96.54387507642258</v>
      </c>
      <c r="DG91" s="2">
        <f t="shared" si="40"/>
        <v>94.875185115927735</v>
      </c>
      <c r="DH91" s="2">
        <f t="shared" si="40"/>
        <v>91.753944300867857</v>
      </c>
      <c r="DI91" s="2">
        <f t="shared" si="40"/>
        <v>89.664907733119634</v>
      </c>
      <c r="DJ91" s="2">
        <f t="shared" si="40"/>
        <v>90.691692853855756</v>
      </c>
      <c r="DL91" s="2">
        <f t="shared" si="41"/>
        <v>50.643692109966388</v>
      </c>
      <c r="DM91" s="2">
        <f t="shared" si="41"/>
        <v>66.777846153254671</v>
      </c>
      <c r="DN91" s="2">
        <f t="shared" si="41"/>
        <v>73.164359123381331</v>
      </c>
      <c r="DO91" s="2">
        <f t="shared" si="41"/>
        <v>80.892434977067325</v>
      </c>
      <c r="DP91" s="2">
        <f t="shared" si="41"/>
        <v>86.647950823381109</v>
      </c>
      <c r="DQ91" s="2">
        <f t="shared" si="41"/>
        <v>92.848465379656986</v>
      </c>
      <c r="DR91" s="2">
        <f t="shared" si="41"/>
        <v>95.072314656200732</v>
      </c>
      <c r="DS91" s="2">
        <f t="shared" si="41"/>
        <v>96.476937675891179</v>
      </c>
      <c r="DT91" s="2">
        <f t="shared" si="41"/>
        <v>97.802374706848028</v>
      </c>
      <c r="DU91" s="2">
        <f t="shared" si="41"/>
        <v>97.750221163625284</v>
      </c>
      <c r="DV91" s="2">
        <f t="shared" si="41"/>
        <v>95.22391337267652</v>
      </c>
      <c r="DW91" s="2">
        <f t="shared" si="41"/>
        <v>93.762115827203118</v>
      </c>
      <c r="DX91" s="2">
        <f t="shared" si="41"/>
        <v>90.496448586044394</v>
      </c>
      <c r="DY91" s="2">
        <f t="shared" si="41"/>
        <v>88.724439078403506</v>
      </c>
      <c r="DZ91" s="2">
        <f t="shared" si="41"/>
        <v>84.38681976044596</v>
      </c>
      <c r="EB91" s="2">
        <f t="shared" si="42"/>
        <v>0.11399454255057173</v>
      </c>
      <c r="EC91" s="2">
        <f t="shared" si="42"/>
        <v>6.9620958519956977E-2</v>
      </c>
      <c r="ED91" s="2">
        <f t="shared" si="42"/>
        <v>6.6966518089777077E-2</v>
      </c>
      <c r="EE91" s="2">
        <f t="shared" si="42"/>
        <v>6.7555607617844612E-2</v>
      </c>
      <c r="EF91" s="2">
        <f t="shared" si="42"/>
        <v>6.4223470668891169E-2</v>
      </c>
      <c r="EG91" s="2">
        <f t="shared" si="42"/>
        <v>6.4535173039178981E-2</v>
      </c>
      <c r="EH91" s="2">
        <f t="shared" si="42"/>
        <v>6.1146861465255518E-2</v>
      </c>
      <c r="EI91" s="2">
        <f t="shared" si="42"/>
        <v>6.724974934520217E-2</v>
      </c>
      <c r="EJ91" s="2">
        <f t="shared" si="42"/>
        <v>7.2718638271196873E-2</v>
      </c>
      <c r="EK91" s="2">
        <f t="shared" si="42"/>
        <v>6.5890832079108896E-2</v>
      </c>
      <c r="EL91" s="2">
        <f t="shared" si="42"/>
        <v>6.0339055890291912E-2</v>
      </c>
      <c r="EM91" s="2">
        <f t="shared" si="42"/>
        <v>5.8360776249899056E-2</v>
      </c>
      <c r="EN91" s="2">
        <f t="shared" si="42"/>
        <v>5.5920297164983805E-2</v>
      </c>
      <c r="EO91" s="2">
        <f t="shared" si="42"/>
        <v>7.6131207432708695E-2</v>
      </c>
      <c r="EP91" s="2">
        <f t="shared" si="42"/>
        <v>9.4302343659449991E-2</v>
      </c>
    </row>
    <row r="92" spans="2:146" x14ac:dyDescent="0.25">
      <c r="B92" s="2">
        <v>70</v>
      </c>
      <c r="C92" s="49">
        <v>62.0702</v>
      </c>
      <c r="D92" s="49">
        <v>75.8947</v>
      </c>
      <c r="E92" s="49">
        <v>79.596500000000006</v>
      </c>
      <c r="F92" s="49">
        <v>86.286000000000001</v>
      </c>
      <c r="G92" s="49">
        <v>89.679000000000002</v>
      </c>
      <c r="H92" s="49">
        <v>93.759</v>
      </c>
      <c r="I92" s="49">
        <v>96.573999999999998</v>
      </c>
      <c r="J92" s="49">
        <v>100.01900000000001</v>
      </c>
      <c r="K92" s="49">
        <v>101.426</v>
      </c>
      <c r="L92" s="49">
        <v>100.444</v>
      </c>
      <c r="M92" s="49">
        <v>99.611000000000004</v>
      </c>
      <c r="N92" s="49">
        <v>99.796000000000006</v>
      </c>
      <c r="O92" s="49">
        <v>95.63</v>
      </c>
      <c r="P92" s="49">
        <v>93.852000000000004</v>
      </c>
      <c r="Q92" s="49">
        <v>90.906999999999996</v>
      </c>
      <c r="T92" s="4">
        <f t="shared" si="35"/>
        <v>63.18131531023667</v>
      </c>
      <c r="U92" s="4">
        <f t="shared" si="35"/>
        <v>79.316123690331764</v>
      </c>
      <c r="V92" s="4">
        <f t="shared" si="35"/>
        <v>84.64259795764319</v>
      </c>
      <c r="W92" s="4">
        <f t="shared" si="35"/>
        <v>87.132468486036984</v>
      </c>
      <c r="X92" s="4">
        <f t="shared" si="35"/>
        <v>92.735436202094164</v>
      </c>
      <c r="Y92" s="4">
        <f t="shared" si="35"/>
        <v>96.461826874533017</v>
      </c>
      <c r="Z92" s="4">
        <f t="shared" si="35"/>
        <v>102.71657041318073</v>
      </c>
      <c r="AA92" s="4">
        <f t="shared" si="35"/>
        <v>101.72791152273489</v>
      </c>
      <c r="AB92" s="4">
        <f t="shared" si="35"/>
        <v>103.30211879449354</v>
      </c>
      <c r="AC92" s="4">
        <f t="shared" si="35"/>
        <v>108.59930914026542</v>
      </c>
      <c r="AD92" s="4">
        <f t="shared" si="35"/>
        <v>109.02052465843849</v>
      </c>
      <c r="AE92" s="4">
        <f t="shared" si="35"/>
        <v>108.93530629974327</v>
      </c>
      <c r="AF92" s="4">
        <f t="shared" si="35"/>
        <v>113.47696796452377</v>
      </c>
      <c r="AG92" s="4">
        <f t="shared" si="35"/>
        <v>111.84264862910746</v>
      </c>
      <c r="AH92" s="4">
        <f t="shared" si="35"/>
        <v>108.25933113683014</v>
      </c>
      <c r="AJ92" s="4">
        <f t="shared" si="36"/>
        <v>-1.11111531023667</v>
      </c>
      <c r="AK92" s="4">
        <f t="shared" si="36"/>
        <v>-3.4214236903317641</v>
      </c>
      <c r="AL92" s="4">
        <f t="shared" si="36"/>
        <v>-5.0460979576431839</v>
      </c>
      <c r="AM92" s="4">
        <f t="shared" si="36"/>
        <v>-0.84646848603698288</v>
      </c>
      <c r="AN92" s="4">
        <f t="shared" si="36"/>
        <v>-3.0564362020941616</v>
      </c>
      <c r="AO92" s="4">
        <f t="shared" si="36"/>
        <v>-2.7028268745330166</v>
      </c>
      <c r="AP92" s="4">
        <f t="shared" si="36"/>
        <v>-6.142570413180735</v>
      </c>
      <c r="AQ92" s="4">
        <f t="shared" si="36"/>
        <v>-1.7089115227348799</v>
      </c>
      <c r="AR92" s="4">
        <f t="shared" si="36"/>
        <v>-1.8761187944935358</v>
      </c>
      <c r="AS92" s="4">
        <f t="shared" si="36"/>
        <v>-8.1553091402654161</v>
      </c>
      <c r="AT92" s="4">
        <f t="shared" si="36"/>
        <v>-9.4095246584384853</v>
      </c>
      <c r="AU92" s="4">
        <f t="shared" si="36"/>
        <v>-9.1393062997432679</v>
      </c>
      <c r="AV92" s="4">
        <f t="shared" si="36"/>
        <v>-17.84696796452377</v>
      </c>
      <c r="AW92" s="4">
        <f t="shared" si="36"/>
        <v>-17.990648629107454</v>
      </c>
      <c r="AX92" s="4">
        <f t="shared" si="36"/>
        <v>-17.352331136830145</v>
      </c>
      <c r="AZ92" s="2">
        <f t="shared" si="37"/>
        <v>56.231727450344657</v>
      </c>
      <c r="BA92" s="2">
        <f t="shared" si="37"/>
        <v>67.340775774312036</v>
      </c>
      <c r="BB92" s="2">
        <f t="shared" si="37"/>
        <v>73.139510506673517</v>
      </c>
      <c r="BC92" s="2">
        <f t="shared" si="37"/>
        <v>80.823086987575607</v>
      </c>
      <c r="BD92" s="2">
        <f t="shared" si="37"/>
        <v>86.12905954718687</v>
      </c>
      <c r="BE92" s="2">
        <f t="shared" si="37"/>
        <v>90.765448105152601</v>
      </c>
      <c r="BF92" s="2">
        <f t="shared" si="37"/>
        <v>92.812030840314748</v>
      </c>
      <c r="BG92" s="2">
        <f t="shared" si="37"/>
        <v>94.967518115194835</v>
      </c>
      <c r="BH92" s="2">
        <f t="shared" si="37"/>
        <v>95.675279623790615</v>
      </c>
      <c r="BI92" s="2">
        <f t="shared" si="37"/>
        <v>95.925412106710056</v>
      </c>
      <c r="BJ92" s="2">
        <f t="shared" si="37"/>
        <v>96.359471332800865</v>
      </c>
      <c r="BK92" s="2">
        <f t="shared" si="37"/>
        <v>94.703544110734001</v>
      </c>
      <c r="BL92" s="2">
        <f t="shared" si="37"/>
        <v>91.589817155593551</v>
      </c>
      <c r="BM92" s="2">
        <f t="shared" si="37"/>
        <v>89.52619106093114</v>
      </c>
      <c r="BN92" s="2">
        <f t="shared" si="37"/>
        <v>90.084002671153073</v>
      </c>
      <c r="BP92" s="2" t="str">
        <f t="shared" si="38"/>
        <v/>
      </c>
      <c r="BQ92" s="2" t="str">
        <f t="shared" si="38"/>
        <v/>
      </c>
      <c r="BR92" s="2" t="str">
        <f t="shared" si="38"/>
        <v/>
      </c>
      <c r="BS92" s="2" t="str">
        <f t="shared" si="38"/>
        <v/>
      </c>
      <c r="BT92" s="2" t="str">
        <f t="shared" si="38"/>
        <v/>
      </c>
      <c r="BU92" s="2" t="str">
        <f t="shared" si="38"/>
        <v/>
      </c>
      <c r="BV92" s="2" t="str">
        <f t="shared" si="38"/>
        <v/>
      </c>
      <c r="BW92" s="2" t="str">
        <f t="shared" si="38"/>
        <v/>
      </c>
      <c r="BX92" s="2" t="str">
        <f t="shared" si="38"/>
        <v/>
      </c>
      <c r="BY92" s="2" t="str">
        <f t="shared" si="38"/>
        <v/>
      </c>
      <c r="BZ92" s="2" t="str">
        <f t="shared" si="38"/>
        <v/>
      </c>
      <c r="CA92" s="2" t="str">
        <f t="shared" si="38"/>
        <v/>
      </c>
      <c r="CB92" s="2" t="str">
        <f t="shared" si="38"/>
        <v/>
      </c>
      <c r="CC92" s="2" t="str">
        <f t="shared" si="38"/>
        <v/>
      </c>
      <c r="CD92" s="2" t="str">
        <f t="shared" si="38"/>
        <v/>
      </c>
      <c r="CF92" s="2" t="str">
        <f t="shared" si="39"/>
        <v/>
      </c>
      <c r="CG92" s="2" t="str">
        <f t="shared" si="39"/>
        <v/>
      </c>
      <c r="CH92" s="2" t="str">
        <f t="shared" si="39"/>
        <v/>
      </c>
      <c r="CI92" s="2" t="str">
        <f t="shared" si="39"/>
        <v/>
      </c>
      <c r="CJ92" s="2" t="str">
        <f t="shared" si="39"/>
        <v/>
      </c>
      <c r="CK92" s="2" t="str">
        <f t="shared" si="39"/>
        <v/>
      </c>
      <c r="CL92" s="2" t="str">
        <f t="shared" si="39"/>
        <v/>
      </c>
      <c r="CM92" s="2" t="str">
        <f t="shared" si="39"/>
        <v/>
      </c>
      <c r="CN92" s="2" t="str">
        <f t="shared" si="39"/>
        <v/>
      </c>
      <c r="CO92" s="2" t="str">
        <f t="shared" si="39"/>
        <v/>
      </c>
      <c r="CP92" s="2" t="str">
        <f t="shared" si="39"/>
        <v/>
      </c>
      <c r="CQ92" s="2" t="str">
        <f t="shared" si="39"/>
        <v/>
      </c>
      <c r="CR92" s="2" t="str">
        <f t="shared" si="39"/>
        <v/>
      </c>
      <c r="CS92" s="2" t="str">
        <f t="shared" si="39"/>
        <v/>
      </c>
      <c r="CT92" s="2" t="str">
        <f t="shared" si="39"/>
        <v/>
      </c>
      <c r="CV92" s="2">
        <f t="shared" si="40"/>
        <v>57.020667327410898</v>
      </c>
      <c r="CW92" s="2">
        <f t="shared" si="40"/>
        <v>67.390899976263071</v>
      </c>
      <c r="CX92" s="2">
        <f t="shared" si="40"/>
        <v>73.143078864952003</v>
      </c>
      <c r="CY92" s="2">
        <f t="shared" si="40"/>
        <v>80.824066876693806</v>
      </c>
      <c r="CZ92" s="2">
        <f t="shared" si="40"/>
        <v>86.097172130643401</v>
      </c>
      <c r="DA92" s="2">
        <f t="shared" si="40"/>
        <v>90.616564492460782</v>
      </c>
      <c r="DB92" s="2">
        <f t="shared" si="40"/>
        <v>92.658250408603692</v>
      </c>
      <c r="DC92" s="2">
        <f t="shared" si="40"/>
        <v>94.856913084940288</v>
      </c>
      <c r="DD92" s="2">
        <f t="shared" si="40"/>
        <v>95.503436533146328</v>
      </c>
      <c r="DE92" s="2">
        <f t="shared" si="40"/>
        <v>95.795338880687154</v>
      </c>
      <c r="DF92" s="2">
        <f t="shared" si="40"/>
        <v>96.446669920635799</v>
      </c>
      <c r="DG92" s="2">
        <f t="shared" si="40"/>
        <v>94.775406995274452</v>
      </c>
      <c r="DH92" s="2">
        <f t="shared" si="40"/>
        <v>91.670094663997816</v>
      </c>
      <c r="DI92" s="2">
        <f t="shared" si="40"/>
        <v>89.612980276883533</v>
      </c>
      <c r="DJ92" s="2">
        <f t="shared" si="40"/>
        <v>90.746068207218443</v>
      </c>
      <c r="DL92" s="2">
        <f t="shared" si="41"/>
        <v>50.639352973874679</v>
      </c>
      <c r="DM92" s="2">
        <f t="shared" si="41"/>
        <v>66.729879619686955</v>
      </c>
      <c r="DN92" s="2">
        <f t="shared" si="41"/>
        <v>73.094167745507505</v>
      </c>
      <c r="DO92" s="2">
        <f t="shared" si="41"/>
        <v>80.810752006947638</v>
      </c>
      <c r="DP92" s="2">
        <f t="shared" si="41"/>
        <v>86.552797839331589</v>
      </c>
      <c r="DQ92" s="2">
        <f t="shared" si="41"/>
        <v>92.733687329672492</v>
      </c>
      <c r="DR92" s="2">
        <f t="shared" si="41"/>
        <v>94.965430140850344</v>
      </c>
      <c r="DS92" s="2">
        <f t="shared" si="41"/>
        <v>96.366620778611633</v>
      </c>
      <c r="DT92" s="2">
        <f t="shared" si="41"/>
        <v>97.673750703564721</v>
      </c>
      <c r="DU92" s="2">
        <f t="shared" si="41"/>
        <v>97.607158690636709</v>
      </c>
      <c r="DV92" s="2">
        <f t="shared" si="41"/>
        <v>95.121010953129272</v>
      </c>
      <c r="DW92" s="2">
        <f t="shared" si="41"/>
        <v>93.646073937847163</v>
      </c>
      <c r="DX92" s="2">
        <f t="shared" si="41"/>
        <v>90.353775592022089</v>
      </c>
      <c r="DY92" s="2">
        <f t="shared" si="41"/>
        <v>88.565655728599353</v>
      </c>
      <c r="DZ92" s="2">
        <f t="shared" si="41"/>
        <v>84.284887434254458</v>
      </c>
      <c r="EB92" s="2">
        <f t="shared" si="42"/>
        <v>0.12363281815587812</v>
      </c>
      <c r="EC92" s="2">
        <f t="shared" si="42"/>
        <v>7.5828530017841178E-2</v>
      </c>
      <c r="ED92" s="2">
        <f t="shared" si="42"/>
        <v>7.2955972363898169E-2</v>
      </c>
      <c r="EE92" s="2">
        <f t="shared" si="42"/>
        <v>7.3593593995475423E-2</v>
      </c>
      <c r="EF92" s="2">
        <f t="shared" si="42"/>
        <v>6.9985990551913596E-2</v>
      </c>
      <c r="EG92" s="2">
        <f t="shared" si="42"/>
        <v>7.0323558971140204E-2</v>
      </c>
      <c r="EH92" s="2">
        <f t="shared" si="42"/>
        <v>6.6652991772476772E-2</v>
      </c>
      <c r="EI92" s="2">
        <f t="shared" si="42"/>
        <v>7.3262546596399414E-2</v>
      </c>
      <c r="EJ92" s="2">
        <f t="shared" si="42"/>
        <v>7.9178900910528524E-2</v>
      </c>
      <c r="EK92" s="2">
        <f t="shared" si="42"/>
        <v>7.1791480206034861E-2</v>
      </c>
      <c r="EL92" s="2">
        <f t="shared" si="42"/>
        <v>6.5777541564063985E-2</v>
      </c>
      <c r="EM92" s="2">
        <f t="shared" si="42"/>
        <v>6.3633030192314921E-2</v>
      </c>
      <c r="EN92" s="2">
        <f t="shared" si="42"/>
        <v>6.098635970059265E-2</v>
      </c>
      <c r="EO92" s="2">
        <f t="shared" si="42"/>
        <v>8.2867546735697697E-2</v>
      </c>
      <c r="EP92" s="2">
        <f t="shared" si="42"/>
        <v>0.10246819572603506</v>
      </c>
    </row>
    <row r="93" spans="2:146" x14ac:dyDescent="0.25">
      <c r="B93" s="2">
        <v>71</v>
      </c>
      <c r="C93" s="49">
        <v>64.333299999999994</v>
      </c>
      <c r="D93" s="49">
        <v>78.438599999999994</v>
      </c>
      <c r="E93" s="49">
        <v>81.578900000000004</v>
      </c>
      <c r="F93" s="49">
        <v>88.268000000000001</v>
      </c>
      <c r="G93" s="49">
        <v>91.731999999999999</v>
      </c>
      <c r="H93" s="49">
        <v>95.741</v>
      </c>
      <c r="I93" s="49">
        <v>97.63</v>
      </c>
      <c r="J93" s="49">
        <v>101.907</v>
      </c>
      <c r="K93" s="49">
        <v>105.53700000000001</v>
      </c>
      <c r="L93" s="49">
        <v>103.333</v>
      </c>
      <c r="M93" s="49">
        <v>99.888999999999996</v>
      </c>
      <c r="N93" s="49">
        <v>101.27800000000001</v>
      </c>
      <c r="O93" s="49">
        <v>96.480999999999995</v>
      </c>
      <c r="P93" s="49">
        <v>92.944000000000003</v>
      </c>
      <c r="Q93" s="49">
        <v>91.832999999999998</v>
      </c>
      <c r="T93" s="4">
        <f t="shared" si="35"/>
        <v>63.27219316732193</v>
      </c>
      <c r="U93" s="4">
        <f t="shared" si="35"/>
        <v>77.921848489591213</v>
      </c>
      <c r="V93" s="4">
        <f t="shared" si="35"/>
        <v>82.012174519158606</v>
      </c>
      <c r="W93" s="4">
        <f t="shared" si="35"/>
        <v>86.131280584957352</v>
      </c>
      <c r="X93" s="4">
        <f t="shared" si="35"/>
        <v>90.892948954866398</v>
      </c>
      <c r="Y93" s="4">
        <f t="shared" si="35"/>
        <v>94.7830720965285</v>
      </c>
      <c r="Z93" s="4">
        <f t="shared" si="35"/>
        <v>98.901625804895772</v>
      </c>
      <c r="AA93" s="4">
        <f t="shared" si="35"/>
        <v>99.645007482035723</v>
      </c>
      <c r="AB93" s="4">
        <f t="shared" si="35"/>
        <v>102.32895405744294</v>
      </c>
      <c r="AC93" s="4">
        <f t="shared" si="35"/>
        <v>104.65718793756635</v>
      </c>
      <c r="AD93" s="4">
        <f t="shared" si="35"/>
        <v>104.33993427524996</v>
      </c>
      <c r="AE93" s="4">
        <f t="shared" si="35"/>
        <v>103.84065087061271</v>
      </c>
      <c r="AF93" s="4">
        <f t="shared" si="35"/>
        <v>106.15988750367805</v>
      </c>
      <c r="AG93" s="4">
        <f t="shared" si="35"/>
        <v>104.68511419859735</v>
      </c>
      <c r="AH93" s="4">
        <f t="shared" si="35"/>
        <v>102.09432919172126</v>
      </c>
      <c r="AJ93" s="4">
        <f t="shared" si="36"/>
        <v>1.0611068326780639</v>
      </c>
      <c r="AK93" s="4">
        <f t="shared" si="36"/>
        <v>0.5167515104087812</v>
      </c>
      <c r="AL93" s="4">
        <f t="shared" si="36"/>
        <v>-0.43327451915860138</v>
      </c>
      <c r="AM93" s="4">
        <f t="shared" si="36"/>
        <v>2.1367194150426485</v>
      </c>
      <c r="AN93" s="4">
        <f t="shared" si="36"/>
        <v>0.83905104513360129</v>
      </c>
      <c r="AO93" s="4">
        <f t="shared" si="36"/>
        <v>0.95792790347150003</v>
      </c>
      <c r="AP93" s="4">
        <f t="shared" si="36"/>
        <v>-1.2716258048957769</v>
      </c>
      <c r="AQ93" s="4">
        <f t="shared" si="36"/>
        <v>2.2619925179642735</v>
      </c>
      <c r="AR93" s="4">
        <f t="shared" si="36"/>
        <v>3.2080459425570638</v>
      </c>
      <c r="AS93" s="4">
        <f t="shared" si="36"/>
        <v>-1.3241879375663501</v>
      </c>
      <c r="AT93" s="4">
        <f t="shared" si="36"/>
        <v>-4.4509342752499634</v>
      </c>
      <c r="AU93" s="4">
        <f t="shared" si="36"/>
        <v>-2.5626508706126998</v>
      </c>
      <c r="AV93" s="4">
        <f t="shared" si="36"/>
        <v>-9.6788875036780553</v>
      </c>
      <c r="AW93" s="4">
        <f t="shared" si="36"/>
        <v>-11.741114198597344</v>
      </c>
      <c r="AX93" s="4">
        <f t="shared" si="36"/>
        <v>-10.261329191721259</v>
      </c>
      <c r="AZ93" s="2">
        <f t="shared" si="37"/>
        <v>56.184461611280717</v>
      </c>
      <c r="BA93" s="2">
        <f t="shared" si="37"/>
        <v>67.32018800293136</v>
      </c>
      <c r="BB93" s="2">
        <f t="shared" si="37"/>
        <v>73.085845601225557</v>
      </c>
      <c r="BC93" s="2">
        <f t="shared" si="37"/>
        <v>80.749943270670741</v>
      </c>
      <c r="BD93" s="2">
        <f t="shared" si="37"/>
        <v>86.064291668665007</v>
      </c>
      <c r="BE93" s="2">
        <f t="shared" si="37"/>
        <v>90.738454811464777</v>
      </c>
      <c r="BF93" s="2">
        <f t="shared" si="37"/>
        <v>92.762783430936025</v>
      </c>
      <c r="BG93" s="2">
        <f t="shared" si="37"/>
        <v>94.887569757062366</v>
      </c>
      <c r="BH93" s="2">
        <f t="shared" si="37"/>
        <v>95.622669102541579</v>
      </c>
      <c r="BI93" s="2">
        <f t="shared" si="37"/>
        <v>95.883891128879824</v>
      </c>
      <c r="BJ93" s="2">
        <f t="shared" si="37"/>
        <v>96.254048031148443</v>
      </c>
      <c r="BK93" s="2">
        <f t="shared" si="37"/>
        <v>94.596185746447361</v>
      </c>
      <c r="BL93" s="2">
        <f t="shared" si="37"/>
        <v>91.494826850263195</v>
      </c>
      <c r="BM93" s="2">
        <f t="shared" si="37"/>
        <v>89.457012938181705</v>
      </c>
      <c r="BN93" s="2">
        <f t="shared" si="37"/>
        <v>90.064219591486136</v>
      </c>
      <c r="BP93" s="2" t="str">
        <f t="shared" si="38"/>
        <v/>
      </c>
      <c r="BQ93" s="2" t="str">
        <f t="shared" si="38"/>
        <v/>
      </c>
      <c r="BR93" s="2" t="str">
        <f t="shared" si="38"/>
        <v/>
      </c>
      <c r="BS93" s="2" t="str">
        <f t="shared" si="38"/>
        <v/>
      </c>
      <c r="BT93" s="2" t="str">
        <f t="shared" si="38"/>
        <v/>
      </c>
      <c r="BU93" s="2" t="str">
        <f t="shared" si="38"/>
        <v/>
      </c>
      <c r="BV93" s="2" t="str">
        <f t="shared" si="38"/>
        <v/>
      </c>
      <c r="BW93" s="2" t="str">
        <f t="shared" si="38"/>
        <v/>
      </c>
      <c r="BX93" s="2" t="str">
        <f t="shared" si="38"/>
        <v/>
      </c>
      <c r="BY93" s="2" t="str">
        <f t="shared" si="38"/>
        <v/>
      </c>
      <c r="BZ93" s="2" t="str">
        <f t="shared" si="38"/>
        <v/>
      </c>
      <c r="CA93" s="2" t="str">
        <f t="shared" si="38"/>
        <v/>
      </c>
      <c r="CB93" s="2" t="str">
        <f t="shared" si="38"/>
        <v/>
      </c>
      <c r="CC93" s="2" t="str">
        <f t="shared" si="38"/>
        <v/>
      </c>
      <c r="CD93" s="2" t="str">
        <f t="shared" si="38"/>
        <v/>
      </c>
      <c r="CF93" s="2" t="str">
        <f t="shared" si="39"/>
        <v/>
      </c>
      <c r="CG93" s="2" t="str">
        <f t="shared" si="39"/>
        <v/>
      </c>
      <c r="CH93" s="2" t="str">
        <f t="shared" si="39"/>
        <v/>
      </c>
      <c r="CI93" s="2" t="str">
        <f t="shared" si="39"/>
        <v/>
      </c>
      <c r="CJ93" s="2" t="str">
        <f t="shared" si="39"/>
        <v/>
      </c>
      <c r="CK93" s="2" t="str">
        <f t="shared" si="39"/>
        <v/>
      </c>
      <c r="CL93" s="2" t="str">
        <f t="shared" si="39"/>
        <v/>
      </c>
      <c r="CM93" s="2" t="str">
        <f t="shared" si="39"/>
        <v/>
      </c>
      <c r="CN93" s="2" t="str">
        <f t="shared" si="39"/>
        <v/>
      </c>
      <c r="CO93" s="2" t="str">
        <f t="shared" si="39"/>
        <v/>
      </c>
      <c r="CP93" s="2" t="str">
        <f t="shared" si="39"/>
        <v/>
      </c>
      <c r="CQ93" s="2" t="str">
        <f t="shared" si="39"/>
        <v/>
      </c>
      <c r="CR93" s="2" t="str">
        <f t="shared" si="39"/>
        <v/>
      </c>
      <c r="CS93" s="2" t="str">
        <f t="shared" si="39"/>
        <v/>
      </c>
      <c r="CT93" s="2" t="str">
        <f t="shared" si="39"/>
        <v/>
      </c>
      <c r="CV93" s="2">
        <f t="shared" si="40"/>
        <v>57.042876875735843</v>
      </c>
      <c r="CW93" s="2">
        <f t="shared" si="40"/>
        <v>67.377611264649232</v>
      </c>
      <c r="CX93" s="2">
        <f t="shared" si="40"/>
        <v>73.091184297647843</v>
      </c>
      <c r="CY93" s="2">
        <f t="shared" si="40"/>
        <v>80.751761501458645</v>
      </c>
      <c r="CZ93" s="2">
        <f t="shared" si="40"/>
        <v>86.031834973551497</v>
      </c>
      <c r="DA93" s="2">
        <f t="shared" si="40"/>
        <v>90.58248812764505</v>
      </c>
      <c r="DB93" s="2">
        <f t="shared" si="40"/>
        <v>92.598679679205773</v>
      </c>
      <c r="DC93" s="2">
        <f t="shared" si="40"/>
        <v>94.768926136726677</v>
      </c>
      <c r="DD93" s="2">
        <f t="shared" si="40"/>
        <v>95.441413693054486</v>
      </c>
      <c r="DE93" s="2">
        <f t="shared" si="40"/>
        <v>95.749880016105209</v>
      </c>
      <c r="DF93" s="2">
        <f t="shared" si="40"/>
        <v>96.349464764849031</v>
      </c>
      <c r="DG93" s="2">
        <f t="shared" si="40"/>
        <v>94.675628874621168</v>
      </c>
      <c r="DH93" s="2">
        <f t="shared" si="40"/>
        <v>91.586245027127774</v>
      </c>
      <c r="DI93" s="2">
        <f t="shared" si="40"/>
        <v>89.561052820647433</v>
      </c>
      <c r="DJ93" s="2">
        <f t="shared" si="40"/>
        <v>90.800443560581144</v>
      </c>
      <c r="DL93" s="2">
        <f t="shared" si="41"/>
        <v>50.635013837782978</v>
      </c>
      <c r="DM93" s="2">
        <f t="shared" si="41"/>
        <v>66.681913086119238</v>
      </c>
      <c r="DN93" s="2">
        <f t="shared" si="41"/>
        <v>73.023976367633693</v>
      </c>
      <c r="DO93" s="2">
        <f t="shared" si="41"/>
        <v>80.729069036827966</v>
      </c>
      <c r="DP93" s="2">
        <f t="shared" si="41"/>
        <v>86.457644855282084</v>
      </c>
      <c r="DQ93" s="2">
        <f t="shared" si="41"/>
        <v>92.618909279687998</v>
      </c>
      <c r="DR93" s="2">
        <f t="shared" si="41"/>
        <v>94.858545625499943</v>
      </c>
      <c r="DS93" s="2">
        <f t="shared" si="41"/>
        <v>96.256303881332087</v>
      </c>
      <c r="DT93" s="2">
        <f t="shared" si="41"/>
        <v>97.545126700281429</v>
      </c>
      <c r="DU93" s="2">
        <f t="shared" si="41"/>
        <v>97.464096217648134</v>
      </c>
      <c r="DV93" s="2">
        <f t="shared" si="41"/>
        <v>95.018108533582023</v>
      </c>
      <c r="DW93" s="2">
        <f t="shared" si="41"/>
        <v>93.530032048491208</v>
      </c>
      <c r="DX93" s="2">
        <f t="shared" si="41"/>
        <v>90.211102597999783</v>
      </c>
      <c r="DY93" s="2">
        <f t="shared" si="41"/>
        <v>88.4068723787952</v>
      </c>
      <c r="DZ93" s="2">
        <f t="shared" si="41"/>
        <v>84.182955108062956</v>
      </c>
      <c r="EB93" s="2">
        <f t="shared" si="42"/>
        <v>0.13396279841982511</v>
      </c>
      <c r="EC93" s="2">
        <f t="shared" si="42"/>
        <v>8.2540480182376405E-2</v>
      </c>
      <c r="ED93" s="2">
        <f t="shared" si="42"/>
        <v>7.9435513356419768E-2</v>
      </c>
      <c r="EE93" s="2">
        <f t="shared" si="42"/>
        <v>8.012487041407608E-2</v>
      </c>
      <c r="EF93" s="2">
        <f t="shared" si="42"/>
        <v>7.6223442681975381E-2</v>
      </c>
      <c r="EG93" s="2">
        <f t="shared" si="42"/>
        <v>7.6588619040450182E-2</v>
      </c>
      <c r="EH93" s="2">
        <f t="shared" si="42"/>
        <v>7.2616586837532401E-2</v>
      </c>
      <c r="EI93" s="2">
        <f t="shared" si="42"/>
        <v>7.9766972960294363E-2</v>
      </c>
      <c r="EJ93" s="2">
        <f t="shared" si="42"/>
        <v>8.6159760796465396E-2</v>
      </c>
      <c r="EK93" s="2">
        <f t="shared" si="42"/>
        <v>7.8176319097908162E-2</v>
      </c>
      <c r="EL93" s="2">
        <f t="shared" si="42"/>
        <v>7.1668822708537597E-2</v>
      </c>
      <c r="EM93" s="2">
        <f t="shared" si="42"/>
        <v>6.9346498141219307E-2</v>
      </c>
      <c r="EN93" s="2">
        <f t="shared" si="42"/>
        <v>6.6479060589060224E-2</v>
      </c>
      <c r="EO93" s="2">
        <f t="shared" si="42"/>
        <v>9.014178259576533E-2</v>
      </c>
      <c r="EP93" s="2">
        <f t="shared" si="42"/>
        <v>0.11125428844758205</v>
      </c>
    </row>
    <row r="94" spans="2:146" x14ac:dyDescent="0.25">
      <c r="B94" s="2">
        <v>72</v>
      </c>
      <c r="C94" s="49">
        <v>67.8947</v>
      </c>
      <c r="D94" s="49">
        <v>81.385999999999996</v>
      </c>
      <c r="E94" s="49">
        <v>83.614000000000004</v>
      </c>
      <c r="F94" s="49">
        <v>92.429000000000002</v>
      </c>
      <c r="G94" s="49">
        <v>94.945999999999998</v>
      </c>
      <c r="H94" s="49">
        <v>98.444000000000003</v>
      </c>
      <c r="I94" s="49">
        <v>99.63</v>
      </c>
      <c r="J94" s="49">
        <v>104.13</v>
      </c>
      <c r="K94" s="49">
        <v>108.79600000000001</v>
      </c>
      <c r="L94" s="49">
        <v>105.315</v>
      </c>
      <c r="M94" s="49">
        <v>102.907</v>
      </c>
      <c r="N94" s="49">
        <v>102.77800000000001</v>
      </c>
      <c r="O94" s="49">
        <v>98.314999999999998</v>
      </c>
      <c r="P94" s="49">
        <v>94.13</v>
      </c>
      <c r="Q94" s="49">
        <v>92.241</v>
      </c>
      <c r="T94" s="4">
        <f t="shared" si="35"/>
        <v>65.075271985163411</v>
      </c>
      <c r="U94" s="4">
        <f t="shared" si="35"/>
        <v>78.55631270367715</v>
      </c>
      <c r="V94" s="4">
        <f t="shared" si="35"/>
        <v>81.485792340800856</v>
      </c>
      <c r="W94" s="4">
        <f t="shared" si="35"/>
        <v>87.337253906663591</v>
      </c>
      <c r="X94" s="4">
        <f t="shared" si="35"/>
        <v>91.043418698888601</v>
      </c>
      <c r="Y94" s="4">
        <f t="shared" si="35"/>
        <v>95.065063338729331</v>
      </c>
      <c r="Z94" s="4">
        <f t="shared" si="35"/>
        <v>97.167194662509417</v>
      </c>
      <c r="AA94" s="4">
        <f t="shared" si="35"/>
        <v>99.779949839121585</v>
      </c>
      <c r="AB94" s="4">
        <f t="shared" si="35"/>
        <v>104.1360388970928</v>
      </c>
      <c r="AC94" s="4">
        <f t="shared" si="35"/>
        <v>103.43018697018763</v>
      </c>
      <c r="AD94" s="4">
        <f t="shared" si="35"/>
        <v>102.13216609022285</v>
      </c>
      <c r="AE94" s="4">
        <f t="shared" si="35"/>
        <v>101.18895556504756</v>
      </c>
      <c r="AF94" s="4">
        <f t="shared" si="35"/>
        <v>101.23452767175196</v>
      </c>
      <c r="AG94" s="4">
        <f t="shared" si="35"/>
        <v>99.629109480050886</v>
      </c>
      <c r="AH94" s="4">
        <f t="shared" si="35"/>
        <v>97.969244072466253</v>
      </c>
      <c r="AJ94" s="4">
        <f t="shared" si="36"/>
        <v>2.8194280148365891</v>
      </c>
      <c r="AK94" s="4">
        <f t="shared" si="36"/>
        <v>2.8296872963228452</v>
      </c>
      <c r="AL94" s="4">
        <f t="shared" si="36"/>
        <v>2.1282076591991483</v>
      </c>
      <c r="AM94" s="4">
        <f t="shared" si="36"/>
        <v>5.0917460933364111</v>
      </c>
      <c r="AN94" s="4">
        <f t="shared" si="36"/>
        <v>3.9025813011113968</v>
      </c>
      <c r="AO94" s="4">
        <f t="shared" si="36"/>
        <v>3.3789366612706715</v>
      </c>
      <c r="AP94" s="4">
        <f t="shared" si="36"/>
        <v>2.4628053374905789</v>
      </c>
      <c r="AQ94" s="4">
        <f t="shared" si="36"/>
        <v>4.3500501608784106</v>
      </c>
      <c r="AR94" s="4">
        <f t="shared" si="36"/>
        <v>4.6599611029072037</v>
      </c>
      <c r="AS94" s="4">
        <f t="shared" si="36"/>
        <v>1.8848130298123635</v>
      </c>
      <c r="AT94" s="4">
        <f t="shared" si="36"/>
        <v>0.7748339097771435</v>
      </c>
      <c r="AU94" s="4">
        <f t="shared" si="36"/>
        <v>1.5890444349524415</v>
      </c>
      <c r="AV94" s="4">
        <f t="shared" si="36"/>
        <v>-2.9195276717519647</v>
      </c>
      <c r="AW94" s="4">
        <f t="shared" si="36"/>
        <v>-5.4991094800508904</v>
      </c>
      <c r="AX94" s="4">
        <f t="shared" si="36"/>
        <v>-5.7282440724662536</v>
      </c>
      <c r="AZ94" s="2">
        <f t="shared" si="37"/>
        <v>56.132012641083591</v>
      </c>
      <c r="BA94" s="2">
        <f t="shared" si="37"/>
        <v>67.298742956387187</v>
      </c>
      <c r="BB94" s="2">
        <f t="shared" si="37"/>
        <v>73.031898967863171</v>
      </c>
      <c r="BC94" s="2">
        <f t="shared" si="37"/>
        <v>80.676660218796016</v>
      </c>
      <c r="BD94" s="2">
        <f t="shared" si="37"/>
        <v>85.999352338497943</v>
      </c>
      <c r="BE94" s="2">
        <f t="shared" si="37"/>
        <v>90.711444018128404</v>
      </c>
      <c r="BF94" s="2">
        <f t="shared" si="37"/>
        <v>92.714052255037146</v>
      </c>
      <c r="BG94" s="2">
        <f t="shared" si="37"/>
        <v>94.808097709448916</v>
      </c>
      <c r="BH94" s="2">
        <f t="shared" si="37"/>
        <v>95.570254927459231</v>
      </c>
      <c r="BI94" s="2">
        <f t="shared" si="37"/>
        <v>95.841957624440624</v>
      </c>
      <c r="BJ94" s="2">
        <f t="shared" si="37"/>
        <v>96.147911047129355</v>
      </c>
      <c r="BK94" s="2">
        <f t="shared" si="37"/>
        <v>94.488093581942266</v>
      </c>
      <c r="BL94" s="2">
        <f t="shared" si="37"/>
        <v>91.398535684296746</v>
      </c>
      <c r="BM94" s="2">
        <f t="shared" si="37"/>
        <v>89.385561029609235</v>
      </c>
      <c r="BN94" s="2">
        <f t="shared" si="37"/>
        <v>90.037272960460044</v>
      </c>
      <c r="BP94" s="2" t="str">
        <f t="shared" si="38"/>
        <v/>
      </c>
      <c r="BQ94" s="2" t="str">
        <f t="shared" si="38"/>
        <v/>
      </c>
      <c r="BR94" s="2" t="str">
        <f t="shared" si="38"/>
        <v/>
      </c>
      <c r="BS94" s="2" t="str">
        <f t="shared" si="38"/>
        <v/>
      </c>
      <c r="BT94" s="2" t="str">
        <f t="shared" si="38"/>
        <v/>
      </c>
      <c r="BU94" s="2" t="str">
        <f t="shared" si="38"/>
        <v/>
      </c>
      <c r="BV94" s="2" t="str">
        <f t="shared" si="38"/>
        <v/>
      </c>
      <c r="BW94" s="2" t="str">
        <f t="shared" si="38"/>
        <v/>
      </c>
      <c r="BX94" s="2" t="str">
        <f t="shared" si="38"/>
        <v/>
      </c>
      <c r="BY94" s="2" t="str">
        <f t="shared" si="38"/>
        <v/>
      </c>
      <c r="BZ94" s="2" t="str">
        <f t="shared" si="38"/>
        <v/>
      </c>
      <c r="CA94" s="2" t="str">
        <f t="shared" si="38"/>
        <v/>
      </c>
      <c r="CB94" s="2" t="str">
        <f t="shared" si="38"/>
        <v/>
      </c>
      <c r="CC94" s="2" t="str">
        <f t="shared" si="38"/>
        <v/>
      </c>
      <c r="CD94" s="2" t="str">
        <f t="shared" si="38"/>
        <v/>
      </c>
      <c r="CF94" s="2" t="str">
        <f t="shared" si="39"/>
        <v/>
      </c>
      <c r="CG94" s="2" t="str">
        <f t="shared" si="39"/>
        <v/>
      </c>
      <c r="CH94" s="2" t="str">
        <f t="shared" si="39"/>
        <v/>
      </c>
      <c r="CI94" s="2" t="str">
        <f t="shared" si="39"/>
        <v/>
      </c>
      <c r="CJ94" s="2" t="str">
        <f t="shared" si="39"/>
        <v/>
      </c>
      <c r="CK94" s="2" t="str">
        <f t="shared" si="39"/>
        <v/>
      </c>
      <c r="CL94" s="2" t="str">
        <f t="shared" si="39"/>
        <v/>
      </c>
      <c r="CM94" s="2" t="str">
        <f t="shared" si="39"/>
        <v/>
      </c>
      <c r="CN94" s="2" t="str">
        <f t="shared" si="39"/>
        <v/>
      </c>
      <c r="CO94" s="2" t="str">
        <f t="shared" si="39"/>
        <v/>
      </c>
      <c r="CP94" s="2" t="str">
        <f t="shared" si="39"/>
        <v/>
      </c>
      <c r="CQ94" s="2" t="str">
        <f t="shared" si="39"/>
        <v/>
      </c>
      <c r="CR94" s="2" t="str">
        <f t="shared" si="39"/>
        <v/>
      </c>
      <c r="CS94" s="2" t="str">
        <f t="shared" si="39"/>
        <v/>
      </c>
      <c r="CT94" s="2" t="str">
        <f t="shared" si="39"/>
        <v/>
      </c>
      <c r="CV94" s="2">
        <f t="shared" si="40"/>
        <v>57.065086424060794</v>
      </c>
      <c r="CW94" s="2">
        <f t="shared" si="40"/>
        <v>67.364322553035407</v>
      </c>
      <c r="CX94" s="2">
        <f t="shared" si="40"/>
        <v>73.039289730343668</v>
      </c>
      <c r="CY94" s="2">
        <f t="shared" si="40"/>
        <v>80.679456126223485</v>
      </c>
      <c r="CZ94" s="2">
        <f t="shared" si="40"/>
        <v>85.966497816459608</v>
      </c>
      <c r="DA94" s="2">
        <f t="shared" si="40"/>
        <v>90.548411762829332</v>
      </c>
      <c r="DB94" s="2">
        <f t="shared" si="40"/>
        <v>92.53910894980784</v>
      </c>
      <c r="DC94" s="2">
        <f t="shared" si="40"/>
        <v>94.680939188513065</v>
      </c>
      <c r="DD94" s="2">
        <f t="shared" si="40"/>
        <v>95.379390852962629</v>
      </c>
      <c r="DE94" s="2">
        <f t="shared" si="40"/>
        <v>95.704421151523277</v>
      </c>
      <c r="DF94" s="2">
        <f t="shared" si="40"/>
        <v>96.25225960906225</v>
      </c>
      <c r="DG94" s="2">
        <f t="shared" si="40"/>
        <v>94.575850753967885</v>
      </c>
      <c r="DH94" s="2">
        <f t="shared" si="40"/>
        <v>91.502395390257746</v>
      </c>
      <c r="DI94" s="2">
        <f t="shared" si="40"/>
        <v>89.509125364411346</v>
      </c>
      <c r="DJ94" s="2">
        <f t="shared" si="40"/>
        <v>90.854818913943845</v>
      </c>
      <c r="DL94" s="2">
        <f t="shared" si="41"/>
        <v>50.630674701691269</v>
      </c>
      <c r="DM94" s="2">
        <f t="shared" si="41"/>
        <v>66.633946552551521</v>
      </c>
      <c r="DN94" s="2">
        <f t="shared" si="41"/>
        <v>72.953784989759868</v>
      </c>
      <c r="DO94" s="2">
        <f t="shared" si="41"/>
        <v>80.647386066708279</v>
      </c>
      <c r="DP94" s="2">
        <f t="shared" si="41"/>
        <v>86.362491871232564</v>
      </c>
      <c r="DQ94" s="2">
        <f t="shared" si="41"/>
        <v>92.504131229703503</v>
      </c>
      <c r="DR94" s="2">
        <f t="shared" si="41"/>
        <v>94.751661110149556</v>
      </c>
      <c r="DS94" s="2">
        <f t="shared" si="41"/>
        <v>96.145986984052527</v>
      </c>
      <c r="DT94" s="2">
        <f t="shared" si="41"/>
        <v>97.416502696998123</v>
      </c>
      <c r="DU94" s="2">
        <f t="shared" si="41"/>
        <v>97.321033744659559</v>
      </c>
      <c r="DV94" s="2">
        <f t="shared" si="41"/>
        <v>94.915206114034788</v>
      </c>
      <c r="DW94" s="2">
        <f t="shared" si="41"/>
        <v>93.413990159135253</v>
      </c>
      <c r="DX94" s="2">
        <f t="shared" si="41"/>
        <v>90.068429603977478</v>
      </c>
      <c r="DY94" s="2">
        <f t="shared" si="41"/>
        <v>88.248089028991046</v>
      </c>
      <c r="DZ94" s="2">
        <f t="shared" si="41"/>
        <v>84.081022781871454</v>
      </c>
      <c r="EB94" s="2">
        <f t="shared" si="42"/>
        <v>0.14501306774220429</v>
      </c>
      <c r="EC94" s="2">
        <f t="shared" si="42"/>
        <v>8.9788816451763856E-2</v>
      </c>
      <c r="ED94" s="2">
        <f t="shared" si="42"/>
        <v>8.6436873909359266E-2</v>
      </c>
      <c r="EE94" s="2">
        <f t="shared" si="42"/>
        <v>8.7181236010715021E-2</v>
      </c>
      <c r="EF94" s="2">
        <f t="shared" si="42"/>
        <v>8.296721034653301E-2</v>
      </c>
      <c r="EG94" s="2">
        <f t="shared" si="42"/>
        <v>8.3361779672643063E-2</v>
      </c>
      <c r="EH94" s="2">
        <f t="shared" si="42"/>
        <v>7.9068556378032409E-2</v>
      </c>
      <c r="EI94" s="2">
        <f t="shared" si="42"/>
        <v>8.6794793537116319E-2</v>
      </c>
      <c r="EJ94" s="2">
        <f t="shared" si="42"/>
        <v>9.3693468552270148E-2</v>
      </c>
      <c r="EK94" s="2">
        <f t="shared" si="42"/>
        <v>8.5076952574345485E-2</v>
      </c>
      <c r="EL94" s="2">
        <f t="shared" si="42"/>
        <v>7.8043670145569372E-2</v>
      </c>
      <c r="EM94" s="2">
        <f t="shared" si="42"/>
        <v>7.5531584783863598E-2</v>
      </c>
      <c r="EN94" s="2">
        <f t="shared" si="42"/>
        <v>7.2428301257036781E-2</v>
      </c>
      <c r="EO94" s="2">
        <f t="shared" si="42"/>
        <v>9.7986339752008045E-2</v>
      </c>
      <c r="EP94" s="2">
        <f t="shared" si="42"/>
        <v>0.1206924356068101</v>
      </c>
    </row>
    <row r="95" spans="2:146" x14ac:dyDescent="0.25">
      <c r="B95" s="2">
        <v>73</v>
      </c>
      <c r="C95" s="49">
        <v>72.087699999999998</v>
      </c>
      <c r="D95" s="49">
        <v>85.210499999999996</v>
      </c>
      <c r="E95" s="49">
        <v>88.1404</v>
      </c>
      <c r="F95" s="49">
        <v>97.125</v>
      </c>
      <c r="G95" s="49">
        <v>99</v>
      </c>
      <c r="H95" s="49">
        <v>103.056</v>
      </c>
      <c r="I95" s="49">
        <v>101.352</v>
      </c>
      <c r="J95" s="49">
        <v>107.79600000000001</v>
      </c>
      <c r="K95" s="49">
        <v>115.444</v>
      </c>
      <c r="L95" s="49">
        <v>110.27800000000001</v>
      </c>
      <c r="M95" s="49">
        <v>105.759</v>
      </c>
      <c r="N95" s="49">
        <v>105.611</v>
      </c>
      <c r="O95" s="49">
        <v>99.647999999999996</v>
      </c>
      <c r="P95" s="49">
        <v>95.759</v>
      </c>
      <c r="Q95" s="49">
        <v>95.555999999999997</v>
      </c>
      <c r="T95" s="4">
        <f t="shared" si="35"/>
        <v>68.62651679074439</v>
      </c>
      <c r="U95" s="4">
        <f t="shared" si="35"/>
        <v>81.353622339870341</v>
      </c>
      <c r="V95" s="4">
        <f t="shared" si="35"/>
        <v>83.221257037286989</v>
      </c>
      <c r="W95" s="4">
        <f t="shared" si="35"/>
        <v>91.079395500449621</v>
      </c>
      <c r="X95" s="4">
        <f t="shared" si="35"/>
        <v>93.406969187676964</v>
      </c>
      <c r="Y95" s="4">
        <f t="shared" si="35"/>
        <v>97.643573201568529</v>
      </c>
      <c r="Z95" s="4">
        <f t="shared" si="35"/>
        <v>97.542208132653784</v>
      </c>
      <c r="AA95" s="4">
        <f t="shared" si="35"/>
        <v>102.53446919615013</v>
      </c>
      <c r="AB95" s="4">
        <f t="shared" si="35"/>
        <v>109.18425232140423</v>
      </c>
      <c r="AC95" s="4">
        <f t="shared" si="35"/>
        <v>105.17568985403206</v>
      </c>
      <c r="AD95" s="4">
        <f t="shared" si="35"/>
        <v>102.43406839800497</v>
      </c>
      <c r="AE95" s="4">
        <f t="shared" si="35"/>
        <v>100.97628046270482</v>
      </c>
      <c r="AF95" s="4">
        <f t="shared" si="35"/>
        <v>98.586726649206668</v>
      </c>
      <c r="AG95" s="4">
        <f t="shared" si="35"/>
        <v>96.577128315544883</v>
      </c>
      <c r="AH95" s="4">
        <f t="shared" si="35"/>
        <v>95.746690679413291</v>
      </c>
      <c r="AJ95" s="4">
        <f t="shared" si="36"/>
        <v>3.4611832092556085</v>
      </c>
      <c r="AK95" s="4">
        <f t="shared" si="36"/>
        <v>3.8568776601296548</v>
      </c>
      <c r="AL95" s="4">
        <f t="shared" si="36"/>
        <v>4.9191429627130105</v>
      </c>
      <c r="AM95" s="4">
        <f t="shared" si="36"/>
        <v>6.0456044995503788</v>
      </c>
      <c r="AN95" s="4">
        <f t="shared" si="36"/>
        <v>5.5930308123230361</v>
      </c>
      <c r="AO95" s="4">
        <f t="shared" si="36"/>
        <v>5.4124267984314685</v>
      </c>
      <c r="AP95" s="4">
        <f t="shared" si="36"/>
        <v>3.8097918673462203</v>
      </c>
      <c r="AQ95" s="4">
        <f t="shared" si="36"/>
        <v>5.2615308038498796</v>
      </c>
      <c r="AR95" s="4">
        <f t="shared" si="36"/>
        <v>6.2597476785957724</v>
      </c>
      <c r="AS95" s="4">
        <f t="shared" si="36"/>
        <v>5.1023101459679481</v>
      </c>
      <c r="AT95" s="4">
        <f t="shared" si="36"/>
        <v>3.3249316019950328</v>
      </c>
      <c r="AU95" s="4">
        <f t="shared" si="36"/>
        <v>4.634719537295183</v>
      </c>
      <c r="AV95" s="4">
        <f t="shared" si="36"/>
        <v>1.0612733507933285</v>
      </c>
      <c r="AW95" s="4">
        <f t="shared" si="36"/>
        <v>-0.81812831554488241</v>
      </c>
      <c r="AX95" s="4">
        <f t="shared" si="36"/>
        <v>-0.19069067941329365</v>
      </c>
      <c r="AZ95" s="2">
        <f t="shared" si="37"/>
        <v>56.074154038506336</v>
      </c>
      <c r="BA95" s="2">
        <f t="shared" si="37"/>
        <v>67.276360034733472</v>
      </c>
      <c r="BB95" s="2">
        <f t="shared" si="37"/>
        <v>72.977638614436813</v>
      </c>
      <c r="BC95" s="2">
        <f t="shared" si="37"/>
        <v>80.603221720783708</v>
      </c>
      <c r="BD95" s="2">
        <f t="shared" si="37"/>
        <v>85.934208000527093</v>
      </c>
      <c r="BE95" s="2">
        <f t="shared" si="37"/>
        <v>90.684352842915033</v>
      </c>
      <c r="BF95" s="2">
        <f t="shared" si="37"/>
        <v>92.665836622131678</v>
      </c>
      <c r="BG95" s="2">
        <f t="shared" si="37"/>
        <v>94.729113488244337</v>
      </c>
      <c r="BH95" s="2">
        <f t="shared" si="37"/>
        <v>95.517990678109499</v>
      </c>
      <c r="BI95" s="2">
        <f t="shared" si="37"/>
        <v>95.799509454646724</v>
      </c>
      <c r="BJ95" s="2">
        <f t="shared" si="37"/>
        <v>96.041009698731415</v>
      </c>
      <c r="BK95" s="2">
        <f t="shared" si="37"/>
        <v>94.379207732036662</v>
      </c>
      <c r="BL95" s="2">
        <f t="shared" si="37"/>
        <v>91.300816990866508</v>
      </c>
      <c r="BM95" s="2">
        <f t="shared" si="37"/>
        <v>89.311608064504298</v>
      </c>
      <c r="BN95" s="2">
        <f t="shared" si="37"/>
        <v>90.002643769198627</v>
      </c>
      <c r="BP95" s="2" t="str">
        <f t="shared" si="38"/>
        <v/>
      </c>
      <c r="BQ95" s="2" t="str">
        <f t="shared" si="38"/>
        <v/>
      </c>
      <c r="BR95" s="2" t="str">
        <f t="shared" si="38"/>
        <v/>
      </c>
      <c r="BS95" s="2" t="str">
        <f t="shared" si="38"/>
        <v/>
      </c>
      <c r="BT95" s="2" t="str">
        <f t="shared" si="38"/>
        <v/>
      </c>
      <c r="BU95" s="2" t="str">
        <f t="shared" si="38"/>
        <v/>
      </c>
      <c r="BV95" s="2" t="str">
        <f t="shared" si="38"/>
        <v/>
      </c>
      <c r="BW95" s="2" t="str">
        <f t="shared" si="38"/>
        <v/>
      </c>
      <c r="BX95" s="2" t="str">
        <f t="shared" si="38"/>
        <v/>
      </c>
      <c r="BY95" s="2" t="str">
        <f t="shared" si="38"/>
        <v/>
      </c>
      <c r="BZ95" s="2" t="str">
        <f t="shared" si="38"/>
        <v/>
      </c>
      <c r="CA95" s="2" t="str">
        <f t="shared" si="38"/>
        <v/>
      </c>
      <c r="CB95" s="2" t="str">
        <f t="shared" si="38"/>
        <v/>
      </c>
      <c r="CC95" s="2" t="str">
        <f t="shared" si="38"/>
        <v/>
      </c>
      <c r="CD95" s="2" t="str">
        <f t="shared" si="38"/>
        <v/>
      </c>
      <c r="CF95" s="2" t="str">
        <f t="shared" si="39"/>
        <v/>
      </c>
      <c r="CG95" s="2" t="str">
        <f t="shared" si="39"/>
        <v/>
      </c>
      <c r="CH95" s="2" t="str">
        <f t="shared" si="39"/>
        <v/>
      </c>
      <c r="CI95" s="2" t="str">
        <f t="shared" si="39"/>
        <v/>
      </c>
      <c r="CJ95" s="2" t="str">
        <f t="shared" si="39"/>
        <v/>
      </c>
      <c r="CK95" s="2" t="str">
        <f t="shared" si="39"/>
        <v/>
      </c>
      <c r="CL95" s="2" t="str">
        <f t="shared" si="39"/>
        <v/>
      </c>
      <c r="CM95" s="2" t="str">
        <f t="shared" si="39"/>
        <v/>
      </c>
      <c r="CN95" s="2" t="str">
        <f t="shared" si="39"/>
        <v/>
      </c>
      <c r="CO95" s="2" t="str">
        <f t="shared" si="39"/>
        <v/>
      </c>
      <c r="CP95" s="2" t="str">
        <f t="shared" si="39"/>
        <v/>
      </c>
      <c r="CQ95" s="2" t="str">
        <f t="shared" si="39"/>
        <v/>
      </c>
      <c r="CR95" s="2" t="str">
        <f t="shared" si="39"/>
        <v/>
      </c>
      <c r="CS95" s="2" t="str">
        <f t="shared" si="39"/>
        <v/>
      </c>
      <c r="CT95" s="2" t="str">
        <f t="shared" si="39"/>
        <v/>
      </c>
      <c r="CV95" s="2">
        <f t="shared" si="40"/>
        <v>57.087295972385746</v>
      </c>
      <c r="CW95" s="2">
        <f t="shared" si="40"/>
        <v>67.351033841421568</v>
      </c>
      <c r="CX95" s="2">
        <f t="shared" si="40"/>
        <v>72.987395163039494</v>
      </c>
      <c r="CY95" s="2">
        <f t="shared" si="40"/>
        <v>80.607150750988325</v>
      </c>
      <c r="CZ95" s="2">
        <f t="shared" si="40"/>
        <v>85.901160659367719</v>
      </c>
      <c r="DA95" s="2">
        <f t="shared" si="40"/>
        <v>90.514335398013614</v>
      </c>
      <c r="DB95" s="2">
        <f t="shared" si="40"/>
        <v>92.479538220409921</v>
      </c>
      <c r="DC95" s="2">
        <f t="shared" si="40"/>
        <v>94.592952240299454</v>
      </c>
      <c r="DD95" s="2">
        <f t="shared" si="40"/>
        <v>95.317368012870773</v>
      </c>
      <c r="DE95" s="2">
        <f t="shared" si="40"/>
        <v>95.658962286941346</v>
      </c>
      <c r="DF95" s="2">
        <f t="shared" si="40"/>
        <v>96.155054453275469</v>
      </c>
      <c r="DG95" s="2">
        <f t="shared" si="40"/>
        <v>94.476072633314601</v>
      </c>
      <c r="DH95" s="2">
        <f t="shared" si="40"/>
        <v>91.418545753387704</v>
      </c>
      <c r="DI95" s="2">
        <f t="shared" si="40"/>
        <v>89.457197908175246</v>
      </c>
      <c r="DJ95" s="2">
        <f t="shared" si="40"/>
        <v>90.909194267306546</v>
      </c>
      <c r="DL95" s="2">
        <f t="shared" si="41"/>
        <v>50.626335565599568</v>
      </c>
      <c r="DM95" s="2">
        <f t="shared" si="41"/>
        <v>66.585980018983818</v>
      </c>
      <c r="DN95" s="2">
        <f t="shared" si="41"/>
        <v>72.883593611886056</v>
      </c>
      <c r="DO95" s="2">
        <f t="shared" si="41"/>
        <v>80.565703096588592</v>
      </c>
      <c r="DP95" s="2">
        <f t="shared" si="41"/>
        <v>86.267338887183044</v>
      </c>
      <c r="DQ95" s="2">
        <f t="shared" si="41"/>
        <v>92.389353179718995</v>
      </c>
      <c r="DR95" s="2">
        <f t="shared" si="41"/>
        <v>94.644776594799154</v>
      </c>
      <c r="DS95" s="2">
        <f t="shared" si="41"/>
        <v>96.035670086772981</v>
      </c>
      <c r="DT95" s="2">
        <f t="shared" si="41"/>
        <v>97.287878693714816</v>
      </c>
      <c r="DU95" s="2">
        <f t="shared" si="41"/>
        <v>97.177971271670984</v>
      </c>
      <c r="DV95" s="2">
        <f t="shared" si="41"/>
        <v>94.812303694487539</v>
      </c>
      <c r="DW95" s="2">
        <f t="shared" si="41"/>
        <v>93.297948269779297</v>
      </c>
      <c r="DX95" s="2">
        <f t="shared" si="41"/>
        <v>89.925756609955187</v>
      </c>
      <c r="DY95" s="2">
        <f t="shared" si="41"/>
        <v>88.089305679186893</v>
      </c>
      <c r="DZ95" s="2">
        <f t="shared" si="41"/>
        <v>83.979090455679952</v>
      </c>
      <c r="EB95" s="2">
        <f t="shared" si="42"/>
        <v>0.1568098038203844</v>
      </c>
      <c r="EC95" s="2">
        <f t="shared" si="42"/>
        <v>9.7605952023287867E-2</v>
      </c>
      <c r="ED95" s="2">
        <f t="shared" si="42"/>
        <v>9.399231990534844E-2</v>
      </c>
      <c r="EE95" s="2">
        <f t="shared" si="42"/>
        <v>9.4794995314248398E-2</v>
      </c>
      <c r="EF95" s="2">
        <f t="shared" si="42"/>
        <v>9.0249333928295275E-2</v>
      </c>
      <c r="EG95" s="2">
        <f t="shared" si="42"/>
        <v>9.0675110689765401E-2</v>
      </c>
      <c r="EH95" s="2">
        <f t="shared" si="42"/>
        <v>8.6040596696105615E-2</v>
      </c>
      <c r="EI95" s="2">
        <f t="shared" si="42"/>
        <v>9.43782932176985E-2</v>
      </c>
      <c r="EJ95" s="2">
        <f t="shared" si="42"/>
        <v>0.10181252362092498</v>
      </c>
      <c r="EK95" s="2">
        <f t="shared" si="42"/>
        <v>9.2525567075815968E-2</v>
      </c>
      <c r="EL95" s="2">
        <f t="shared" si="42"/>
        <v>8.4933673503926735E-2</v>
      </c>
      <c r="EM95" s="2">
        <f t="shared" si="42"/>
        <v>8.2219589269226401E-2</v>
      </c>
      <c r="EN95" s="2">
        <f t="shared" si="42"/>
        <v>7.8864964311370064E-2</v>
      </c>
      <c r="EO95" s="2">
        <f t="shared" si="42"/>
        <v>0.10643370916627169</v>
      </c>
      <c r="EP95" s="2">
        <f t="shared" si="42"/>
        <v>0.13081340810320999</v>
      </c>
    </row>
    <row r="96" spans="2:146" x14ac:dyDescent="0.25">
      <c r="B96" s="2">
        <v>74</v>
      </c>
      <c r="C96" s="49">
        <v>76</v>
      </c>
      <c r="D96" s="49">
        <v>90.8596</v>
      </c>
      <c r="E96" s="49">
        <v>92.578900000000004</v>
      </c>
      <c r="F96" s="49">
        <v>103.929</v>
      </c>
      <c r="G96" s="49">
        <v>103.482</v>
      </c>
      <c r="H96" s="49">
        <v>109.20399999999999</v>
      </c>
      <c r="I96" s="49">
        <v>106.37</v>
      </c>
      <c r="J96" s="49">
        <v>115.815</v>
      </c>
      <c r="K96" s="49">
        <v>123.48099999999999</v>
      </c>
      <c r="L96" s="49">
        <v>116.22199999999999</v>
      </c>
      <c r="M96" s="49">
        <v>110.70399999999999</v>
      </c>
      <c r="N96" s="49">
        <v>109.72199999999999</v>
      </c>
      <c r="O96" s="49">
        <v>100.98099999999999</v>
      </c>
      <c r="P96" s="49">
        <v>98.796000000000006</v>
      </c>
      <c r="Q96" s="49">
        <v>96.926000000000002</v>
      </c>
      <c r="T96" s="4">
        <f t="shared" si="35"/>
        <v>73.774139668975266</v>
      </c>
      <c r="U96" s="4">
        <f t="shared" si="35"/>
        <v>86.285200323632537</v>
      </c>
      <c r="V96" s="4">
        <f t="shared" si="35"/>
        <v>87.357160148294994</v>
      </c>
      <c r="W96" s="4">
        <f t="shared" si="35"/>
        <v>97.686760226299867</v>
      </c>
      <c r="X96" s="4">
        <f t="shared" si="35"/>
        <v>98.366661722120597</v>
      </c>
      <c r="Y96" s="4">
        <f t="shared" si="35"/>
        <v>103.1094883937365</v>
      </c>
      <c r="Z96" s="4">
        <f t="shared" si="35"/>
        <v>100.423105215082</v>
      </c>
      <c r="AA96" s="4">
        <f t="shared" si="35"/>
        <v>108.58546713453225</v>
      </c>
      <c r="AB96" s="4">
        <f t="shared" si="35"/>
        <v>117.83430896748699</v>
      </c>
      <c r="AC96" s="4">
        <f t="shared" si="35"/>
        <v>110.34938871652835</v>
      </c>
      <c r="AD96" s="4">
        <f t="shared" si="35"/>
        <v>105.60411145550802</v>
      </c>
      <c r="AE96" s="4">
        <f t="shared" si="35"/>
        <v>103.46329840729602</v>
      </c>
      <c r="AF96" s="4">
        <f t="shared" si="35"/>
        <v>98.221802886234499</v>
      </c>
      <c r="AG96" s="4">
        <f t="shared" si="35"/>
        <v>95.527400191485114</v>
      </c>
      <c r="AH96" s="4">
        <f t="shared" si="35"/>
        <v>95.430066883094497</v>
      </c>
      <c r="AJ96" s="4">
        <f t="shared" si="36"/>
        <v>2.2258603310247338</v>
      </c>
      <c r="AK96" s="4">
        <f t="shared" si="36"/>
        <v>4.574399676367463</v>
      </c>
      <c r="AL96" s="4">
        <f t="shared" si="36"/>
        <v>5.22173985170501</v>
      </c>
      <c r="AM96" s="4">
        <f t="shared" si="36"/>
        <v>6.2422397737001347</v>
      </c>
      <c r="AN96" s="4">
        <f t="shared" si="36"/>
        <v>5.1153382778794025</v>
      </c>
      <c r="AO96" s="4">
        <f t="shared" si="36"/>
        <v>6.0945116062634952</v>
      </c>
      <c r="AP96" s="4">
        <f t="shared" si="36"/>
        <v>5.9468947849180012</v>
      </c>
      <c r="AQ96" s="4">
        <f t="shared" si="36"/>
        <v>7.2295328654677462</v>
      </c>
      <c r="AR96" s="4">
        <f t="shared" si="36"/>
        <v>5.6466910325130044</v>
      </c>
      <c r="AS96" s="4">
        <f t="shared" si="36"/>
        <v>5.8726112834716417</v>
      </c>
      <c r="AT96" s="4">
        <f t="shared" si="36"/>
        <v>5.099888544491975</v>
      </c>
      <c r="AU96" s="4">
        <f t="shared" si="36"/>
        <v>6.2587015927039715</v>
      </c>
      <c r="AV96" s="4">
        <f t="shared" si="36"/>
        <v>2.7591971137654951</v>
      </c>
      <c r="AW96" s="4">
        <f t="shared" si="36"/>
        <v>3.2685998085148924</v>
      </c>
      <c r="AX96" s="4">
        <f t="shared" si="36"/>
        <v>1.4959331169055048</v>
      </c>
      <c r="AZ96" s="2">
        <f t="shared" si="37"/>
        <v>56.010676621270001</v>
      </c>
      <c r="BA96" s="2">
        <f t="shared" si="37"/>
        <v>67.252954075724077</v>
      </c>
      <c r="BB96" s="2">
        <f t="shared" si="37"/>
        <v>72.923030158476905</v>
      </c>
      <c r="BC96" s="2">
        <f t="shared" si="37"/>
        <v>80.529610443396521</v>
      </c>
      <c r="BD96" s="2">
        <f t="shared" si="37"/>
        <v>85.868821407767754</v>
      </c>
      <c r="BE96" s="2">
        <f t="shared" si="37"/>
        <v>90.657108716815856</v>
      </c>
      <c r="BF96" s="2">
        <f t="shared" si="37"/>
        <v>92.618131002848884</v>
      </c>
      <c r="BG96" s="2">
        <f t="shared" si="37"/>
        <v>94.650626038679334</v>
      </c>
      <c r="BH96" s="2">
        <f t="shared" si="37"/>
        <v>95.465821076610538</v>
      </c>
      <c r="BI96" s="2">
        <f t="shared" si="37"/>
        <v>95.756432336439119</v>
      </c>
      <c r="BJ96" s="2">
        <f t="shared" si="37"/>
        <v>95.933291791462835</v>
      </c>
      <c r="BK96" s="2">
        <f t="shared" si="37"/>
        <v>94.269465459903145</v>
      </c>
      <c r="BL96" s="2">
        <f t="shared" si="37"/>
        <v>91.201535606168648</v>
      </c>
      <c r="BM96" s="2">
        <f t="shared" si="37"/>
        <v>89.234913357802498</v>
      </c>
      <c r="BN96" s="2">
        <f t="shared" si="37"/>
        <v>89.959805074933755</v>
      </c>
      <c r="BP96" s="2" t="str">
        <f t="shared" si="38"/>
        <v/>
      </c>
      <c r="BQ96" s="2" t="str">
        <f t="shared" si="38"/>
        <v/>
      </c>
      <c r="BR96" s="2" t="str">
        <f t="shared" si="38"/>
        <v/>
      </c>
      <c r="BS96" s="2" t="str">
        <f t="shared" si="38"/>
        <v/>
      </c>
      <c r="BT96" s="2" t="str">
        <f t="shared" si="38"/>
        <v/>
      </c>
      <c r="BU96" s="2" t="str">
        <f t="shared" si="38"/>
        <v/>
      </c>
      <c r="BV96" s="2" t="str">
        <f t="shared" si="38"/>
        <v/>
      </c>
      <c r="BW96" s="2" t="str">
        <f t="shared" si="38"/>
        <v/>
      </c>
      <c r="BX96" s="2" t="str">
        <f t="shared" si="38"/>
        <v/>
      </c>
      <c r="BY96" s="2" t="str">
        <f t="shared" si="38"/>
        <v/>
      </c>
      <c r="BZ96" s="2" t="str">
        <f t="shared" si="38"/>
        <v/>
      </c>
      <c r="CA96" s="2" t="str">
        <f t="shared" si="38"/>
        <v/>
      </c>
      <c r="CB96" s="2" t="str">
        <f t="shared" si="38"/>
        <v/>
      </c>
      <c r="CC96" s="2" t="str">
        <f t="shared" si="38"/>
        <v/>
      </c>
      <c r="CD96" s="2" t="str">
        <f t="shared" si="38"/>
        <v/>
      </c>
      <c r="CF96" s="2" t="str">
        <f t="shared" si="39"/>
        <v/>
      </c>
      <c r="CG96" s="2" t="str">
        <f t="shared" si="39"/>
        <v/>
      </c>
      <c r="CH96" s="2" t="str">
        <f t="shared" si="39"/>
        <v/>
      </c>
      <c r="CI96" s="2" t="str">
        <f t="shared" si="39"/>
        <v/>
      </c>
      <c r="CJ96" s="2" t="str">
        <f t="shared" si="39"/>
        <v/>
      </c>
      <c r="CK96" s="2" t="str">
        <f t="shared" si="39"/>
        <v/>
      </c>
      <c r="CL96" s="2" t="str">
        <f t="shared" si="39"/>
        <v/>
      </c>
      <c r="CM96" s="2" t="str">
        <f t="shared" si="39"/>
        <v/>
      </c>
      <c r="CN96" s="2" t="str">
        <f t="shared" si="39"/>
        <v/>
      </c>
      <c r="CO96" s="2" t="str">
        <f t="shared" si="39"/>
        <v/>
      </c>
      <c r="CP96" s="2" t="str">
        <f t="shared" si="39"/>
        <v/>
      </c>
      <c r="CQ96" s="2" t="str">
        <f t="shared" si="39"/>
        <v/>
      </c>
      <c r="CR96" s="2" t="str">
        <f t="shared" si="39"/>
        <v/>
      </c>
      <c r="CS96" s="2" t="str">
        <f t="shared" si="39"/>
        <v/>
      </c>
      <c r="CT96" s="2" t="str">
        <f t="shared" si="39"/>
        <v/>
      </c>
      <c r="CV96" s="2">
        <f t="shared" si="40"/>
        <v>57.109505520710691</v>
      </c>
      <c r="CW96" s="2">
        <f t="shared" si="40"/>
        <v>67.337745129807729</v>
      </c>
      <c r="CX96" s="2">
        <f t="shared" si="40"/>
        <v>72.935500595735334</v>
      </c>
      <c r="CY96" s="2">
        <f t="shared" si="40"/>
        <v>80.534845375753164</v>
      </c>
      <c r="CZ96" s="2">
        <f t="shared" si="40"/>
        <v>85.835823502275815</v>
      </c>
      <c r="DA96" s="2">
        <f t="shared" si="40"/>
        <v>90.480259033197896</v>
      </c>
      <c r="DB96" s="2">
        <f t="shared" si="40"/>
        <v>92.419967491012002</v>
      </c>
      <c r="DC96" s="2">
        <f t="shared" si="40"/>
        <v>94.504965292085856</v>
      </c>
      <c r="DD96" s="2">
        <f t="shared" si="40"/>
        <v>95.255345172778917</v>
      </c>
      <c r="DE96" s="2">
        <f t="shared" si="40"/>
        <v>95.613503422359415</v>
      </c>
      <c r="DF96" s="2">
        <f t="shared" si="40"/>
        <v>96.057849297488687</v>
      </c>
      <c r="DG96" s="2">
        <f t="shared" si="40"/>
        <v>94.376294512661318</v>
      </c>
      <c r="DH96" s="2">
        <f t="shared" si="40"/>
        <v>91.334696116517662</v>
      </c>
      <c r="DI96" s="2">
        <f t="shared" si="40"/>
        <v>89.405270451939145</v>
      </c>
      <c r="DJ96" s="2">
        <f t="shared" si="40"/>
        <v>90.963569620669233</v>
      </c>
      <c r="DL96" s="2">
        <f t="shared" si="41"/>
        <v>50.62199642950786</v>
      </c>
      <c r="DM96" s="2">
        <f t="shared" si="41"/>
        <v>66.538013485416101</v>
      </c>
      <c r="DN96" s="2">
        <f t="shared" si="41"/>
        <v>72.813402234012244</v>
      </c>
      <c r="DO96" s="2">
        <f t="shared" si="41"/>
        <v>80.484020126468906</v>
      </c>
      <c r="DP96" s="2">
        <f t="shared" si="41"/>
        <v>86.172185903133538</v>
      </c>
      <c r="DQ96" s="2">
        <f t="shared" si="41"/>
        <v>92.274575129734501</v>
      </c>
      <c r="DR96" s="2">
        <f t="shared" si="41"/>
        <v>94.537892079448753</v>
      </c>
      <c r="DS96" s="2">
        <f t="shared" si="41"/>
        <v>95.925353189493435</v>
      </c>
      <c r="DT96" s="2">
        <f t="shared" si="41"/>
        <v>97.15925469043151</v>
      </c>
      <c r="DU96" s="2">
        <f t="shared" si="41"/>
        <v>97.034908798682409</v>
      </c>
      <c r="DV96" s="2">
        <f t="shared" si="41"/>
        <v>94.709401274940291</v>
      </c>
      <c r="DW96" s="2">
        <f t="shared" si="41"/>
        <v>93.181906380423356</v>
      </c>
      <c r="DX96" s="2">
        <f t="shared" si="41"/>
        <v>89.783083615932881</v>
      </c>
      <c r="DY96" s="2">
        <f t="shared" si="41"/>
        <v>87.93052232938274</v>
      </c>
      <c r="DZ96" s="2">
        <f t="shared" si="41"/>
        <v>83.877158129488464</v>
      </c>
      <c r="EB96" s="2">
        <f t="shared" si="42"/>
        <v>0.16937608625947331</v>
      </c>
      <c r="EC96" s="2">
        <f t="shared" si="42"/>
        <v>0.10602438290178851</v>
      </c>
      <c r="ED96" s="2">
        <f t="shared" si="42"/>
        <v>0.10213435366740013</v>
      </c>
      <c r="EE96" s="2">
        <f t="shared" si="42"/>
        <v>0.10299865579362401</v>
      </c>
      <c r="EF96" s="2">
        <f t="shared" si="42"/>
        <v>9.8102241534109763E-2</v>
      </c>
      <c r="EG96" s="2">
        <f t="shared" si="42"/>
        <v>9.8561052848658931E-2</v>
      </c>
      <c r="EH96" s="2">
        <f t="shared" si="42"/>
        <v>9.3564951707342581E-2</v>
      </c>
      <c r="EI96" s="2">
        <f t="shared" si="42"/>
        <v>0.10254997726982541</v>
      </c>
      <c r="EJ96" s="2">
        <f t="shared" si="42"/>
        <v>0.1105493206899547</v>
      </c>
      <c r="EK96" s="2">
        <f t="shared" si="42"/>
        <v>0.1005546457474682</v>
      </c>
      <c r="EL96" s="2">
        <f t="shared" si="42"/>
        <v>9.2371010185815353E-2</v>
      </c>
      <c r="EM96" s="2">
        <f t="shared" si="42"/>
        <v>8.9442493503354911E-2</v>
      </c>
      <c r="EN96" s="2">
        <f t="shared" si="42"/>
        <v>8.582072540587872E-2</v>
      </c>
      <c r="EO96" s="2">
        <f t="shared" si="42"/>
        <v>0.11551606103511318</v>
      </c>
      <c r="EP96" s="2">
        <f t="shared" si="42"/>
        <v>0.14164638152676987</v>
      </c>
    </row>
    <row r="97" spans="2:146" x14ac:dyDescent="0.25">
      <c r="B97" s="2">
        <v>75</v>
      </c>
      <c r="C97" s="49">
        <v>81.157899999999998</v>
      </c>
      <c r="D97" s="49">
        <v>95.719300000000004</v>
      </c>
      <c r="E97" s="49">
        <v>98.333299999999994</v>
      </c>
      <c r="F97" s="49">
        <v>110.536</v>
      </c>
      <c r="G97" s="49">
        <v>111.982</v>
      </c>
      <c r="H97" s="49">
        <v>117.667</v>
      </c>
      <c r="I97" s="49">
        <v>111.315</v>
      </c>
      <c r="J97" s="49">
        <v>123.13</v>
      </c>
      <c r="K97" s="49">
        <v>132.333</v>
      </c>
      <c r="L97" s="49">
        <v>124.46299999999999</v>
      </c>
      <c r="M97" s="49">
        <v>120.29600000000001</v>
      </c>
      <c r="N97" s="49">
        <v>115.70399999999999</v>
      </c>
      <c r="O97" s="49">
        <v>106.444</v>
      </c>
      <c r="P97" s="49">
        <v>101.63</v>
      </c>
      <c r="Q97" s="49">
        <v>101.98099999999999</v>
      </c>
      <c r="T97" s="4">
        <f t="shared" si="35"/>
        <v>80.054893592957001</v>
      </c>
      <c r="U97" s="4">
        <f t="shared" si="35"/>
        <v>93.019904650540525</v>
      </c>
      <c r="V97" s="4">
        <f t="shared" si="35"/>
        <v>93.848305266521962</v>
      </c>
      <c r="W97" s="4">
        <f t="shared" si="35"/>
        <v>107.1284398947038</v>
      </c>
      <c r="X97" s="4">
        <f t="shared" si="35"/>
        <v>106.19345872279366</v>
      </c>
      <c r="Y97" s="4">
        <f t="shared" si="35"/>
        <v>111.94592965565052</v>
      </c>
      <c r="Z97" s="4">
        <f t="shared" si="35"/>
        <v>106.4429828001343</v>
      </c>
      <c r="AA97" s="4">
        <f t="shared" si="35"/>
        <v>118.45351420074053</v>
      </c>
      <c r="AB97" s="4">
        <f t="shared" si="35"/>
        <v>129.83522473523487</v>
      </c>
      <c r="AC97" s="4">
        <f t="shared" si="35"/>
        <v>119.30117420147054</v>
      </c>
      <c r="AD97" s="4">
        <f t="shared" si="35"/>
        <v>112.17519103459634</v>
      </c>
      <c r="AE97" s="4">
        <f t="shared" si="35"/>
        <v>109.08305285741024</v>
      </c>
      <c r="AF97" s="4">
        <f t="shared" si="35"/>
        <v>100.32732083534196</v>
      </c>
      <c r="AG97" s="4">
        <f t="shared" si="35"/>
        <v>96.656930091435072</v>
      </c>
      <c r="AH97" s="4">
        <f t="shared" si="35"/>
        <v>97.23067754888001</v>
      </c>
      <c r="AJ97" s="4">
        <f t="shared" si="36"/>
        <v>1.1030064070429972</v>
      </c>
      <c r="AK97" s="4">
        <f t="shared" si="36"/>
        <v>2.6993953494594791</v>
      </c>
      <c r="AL97" s="4">
        <f t="shared" si="36"/>
        <v>4.4849947334780325</v>
      </c>
      <c r="AM97" s="4">
        <f t="shared" si="36"/>
        <v>3.4075601052961986</v>
      </c>
      <c r="AN97" s="4">
        <f t="shared" si="36"/>
        <v>5.7885412772063347</v>
      </c>
      <c r="AO97" s="4">
        <f t="shared" si="36"/>
        <v>5.721070344349485</v>
      </c>
      <c r="AP97" s="4">
        <f t="shared" si="36"/>
        <v>4.8720171998656951</v>
      </c>
      <c r="AQ97" s="4">
        <f t="shared" si="36"/>
        <v>4.6764857992594671</v>
      </c>
      <c r="AR97" s="4">
        <f t="shared" si="36"/>
        <v>2.4977752647651243</v>
      </c>
      <c r="AS97" s="4">
        <f t="shared" si="36"/>
        <v>5.1618257985294491</v>
      </c>
      <c r="AT97" s="4">
        <f t="shared" si="36"/>
        <v>8.1208089654036684</v>
      </c>
      <c r="AU97" s="4">
        <f t="shared" si="36"/>
        <v>6.6209471425897561</v>
      </c>
      <c r="AV97" s="4">
        <f t="shared" si="36"/>
        <v>6.1166791646580378</v>
      </c>
      <c r="AW97" s="4">
        <f t="shared" si="36"/>
        <v>4.9730699085649235</v>
      </c>
      <c r="AX97" s="4">
        <f t="shared" si="36"/>
        <v>4.7503224511199846</v>
      </c>
      <c r="AZ97" s="2">
        <f t="shared" si="37"/>
        <v>55.941393751375074</v>
      </c>
      <c r="BA97" s="2">
        <f t="shared" si="37"/>
        <v>67.2284356609036</v>
      </c>
      <c r="BB97" s="2">
        <f t="shared" si="37"/>
        <v>72.868036855531699</v>
      </c>
      <c r="BC97" s="2">
        <f t="shared" si="37"/>
        <v>80.455807843616327</v>
      </c>
      <c r="BD97" s="2">
        <f t="shared" si="37"/>
        <v>85.803151464498526</v>
      </c>
      <c r="BE97" s="2">
        <f t="shared" si="37"/>
        <v>90.629628669020491</v>
      </c>
      <c r="BF97" s="2">
        <f t="shared" si="37"/>
        <v>92.570924291690474</v>
      </c>
      <c r="BG97" s="2">
        <f t="shared" si="37"/>
        <v>94.572641208918554</v>
      </c>
      <c r="BH97" s="2">
        <f t="shared" si="37"/>
        <v>95.413681257463807</v>
      </c>
      <c r="BI97" s="2">
        <f t="shared" si="37"/>
        <v>95.712599241688935</v>
      </c>
      <c r="BJ97" s="2">
        <f t="shared" si="37"/>
        <v>95.824703987257152</v>
      </c>
      <c r="BK97" s="2">
        <f t="shared" si="37"/>
        <v>94.158801440579865</v>
      </c>
      <c r="BL97" s="2">
        <f t="shared" si="37"/>
        <v>91.100548018479799</v>
      </c>
      <c r="BM97" s="2">
        <f t="shared" si="37"/>
        <v>89.15522369520184</v>
      </c>
      <c r="BN97" s="2">
        <f t="shared" si="37"/>
        <v>89.908227711011335</v>
      </c>
      <c r="BP97" s="2" t="str">
        <f t="shared" si="38"/>
        <v/>
      </c>
      <c r="BQ97" s="2" t="str">
        <f t="shared" si="38"/>
        <v/>
      </c>
      <c r="BR97" s="2" t="str">
        <f t="shared" si="38"/>
        <v/>
      </c>
      <c r="BS97" s="2" t="str">
        <f t="shared" si="38"/>
        <v/>
      </c>
      <c r="BT97" s="2" t="str">
        <f t="shared" si="38"/>
        <v/>
      </c>
      <c r="BU97" s="2" t="str">
        <f t="shared" si="38"/>
        <v/>
      </c>
      <c r="BV97" s="2" t="str">
        <f t="shared" si="38"/>
        <v/>
      </c>
      <c r="BW97" s="2" t="str">
        <f t="shared" si="38"/>
        <v/>
      </c>
      <c r="BX97" s="2" t="str">
        <f t="shared" si="38"/>
        <v/>
      </c>
      <c r="BY97" s="2" t="str">
        <f t="shared" si="38"/>
        <v/>
      </c>
      <c r="BZ97" s="2" t="str">
        <f t="shared" si="38"/>
        <v/>
      </c>
      <c r="CA97" s="2" t="str">
        <f t="shared" si="38"/>
        <v/>
      </c>
      <c r="CB97" s="2" t="str">
        <f t="shared" si="38"/>
        <v/>
      </c>
      <c r="CC97" s="2" t="str">
        <f t="shared" si="38"/>
        <v/>
      </c>
      <c r="CD97" s="2" t="str">
        <f t="shared" si="38"/>
        <v/>
      </c>
      <c r="CF97" s="2" t="str">
        <f t="shared" si="39"/>
        <v/>
      </c>
      <c r="CG97" s="2" t="str">
        <f t="shared" si="39"/>
        <v/>
      </c>
      <c r="CH97" s="2" t="str">
        <f t="shared" si="39"/>
        <v/>
      </c>
      <c r="CI97" s="2" t="str">
        <f t="shared" si="39"/>
        <v/>
      </c>
      <c r="CJ97" s="2" t="str">
        <f t="shared" si="39"/>
        <v/>
      </c>
      <c r="CK97" s="2" t="str">
        <f t="shared" si="39"/>
        <v/>
      </c>
      <c r="CL97" s="2" t="str">
        <f t="shared" si="39"/>
        <v/>
      </c>
      <c r="CM97" s="2" t="str">
        <f t="shared" si="39"/>
        <v/>
      </c>
      <c r="CN97" s="2" t="str">
        <f t="shared" si="39"/>
        <v/>
      </c>
      <c r="CO97" s="2" t="str">
        <f t="shared" si="39"/>
        <v/>
      </c>
      <c r="CP97" s="2" t="str">
        <f t="shared" si="39"/>
        <v/>
      </c>
      <c r="CQ97" s="2" t="str">
        <f t="shared" si="39"/>
        <v/>
      </c>
      <c r="CR97" s="2" t="str">
        <f t="shared" si="39"/>
        <v/>
      </c>
      <c r="CS97" s="2" t="str">
        <f t="shared" si="39"/>
        <v/>
      </c>
      <c r="CT97" s="2" t="str">
        <f t="shared" si="39"/>
        <v/>
      </c>
      <c r="CV97" s="2">
        <f t="shared" si="40"/>
        <v>57.131715069035643</v>
      </c>
      <c r="CW97" s="2">
        <f t="shared" si="40"/>
        <v>67.32445641819389</v>
      </c>
      <c r="CX97" s="2">
        <f t="shared" si="40"/>
        <v>72.88360602843116</v>
      </c>
      <c r="CY97" s="2">
        <f t="shared" si="40"/>
        <v>80.462540000518004</v>
      </c>
      <c r="CZ97" s="2">
        <f t="shared" si="40"/>
        <v>85.770486345183926</v>
      </c>
      <c r="DA97" s="2">
        <f t="shared" si="40"/>
        <v>90.446182668382178</v>
      </c>
      <c r="DB97" s="2">
        <f t="shared" si="40"/>
        <v>92.360396761614069</v>
      </c>
      <c r="DC97" s="2">
        <f t="shared" si="40"/>
        <v>94.416978343872245</v>
      </c>
      <c r="DD97" s="2">
        <f t="shared" si="40"/>
        <v>95.19332233268706</v>
      </c>
      <c r="DE97" s="2">
        <f t="shared" si="40"/>
        <v>95.568044557777469</v>
      </c>
      <c r="DF97" s="2">
        <f t="shared" si="40"/>
        <v>95.96064414170192</v>
      </c>
      <c r="DG97" s="2">
        <f t="shared" si="40"/>
        <v>94.276516392008034</v>
      </c>
      <c r="DH97" s="2">
        <f t="shared" si="40"/>
        <v>91.250846479647635</v>
      </c>
      <c r="DI97" s="2">
        <f t="shared" si="40"/>
        <v>89.353342995703045</v>
      </c>
      <c r="DJ97" s="2">
        <f t="shared" si="40"/>
        <v>91.017944974031934</v>
      </c>
      <c r="DL97" s="2">
        <f t="shared" si="41"/>
        <v>50.617657293416151</v>
      </c>
      <c r="DM97" s="2">
        <f t="shared" si="41"/>
        <v>66.490046951848385</v>
      </c>
      <c r="DN97" s="2">
        <f t="shared" si="41"/>
        <v>72.743210856138418</v>
      </c>
      <c r="DO97" s="2">
        <f t="shared" si="41"/>
        <v>80.402337156349219</v>
      </c>
      <c r="DP97" s="2">
        <f t="shared" si="41"/>
        <v>86.077032919084019</v>
      </c>
      <c r="DQ97" s="2">
        <f t="shared" si="41"/>
        <v>92.159797079750007</v>
      </c>
      <c r="DR97" s="2">
        <f t="shared" si="41"/>
        <v>94.431007564098365</v>
      </c>
      <c r="DS97" s="2">
        <f t="shared" si="41"/>
        <v>95.81503629221389</v>
      </c>
      <c r="DT97" s="2">
        <f t="shared" si="41"/>
        <v>97.030630687148218</v>
      </c>
      <c r="DU97" s="2">
        <f t="shared" si="41"/>
        <v>96.89184632569382</v>
      </c>
      <c r="DV97" s="2">
        <f t="shared" si="41"/>
        <v>94.606498855393042</v>
      </c>
      <c r="DW97" s="2">
        <f t="shared" si="41"/>
        <v>93.065864491067401</v>
      </c>
      <c r="DX97" s="2">
        <f t="shared" si="41"/>
        <v>89.640410621910576</v>
      </c>
      <c r="DY97" s="2">
        <f t="shared" si="41"/>
        <v>87.771738979578586</v>
      </c>
      <c r="DZ97" s="2">
        <f t="shared" si="41"/>
        <v>83.775225803296962</v>
      </c>
      <c r="EB97" s="2">
        <f t="shared" si="42"/>
        <v>0.18273115754601352</v>
      </c>
      <c r="EC97" s="2">
        <f t="shared" si="42"/>
        <v>0.11507630385695093</v>
      </c>
      <c r="ED97" s="2">
        <f t="shared" si="42"/>
        <v>0.11089535804701606</v>
      </c>
      <c r="EE97" s="2">
        <f t="shared" si="42"/>
        <v>0.11182456567667311</v>
      </c>
      <c r="EF97" s="2">
        <f t="shared" si="42"/>
        <v>0.10655842242506552</v>
      </c>
      <c r="EG97" s="2">
        <f t="shared" si="42"/>
        <v>0.1070520879267583</v>
      </c>
      <c r="EH97" s="2">
        <f t="shared" si="42"/>
        <v>0.1016741194549044</v>
      </c>
      <c r="EI97" s="2">
        <f t="shared" si="42"/>
        <v>0.1113422124104075</v>
      </c>
      <c r="EJ97" s="2">
        <f t="shared" si="42"/>
        <v>0.11993573329250752</v>
      </c>
      <c r="EK97" s="2">
        <f t="shared" si="42"/>
        <v>0.10919662400738202</v>
      </c>
      <c r="EL97" s="2">
        <f t="shared" si="42"/>
        <v>0.10038816057567082</v>
      </c>
      <c r="EM97" s="2">
        <f t="shared" si="42"/>
        <v>9.7232698628486866E-2</v>
      </c>
      <c r="EN97" s="2">
        <f t="shared" si="42"/>
        <v>9.3327815849201273E-2</v>
      </c>
      <c r="EO97" s="2">
        <f t="shared" si="42"/>
        <v>0.12526479351428932</v>
      </c>
      <c r="EP97" s="2">
        <f t="shared" si="42"/>
        <v>0.15321831992389473</v>
      </c>
    </row>
    <row r="98" spans="2:146" x14ac:dyDescent="0.25">
      <c r="B98" s="2">
        <v>76</v>
      </c>
      <c r="C98" s="49">
        <v>85.333299999999994</v>
      </c>
      <c r="D98" s="49">
        <v>102.33329999999999</v>
      </c>
      <c r="E98" s="49">
        <v>103.1053</v>
      </c>
      <c r="F98" s="49">
        <v>118.714</v>
      </c>
      <c r="G98" s="49">
        <v>119.179</v>
      </c>
      <c r="H98" s="49">
        <v>126.167</v>
      </c>
      <c r="I98" s="49">
        <v>121.27800000000001</v>
      </c>
      <c r="J98" s="49">
        <v>134.185</v>
      </c>
      <c r="K98" s="49">
        <v>141.25899999999999</v>
      </c>
      <c r="L98" s="49">
        <v>134.685</v>
      </c>
      <c r="M98" s="49">
        <v>128.24100000000001</v>
      </c>
      <c r="N98" s="49">
        <v>124.611</v>
      </c>
      <c r="O98" s="49">
        <v>111.833</v>
      </c>
      <c r="P98" s="49">
        <v>106.833</v>
      </c>
      <c r="Q98" s="49">
        <v>106.13</v>
      </c>
      <c r="T98" s="4">
        <f t="shared" si="35"/>
        <v>86.646116960631787</v>
      </c>
      <c r="U98" s="4">
        <f t="shared" si="35"/>
        <v>100.82191247052732</v>
      </c>
      <c r="V98" s="4">
        <f t="shared" si="35"/>
        <v>102.26100734446608</v>
      </c>
      <c r="W98" s="4">
        <f t="shared" si="35"/>
        <v>118.62593216435999</v>
      </c>
      <c r="X98" s="4">
        <f t="shared" si="35"/>
        <v>116.64752656396797</v>
      </c>
      <c r="Y98" s="4">
        <f t="shared" si="35"/>
        <v>123.96115366418543</v>
      </c>
      <c r="Z98" s="4">
        <f t="shared" si="35"/>
        <v>116.05974341657362</v>
      </c>
      <c r="AA98" s="4">
        <f t="shared" si="35"/>
        <v>131.83088380243026</v>
      </c>
      <c r="AB98" s="4">
        <f t="shared" si="35"/>
        <v>143.84599781651607</v>
      </c>
      <c r="AC98" s="4">
        <f t="shared" si="35"/>
        <v>131.76687900306993</v>
      </c>
      <c r="AD98" s="4">
        <f t="shared" si="35"/>
        <v>122.44760841093606</v>
      </c>
      <c r="AE98" s="4">
        <f t="shared" si="35"/>
        <v>118.13639573017896</v>
      </c>
      <c r="AF98" s="4">
        <f t="shared" si="35"/>
        <v>105.20333489973859</v>
      </c>
      <c r="AG98" s="4">
        <f t="shared" si="35"/>
        <v>100.29778488752655</v>
      </c>
      <c r="AH98" s="4">
        <f t="shared" si="35"/>
        <v>101.51234735409192</v>
      </c>
      <c r="AJ98" s="4">
        <f t="shared" si="36"/>
        <v>-1.3128169606317925</v>
      </c>
      <c r="AK98" s="4">
        <f t="shared" si="36"/>
        <v>1.5113875294726711</v>
      </c>
      <c r="AL98" s="4">
        <f t="shared" si="36"/>
        <v>0.84429265553391986</v>
      </c>
      <c r="AM98" s="4">
        <f t="shared" si="36"/>
        <v>8.8067835640003977E-2</v>
      </c>
      <c r="AN98" s="4">
        <f t="shared" si="36"/>
        <v>2.5314734360320301</v>
      </c>
      <c r="AO98" s="4">
        <f t="shared" si="36"/>
        <v>2.2058463358145701</v>
      </c>
      <c r="AP98" s="4">
        <f t="shared" si="36"/>
        <v>5.2182565834263812</v>
      </c>
      <c r="AQ98" s="4">
        <f t="shared" si="36"/>
        <v>2.3541161975697378</v>
      </c>
      <c r="AR98" s="4">
        <f t="shared" si="36"/>
        <v>-2.5869978165160887</v>
      </c>
      <c r="AS98" s="4">
        <f t="shared" si="36"/>
        <v>2.918120996930071</v>
      </c>
      <c r="AT98" s="4">
        <f t="shared" si="36"/>
        <v>5.7933915890639582</v>
      </c>
      <c r="AU98" s="4">
        <f t="shared" si="36"/>
        <v>6.4746042698210431</v>
      </c>
      <c r="AV98" s="4">
        <f t="shared" si="36"/>
        <v>6.6296651002614055</v>
      </c>
      <c r="AW98" s="4">
        <f t="shared" si="36"/>
        <v>6.5352151124734519</v>
      </c>
      <c r="AX98" s="4">
        <f t="shared" si="36"/>
        <v>4.6176526459080804</v>
      </c>
      <c r="AZ98" s="2">
        <f t="shared" si="37"/>
        <v>55.866146902879741</v>
      </c>
      <c r="BA98" s="2">
        <f t="shared" si="37"/>
        <v>67.202711557380297</v>
      </c>
      <c r="BB98" s="2">
        <f t="shared" si="37"/>
        <v>72.812619676565589</v>
      </c>
      <c r="BC98" s="2">
        <f t="shared" si="37"/>
        <v>80.38179420571214</v>
      </c>
      <c r="BD98" s="2">
        <f t="shared" si="37"/>
        <v>85.737153109804893</v>
      </c>
      <c r="BE98" s="2">
        <f t="shared" si="37"/>
        <v>90.601818671191751</v>
      </c>
      <c r="BF98" s="2">
        <f t="shared" si="37"/>
        <v>92.524199033558276</v>
      </c>
      <c r="BG98" s="2">
        <f t="shared" si="37"/>
        <v>94.495161184949865</v>
      </c>
      <c r="BH98" s="2">
        <f t="shared" si="37"/>
        <v>95.361496088350492</v>
      </c>
      <c r="BI98" s="2">
        <f t="shared" si="37"/>
        <v>95.667869921700373</v>
      </c>
      <c r="BJ98" s="2">
        <f t="shared" si="37"/>
        <v>95.715192262568394</v>
      </c>
      <c r="BK98" s="2">
        <f t="shared" si="37"/>
        <v>94.047148119773709</v>
      </c>
      <c r="BL98" s="2">
        <f t="shared" si="37"/>
        <v>90.997702691749609</v>
      </c>
      <c r="BM98" s="2">
        <f t="shared" si="37"/>
        <v>89.072274618635575</v>
      </c>
      <c r="BN98" s="2">
        <f t="shared" si="37"/>
        <v>89.847387011422654</v>
      </c>
      <c r="BP98" s="2" t="str">
        <f t="shared" si="38"/>
        <v/>
      </c>
      <c r="BQ98" s="2" t="str">
        <f t="shared" si="38"/>
        <v/>
      </c>
      <c r="BR98" s="2" t="str">
        <f t="shared" si="38"/>
        <v/>
      </c>
      <c r="BS98" s="2" t="str">
        <f t="shared" si="38"/>
        <v/>
      </c>
      <c r="BT98" s="2" t="str">
        <f t="shared" si="38"/>
        <v/>
      </c>
      <c r="BU98" s="2" t="str">
        <f t="shared" si="38"/>
        <v/>
      </c>
      <c r="BV98" s="2" t="str">
        <f t="shared" si="38"/>
        <v/>
      </c>
      <c r="BW98" s="2" t="str">
        <f t="shared" si="38"/>
        <v/>
      </c>
      <c r="BX98" s="2" t="str">
        <f t="shared" si="38"/>
        <v/>
      </c>
      <c r="BY98" s="2" t="str">
        <f t="shared" si="38"/>
        <v/>
      </c>
      <c r="BZ98" s="2" t="str">
        <f t="shared" si="38"/>
        <v/>
      </c>
      <c r="CA98" s="2" t="str">
        <f t="shared" si="38"/>
        <v/>
      </c>
      <c r="CB98" s="2" t="str">
        <f t="shared" si="38"/>
        <v/>
      </c>
      <c r="CC98" s="2" t="str">
        <f t="shared" si="38"/>
        <v/>
      </c>
      <c r="CD98" s="2" t="str">
        <f t="shared" si="38"/>
        <v/>
      </c>
      <c r="CF98" s="2" t="str">
        <f t="shared" si="39"/>
        <v/>
      </c>
      <c r="CG98" s="2" t="str">
        <f t="shared" si="39"/>
        <v/>
      </c>
      <c r="CH98" s="2" t="str">
        <f t="shared" si="39"/>
        <v/>
      </c>
      <c r="CI98" s="2" t="str">
        <f t="shared" si="39"/>
        <v/>
      </c>
      <c r="CJ98" s="2" t="str">
        <f t="shared" si="39"/>
        <v/>
      </c>
      <c r="CK98" s="2" t="str">
        <f t="shared" si="39"/>
        <v/>
      </c>
      <c r="CL98" s="2" t="str">
        <f t="shared" si="39"/>
        <v/>
      </c>
      <c r="CM98" s="2" t="str">
        <f t="shared" si="39"/>
        <v/>
      </c>
      <c r="CN98" s="2" t="str">
        <f t="shared" si="39"/>
        <v/>
      </c>
      <c r="CO98" s="2" t="str">
        <f t="shared" si="39"/>
        <v/>
      </c>
      <c r="CP98" s="2" t="str">
        <f t="shared" si="39"/>
        <v/>
      </c>
      <c r="CQ98" s="2" t="str">
        <f t="shared" si="39"/>
        <v/>
      </c>
      <c r="CR98" s="2" t="str">
        <f t="shared" si="39"/>
        <v/>
      </c>
      <c r="CS98" s="2" t="str">
        <f t="shared" si="39"/>
        <v/>
      </c>
      <c r="CT98" s="2" t="str">
        <f t="shared" si="39"/>
        <v/>
      </c>
      <c r="CV98" s="2">
        <f t="shared" si="40"/>
        <v>57.153924617360595</v>
      </c>
      <c r="CW98" s="2">
        <f t="shared" si="40"/>
        <v>67.311167706580051</v>
      </c>
      <c r="CX98" s="2">
        <f t="shared" si="40"/>
        <v>72.831711461126986</v>
      </c>
      <c r="CY98" s="2">
        <f t="shared" si="40"/>
        <v>80.390234625282829</v>
      </c>
      <c r="CZ98" s="2">
        <f t="shared" si="40"/>
        <v>85.705149188092037</v>
      </c>
      <c r="DA98" s="2">
        <f t="shared" si="40"/>
        <v>90.412106303566446</v>
      </c>
      <c r="DB98" s="2">
        <f t="shared" si="40"/>
        <v>92.30082603221615</v>
      </c>
      <c r="DC98" s="2">
        <f t="shared" si="40"/>
        <v>94.328991395658633</v>
      </c>
      <c r="DD98" s="2">
        <f t="shared" si="40"/>
        <v>95.131299492595204</v>
      </c>
      <c r="DE98" s="2">
        <f t="shared" si="40"/>
        <v>95.522585693195538</v>
      </c>
      <c r="DF98" s="2">
        <f t="shared" si="40"/>
        <v>95.863438985915138</v>
      </c>
      <c r="DG98" s="2">
        <f t="shared" si="40"/>
        <v>94.176738271354736</v>
      </c>
      <c r="DH98" s="2">
        <f t="shared" si="40"/>
        <v>91.166996842777593</v>
      </c>
      <c r="DI98" s="2">
        <f t="shared" si="40"/>
        <v>89.301415539466959</v>
      </c>
      <c r="DJ98" s="2">
        <f t="shared" si="40"/>
        <v>91.072320327394635</v>
      </c>
      <c r="DL98" s="2">
        <f t="shared" si="41"/>
        <v>50.61331815732445</v>
      </c>
      <c r="DM98" s="2">
        <f t="shared" si="41"/>
        <v>66.442080418280668</v>
      </c>
      <c r="DN98" s="2">
        <f t="shared" si="41"/>
        <v>72.673019478264607</v>
      </c>
      <c r="DO98" s="2">
        <f t="shared" si="41"/>
        <v>80.320654186229547</v>
      </c>
      <c r="DP98" s="2">
        <f t="shared" si="41"/>
        <v>85.981879935034499</v>
      </c>
      <c r="DQ98" s="2">
        <f t="shared" si="41"/>
        <v>92.045019029765513</v>
      </c>
      <c r="DR98" s="2">
        <f t="shared" si="41"/>
        <v>94.324123048747964</v>
      </c>
      <c r="DS98" s="2">
        <f t="shared" si="41"/>
        <v>95.70471939493433</v>
      </c>
      <c r="DT98" s="2">
        <f t="shared" si="41"/>
        <v>96.902006683864911</v>
      </c>
      <c r="DU98" s="2">
        <f t="shared" si="41"/>
        <v>96.748783852705259</v>
      </c>
      <c r="DV98" s="2">
        <f t="shared" si="41"/>
        <v>94.503596435845807</v>
      </c>
      <c r="DW98" s="2">
        <f t="shared" si="41"/>
        <v>92.949822601711446</v>
      </c>
      <c r="DX98" s="2">
        <f t="shared" si="41"/>
        <v>89.497737627888284</v>
      </c>
      <c r="DY98" s="2">
        <f t="shared" si="41"/>
        <v>87.612955629774433</v>
      </c>
      <c r="DZ98" s="2">
        <f t="shared" si="41"/>
        <v>83.67329347710546</v>
      </c>
      <c r="EB98" s="2">
        <f t="shared" si="42"/>
        <v>0.19688964966006137</v>
      </c>
      <c r="EC98" s="2">
        <f t="shared" si="42"/>
        <v>0.1247931602037108</v>
      </c>
      <c r="ED98" s="2">
        <f t="shared" si="42"/>
        <v>0.12030717757148658</v>
      </c>
      <c r="EE98" s="2">
        <f t="shared" si="42"/>
        <v>0.12130448852479672</v>
      </c>
      <c r="EF98" s="2">
        <f t="shared" si="42"/>
        <v>0.11565003913172169</v>
      </c>
      <c r="EG98" s="2">
        <f t="shared" si="42"/>
        <v>0.11618034729074926</v>
      </c>
      <c r="EH98" s="2">
        <f t="shared" si="42"/>
        <v>0.11040049953961265</v>
      </c>
      <c r="EI98" s="2">
        <f t="shared" si="42"/>
        <v>0.12078680478897592</v>
      </c>
      <c r="EJ98" s="2">
        <f t="shared" si="42"/>
        <v>0.13000263221963093</v>
      </c>
      <c r="EK98" s="2">
        <f t="shared" si="42"/>
        <v>0.11848348276996426</v>
      </c>
      <c r="EL98" s="2">
        <f t="shared" si="42"/>
        <v>0.10901756481968104</v>
      </c>
      <c r="EM98" s="2">
        <f t="shared" si="42"/>
        <v>0.10562270479331703</v>
      </c>
      <c r="EN98" s="2">
        <f t="shared" si="42"/>
        <v>0.10141873084654905</v>
      </c>
      <c r="EO98" s="2">
        <f t="shared" si="42"/>
        <v>0.13571001568707847</v>
      </c>
      <c r="EP98" s="2">
        <f t="shared" si="42"/>
        <v>0.16555330055656026</v>
      </c>
    </row>
    <row r="99" spans="2:146" x14ac:dyDescent="0.25">
      <c r="B99" s="2">
        <v>77</v>
      </c>
      <c r="C99" s="49">
        <v>89.631600000000006</v>
      </c>
      <c r="D99" s="49">
        <v>106.9474</v>
      </c>
      <c r="E99" s="49">
        <v>110.47369999999999</v>
      </c>
      <c r="F99" s="49">
        <v>126.75</v>
      </c>
      <c r="G99" s="49">
        <v>127.5</v>
      </c>
      <c r="H99" s="49">
        <v>136.5</v>
      </c>
      <c r="I99" s="49">
        <v>132.44399999999999</v>
      </c>
      <c r="J99" s="49">
        <v>144.38900000000001</v>
      </c>
      <c r="K99" s="49">
        <v>152.53700000000001</v>
      </c>
      <c r="L99" s="49">
        <v>145.815</v>
      </c>
      <c r="M99" s="49">
        <v>138.59299999999999</v>
      </c>
      <c r="N99" s="49">
        <v>132.29599999999999</v>
      </c>
      <c r="O99" s="49">
        <v>118.111</v>
      </c>
      <c r="P99" s="49">
        <v>112.611</v>
      </c>
      <c r="Q99" s="49">
        <v>114.03700000000001</v>
      </c>
      <c r="T99" s="4">
        <f t="shared" si="35"/>
        <v>92.45742486078899</v>
      </c>
      <c r="U99" s="4">
        <f t="shared" si="35"/>
        <v>108.56527687206015</v>
      </c>
      <c r="V99" s="4">
        <f t="shared" si="35"/>
        <v>111.63351241032858</v>
      </c>
      <c r="W99" s="4">
        <f t="shared" si="35"/>
        <v>130.47730013741042</v>
      </c>
      <c r="X99" s="4">
        <f t="shared" si="35"/>
        <v>128.63497407854291</v>
      </c>
      <c r="Y99" s="4">
        <f t="shared" si="35"/>
        <v>137.77835969347862</v>
      </c>
      <c r="Z99" s="4">
        <f t="shared" si="35"/>
        <v>128.94118454650584</v>
      </c>
      <c r="AA99" s="4">
        <f t="shared" si="35"/>
        <v>147.00315494451846</v>
      </c>
      <c r="AB99" s="4">
        <f t="shared" si="35"/>
        <v>157.35169190274061</v>
      </c>
      <c r="AC99" s="4">
        <f t="shared" si="35"/>
        <v>146.38768996784262</v>
      </c>
      <c r="AD99" s="4">
        <f t="shared" si="35"/>
        <v>135.92649165600918</v>
      </c>
      <c r="AE99" s="4">
        <f t="shared" si="35"/>
        <v>130.33885350051358</v>
      </c>
      <c r="AF99" s="4">
        <f t="shared" si="35"/>
        <v>113.040959968924</v>
      </c>
      <c r="AG99" s="4">
        <f t="shared" si="35"/>
        <v>106.76581539383346</v>
      </c>
      <c r="AH99" s="4">
        <f t="shared" si="35"/>
        <v>108.57916371786352</v>
      </c>
      <c r="AJ99" s="4">
        <f t="shared" si="36"/>
        <v>-2.825824860788984</v>
      </c>
      <c r="AK99" s="4">
        <f t="shared" si="36"/>
        <v>-1.6178768720601511</v>
      </c>
      <c r="AL99" s="4">
        <f t="shared" si="36"/>
        <v>-1.1598124103285841</v>
      </c>
      <c r="AM99" s="4">
        <f t="shared" si="36"/>
        <v>-3.727300137410424</v>
      </c>
      <c r="AN99" s="4">
        <f t="shared" si="36"/>
        <v>-1.1349740785429105</v>
      </c>
      <c r="AO99" s="4">
        <f t="shared" si="36"/>
        <v>-1.2783596934786203</v>
      </c>
      <c r="AP99" s="4">
        <f t="shared" si="36"/>
        <v>3.5028154534941507</v>
      </c>
      <c r="AQ99" s="4">
        <f t="shared" si="36"/>
        <v>-2.6141549445184467</v>
      </c>
      <c r="AR99" s="4">
        <f t="shared" si="36"/>
        <v>-4.8146919027406057</v>
      </c>
      <c r="AS99" s="4">
        <f t="shared" si="36"/>
        <v>-0.57268996784262072</v>
      </c>
      <c r="AT99" s="4">
        <f t="shared" si="36"/>
        <v>2.666508343990813</v>
      </c>
      <c r="AU99" s="4">
        <f t="shared" si="36"/>
        <v>1.9571464994864129</v>
      </c>
      <c r="AV99" s="4">
        <f t="shared" si="36"/>
        <v>5.0700400310760045</v>
      </c>
      <c r="AW99" s="4">
        <f t="shared" si="36"/>
        <v>5.8451846061665407</v>
      </c>
      <c r="AX99" s="4">
        <f t="shared" si="36"/>
        <v>5.4578362821364834</v>
      </c>
      <c r="AZ99" s="2">
        <f t="shared" si="37"/>
        <v>55.784811463442423</v>
      </c>
      <c r="BA99" s="2">
        <f t="shared" si="37"/>
        <v>67.175685312262388</v>
      </c>
      <c r="BB99" s="2">
        <f t="shared" si="37"/>
        <v>72.75673744288747</v>
      </c>
      <c r="BC99" s="2">
        <f t="shared" si="37"/>
        <v>80.307548707407577</v>
      </c>
      <c r="BD99" s="2">
        <f t="shared" si="37"/>
        <v>85.670777254631645</v>
      </c>
      <c r="BE99" s="2">
        <f t="shared" si="37"/>
        <v>90.573573071239167</v>
      </c>
      <c r="BF99" s="2">
        <f t="shared" si="37"/>
        <v>92.47793062633248</v>
      </c>
      <c r="BG99" s="2">
        <f t="shared" si="37"/>
        <v>94.418183893614113</v>
      </c>
      <c r="BH99" s="2">
        <f t="shared" si="37"/>
        <v>95.309179571292162</v>
      </c>
      <c r="BI99" s="2">
        <f t="shared" si="37"/>
        <v>95.622090596645307</v>
      </c>
      <c r="BJ99" s="2">
        <f t="shared" si="37"/>
        <v>95.604702463242816</v>
      </c>
      <c r="BK99" s="2">
        <f t="shared" si="37"/>
        <v>93.934436179646184</v>
      </c>
      <c r="BL99" s="2">
        <f t="shared" si="37"/>
        <v>90.892840594047925</v>
      </c>
      <c r="BM99" s="2">
        <f t="shared" si="37"/>
        <v>88.985792160228272</v>
      </c>
      <c r="BN99" s="2">
        <f t="shared" si="37"/>
        <v>89.776770552456043</v>
      </c>
      <c r="BP99" s="2" t="str">
        <f t="shared" si="38"/>
        <v/>
      </c>
      <c r="BQ99" s="2" t="str">
        <f t="shared" si="38"/>
        <v/>
      </c>
      <c r="BR99" s="2" t="str">
        <f t="shared" si="38"/>
        <v/>
      </c>
      <c r="BS99" s="2" t="str">
        <f t="shared" si="38"/>
        <v/>
      </c>
      <c r="BT99" s="2" t="str">
        <f t="shared" si="38"/>
        <v/>
      </c>
      <c r="BU99" s="2" t="str">
        <f t="shared" si="38"/>
        <v/>
      </c>
      <c r="BV99" s="2" t="str">
        <f t="shared" si="38"/>
        <v/>
      </c>
      <c r="BW99" s="2" t="str">
        <f t="shared" si="38"/>
        <v/>
      </c>
      <c r="BX99" s="2" t="str">
        <f t="shared" si="38"/>
        <v/>
      </c>
      <c r="BY99" s="2" t="str">
        <f t="shared" si="38"/>
        <v/>
      </c>
      <c r="BZ99" s="2" t="str">
        <f t="shared" si="38"/>
        <v/>
      </c>
      <c r="CA99" s="2" t="str">
        <f t="shared" si="38"/>
        <v/>
      </c>
      <c r="CB99" s="2" t="str">
        <f t="shared" si="38"/>
        <v/>
      </c>
      <c r="CC99" s="2" t="str">
        <f t="shared" si="38"/>
        <v/>
      </c>
      <c r="CD99" s="2" t="str">
        <f t="shared" si="38"/>
        <v/>
      </c>
      <c r="CF99" s="2" t="str">
        <f t="shared" si="39"/>
        <v/>
      </c>
      <c r="CG99" s="2" t="str">
        <f t="shared" si="39"/>
        <v/>
      </c>
      <c r="CH99" s="2" t="str">
        <f t="shared" si="39"/>
        <v/>
      </c>
      <c r="CI99" s="2" t="str">
        <f t="shared" si="39"/>
        <v/>
      </c>
      <c r="CJ99" s="2" t="str">
        <f t="shared" si="39"/>
        <v/>
      </c>
      <c r="CK99" s="2" t="str">
        <f t="shared" si="39"/>
        <v/>
      </c>
      <c r="CL99" s="2" t="str">
        <f t="shared" si="39"/>
        <v/>
      </c>
      <c r="CM99" s="2" t="str">
        <f t="shared" si="39"/>
        <v/>
      </c>
      <c r="CN99" s="2" t="str">
        <f t="shared" si="39"/>
        <v/>
      </c>
      <c r="CO99" s="2" t="str">
        <f t="shared" si="39"/>
        <v/>
      </c>
      <c r="CP99" s="2" t="str">
        <f t="shared" si="39"/>
        <v/>
      </c>
      <c r="CQ99" s="2" t="str">
        <f t="shared" si="39"/>
        <v/>
      </c>
      <c r="CR99" s="2" t="str">
        <f t="shared" si="39"/>
        <v/>
      </c>
      <c r="CS99" s="2" t="str">
        <f t="shared" si="39"/>
        <v/>
      </c>
      <c r="CT99" s="2" t="str">
        <f t="shared" si="39"/>
        <v/>
      </c>
      <c r="CV99" s="2">
        <f t="shared" si="40"/>
        <v>57.176134165685539</v>
      </c>
      <c r="CW99" s="2">
        <f t="shared" si="40"/>
        <v>67.297878994966212</v>
      </c>
      <c r="CX99" s="2">
        <f t="shared" si="40"/>
        <v>72.779816893822826</v>
      </c>
      <c r="CY99" s="2">
        <f t="shared" si="40"/>
        <v>80.317929250047669</v>
      </c>
      <c r="CZ99" s="2">
        <f t="shared" si="40"/>
        <v>85.639812031000147</v>
      </c>
      <c r="DA99" s="2">
        <f t="shared" si="40"/>
        <v>90.378029938750728</v>
      </c>
      <c r="DB99" s="2">
        <f t="shared" si="40"/>
        <v>92.241255302818232</v>
      </c>
      <c r="DC99" s="2">
        <f t="shared" si="40"/>
        <v>94.241004447445022</v>
      </c>
      <c r="DD99" s="2">
        <f t="shared" si="40"/>
        <v>95.069276652503348</v>
      </c>
      <c r="DE99" s="2">
        <f t="shared" si="40"/>
        <v>95.477126828613606</v>
      </c>
      <c r="DF99" s="2">
        <f t="shared" si="40"/>
        <v>95.766233830128357</v>
      </c>
      <c r="DG99" s="2">
        <f t="shared" si="40"/>
        <v>94.076960150701453</v>
      </c>
      <c r="DH99" s="2">
        <f t="shared" si="40"/>
        <v>91.083147205907551</v>
      </c>
      <c r="DI99" s="2">
        <f t="shared" si="40"/>
        <v>89.249488083230858</v>
      </c>
      <c r="DJ99" s="2">
        <f t="shared" si="40"/>
        <v>91.126695680757337</v>
      </c>
      <c r="DL99" s="2">
        <f t="shared" si="41"/>
        <v>50.608979021232742</v>
      </c>
      <c r="DM99" s="2">
        <f t="shared" si="41"/>
        <v>66.394113884712951</v>
      </c>
      <c r="DN99" s="2">
        <f t="shared" si="41"/>
        <v>72.602828100390781</v>
      </c>
      <c r="DO99" s="2">
        <f t="shared" si="41"/>
        <v>80.23897121610986</v>
      </c>
      <c r="DP99" s="2">
        <f t="shared" si="41"/>
        <v>85.886726950984979</v>
      </c>
      <c r="DQ99" s="2">
        <f t="shared" si="41"/>
        <v>91.930240979781018</v>
      </c>
      <c r="DR99" s="2">
        <f t="shared" si="41"/>
        <v>94.217238533397577</v>
      </c>
      <c r="DS99" s="2">
        <f t="shared" si="41"/>
        <v>95.594402497654784</v>
      </c>
      <c r="DT99" s="2">
        <f t="shared" si="41"/>
        <v>96.773382680581619</v>
      </c>
      <c r="DU99" s="2">
        <f t="shared" si="41"/>
        <v>96.60572137971667</v>
      </c>
      <c r="DV99" s="2">
        <f t="shared" si="41"/>
        <v>94.400694016298559</v>
      </c>
      <c r="DW99" s="2">
        <f t="shared" si="41"/>
        <v>92.833780712355491</v>
      </c>
      <c r="DX99" s="2">
        <f t="shared" si="41"/>
        <v>89.355064633865979</v>
      </c>
      <c r="DY99" s="2">
        <f t="shared" si="41"/>
        <v>87.45417227997028</v>
      </c>
      <c r="DZ99" s="2">
        <f t="shared" si="41"/>
        <v>83.571361150913958</v>
      </c>
      <c r="EB99" s="2">
        <f t="shared" si="42"/>
        <v>0.21186079385049303</v>
      </c>
      <c r="EC99" s="2">
        <f t="shared" si="42"/>
        <v>0.13520513385340185</v>
      </c>
      <c r="ED99" s="2">
        <f t="shared" si="42"/>
        <v>0.13040063434425259</v>
      </c>
      <c r="EE99" s="2">
        <f t="shared" si="42"/>
        <v>0.13146911241830975</v>
      </c>
      <c r="EF99" s="2">
        <f t="shared" si="42"/>
        <v>0.12540847524891505</v>
      </c>
      <c r="EG99" s="2">
        <f t="shared" si="42"/>
        <v>0.12597715601781237</v>
      </c>
      <c r="EH99" s="2">
        <f t="shared" si="42"/>
        <v>0.11977597777732837</v>
      </c>
      <c r="EI99" s="2">
        <f t="shared" si="42"/>
        <v>0.13091451265326237</v>
      </c>
      <c r="EJ99" s="2">
        <f t="shared" si="42"/>
        <v>0.14077933816088115</v>
      </c>
      <c r="EK99" s="2">
        <f t="shared" si="42"/>
        <v>0.12844627673421152</v>
      </c>
      <c r="EL99" s="2">
        <f t="shared" si="42"/>
        <v>0.11829121732636537</v>
      </c>
      <c r="EM99" s="2">
        <f t="shared" si="42"/>
        <v>0.11464473000365596</v>
      </c>
      <c r="EN99" s="2">
        <f t="shared" si="42"/>
        <v>0.11012587878528962</v>
      </c>
      <c r="EO99" s="2">
        <f t="shared" si="42"/>
        <v>0.14687996536523582</v>
      </c>
      <c r="EP99" s="2">
        <f t="shared" si="42"/>
        <v>0.1786717878565296</v>
      </c>
    </row>
    <row r="100" spans="2:146" x14ac:dyDescent="0.25">
      <c r="B100" s="2">
        <v>78</v>
      </c>
      <c r="C100" s="49">
        <v>93.245599999999996</v>
      </c>
      <c r="D100" s="49">
        <v>110.33329999999999</v>
      </c>
      <c r="E100" s="49">
        <v>116.7719</v>
      </c>
      <c r="F100" s="49">
        <v>134.357</v>
      </c>
      <c r="G100" s="49">
        <v>135.321</v>
      </c>
      <c r="H100" s="49">
        <v>145.72200000000001</v>
      </c>
      <c r="I100" s="49">
        <v>141.20400000000001</v>
      </c>
      <c r="J100" s="49">
        <v>153.40700000000001</v>
      </c>
      <c r="K100" s="49">
        <v>161.46299999999999</v>
      </c>
      <c r="L100" s="49">
        <v>155.42599999999999</v>
      </c>
      <c r="M100" s="49">
        <v>148.815</v>
      </c>
      <c r="N100" s="49">
        <v>144.37</v>
      </c>
      <c r="O100" s="49">
        <v>124.72199999999999</v>
      </c>
      <c r="P100" s="49">
        <v>120.27800000000001</v>
      </c>
      <c r="Q100" s="49">
        <v>121.03700000000001</v>
      </c>
      <c r="T100" s="4">
        <f t="shared" si="35"/>
        <v>96.369901776500157</v>
      </c>
      <c r="U100" s="4">
        <f t="shared" si="35"/>
        <v>114.91196391388897</v>
      </c>
      <c r="V100" s="4">
        <f t="shared" si="35"/>
        <v>120.51726863358863</v>
      </c>
      <c r="W100" s="4">
        <f t="shared" si="35"/>
        <v>140.31174672493972</v>
      </c>
      <c r="X100" s="4">
        <f t="shared" si="35"/>
        <v>140.16797033337008</v>
      </c>
      <c r="Y100" s="4">
        <f t="shared" si="35"/>
        <v>150.78287442427703</v>
      </c>
      <c r="Z100" s="4">
        <f t="shared" si="35"/>
        <v>143.45416103209672</v>
      </c>
      <c r="AA100" s="4">
        <f t="shared" si="35"/>
        <v>160.85848580875819</v>
      </c>
      <c r="AB100" s="4">
        <f t="shared" si="35"/>
        <v>167.22924464446328</v>
      </c>
      <c r="AC100" s="4">
        <f t="shared" si="35"/>
        <v>160.61292079362005</v>
      </c>
      <c r="AD100" s="4">
        <f t="shared" si="35"/>
        <v>150.89447441145643</v>
      </c>
      <c r="AE100" s="4">
        <f t="shared" si="35"/>
        <v>144.42218765981991</v>
      </c>
      <c r="AF100" s="4">
        <f t="shared" si="35"/>
        <v>123.59777171072324</v>
      </c>
      <c r="AG100" s="4">
        <f t="shared" si="35"/>
        <v>116.05461182400435</v>
      </c>
      <c r="AH100" s="4">
        <f t="shared" si="35"/>
        <v>118.33651346039741</v>
      </c>
      <c r="AJ100" s="4">
        <f t="shared" si="36"/>
        <v>-3.1243017765001611</v>
      </c>
      <c r="AK100" s="4">
        <f t="shared" si="36"/>
        <v>-4.578663913888974</v>
      </c>
      <c r="AL100" s="4">
        <f t="shared" si="36"/>
        <v>-3.745368633588626</v>
      </c>
      <c r="AM100" s="4">
        <f t="shared" si="36"/>
        <v>-5.9547467249397243</v>
      </c>
      <c r="AN100" s="4">
        <f t="shared" si="36"/>
        <v>-4.8469703333700807</v>
      </c>
      <c r="AO100" s="4">
        <f t="shared" si="36"/>
        <v>-5.0608744242770172</v>
      </c>
      <c r="AP100" s="4">
        <f t="shared" si="36"/>
        <v>-2.2501610320967131</v>
      </c>
      <c r="AQ100" s="4">
        <f t="shared" si="36"/>
        <v>-7.4514858087581786</v>
      </c>
      <c r="AR100" s="4">
        <f t="shared" si="36"/>
        <v>-5.7662446444632849</v>
      </c>
      <c r="AS100" s="4">
        <f t="shared" si="36"/>
        <v>-5.186920793620061</v>
      </c>
      <c r="AT100" s="4">
        <f t="shared" si="36"/>
        <v>-2.079474411456431</v>
      </c>
      <c r="AU100" s="4">
        <f t="shared" si="36"/>
        <v>-5.218765981990714E-2</v>
      </c>
      <c r="AV100" s="4">
        <f t="shared" si="36"/>
        <v>1.1242282892767577</v>
      </c>
      <c r="AW100" s="4">
        <f t="shared" si="36"/>
        <v>4.2233881759956517</v>
      </c>
      <c r="AX100" s="4">
        <f t="shared" si="36"/>
        <v>2.7004865396025934</v>
      </c>
      <c r="AZ100" s="2">
        <f t="shared" si="37"/>
        <v>55.697302628702339</v>
      </c>
      <c r="BA100" s="2">
        <f t="shared" si="37"/>
        <v>67.147258015262139</v>
      </c>
      <c r="BB100" s="2">
        <f t="shared" si="37"/>
        <v>72.700347027064083</v>
      </c>
      <c r="BC100" s="2">
        <f t="shared" si="37"/>
        <v>80.233049519466434</v>
      </c>
      <c r="BD100" s="2">
        <f t="shared" si="37"/>
        <v>85.603970785455573</v>
      </c>
      <c r="BE100" s="2">
        <f t="shared" si="37"/>
        <v>90.54477415102599</v>
      </c>
      <c r="BF100" s="2">
        <f t="shared" si="37"/>
        <v>92.432086515680851</v>
      </c>
      <c r="BG100" s="2">
        <f t="shared" si="37"/>
        <v>94.341702383448506</v>
      </c>
      <c r="BH100" s="2">
        <f t="shared" si="37"/>
        <v>95.256634357652686</v>
      </c>
      <c r="BI100" s="2">
        <f t="shared" si="37"/>
        <v>95.575093853385042</v>
      </c>
      <c r="BJ100" s="2">
        <f t="shared" si="37"/>
        <v>95.493180962243301</v>
      </c>
      <c r="BK100" s="2">
        <f t="shared" si="37"/>
        <v>93.820595122478764</v>
      </c>
      <c r="BL100" s="2">
        <f t="shared" si="37"/>
        <v>90.785795961791749</v>
      </c>
      <c r="BM100" s="2">
        <f t="shared" si="37"/>
        <v>88.895495067432165</v>
      </c>
      <c r="BN100" s="2">
        <f t="shared" si="37"/>
        <v>89.695886874083527</v>
      </c>
      <c r="BP100" s="2" t="str">
        <f t="shared" si="38"/>
        <v/>
      </c>
      <c r="BQ100" s="2" t="str">
        <f t="shared" si="38"/>
        <v/>
      </c>
      <c r="BR100" s="2" t="str">
        <f t="shared" si="38"/>
        <v/>
      </c>
      <c r="BS100" s="2" t="str">
        <f t="shared" si="38"/>
        <v/>
      </c>
      <c r="BT100" s="2" t="str">
        <f t="shared" si="38"/>
        <v/>
      </c>
      <c r="BU100" s="2" t="str">
        <f t="shared" si="38"/>
        <v/>
      </c>
      <c r="BV100" s="2" t="str">
        <f t="shared" si="38"/>
        <v/>
      </c>
      <c r="BW100" s="2" t="str">
        <f t="shared" si="38"/>
        <v/>
      </c>
      <c r="BX100" s="2" t="str">
        <f t="shared" si="38"/>
        <v/>
      </c>
      <c r="BY100" s="2" t="str">
        <f t="shared" si="38"/>
        <v/>
      </c>
      <c r="BZ100" s="2" t="str">
        <f t="shared" si="38"/>
        <v/>
      </c>
      <c r="CA100" s="2" t="str">
        <f t="shared" si="38"/>
        <v/>
      </c>
      <c r="CB100" s="2" t="str">
        <f t="shared" si="38"/>
        <v/>
      </c>
      <c r="CC100" s="2" t="str">
        <f t="shared" si="38"/>
        <v/>
      </c>
      <c r="CD100" s="2" t="str">
        <f t="shared" si="38"/>
        <v/>
      </c>
      <c r="CF100" s="2" t="str">
        <f t="shared" si="39"/>
        <v/>
      </c>
      <c r="CG100" s="2" t="str">
        <f t="shared" si="39"/>
        <v/>
      </c>
      <c r="CH100" s="2" t="str">
        <f t="shared" si="39"/>
        <v/>
      </c>
      <c r="CI100" s="2" t="str">
        <f t="shared" si="39"/>
        <v/>
      </c>
      <c r="CJ100" s="2" t="str">
        <f t="shared" si="39"/>
        <v/>
      </c>
      <c r="CK100" s="2" t="str">
        <f t="shared" si="39"/>
        <v/>
      </c>
      <c r="CL100" s="2" t="str">
        <f t="shared" si="39"/>
        <v/>
      </c>
      <c r="CM100" s="2" t="str">
        <f t="shared" si="39"/>
        <v/>
      </c>
      <c r="CN100" s="2" t="str">
        <f t="shared" si="39"/>
        <v/>
      </c>
      <c r="CO100" s="2" t="str">
        <f t="shared" si="39"/>
        <v/>
      </c>
      <c r="CP100" s="2" t="str">
        <f t="shared" si="39"/>
        <v/>
      </c>
      <c r="CQ100" s="2" t="str">
        <f t="shared" si="39"/>
        <v/>
      </c>
      <c r="CR100" s="2" t="str">
        <f t="shared" si="39"/>
        <v/>
      </c>
      <c r="CS100" s="2" t="str">
        <f t="shared" si="39"/>
        <v/>
      </c>
      <c r="CT100" s="2" t="str">
        <f t="shared" si="39"/>
        <v/>
      </c>
      <c r="CV100" s="2">
        <f t="shared" si="40"/>
        <v>57.198343714010491</v>
      </c>
      <c r="CW100" s="2">
        <f t="shared" si="40"/>
        <v>67.284590283352372</v>
      </c>
      <c r="CX100" s="2">
        <f t="shared" si="40"/>
        <v>72.727922326518652</v>
      </c>
      <c r="CY100" s="2">
        <f t="shared" si="40"/>
        <v>80.245623874812509</v>
      </c>
      <c r="CZ100" s="2">
        <f t="shared" si="40"/>
        <v>85.574474873908244</v>
      </c>
      <c r="DA100" s="2">
        <f t="shared" si="40"/>
        <v>90.343953573935011</v>
      </c>
      <c r="DB100" s="2">
        <f t="shared" si="40"/>
        <v>92.181684573420299</v>
      </c>
      <c r="DC100" s="2">
        <f t="shared" si="40"/>
        <v>94.153017499231424</v>
      </c>
      <c r="DD100" s="2">
        <f t="shared" si="40"/>
        <v>95.007253812411491</v>
      </c>
      <c r="DE100" s="2">
        <f t="shared" si="40"/>
        <v>95.431667964031661</v>
      </c>
      <c r="DF100" s="2">
        <f t="shared" si="40"/>
        <v>95.669028674341575</v>
      </c>
      <c r="DG100" s="2">
        <f t="shared" si="40"/>
        <v>93.977182030048169</v>
      </c>
      <c r="DH100" s="2">
        <f t="shared" si="40"/>
        <v>90.999297569037523</v>
      </c>
      <c r="DI100" s="2">
        <f t="shared" si="40"/>
        <v>89.197560626994758</v>
      </c>
      <c r="DJ100" s="2">
        <f t="shared" si="40"/>
        <v>91.181071034120038</v>
      </c>
      <c r="DL100" s="2">
        <f t="shared" si="41"/>
        <v>50.604639885141033</v>
      </c>
      <c r="DM100" s="2">
        <f t="shared" si="41"/>
        <v>66.346147351145234</v>
      </c>
      <c r="DN100" s="2">
        <f t="shared" si="41"/>
        <v>72.532636722516969</v>
      </c>
      <c r="DO100" s="2">
        <f t="shared" si="41"/>
        <v>80.157288245990173</v>
      </c>
      <c r="DP100" s="2">
        <f t="shared" si="41"/>
        <v>85.791573966935474</v>
      </c>
      <c r="DQ100" s="2">
        <f t="shared" si="41"/>
        <v>91.815462929796524</v>
      </c>
      <c r="DR100" s="2">
        <f t="shared" si="41"/>
        <v>94.110354018047175</v>
      </c>
      <c r="DS100" s="2">
        <f t="shared" si="41"/>
        <v>95.484085600375238</v>
      </c>
      <c r="DT100" s="2">
        <f t="shared" si="41"/>
        <v>96.644758677298313</v>
      </c>
      <c r="DU100" s="2">
        <f t="shared" si="41"/>
        <v>96.462658906728095</v>
      </c>
      <c r="DV100" s="2">
        <f t="shared" si="41"/>
        <v>94.29779159675131</v>
      </c>
      <c r="DW100" s="2">
        <f t="shared" si="41"/>
        <v>92.717738822999536</v>
      </c>
      <c r="DX100" s="2">
        <f t="shared" si="41"/>
        <v>89.212391639843673</v>
      </c>
      <c r="DY100" s="2">
        <f t="shared" si="41"/>
        <v>87.295388930166126</v>
      </c>
      <c r="DZ100" s="2">
        <f t="shared" si="41"/>
        <v>83.46942882472247</v>
      </c>
      <c r="EB100" s="2">
        <f t="shared" si="42"/>
        <v>0.2276476354209431</v>
      </c>
      <c r="EC100" s="2">
        <f t="shared" si="42"/>
        <v>0.14634056411639448</v>
      </c>
      <c r="ED100" s="2">
        <f t="shared" si="42"/>
        <v>0.1412049781935488</v>
      </c>
      <c r="EE100" s="2">
        <f t="shared" si="42"/>
        <v>0.14234749346001604</v>
      </c>
      <c r="EF100" s="2">
        <f t="shared" si="42"/>
        <v>0.13586381746710968</v>
      </c>
      <c r="EG100" s="2">
        <f t="shared" si="42"/>
        <v>0.13647251122871509</v>
      </c>
      <c r="EH100" s="2">
        <f t="shared" si="42"/>
        <v>0.12983144569337624</v>
      </c>
      <c r="EI100" s="2">
        <f t="shared" si="42"/>
        <v>0.14175449329371695</v>
      </c>
      <c r="EJ100" s="2">
        <f t="shared" si="42"/>
        <v>0.15229301029186609</v>
      </c>
      <c r="EK100" s="2">
        <f t="shared" si="42"/>
        <v>0.13911459685403704</v>
      </c>
      <c r="EL100" s="2">
        <f t="shared" si="42"/>
        <v>0.12824019636874226</v>
      </c>
      <c r="EM100" s="2">
        <f t="shared" si="42"/>
        <v>0.12433026490836659</v>
      </c>
      <c r="EN100" s="2">
        <f t="shared" si="42"/>
        <v>0.11948116784306438</v>
      </c>
      <c r="EO100" s="2">
        <f t="shared" si="42"/>
        <v>0.15880036490197352</v>
      </c>
      <c r="EP100" s="2">
        <f t="shared" si="42"/>
        <v>0.19258986863091568</v>
      </c>
    </row>
    <row r="101" spans="2:146" x14ac:dyDescent="0.25">
      <c r="B101" s="2">
        <v>79</v>
      </c>
      <c r="C101" s="49">
        <v>95.456100000000006</v>
      </c>
      <c r="D101" s="49">
        <v>114.54389999999999</v>
      </c>
      <c r="E101" s="49">
        <v>123</v>
      </c>
      <c r="F101" s="49">
        <v>141.214</v>
      </c>
      <c r="G101" s="49">
        <v>142.964</v>
      </c>
      <c r="H101" s="49">
        <v>153.185</v>
      </c>
      <c r="I101" s="49">
        <v>151.25899999999999</v>
      </c>
      <c r="J101" s="49">
        <v>164.38900000000001</v>
      </c>
      <c r="K101" s="49">
        <v>167.77799999999999</v>
      </c>
      <c r="L101" s="49">
        <v>164.70400000000001</v>
      </c>
      <c r="M101" s="49">
        <v>158.75899999999999</v>
      </c>
      <c r="N101" s="49">
        <v>152.53700000000001</v>
      </c>
      <c r="O101" s="49">
        <v>135.815</v>
      </c>
      <c r="P101" s="49">
        <v>128.315</v>
      </c>
      <c r="Q101" s="49">
        <v>130.51900000000001</v>
      </c>
      <c r="T101" s="4">
        <f t="shared" si="35"/>
        <v>97.551290433942967</v>
      </c>
      <c r="U101" s="4">
        <f t="shared" si="35"/>
        <v>118.62749136300587</v>
      </c>
      <c r="V101" s="4">
        <f t="shared" si="35"/>
        <v>127.25486101454308</v>
      </c>
      <c r="W101" s="4">
        <f t="shared" si="35"/>
        <v>145.79107165652775</v>
      </c>
      <c r="X101" s="4">
        <f t="shared" si="35"/>
        <v>148.79135779077734</v>
      </c>
      <c r="Y101" s="4">
        <f t="shared" si="35"/>
        <v>159.79236662449696</v>
      </c>
      <c r="Z101" s="4">
        <f t="shared" si="35"/>
        <v>156.693696259712</v>
      </c>
      <c r="AA101" s="4">
        <f t="shared" si="35"/>
        <v>169.77465364626332</v>
      </c>
      <c r="AB101" s="4">
        <f t="shared" si="35"/>
        <v>170.84647172928729</v>
      </c>
      <c r="AC101" s="4">
        <f t="shared" si="35"/>
        <v>171.24405149817704</v>
      </c>
      <c r="AD101" s="4">
        <f t="shared" si="35"/>
        <v>164.48804539012954</v>
      </c>
      <c r="AE101" s="4">
        <f t="shared" si="35"/>
        <v>158.07631951746185</v>
      </c>
      <c r="AF101" s="4">
        <f t="shared" si="35"/>
        <v>135.90640052850608</v>
      </c>
      <c r="AG101" s="4">
        <f t="shared" si="35"/>
        <v>127.50003501099758</v>
      </c>
      <c r="AH101" s="4">
        <f t="shared" si="35"/>
        <v>129.95697156819591</v>
      </c>
      <c r="AJ101" s="4">
        <f t="shared" si="36"/>
        <v>-2.0951904339429603</v>
      </c>
      <c r="AK101" s="4">
        <f t="shared" si="36"/>
        <v>-4.0835913630058798</v>
      </c>
      <c r="AL101" s="4">
        <f t="shared" si="36"/>
        <v>-4.2548610145430814</v>
      </c>
      <c r="AM101" s="4">
        <f t="shared" si="36"/>
        <v>-4.5770716565277496</v>
      </c>
      <c r="AN101" s="4">
        <f t="shared" si="36"/>
        <v>-5.8273577907773415</v>
      </c>
      <c r="AO101" s="4">
        <f t="shared" si="36"/>
        <v>-6.6073666244969615</v>
      </c>
      <c r="AP101" s="4">
        <f t="shared" si="36"/>
        <v>-5.4346962597120125</v>
      </c>
      <c r="AQ101" s="4">
        <f t="shared" si="36"/>
        <v>-5.3856536462633073</v>
      </c>
      <c r="AR101" s="4">
        <f t="shared" si="36"/>
        <v>-3.0684717292872961</v>
      </c>
      <c r="AS101" s="4">
        <f t="shared" si="36"/>
        <v>-6.5400514981770357</v>
      </c>
      <c r="AT101" s="4">
        <f t="shared" si="36"/>
        <v>-5.7290453901295564</v>
      </c>
      <c r="AU101" s="4">
        <f t="shared" si="36"/>
        <v>-5.5393195174618484</v>
      </c>
      <c r="AV101" s="4">
        <f t="shared" si="36"/>
        <v>-9.1400528506085266E-2</v>
      </c>
      <c r="AW101" s="4">
        <f t="shared" si="36"/>
        <v>0.81496498900241932</v>
      </c>
      <c r="AX101" s="4">
        <f t="shared" si="36"/>
        <v>0.56202843180409445</v>
      </c>
      <c r="AZ101" s="2">
        <f t="shared" si="37"/>
        <v>55.603581216668623</v>
      </c>
      <c r="BA101" s="2">
        <f t="shared" si="37"/>
        <v>67.117329242342294</v>
      </c>
      <c r="BB101" s="2">
        <f t="shared" si="37"/>
        <v>72.643403627852223</v>
      </c>
      <c r="BC101" s="2">
        <f t="shared" si="37"/>
        <v>80.1582739428043</v>
      </c>
      <c r="BD101" s="2">
        <f t="shared" si="37"/>
        <v>85.536676648419899</v>
      </c>
      <c r="BE101" s="2">
        <f t="shared" si="37"/>
        <v>90.515291846221672</v>
      </c>
      <c r="BF101" s="2">
        <f t="shared" si="37"/>
        <v>92.386625402520977</v>
      </c>
      <c r="BG101" s="2">
        <f t="shared" si="37"/>
        <v>94.265704196162091</v>
      </c>
      <c r="BH101" s="2">
        <f t="shared" si="37"/>
        <v>95.203751414004174</v>
      </c>
      <c r="BI101" s="2">
        <f t="shared" si="37"/>
        <v>95.526698797896785</v>
      </c>
      <c r="BJ101" s="2">
        <f t="shared" si="37"/>
        <v>95.380575424083844</v>
      </c>
      <c r="BK101" s="2">
        <f t="shared" si="37"/>
        <v>93.705553981595386</v>
      </c>
      <c r="BL101" s="2">
        <f t="shared" si="37"/>
        <v>90.676397330057412</v>
      </c>
      <c r="BM101" s="2">
        <f t="shared" si="37"/>
        <v>88.801097553043519</v>
      </c>
      <c r="BN101" s="2">
        <f t="shared" si="37"/>
        <v>89.604275095694234</v>
      </c>
      <c r="BP101" s="2" t="str">
        <f t="shared" si="38"/>
        <v/>
      </c>
      <c r="BQ101" s="2" t="str">
        <f t="shared" si="38"/>
        <v/>
      </c>
      <c r="BR101" s="2" t="str">
        <f t="shared" si="38"/>
        <v/>
      </c>
      <c r="BS101" s="2" t="str">
        <f t="shared" si="38"/>
        <v/>
      </c>
      <c r="BT101" s="2" t="str">
        <f t="shared" si="38"/>
        <v/>
      </c>
      <c r="BU101" s="2" t="str">
        <f t="shared" si="38"/>
        <v/>
      </c>
      <c r="BV101" s="2" t="str">
        <f t="shared" si="38"/>
        <v/>
      </c>
      <c r="BW101" s="2" t="str">
        <f t="shared" si="38"/>
        <v/>
      </c>
      <c r="BX101" s="2" t="str">
        <f t="shared" si="38"/>
        <v/>
      </c>
      <c r="BY101" s="2" t="str">
        <f t="shared" si="38"/>
        <v/>
      </c>
      <c r="BZ101" s="2" t="str">
        <f t="shared" si="38"/>
        <v/>
      </c>
      <c r="CA101" s="2" t="str">
        <f t="shared" si="38"/>
        <v/>
      </c>
      <c r="CB101" s="2" t="str">
        <f t="shared" si="38"/>
        <v/>
      </c>
      <c r="CC101" s="2" t="str">
        <f t="shared" si="38"/>
        <v/>
      </c>
      <c r="CD101" s="2" t="str">
        <f t="shared" si="38"/>
        <v/>
      </c>
      <c r="CF101" s="2" t="str">
        <f t="shared" si="39"/>
        <v/>
      </c>
      <c r="CG101" s="2" t="str">
        <f t="shared" si="39"/>
        <v/>
      </c>
      <c r="CH101" s="2" t="str">
        <f t="shared" si="39"/>
        <v/>
      </c>
      <c r="CI101" s="2" t="str">
        <f t="shared" si="39"/>
        <v/>
      </c>
      <c r="CJ101" s="2" t="str">
        <f t="shared" si="39"/>
        <v/>
      </c>
      <c r="CK101" s="2" t="str">
        <f t="shared" si="39"/>
        <v/>
      </c>
      <c r="CL101" s="2" t="str">
        <f t="shared" si="39"/>
        <v/>
      </c>
      <c r="CM101" s="2" t="str">
        <f t="shared" si="39"/>
        <v/>
      </c>
      <c r="CN101" s="2" t="str">
        <f t="shared" si="39"/>
        <v/>
      </c>
      <c r="CO101" s="2" t="str">
        <f t="shared" si="39"/>
        <v/>
      </c>
      <c r="CP101" s="2" t="str">
        <f t="shared" si="39"/>
        <v/>
      </c>
      <c r="CQ101" s="2" t="str">
        <f t="shared" si="39"/>
        <v/>
      </c>
      <c r="CR101" s="2" t="str">
        <f t="shared" si="39"/>
        <v/>
      </c>
      <c r="CS101" s="2" t="str">
        <f t="shared" si="39"/>
        <v/>
      </c>
      <c r="CT101" s="2" t="str">
        <f t="shared" si="39"/>
        <v/>
      </c>
      <c r="CV101" s="2">
        <f t="shared" si="40"/>
        <v>57.220553262335436</v>
      </c>
      <c r="CW101" s="2">
        <f t="shared" si="40"/>
        <v>67.271301571738547</v>
      </c>
      <c r="CX101" s="2">
        <f t="shared" si="40"/>
        <v>72.676027759214477</v>
      </c>
      <c r="CY101" s="2">
        <f t="shared" si="40"/>
        <v>80.173318499577348</v>
      </c>
      <c r="CZ101" s="2">
        <f t="shared" si="40"/>
        <v>85.509137716816355</v>
      </c>
      <c r="DA101" s="2">
        <f t="shared" si="40"/>
        <v>90.309877209119293</v>
      </c>
      <c r="DB101" s="2">
        <f t="shared" si="40"/>
        <v>92.12211384402238</v>
      </c>
      <c r="DC101" s="2">
        <f t="shared" si="40"/>
        <v>94.065030551017813</v>
      </c>
      <c r="DD101" s="2">
        <f t="shared" si="40"/>
        <v>94.945230972319635</v>
      </c>
      <c r="DE101" s="2">
        <f t="shared" si="40"/>
        <v>95.386209099449729</v>
      </c>
      <c r="DF101" s="2">
        <f t="shared" si="40"/>
        <v>95.571823518554794</v>
      </c>
      <c r="DG101" s="2">
        <f t="shared" si="40"/>
        <v>93.877403909394886</v>
      </c>
      <c r="DH101" s="2">
        <f t="shared" si="40"/>
        <v>90.915447932167481</v>
      </c>
      <c r="DI101" s="2">
        <f t="shared" si="40"/>
        <v>89.145633170758657</v>
      </c>
      <c r="DJ101" s="2">
        <f t="shared" si="40"/>
        <v>91.235446387482725</v>
      </c>
      <c r="DL101" s="2">
        <f t="shared" si="41"/>
        <v>50.600300749049332</v>
      </c>
      <c r="DM101" s="2">
        <f t="shared" si="41"/>
        <v>66.298180817577517</v>
      </c>
      <c r="DN101" s="2">
        <f t="shared" si="41"/>
        <v>72.462445344643143</v>
      </c>
      <c r="DO101" s="2">
        <f t="shared" si="41"/>
        <v>80.075605275870487</v>
      </c>
      <c r="DP101" s="2">
        <f t="shared" si="41"/>
        <v>85.696420982885954</v>
      </c>
      <c r="DQ101" s="2">
        <f t="shared" si="41"/>
        <v>91.700684879812016</v>
      </c>
      <c r="DR101" s="2">
        <f t="shared" si="41"/>
        <v>94.003469502696788</v>
      </c>
      <c r="DS101" s="2">
        <f t="shared" si="41"/>
        <v>95.373768703095692</v>
      </c>
      <c r="DT101" s="2">
        <f t="shared" si="41"/>
        <v>96.516134674015007</v>
      </c>
      <c r="DU101" s="2">
        <f t="shared" si="41"/>
        <v>96.31959643373952</v>
      </c>
      <c r="DV101" s="2">
        <f t="shared" si="41"/>
        <v>94.194889177204075</v>
      </c>
      <c r="DW101" s="2">
        <f t="shared" si="41"/>
        <v>92.601696933643581</v>
      </c>
      <c r="DX101" s="2">
        <f t="shared" si="41"/>
        <v>89.069718645821382</v>
      </c>
      <c r="DY101" s="2">
        <f t="shared" si="41"/>
        <v>87.136605580361973</v>
      </c>
      <c r="DZ101" s="2">
        <f t="shared" si="41"/>
        <v>83.367496498530969</v>
      </c>
      <c r="EB101" s="2">
        <f t="shared" si="42"/>
        <v>0.244246279491867</v>
      </c>
      <c r="EC101" s="2">
        <f t="shared" si="42"/>
        <v>0.15822530630230017</v>
      </c>
      <c r="ED101" s="2">
        <f t="shared" si="42"/>
        <v>0.15274727288638398</v>
      </c>
      <c r="EE101" s="2">
        <f t="shared" si="42"/>
        <v>0.15396643568099042</v>
      </c>
      <c r="EF101" s="2">
        <f t="shared" si="42"/>
        <v>0.14704427246217022</v>
      </c>
      <c r="EG101" s="2">
        <f t="shared" si="42"/>
        <v>0.14769449538631152</v>
      </c>
      <c r="EH101" s="2">
        <f t="shared" si="42"/>
        <v>0.14059625423774022</v>
      </c>
      <c r="EI101" s="2">
        <f t="shared" si="42"/>
        <v>0.15333368621192231</v>
      </c>
      <c r="EJ101" s="2">
        <f t="shared" si="42"/>
        <v>0.16456797536699824</v>
      </c>
      <c r="EK101" s="2">
        <f t="shared" si="42"/>
        <v>0.15051596832943209</v>
      </c>
      <c r="EL101" s="2">
        <f t="shared" si="42"/>
        <v>0.13889412786621547</v>
      </c>
      <c r="EM101" s="2">
        <f t="shared" si="42"/>
        <v>0.13470956188688624</v>
      </c>
      <c r="EN101" s="2">
        <f t="shared" si="42"/>
        <v>0.12951552748199141</v>
      </c>
      <c r="EO101" s="2">
        <f t="shared" si="42"/>
        <v>0.17149372132172383</v>
      </c>
      <c r="EP101" s="2">
        <f t="shared" si="42"/>
        <v>0.20731846476030491</v>
      </c>
    </row>
    <row r="102" spans="2:146" x14ac:dyDescent="0.25">
      <c r="B102" s="2">
        <v>80</v>
      </c>
      <c r="C102" s="49">
        <v>96.228099999999998</v>
      </c>
      <c r="D102" s="49">
        <v>116.2281</v>
      </c>
      <c r="E102" s="49">
        <v>126.5789</v>
      </c>
      <c r="F102" s="49">
        <v>143.768</v>
      </c>
      <c r="G102" s="49">
        <v>147.661</v>
      </c>
      <c r="H102" s="49">
        <v>159.51900000000001</v>
      </c>
      <c r="I102" s="49">
        <v>159.352</v>
      </c>
      <c r="J102" s="49">
        <v>169.01900000000001</v>
      </c>
      <c r="K102" s="49">
        <v>169.167</v>
      </c>
      <c r="L102" s="49">
        <v>171.05600000000001</v>
      </c>
      <c r="M102" s="49">
        <v>166.315</v>
      </c>
      <c r="N102" s="49">
        <v>161.13</v>
      </c>
      <c r="O102" s="49">
        <v>144.20400000000001</v>
      </c>
      <c r="P102" s="49">
        <v>137.05600000000001</v>
      </c>
      <c r="Q102" s="49">
        <v>138.87</v>
      </c>
      <c r="T102" s="4">
        <f t="shared" si="35"/>
        <v>95.719065979747285</v>
      </c>
      <c r="U102" s="4">
        <f t="shared" si="35"/>
        <v>118.92894706638936</v>
      </c>
      <c r="V102" s="4">
        <f t="shared" si="35"/>
        <v>130.43241155973627</v>
      </c>
      <c r="W102" s="4">
        <f t="shared" si="35"/>
        <v>145.4805774172525</v>
      </c>
      <c r="X102" s="4">
        <f t="shared" si="35"/>
        <v>152.38829443436225</v>
      </c>
      <c r="Y102" s="4">
        <f t="shared" si="35"/>
        <v>162.2756188182012</v>
      </c>
      <c r="Z102" s="4">
        <f t="shared" si="35"/>
        <v>165.2971830450162</v>
      </c>
      <c r="AA102" s="4">
        <f t="shared" si="35"/>
        <v>171.09878187909749</v>
      </c>
      <c r="AB102" s="4">
        <f t="shared" si="35"/>
        <v>167.16277092027593</v>
      </c>
      <c r="AC102" s="4">
        <f t="shared" si="35"/>
        <v>175.52135931179612</v>
      </c>
      <c r="AD102" s="4">
        <f t="shared" si="35"/>
        <v>173.4589120694088</v>
      </c>
      <c r="AE102" s="4">
        <f t="shared" si="35"/>
        <v>168.42572333000223</v>
      </c>
      <c r="AF102" s="4">
        <f t="shared" si="35"/>
        <v>148.20463255192436</v>
      </c>
      <c r="AG102" s="4">
        <f t="shared" si="35"/>
        <v>139.60422967053123</v>
      </c>
      <c r="AH102" s="4">
        <f t="shared" si="35"/>
        <v>141.75961296896384</v>
      </c>
      <c r="AJ102" s="4">
        <f t="shared" si="36"/>
        <v>0.50903402025271305</v>
      </c>
      <c r="AK102" s="4">
        <f t="shared" si="36"/>
        <v>-2.7008470663893576</v>
      </c>
      <c r="AL102" s="4">
        <f t="shared" si="36"/>
        <v>-3.8535115597362619</v>
      </c>
      <c r="AM102" s="4">
        <f t="shared" si="36"/>
        <v>-1.7125774172525041</v>
      </c>
      <c r="AN102" s="4">
        <f t="shared" si="36"/>
        <v>-4.7272944343622498</v>
      </c>
      <c r="AO102" s="4">
        <f t="shared" si="36"/>
        <v>-2.7566188182011899</v>
      </c>
      <c r="AP102" s="4">
        <f t="shared" si="36"/>
        <v>-5.9451830450161935</v>
      </c>
      <c r="AQ102" s="4">
        <f t="shared" si="36"/>
        <v>-2.0797818790974816</v>
      </c>
      <c r="AR102" s="4">
        <f t="shared" si="36"/>
        <v>2.0042290797240696</v>
      </c>
      <c r="AS102" s="4">
        <f t="shared" si="36"/>
        <v>-4.4653593117961066</v>
      </c>
      <c r="AT102" s="4">
        <f t="shared" si="36"/>
        <v>-7.143912069408799</v>
      </c>
      <c r="AU102" s="4">
        <f t="shared" si="36"/>
        <v>-7.2957233300022324</v>
      </c>
      <c r="AV102" s="4">
        <f t="shared" si="36"/>
        <v>-4.0006325519243546</v>
      </c>
      <c r="AW102" s="4">
        <f t="shared" si="36"/>
        <v>-2.5482296705312137</v>
      </c>
      <c r="AX102" s="4">
        <f t="shared" si="36"/>
        <v>-2.8896129689638315</v>
      </c>
      <c r="AZ102" s="2">
        <f t="shared" si="37"/>
        <v>55.50365920001326</v>
      </c>
      <c r="BA102" s="2">
        <f t="shared" si="37"/>
        <v>67.085798189309173</v>
      </c>
      <c r="BB102" s="2">
        <f t="shared" si="37"/>
        <v>72.585861126253164</v>
      </c>
      <c r="BC102" s="2">
        <f t="shared" si="37"/>
        <v>80.083198586765391</v>
      </c>
      <c r="BD102" s="2">
        <f t="shared" si="37"/>
        <v>85.468834028033825</v>
      </c>
      <c r="BE102" s="2">
        <f t="shared" si="37"/>
        <v>90.484983669470282</v>
      </c>
      <c r="BF102" s="2">
        <f t="shared" si="37"/>
        <v>92.341496487996039</v>
      </c>
      <c r="BG102" s="2">
        <f t="shared" si="37"/>
        <v>94.190170744927315</v>
      </c>
      <c r="BH102" s="2">
        <f t="shared" si="37"/>
        <v>95.150409878508896</v>
      </c>
      <c r="BI102" s="2">
        <f t="shared" si="37"/>
        <v>95.476711509783797</v>
      </c>
      <c r="BJ102" s="2">
        <f t="shared" si="37"/>
        <v>95.266835676816697</v>
      </c>
      <c r="BK102" s="2">
        <f t="shared" si="37"/>
        <v>93.589242166536266</v>
      </c>
      <c r="BL102" s="2">
        <f t="shared" si="37"/>
        <v>90.564468857080328</v>
      </c>
      <c r="BM102" s="2">
        <f t="shared" si="37"/>
        <v>88.702312590748093</v>
      </c>
      <c r="BN102" s="2">
        <f t="shared" si="37"/>
        <v>89.50151528575762</v>
      </c>
      <c r="BP102" s="2" t="str">
        <f t="shared" si="38"/>
        <v/>
      </c>
      <c r="BQ102" s="2" t="str">
        <f t="shared" si="38"/>
        <v/>
      </c>
      <c r="BR102" s="2" t="str">
        <f t="shared" si="38"/>
        <v/>
      </c>
      <c r="BS102" s="2" t="str">
        <f t="shared" si="38"/>
        <v/>
      </c>
      <c r="BT102" s="2" t="str">
        <f t="shared" si="38"/>
        <v/>
      </c>
      <c r="BU102" s="2" t="str">
        <f t="shared" si="38"/>
        <v/>
      </c>
      <c r="BV102" s="2" t="str">
        <f t="shared" si="38"/>
        <v/>
      </c>
      <c r="BW102" s="2" t="str">
        <f t="shared" si="38"/>
        <v/>
      </c>
      <c r="BX102" s="2" t="str">
        <f t="shared" si="38"/>
        <v/>
      </c>
      <c r="BY102" s="2" t="str">
        <f t="shared" si="38"/>
        <v/>
      </c>
      <c r="BZ102" s="2" t="str">
        <f t="shared" si="38"/>
        <v/>
      </c>
      <c r="CA102" s="2" t="str">
        <f t="shared" si="38"/>
        <v/>
      </c>
      <c r="CB102" s="2" t="str">
        <f t="shared" si="38"/>
        <v/>
      </c>
      <c r="CC102" s="2" t="str">
        <f t="shared" si="38"/>
        <v/>
      </c>
      <c r="CD102" s="2" t="str">
        <f t="shared" si="38"/>
        <v/>
      </c>
      <c r="CF102" s="2" t="str">
        <f t="shared" si="39"/>
        <v/>
      </c>
      <c r="CG102" s="2" t="str">
        <f t="shared" si="39"/>
        <v/>
      </c>
      <c r="CH102" s="2" t="str">
        <f t="shared" si="39"/>
        <v/>
      </c>
      <c r="CI102" s="2" t="str">
        <f t="shared" si="39"/>
        <v/>
      </c>
      <c r="CJ102" s="2" t="str">
        <f t="shared" si="39"/>
        <v/>
      </c>
      <c r="CK102" s="2" t="str">
        <f t="shared" si="39"/>
        <v/>
      </c>
      <c r="CL102" s="2" t="str">
        <f t="shared" si="39"/>
        <v/>
      </c>
      <c r="CM102" s="2" t="str">
        <f t="shared" si="39"/>
        <v/>
      </c>
      <c r="CN102" s="2" t="str">
        <f t="shared" si="39"/>
        <v/>
      </c>
      <c r="CO102" s="2" t="str">
        <f t="shared" si="39"/>
        <v/>
      </c>
      <c r="CP102" s="2" t="str">
        <f t="shared" si="39"/>
        <v/>
      </c>
      <c r="CQ102" s="2" t="str">
        <f t="shared" si="39"/>
        <v/>
      </c>
      <c r="CR102" s="2" t="str">
        <f t="shared" si="39"/>
        <v/>
      </c>
      <c r="CS102" s="2" t="str">
        <f t="shared" si="39"/>
        <v/>
      </c>
      <c r="CT102" s="2" t="str">
        <f t="shared" si="39"/>
        <v/>
      </c>
      <c r="CV102" s="2">
        <f t="shared" si="40"/>
        <v>57.242762810660388</v>
      </c>
      <c r="CW102" s="2">
        <f t="shared" si="40"/>
        <v>67.258012860124708</v>
      </c>
      <c r="CX102" s="2">
        <f t="shared" si="40"/>
        <v>72.624133191910317</v>
      </c>
      <c r="CY102" s="2">
        <f t="shared" si="40"/>
        <v>80.101013124342188</v>
      </c>
      <c r="CZ102" s="2">
        <f t="shared" si="40"/>
        <v>85.443800559724465</v>
      </c>
      <c r="DA102" s="2">
        <f t="shared" si="40"/>
        <v>90.275800844303575</v>
      </c>
      <c r="DB102" s="2">
        <f t="shared" si="40"/>
        <v>92.062543114624461</v>
      </c>
      <c r="DC102" s="2">
        <f t="shared" si="40"/>
        <v>93.977043602804201</v>
      </c>
      <c r="DD102" s="2">
        <f t="shared" si="40"/>
        <v>94.883208132227779</v>
      </c>
      <c r="DE102" s="2">
        <f t="shared" si="40"/>
        <v>95.340750234867798</v>
      </c>
      <c r="DF102" s="2">
        <f t="shared" si="40"/>
        <v>95.474618362768027</v>
      </c>
      <c r="DG102" s="2">
        <f t="shared" si="40"/>
        <v>93.777625788741602</v>
      </c>
      <c r="DH102" s="2">
        <f t="shared" si="40"/>
        <v>90.831598295297439</v>
      </c>
      <c r="DI102" s="2">
        <f t="shared" si="40"/>
        <v>89.093705714522571</v>
      </c>
      <c r="DJ102" s="2">
        <f t="shared" si="40"/>
        <v>91.289821740845426</v>
      </c>
      <c r="DL102" s="2">
        <f t="shared" si="41"/>
        <v>50.595961612957623</v>
      </c>
      <c r="DM102" s="2">
        <f t="shared" si="41"/>
        <v>66.250214284009814</v>
      </c>
      <c r="DN102" s="2">
        <f t="shared" si="41"/>
        <v>72.392253966769331</v>
      </c>
      <c r="DO102" s="2">
        <f t="shared" si="41"/>
        <v>79.9939223057508</v>
      </c>
      <c r="DP102" s="2">
        <f t="shared" si="41"/>
        <v>85.601267998836434</v>
      </c>
      <c r="DQ102" s="2">
        <f t="shared" si="41"/>
        <v>91.585906829827522</v>
      </c>
      <c r="DR102" s="2">
        <f t="shared" si="41"/>
        <v>93.896584987346387</v>
      </c>
      <c r="DS102" s="2">
        <f t="shared" si="41"/>
        <v>95.263451805816132</v>
      </c>
      <c r="DT102" s="2">
        <f t="shared" si="41"/>
        <v>96.3875106707317</v>
      </c>
      <c r="DU102" s="2">
        <f t="shared" si="41"/>
        <v>96.176533960750945</v>
      </c>
      <c r="DV102" s="2">
        <f t="shared" si="41"/>
        <v>94.091986757656827</v>
      </c>
      <c r="DW102" s="2">
        <f t="shared" si="41"/>
        <v>92.48565504428764</v>
      </c>
      <c r="DX102" s="2">
        <f t="shared" si="41"/>
        <v>88.927045651799077</v>
      </c>
      <c r="DY102" s="2">
        <f t="shared" si="41"/>
        <v>86.97782223055782</v>
      </c>
      <c r="DZ102" s="2">
        <f t="shared" si="41"/>
        <v>83.265564172339467</v>
      </c>
      <c r="EB102" s="2">
        <f t="shared" si="42"/>
        <v>0.26164519727898533</v>
      </c>
      <c r="EC102" s="2">
        <f t="shared" si="42"/>
        <v>0.17088203426466242</v>
      </c>
      <c r="ED102" s="2">
        <f t="shared" si="42"/>
        <v>0.16505172308506916</v>
      </c>
      <c r="EE102" s="2">
        <f t="shared" si="42"/>
        <v>0.16634981234730151</v>
      </c>
      <c r="EF102" s="2">
        <f t="shared" si="42"/>
        <v>0.15897552186371372</v>
      </c>
      <c r="EG102" s="2">
        <f t="shared" si="42"/>
        <v>0.15966862794160988</v>
      </c>
      <c r="EH102" s="2">
        <f t="shared" si="42"/>
        <v>0.15209760339744871</v>
      </c>
      <c r="EI102" s="2">
        <f t="shared" si="42"/>
        <v>0.16567613734434855</v>
      </c>
      <c r="EJ102" s="2">
        <f t="shared" si="42"/>
        <v>0.17762500523787753</v>
      </c>
      <c r="EK102" s="2">
        <f t="shared" si="42"/>
        <v>0.16267518821610852</v>
      </c>
      <c r="EL102" s="2">
        <f t="shared" si="42"/>
        <v>0.15028058463527988</v>
      </c>
      <c r="EM102" s="2">
        <f t="shared" si="42"/>
        <v>0.14581105881383513</v>
      </c>
      <c r="EN102" s="2">
        <f t="shared" si="42"/>
        <v>0.14025836415129098</v>
      </c>
      <c r="EO102" s="2">
        <f t="shared" si="42"/>
        <v>0.18497858069248563</v>
      </c>
      <c r="EP102" s="2">
        <f t="shared" si="42"/>
        <v>0.22286254395754329</v>
      </c>
    </row>
    <row r="103" spans="2:146" x14ac:dyDescent="0.25">
      <c r="B103" s="2">
        <v>81</v>
      </c>
      <c r="C103" s="49">
        <v>93.578900000000004</v>
      </c>
      <c r="D103" s="49">
        <v>116.0175</v>
      </c>
      <c r="E103" s="49">
        <v>129.15790000000001</v>
      </c>
      <c r="F103" s="49">
        <v>143.536</v>
      </c>
      <c r="G103" s="49">
        <v>150.518</v>
      </c>
      <c r="H103" s="49">
        <v>160.13</v>
      </c>
      <c r="I103" s="49">
        <v>164.352</v>
      </c>
      <c r="J103" s="49">
        <v>168.51900000000001</v>
      </c>
      <c r="K103" s="49">
        <v>165.167</v>
      </c>
      <c r="L103" s="49">
        <v>173.87</v>
      </c>
      <c r="M103" s="49">
        <v>171.648</v>
      </c>
      <c r="N103" s="49">
        <v>167.72200000000001</v>
      </c>
      <c r="O103" s="49">
        <v>152.185</v>
      </c>
      <c r="P103" s="49">
        <v>144.27799999999999</v>
      </c>
      <c r="Q103" s="49">
        <v>145.29599999999999</v>
      </c>
      <c r="T103" s="4">
        <f t="shared" si="35"/>
        <v>91.231033137803905</v>
      </c>
      <c r="U103" s="4">
        <f t="shared" si="35"/>
        <v>115.72303781661256</v>
      </c>
      <c r="V103" s="4">
        <f t="shared" si="35"/>
        <v>129.33081420041776</v>
      </c>
      <c r="W103" s="4">
        <f t="shared" si="35"/>
        <v>139.43884029385174</v>
      </c>
      <c r="X103" s="4">
        <f t="shared" si="35"/>
        <v>150.00340611203694</v>
      </c>
      <c r="Y103" s="4">
        <f t="shared" si="35"/>
        <v>157.48634092431826</v>
      </c>
      <c r="Z103" s="4">
        <f t="shared" si="35"/>
        <v>166.78360411654205</v>
      </c>
      <c r="AA103" s="4">
        <f t="shared" si="35"/>
        <v>164.3958414312315</v>
      </c>
      <c r="AB103" s="4">
        <f t="shared" si="35"/>
        <v>157.19209535792896</v>
      </c>
      <c r="AC103" s="4">
        <f t="shared" si="35"/>
        <v>172.24515256325304</v>
      </c>
      <c r="AD103" s="4">
        <f t="shared" si="35"/>
        <v>175.37943373525607</v>
      </c>
      <c r="AE103" s="4">
        <f t="shared" si="35"/>
        <v>172.95174245122763</v>
      </c>
      <c r="AF103" s="4">
        <f t="shared" si="35"/>
        <v>158.22532440495428</v>
      </c>
      <c r="AG103" s="4">
        <f t="shared" si="35"/>
        <v>150.20324828265487</v>
      </c>
      <c r="AH103" s="4">
        <f t="shared" si="35"/>
        <v>151.47721951659835</v>
      </c>
      <c r="AJ103" s="4">
        <f t="shared" si="36"/>
        <v>2.3478668621960992</v>
      </c>
      <c r="AK103" s="4">
        <f t="shared" si="36"/>
        <v>0.2944621833874379</v>
      </c>
      <c r="AL103" s="4">
        <f t="shared" si="36"/>
        <v>-0.17291420041775041</v>
      </c>
      <c r="AM103" s="4">
        <f t="shared" si="36"/>
        <v>4.0971597061482612</v>
      </c>
      <c r="AN103" s="4">
        <f t="shared" si="36"/>
        <v>0.51459388796305916</v>
      </c>
      <c r="AO103" s="4">
        <f t="shared" si="36"/>
        <v>2.6436590756817395</v>
      </c>
      <c r="AP103" s="4">
        <f t="shared" si="36"/>
        <v>-2.4316041165420472</v>
      </c>
      <c r="AQ103" s="4">
        <f t="shared" si="36"/>
        <v>4.1231585687685026</v>
      </c>
      <c r="AR103" s="4">
        <f t="shared" si="36"/>
        <v>7.9749046420710386</v>
      </c>
      <c r="AS103" s="4">
        <f t="shared" si="36"/>
        <v>1.6248474367469612</v>
      </c>
      <c r="AT103" s="4">
        <f t="shared" si="36"/>
        <v>-3.7314337352560756</v>
      </c>
      <c r="AU103" s="4">
        <f t="shared" si="36"/>
        <v>-5.2297424512276223</v>
      </c>
      <c r="AV103" s="4">
        <f t="shared" si="36"/>
        <v>-6.0403244049542764</v>
      </c>
      <c r="AW103" s="4">
        <f t="shared" si="36"/>
        <v>-5.9252482826548771</v>
      </c>
      <c r="AX103" s="4">
        <f t="shared" si="36"/>
        <v>-6.181219516598361</v>
      </c>
      <c r="AZ103" s="2">
        <f t="shared" si="37"/>
        <v>55.397604730223613</v>
      </c>
      <c r="BA103" s="2">
        <f t="shared" si="37"/>
        <v>67.052564998799426</v>
      </c>
      <c r="BB103" s="2">
        <f t="shared" si="37"/>
        <v>72.527672528263295</v>
      </c>
      <c r="BC103" s="2">
        <f t="shared" si="37"/>
        <v>80.007799591429588</v>
      </c>
      <c r="BD103" s="2">
        <f t="shared" si="37"/>
        <v>85.400378634171503</v>
      </c>
      <c r="BE103" s="2">
        <f t="shared" si="37"/>
        <v>90.453694879747914</v>
      </c>
      <c r="BF103" s="2">
        <f t="shared" si="37"/>
        <v>92.296638785248064</v>
      </c>
      <c r="BG103" s="2">
        <f t="shared" si="37"/>
        <v>94.115076719113162</v>
      </c>
      <c r="BH103" s="2">
        <f t="shared" si="37"/>
        <v>95.096477148744526</v>
      </c>
      <c r="BI103" s="2">
        <f t="shared" si="37"/>
        <v>95.424925845573924</v>
      </c>
      <c r="BJ103" s="2">
        <f t="shared" si="37"/>
        <v>95.151914688540813</v>
      </c>
      <c r="BK103" s="2">
        <f t="shared" si="37"/>
        <v>93.471590446105395</v>
      </c>
      <c r="BL103" s="2">
        <f t="shared" si="37"/>
        <v>90.449831966893598</v>
      </c>
      <c r="BM103" s="2">
        <f t="shared" si="37"/>
        <v>88.598855759411038</v>
      </c>
      <c r="BN103" s="2">
        <f t="shared" si="37"/>
        <v>89.387239384824625</v>
      </c>
      <c r="BP103" s="2" t="str">
        <f t="shared" si="38"/>
        <v/>
      </c>
      <c r="BQ103" s="2" t="str">
        <f t="shared" si="38"/>
        <v/>
      </c>
      <c r="BR103" s="2" t="str">
        <f t="shared" si="38"/>
        <v/>
      </c>
      <c r="BS103" s="2" t="str">
        <f t="shared" si="38"/>
        <v/>
      </c>
      <c r="BT103" s="2" t="str">
        <f t="shared" si="38"/>
        <v/>
      </c>
      <c r="BU103" s="2" t="str">
        <f t="shared" si="38"/>
        <v/>
      </c>
      <c r="BV103" s="2" t="str">
        <f t="shared" si="38"/>
        <v/>
      </c>
      <c r="BW103" s="2" t="str">
        <f t="shared" si="38"/>
        <v/>
      </c>
      <c r="BX103" s="2" t="str">
        <f t="shared" si="38"/>
        <v/>
      </c>
      <c r="BY103" s="2" t="str">
        <f t="shared" si="38"/>
        <v/>
      </c>
      <c r="BZ103" s="2" t="str">
        <f t="shared" si="38"/>
        <v/>
      </c>
      <c r="CA103" s="2" t="str">
        <f t="shared" si="38"/>
        <v/>
      </c>
      <c r="CB103" s="2" t="str">
        <f t="shared" si="38"/>
        <v/>
      </c>
      <c r="CC103" s="2" t="str">
        <f t="shared" si="38"/>
        <v/>
      </c>
      <c r="CD103" s="2" t="str">
        <f t="shared" si="38"/>
        <v/>
      </c>
      <c r="CF103" s="2" t="str">
        <f t="shared" si="39"/>
        <v/>
      </c>
      <c r="CG103" s="2" t="str">
        <f t="shared" si="39"/>
        <v/>
      </c>
      <c r="CH103" s="2" t="str">
        <f t="shared" si="39"/>
        <v/>
      </c>
      <c r="CI103" s="2" t="str">
        <f t="shared" si="39"/>
        <v/>
      </c>
      <c r="CJ103" s="2" t="str">
        <f t="shared" si="39"/>
        <v/>
      </c>
      <c r="CK103" s="2" t="str">
        <f t="shared" si="39"/>
        <v/>
      </c>
      <c r="CL103" s="2" t="str">
        <f t="shared" si="39"/>
        <v/>
      </c>
      <c r="CM103" s="2" t="str">
        <f t="shared" si="39"/>
        <v/>
      </c>
      <c r="CN103" s="2" t="str">
        <f t="shared" si="39"/>
        <v/>
      </c>
      <c r="CO103" s="2" t="str">
        <f t="shared" si="39"/>
        <v/>
      </c>
      <c r="CP103" s="2" t="str">
        <f t="shared" si="39"/>
        <v/>
      </c>
      <c r="CQ103" s="2" t="str">
        <f t="shared" si="39"/>
        <v/>
      </c>
      <c r="CR103" s="2" t="str">
        <f t="shared" si="39"/>
        <v/>
      </c>
      <c r="CS103" s="2" t="str">
        <f t="shared" si="39"/>
        <v/>
      </c>
      <c r="CT103" s="2" t="str">
        <f t="shared" si="39"/>
        <v/>
      </c>
      <c r="CV103" s="2">
        <f t="shared" si="40"/>
        <v>57.264972358985339</v>
      </c>
      <c r="CW103" s="2">
        <f t="shared" si="40"/>
        <v>67.244724148510869</v>
      </c>
      <c r="CX103" s="2">
        <f t="shared" si="40"/>
        <v>72.572238624606143</v>
      </c>
      <c r="CY103" s="2">
        <f t="shared" si="40"/>
        <v>80.028707749107028</v>
      </c>
      <c r="CZ103" s="2">
        <f t="shared" si="40"/>
        <v>85.378463402632562</v>
      </c>
      <c r="DA103" s="2">
        <f t="shared" si="40"/>
        <v>90.241724479487857</v>
      </c>
      <c r="DB103" s="2">
        <f t="shared" si="40"/>
        <v>92.002972385226528</v>
      </c>
      <c r="DC103" s="2">
        <f t="shared" si="40"/>
        <v>93.889056654590604</v>
      </c>
      <c r="DD103" s="2">
        <f t="shared" si="40"/>
        <v>94.821185292135922</v>
      </c>
      <c r="DE103" s="2">
        <f t="shared" si="40"/>
        <v>95.295291370285867</v>
      </c>
      <c r="DF103" s="2">
        <f t="shared" si="40"/>
        <v>95.377413206981245</v>
      </c>
      <c r="DG103" s="2">
        <f t="shared" si="40"/>
        <v>93.677847668088319</v>
      </c>
      <c r="DH103" s="2">
        <f t="shared" si="40"/>
        <v>90.747748658427412</v>
      </c>
      <c r="DI103" s="2">
        <f t="shared" si="40"/>
        <v>89.04177825828647</v>
      </c>
      <c r="DJ103" s="2">
        <f t="shared" si="40"/>
        <v>91.344197094208127</v>
      </c>
      <c r="DL103" s="2">
        <f t="shared" si="41"/>
        <v>50.591622476865922</v>
      </c>
      <c r="DM103" s="2">
        <f t="shared" si="41"/>
        <v>66.202247750442098</v>
      </c>
      <c r="DN103" s="2">
        <f t="shared" si="41"/>
        <v>72.322062588895506</v>
      </c>
      <c r="DO103" s="2">
        <f t="shared" si="41"/>
        <v>79.912239335631114</v>
      </c>
      <c r="DP103" s="2">
        <f t="shared" si="41"/>
        <v>85.506115014786914</v>
      </c>
      <c r="DQ103" s="2">
        <f t="shared" si="41"/>
        <v>91.471128779843028</v>
      </c>
      <c r="DR103" s="2">
        <f t="shared" si="41"/>
        <v>93.789700471995999</v>
      </c>
      <c r="DS103" s="2">
        <f t="shared" si="41"/>
        <v>95.153134908536586</v>
      </c>
      <c r="DT103" s="2">
        <f t="shared" si="41"/>
        <v>96.258886667448408</v>
      </c>
      <c r="DU103" s="2">
        <f t="shared" si="41"/>
        <v>96.03347148776237</v>
      </c>
      <c r="DV103" s="2">
        <f t="shared" si="41"/>
        <v>93.989084338109578</v>
      </c>
      <c r="DW103" s="2">
        <f t="shared" si="41"/>
        <v>92.369613154931685</v>
      </c>
      <c r="DX103" s="2">
        <f t="shared" si="41"/>
        <v>88.784372657776771</v>
      </c>
      <c r="DY103" s="2">
        <f t="shared" si="41"/>
        <v>86.819038880753666</v>
      </c>
      <c r="DZ103" s="2">
        <f t="shared" si="41"/>
        <v>83.163631846147965</v>
      </c>
      <c r="EB103" s="2">
        <f t="shared" si="42"/>
        <v>0.27982462507550476</v>
      </c>
      <c r="EC103" s="2">
        <f t="shared" si="42"/>
        <v>0.18432949663648376</v>
      </c>
      <c r="ED103" s="2">
        <f t="shared" si="42"/>
        <v>0.17813895010469341</v>
      </c>
      <c r="EE103" s="2">
        <f t="shared" si="42"/>
        <v>0.17951783709801236</v>
      </c>
      <c r="EF103" s="2">
        <f t="shared" si="42"/>
        <v>0.1716800216549976</v>
      </c>
      <c r="EG103" s="2">
        <f t="shared" si="42"/>
        <v>0.17241716187166495</v>
      </c>
      <c r="EH103" s="2">
        <f t="shared" si="42"/>
        <v>0.16435987221340892</v>
      </c>
      <c r="EI103" s="2">
        <f t="shared" si="42"/>
        <v>0.17880227257845968</v>
      </c>
      <c r="EJ103" s="2">
        <f t="shared" si="42"/>
        <v>0.19148055454057991</v>
      </c>
      <c r="EK103" s="2">
        <f t="shared" si="42"/>
        <v>0.17561361003764639</v>
      </c>
      <c r="EL103" s="2">
        <f t="shared" si="42"/>
        <v>0.16242442514624822</v>
      </c>
      <c r="EM103" s="2">
        <f t="shared" si="42"/>
        <v>0.15766074041667241</v>
      </c>
      <c r="EN103" s="2">
        <f t="shared" si="42"/>
        <v>0.15173695279716648</v>
      </c>
      <c r="EO103" s="2">
        <f t="shared" si="42"/>
        <v>0.19926875069224823</v>
      </c>
      <c r="EP103" s="2">
        <f t="shared" si="42"/>
        <v>0.23922035336709091</v>
      </c>
    </row>
    <row r="104" spans="2:146" x14ac:dyDescent="0.25">
      <c r="B104" s="2">
        <v>82</v>
      </c>
      <c r="C104" s="49">
        <v>91.1053</v>
      </c>
      <c r="D104" s="49">
        <v>114.4211</v>
      </c>
      <c r="E104" s="49">
        <v>128.5789</v>
      </c>
      <c r="F104" s="49">
        <v>139.339</v>
      </c>
      <c r="G104" s="49">
        <v>149.25</v>
      </c>
      <c r="H104" s="49">
        <v>154.24100000000001</v>
      </c>
      <c r="I104" s="49">
        <v>164.07400000000001</v>
      </c>
      <c r="J104" s="49">
        <v>161.77799999999999</v>
      </c>
      <c r="K104" s="49">
        <v>152.90700000000001</v>
      </c>
      <c r="L104" s="49">
        <v>170.20400000000001</v>
      </c>
      <c r="M104" s="49">
        <v>172.57400000000001</v>
      </c>
      <c r="N104" s="49">
        <v>170.57400000000001</v>
      </c>
      <c r="O104" s="49">
        <v>157.90700000000001</v>
      </c>
      <c r="P104" s="49">
        <v>151.03700000000001</v>
      </c>
      <c r="Q104" s="49">
        <v>151.40700000000001</v>
      </c>
      <c r="T104" s="4">
        <f t="shared" si="35"/>
        <v>84.959070767946997</v>
      </c>
      <c r="U104" s="4">
        <f t="shared" si="35"/>
        <v>109.62757011625823</v>
      </c>
      <c r="V104" s="4">
        <f t="shared" si="35"/>
        <v>124.16951381643821</v>
      </c>
      <c r="W104" s="4">
        <f t="shared" si="35"/>
        <v>129.1894875540641</v>
      </c>
      <c r="X104" s="4">
        <f t="shared" si="35"/>
        <v>142.24068298660058</v>
      </c>
      <c r="Y104" s="4">
        <f t="shared" si="35"/>
        <v>146.81614353159259</v>
      </c>
      <c r="Z104" s="4">
        <f t="shared" si="35"/>
        <v>160.69042942790594</v>
      </c>
      <c r="AA104" s="4">
        <f t="shared" si="35"/>
        <v>151.660738758176</v>
      </c>
      <c r="AB104" s="4">
        <f t="shared" si="35"/>
        <v>143.5394066460706</v>
      </c>
      <c r="AC104" s="4">
        <f t="shared" si="35"/>
        <v>162.29677019494983</v>
      </c>
      <c r="AD104" s="4">
        <f t="shared" si="35"/>
        <v>169.6763276322028</v>
      </c>
      <c r="AE104" s="4">
        <f t="shared" si="35"/>
        <v>170.45536046999788</v>
      </c>
      <c r="AF104" s="4">
        <f t="shared" si="35"/>
        <v>163.8177496476691</v>
      </c>
      <c r="AG104" s="4">
        <f t="shared" si="35"/>
        <v>157.02121043852031</v>
      </c>
      <c r="AH104" s="4">
        <f t="shared" si="35"/>
        <v>156.90567285486489</v>
      </c>
      <c r="AJ104" s="4">
        <f t="shared" si="36"/>
        <v>6.1462292320530025</v>
      </c>
      <c r="AK104" s="4">
        <f t="shared" si="36"/>
        <v>4.793529883741769</v>
      </c>
      <c r="AL104" s="4">
        <f t="shared" si="36"/>
        <v>4.4093861835617929</v>
      </c>
      <c r="AM104" s="4">
        <f t="shared" si="36"/>
        <v>10.149512445935898</v>
      </c>
      <c r="AN104" s="4">
        <f t="shared" si="36"/>
        <v>7.0093170133994249</v>
      </c>
      <c r="AO104" s="4">
        <f t="shared" si="36"/>
        <v>7.4248564684074267</v>
      </c>
      <c r="AP104" s="4">
        <f t="shared" si="36"/>
        <v>3.3835705720940723</v>
      </c>
      <c r="AQ104" s="4">
        <f t="shared" si="36"/>
        <v>10.117261241823996</v>
      </c>
      <c r="AR104" s="4">
        <f t="shared" si="36"/>
        <v>9.3675933539294078</v>
      </c>
      <c r="AS104" s="4">
        <f t="shared" si="36"/>
        <v>7.9072298050501786</v>
      </c>
      <c r="AT104" s="4">
        <f t="shared" si="36"/>
        <v>2.8976723677972132</v>
      </c>
      <c r="AU104" s="4">
        <f t="shared" si="36"/>
        <v>0.11863953000212746</v>
      </c>
      <c r="AV104" s="4">
        <f t="shared" si="36"/>
        <v>-5.9107496476690926</v>
      </c>
      <c r="AW104" s="4">
        <f t="shared" si="36"/>
        <v>-5.9842104385203072</v>
      </c>
      <c r="AX104" s="4">
        <f t="shared" si="36"/>
        <v>-5.4986728548648784</v>
      </c>
      <c r="AZ104" s="2">
        <f t="shared" si="37"/>
        <v>55.285546411911099</v>
      </c>
      <c r="BA104" s="2">
        <f t="shared" si="37"/>
        <v>67.01753227708447</v>
      </c>
      <c r="BB104" s="2">
        <f t="shared" si="37"/>
        <v>72.468790497684282</v>
      </c>
      <c r="BC104" s="2">
        <f t="shared" si="37"/>
        <v>79.932052895693758</v>
      </c>
      <c r="BD104" s="2">
        <f t="shared" si="37"/>
        <v>85.331243109944751</v>
      </c>
      <c r="BE104" s="2">
        <f t="shared" si="37"/>
        <v>90.421258940754683</v>
      </c>
      <c r="BF104" s="2">
        <f t="shared" si="37"/>
        <v>92.25198053140042</v>
      </c>
      <c r="BG104" s="2">
        <f t="shared" si="37"/>
        <v>94.040389538405918</v>
      </c>
      <c r="BH104" s="2">
        <f t="shared" si="37"/>
        <v>95.041809241354457</v>
      </c>
      <c r="BI104" s="2">
        <f t="shared" si="37"/>
        <v>95.371124634154214</v>
      </c>
      <c r="BJ104" s="2">
        <f t="shared" si="37"/>
        <v>95.035769640649207</v>
      </c>
      <c r="BK104" s="2">
        <f t="shared" si="37"/>
        <v>93.352532068458956</v>
      </c>
      <c r="BL104" s="2">
        <f t="shared" si="37"/>
        <v>90.332307327612796</v>
      </c>
      <c r="BM104" s="2">
        <f t="shared" si="37"/>
        <v>88.490449617434933</v>
      </c>
      <c r="BN104" s="2">
        <f t="shared" si="37"/>
        <v>89.261142418816704</v>
      </c>
      <c r="BP104" s="2" t="str">
        <f t="shared" si="38"/>
        <v/>
      </c>
      <c r="BQ104" s="2" t="str">
        <f t="shared" si="38"/>
        <v/>
      </c>
      <c r="BR104" s="2" t="str">
        <f t="shared" si="38"/>
        <v/>
      </c>
      <c r="BS104" s="2" t="str">
        <f t="shared" si="38"/>
        <v/>
      </c>
      <c r="BT104" s="2" t="str">
        <f t="shared" si="38"/>
        <v/>
      </c>
      <c r="BU104" s="2" t="str">
        <f t="shared" si="38"/>
        <v/>
      </c>
      <c r="BV104" s="2" t="str">
        <f t="shared" si="38"/>
        <v/>
      </c>
      <c r="BW104" s="2" t="str">
        <f t="shared" si="38"/>
        <v/>
      </c>
      <c r="BX104" s="2" t="str">
        <f t="shared" si="38"/>
        <v/>
      </c>
      <c r="BY104" s="2" t="str">
        <f t="shared" si="38"/>
        <v/>
      </c>
      <c r="BZ104" s="2" t="str">
        <f t="shared" si="38"/>
        <v/>
      </c>
      <c r="CA104" s="2" t="str">
        <f t="shared" si="38"/>
        <v/>
      </c>
      <c r="CB104" s="2" t="str">
        <f t="shared" si="38"/>
        <v/>
      </c>
      <c r="CC104" s="2" t="str">
        <f t="shared" si="38"/>
        <v/>
      </c>
      <c r="CD104" s="2" t="str">
        <f t="shared" si="38"/>
        <v/>
      </c>
      <c r="CF104" s="2" t="str">
        <f t="shared" si="39"/>
        <v/>
      </c>
      <c r="CG104" s="2" t="str">
        <f t="shared" si="39"/>
        <v/>
      </c>
      <c r="CH104" s="2" t="str">
        <f t="shared" si="39"/>
        <v/>
      </c>
      <c r="CI104" s="2" t="str">
        <f t="shared" si="39"/>
        <v/>
      </c>
      <c r="CJ104" s="2" t="str">
        <f t="shared" si="39"/>
        <v/>
      </c>
      <c r="CK104" s="2" t="str">
        <f t="shared" si="39"/>
        <v/>
      </c>
      <c r="CL104" s="2" t="str">
        <f t="shared" si="39"/>
        <v/>
      </c>
      <c r="CM104" s="2" t="str">
        <f t="shared" si="39"/>
        <v/>
      </c>
      <c r="CN104" s="2" t="str">
        <f t="shared" si="39"/>
        <v/>
      </c>
      <c r="CO104" s="2" t="str">
        <f t="shared" si="39"/>
        <v/>
      </c>
      <c r="CP104" s="2" t="str">
        <f t="shared" si="39"/>
        <v/>
      </c>
      <c r="CQ104" s="2" t="str">
        <f t="shared" si="39"/>
        <v/>
      </c>
      <c r="CR104" s="2" t="str">
        <f t="shared" si="39"/>
        <v/>
      </c>
      <c r="CS104" s="2" t="str">
        <f t="shared" si="39"/>
        <v/>
      </c>
      <c r="CT104" s="2" t="str">
        <f t="shared" si="39"/>
        <v/>
      </c>
      <c r="CV104" s="2">
        <f t="shared" si="40"/>
        <v>57.287181907310284</v>
      </c>
      <c r="CW104" s="2">
        <f t="shared" si="40"/>
        <v>67.23143543689703</v>
      </c>
      <c r="CX104" s="2">
        <f t="shared" si="40"/>
        <v>72.520344057301969</v>
      </c>
      <c r="CY104" s="2">
        <f t="shared" si="40"/>
        <v>79.956402373871867</v>
      </c>
      <c r="CZ104" s="2">
        <f t="shared" si="40"/>
        <v>85.313126245540673</v>
      </c>
      <c r="DA104" s="2">
        <f t="shared" si="40"/>
        <v>90.207648114672125</v>
      </c>
      <c r="DB104" s="2">
        <f t="shared" si="40"/>
        <v>91.943401655828609</v>
      </c>
      <c r="DC104" s="2">
        <f t="shared" si="40"/>
        <v>93.801069706376992</v>
      </c>
      <c r="DD104" s="2">
        <f t="shared" si="40"/>
        <v>94.759162452044066</v>
      </c>
      <c r="DE104" s="2">
        <f t="shared" si="40"/>
        <v>95.249832505703921</v>
      </c>
      <c r="DF104" s="2">
        <f t="shared" si="40"/>
        <v>95.280208051194464</v>
      </c>
      <c r="DG104" s="2">
        <f t="shared" si="40"/>
        <v>93.578069547435035</v>
      </c>
      <c r="DH104" s="2">
        <f t="shared" si="40"/>
        <v>90.66389902155737</v>
      </c>
      <c r="DI104" s="2">
        <f t="shared" si="40"/>
        <v>88.98985080205037</v>
      </c>
      <c r="DJ104" s="2">
        <f t="shared" si="40"/>
        <v>91.398572447570828</v>
      </c>
      <c r="DL104" s="2">
        <f t="shared" si="41"/>
        <v>50.587283340774214</v>
      </c>
      <c r="DM104" s="2">
        <f t="shared" si="41"/>
        <v>66.154281216874381</v>
      </c>
      <c r="DN104" s="2">
        <f t="shared" si="41"/>
        <v>72.251871211021694</v>
      </c>
      <c r="DO104" s="2">
        <f t="shared" si="41"/>
        <v>79.830556365511441</v>
      </c>
      <c r="DP104" s="2">
        <f t="shared" si="41"/>
        <v>85.410962030737409</v>
      </c>
      <c r="DQ104" s="2">
        <f t="shared" si="41"/>
        <v>91.356350729858534</v>
      </c>
      <c r="DR104" s="2">
        <f t="shared" si="41"/>
        <v>93.682815956645598</v>
      </c>
      <c r="DS104" s="2">
        <f t="shared" si="41"/>
        <v>95.04281801125704</v>
      </c>
      <c r="DT104" s="2">
        <f t="shared" si="41"/>
        <v>96.130262664165102</v>
      </c>
      <c r="DU104" s="2">
        <f t="shared" si="41"/>
        <v>95.890409014773795</v>
      </c>
      <c r="DV104" s="2">
        <f t="shared" si="41"/>
        <v>93.886181918562343</v>
      </c>
      <c r="DW104" s="2">
        <f t="shared" si="41"/>
        <v>92.253571265575729</v>
      </c>
      <c r="DX104" s="2">
        <f t="shared" si="41"/>
        <v>88.641699663754466</v>
      </c>
      <c r="DY104" s="2">
        <f t="shared" si="41"/>
        <v>86.660255530949513</v>
      </c>
      <c r="DZ104" s="2">
        <f t="shared" si="41"/>
        <v>83.061699519956477</v>
      </c>
      <c r="EB104" s="2">
        <f t="shared" si="42"/>
        <v>0.29875608944241872</v>
      </c>
      <c r="EC104" s="2">
        <f t="shared" si="42"/>
        <v>0.19858174051258165</v>
      </c>
      <c r="ED104" s="2">
        <f t="shared" si="42"/>
        <v>0.19202522836842451</v>
      </c>
      <c r="EE104" s="2">
        <f t="shared" si="42"/>
        <v>0.19348629722415667</v>
      </c>
      <c r="EF104" s="2">
        <f t="shared" si="42"/>
        <v>0.18517625598487783</v>
      </c>
      <c r="EG104" s="2">
        <f t="shared" si="42"/>
        <v>0.18595833530673583</v>
      </c>
      <c r="EH104" s="2">
        <f t="shared" si="42"/>
        <v>0.1774038970628633</v>
      </c>
      <c r="EI104" s="2">
        <f t="shared" si="42"/>
        <v>0.19272813265651306</v>
      </c>
      <c r="EJ104" s="2">
        <f t="shared" si="42"/>
        <v>0.20614597446027835</v>
      </c>
      <c r="EK104" s="2">
        <f t="shared" si="42"/>
        <v>0.18934838654389713</v>
      </c>
      <c r="EL104" s="2">
        <f t="shared" si="42"/>
        <v>0.17534707909938851</v>
      </c>
      <c r="EM104" s="2">
        <f t="shared" si="42"/>
        <v>0.17028144321898755</v>
      </c>
      <c r="EN104" s="2">
        <f t="shared" si="42"/>
        <v>0.16397576859327673</v>
      </c>
      <c r="EO104" s="2">
        <f t="shared" si="42"/>
        <v>0.21437250959882104</v>
      </c>
      <c r="EP104" s="2">
        <f t="shared" si="42"/>
        <v>0.25638270455991669</v>
      </c>
    </row>
    <row r="105" spans="2:146" x14ac:dyDescent="0.25">
      <c r="B105" s="2">
        <v>83</v>
      </c>
      <c r="C105" s="49">
        <v>83.491200000000006</v>
      </c>
      <c r="D105" s="49">
        <v>108.2281</v>
      </c>
      <c r="E105" s="49">
        <v>124.0526</v>
      </c>
      <c r="F105" s="49">
        <v>126.804</v>
      </c>
      <c r="G105" s="49">
        <v>142.268</v>
      </c>
      <c r="H105" s="49">
        <v>144.352</v>
      </c>
      <c r="I105" s="49">
        <v>158.648</v>
      </c>
      <c r="J105" s="49">
        <v>146.148</v>
      </c>
      <c r="K105" s="49">
        <v>132.333</v>
      </c>
      <c r="L105" s="49">
        <v>160.92599999999999</v>
      </c>
      <c r="M105" s="49">
        <v>167.55600000000001</v>
      </c>
      <c r="N105" s="49">
        <v>169.42599999999999</v>
      </c>
      <c r="O105" s="49">
        <v>162.57400000000001</v>
      </c>
      <c r="P105" s="49">
        <v>154.11099999999999</v>
      </c>
      <c r="Q105" s="49">
        <v>154.11099999999999</v>
      </c>
      <c r="T105" s="4">
        <f t="shared" si="35"/>
        <v>78.003864160398024</v>
      </c>
      <c r="U105" s="4">
        <f t="shared" si="35"/>
        <v>101.76495000989762</v>
      </c>
      <c r="V105" s="4">
        <f t="shared" si="35"/>
        <v>116.02280785541754</v>
      </c>
      <c r="W105" s="4">
        <f t="shared" si="35"/>
        <v>117.08936284310136</v>
      </c>
      <c r="X105" s="4">
        <f t="shared" si="35"/>
        <v>131.00637271959687</v>
      </c>
      <c r="Y105" s="4">
        <f t="shared" si="35"/>
        <v>133.1365236929841</v>
      </c>
      <c r="Z105" s="4">
        <f t="shared" si="35"/>
        <v>148.79388114154463</v>
      </c>
      <c r="AA105" s="4">
        <f t="shared" si="35"/>
        <v>136.34900510126056</v>
      </c>
      <c r="AB105" s="4">
        <f t="shared" si="35"/>
        <v>129.29318260205636</v>
      </c>
      <c r="AC105" s="4">
        <f t="shared" si="35"/>
        <v>148.24146403840433</v>
      </c>
      <c r="AD105" s="4">
        <f t="shared" si="35"/>
        <v>157.88458051218149</v>
      </c>
      <c r="AE105" s="4">
        <f t="shared" si="35"/>
        <v>161.54937708173139</v>
      </c>
      <c r="AF105" s="4">
        <f t="shared" si="35"/>
        <v>163.66730561673694</v>
      </c>
      <c r="AG105" s="4">
        <f t="shared" si="35"/>
        <v>158.4271039608237</v>
      </c>
      <c r="AH105" s="4">
        <f t="shared" si="35"/>
        <v>156.68626362990454</v>
      </c>
      <c r="AJ105" s="4">
        <f t="shared" si="36"/>
        <v>5.4873358396019825</v>
      </c>
      <c r="AK105" s="4">
        <f t="shared" si="36"/>
        <v>6.4631499901023801</v>
      </c>
      <c r="AL105" s="4">
        <f t="shared" si="36"/>
        <v>8.0297921445824585</v>
      </c>
      <c r="AM105" s="4">
        <f t="shared" si="36"/>
        <v>9.7146371568986467</v>
      </c>
      <c r="AN105" s="4">
        <f t="shared" si="36"/>
        <v>11.261627280403133</v>
      </c>
      <c r="AO105" s="4">
        <f t="shared" si="36"/>
        <v>11.215476307015905</v>
      </c>
      <c r="AP105" s="4">
        <f t="shared" si="36"/>
        <v>9.8541188584553652</v>
      </c>
      <c r="AQ105" s="4">
        <f t="shared" si="36"/>
        <v>9.7989948987394371</v>
      </c>
      <c r="AR105" s="4">
        <f t="shared" si="36"/>
        <v>3.0398173979436365</v>
      </c>
      <c r="AS105" s="4">
        <f t="shared" si="36"/>
        <v>12.684535961595657</v>
      </c>
      <c r="AT105" s="4">
        <f t="shared" si="36"/>
        <v>9.6714194878185253</v>
      </c>
      <c r="AU105" s="4">
        <f t="shared" si="36"/>
        <v>7.8766229182685947</v>
      </c>
      <c r="AV105" s="4">
        <f t="shared" si="36"/>
        <v>-1.0933056167369273</v>
      </c>
      <c r="AW105" s="4">
        <f t="shared" si="36"/>
        <v>-4.3161039608237104</v>
      </c>
      <c r="AX105" s="4">
        <f t="shared" si="36"/>
        <v>-2.5752636299045548</v>
      </c>
      <c r="AZ105" s="2">
        <f t="shared" si="37"/>
        <v>55.167676581120311</v>
      </c>
      <c r="BA105" s="2">
        <f t="shared" si="37"/>
        <v>66.980606788551924</v>
      </c>
      <c r="BB105" s="2">
        <f t="shared" si="37"/>
        <v>72.409167979417518</v>
      </c>
      <c r="BC105" s="2">
        <f t="shared" si="37"/>
        <v>79.855934551379917</v>
      </c>
      <c r="BD105" s="2">
        <f t="shared" si="37"/>
        <v>85.261357570916985</v>
      </c>
      <c r="BE105" s="2">
        <f t="shared" si="37"/>
        <v>90.387498308927036</v>
      </c>
      <c r="BF105" s="2">
        <f t="shared" si="37"/>
        <v>92.207438736642501</v>
      </c>
      <c r="BG105" s="2">
        <f t="shared" si="37"/>
        <v>93.966068882207949</v>
      </c>
      <c r="BH105" s="2">
        <f t="shared" si="37"/>
        <v>94.98625146106977</v>
      </c>
      <c r="BI105" s="2">
        <f t="shared" si="37"/>
        <v>95.315081301227082</v>
      </c>
      <c r="BJ105" s="2">
        <f t="shared" si="37"/>
        <v>94.918363084448501</v>
      </c>
      <c r="BK105" s="2">
        <f t="shared" si="37"/>
        <v>93.232004011825751</v>
      </c>
      <c r="BL105" s="2">
        <f t="shared" si="37"/>
        <v>90.211717173850701</v>
      </c>
      <c r="BM105" s="2">
        <f t="shared" si="37"/>
        <v>88.376828562425331</v>
      </c>
      <c r="BN105" s="2">
        <f t="shared" si="37"/>
        <v>89.122993678661288</v>
      </c>
      <c r="BP105" s="2" t="str">
        <f t="shared" si="38"/>
        <v/>
      </c>
      <c r="BQ105" s="2" t="str">
        <f t="shared" si="38"/>
        <v/>
      </c>
      <c r="BR105" s="2" t="str">
        <f t="shared" si="38"/>
        <v/>
      </c>
      <c r="BS105" s="2" t="str">
        <f t="shared" si="38"/>
        <v/>
      </c>
      <c r="BT105" s="2" t="str">
        <f t="shared" si="38"/>
        <v/>
      </c>
      <c r="BU105" s="2" t="str">
        <f t="shared" si="38"/>
        <v/>
      </c>
      <c r="BV105" s="2" t="str">
        <f t="shared" si="38"/>
        <v/>
      </c>
      <c r="BW105" s="2" t="str">
        <f t="shared" si="38"/>
        <v/>
      </c>
      <c r="BX105" s="2" t="str">
        <f t="shared" si="38"/>
        <v/>
      </c>
      <c r="BY105" s="2" t="str">
        <f t="shared" si="38"/>
        <v/>
      </c>
      <c r="BZ105" s="2" t="str">
        <f t="shared" si="38"/>
        <v/>
      </c>
      <c r="CA105" s="2" t="str">
        <f t="shared" si="38"/>
        <v/>
      </c>
      <c r="CB105" s="2" t="str">
        <f t="shared" si="38"/>
        <v/>
      </c>
      <c r="CC105" s="2" t="str">
        <f t="shared" si="38"/>
        <v/>
      </c>
      <c r="CD105" s="2" t="str">
        <f t="shared" si="38"/>
        <v/>
      </c>
      <c r="CF105" s="2" t="str">
        <f t="shared" si="39"/>
        <v/>
      </c>
      <c r="CG105" s="2" t="str">
        <f t="shared" si="39"/>
        <v/>
      </c>
      <c r="CH105" s="2" t="str">
        <f t="shared" si="39"/>
        <v/>
      </c>
      <c r="CI105" s="2" t="str">
        <f t="shared" si="39"/>
        <v/>
      </c>
      <c r="CJ105" s="2" t="str">
        <f t="shared" si="39"/>
        <v/>
      </c>
      <c r="CK105" s="2" t="str">
        <f t="shared" si="39"/>
        <v/>
      </c>
      <c r="CL105" s="2" t="str">
        <f t="shared" si="39"/>
        <v/>
      </c>
      <c r="CM105" s="2" t="str">
        <f t="shared" si="39"/>
        <v/>
      </c>
      <c r="CN105" s="2" t="str">
        <f t="shared" si="39"/>
        <v/>
      </c>
      <c r="CO105" s="2" t="str">
        <f t="shared" si="39"/>
        <v/>
      </c>
      <c r="CP105" s="2" t="str">
        <f t="shared" si="39"/>
        <v/>
      </c>
      <c r="CQ105" s="2" t="str">
        <f t="shared" si="39"/>
        <v/>
      </c>
      <c r="CR105" s="2" t="str">
        <f t="shared" si="39"/>
        <v/>
      </c>
      <c r="CS105" s="2" t="str">
        <f t="shared" si="39"/>
        <v/>
      </c>
      <c r="CT105" s="2" t="str">
        <f t="shared" si="39"/>
        <v/>
      </c>
      <c r="CV105" s="2">
        <f t="shared" si="40"/>
        <v>57.309391455635236</v>
      </c>
      <c r="CW105" s="2">
        <f t="shared" si="40"/>
        <v>67.218146725283191</v>
      </c>
      <c r="CX105" s="2">
        <f t="shared" si="40"/>
        <v>72.468449489997809</v>
      </c>
      <c r="CY105" s="2">
        <f t="shared" si="40"/>
        <v>79.884096998636707</v>
      </c>
      <c r="CZ105" s="2">
        <f t="shared" si="40"/>
        <v>85.247789088448783</v>
      </c>
      <c r="DA105" s="2">
        <f t="shared" si="40"/>
        <v>90.173571749856407</v>
      </c>
      <c r="DB105" s="2">
        <f t="shared" si="40"/>
        <v>91.88383092643069</v>
      </c>
      <c r="DC105" s="2">
        <f t="shared" si="40"/>
        <v>93.713082758163381</v>
      </c>
      <c r="DD105" s="2">
        <f t="shared" si="40"/>
        <v>94.69713961195221</v>
      </c>
      <c r="DE105" s="2">
        <f t="shared" si="40"/>
        <v>95.20437364112199</v>
      </c>
      <c r="DF105" s="2">
        <f t="shared" si="40"/>
        <v>95.183002895407697</v>
      </c>
      <c r="DG105" s="2">
        <f t="shared" si="40"/>
        <v>93.478291426781738</v>
      </c>
      <c r="DH105" s="2">
        <f t="shared" si="40"/>
        <v>90.580049384687328</v>
      </c>
      <c r="DI105" s="2">
        <f t="shared" si="40"/>
        <v>88.937923345814269</v>
      </c>
      <c r="DJ105" s="2">
        <f t="shared" si="40"/>
        <v>91.452947800933515</v>
      </c>
      <c r="DL105" s="2">
        <f t="shared" si="41"/>
        <v>50.582944204682505</v>
      </c>
      <c r="DM105" s="2">
        <f t="shared" si="41"/>
        <v>66.106314683306664</v>
      </c>
      <c r="DN105" s="2">
        <f t="shared" si="41"/>
        <v>72.181679833147882</v>
      </c>
      <c r="DO105" s="2">
        <f t="shared" si="41"/>
        <v>79.748873395391755</v>
      </c>
      <c r="DP105" s="2">
        <f t="shared" si="41"/>
        <v>85.315809046687889</v>
      </c>
      <c r="DQ105" s="2">
        <f t="shared" si="41"/>
        <v>91.241572679874025</v>
      </c>
      <c r="DR105" s="2">
        <f t="shared" si="41"/>
        <v>93.575931441295211</v>
      </c>
      <c r="DS105" s="2">
        <f t="shared" si="41"/>
        <v>94.93250111397748</v>
      </c>
      <c r="DT105" s="2">
        <f t="shared" si="41"/>
        <v>96.001638660881795</v>
      </c>
      <c r="DU105" s="2">
        <f t="shared" si="41"/>
        <v>95.74734654178522</v>
      </c>
      <c r="DV105" s="2">
        <f t="shared" si="41"/>
        <v>93.783279499015094</v>
      </c>
      <c r="DW105" s="2">
        <f t="shared" si="41"/>
        <v>92.137529376219774</v>
      </c>
      <c r="DX105" s="2">
        <f t="shared" si="41"/>
        <v>88.499026669732174</v>
      </c>
      <c r="DY105" s="2">
        <f t="shared" si="41"/>
        <v>86.50147218114536</v>
      </c>
      <c r="DZ105" s="2">
        <f t="shared" si="41"/>
        <v>82.959767193764975</v>
      </c>
      <c r="EB105" s="2">
        <f t="shared" si="42"/>
        <v>0.31840209171514239</v>
      </c>
      <c r="EC105" s="2">
        <f t="shared" si="42"/>
        <v>0.21364732060517161</v>
      </c>
      <c r="ED105" s="2">
        <f t="shared" si="42"/>
        <v>0.20672169863252504</v>
      </c>
      <c r="EE105" s="2">
        <f t="shared" si="42"/>
        <v>0.2082657655984152</v>
      </c>
      <c r="EF105" s="2">
        <f t="shared" si="42"/>
        <v>0.19947795940287852</v>
      </c>
      <c r="EG105" s="2">
        <f t="shared" si="42"/>
        <v>0.20030559249335567</v>
      </c>
      <c r="EH105" s="2">
        <f t="shared" si="42"/>
        <v>0.19124620988471011</v>
      </c>
      <c r="EI105" s="2">
        <f t="shared" si="42"/>
        <v>0.20746458574970961</v>
      </c>
      <c r="EJ105" s="2">
        <f t="shared" si="42"/>
        <v>0.22162672280581319</v>
      </c>
      <c r="EK105" s="2">
        <f t="shared" si="42"/>
        <v>0.20389168588318082</v>
      </c>
      <c r="EL105" s="2">
        <f t="shared" si="42"/>
        <v>0.18906579088499348</v>
      </c>
      <c r="EM105" s="2">
        <f t="shared" si="42"/>
        <v>0.1836921136399704</v>
      </c>
      <c r="EN105" s="2">
        <f t="shared" si="42"/>
        <v>0.17699576664379157</v>
      </c>
      <c r="EO105" s="2">
        <f t="shared" si="42"/>
        <v>0.23029182424232689</v>
      </c>
      <c r="EP105" s="2">
        <f t="shared" si="42"/>
        <v>0.27433234144410623</v>
      </c>
    </row>
    <row r="106" spans="2:146" x14ac:dyDescent="0.25">
      <c r="B106" s="2">
        <v>84</v>
      </c>
      <c r="C106" s="49">
        <v>70.596500000000006</v>
      </c>
      <c r="D106" s="49">
        <v>96.333299999999994</v>
      </c>
      <c r="E106" s="49">
        <v>110.1228</v>
      </c>
      <c r="F106" s="49">
        <v>102.554</v>
      </c>
      <c r="G106" s="49">
        <v>125.411</v>
      </c>
      <c r="H106" s="49">
        <v>120.37</v>
      </c>
      <c r="I106" s="49">
        <v>143.01900000000001</v>
      </c>
      <c r="J106" s="49">
        <v>118.056</v>
      </c>
      <c r="K106" s="49">
        <v>106.407</v>
      </c>
      <c r="L106" s="49">
        <v>138.07400000000001</v>
      </c>
      <c r="M106" s="49">
        <v>155.57400000000001</v>
      </c>
      <c r="N106" s="49">
        <v>161.685</v>
      </c>
      <c r="O106" s="49">
        <v>161.48099999999999</v>
      </c>
      <c r="P106" s="49">
        <v>155.96299999999999</v>
      </c>
      <c r="Q106" s="49">
        <v>153.42599999999999</v>
      </c>
      <c r="T106" s="4">
        <f t="shared" si="35"/>
        <v>71.376539509234334</v>
      </c>
      <c r="U106" s="4">
        <f t="shared" si="35"/>
        <v>93.418142353801784</v>
      </c>
      <c r="V106" s="4">
        <f t="shared" si="35"/>
        <v>106.44749726194406</v>
      </c>
      <c r="W106" s="4">
        <f t="shared" si="35"/>
        <v>105.44766307313104</v>
      </c>
      <c r="X106" s="4">
        <f t="shared" si="35"/>
        <v>118.74356997448852</v>
      </c>
      <c r="Y106" s="4">
        <f t="shared" si="35"/>
        <v>119.54970636728167</v>
      </c>
      <c r="Z106" s="4">
        <f t="shared" si="35"/>
        <v>134.26611195427637</v>
      </c>
      <c r="AA106" s="4">
        <f t="shared" si="35"/>
        <v>121.86134431523624</v>
      </c>
      <c r="AB106" s="4">
        <f t="shared" si="35"/>
        <v>116.91050639031299</v>
      </c>
      <c r="AC106" s="4">
        <f t="shared" si="35"/>
        <v>133.25017835614921</v>
      </c>
      <c r="AD106" s="4">
        <f t="shared" si="35"/>
        <v>142.96321400707109</v>
      </c>
      <c r="AE106" s="4">
        <f t="shared" si="35"/>
        <v>148.39855949820748</v>
      </c>
      <c r="AF106" s="4">
        <f t="shared" si="35"/>
        <v>157.77634375483444</v>
      </c>
      <c r="AG106" s="4">
        <f t="shared" si="35"/>
        <v>154.04398676204175</v>
      </c>
      <c r="AH106" s="4">
        <f t="shared" si="35"/>
        <v>150.83559041027107</v>
      </c>
      <c r="AJ106" s="4">
        <f t="shared" si="36"/>
        <v>-0.78003950923432797</v>
      </c>
      <c r="AK106" s="4">
        <f t="shared" si="36"/>
        <v>2.9151576461982103</v>
      </c>
      <c r="AL106" s="4">
        <f t="shared" si="36"/>
        <v>3.6753027380559331</v>
      </c>
      <c r="AM106" s="4">
        <f t="shared" si="36"/>
        <v>-2.8936630731310373</v>
      </c>
      <c r="AN106" s="4">
        <f t="shared" si="36"/>
        <v>6.6674300255114787</v>
      </c>
      <c r="AO106" s="4">
        <f t="shared" si="36"/>
        <v>0.82029363271833233</v>
      </c>
      <c r="AP106" s="4">
        <f t="shared" si="36"/>
        <v>8.7528880457236369</v>
      </c>
      <c r="AQ106" s="4">
        <f t="shared" si="36"/>
        <v>-3.8053443152362405</v>
      </c>
      <c r="AR106" s="4">
        <f t="shared" si="36"/>
        <v>-10.503506390312992</v>
      </c>
      <c r="AS106" s="4">
        <f t="shared" si="36"/>
        <v>4.8238216438508061</v>
      </c>
      <c r="AT106" s="4">
        <f t="shared" si="36"/>
        <v>12.610785992928925</v>
      </c>
      <c r="AU106" s="4">
        <f t="shared" si="36"/>
        <v>13.286440501792526</v>
      </c>
      <c r="AV106" s="4">
        <f t="shared" si="36"/>
        <v>3.7046562451655518</v>
      </c>
      <c r="AW106" s="4">
        <f t="shared" si="36"/>
        <v>1.9190132379582394</v>
      </c>
      <c r="AX106" s="4">
        <f t="shared" si="36"/>
        <v>2.590409589728921</v>
      </c>
      <c r="AZ106" s="2">
        <f t="shared" si="37"/>
        <v>55.04425335082874</v>
      </c>
      <c r="BA106" s="2">
        <f t="shared" si="37"/>
        <v>66.941701305777372</v>
      </c>
      <c r="BB106" s="2">
        <f t="shared" si="37"/>
        <v>72.348758909995638</v>
      </c>
      <c r="BC106" s="2">
        <f t="shared" si="37"/>
        <v>79.779421081758642</v>
      </c>
      <c r="BD106" s="2">
        <f t="shared" si="37"/>
        <v>85.190650282948212</v>
      </c>
      <c r="BE106" s="2">
        <f t="shared" si="37"/>
        <v>90.35222558669237</v>
      </c>
      <c r="BF106" s="2">
        <f t="shared" si="37"/>
        <v>92.16291890973406</v>
      </c>
      <c r="BG106" s="2">
        <f t="shared" si="37"/>
        <v>93.892066322476722</v>
      </c>
      <c r="BH106" s="2">
        <f t="shared" si="37"/>
        <v>94.929639411106905</v>
      </c>
      <c r="BI106" s="2">
        <f t="shared" si="37"/>
        <v>95.256561949673554</v>
      </c>
      <c r="BJ106" s="2">
        <f t="shared" si="37"/>
        <v>94.799664161492927</v>
      </c>
      <c r="BK106" s="2">
        <f t="shared" si="37"/>
        <v>93.109948352785622</v>
      </c>
      <c r="BL106" s="2">
        <f t="shared" si="37"/>
        <v>90.087887969956938</v>
      </c>
      <c r="BM106" s="2">
        <f t="shared" si="37"/>
        <v>88.257744101824343</v>
      </c>
      <c r="BN106" s="2">
        <f t="shared" si="37"/>
        <v>88.972647487741085</v>
      </c>
      <c r="BP106" s="2" t="str">
        <f t="shared" si="38"/>
        <v/>
      </c>
      <c r="BQ106" s="2" t="str">
        <f t="shared" si="38"/>
        <v/>
      </c>
      <c r="BR106" s="2" t="str">
        <f t="shared" si="38"/>
        <v/>
      </c>
      <c r="BS106" s="2" t="str">
        <f t="shared" si="38"/>
        <v/>
      </c>
      <c r="BT106" s="2" t="str">
        <f t="shared" si="38"/>
        <v/>
      </c>
      <c r="BU106" s="2" t="str">
        <f t="shared" si="38"/>
        <v/>
      </c>
      <c r="BV106" s="2" t="str">
        <f t="shared" si="38"/>
        <v/>
      </c>
      <c r="BW106" s="2" t="str">
        <f t="shared" si="38"/>
        <v/>
      </c>
      <c r="BX106" s="2" t="str">
        <f t="shared" si="38"/>
        <v/>
      </c>
      <c r="BY106" s="2" t="str">
        <f t="shared" si="38"/>
        <v/>
      </c>
      <c r="BZ106" s="2" t="str">
        <f t="shared" si="38"/>
        <v/>
      </c>
      <c r="CA106" s="2" t="str">
        <f t="shared" si="38"/>
        <v/>
      </c>
      <c r="CB106" s="2" t="str">
        <f t="shared" si="38"/>
        <v/>
      </c>
      <c r="CC106" s="2" t="str">
        <f t="shared" si="38"/>
        <v/>
      </c>
      <c r="CD106" s="2" t="str">
        <f t="shared" si="38"/>
        <v/>
      </c>
      <c r="CF106" s="2" t="str">
        <f t="shared" si="39"/>
        <v/>
      </c>
      <c r="CG106" s="2" t="str">
        <f t="shared" si="39"/>
        <v/>
      </c>
      <c r="CH106" s="2" t="str">
        <f t="shared" si="39"/>
        <v/>
      </c>
      <c r="CI106" s="2" t="str">
        <f t="shared" si="39"/>
        <v/>
      </c>
      <c r="CJ106" s="2" t="str">
        <f t="shared" si="39"/>
        <v/>
      </c>
      <c r="CK106" s="2" t="str">
        <f t="shared" si="39"/>
        <v/>
      </c>
      <c r="CL106" s="2" t="str">
        <f t="shared" si="39"/>
        <v/>
      </c>
      <c r="CM106" s="2" t="str">
        <f t="shared" si="39"/>
        <v/>
      </c>
      <c r="CN106" s="2" t="str">
        <f t="shared" si="39"/>
        <v/>
      </c>
      <c r="CO106" s="2" t="str">
        <f t="shared" si="39"/>
        <v/>
      </c>
      <c r="CP106" s="2" t="str">
        <f t="shared" si="39"/>
        <v/>
      </c>
      <c r="CQ106" s="2" t="str">
        <f t="shared" si="39"/>
        <v/>
      </c>
      <c r="CR106" s="2" t="str">
        <f t="shared" si="39"/>
        <v/>
      </c>
      <c r="CS106" s="2" t="str">
        <f t="shared" si="39"/>
        <v/>
      </c>
      <c r="CT106" s="2" t="str">
        <f t="shared" si="39"/>
        <v/>
      </c>
      <c r="CV106" s="2">
        <f t="shared" si="40"/>
        <v>57.331601003960188</v>
      </c>
      <c r="CW106" s="2">
        <f t="shared" si="40"/>
        <v>67.204858013669352</v>
      </c>
      <c r="CX106" s="2">
        <f t="shared" si="40"/>
        <v>72.416554922693635</v>
      </c>
      <c r="CY106" s="2">
        <f t="shared" si="40"/>
        <v>79.811791623401547</v>
      </c>
      <c r="CZ106" s="2">
        <f t="shared" si="40"/>
        <v>85.182451931356894</v>
      </c>
      <c r="DA106" s="2">
        <f t="shared" si="40"/>
        <v>90.139495385040689</v>
      </c>
      <c r="DB106" s="2">
        <f t="shared" si="40"/>
        <v>91.824260197032757</v>
      </c>
      <c r="DC106" s="2">
        <f t="shared" si="40"/>
        <v>93.625095809949769</v>
      </c>
      <c r="DD106" s="2">
        <f t="shared" si="40"/>
        <v>94.635116771860353</v>
      </c>
      <c r="DE106" s="2">
        <f t="shared" si="40"/>
        <v>95.158914776540058</v>
      </c>
      <c r="DF106" s="2">
        <f t="shared" si="40"/>
        <v>95.085797739620915</v>
      </c>
      <c r="DG106" s="2">
        <f t="shared" si="40"/>
        <v>93.378513306128454</v>
      </c>
      <c r="DH106" s="2">
        <f t="shared" si="40"/>
        <v>90.4961997478173</v>
      </c>
      <c r="DI106" s="2">
        <f t="shared" si="40"/>
        <v>88.885995889578169</v>
      </c>
      <c r="DJ106" s="2">
        <f t="shared" si="40"/>
        <v>91.507323154296216</v>
      </c>
      <c r="DL106" s="2">
        <f t="shared" si="41"/>
        <v>50.578605068590804</v>
      </c>
      <c r="DM106" s="2">
        <f t="shared" si="41"/>
        <v>66.058348149738947</v>
      </c>
      <c r="DN106" s="2">
        <f t="shared" si="41"/>
        <v>72.111488455274056</v>
      </c>
      <c r="DO106" s="2">
        <f t="shared" si="41"/>
        <v>79.667190425272068</v>
      </c>
      <c r="DP106" s="2">
        <f t="shared" si="41"/>
        <v>85.220656062638369</v>
      </c>
      <c r="DQ106" s="2">
        <f t="shared" si="41"/>
        <v>91.126794629889531</v>
      </c>
      <c r="DR106" s="2">
        <f t="shared" si="41"/>
        <v>93.469046925944809</v>
      </c>
      <c r="DS106" s="2">
        <f t="shared" si="41"/>
        <v>94.822184216697934</v>
      </c>
      <c r="DT106" s="2">
        <f t="shared" si="41"/>
        <v>95.873014657598503</v>
      </c>
      <c r="DU106" s="2">
        <f t="shared" si="41"/>
        <v>95.604284068796645</v>
      </c>
      <c r="DV106" s="2">
        <f t="shared" si="41"/>
        <v>93.680377079467846</v>
      </c>
      <c r="DW106" s="2">
        <f t="shared" si="41"/>
        <v>92.021487486863819</v>
      </c>
      <c r="DX106" s="2">
        <f t="shared" si="41"/>
        <v>88.356353675709869</v>
      </c>
      <c r="DY106" s="2">
        <f t="shared" si="41"/>
        <v>86.342688831341206</v>
      </c>
      <c r="DZ106" s="2">
        <f t="shared" si="41"/>
        <v>82.857834867573473</v>
      </c>
      <c r="EB106" s="2">
        <f t="shared" si="42"/>
        <v>0.33871598250952251</v>
      </c>
      <c r="EC106" s="2">
        <f t="shared" si="42"/>
        <v>0.22952851621341128</v>
      </c>
      <c r="ED106" s="2">
        <f t="shared" si="42"/>
        <v>0.22223357837868371</v>
      </c>
      <c r="EE106" s="2">
        <f t="shared" si="42"/>
        <v>0.22386081209314768</v>
      </c>
      <c r="EF106" s="2">
        <f t="shared" si="42"/>
        <v>0.21459332580840765</v>
      </c>
      <c r="EG106" s="2">
        <f t="shared" si="42"/>
        <v>0.21546679262806054</v>
      </c>
      <c r="EH106" s="2">
        <f t="shared" si="42"/>
        <v>0.20589825218574678</v>
      </c>
      <c r="EI106" s="2">
        <f t="shared" si="42"/>
        <v>0.22301653831246165</v>
      </c>
      <c r="EJ106" s="2">
        <f t="shared" si="42"/>
        <v>0.23792159485830802</v>
      </c>
      <c r="EK106" s="2">
        <f t="shared" si="42"/>
        <v>0.21924990077051087</v>
      </c>
      <c r="EL106" s="2">
        <f t="shared" si="42"/>
        <v>0.20359283610988338</v>
      </c>
      <c r="EM106" s="2">
        <f t="shared" si="42"/>
        <v>0.19790703281412977</v>
      </c>
      <c r="EN106" s="2">
        <f t="shared" si="42"/>
        <v>0.19081362121446302</v>
      </c>
      <c r="EO106" s="2">
        <f t="shared" si="42"/>
        <v>0.24702160351387131</v>
      </c>
      <c r="EP106" s="2">
        <f t="shared" si="42"/>
        <v>0.2930434243660347</v>
      </c>
    </row>
    <row r="107" spans="2:146" x14ac:dyDescent="0.25">
      <c r="B107" s="2">
        <v>85</v>
      </c>
      <c r="C107" s="49">
        <v>57.719299999999997</v>
      </c>
      <c r="D107" s="49">
        <v>84.421099999999996</v>
      </c>
      <c r="E107" s="49">
        <v>95.245599999999996</v>
      </c>
      <c r="F107" s="49">
        <v>81.929000000000002</v>
      </c>
      <c r="G107" s="49">
        <v>98.338999999999999</v>
      </c>
      <c r="H107" s="49">
        <v>95.5</v>
      </c>
      <c r="I107" s="49">
        <v>117.51900000000001</v>
      </c>
      <c r="J107" s="49">
        <v>97.332999999999998</v>
      </c>
      <c r="K107" s="49">
        <v>96.203999999999994</v>
      </c>
      <c r="L107" s="49">
        <v>108.241</v>
      </c>
      <c r="M107" s="49">
        <v>128.98099999999999</v>
      </c>
      <c r="N107" s="49">
        <v>141.833</v>
      </c>
      <c r="O107" s="49">
        <v>157.51900000000001</v>
      </c>
      <c r="P107" s="49">
        <v>152.815</v>
      </c>
      <c r="Q107" s="49">
        <v>149.852</v>
      </c>
      <c r="T107" s="4">
        <f t="shared" ref="T107:AH123" si="43">AZ107+(C$3*_xlfn.NORM.DIST($B107,C$7,C$11,FALSE))+(C$4*_xlfn.NORM.DIST($B107,C$8,C$12,FALSE))+(C$5*_xlfn.NORM.DIST($B107,C$9,C$13,FALSE))+(C$6*_xlfn.NORM.DIST($B107,C$10,C$14,FALSE))</f>
        <v>65.770784253472726</v>
      </c>
      <c r="U107" s="4">
        <f t="shared" si="43"/>
        <v>85.690832278038215</v>
      </c>
      <c r="V107" s="4">
        <f t="shared" si="43"/>
        <v>96.995651991764589</v>
      </c>
      <c r="W107" s="4">
        <f t="shared" si="43"/>
        <v>95.840900470337971</v>
      </c>
      <c r="X107" s="4">
        <f t="shared" si="43"/>
        <v>107.57562886502623</v>
      </c>
      <c r="Y107" s="4">
        <f t="shared" si="43"/>
        <v>108.28313350728197</v>
      </c>
      <c r="Z107" s="4">
        <f t="shared" si="43"/>
        <v>120.30911925290462</v>
      </c>
      <c r="AA107" s="4">
        <f t="shared" si="43"/>
        <v>110.37779007528076</v>
      </c>
      <c r="AB107" s="4">
        <f t="shared" si="43"/>
        <v>107.62762852867307</v>
      </c>
      <c r="AC107" s="4">
        <f t="shared" si="43"/>
        <v>119.95280623545682</v>
      </c>
      <c r="AD107" s="4">
        <f t="shared" si="43"/>
        <v>128.08426913672199</v>
      </c>
      <c r="AE107" s="4">
        <f t="shared" si="43"/>
        <v>133.85418346229056</v>
      </c>
      <c r="AF107" s="4">
        <f t="shared" si="43"/>
        <v>147.45971736168909</v>
      </c>
      <c r="AG107" s="4">
        <f t="shared" si="43"/>
        <v>144.8931619060011</v>
      </c>
      <c r="AH107" s="4">
        <f t="shared" si="43"/>
        <v>140.7359539874775</v>
      </c>
      <c r="AJ107" s="4">
        <f t="shared" ref="AJ107:AX123" si="44">C107-T107</f>
        <v>-8.0514842534727293</v>
      </c>
      <c r="AK107" s="4">
        <f t="shared" si="44"/>
        <v>-1.2697322780382194</v>
      </c>
      <c r="AL107" s="4">
        <f t="shared" si="44"/>
        <v>-1.7500519917645931</v>
      </c>
      <c r="AM107" s="4">
        <f t="shared" si="44"/>
        <v>-13.911900470337969</v>
      </c>
      <c r="AN107" s="4">
        <f t="shared" si="44"/>
        <v>-9.2366288650262334</v>
      </c>
      <c r="AO107" s="4">
        <f t="shared" si="44"/>
        <v>-12.783133507281974</v>
      </c>
      <c r="AP107" s="4">
        <f t="shared" si="44"/>
        <v>-2.790119252904617</v>
      </c>
      <c r="AQ107" s="4">
        <f t="shared" si="44"/>
        <v>-13.044790075280758</v>
      </c>
      <c r="AR107" s="4">
        <f t="shared" si="44"/>
        <v>-11.423628528673078</v>
      </c>
      <c r="AS107" s="4">
        <f t="shared" si="44"/>
        <v>-11.71180623545682</v>
      </c>
      <c r="AT107" s="4">
        <f t="shared" si="44"/>
        <v>0.89673086327800888</v>
      </c>
      <c r="AU107" s="4">
        <f t="shared" si="44"/>
        <v>7.9788165377094344</v>
      </c>
      <c r="AV107" s="4">
        <f t="shared" si="44"/>
        <v>10.059282638310918</v>
      </c>
      <c r="AW107" s="4">
        <f t="shared" si="44"/>
        <v>7.9218380939989004</v>
      </c>
      <c r="AX107" s="4">
        <f t="shared" si="44"/>
        <v>9.1160460125225029</v>
      </c>
      <c r="AZ107" s="2">
        <f t="shared" ref="AZ107:BN123" si="45">((1-EB107)*CV107) + (EB107*DL107)</f>
        <v>54.915601211855659</v>
      </c>
      <c r="BA107" s="2">
        <f t="shared" si="45"/>
        <v>66.900736582088328</v>
      </c>
      <c r="BB107" s="2">
        <f t="shared" si="45"/>
        <v>72.287519007752664</v>
      </c>
      <c r="BC107" s="2">
        <f t="shared" si="45"/>
        <v>79.702489880666846</v>
      </c>
      <c r="BD107" s="2">
        <f t="shared" si="45"/>
        <v>85.119048481632689</v>
      </c>
      <c r="BE107" s="2">
        <f t="shared" si="45"/>
        <v>90.315245068521762</v>
      </c>
      <c r="BF107" s="2">
        <f t="shared" si="45"/>
        <v>92.118315000157693</v>
      </c>
      <c r="BG107" s="2">
        <f t="shared" si="45"/>
        <v>93.818325089429266</v>
      </c>
      <c r="BH107" s="2">
        <f t="shared" si="45"/>
        <v>94.871800368387326</v>
      </c>
      <c r="BI107" s="2">
        <f t="shared" si="45"/>
        <v>95.195327908901916</v>
      </c>
      <c r="BJ107" s="2">
        <f t="shared" si="45"/>
        <v>94.679649861196125</v>
      </c>
      <c r="BK107" s="2">
        <f t="shared" si="45"/>
        <v>92.986313731413574</v>
      </c>
      <c r="BL107" s="2">
        <f t="shared" si="45"/>
        <v>89.960653396211541</v>
      </c>
      <c r="BM107" s="2">
        <f t="shared" si="45"/>
        <v>88.132970428293802</v>
      </c>
      <c r="BN107" s="2">
        <f t="shared" si="45"/>
        <v>88.810053135685664</v>
      </c>
      <c r="BP107" s="2" t="str">
        <f t="shared" ref="BP107:CD123" si="46">IF(OR(AND($B107&gt;C$226, $B107&lt;C$227), AND($B107&gt;C$228, $B107&lt;AVERAGE(C$228, C$229))), C107, "")</f>
        <v/>
      </c>
      <c r="BQ107" s="2" t="str">
        <f t="shared" si="46"/>
        <v/>
      </c>
      <c r="BR107" s="2" t="str">
        <f t="shared" si="46"/>
        <v/>
      </c>
      <c r="BS107" s="2" t="str">
        <f t="shared" si="46"/>
        <v/>
      </c>
      <c r="BT107" s="2" t="str">
        <f t="shared" si="46"/>
        <v/>
      </c>
      <c r="BU107" s="2" t="str">
        <f t="shared" si="46"/>
        <v/>
      </c>
      <c r="BV107" s="2" t="str">
        <f t="shared" si="46"/>
        <v/>
      </c>
      <c r="BW107" s="2" t="str">
        <f t="shared" si="46"/>
        <v/>
      </c>
      <c r="BX107" s="2" t="str">
        <f t="shared" si="46"/>
        <v/>
      </c>
      <c r="BY107" s="2" t="str">
        <f t="shared" si="46"/>
        <v/>
      </c>
      <c r="BZ107" s="2" t="str">
        <f t="shared" si="46"/>
        <v/>
      </c>
      <c r="CA107" s="2" t="str">
        <f t="shared" si="46"/>
        <v/>
      </c>
      <c r="CB107" s="2" t="str">
        <f t="shared" si="46"/>
        <v/>
      </c>
      <c r="CC107" s="2" t="str">
        <f t="shared" si="46"/>
        <v/>
      </c>
      <c r="CD107" s="2" t="str">
        <f t="shared" si="46"/>
        <v/>
      </c>
      <c r="CF107" s="2" t="str">
        <f t="shared" ref="CF107:CT123" si="47">IF(OR(AND($B107&gt;AVERAGE(C$228,C$229), $B107&lt;C$229), AND($B107&gt;C$230, $B107&lt;C$231), AND($B107 &gt; (C$9 + C$13*$A$229), $B107 &lt; (C$10 - C$14*$A$229))), C107, "")</f>
        <v/>
      </c>
      <c r="CG107" s="2" t="str">
        <f t="shared" si="47"/>
        <v/>
      </c>
      <c r="CH107" s="2" t="str">
        <f t="shared" si="47"/>
        <v/>
      </c>
      <c r="CI107" s="2" t="str">
        <f t="shared" si="47"/>
        <v/>
      </c>
      <c r="CJ107" s="2" t="str">
        <f t="shared" si="47"/>
        <v/>
      </c>
      <c r="CK107" s="2" t="str">
        <f t="shared" si="47"/>
        <v/>
      </c>
      <c r="CL107" s="2" t="str">
        <f t="shared" si="47"/>
        <v/>
      </c>
      <c r="CM107" s="2" t="str">
        <f t="shared" si="47"/>
        <v/>
      </c>
      <c r="CN107" s="2" t="str">
        <f t="shared" si="47"/>
        <v/>
      </c>
      <c r="CO107" s="2" t="str">
        <f t="shared" si="47"/>
        <v/>
      </c>
      <c r="CP107" s="2" t="str">
        <f t="shared" si="47"/>
        <v/>
      </c>
      <c r="CQ107" s="2" t="str">
        <f t="shared" si="47"/>
        <v/>
      </c>
      <c r="CR107" s="2" t="str">
        <f t="shared" si="47"/>
        <v/>
      </c>
      <c r="CS107" s="2" t="str">
        <f t="shared" si="47"/>
        <v/>
      </c>
      <c r="CT107" s="2" t="str">
        <f t="shared" si="47"/>
        <v/>
      </c>
      <c r="CV107" s="2">
        <f t="shared" ref="CV107:DJ123" si="48">BP$223*$B107+BP$224</f>
        <v>57.353810552285132</v>
      </c>
      <c r="CW107" s="2">
        <f t="shared" si="48"/>
        <v>67.191569302055512</v>
      </c>
      <c r="CX107" s="2">
        <f t="shared" si="48"/>
        <v>72.364660355389461</v>
      </c>
      <c r="CY107" s="2">
        <f t="shared" si="48"/>
        <v>79.739486248166372</v>
      </c>
      <c r="CZ107" s="2">
        <f t="shared" si="48"/>
        <v>85.117114774264991</v>
      </c>
      <c r="DA107" s="2">
        <f t="shared" si="48"/>
        <v>90.105419020224971</v>
      </c>
      <c r="DB107" s="2">
        <f t="shared" si="48"/>
        <v>91.764689467634838</v>
      </c>
      <c r="DC107" s="2">
        <f t="shared" si="48"/>
        <v>93.537108861736172</v>
      </c>
      <c r="DD107" s="2">
        <f t="shared" si="48"/>
        <v>94.573093931768511</v>
      </c>
      <c r="DE107" s="2">
        <f t="shared" si="48"/>
        <v>95.113455911958127</v>
      </c>
      <c r="DF107" s="2">
        <f t="shared" si="48"/>
        <v>94.988592583834134</v>
      </c>
      <c r="DG107" s="2">
        <f t="shared" si="48"/>
        <v>93.278735185475171</v>
      </c>
      <c r="DH107" s="2">
        <f t="shared" si="48"/>
        <v>90.412350110947258</v>
      </c>
      <c r="DI107" s="2">
        <f t="shared" si="48"/>
        <v>88.834068433342082</v>
      </c>
      <c r="DJ107" s="2">
        <f t="shared" si="48"/>
        <v>91.561698507658917</v>
      </c>
      <c r="DL107" s="2">
        <f t="shared" ref="DL107:DZ123" si="49">CF$223*$B107+CF$224</f>
        <v>50.574265932499095</v>
      </c>
      <c r="DM107" s="2">
        <f t="shared" si="49"/>
        <v>66.01038161617123</v>
      </c>
      <c r="DN107" s="2">
        <f t="shared" si="49"/>
        <v>72.041297077400245</v>
      </c>
      <c r="DO107" s="2">
        <f t="shared" si="49"/>
        <v>79.585507455152381</v>
      </c>
      <c r="DP107" s="2">
        <f t="shared" si="49"/>
        <v>85.125503078588849</v>
      </c>
      <c r="DQ107" s="2">
        <f t="shared" si="49"/>
        <v>91.012016579905037</v>
      </c>
      <c r="DR107" s="2">
        <f t="shared" si="49"/>
        <v>93.362162410594408</v>
      </c>
      <c r="DS107" s="2">
        <f t="shared" si="49"/>
        <v>94.711867319418388</v>
      </c>
      <c r="DT107" s="2">
        <f t="shared" si="49"/>
        <v>95.744390654315197</v>
      </c>
      <c r="DU107" s="2">
        <f t="shared" si="49"/>
        <v>95.46122159580807</v>
      </c>
      <c r="DV107" s="2">
        <f t="shared" si="49"/>
        <v>93.577474659920597</v>
      </c>
      <c r="DW107" s="2">
        <f t="shared" si="49"/>
        <v>91.905445597507878</v>
      </c>
      <c r="DX107" s="2">
        <f t="shared" si="49"/>
        <v>88.213680681687563</v>
      </c>
      <c r="DY107" s="2">
        <f t="shared" si="49"/>
        <v>86.183905481537053</v>
      </c>
      <c r="DZ107" s="2">
        <f t="shared" si="49"/>
        <v>82.755902541381971</v>
      </c>
      <c r="EB107" s="2">
        <f t="shared" ref="EB107:EP123" si="50">POWER(10,($B107-C$224)/C$225)/(1+POWER(10,($B107-C$224)/C$225))</f>
        <v>0.35964205225725476</v>
      </c>
      <c r="EC107" s="2">
        <f t="shared" si="50"/>
        <v>0.24622058242120046</v>
      </c>
      <c r="ED107" s="2">
        <f t="shared" si="50"/>
        <v>0.23855939399330853</v>
      </c>
      <c r="EE107" s="2">
        <f t="shared" si="50"/>
        <v>0.24026923951899784</v>
      </c>
      <c r="EF107" s="2">
        <f t="shared" si="50"/>
        <v>0.23052422671362668</v>
      </c>
      <c r="EG107" s="2">
        <f t="shared" si="50"/>
        <v>0.23144342939863638</v>
      </c>
      <c r="EH107" s="2">
        <f t="shared" si="50"/>
        <v>0.22136558498932279</v>
      </c>
      <c r="EI107" s="2">
        <f t="shared" si="50"/>
        <v>0.23938216903577203</v>
      </c>
      <c r="EJ107" s="2">
        <f t="shared" si="50"/>
        <v>0.25502200327970859</v>
      </c>
      <c r="EK107" s="2">
        <f t="shared" si="50"/>
        <v>0.23542287449820101</v>
      </c>
      <c r="EL107" s="2">
        <f t="shared" si="50"/>
        <v>0.21893473068585653</v>
      </c>
      <c r="EM107" s="2">
        <f t="shared" si="50"/>
        <v>0.21293502595795194</v>
      </c>
      <c r="EN107" s="2">
        <f t="shared" si="50"/>
        <v>0.2054409401998275</v>
      </c>
      <c r="EO107" s="2">
        <f t="shared" si="50"/>
        <v>0.26454901747485798</v>
      </c>
      <c r="EP107" s="2">
        <f t="shared" si="50"/>
        <v>0.31248116382790064</v>
      </c>
    </row>
    <row r="108" spans="2:146" x14ac:dyDescent="0.25">
      <c r="B108" s="2">
        <v>86</v>
      </c>
      <c r="C108" s="49">
        <v>54.578899999999997</v>
      </c>
      <c r="D108" s="49">
        <v>74.508799999999994</v>
      </c>
      <c r="E108" s="49">
        <v>84.526300000000006</v>
      </c>
      <c r="F108" s="49">
        <v>79.445999999999998</v>
      </c>
      <c r="G108" s="49">
        <v>85.786000000000001</v>
      </c>
      <c r="H108" s="49">
        <v>89.019000000000005</v>
      </c>
      <c r="I108" s="49">
        <v>95.296000000000006</v>
      </c>
      <c r="J108" s="49">
        <v>93.221999999999994</v>
      </c>
      <c r="K108" s="49">
        <v>93.852000000000004</v>
      </c>
      <c r="L108" s="49">
        <v>94.519000000000005</v>
      </c>
      <c r="M108" s="49">
        <v>100.77800000000001</v>
      </c>
      <c r="N108" s="49">
        <v>110.648</v>
      </c>
      <c r="O108" s="49">
        <v>146.77799999999999</v>
      </c>
      <c r="P108" s="49">
        <v>145.05600000000001</v>
      </c>
      <c r="Q108" s="49">
        <v>139.09299999999999</v>
      </c>
      <c r="T108" s="4">
        <f t="shared" si="43"/>
        <v>61.487023081429406</v>
      </c>
      <c r="U108" s="4">
        <f t="shared" si="43"/>
        <v>79.290956927461124</v>
      </c>
      <c r="V108" s="4">
        <f t="shared" si="43"/>
        <v>88.818418573057997</v>
      </c>
      <c r="W108" s="4">
        <f t="shared" si="43"/>
        <v>88.879062476077777</v>
      </c>
      <c r="X108" s="4">
        <f t="shared" si="43"/>
        <v>98.761093341764166</v>
      </c>
      <c r="Y108" s="4">
        <f t="shared" si="43"/>
        <v>100.23914863801927</v>
      </c>
      <c r="Z108" s="4">
        <f t="shared" si="43"/>
        <v>109.05944553503755</v>
      </c>
      <c r="AA108" s="4">
        <f t="shared" si="43"/>
        <v>102.54079775311811</v>
      </c>
      <c r="AB108" s="4">
        <f t="shared" si="43"/>
        <v>101.51716066870152</v>
      </c>
      <c r="AC108" s="4">
        <f t="shared" si="43"/>
        <v>109.77511417045149</v>
      </c>
      <c r="AD108" s="4">
        <f t="shared" si="43"/>
        <v>115.56566130673434</v>
      </c>
      <c r="AE108" s="4">
        <f t="shared" si="43"/>
        <v>120.45218523736702</v>
      </c>
      <c r="AF108" s="4">
        <f t="shared" si="43"/>
        <v>134.85549483942177</v>
      </c>
      <c r="AG108" s="4">
        <f t="shared" si="43"/>
        <v>132.99374037078616</v>
      </c>
      <c r="AH108" s="4">
        <f t="shared" si="43"/>
        <v>128.58998538916092</v>
      </c>
      <c r="AJ108" s="4">
        <f t="shared" si="44"/>
        <v>-6.9081230814294088</v>
      </c>
      <c r="AK108" s="4">
        <f t="shared" si="44"/>
        <v>-4.7821569274611306</v>
      </c>
      <c r="AL108" s="4">
        <f t="shared" si="44"/>
        <v>-4.2921185730579907</v>
      </c>
      <c r="AM108" s="4">
        <f t="shared" si="44"/>
        <v>-9.4330624760777795</v>
      </c>
      <c r="AN108" s="4">
        <f t="shared" si="44"/>
        <v>-12.975093341764165</v>
      </c>
      <c r="AO108" s="4">
        <f t="shared" si="44"/>
        <v>-11.220148638019268</v>
      </c>
      <c r="AP108" s="4">
        <f t="shared" si="44"/>
        <v>-13.763445535037548</v>
      </c>
      <c r="AQ108" s="4">
        <f t="shared" si="44"/>
        <v>-9.318797753118119</v>
      </c>
      <c r="AR108" s="4">
        <f t="shared" si="44"/>
        <v>-7.6651606687015175</v>
      </c>
      <c r="AS108" s="4">
        <f t="shared" si="44"/>
        <v>-15.256114170451482</v>
      </c>
      <c r="AT108" s="4">
        <f t="shared" si="44"/>
        <v>-14.787661306734336</v>
      </c>
      <c r="AU108" s="4">
        <f t="shared" si="44"/>
        <v>-9.8041852373670224</v>
      </c>
      <c r="AV108" s="4">
        <f t="shared" si="44"/>
        <v>11.922505160578226</v>
      </c>
      <c r="AW108" s="4">
        <f t="shared" si="44"/>
        <v>12.062259629213855</v>
      </c>
      <c r="AX108" s="4">
        <f t="shared" si="44"/>
        <v>10.503014610839074</v>
      </c>
      <c r="AZ108" s="2">
        <f t="shared" si="45"/>
        <v>54.782110018922353</v>
      </c>
      <c r="BA108" s="2">
        <f t="shared" si="45"/>
        <v>66.857643401955926</v>
      </c>
      <c r="BB108" s="2">
        <f t="shared" si="45"/>
        <v>72.225406630132966</v>
      </c>
      <c r="BC108" s="2">
        <f t="shared" si="45"/>
        <v>79.625119645910942</v>
      </c>
      <c r="BD108" s="2">
        <f t="shared" si="45"/>
        <v>85.046479330815231</v>
      </c>
      <c r="BE108" s="2">
        <f t="shared" si="45"/>
        <v>90.276354695916069</v>
      </c>
      <c r="BF108" s="2">
        <f t="shared" si="45"/>
        <v>92.073509596082218</v>
      </c>
      <c r="BG108" s="2">
        <f t="shared" si="45"/>
        <v>93.744779999446962</v>
      </c>
      <c r="BH108" s="2">
        <f t="shared" si="45"/>
        <v>94.812555035315171</v>
      </c>
      <c r="BI108" s="2">
        <f t="shared" si="45"/>
        <v>95.13113874861736</v>
      </c>
      <c r="BJ108" s="2">
        <f t="shared" si="45"/>
        <v>94.558306282349122</v>
      </c>
      <c r="BK108" s="2">
        <f t="shared" si="45"/>
        <v>92.861056884277389</v>
      </c>
      <c r="BL108" s="2">
        <f t="shared" si="45"/>
        <v>89.82985762295111</v>
      </c>
      <c r="BM108" s="2">
        <f t="shared" si="45"/>
        <v>88.002310161168793</v>
      </c>
      <c r="BN108" s="2">
        <f t="shared" si="45"/>
        <v>88.635263531315488</v>
      </c>
      <c r="BP108" s="2" t="str">
        <f t="shared" si="46"/>
        <v/>
      </c>
      <c r="BQ108" s="2" t="str">
        <f t="shared" si="46"/>
        <v/>
      </c>
      <c r="BR108" s="2" t="str">
        <f t="shared" si="46"/>
        <v/>
      </c>
      <c r="BS108" s="2" t="str">
        <f t="shared" si="46"/>
        <v/>
      </c>
      <c r="BT108" s="2" t="str">
        <f t="shared" si="46"/>
        <v/>
      </c>
      <c r="BU108" s="2" t="str">
        <f t="shared" si="46"/>
        <v/>
      </c>
      <c r="BV108" s="2" t="str">
        <f t="shared" si="46"/>
        <v/>
      </c>
      <c r="BW108" s="2" t="str">
        <f t="shared" si="46"/>
        <v/>
      </c>
      <c r="BX108" s="2" t="str">
        <f t="shared" si="46"/>
        <v/>
      </c>
      <c r="BY108" s="2" t="str">
        <f t="shared" si="46"/>
        <v/>
      </c>
      <c r="BZ108" s="2" t="str">
        <f t="shared" si="46"/>
        <v/>
      </c>
      <c r="CA108" s="2" t="str">
        <f t="shared" si="46"/>
        <v/>
      </c>
      <c r="CB108" s="2" t="str">
        <f t="shared" si="46"/>
        <v/>
      </c>
      <c r="CC108" s="2" t="str">
        <f t="shared" si="46"/>
        <v/>
      </c>
      <c r="CD108" s="2" t="str">
        <f t="shared" si="46"/>
        <v/>
      </c>
      <c r="CF108" s="2" t="str">
        <f t="shared" si="47"/>
        <v/>
      </c>
      <c r="CG108" s="2" t="str">
        <f t="shared" si="47"/>
        <v/>
      </c>
      <c r="CH108" s="2" t="str">
        <f t="shared" si="47"/>
        <v/>
      </c>
      <c r="CI108" s="2" t="str">
        <f t="shared" si="47"/>
        <v/>
      </c>
      <c r="CJ108" s="2" t="str">
        <f t="shared" si="47"/>
        <v/>
      </c>
      <c r="CK108" s="2" t="str">
        <f t="shared" si="47"/>
        <v/>
      </c>
      <c r="CL108" s="2" t="str">
        <f t="shared" si="47"/>
        <v/>
      </c>
      <c r="CM108" s="2" t="str">
        <f t="shared" si="47"/>
        <v/>
      </c>
      <c r="CN108" s="2" t="str">
        <f t="shared" si="47"/>
        <v/>
      </c>
      <c r="CO108" s="2" t="str">
        <f t="shared" si="47"/>
        <v/>
      </c>
      <c r="CP108" s="2" t="str">
        <f t="shared" si="47"/>
        <v/>
      </c>
      <c r="CQ108" s="2" t="str">
        <f t="shared" si="47"/>
        <v/>
      </c>
      <c r="CR108" s="2" t="str">
        <f t="shared" si="47"/>
        <v/>
      </c>
      <c r="CS108" s="2" t="str">
        <f t="shared" si="47"/>
        <v/>
      </c>
      <c r="CT108" s="2" t="str">
        <f t="shared" si="47"/>
        <v/>
      </c>
      <c r="CV108" s="2">
        <f t="shared" si="48"/>
        <v>57.376020100610084</v>
      </c>
      <c r="CW108" s="2">
        <f t="shared" si="48"/>
        <v>67.178280590441673</v>
      </c>
      <c r="CX108" s="2">
        <f t="shared" si="48"/>
        <v>72.312765788085301</v>
      </c>
      <c r="CY108" s="2">
        <f t="shared" si="48"/>
        <v>79.667180872931212</v>
      </c>
      <c r="CZ108" s="2">
        <f t="shared" si="48"/>
        <v>85.051777617173101</v>
      </c>
      <c r="DA108" s="2">
        <f t="shared" si="48"/>
        <v>90.071342655409254</v>
      </c>
      <c r="DB108" s="2">
        <f t="shared" si="48"/>
        <v>91.705118738236905</v>
      </c>
      <c r="DC108" s="2">
        <f t="shared" si="48"/>
        <v>93.449121913522561</v>
      </c>
      <c r="DD108" s="2">
        <f t="shared" si="48"/>
        <v>94.511071091676655</v>
      </c>
      <c r="DE108" s="2">
        <f t="shared" si="48"/>
        <v>95.067997047376181</v>
      </c>
      <c r="DF108" s="2">
        <f t="shared" si="48"/>
        <v>94.891387428047352</v>
      </c>
      <c r="DG108" s="2">
        <f t="shared" si="48"/>
        <v>93.178957064821887</v>
      </c>
      <c r="DH108" s="2">
        <f t="shared" si="48"/>
        <v>90.328500474077231</v>
      </c>
      <c r="DI108" s="2">
        <f t="shared" si="48"/>
        <v>88.782140977105982</v>
      </c>
      <c r="DJ108" s="2">
        <f t="shared" si="48"/>
        <v>91.616073861021619</v>
      </c>
      <c r="DL108" s="2">
        <f t="shared" si="49"/>
        <v>50.569926796407387</v>
      </c>
      <c r="DM108" s="2">
        <f t="shared" si="49"/>
        <v>65.962415082603513</v>
      </c>
      <c r="DN108" s="2">
        <f t="shared" si="49"/>
        <v>71.971105699526419</v>
      </c>
      <c r="DO108" s="2">
        <f t="shared" si="49"/>
        <v>79.503824485032695</v>
      </c>
      <c r="DP108" s="2">
        <f t="shared" si="49"/>
        <v>85.030350094539344</v>
      </c>
      <c r="DQ108" s="2">
        <f t="shared" si="49"/>
        <v>90.897238529920543</v>
      </c>
      <c r="DR108" s="2">
        <f t="shared" si="49"/>
        <v>93.255277895244021</v>
      </c>
      <c r="DS108" s="2">
        <f t="shared" si="49"/>
        <v>94.601550422138843</v>
      </c>
      <c r="DT108" s="2">
        <f t="shared" si="49"/>
        <v>95.61576665103189</v>
      </c>
      <c r="DU108" s="2">
        <f t="shared" si="49"/>
        <v>95.318159122819495</v>
      </c>
      <c r="DV108" s="2">
        <f t="shared" si="49"/>
        <v>93.474572240373362</v>
      </c>
      <c r="DW108" s="2">
        <f t="shared" si="49"/>
        <v>91.789403708151923</v>
      </c>
      <c r="DX108" s="2">
        <f t="shared" si="49"/>
        <v>88.071007687665258</v>
      </c>
      <c r="DY108" s="2">
        <f t="shared" si="49"/>
        <v>86.0251221317329</v>
      </c>
      <c r="DZ108" s="2">
        <f t="shared" si="49"/>
        <v>82.653970215190469</v>
      </c>
      <c r="EB108" s="2">
        <f t="shared" si="50"/>
        <v>0.38111585688753596</v>
      </c>
      <c r="EC108" s="2">
        <f t="shared" si="50"/>
        <v>0.26371106542518696</v>
      </c>
      <c r="ED108" s="2">
        <f t="shared" si="50"/>
        <v>0.25569026315253085</v>
      </c>
      <c r="EE108" s="2">
        <f t="shared" si="50"/>
        <v>0.25748137285210726</v>
      </c>
      <c r="EF108" s="2">
        <f t="shared" si="50"/>
        <v>0.24726546546770684</v>
      </c>
      <c r="EG108" s="2">
        <f t="shared" si="50"/>
        <v>0.24822988809350593</v>
      </c>
      <c r="EH108" s="2">
        <f t="shared" si="50"/>
        <v>0.23764711912328285</v>
      </c>
      <c r="EI108" s="2">
        <f t="shared" si="50"/>
        <v>0.25655221448781657</v>
      </c>
      <c r="EJ108" s="2">
        <f t="shared" si="50"/>
        <v>0.27291133840936821</v>
      </c>
      <c r="EK108" s="2">
        <f t="shared" si="50"/>
        <v>0.25240317154102948</v>
      </c>
      <c r="EL108" s="2">
        <f t="shared" si="50"/>
        <v>0.23509145624354136</v>
      </c>
      <c r="EM108" s="2">
        <f t="shared" si="50"/>
        <v>0.22877867842825705</v>
      </c>
      <c r="EN108" s="2">
        <f t="shared" si="50"/>
        <v>0.22088347485648388</v>
      </c>
      <c r="EO108" s="2">
        <f t="shared" si="50"/>
        <v>0.28285291456963357</v>
      </c>
      <c r="EP108" s="2">
        <f t="shared" si="50"/>
        <v>0.33260163545337873</v>
      </c>
    </row>
    <row r="109" spans="2:146" x14ac:dyDescent="0.25">
      <c r="B109" s="2">
        <v>87</v>
      </c>
      <c r="C109" s="49">
        <v>53.736800000000002</v>
      </c>
      <c r="D109" s="49">
        <v>68.8596</v>
      </c>
      <c r="E109" s="49">
        <v>76.473699999999994</v>
      </c>
      <c r="F109" s="49">
        <v>78.286000000000001</v>
      </c>
      <c r="G109" s="49">
        <v>83.893000000000001</v>
      </c>
      <c r="H109" s="49">
        <v>88.314999999999998</v>
      </c>
      <c r="I109" s="49">
        <v>90.573999999999998</v>
      </c>
      <c r="J109" s="49">
        <v>92.573999999999998</v>
      </c>
      <c r="K109" s="49">
        <v>93.111000000000004</v>
      </c>
      <c r="L109" s="49">
        <v>92.980999999999995</v>
      </c>
      <c r="M109" s="49">
        <v>92.888999999999996</v>
      </c>
      <c r="N109" s="49">
        <v>94.426000000000002</v>
      </c>
      <c r="O109" s="49">
        <v>123.926</v>
      </c>
      <c r="P109" s="49">
        <v>127.815</v>
      </c>
      <c r="Q109" s="49">
        <v>117.685</v>
      </c>
      <c r="T109" s="4">
        <f t="shared" si="43"/>
        <v>58.49293642707557</v>
      </c>
      <c r="U109" s="4">
        <f t="shared" si="43"/>
        <v>74.482989059029819</v>
      </c>
      <c r="V109" s="4">
        <f t="shared" si="43"/>
        <v>82.489839251020342</v>
      </c>
      <c r="W109" s="4">
        <f t="shared" si="43"/>
        <v>84.386721079838111</v>
      </c>
      <c r="X109" s="4">
        <f t="shared" si="43"/>
        <v>92.615630192028988</v>
      </c>
      <c r="Y109" s="4">
        <f t="shared" si="43"/>
        <v>95.212692675825096</v>
      </c>
      <c r="Z109" s="4">
        <f t="shared" si="43"/>
        <v>101.23840364982718</v>
      </c>
      <c r="AA109" s="4">
        <f t="shared" si="43"/>
        <v>97.863158160106465</v>
      </c>
      <c r="AB109" s="4">
        <f t="shared" si="43"/>
        <v>97.943540357208235</v>
      </c>
      <c r="AC109" s="4">
        <f t="shared" si="43"/>
        <v>102.92639170448474</v>
      </c>
      <c r="AD109" s="4">
        <f t="shared" si="43"/>
        <v>106.41441880887365</v>
      </c>
      <c r="AE109" s="4">
        <f t="shared" si="43"/>
        <v>109.74780719464279</v>
      </c>
      <c r="AF109" s="4">
        <f t="shared" si="43"/>
        <v>122.19739836499257</v>
      </c>
      <c r="AG109" s="4">
        <f t="shared" si="43"/>
        <v>120.62911721200999</v>
      </c>
      <c r="AH109" s="4">
        <f t="shared" si="43"/>
        <v>116.63108546462331</v>
      </c>
      <c r="AJ109" s="4">
        <f t="shared" si="44"/>
        <v>-4.7561364270755675</v>
      </c>
      <c r="AK109" s="4">
        <f t="shared" si="44"/>
        <v>-5.6233890590298188</v>
      </c>
      <c r="AL109" s="4">
        <f t="shared" si="44"/>
        <v>-6.0161392510203484</v>
      </c>
      <c r="AM109" s="4">
        <f t="shared" si="44"/>
        <v>-6.1007210798381095</v>
      </c>
      <c r="AN109" s="4">
        <f t="shared" si="44"/>
        <v>-8.722630192028987</v>
      </c>
      <c r="AO109" s="4">
        <f t="shared" si="44"/>
        <v>-6.8976926758250983</v>
      </c>
      <c r="AP109" s="4">
        <f t="shared" si="44"/>
        <v>-10.664403649827179</v>
      </c>
      <c r="AQ109" s="4">
        <f t="shared" si="44"/>
        <v>-5.2891581601064672</v>
      </c>
      <c r="AR109" s="4">
        <f t="shared" si="44"/>
        <v>-4.8325403572082308</v>
      </c>
      <c r="AS109" s="4">
        <f t="shared" si="44"/>
        <v>-9.9453917044847486</v>
      </c>
      <c r="AT109" s="4">
        <f t="shared" si="44"/>
        <v>-13.525418808873653</v>
      </c>
      <c r="AU109" s="4">
        <f t="shared" si="44"/>
        <v>-15.321807194642787</v>
      </c>
      <c r="AV109" s="4">
        <f t="shared" si="44"/>
        <v>1.7286016350074362</v>
      </c>
      <c r="AW109" s="4">
        <f t="shared" si="44"/>
        <v>7.1858827879900105</v>
      </c>
      <c r="AX109" s="4">
        <f t="shared" si="44"/>
        <v>1.0539145353766912</v>
      </c>
      <c r="AZ109" s="2">
        <f t="shared" si="45"/>
        <v>54.644232249047732</v>
      </c>
      <c r="BA109" s="2">
        <f t="shared" si="45"/>
        <v>66.812364653109157</v>
      </c>
      <c r="BB109" s="2">
        <f t="shared" si="45"/>
        <v>72.162383680397539</v>
      </c>
      <c r="BC109" s="2">
        <f t="shared" si="45"/>
        <v>79.547290837986708</v>
      </c>
      <c r="BD109" s="2">
        <f t="shared" si="45"/>
        <v>84.972871011138267</v>
      </c>
      <c r="BE109" s="2">
        <f t="shared" si="45"/>
        <v>90.235348422648514</v>
      </c>
      <c r="BF109" s="2">
        <f t="shared" si="45"/>
        <v>92.028374413823713</v>
      </c>
      <c r="BG109" s="2">
        <f t="shared" si="45"/>
        <v>93.67135757274923</v>
      </c>
      <c r="BH109" s="2">
        <f t="shared" si="45"/>
        <v>94.751719665090832</v>
      </c>
      <c r="BI109" s="2">
        <f t="shared" si="45"/>
        <v>95.063755731263768</v>
      </c>
      <c r="BJ109" s="2">
        <f t="shared" si="45"/>
        <v>94.435629858518169</v>
      </c>
      <c r="BK109" s="2">
        <f t="shared" si="45"/>
        <v>92.734144207643325</v>
      </c>
      <c r="BL109" s="2">
        <f t="shared" si="45"/>
        <v>89.695358818354762</v>
      </c>
      <c r="BM109" s="2">
        <f t="shared" si="45"/>
        <v>87.865600084472533</v>
      </c>
      <c r="BN109" s="2">
        <f t="shared" si="45"/>
        <v>88.448442124266222</v>
      </c>
      <c r="BP109" s="2" t="str">
        <f t="shared" si="46"/>
        <v/>
      </c>
      <c r="BQ109" s="2" t="str">
        <f t="shared" si="46"/>
        <v/>
      </c>
      <c r="BR109" s="2" t="str">
        <f t="shared" si="46"/>
        <v/>
      </c>
      <c r="BS109" s="2" t="str">
        <f t="shared" si="46"/>
        <v/>
      </c>
      <c r="BT109" s="2" t="str">
        <f t="shared" si="46"/>
        <v/>
      </c>
      <c r="BU109" s="2" t="str">
        <f t="shared" si="46"/>
        <v/>
      </c>
      <c r="BV109" s="2" t="str">
        <f t="shared" si="46"/>
        <v/>
      </c>
      <c r="BW109" s="2" t="str">
        <f t="shared" si="46"/>
        <v/>
      </c>
      <c r="BX109" s="2" t="str">
        <f t="shared" si="46"/>
        <v/>
      </c>
      <c r="BY109" s="2" t="str">
        <f t="shared" si="46"/>
        <v/>
      </c>
      <c r="BZ109" s="2" t="str">
        <f t="shared" si="46"/>
        <v/>
      </c>
      <c r="CA109" s="2" t="str">
        <f t="shared" si="46"/>
        <v/>
      </c>
      <c r="CB109" s="2" t="str">
        <f t="shared" si="46"/>
        <v/>
      </c>
      <c r="CC109" s="2" t="str">
        <f t="shared" si="46"/>
        <v/>
      </c>
      <c r="CD109" s="2" t="str">
        <f t="shared" si="46"/>
        <v/>
      </c>
      <c r="CF109" s="2" t="str">
        <f t="shared" si="47"/>
        <v/>
      </c>
      <c r="CG109" s="2" t="str">
        <f t="shared" si="47"/>
        <v/>
      </c>
      <c r="CH109" s="2" t="str">
        <f t="shared" si="47"/>
        <v/>
      </c>
      <c r="CI109" s="2" t="str">
        <f t="shared" si="47"/>
        <v/>
      </c>
      <c r="CJ109" s="2" t="str">
        <f t="shared" si="47"/>
        <v/>
      </c>
      <c r="CK109" s="2" t="str">
        <f t="shared" si="47"/>
        <v/>
      </c>
      <c r="CL109" s="2" t="str">
        <f t="shared" si="47"/>
        <v/>
      </c>
      <c r="CM109" s="2" t="str">
        <f t="shared" si="47"/>
        <v/>
      </c>
      <c r="CN109" s="2" t="str">
        <f t="shared" si="47"/>
        <v/>
      </c>
      <c r="CO109" s="2" t="str">
        <f t="shared" si="47"/>
        <v/>
      </c>
      <c r="CP109" s="2" t="str">
        <f t="shared" si="47"/>
        <v/>
      </c>
      <c r="CQ109" s="2" t="str">
        <f t="shared" si="47"/>
        <v/>
      </c>
      <c r="CR109" s="2" t="str">
        <f t="shared" si="47"/>
        <v/>
      </c>
      <c r="CS109" s="2" t="str">
        <f t="shared" si="47"/>
        <v/>
      </c>
      <c r="CT109" s="2" t="str">
        <f t="shared" si="47"/>
        <v/>
      </c>
      <c r="CV109" s="2">
        <f t="shared" si="48"/>
        <v>57.398229648935029</v>
      </c>
      <c r="CW109" s="2">
        <f t="shared" si="48"/>
        <v>67.164991878827848</v>
      </c>
      <c r="CX109" s="2">
        <f t="shared" si="48"/>
        <v>72.260871220781127</v>
      </c>
      <c r="CY109" s="2">
        <f t="shared" si="48"/>
        <v>79.594875497696052</v>
      </c>
      <c r="CZ109" s="2">
        <f t="shared" si="48"/>
        <v>84.986440460081212</v>
      </c>
      <c r="DA109" s="2">
        <f t="shared" si="48"/>
        <v>90.037266290593521</v>
      </c>
      <c r="DB109" s="2">
        <f t="shared" si="48"/>
        <v>91.645548008838986</v>
      </c>
      <c r="DC109" s="2">
        <f t="shared" si="48"/>
        <v>93.361134965308949</v>
      </c>
      <c r="DD109" s="2">
        <f t="shared" si="48"/>
        <v>94.449048251584799</v>
      </c>
      <c r="DE109" s="2">
        <f t="shared" si="48"/>
        <v>95.02253818279425</v>
      </c>
      <c r="DF109" s="2">
        <f t="shared" si="48"/>
        <v>94.794182272260571</v>
      </c>
      <c r="DG109" s="2">
        <f t="shared" si="48"/>
        <v>93.079178944168603</v>
      </c>
      <c r="DH109" s="2">
        <f t="shared" si="48"/>
        <v>90.244650837207189</v>
      </c>
      <c r="DI109" s="2">
        <f t="shared" si="48"/>
        <v>88.730213520869881</v>
      </c>
      <c r="DJ109" s="2">
        <f t="shared" si="48"/>
        <v>91.670449214384305</v>
      </c>
      <c r="DL109" s="2">
        <f t="shared" si="49"/>
        <v>50.565587660315686</v>
      </c>
      <c r="DM109" s="2">
        <f t="shared" si="49"/>
        <v>65.914448549035811</v>
      </c>
      <c r="DN109" s="2">
        <f t="shared" si="49"/>
        <v>71.900914321652607</v>
      </c>
      <c r="DO109" s="2">
        <f t="shared" si="49"/>
        <v>79.422141514913022</v>
      </c>
      <c r="DP109" s="2">
        <f t="shared" si="49"/>
        <v>84.935197110489824</v>
      </c>
      <c r="DQ109" s="2">
        <f t="shared" si="49"/>
        <v>90.782460479936049</v>
      </c>
      <c r="DR109" s="2">
        <f t="shared" si="49"/>
        <v>93.148393379893619</v>
      </c>
      <c r="DS109" s="2">
        <f t="shared" si="49"/>
        <v>94.491233524859283</v>
      </c>
      <c r="DT109" s="2">
        <f t="shared" si="49"/>
        <v>95.487142647748584</v>
      </c>
      <c r="DU109" s="2">
        <f t="shared" si="49"/>
        <v>95.17509664983092</v>
      </c>
      <c r="DV109" s="2">
        <f t="shared" si="49"/>
        <v>93.371669820826114</v>
      </c>
      <c r="DW109" s="2">
        <f t="shared" si="49"/>
        <v>91.673361818795968</v>
      </c>
      <c r="DX109" s="2">
        <f t="shared" si="49"/>
        <v>87.928334693642967</v>
      </c>
      <c r="DY109" s="2">
        <f t="shared" si="49"/>
        <v>85.866338781928746</v>
      </c>
      <c r="DZ109" s="2">
        <f t="shared" si="49"/>
        <v>82.552037888998981</v>
      </c>
      <c r="EB109" s="2">
        <f t="shared" si="50"/>
        <v>0.40306478877049812</v>
      </c>
      <c r="EC109" s="2">
        <f t="shared" si="50"/>
        <v>0.2819792144086174</v>
      </c>
      <c r="ED109" s="2">
        <f t="shared" si="50"/>
        <v>0.27360925883634463</v>
      </c>
      <c r="EE109" s="2">
        <f t="shared" si="50"/>
        <v>0.27547943341939951</v>
      </c>
      <c r="EF109" s="2">
        <f t="shared" si="50"/>
        <v>0.26480409752984224</v>
      </c>
      <c r="EG109" s="2">
        <f t="shared" si="50"/>
        <v>0.26581277053401819</v>
      </c>
      <c r="EH109" s="2">
        <f t="shared" si="50"/>
        <v>0.25473439407547271</v>
      </c>
      <c r="EI109" s="2">
        <f t="shared" si="50"/>
        <v>0.27450933798527438</v>
      </c>
      <c r="EJ109" s="2">
        <f t="shared" si="50"/>
        <v>0.29156444213987842</v>
      </c>
      <c r="EK109" s="2">
        <f t="shared" si="50"/>
        <v>0.27017542369255176</v>
      </c>
      <c r="EL109" s="2">
        <f t="shared" si="50"/>
        <v>0.2520557295514933</v>
      </c>
      <c r="EM109" s="2">
        <f t="shared" si="50"/>
        <v>0.24543358470883905</v>
      </c>
      <c r="EN109" s="2">
        <f t="shared" si="50"/>
        <v>0.23714034907480677</v>
      </c>
      <c r="EO109" s="2">
        <f t="shared" si="50"/>
        <v>0.30190337050740712</v>
      </c>
      <c r="EP109" s="2">
        <f t="shared" si="50"/>
        <v>0.3533518038551447</v>
      </c>
    </row>
    <row r="110" spans="2:146" x14ac:dyDescent="0.25">
      <c r="B110" s="2">
        <v>88</v>
      </c>
      <c r="C110" s="49">
        <v>53.649099999999997</v>
      </c>
      <c r="D110" s="49">
        <v>66.631600000000006</v>
      </c>
      <c r="E110" s="49">
        <v>71.631600000000006</v>
      </c>
      <c r="F110" s="49">
        <v>79.429000000000002</v>
      </c>
      <c r="G110" s="49">
        <v>84.195999999999998</v>
      </c>
      <c r="H110" s="49">
        <v>88.573999999999998</v>
      </c>
      <c r="I110" s="49">
        <v>90.221999999999994</v>
      </c>
      <c r="J110" s="49">
        <v>91.832999999999998</v>
      </c>
      <c r="K110" s="49">
        <v>94.906999999999996</v>
      </c>
      <c r="L110" s="49">
        <v>92.796000000000006</v>
      </c>
      <c r="M110" s="49">
        <v>93.944000000000003</v>
      </c>
      <c r="N110" s="49">
        <v>91.832999999999998</v>
      </c>
      <c r="O110" s="49">
        <v>97.573999999999998</v>
      </c>
      <c r="P110" s="49">
        <v>101.074</v>
      </c>
      <c r="Q110" s="49">
        <v>97.647999999999996</v>
      </c>
      <c r="T110" s="4">
        <f t="shared" si="43"/>
        <v>56.555535815300004</v>
      </c>
      <c r="U110" s="4">
        <f t="shared" si="43"/>
        <v>71.177097618474946</v>
      </c>
      <c r="V110" s="4">
        <f t="shared" si="43"/>
        <v>78.055639703541999</v>
      </c>
      <c r="W110" s="4">
        <f t="shared" si="43"/>
        <v>81.777130727231381</v>
      </c>
      <c r="X110" s="4">
        <f t="shared" si="43"/>
        <v>88.784516978042731</v>
      </c>
      <c r="Y110" s="4">
        <f t="shared" si="43"/>
        <v>92.432527647760665</v>
      </c>
      <c r="Z110" s="4">
        <f t="shared" si="43"/>
        <v>96.476656792510369</v>
      </c>
      <c r="AA110" s="4">
        <f t="shared" si="43"/>
        <v>95.390190262011885</v>
      </c>
      <c r="AB110" s="4">
        <f t="shared" si="43"/>
        <v>96.06538086591749</v>
      </c>
      <c r="AC110" s="4">
        <f t="shared" si="43"/>
        <v>98.825019339506085</v>
      </c>
      <c r="AD110" s="4">
        <f t="shared" si="43"/>
        <v>100.50505654283917</v>
      </c>
      <c r="AE110" s="4">
        <f t="shared" si="43"/>
        <v>102.18779241656883</v>
      </c>
      <c r="AF110" s="4">
        <f t="shared" si="43"/>
        <v>111.18484231487433</v>
      </c>
      <c r="AG110" s="4">
        <f t="shared" si="43"/>
        <v>109.64193485146379</v>
      </c>
      <c r="AH110" s="4">
        <f t="shared" si="43"/>
        <v>106.47306073311209</v>
      </c>
      <c r="AJ110" s="4">
        <f t="shared" si="44"/>
        <v>-2.9064358153000072</v>
      </c>
      <c r="AK110" s="4">
        <f t="shared" si="44"/>
        <v>-4.5454976184749398</v>
      </c>
      <c r="AL110" s="4">
        <f t="shared" si="44"/>
        <v>-6.4240397035419932</v>
      </c>
      <c r="AM110" s="4">
        <f t="shared" si="44"/>
        <v>-2.3481307272313785</v>
      </c>
      <c r="AN110" s="4">
        <f t="shared" si="44"/>
        <v>-4.5885169780427333</v>
      </c>
      <c r="AO110" s="4">
        <f t="shared" si="44"/>
        <v>-3.8585276477606669</v>
      </c>
      <c r="AP110" s="4">
        <f t="shared" si="44"/>
        <v>-6.2546567925103744</v>
      </c>
      <c r="AQ110" s="4">
        <f t="shared" si="44"/>
        <v>-3.5571902620118863</v>
      </c>
      <c r="AR110" s="4">
        <f t="shared" si="44"/>
        <v>-1.1583808659174935</v>
      </c>
      <c r="AS110" s="4">
        <f t="shared" si="44"/>
        <v>-6.0290193395060783</v>
      </c>
      <c r="AT110" s="4">
        <f t="shared" si="44"/>
        <v>-6.5610565428391681</v>
      </c>
      <c r="AU110" s="4">
        <f t="shared" si="44"/>
        <v>-10.354792416568827</v>
      </c>
      <c r="AV110" s="4">
        <f t="shared" si="44"/>
        <v>-13.610842314874333</v>
      </c>
      <c r="AW110" s="4">
        <f t="shared" si="44"/>
        <v>-8.5679348514637894</v>
      </c>
      <c r="AX110" s="4">
        <f t="shared" si="44"/>
        <v>-8.825060733112096</v>
      </c>
      <c r="AZ110" s="2">
        <f t="shared" si="45"/>
        <v>54.502478490663137</v>
      </c>
      <c r="BA110" s="2">
        <f t="shared" si="45"/>
        <v>66.764857353812999</v>
      </c>
      <c r="BB110" s="2">
        <f t="shared" si="45"/>
        <v>72.098416540702289</v>
      </c>
      <c r="BC110" s="2">
        <f t="shared" si="45"/>
        <v>79.468986152468588</v>
      </c>
      <c r="BD110" s="2">
        <f t="shared" si="45"/>
        <v>84.898153922197963</v>
      </c>
      <c r="BE110" s="2">
        <f t="shared" si="45"/>
        <v>90.192018973630468</v>
      </c>
      <c r="BF110" s="2">
        <f t="shared" si="45"/>
        <v>91.982771108257069</v>
      </c>
      <c r="BG110" s="2">
        <f t="shared" si="45"/>
        <v>93.597976364697388</v>
      </c>
      <c r="BH110" s="2">
        <f t="shared" si="45"/>
        <v>94.689108540134129</v>
      </c>
      <c r="BI110" s="2">
        <f t="shared" si="45"/>
        <v>94.992945653346695</v>
      </c>
      <c r="BJ110" s="2">
        <f t="shared" si="45"/>
        <v>94.311628501461584</v>
      </c>
      <c r="BK110" s="2">
        <f t="shared" si="45"/>
        <v>92.605553304820376</v>
      </c>
      <c r="BL110" s="2">
        <f t="shared" si="45"/>
        <v>89.557032815052537</v>
      </c>
      <c r="BM110" s="2">
        <f t="shared" si="45"/>
        <v>87.722716685389727</v>
      </c>
      <c r="BN110" s="2">
        <f t="shared" si="45"/>
        <v>88.249867668195179</v>
      </c>
      <c r="BP110" s="2" t="str">
        <f t="shared" si="46"/>
        <v/>
      </c>
      <c r="BQ110" s="2" t="str">
        <f t="shared" si="46"/>
        <v/>
      </c>
      <c r="BR110" s="2" t="str">
        <f t="shared" si="46"/>
        <v/>
      </c>
      <c r="BS110" s="2" t="str">
        <f t="shared" si="46"/>
        <v/>
      </c>
      <c r="BT110" s="2" t="str">
        <f t="shared" si="46"/>
        <v/>
      </c>
      <c r="BU110" s="2" t="str">
        <f t="shared" si="46"/>
        <v/>
      </c>
      <c r="BV110" s="2" t="str">
        <f t="shared" si="46"/>
        <v/>
      </c>
      <c r="BW110" s="2" t="str">
        <f t="shared" si="46"/>
        <v/>
      </c>
      <c r="BX110" s="2" t="str">
        <f t="shared" si="46"/>
        <v/>
      </c>
      <c r="BY110" s="2" t="str">
        <f t="shared" si="46"/>
        <v/>
      </c>
      <c r="BZ110" s="2" t="str">
        <f t="shared" si="46"/>
        <v/>
      </c>
      <c r="CA110" s="2" t="str">
        <f t="shared" si="46"/>
        <v/>
      </c>
      <c r="CB110" s="2" t="str">
        <f t="shared" si="46"/>
        <v/>
      </c>
      <c r="CC110" s="2" t="str">
        <f t="shared" si="46"/>
        <v/>
      </c>
      <c r="CD110" s="2" t="str">
        <f t="shared" si="46"/>
        <v/>
      </c>
      <c r="CF110" s="2" t="str">
        <f t="shared" si="47"/>
        <v/>
      </c>
      <c r="CG110" s="2" t="str">
        <f t="shared" si="47"/>
        <v/>
      </c>
      <c r="CH110" s="2" t="str">
        <f t="shared" si="47"/>
        <v/>
      </c>
      <c r="CI110" s="2" t="str">
        <f t="shared" si="47"/>
        <v/>
      </c>
      <c r="CJ110" s="2" t="str">
        <f t="shared" si="47"/>
        <v/>
      </c>
      <c r="CK110" s="2" t="str">
        <f t="shared" si="47"/>
        <v/>
      </c>
      <c r="CL110" s="2" t="str">
        <f t="shared" si="47"/>
        <v/>
      </c>
      <c r="CM110" s="2" t="str">
        <f t="shared" si="47"/>
        <v/>
      </c>
      <c r="CN110" s="2" t="str">
        <f t="shared" si="47"/>
        <v/>
      </c>
      <c r="CO110" s="2" t="str">
        <f t="shared" si="47"/>
        <v/>
      </c>
      <c r="CP110" s="2" t="str">
        <f t="shared" si="47"/>
        <v/>
      </c>
      <c r="CQ110" s="2" t="str">
        <f t="shared" si="47"/>
        <v/>
      </c>
      <c r="CR110" s="2" t="str">
        <f t="shared" si="47"/>
        <v/>
      </c>
      <c r="CS110" s="2" t="str">
        <f t="shared" si="47"/>
        <v/>
      </c>
      <c r="CT110" s="2" t="str">
        <f t="shared" si="47"/>
        <v/>
      </c>
      <c r="CV110" s="2">
        <f t="shared" si="48"/>
        <v>57.420439197259981</v>
      </c>
      <c r="CW110" s="2">
        <f t="shared" si="48"/>
        <v>67.151703167214009</v>
      </c>
      <c r="CX110" s="2">
        <f t="shared" si="48"/>
        <v>72.208976653476952</v>
      </c>
      <c r="CY110" s="2">
        <f t="shared" si="48"/>
        <v>79.522570122460891</v>
      </c>
      <c r="CZ110" s="2">
        <f t="shared" si="48"/>
        <v>84.921103302989309</v>
      </c>
      <c r="DA110" s="2">
        <f t="shared" si="48"/>
        <v>90.003189925777804</v>
      </c>
      <c r="DB110" s="2">
        <f t="shared" si="48"/>
        <v>91.585977279441067</v>
      </c>
      <c r="DC110" s="2">
        <f t="shared" si="48"/>
        <v>93.273148017095352</v>
      </c>
      <c r="DD110" s="2">
        <f t="shared" si="48"/>
        <v>94.387025411492942</v>
      </c>
      <c r="DE110" s="2">
        <f t="shared" si="48"/>
        <v>94.977079318212319</v>
      </c>
      <c r="DF110" s="2">
        <f t="shared" si="48"/>
        <v>94.696977116473803</v>
      </c>
      <c r="DG110" s="2">
        <f t="shared" si="48"/>
        <v>92.97940082351532</v>
      </c>
      <c r="DH110" s="2">
        <f t="shared" si="48"/>
        <v>90.160801200337147</v>
      </c>
      <c r="DI110" s="2">
        <f t="shared" si="48"/>
        <v>88.678286064633795</v>
      </c>
      <c r="DJ110" s="2">
        <f t="shared" si="48"/>
        <v>91.724824567747007</v>
      </c>
      <c r="DL110" s="2">
        <f t="shared" si="49"/>
        <v>50.561248524223977</v>
      </c>
      <c r="DM110" s="2">
        <f t="shared" si="49"/>
        <v>65.866482015468094</v>
      </c>
      <c r="DN110" s="2">
        <f t="shared" si="49"/>
        <v>71.830722943778781</v>
      </c>
      <c r="DO110" s="2">
        <f t="shared" si="49"/>
        <v>79.340458544793336</v>
      </c>
      <c r="DP110" s="2">
        <f t="shared" si="49"/>
        <v>84.840044126440304</v>
      </c>
      <c r="DQ110" s="2">
        <f t="shared" si="49"/>
        <v>90.66768242995154</v>
      </c>
      <c r="DR110" s="2">
        <f t="shared" si="49"/>
        <v>93.041508864543232</v>
      </c>
      <c r="DS110" s="2">
        <f t="shared" si="49"/>
        <v>94.380916627579737</v>
      </c>
      <c r="DT110" s="2">
        <f t="shared" si="49"/>
        <v>95.358518644465292</v>
      </c>
      <c r="DU110" s="2">
        <f t="shared" si="49"/>
        <v>95.03203417684233</v>
      </c>
      <c r="DV110" s="2">
        <f t="shared" si="49"/>
        <v>93.268767401278865</v>
      </c>
      <c r="DW110" s="2">
        <f t="shared" si="49"/>
        <v>91.557319929440013</v>
      </c>
      <c r="DX110" s="2">
        <f t="shared" si="49"/>
        <v>87.785661699620661</v>
      </c>
      <c r="DY110" s="2">
        <f t="shared" si="49"/>
        <v>85.707555432124593</v>
      </c>
      <c r="DZ110" s="2">
        <f t="shared" si="49"/>
        <v>82.450105562807479</v>
      </c>
      <c r="EB110" s="2">
        <f t="shared" si="50"/>
        <v>0.42540889234462687</v>
      </c>
      <c r="EC110" s="2">
        <f t="shared" si="50"/>
        <v>0.3009955235139849</v>
      </c>
      <c r="ED110" s="2">
        <f t="shared" si="50"/>
        <v>0.29229088820539867</v>
      </c>
      <c r="EE110" s="2">
        <f t="shared" si="50"/>
        <v>0.29423703137708895</v>
      </c>
      <c r="EF110" s="2">
        <f t="shared" si="50"/>
        <v>0.28311884931956094</v>
      </c>
      <c r="EG110" s="2">
        <f t="shared" si="50"/>
        <v>0.28417032045748619</v>
      </c>
      <c r="EH110" s="2">
        <f t="shared" si="50"/>
        <v>0.27261093670333564</v>
      </c>
      <c r="EI110" s="2">
        <f t="shared" si="50"/>
        <v>0.2932276149799849</v>
      </c>
      <c r="EJ110" s="2">
        <f t="shared" si="50"/>
        <v>0.31094722885196385</v>
      </c>
      <c r="EK110" s="2">
        <f t="shared" si="50"/>
        <v>0.2887157847350863</v>
      </c>
      <c r="EL110" s="2">
        <f t="shared" si="50"/>
        <v>0.26981234682304711</v>
      </c>
      <c r="EM110" s="2">
        <f t="shared" si="50"/>
        <v>0.26288766008492609</v>
      </c>
      <c r="EN110" s="2">
        <f t="shared" si="50"/>
        <v>0.25420333631034431</v>
      </c>
      <c r="EO110" s="2">
        <f t="shared" si="50"/>
        <v>0.3216614016724052</v>
      </c>
      <c r="EP110" s="2">
        <f t="shared" si="50"/>
        <v>0.37466977680953312</v>
      </c>
    </row>
    <row r="111" spans="2:146" x14ac:dyDescent="0.25">
      <c r="B111" s="2">
        <v>89</v>
      </c>
      <c r="C111" s="49">
        <v>53.578899999999997</v>
      </c>
      <c r="D111" s="49">
        <v>67.1053</v>
      </c>
      <c r="E111" s="49">
        <v>71.754400000000004</v>
      </c>
      <c r="F111" s="49">
        <v>77.643000000000001</v>
      </c>
      <c r="G111" s="49">
        <v>84.375</v>
      </c>
      <c r="H111" s="49">
        <v>87.685000000000002</v>
      </c>
      <c r="I111" s="49">
        <v>90.593000000000004</v>
      </c>
      <c r="J111" s="49">
        <v>92.296000000000006</v>
      </c>
      <c r="K111" s="49">
        <v>93.426000000000002</v>
      </c>
      <c r="L111" s="49">
        <v>93.352000000000004</v>
      </c>
      <c r="M111" s="49">
        <v>91.667000000000002</v>
      </c>
      <c r="N111" s="49">
        <v>92.037000000000006</v>
      </c>
      <c r="O111" s="49">
        <v>88.241</v>
      </c>
      <c r="P111" s="49">
        <v>87.759</v>
      </c>
      <c r="Q111" s="49">
        <v>86.241</v>
      </c>
      <c r="T111" s="4">
        <f t="shared" si="43"/>
        <v>55.375188309183827</v>
      </c>
      <c r="U111" s="4">
        <f t="shared" si="43"/>
        <v>69.081403692015485</v>
      </c>
      <c r="V111" s="4">
        <f t="shared" si="43"/>
        <v>75.218236545048953</v>
      </c>
      <c r="W111" s="4">
        <f t="shared" si="43"/>
        <v>80.394189637438927</v>
      </c>
      <c r="X111" s="4">
        <f t="shared" si="43"/>
        <v>86.625541969295497</v>
      </c>
      <c r="Y111" s="4">
        <f t="shared" si="43"/>
        <v>91.054876586635814</v>
      </c>
      <c r="Z111" s="4">
        <f t="shared" si="43"/>
        <v>93.909758787503151</v>
      </c>
      <c r="AA111" s="4">
        <f t="shared" si="43"/>
        <v>94.212017562097785</v>
      </c>
      <c r="AB111" s="4">
        <f t="shared" si="43"/>
        <v>95.162027395774331</v>
      </c>
      <c r="AC111" s="4">
        <f t="shared" si="43"/>
        <v>96.613821843182507</v>
      </c>
      <c r="AD111" s="4">
        <f t="shared" si="43"/>
        <v>97.089849861414095</v>
      </c>
      <c r="AE111" s="4">
        <f t="shared" si="43"/>
        <v>97.404480375659205</v>
      </c>
      <c r="AF111" s="4">
        <f t="shared" si="43"/>
        <v>102.68155433006712</v>
      </c>
      <c r="AG111" s="4">
        <f t="shared" si="43"/>
        <v>101.04561129770562</v>
      </c>
      <c r="AH111" s="4">
        <f t="shared" si="43"/>
        <v>98.841738396167557</v>
      </c>
      <c r="AJ111" s="4">
        <f t="shared" si="44"/>
        <v>-1.7962883091838293</v>
      </c>
      <c r="AK111" s="4">
        <f t="shared" si="44"/>
        <v>-1.9761036920154851</v>
      </c>
      <c r="AL111" s="4">
        <f t="shared" si="44"/>
        <v>-3.4638365450489488</v>
      </c>
      <c r="AM111" s="4">
        <f t="shared" si="44"/>
        <v>-2.7511896374389266</v>
      </c>
      <c r="AN111" s="4">
        <f t="shared" si="44"/>
        <v>-2.2505419692954973</v>
      </c>
      <c r="AO111" s="4">
        <f t="shared" si="44"/>
        <v>-3.3698765866358116</v>
      </c>
      <c r="AP111" s="4">
        <f t="shared" si="44"/>
        <v>-3.3167587875031472</v>
      </c>
      <c r="AQ111" s="4">
        <f t="shared" si="44"/>
        <v>-1.9160175620977782</v>
      </c>
      <c r="AR111" s="4">
        <f t="shared" si="44"/>
        <v>-1.7360273957743289</v>
      </c>
      <c r="AS111" s="4">
        <f t="shared" si="44"/>
        <v>-3.2618218431825028</v>
      </c>
      <c r="AT111" s="4">
        <f t="shared" si="44"/>
        <v>-5.4228498614140932</v>
      </c>
      <c r="AU111" s="4">
        <f t="shared" si="44"/>
        <v>-5.3674803756591984</v>
      </c>
      <c r="AV111" s="4">
        <f t="shared" si="44"/>
        <v>-14.440554330067116</v>
      </c>
      <c r="AW111" s="4">
        <f t="shared" si="44"/>
        <v>-13.286611297705619</v>
      </c>
      <c r="AX111" s="4">
        <f t="shared" si="44"/>
        <v>-12.600738396167557</v>
      </c>
      <c r="AZ111" s="2">
        <f t="shared" si="45"/>
        <v>54.357411203012958</v>
      </c>
      <c r="BA111" s="2">
        <f t="shared" si="45"/>
        <v>66.715094560257313</v>
      </c>
      <c r="BB111" s="2">
        <f t="shared" si="45"/>
        <v>72.033477003570169</v>
      </c>
      <c r="BC111" s="2">
        <f t="shared" si="45"/>
        <v>79.390190991912334</v>
      </c>
      <c r="BD111" s="2">
        <f t="shared" si="45"/>
        <v>84.822261974013742</v>
      </c>
      <c r="BE111" s="2">
        <f t="shared" si="45"/>
        <v>90.146160960257532</v>
      </c>
      <c r="BF111" s="2">
        <f t="shared" si="45"/>
        <v>91.936552424444471</v>
      </c>
      <c r="BG111" s="2">
        <f t="shared" si="45"/>
        <v>93.524547528790052</v>
      </c>
      <c r="BH111" s="2">
        <f t="shared" si="45"/>
        <v>94.62453676387544</v>
      </c>
      <c r="BI111" s="2">
        <f t="shared" si="45"/>
        <v>94.918485000053721</v>
      </c>
      <c r="BJ111" s="2">
        <f t="shared" si="45"/>
        <v>94.186322612295001</v>
      </c>
      <c r="BK111" s="2">
        <f t="shared" si="45"/>
        <v>92.475274464009189</v>
      </c>
      <c r="BL111" s="2">
        <f t="shared" si="45"/>
        <v>89.414776839970841</v>
      </c>
      <c r="BM111" s="2">
        <f t="shared" si="45"/>
        <v>87.573581277555789</v>
      </c>
      <c r="BN111" s="2">
        <f t="shared" si="45"/>
        <v>88.039936451027089</v>
      </c>
      <c r="BP111" s="2" t="str">
        <f t="shared" si="46"/>
        <v/>
      </c>
      <c r="BQ111" s="2" t="str">
        <f t="shared" si="46"/>
        <v/>
      </c>
      <c r="BR111" s="2" t="str">
        <f t="shared" si="46"/>
        <v/>
      </c>
      <c r="BS111" s="2" t="str">
        <f t="shared" si="46"/>
        <v/>
      </c>
      <c r="BT111" s="2" t="str">
        <f t="shared" si="46"/>
        <v/>
      </c>
      <c r="BU111" s="2" t="str">
        <f t="shared" si="46"/>
        <v/>
      </c>
      <c r="BV111" s="2" t="str">
        <f t="shared" si="46"/>
        <v/>
      </c>
      <c r="BW111" s="2">
        <f t="shared" si="46"/>
        <v>92.296000000000006</v>
      </c>
      <c r="BX111" s="2">
        <f t="shared" si="46"/>
        <v>93.426000000000002</v>
      </c>
      <c r="BY111" s="2" t="str">
        <f t="shared" si="46"/>
        <v/>
      </c>
      <c r="BZ111" s="2" t="str">
        <f t="shared" si="46"/>
        <v/>
      </c>
      <c r="CA111" s="2" t="str">
        <f t="shared" si="46"/>
        <v/>
      </c>
      <c r="CB111" s="2" t="str">
        <f t="shared" si="46"/>
        <v/>
      </c>
      <c r="CC111" s="2" t="str">
        <f t="shared" si="46"/>
        <v/>
      </c>
      <c r="CD111" s="2" t="str">
        <f t="shared" si="46"/>
        <v/>
      </c>
      <c r="CF111" s="2" t="str">
        <f t="shared" si="47"/>
        <v/>
      </c>
      <c r="CG111" s="2" t="str">
        <f t="shared" si="47"/>
        <v/>
      </c>
      <c r="CH111" s="2" t="str">
        <f t="shared" si="47"/>
        <v/>
      </c>
      <c r="CI111" s="2" t="str">
        <f t="shared" si="47"/>
        <v/>
      </c>
      <c r="CJ111" s="2" t="str">
        <f t="shared" si="47"/>
        <v/>
      </c>
      <c r="CK111" s="2" t="str">
        <f t="shared" si="47"/>
        <v/>
      </c>
      <c r="CL111" s="2" t="str">
        <f t="shared" si="47"/>
        <v/>
      </c>
      <c r="CM111" s="2" t="str">
        <f t="shared" si="47"/>
        <v/>
      </c>
      <c r="CN111" s="2" t="str">
        <f t="shared" si="47"/>
        <v/>
      </c>
      <c r="CO111" s="2" t="str">
        <f t="shared" si="47"/>
        <v/>
      </c>
      <c r="CP111" s="2" t="str">
        <f t="shared" si="47"/>
        <v/>
      </c>
      <c r="CQ111" s="2" t="str">
        <f t="shared" si="47"/>
        <v/>
      </c>
      <c r="CR111" s="2" t="str">
        <f t="shared" si="47"/>
        <v/>
      </c>
      <c r="CS111" s="2" t="str">
        <f t="shared" si="47"/>
        <v/>
      </c>
      <c r="CT111" s="2" t="str">
        <f t="shared" si="47"/>
        <v/>
      </c>
      <c r="CV111" s="2">
        <f t="shared" si="48"/>
        <v>57.442648745584933</v>
      </c>
      <c r="CW111" s="2">
        <f t="shared" si="48"/>
        <v>67.13841445560017</v>
      </c>
      <c r="CX111" s="2">
        <f t="shared" si="48"/>
        <v>72.157082086172792</v>
      </c>
      <c r="CY111" s="2">
        <f t="shared" si="48"/>
        <v>79.450264747225731</v>
      </c>
      <c r="CZ111" s="2">
        <f t="shared" si="48"/>
        <v>84.85576614589742</v>
      </c>
      <c r="DA111" s="2">
        <f t="shared" si="48"/>
        <v>89.969113560962086</v>
      </c>
      <c r="DB111" s="2">
        <f t="shared" si="48"/>
        <v>91.526406550043134</v>
      </c>
      <c r="DC111" s="2">
        <f t="shared" si="48"/>
        <v>93.18516106888174</v>
      </c>
      <c r="DD111" s="2">
        <f t="shared" si="48"/>
        <v>94.325002571401086</v>
      </c>
      <c r="DE111" s="2">
        <f t="shared" si="48"/>
        <v>94.931620453630373</v>
      </c>
      <c r="DF111" s="2">
        <f t="shared" si="48"/>
        <v>94.599771960687022</v>
      </c>
      <c r="DG111" s="2">
        <f t="shared" si="48"/>
        <v>92.879622702862036</v>
      </c>
      <c r="DH111" s="2">
        <f t="shared" si="48"/>
        <v>90.076951563467105</v>
      </c>
      <c r="DI111" s="2">
        <f t="shared" si="48"/>
        <v>88.626358608397695</v>
      </c>
      <c r="DJ111" s="2">
        <f t="shared" si="48"/>
        <v>91.779199921109708</v>
      </c>
      <c r="DL111" s="2">
        <f t="shared" si="49"/>
        <v>50.556909388132276</v>
      </c>
      <c r="DM111" s="2">
        <f t="shared" si="49"/>
        <v>65.818515481900377</v>
      </c>
      <c r="DN111" s="2">
        <f t="shared" si="49"/>
        <v>71.760531565904969</v>
      </c>
      <c r="DO111" s="2">
        <f t="shared" si="49"/>
        <v>79.258775574673649</v>
      </c>
      <c r="DP111" s="2">
        <f t="shared" si="49"/>
        <v>84.744891142390799</v>
      </c>
      <c r="DQ111" s="2">
        <f t="shared" si="49"/>
        <v>90.552904379967046</v>
      </c>
      <c r="DR111" s="2">
        <f t="shared" si="49"/>
        <v>92.934624349192831</v>
      </c>
      <c r="DS111" s="2">
        <f t="shared" si="49"/>
        <v>94.270599730300191</v>
      </c>
      <c r="DT111" s="2">
        <f t="shared" si="49"/>
        <v>95.229894641181986</v>
      </c>
      <c r="DU111" s="2">
        <f t="shared" si="49"/>
        <v>94.888971703853755</v>
      </c>
      <c r="DV111" s="2">
        <f t="shared" si="49"/>
        <v>93.16586498173163</v>
      </c>
      <c r="DW111" s="2">
        <f t="shared" si="49"/>
        <v>91.441278040084057</v>
      </c>
      <c r="DX111" s="2">
        <f t="shared" si="49"/>
        <v>87.642988705598356</v>
      </c>
      <c r="DY111" s="2">
        <f t="shared" si="49"/>
        <v>85.54877208232044</v>
      </c>
      <c r="DZ111" s="2">
        <f t="shared" si="49"/>
        <v>82.348173236615978</v>
      </c>
      <c r="EB111" s="2">
        <f t="shared" si="50"/>
        <v>0.4480619120781445</v>
      </c>
      <c r="EC111" s="2">
        <f t="shared" si="50"/>
        <v>0.32072143685078297</v>
      </c>
      <c r="ED111" s="2">
        <f t="shared" si="50"/>
        <v>0.31170071979517011</v>
      </c>
      <c r="EE111" s="2">
        <f t="shared" si="50"/>
        <v>0.31371880985618378</v>
      </c>
      <c r="EF111" s="2">
        <f t="shared" si="50"/>
        <v>0.30217966921345685</v>
      </c>
      <c r="EG111" s="2">
        <f t="shared" si="50"/>
        <v>0.30327198292912144</v>
      </c>
      <c r="EH111" s="2">
        <f t="shared" si="50"/>
        <v>0.29125173296984802</v>
      </c>
      <c r="EI111" s="2">
        <f t="shared" si="50"/>
        <v>0.3126721683791911</v>
      </c>
      <c r="EJ111" s="2">
        <f t="shared" si="50"/>
        <v>0.3310164852553944</v>
      </c>
      <c r="EK111" s="2">
        <f t="shared" si="50"/>
        <v>0.30799152719483341</v>
      </c>
      <c r="EL111" s="2">
        <f t="shared" si="50"/>
        <v>0.28833763588570677</v>
      </c>
      <c r="EM111" s="2">
        <f t="shared" si="50"/>
        <v>0.28112054733244529</v>
      </c>
      <c r="EN111" s="2">
        <f t="shared" si="50"/>
        <v>0.27205621538370228</v>
      </c>
      <c r="EO111" s="2">
        <f t="shared" si="50"/>
        <v>0.34207887314342772</v>
      </c>
      <c r="EP111" s="2">
        <f t="shared" si="50"/>
        <v>0.39648530273280114</v>
      </c>
    </row>
    <row r="112" spans="2:146" x14ac:dyDescent="0.25">
      <c r="B112" s="2">
        <v>90</v>
      </c>
      <c r="C112" s="49">
        <v>52.754399999999997</v>
      </c>
      <c r="D112" s="49">
        <v>66.245599999999996</v>
      </c>
      <c r="E112" s="49">
        <v>71.192999999999998</v>
      </c>
      <c r="F112" s="49">
        <v>77.570999999999998</v>
      </c>
      <c r="G112" s="49">
        <v>84.981999999999999</v>
      </c>
      <c r="H112" s="49">
        <v>87.37</v>
      </c>
      <c r="I112" s="49">
        <v>89.296000000000006</v>
      </c>
      <c r="J112" s="49">
        <v>90.906999999999996</v>
      </c>
      <c r="K112" s="49">
        <v>92.555999999999997</v>
      </c>
      <c r="L112" s="49">
        <v>93.147999999999996</v>
      </c>
      <c r="M112" s="49">
        <v>92.555999999999997</v>
      </c>
      <c r="N112" s="49">
        <v>91.055999999999997</v>
      </c>
      <c r="O112" s="49">
        <v>89.519000000000005</v>
      </c>
      <c r="P112" s="49">
        <v>85.13</v>
      </c>
      <c r="Q112" s="49">
        <v>84.37</v>
      </c>
      <c r="T112" s="4">
        <f t="shared" si="43"/>
        <v>54.678525049205895</v>
      </c>
      <c r="U112" s="4">
        <f t="shared" si="43"/>
        <v>67.846292045716766</v>
      </c>
      <c r="V112" s="4">
        <f t="shared" si="43"/>
        <v>73.545487157811408</v>
      </c>
      <c r="W112" s="4">
        <f t="shared" si="43"/>
        <v>79.709188676023231</v>
      </c>
      <c r="X112" s="4">
        <f t="shared" si="43"/>
        <v>85.508634849517691</v>
      </c>
      <c r="Y112" s="4">
        <f t="shared" si="43"/>
        <v>90.429653572708972</v>
      </c>
      <c r="Z112" s="4">
        <f t="shared" si="43"/>
        <v>92.669236644978653</v>
      </c>
      <c r="AA112" s="4">
        <f t="shared" si="43"/>
        <v>93.687563454648881</v>
      </c>
      <c r="AB112" s="4">
        <f t="shared" si="43"/>
        <v>94.747947789254056</v>
      </c>
      <c r="AC112" s="4">
        <f t="shared" si="43"/>
        <v>95.520987907447818</v>
      </c>
      <c r="AD112" s="4">
        <f t="shared" si="43"/>
        <v>95.293979426921638</v>
      </c>
      <c r="AE112" s="4">
        <f t="shared" si="43"/>
        <v>94.659254024976093</v>
      </c>
      <c r="AF112" s="4">
        <f t="shared" si="43"/>
        <v>96.770378608755365</v>
      </c>
      <c r="AG112" s="4">
        <f t="shared" si="43"/>
        <v>95.02517999877351</v>
      </c>
      <c r="AH112" s="4">
        <f t="shared" si="43"/>
        <v>93.68860433458471</v>
      </c>
      <c r="AJ112" s="4">
        <f t="shared" si="44"/>
        <v>-1.9241250492058981</v>
      </c>
      <c r="AK112" s="4">
        <f t="shared" si="44"/>
        <v>-1.6006920457167695</v>
      </c>
      <c r="AL112" s="4">
        <f t="shared" si="44"/>
        <v>-2.3524871578114102</v>
      </c>
      <c r="AM112" s="4">
        <f t="shared" si="44"/>
        <v>-2.1381886760232334</v>
      </c>
      <c r="AN112" s="4">
        <f t="shared" si="44"/>
        <v>-0.52663484951769135</v>
      </c>
      <c r="AO112" s="4">
        <f t="shared" si="44"/>
        <v>-3.0596535727089673</v>
      </c>
      <c r="AP112" s="4">
        <f t="shared" si="44"/>
        <v>-3.3732366449786468</v>
      </c>
      <c r="AQ112" s="4">
        <f t="shared" si="44"/>
        <v>-2.7805634546488847</v>
      </c>
      <c r="AR112" s="4">
        <f t="shared" si="44"/>
        <v>-2.1919477892540584</v>
      </c>
      <c r="AS112" s="4">
        <f t="shared" si="44"/>
        <v>-2.372987907447822</v>
      </c>
      <c r="AT112" s="4">
        <f t="shared" si="44"/>
        <v>-2.7379794269216404</v>
      </c>
      <c r="AU112" s="4">
        <f t="shared" si="44"/>
        <v>-3.6032540249760956</v>
      </c>
      <c r="AV112" s="4">
        <f t="shared" si="44"/>
        <v>-7.2513786087553598</v>
      </c>
      <c r="AW112" s="4">
        <f t="shared" si="44"/>
        <v>-9.8951799987735143</v>
      </c>
      <c r="AX112" s="4">
        <f t="shared" si="44"/>
        <v>-9.3186043345847054</v>
      </c>
      <c r="AZ112" s="2">
        <f t="shared" si="45"/>
        <v>54.209636871377555</v>
      </c>
      <c r="BA112" s="2">
        <f t="shared" si="45"/>
        <v>66.663067073489657</v>
      </c>
      <c r="BB112" s="2">
        <f t="shared" si="45"/>
        <v>71.96754316959283</v>
      </c>
      <c r="BC112" s="2">
        <f t="shared" si="45"/>
        <v>79.310893920998097</v>
      </c>
      <c r="BD112" s="2">
        <f t="shared" si="45"/>
        <v>84.745133935610454</v>
      </c>
      <c r="BE112" s="2">
        <f t="shared" si="45"/>
        <v>90.09757429298952</v>
      </c>
      <c r="BF112" s="2">
        <f t="shared" si="45"/>
        <v>91.889563698623505</v>
      </c>
      <c r="BG112" s="2">
        <f t="shared" si="45"/>
        <v>93.450975621512612</v>
      </c>
      <c r="BH112" s="2">
        <f t="shared" si="45"/>
        <v>94.557823306015763</v>
      </c>
      <c r="BI112" s="2">
        <f t="shared" si="45"/>
        <v>94.840164311576245</v>
      </c>
      <c r="BJ112" s="2">
        <f t="shared" si="45"/>
        <v>94.059745907794763</v>
      </c>
      <c r="BK112" s="2">
        <f t="shared" si="45"/>
        <v>92.343312007056028</v>
      </c>
      <c r="BL112" s="2">
        <f t="shared" si="45"/>
        <v>89.268513192338432</v>
      </c>
      <c r="BM112" s="2">
        <f t="shared" si="45"/>
        <v>87.418164483800254</v>
      </c>
      <c r="BN112" s="2">
        <f t="shared" si="45"/>
        <v>87.819161699663155</v>
      </c>
      <c r="BP112" s="2" t="str">
        <f t="shared" si="46"/>
        <v/>
      </c>
      <c r="BQ112" s="2" t="str">
        <f t="shared" si="46"/>
        <v/>
      </c>
      <c r="BR112" s="2" t="str">
        <f t="shared" si="46"/>
        <v/>
      </c>
      <c r="BS112" s="2">
        <f t="shared" si="46"/>
        <v>77.570999999999998</v>
      </c>
      <c r="BT112" s="2" t="str">
        <f t="shared" si="46"/>
        <v/>
      </c>
      <c r="BU112" s="2">
        <f t="shared" si="46"/>
        <v>87.37</v>
      </c>
      <c r="BV112" s="2">
        <f t="shared" si="46"/>
        <v>89.296000000000006</v>
      </c>
      <c r="BW112" s="2">
        <f t="shared" si="46"/>
        <v>90.906999999999996</v>
      </c>
      <c r="BX112" s="2">
        <f t="shared" si="46"/>
        <v>92.555999999999997</v>
      </c>
      <c r="BY112" s="2">
        <f t="shared" si="46"/>
        <v>93.147999999999996</v>
      </c>
      <c r="BZ112" s="2" t="str">
        <f t="shared" si="46"/>
        <v/>
      </c>
      <c r="CA112" s="2" t="str">
        <f t="shared" si="46"/>
        <v/>
      </c>
      <c r="CB112" s="2" t="str">
        <f t="shared" si="46"/>
        <v/>
      </c>
      <c r="CC112" s="2" t="str">
        <f t="shared" si="46"/>
        <v/>
      </c>
      <c r="CD112" s="2" t="str">
        <f t="shared" si="46"/>
        <v/>
      </c>
      <c r="CF112" s="2" t="str">
        <f t="shared" si="47"/>
        <v/>
      </c>
      <c r="CG112" s="2" t="str">
        <f t="shared" si="47"/>
        <v/>
      </c>
      <c r="CH112" s="2" t="str">
        <f t="shared" si="47"/>
        <v/>
      </c>
      <c r="CI112" s="2" t="str">
        <f t="shared" si="47"/>
        <v/>
      </c>
      <c r="CJ112" s="2" t="str">
        <f t="shared" si="47"/>
        <v/>
      </c>
      <c r="CK112" s="2" t="str">
        <f t="shared" si="47"/>
        <v/>
      </c>
      <c r="CL112" s="2" t="str">
        <f t="shared" si="47"/>
        <v/>
      </c>
      <c r="CM112" s="2" t="str">
        <f t="shared" si="47"/>
        <v/>
      </c>
      <c r="CN112" s="2" t="str">
        <f t="shared" si="47"/>
        <v/>
      </c>
      <c r="CO112" s="2" t="str">
        <f t="shared" si="47"/>
        <v/>
      </c>
      <c r="CP112" s="2" t="str">
        <f t="shared" si="47"/>
        <v/>
      </c>
      <c r="CQ112" s="2" t="str">
        <f t="shared" si="47"/>
        <v/>
      </c>
      <c r="CR112" s="2" t="str">
        <f t="shared" si="47"/>
        <v/>
      </c>
      <c r="CS112" s="2" t="str">
        <f t="shared" si="47"/>
        <v/>
      </c>
      <c r="CT112" s="2" t="str">
        <f t="shared" si="47"/>
        <v/>
      </c>
      <c r="CV112" s="2">
        <f t="shared" si="48"/>
        <v>57.464858293909877</v>
      </c>
      <c r="CW112" s="2">
        <f t="shared" si="48"/>
        <v>67.125125743986331</v>
      </c>
      <c r="CX112" s="2">
        <f t="shared" si="48"/>
        <v>72.105187518868618</v>
      </c>
      <c r="CY112" s="2">
        <f t="shared" si="48"/>
        <v>79.377959371990571</v>
      </c>
      <c r="CZ112" s="2">
        <f t="shared" si="48"/>
        <v>84.79042898880553</v>
      </c>
      <c r="DA112" s="2">
        <f t="shared" si="48"/>
        <v>89.935037196146368</v>
      </c>
      <c r="DB112" s="2">
        <f t="shared" si="48"/>
        <v>91.466835820645215</v>
      </c>
      <c r="DC112" s="2">
        <f t="shared" si="48"/>
        <v>93.097174120668129</v>
      </c>
      <c r="DD112" s="2">
        <f t="shared" si="48"/>
        <v>94.26297973130923</v>
      </c>
      <c r="DE112" s="2">
        <f t="shared" si="48"/>
        <v>94.886161589048442</v>
      </c>
      <c r="DF112" s="2">
        <f t="shared" si="48"/>
        <v>94.502566804900241</v>
      </c>
      <c r="DG112" s="2">
        <f t="shared" si="48"/>
        <v>92.779844582208753</v>
      </c>
      <c r="DH112" s="2">
        <f t="shared" si="48"/>
        <v>89.993101926597078</v>
      </c>
      <c r="DI112" s="2">
        <f t="shared" si="48"/>
        <v>88.574431152161594</v>
      </c>
      <c r="DJ112" s="2">
        <f t="shared" si="48"/>
        <v>91.833575274472409</v>
      </c>
      <c r="DL112" s="2">
        <f t="shared" si="49"/>
        <v>50.552570252040567</v>
      </c>
      <c r="DM112" s="2">
        <f t="shared" si="49"/>
        <v>65.77054894833266</v>
      </c>
      <c r="DN112" s="2">
        <f t="shared" si="49"/>
        <v>71.690340188031143</v>
      </c>
      <c r="DO112" s="2">
        <f t="shared" si="49"/>
        <v>79.177092604553962</v>
      </c>
      <c r="DP112" s="2">
        <f t="shared" si="49"/>
        <v>84.649738158341279</v>
      </c>
      <c r="DQ112" s="2">
        <f t="shared" si="49"/>
        <v>90.438126329982552</v>
      </c>
      <c r="DR112" s="2">
        <f t="shared" si="49"/>
        <v>92.827739833842443</v>
      </c>
      <c r="DS112" s="2">
        <f t="shared" si="49"/>
        <v>94.160282833020631</v>
      </c>
      <c r="DT112" s="2">
        <f t="shared" si="49"/>
        <v>95.101270637898679</v>
      </c>
      <c r="DU112" s="2">
        <f t="shared" si="49"/>
        <v>94.74590923086518</v>
      </c>
      <c r="DV112" s="2">
        <f t="shared" si="49"/>
        <v>93.062962562184381</v>
      </c>
      <c r="DW112" s="2">
        <f t="shared" si="49"/>
        <v>91.325236150728102</v>
      </c>
      <c r="DX112" s="2">
        <f t="shared" si="49"/>
        <v>87.500315711576064</v>
      </c>
      <c r="DY112" s="2">
        <f t="shared" si="49"/>
        <v>85.389988732516287</v>
      </c>
      <c r="DZ112" s="2">
        <f t="shared" si="49"/>
        <v>82.246240910424476</v>
      </c>
      <c r="EB112" s="2">
        <f t="shared" si="50"/>
        <v>0.47093254835659393</v>
      </c>
      <c r="EC112" s="2">
        <f t="shared" si="50"/>
        <v>0.34110924679888255</v>
      </c>
      <c r="ED112" s="2">
        <f t="shared" si="50"/>
        <v>0.33179519077033859</v>
      </c>
      <c r="EE112" s="2">
        <f t="shared" si="50"/>
        <v>0.33388027222392042</v>
      </c>
      <c r="EF112" s="2">
        <f t="shared" si="50"/>
        <v>0.32194744352288995</v>
      </c>
      <c r="EG112" s="2">
        <f t="shared" si="50"/>
        <v>0.32307813051687151</v>
      </c>
      <c r="EH112" s="2">
        <f t="shared" si="50"/>
        <v>0.31062284619556291</v>
      </c>
      <c r="EI112" s="2">
        <f t="shared" si="50"/>
        <v>0.33279898540344754</v>
      </c>
      <c r="EJ112" s="2">
        <f t="shared" si="50"/>
        <v>0.35171987717974723</v>
      </c>
      <c r="EK112" s="2">
        <f t="shared" si="50"/>
        <v>0.32796081340813082</v>
      </c>
      <c r="EL112" s="2">
        <f t="shared" si="50"/>
        <v>0.30759904977084473</v>
      </c>
      <c r="EM112" s="2">
        <f t="shared" si="50"/>
        <v>0.30010315195847981</v>
      </c>
      <c r="EN112" s="2">
        <f t="shared" si="50"/>
        <v>0.29067423828502714</v>
      </c>
      <c r="EO112" s="2">
        <f t="shared" si="50"/>
        <v>0.36309862638060325</v>
      </c>
      <c r="EP112" s="2">
        <f t="shared" si="50"/>
        <v>0.41872051420915513</v>
      </c>
    </row>
    <row r="113" spans="2:146" x14ac:dyDescent="0.25">
      <c r="B113" s="2">
        <v>91</v>
      </c>
      <c r="C113" s="49">
        <v>52.9649</v>
      </c>
      <c r="D113" s="49">
        <v>65.614000000000004</v>
      </c>
      <c r="E113" s="49">
        <v>70.9649</v>
      </c>
      <c r="F113" s="49">
        <v>77.804000000000002</v>
      </c>
      <c r="G113" s="49">
        <v>83.911000000000001</v>
      </c>
      <c r="H113" s="49">
        <v>88.778000000000006</v>
      </c>
      <c r="I113" s="49">
        <v>90.019000000000005</v>
      </c>
      <c r="J113" s="49">
        <v>90.63</v>
      </c>
      <c r="K113" s="49">
        <v>92.019000000000005</v>
      </c>
      <c r="L113" s="49">
        <v>93.406999999999996</v>
      </c>
      <c r="M113" s="49">
        <v>92.37</v>
      </c>
      <c r="N113" s="49">
        <v>90.926000000000002</v>
      </c>
      <c r="O113" s="49">
        <v>87.167000000000002</v>
      </c>
      <c r="P113" s="49">
        <v>83.519000000000005</v>
      </c>
      <c r="Q113" s="49">
        <v>83.5</v>
      </c>
      <c r="T113" s="4">
        <f t="shared" si="43"/>
        <v>54.260544600009588</v>
      </c>
      <c r="U113" s="4">
        <f t="shared" si="43"/>
        <v>67.160413338881838</v>
      </c>
      <c r="V113" s="4">
        <f t="shared" si="43"/>
        <v>72.62518410916708</v>
      </c>
      <c r="W113" s="4">
        <f t="shared" si="43"/>
        <v>79.375191536972707</v>
      </c>
      <c r="X113" s="4">
        <f t="shared" si="43"/>
        <v>84.961688003456175</v>
      </c>
      <c r="Y113" s="4">
        <f t="shared" si="43"/>
        <v>90.155410052064425</v>
      </c>
      <c r="Z113" s="4">
        <f t="shared" si="43"/>
        <v>92.118875768489161</v>
      </c>
      <c r="AA113" s="4">
        <f t="shared" si="43"/>
        <v>93.450207214403093</v>
      </c>
      <c r="AB113" s="4">
        <f t="shared" si="43"/>
        <v>94.549706637219103</v>
      </c>
      <c r="AC113" s="4">
        <f t="shared" si="43"/>
        <v>95.005974277053824</v>
      </c>
      <c r="AD113" s="4">
        <f t="shared" si="43"/>
        <v>94.407659410646403</v>
      </c>
      <c r="AE113" s="4">
        <f t="shared" si="43"/>
        <v>93.203531602634953</v>
      </c>
      <c r="AF113" s="4">
        <f t="shared" si="43"/>
        <v>93.028617868093107</v>
      </c>
      <c r="AG113" s="4">
        <f t="shared" si="43"/>
        <v>91.202596051802473</v>
      </c>
      <c r="AH113" s="4">
        <f t="shared" si="43"/>
        <v>90.511826883518765</v>
      </c>
      <c r="AJ113" s="4">
        <f t="shared" si="44"/>
        <v>-1.295644600009588</v>
      </c>
      <c r="AK113" s="4">
        <f t="shared" si="44"/>
        <v>-1.546413338881834</v>
      </c>
      <c r="AL113" s="4">
        <f t="shared" si="44"/>
        <v>-1.6602841091670797</v>
      </c>
      <c r="AM113" s="4">
        <f t="shared" si="44"/>
        <v>-1.5711915369727052</v>
      </c>
      <c r="AN113" s="4">
        <f t="shared" si="44"/>
        <v>-1.0506880034561732</v>
      </c>
      <c r="AO113" s="4">
        <f t="shared" si="44"/>
        <v>-1.3774100520644197</v>
      </c>
      <c r="AP113" s="4">
        <f t="shared" si="44"/>
        <v>-2.0998757684891558</v>
      </c>
      <c r="AQ113" s="4">
        <f t="shared" si="44"/>
        <v>-2.8202072144030979</v>
      </c>
      <c r="AR113" s="4">
        <f t="shared" si="44"/>
        <v>-2.5307066372190974</v>
      </c>
      <c r="AS113" s="4">
        <f t="shared" si="44"/>
        <v>-1.5989742770538271</v>
      </c>
      <c r="AT113" s="4">
        <f t="shared" si="44"/>
        <v>-2.0376594106463983</v>
      </c>
      <c r="AU113" s="4">
        <f t="shared" si="44"/>
        <v>-2.2775316026349515</v>
      </c>
      <c r="AV113" s="4">
        <f t="shared" si="44"/>
        <v>-5.8616178680931057</v>
      </c>
      <c r="AW113" s="4">
        <f t="shared" si="44"/>
        <v>-7.6835960518024677</v>
      </c>
      <c r="AX113" s="4">
        <f t="shared" si="44"/>
        <v>-7.0118268835187649</v>
      </c>
      <c r="AZ113" s="2">
        <f t="shared" si="45"/>
        <v>54.059796768194268</v>
      </c>
      <c r="BA113" s="2">
        <f t="shared" si="45"/>
        <v>66.608784863762452</v>
      </c>
      <c r="BB113" s="2">
        <f t="shared" si="45"/>
        <v>71.900600276235451</v>
      </c>
      <c r="BC113" s="2">
        <f t="shared" si="45"/>
        <v>79.231087087147642</v>
      </c>
      <c r="BD113" s="2">
        <f t="shared" si="45"/>
        <v>84.666714801161049</v>
      </c>
      <c r="BE113" s="2">
        <f t="shared" si="45"/>
        <v>90.046067809545605</v>
      </c>
      <c r="BF113" s="2">
        <f t="shared" si="45"/>
        <v>91.841644701920174</v>
      </c>
      <c r="BG113" s="2">
        <f t="shared" si="45"/>
        <v>93.377159649394315</v>
      </c>
      <c r="BH113" s="2">
        <f t="shared" si="45"/>
        <v>94.488794221728739</v>
      </c>
      <c r="BI113" s="2">
        <f t="shared" si="45"/>
        <v>94.757792635198143</v>
      </c>
      <c r="BJ113" s="2">
        <f t="shared" si="45"/>
        <v>93.931946009554537</v>
      </c>
      <c r="BK113" s="2">
        <f t="shared" si="45"/>
        <v>92.209685445926368</v>
      </c>
      <c r="BL113" s="2">
        <f t="shared" si="45"/>
        <v>89.118192738237283</v>
      </c>
      <c r="BM113" s="2">
        <f t="shared" si="45"/>
        <v>87.256489855491481</v>
      </c>
      <c r="BN113" s="2">
        <f t="shared" si="45"/>
        <v>87.588169975452033</v>
      </c>
      <c r="BP113" s="2">
        <f t="shared" si="46"/>
        <v>52.9649</v>
      </c>
      <c r="BQ113" s="2">
        <f t="shared" si="46"/>
        <v>65.614000000000004</v>
      </c>
      <c r="BR113" s="2" t="str">
        <f t="shared" si="46"/>
        <v/>
      </c>
      <c r="BS113" s="2">
        <f t="shared" si="46"/>
        <v>77.804000000000002</v>
      </c>
      <c r="BT113" s="2">
        <f t="shared" si="46"/>
        <v>83.911000000000001</v>
      </c>
      <c r="BU113" s="2">
        <f t="shared" si="46"/>
        <v>88.778000000000006</v>
      </c>
      <c r="BV113" s="2">
        <f t="shared" si="46"/>
        <v>90.019000000000005</v>
      </c>
      <c r="BW113" s="2">
        <f t="shared" si="46"/>
        <v>90.63</v>
      </c>
      <c r="BX113" s="2">
        <f t="shared" si="46"/>
        <v>92.019000000000005</v>
      </c>
      <c r="BY113" s="2">
        <f t="shared" si="46"/>
        <v>93.406999999999996</v>
      </c>
      <c r="BZ113" s="2">
        <f t="shared" si="46"/>
        <v>92.37</v>
      </c>
      <c r="CA113" s="2" t="str">
        <f t="shared" si="46"/>
        <v/>
      </c>
      <c r="CB113" s="2" t="str">
        <f t="shared" si="46"/>
        <v/>
      </c>
      <c r="CC113" s="2" t="str">
        <f t="shared" si="46"/>
        <v/>
      </c>
      <c r="CD113" s="2" t="str">
        <f t="shared" si="46"/>
        <v/>
      </c>
      <c r="CF113" s="2" t="str">
        <f t="shared" si="47"/>
        <v/>
      </c>
      <c r="CG113" s="2" t="str">
        <f t="shared" si="47"/>
        <v/>
      </c>
      <c r="CH113" s="2" t="str">
        <f t="shared" si="47"/>
        <v/>
      </c>
      <c r="CI113" s="2" t="str">
        <f t="shared" si="47"/>
        <v/>
      </c>
      <c r="CJ113" s="2" t="str">
        <f t="shared" si="47"/>
        <v/>
      </c>
      <c r="CK113" s="2" t="str">
        <f t="shared" si="47"/>
        <v/>
      </c>
      <c r="CL113" s="2" t="str">
        <f t="shared" si="47"/>
        <v/>
      </c>
      <c r="CM113" s="2" t="str">
        <f t="shared" si="47"/>
        <v/>
      </c>
      <c r="CN113" s="2" t="str">
        <f t="shared" si="47"/>
        <v/>
      </c>
      <c r="CO113" s="2" t="str">
        <f t="shared" si="47"/>
        <v/>
      </c>
      <c r="CP113" s="2" t="str">
        <f t="shared" si="47"/>
        <v/>
      </c>
      <c r="CQ113" s="2" t="str">
        <f t="shared" si="47"/>
        <v/>
      </c>
      <c r="CR113" s="2" t="str">
        <f t="shared" si="47"/>
        <v/>
      </c>
      <c r="CS113" s="2" t="str">
        <f t="shared" si="47"/>
        <v/>
      </c>
      <c r="CT113" s="2" t="str">
        <f t="shared" si="47"/>
        <v/>
      </c>
      <c r="CV113" s="2">
        <f t="shared" si="48"/>
        <v>57.487067842234829</v>
      </c>
      <c r="CW113" s="2">
        <f t="shared" si="48"/>
        <v>67.111837032372492</v>
      </c>
      <c r="CX113" s="2">
        <f t="shared" si="48"/>
        <v>72.053292951564444</v>
      </c>
      <c r="CY113" s="2">
        <f t="shared" si="48"/>
        <v>79.30565399675541</v>
      </c>
      <c r="CZ113" s="2">
        <f t="shared" si="48"/>
        <v>84.725091831713641</v>
      </c>
      <c r="DA113" s="2">
        <f t="shared" si="48"/>
        <v>89.90096083133065</v>
      </c>
      <c r="DB113" s="2">
        <f t="shared" si="48"/>
        <v>91.407265091247297</v>
      </c>
      <c r="DC113" s="2">
        <f t="shared" si="48"/>
        <v>93.009187172454517</v>
      </c>
      <c r="DD113" s="2">
        <f t="shared" si="48"/>
        <v>94.200956891217373</v>
      </c>
      <c r="DE113" s="2">
        <f t="shared" si="48"/>
        <v>94.84070272446651</v>
      </c>
      <c r="DF113" s="2">
        <f t="shared" si="48"/>
        <v>94.405361649113473</v>
      </c>
      <c r="DG113" s="2">
        <f t="shared" si="48"/>
        <v>92.680066461555469</v>
      </c>
      <c r="DH113" s="2">
        <f t="shared" si="48"/>
        <v>89.909252289727036</v>
      </c>
      <c r="DI113" s="2">
        <f t="shared" si="48"/>
        <v>88.522503695925494</v>
      </c>
      <c r="DJ113" s="2">
        <f t="shared" si="48"/>
        <v>91.88795062783511</v>
      </c>
      <c r="DL113" s="2">
        <f t="shared" si="49"/>
        <v>50.548231115948859</v>
      </c>
      <c r="DM113" s="2">
        <f t="shared" si="49"/>
        <v>65.722582414764943</v>
      </c>
      <c r="DN113" s="2">
        <f t="shared" si="49"/>
        <v>71.620148810157332</v>
      </c>
      <c r="DO113" s="2">
        <f t="shared" si="49"/>
        <v>79.095409634434276</v>
      </c>
      <c r="DP113" s="2">
        <f t="shared" si="49"/>
        <v>84.554585174291759</v>
      </c>
      <c r="DQ113" s="2">
        <f t="shared" si="49"/>
        <v>90.323348279998058</v>
      </c>
      <c r="DR113" s="2">
        <f t="shared" si="49"/>
        <v>92.720855318492042</v>
      </c>
      <c r="DS113" s="2">
        <f t="shared" si="49"/>
        <v>94.049965935741085</v>
      </c>
      <c r="DT113" s="2">
        <f t="shared" si="49"/>
        <v>94.972646634615387</v>
      </c>
      <c r="DU113" s="2">
        <f t="shared" si="49"/>
        <v>94.602846757876605</v>
      </c>
      <c r="DV113" s="2">
        <f t="shared" si="49"/>
        <v>92.960060142637133</v>
      </c>
      <c r="DW113" s="2">
        <f t="shared" si="49"/>
        <v>91.209194261372161</v>
      </c>
      <c r="DX113" s="2">
        <f t="shared" si="49"/>
        <v>87.357642717553759</v>
      </c>
      <c r="DY113" s="2">
        <f t="shared" si="49"/>
        <v>85.231205382712133</v>
      </c>
      <c r="DZ113" s="2">
        <f t="shared" si="49"/>
        <v>82.144308584232988</v>
      </c>
      <c r="EB113" s="2">
        <f t="shared" si="50"/>
        <v>0.49392588545241856</v>
      </c>
      <c r="EC113" s="2">
        <f t="shared" si="50"/>
        <v>0.36210221095133477</v>
      </c>
      <c r="ED113" s="2">
        <f t="shared" si="50"/>
        <v>0.3525216220931745</v>
      </c>
      <c r="EE113" s="2">
        <f t="shared" si="50"/>
        <v>0.35466781979090189</v>
      </c>
      <c r="EF113" s="2">
        <f t="shared" si="50"/>
        <v>0.34237390747831065</v>
      </c>
      <c r="EG113" s="2">
        <f t="shared" si="50"/>
        <v>0.34353998603119273</v>
      </c>
      <c r="EH113" s="2">
        <f t="shared" si="50"/>
        <v>0.33068121371760389</v>
      </c>
      <c r="EI113" s="2">
        <f t="shared" si="50"/>
        <v>0.35355494358648498</v>
      </c>
      <c r="EJ113" s="2">
        <f t="shared" si="50"/>
        <v>0.37299618528544687</v>
      </c>
      <c r="EK113" s="2">
        <f t="shared" si="50"/>
        <v>0.34857266965820621</v>
      </c>
      <c r="EL113" s="2">
        <f t="shared" si="50"/>
        <v>0.32755493399652341</v>
      </c>
      <c r="EM113" s="2">
        <f t="shared" si="50"/>
        <v>0.31979733900095969</v>
      </c>
      <c r="EN113" s="2">
        <f t="shared" si="50"/>
        <v>0.31002374348987205</v>
      </c>
      <c r="EO113" s="2">
        <f t="shared" si="50"/>
        <v>0.38465484436686453</v>
      </c>
      <c r="EP113" s="2">
        <f t="shared" si="50"/>
        <v>0.44129090879384292</v>
      </c>
    </row>
    <row r="114" spans="2:146" x14ac:dyDescent="0.25">
      <c r="B114" s="2">
        <v>92</v>
      </c>
      <c r="C114" s="49">
        <v>51.666699999999999</v>
      </c>
      <c r="D114" s="49">
        <v>65.596500000000006</v>
      </c>
      <c r="E114" s="49">
        <v>70.912300000000002</v>
      </c>
      <c r="F114" s="49">
        <v>78.125</v>
      </c>
      <c r="G114" s="49">
        <v>83.768000000000001</v>
      </c>
      <c r="H114" s="49">
        <v>88.926000000000002</v>
      </c>
      <c r="I114" s="49">
        <v>89.759</v>
      </c>
      <c r="J114" s="49">
        <v>92.462999999999994</v>
      </c>
      <c r="K114" s="49">
        <v>93.926000000000002</v>
      </c>
      <c r="L114" s="49">
        <v>92.278000000000006</v>
      </c>
      <c r="M114" s="49">
        <v>93.63</v>
      </c>
      <c r="N114" s="49">
        <v>90.147999999999996</v>
      </c>
      <c r="O114" s="49">
        <v>88.37</v>
      </c>
      <c r="P114" s="49">
        <v>83.480999999999995</v>
      </c>
      <c r="Q114" s="49">
        <v>83.980999999999995</v>
      </c>
      <c r="T114" s="4">
        <f t="shared" si="43"/>
        <v>53.988429129771262</v>
      </c>
      <c r="U114" s="4">
        <f t="shared" si="43"/>
        <v>66.792057151918982</v>
      </c>
      <c r="V114" s="4">
        <f t="shared" si="43"/>
        <v>72.141008401629918</v>
      </c>
      <c r="W114" s="4">
        <f t="shared" si="43"/>
        <v>79.198316707020226</v>
      </c>
      <c r="X114" s="4">
        <f t="shared" si="43"/>
        <v>84.690944897341438</v>
      </c>
      <c r="Y114" s="4">
        <f t="shared" si="43"/>
        <v>90.023901953459358</v>
      </c>
      <c r="Z114" s="4">
        <f t="shared" si="43"/>
        <v>91.881339410526138</v>
      </c>
      <c r="AA114" s="4">
        <f t="shared" si="43"/>
        <v>93.323228908299768</v>
      </c>
      <c r="AB114" s="4">
        <f t="shared" si="43"/>
        <v>94.434961555588245</v>
      </c>
      <c r="AC114" s="4">
        <f t="shared" si="43"/>
        <v>94.753324269874881</v>
      </c>
      <c r="AD114" s="4">
        <f t="shared" si="43"/>
        <v>93.969237968167832</v>
      </c>
      <c r="AE114" s="4">
        <f t="shared" si="43"/>
        <v>92.463969791956856</v>
      </c>
      <c r="AF114" s="4">
        <f t="shared" si="43"/>
        <v>90.84281007916546</v>
      </c>
      <c r="AG114" s="4">
        <f t="shared" si="43"/>
        <v>88.969236326576251</v>
      </c>
      <c r="AH114" s="4">
        <f t="shared" si="43"/>
        <v>88.6827054681996</v>
      </c>
      <c r="AJ114" s="4">
        <f t="shared" si="44"/>
        <v>-2.3217291297712634</v>
      </c>
      <c r="AK114" s="4">
        <f t="shared" si="44"/>
        <v>-1.195557151918976</v>
      </c>
      <c r="AL114" s="4">
        <f t="shared" si="44"/>
        <v>-1.2287084016299161</v>
      </c>
      <c r="AM114" s="4">
        <f t="shared" si="44"/>
        <v>-1.0733167070202256</v>
      </c>
      <c r="AN114" s="4">
        <f t="shared" si="44"/>
        <v>-0.92294489734143781</v>
      </c>
      <c r="AO114" s="4">
        <f t="shared" si="44"/>
        <v>-1.0979019534593562</v>
      </c>
      <c r="AP114" s="4">
        <f t="shared" si="44"/>
        <v>-2.1223394105261377</v>
      </c>
      <c r="AQ114" s="4">
        <f t="shared" si="44"/>
        <v>-0.86022890829977428</v>
      </c>
      <c r="AR114" s="4">
        <f t="shared" si="44"/>
        <v>-0.50896155558824319</v>
      </c>
      <c r="AS114" s="4">
        <f t="shared" si="44"/>
        <v>-2.475324269874875</v>
      </c>
      <c r="AT114" s="4">
        <f t="shared" si="44"/>
        <v>-0.33923796816783636</v>
      </c>
      <c r="AU114" s="4">
        <f t="shared" si="44"/>
        <v>-2.31596979195686</v>
      </c>
      <c r="AV114" s="4">
        <f t="shared" si="44"/>
        <v>-2.4728100791654555</v>
      </c>
      <c r="AW114" s="4">
        <f t="shared" si="44"/>
        <v>-5.4882363265762564</v>
      </c>
      <c r="AX114" s="4">
        <f t="shared" si="44"/>
        <v>-4.7017054681996058</v>
      </c>
      <c r="AZ114" s="2">
        <f t="shared" si="45"/>
        <v>53.908556606620884</v>
      </c>
      <c r="BA114" s="2">
        <f t="shared" si="45"/>
        <v>66.552278133338859</v>
      </c>
      <c r="BB114" s="2">
        <f t="shared" si="45"/>
        <v>71.83264142132154</v>
      </c>
      <c r="BC114" s="2">
        <f t="shared" si="45"/>
        <v>79.150766588202586</v>
      </c>
      <c r="BD114" s="2">
        <f t="shared" si="45"/>
        <v>84.586957127987418</v>
      </c>
      <c r="BE114" s="2">
        <f t="shared" si="45"/>
        <v>89.99146301608512</v>
      </c>
      <c r="BF114" s="2">
        <f t="shared" si="45"/>
        <v>91.79263180331337</v>
      </c>
      <c r="BG114" s="2">
        <f t="shared" si="45"/>
        <v>93.302994347310118</v>
      </c>
      <c r="BH114" s="2">
        <f t="shared" si="45"/>
        <v>94.417285947752632</v>
      </c>
      <c r="BI114" s="2">
        <f t="shared" si="45"/>
        <v>94.671201916684282</v>
      </c>
      <c r="BJ114" s="2">
        <f t="shared" si="45"/>
        <v>93.802984747206295</v>
      </c>
      <c r="BK114" s="2">
        <f t="shared" si="45"/>
        <v>92.074430383247886</v>
      </c>
      <c r="BL114" s="2">
        <f t="shared" si="45"/>
        <v>88.963798078325595</v>
      </c>
      <c r="BM114" s="2">
        <f t="shared" si="45"/>
        <v>87.088636422058357</v>
      </c>
      <c r="BN114" s="2">
        <f t="shared" si="45"/>
        <v>87.347694507128736</v>
      </c>
      <c r="BP114" s="2" t="str">
        <f t="shared" si="46"/>
        <v/>
      </c>
      <c r="BQ114" s="2">
        <f t="shared" si="46"/>
        <v>65.596500000000006</v>
      </c>
      <c r="BR114" s="2">
        <f t="shared" si="46"/>
        <v>70.912300000000002</v>
      </c>
      <c r="BS114" s="2">
        <f t="shared" si="46"/>
        <v>78.125</v>
      </c>
      <c r="BT114" s="2">
        <f t="shared" si="46"/>
        <v>83.768000000000001</v>
      </c>
      <c r="BU114" s="2">
        <f t="shared" si="46"/>
        <v>88.926000000000002</v>
      </c>
      <c r="BV114" s="2">
        <f t="shared" si="46"/>
        <v>89.759</v>
      </c>
      <c r="BW114" s="2">
        <f t="shared" si="46"/>
        <v>92.462999999999994</v>
      </c>
      <c r="BX114" s="2">
        <f t="shared" si="46"/>
        <v>93.926000000000002</v>
      </c>
      <c r="BY114" s="2">
        <f t="shared" si="46"/>
        <v>92.278000000000006</v>
      </c>
      <c r="BZ114" s="2">
        <f t="shared" si="46"/>
        <v>93.63</v>
      </c>
      <c r="CA114" s="2">
        <f t="shared" si="46"/>
        <v>90.147999999999996</v>
      </c>
      <c r="CB114" s="2" t="str">
        <f t="shared" si="46"/>
        <v/>
      </c>
      <c r="CC114" s="2" t="str">
        <f t="shared" si="46"/>
        <v/>
      </c>
      <c r="CD114" s="2" t="str">
        <f t="shared" si="46"/>
        <v/>
      </c>
      <c r="CF114" s="2" t="str">
        <f t="shared" si="47"/>
        <v/>
      </c>
      <c r="CG114" s="2" t="str">
        <f t="shared" si="47"/>
        <v/>
      </c>
      <c r="CH114" s="2" t="str">
        <f t="shared" si="47"/>
        <v/>
      </c>
      <c r="CI114" s="2" t="str">
        <f t="shared" si="47"/>
        <v/>
      </c>
      <c r="CJ114" s="2" t="str">
        <f t="shared" si="47"/>
        <v/>
      </c>
      <c r="CK114" s="2" t="str">
        <f t="shared" si="47"/>
        <v/>
      </c>
      <c r="CL114" s="2" t="str">
        <f t="shared" si="47"/>
        <v/>
      </c>
      <c r="CM114" s="2" t="str">
        <f t="shared" si="47"/>
        <v/>
      </c>
      <c r="CN114" s="2" t="str">
        <f t="shared" si="47"/>
        <v/>
      </c>
      <c r="CO114" s="2" t="str">
        <f t="shared" si="47"/>
        <v/>
      </c>
      <c r="CP114" s="2" t="str">
        <f t="shared" si="47"/>
        <v/>
      </c>
      <c r="CQ114" s="2" t="str">
        <f t="shared" si="47"/>
        <v/>
      </c>
      <c r="CR114" s="2" t="str">
        <f t="shared" si="47"/>
        <v/>
      </c>
      <c r="CS114" s="2" t="str">
        <f t="shared" si="47"/>
        <v/>
      </c>
      <c r="CT114" s="2" t="str">
        <f t="shared" si="47"/>
        <v/>
      </c>
      <c r="CV114" s="2">
        <f t="shared" si="48"/>
        <v>57.509277390559781</v>
      </c>
      <c r="CW114" s="2">
        <f t="shared" si="48"/>
        <v>67.098548320758653</v>
      </c>
      <c r="CX114" s="2">
        <f t="shared" si="48"/>
        <v>72.001398384260284</v>
      </c>
      <c r="CY114" s="2">
        <f t="shared" si="48"/>
        <v>79.233348621520236</v>
      </c>
      <c r="CZ114" s="2">
        <f t="shared" si="48"/>
        <v>84.659754674621738</v>
      </c>
      <c r="DA114" s="2">
        <f t="shared" si="48"/>
        <v>89.866884466514918</v>
      </c>
      <c r="DB114" s="2">
        <f t="shared" si="48"/>
        <v>91.347694361849364</v>
      </c>
      <c r="DC114" s="2">
        <f t="shared" si="48"/>
        <v>92.92120022424092</v>
      </c>
      <c r="DD114" s="2">
        <f t="shared" si="48"/>
        <v>94.138934051125517</v>
      </c>
      <c r="DE114" s="2">
        <f t="shared" si="48"/>
        <v>94.795243859884579</v>
      </c>
      <c r="DF114" s="2">
        <f t="shared" si="48"/>
        <v>94.308156493326692</v>
      </c>
      <c r="DG114" s="2">
        <f t="shared" si="48"/>
        <v>92.580288340902172</v>
      </c>
      <c r="DH114" s="2">
        <f t="shared" si="48"/>
        <v>89.825402652857008</v>
      </c>
      <c r="DI114" s="2">
        <f t="shared" si="48"/>
        <v>88.470576239689393</v>
      </c>
      <c r="DJ114" s="2">
        <f t="shared" si="48"/>
        <v>91.942325981197797</v>
      </c>
      <c r="DL114" s="2">
        <f t="shared" si="49"/>
        <v>50.543891979857158</v>
      </c>
      <c r="DM114" s="2">
        <f t="shared" si="49"/>
        <v>65.674615881197226</v>
      </c>
      <c r="DN114" s="2">
        <f t="shared" si="49"/>
        <v>71.549957432283506</v>
      </c>
      <c r="DO114" s="2">
        <f t="shared" si="49"/>
        <v>79.013726664314589</v>
      </c>
      <c r="DP114" s="2">
        <f t="shared" si="49"/>
        <v>84.459432190242239</v>
      </c>
      <c r="DQ114" s="2">
        <f t="shared" si="49"/>
        <v>90.208570230013549</v>
      </c>
      <c r="DR114" s="2">
        <f t="shared" si="49"/>
        <v>92.613970803141655</v>
      </c>
      <c r="DS114" s="2">
        <f t="shared" si="49"/>
        <v>93.939649038461539</v>
      </c>
      <c r="DT114" s="2">
        <f t="shared" si="49"/>
        <v>94.844022631332081</v>
      </c>
      <c r="DU114" s="2">
        <f t="shared" si="49"/>
        <v>94.45978428488803</v>
      </c>
      <c r="DV114" s="2">
        <f t="shared" si="49"/>
        <v>92.857157723089898</v>
      </c>
      <c r="DW114" s="2">
        <f t="shared" si="49"/>
        <v>91.093152372016206</v>
      </c>
      <c r="DX114" s="2">
        <f t="shared" si="49"/>
        <v>87.214969723531453</v>
      </c>
      <c r="DY114" s="2">
        <f t="shared" si="49"/>
        <v>85.07242203290798</v>
      </c>
      <c r="DZ114" s="2">
        <f t="shared" si="49"/>
        <v>82.042376258041486</v>
      </c>
      <c r="EB114" s="2">
        <f t="shared" si="50"/>
        <v>0.51694494584696316</v>
      </c>
      <c r="EC114" s="2">
        <f t="shared" si="50"/>
        <v>0.38363490587238713</v>
      </c>
      <c r="ED114" s="2">
        <f t="shared" si="50"/>
        <v>0.37381846330020763</v>
      </c>
      <c r="EE114" s="2">
        <f t="shared" si="50"/>
        <v>0.37601902090475148</v>
      </c>
      <c r="EF114" s="2">
        <f t="shared" si="50"/>
        <v>0.36340177619008091</v>
      </c>
      <c r="EG114" s="2">
        <f t="shared" si="50"/>
        <v>0.36459976644797454</v>
      </c>
      <c r="EH114" s="2">
        <f t="shared" si="50"/>
        <v>0.35137465008029822</v>
      </c>
      <c r="EI114" s="2">
        <f t="shared" si="50"/>
        <v>0.37487806725110256</v>
      </c>
      <c r="EJ114" s="2">
        <f t="shared" si="50"/>
        <v>0.39477578341372488</v>
      </c>
      <c r="EK114" s="2">
        <f t="shared" si="50"/>
        <v>0.36976718640855316</v>
      </c>
      <c r="EL114" s="2">
        <f t="shared" si="50"/>
        <v>0.34815449639420615</v>
      </c>
      <c r="EM114" s="2">
        <f t="shared" si="50"/>
        <v>0.34015582181986714</v>
      </c>
      <c r="EN114" s="2">
        <f t="shared" si="50"/>
        <v>0.33006194675686584</v>
      </c>
      <c r="EO114" s="2">
        <f t="shared" si="50"/>
        <v>0.40667366268229244</v>
      </c>
      <c r="EP114" s="2">
        <f t="shared" si="50"/>
        <v>0.46410654625063991</v>
      </c>
    </row>
    <row r="115" spans="2:146" x14ac:dyDescent="0.25">
      <c r="B115" s="2">
        <v>93</v>
      </c>
      <c r="C115" s="49">
        <v>52.0702</v>
      </c>
      <c r="D115" s="49">
        <v>66.385999999999996</v>
      </c>
      <c r="E115" s="49">
        <v>71</v>
      </c>
      <c r="F115" s="49">
        <v>77.945999999999998</v>
      </c>
      <c r="G115" s="49">
        <v>84.588999999999999</v>
      </c>
      <c r="H115" s="49">
        <v>88.87</v>
      </c>
      <c r="I115" s="49">
        <v>90.555999999999997</v>
      </c>
      <c r="J115" s="49">
        <v>92.037000000000006</v>
      </c>
      <c r="K115" s="49">
        <v>90.980999999999995</v>
      </c>
      <c r="L115" s="49">
        <v>93.296000000000006</v>
      </c>
      <c r="M115" s="49">
        <v>92.037000000000006</v>
      </c>
      <c r="N115" s="49">
        <v>92.185000000000002</v>
      </c>
      <c r="O115" s="49">
        <v>87.778000000000006</v>
      </c>
      <c r="P115" s="49">
        <v>85.278000000000006</v>
      </c>
      <c r="Q115" s="49">
        <v>82.888999999999996</v>
      </c>
      <c r="T115" s="4">
        <f t="shared" si="43"/>
        <v>53.786128525631852</v>
      </c>
      <c r="U115" s="4">
        <f t="shared" si="43"/>
        <v>66.590777873520366</v>
      </c>
      <c r="V115" s="4">
        <f t="shared" si="43"/>
        <v>71.885295196025112</v>
      </c>
      <c r="W115" s="4">
        <f t="shared" si="43"/>
        <v>79.084242404891356</v>
      </c>
      <c r="X115" s="4">
        <f t="shared" si="43"/>
        <v>84.539273380700479</v>
      </c>
      <c r="Y115" s="4">
        <f t="shared" si="43"/>
        <v>89.942269004850061</v>
      </c>
      <c r="Z115" s="4">
        <f t="shared" si="43"/>
        <v>91.767903335461355</v>
      </c>
      <c r="AA115" s="4">
        <f t="shared" si="43"/>
        <v>93.233400375738952</v>
      </c>
      <c r="AB115" s="4">
        <f t="shared" si="43"/>
        <v>94.347794222597912</v>
      </c>
      <c r="AC115" s="4">
        <f t="shared" si="43"/>
        <v>94.604918021390503</v>
      </c>
      <c r="AD115" s="4">
        <f t="shared" si="43"/>
        <v>93.72562127402081</v>
      </c>
      <c r="AE115" s="4">
        <f t="shared" si="43"/>
        <v>92.077050990154149</v>
      </c>
      <c r="AF115" s="4">
        <f t="shared" si="43"/>
        <v>89.637657982924708</v>
      </c>
      <c r="AG115" s="4">
        <f t="shared" si="43"/>
        <v>87.738114111297492</v>
      </c>
      <c r="AH115" s="4">
        <f t="shared" si="43"/>
        <v>87.657385797060101</v>
      </c>
      <c r="AJ115" s="4">
        <f t="shared" si="44"/>
        <v>-1.7159285256318526</v>
      </c>
      <c r="AK115" s="4">
        <f t="shared" si="44"/>
        <v>-0.20477787352037069</v>
      </c>
      <c r="AL115" s="4">
        <f t="shared" si="44"/>
        <v>-0.88529519602511186</v>
      </c>
      <c r="AM115" s="4">
        <f t="shared" si="44"/>
        <v>-1.1382424048913578</v>
      </c>
      <c r="AN115" s="4">
        <f t="shared" si="44"/>
        <v>4.9726619299519825E-2</v>
      </c>
      <c r="AO115" s="4">
        <f t="shared" si="44"/>
        <v>-1.0722690048500567</v>
      </c>
      <c r="AP115" s="4">
        <f t="shared" si="44"/>
        <v>-1.2119033354613578</v>
      </c>
      <c r="AQ115" s="4">
        <f t="shared" si="44"/>
        <v>-1.1964003757389463</v>
      </c>
      <c r="AR115" s="4">
        <f t="shared" si="44"/>
        <v>-3.3667942225979175</v>
      </c>
      <c r="AS115" s="4">
        <f t="shared" si="44"/>
        <v>-1.3089180213904967</v>
      </c>
      <c r="AT115" s="4">
        <f t="shared" si="44"/>
        <v>-1.6886212740208038</v>
      </c>
      <c r="AU115" s="4">
        <f t="shared" si="44"/>
        <v>0.10794900984585354</v>
      </c>
      <c r="AV115" s="4">
        <f t="shared" si="44"/>
        <v>-1.859657982924702</v>
      </c>
      <c r="AW115" s="4">
        <f t="shared" si="44"/>
        <v>-2.4601141112974858</v>
      </c>
      <c r="AX115" s="4">
        <f t="shared" si="44"/>
        <v>-4.7683857970601053</v>
      </c>
      <c r="AZ115" s="2">
        <f t="shared" si="45"/>
        <v>53.756595435131494</v>
      </c>
      <c r="BA115" s="2">
        <f t="shared" si="45"/>
        <v>66.493597947212336</v>
      </c>
      <c r="BB115" s="2">
        <f t="shared" si="45"/>
        <v>71.763668145512838</v>
      </c>
      <c r="BC115" s="2">
        <f t="shared" si="45"/>
        <v>79.069932769133956</v>
      </c>
      <c r="BD115" s="2">
        <f t="shared" si="45"/>
        <v>84.505822296441778</v>
      </c>
      <c r="BE115" s="2">
        <f t="shared" si="45"/>
        <v>89.933597820912141</v>
      </c>
      <c r="BF115" s="2">
        <f t="shared" si="45"/>
        <v>91.742360410372783</v>
      </c>
      <c r="BG115" s="2">
        <f t="shared" si="45"/>
        <v>93.22837166485499</v>
      </c>
      <c r="BH115" s="2">
        <f t="shared" si="45"/>
        <v>94.34314856455083</v>
      </c>
      <c r="BI115" s="2">
        <f t="shared" si="45"/>
        <v>94.580251169960448</v>
      </c>
      <c r="BJ115" s="2">
        <f t="shared" si="45"/>
        <v>93.67293813388639</v>
      </c>
      <c r="BK115" s="2">
        <f t="shared" si="45"/>
        <v>91.937599096547814</v>
      </c>
      <c r="BL115" s="2">
        <f t="shared" si="45"/>
        <v>88.805346240185443</v>
      </c>
      <c r="BM115" s="2">
        <f t="shared" si="45"/>
        <v>86.914739995277827</v>
      </c>
      <c r="BN115" s="2">
        <f t="shared" si="45"/>
        <v>87.098565551842739</v>
      </c>
      <c r="BP115" s="2" t="str">
        <f t="shared" si="46"/>
        <v/>
      </c>
      <c r="BQ115" s="2">
        <f t="shared" si="46"/>
        <v>66.385999999999996</v>
      </c>
      <c r="BR115" s="2">
        <f t="shared" si="46"/>
        <v>71</v>
      </c>
      <c r="BS115" s="2">
        <f t="shared" si="46"/>
        <v>77.945999999999998</v>
      </c>
      <c r="BT115" s="2">
        <f t="shared" si="46"/>
        <v>84.588999999999999</v>
      </c>
      <c r="BU115" s="2">
        <f t="shared" si="46"/>
        <v>88.87</v>
      </c>
      <c r="BV115" s="2">
        <f t="shared" si="46"/>
        <v>90.555999999999997</v>
      </c>
      <c r="BW115" s="2">
        <f t="shared" si="46"/>
        <v>92.037000000000006</v>
      </c>
      <c r="BX115" s="2">
        <f t="shared" si="46"/>
        <v>90.980999999999995</v>
      </c>
      <c r="BY115" s="2">
        <f t="shared" si="46"/>
        <v>93.296000000000006</v>
      </c>
      <c r="BZ115" s="2">
        <f t="shared" si="46"/>
        <v>92.037000000000006</v>
      </c>
      <c r="CA115" s="2">
        <f t="shared" si="46"/>
        <v>92.185000000000002</v>
      </c>
      <c r="CB115" s="2" t="str">
        <f t="shared" si="46"/>
        <v/>
      </c>
      <c r="CC115" s="2" t="str">
        <f t="shared" si="46"/>
        <v/>
      </c>
      <c r="CD115" s="2">
        <f t="shared" si="46"/>
        <v>82.888999999999996</v>
      </c>
      <c r="CF115" s="2" t="str">
        <f t="shared" si="47"/>
        <v/>
      </c>
      <c r="CG115" s="2" t="str">
        <f t="shared" si="47"/>
        <v/>
      </c>
      <c r="CH115" s="2" t="str">
        <f t="shared" si="47"/>
        <v/>
      </c>
      <c r="CI115" s="2" t="str">
        <f t="shared" si="47"/>
        <v/>
      </c>
      <c r="CJ115" s="2" t="str">
        <f t="shared" si="47"/>
        <v/>
      </c>
      <c r="CK115" s="2" t="str">
        <f t="shared" si="47"/>
        <v/>
      </c>
      <c r="CL115" s="2" t="str">
        <f t="shared" si="47"/>
        <v/>
      </c>
      <c r="CM115" s="2" t="str">
        <f t="shared" si="47"/>
        <v/>
      </c>
      <c r="CN115" s="2" t="str">
        <f t="shared" si="47"/>
        <v/>
      </c>
      <c r="CO115" s="2" t="str">
        <f t="shared" si="47"/>
        <v/>
      </c>
      <c r="CP115" s="2" t="str">
        <f t="shared" si="47"/>
        <v/>
      </c>
      <c r="CQ115" s="2" t="str">
        <f t="shared" si="47"/>
        <v/>
      </c>
      <c r="CR115" s="2" t="str">
        <f t="shared" si="47"/>
        <v/>
      </c>
      <c r="CS115" s="2" t="str">
        <f t="shared" si="47"/>
        <v/>
      </c>
      <c r="CT115" s="2" t="str">
        <f t="shared" si="47"/>
        <v/>
      </c>
      <c r="CV115" s="2">
        <f t="shared" si="48"/>
        <v>57.531486938884726</v>
      </c>
      <c r="CW115" s="2">
        <f t="shared" si="48"/>
        <v>67.085259609144813</v>
      </c>
      <c r="CX115" s="2">
        <f t="shared" si="48"/>
        <v>71.94950381695611</v>
      </c>
      <c r="CY115" s="2">
        <f t="shared" si="48"/>
        <v>79.161043246285075</v>
      </c>
      <c r="CZ115" s="2">
        <f t="shared" si="48"/>
        <v>84.594417517529848</v>
      </c>
      <c r="DA115" s="2">
        <f t="shared" si="48"/>
        <v>89.8328081016992</v>
      </c>
      <c r="DB115" s="2">
        <f t="shared" si="48"/>
        <v>91.288123632451445</v>
      </c>
      <c r="DC115" s="2">
        <f t="shared" si="48"/>
        <v>92.833213276027308</v>
      </c>
      <c r="DD115" s="2">
        <f t="shared" si="48"/>
        <v>94.076911211033661</v>
      </c>
      <c r="DE115" s="2">
        <f t="shared" si="48"/>
        <v>94.749784995302633</v>
      </c>
      <c r="DF115" s="2">
        <f t="shared" si="48"/>
        <v>94.21095133753991</v>
      </c>
      <c r="DG115" s="2">
        <f t="shared" si="48"/>
        <v>92.480510220248888</v>
      </c>
      <c r="DH115" s="2">
        <f t="shared" si="48"/>
        <v>89.741553015986966</v>
      </c>
      <c r="DI115" s="2">
        <f t="shared" si="48"/>
        <v>88.418648783453307</v>
      </c>
      <c r="DJ115" s="2">
        <f t="shared" si="48"/>
        <v>91.996701334560498</v>
      </c>
      <c r="DL115" s="2">
        <f t="shared" si="49"/>
        <v>50.539552843765449</v>
      </c>
      <c r="DM115" s="2">
        <f t="shared" si="49"/>
        <v>65.62664934762951</v>
      </c>
      <c r="DN115" s="2">
        <f t="shared" si="49"/>
        <v>71.479766054409694</v>
      </c>
      <c r="DO115" s="2">
        <f t="shared" si="49"/>
        <v>78.932043694194917</v>
      </c>
      <c r="DP115" s="2">
        <f t="shared" si="49"/>
        <v>84.364279206192734</v>
      </c>
      <c r="DQ115" s="2">
        <f t="shared" si="49"/>
        <v>90.093792180029055</v>
      </c>
      <c r="DR115" s="2">
        <f t="shared" si="49"/>
        <v>92.507086287791253</v>
      </c>
      <c r="DS115" s="2">
        <f t="shared" si="49"/>
        <v>93.829332141181993</v>
      </c>
      <c r="DT115" s="2">
        <f t="shared" si="49"/>
        <v>94.715398628048774</v>
      </c>
      <c r="DU115" s="2">
        <f t="shared" si="49"/>
        <v>94.316721811899455</v>
      </c>
      <c r="DV115" s="2">
        <f t="shared" si="49"/>
        <v>92.754255303542649</v>
      </c>
      <c r="DW115" s="2">
        <f t="shared" si="49"/>
        <v>90.977110482660251</v>
      </c>
      <c r="DX115" s="2">
        <f t="shared" si="49"/>
        <v>87.072296729509162</v>
      </c>
      <c r="DY115" s="2">
        <f t="shared" si="49"/>
        <v>84.913638683103827</v>
      </c>
      <c r="DZ115" s="2">
        <f t="shared" si="49"/>
        <v>81.940443931849984</v>
      </c>
      <c r="EB115" s="2">
        <f t="shared" si="50"/>
        <v>0.53989231769050816</v>
      </c>
      <c r="EC115" s="2">
        <f t="shared" si="50"/>
        <v>0.40563382662467762</v>
      </c>
      <c r="ED115" s="2">
        <f t="shared" si="50"/>
        <v>0.39561578025126176</v>
      </c>
      <c r="EE115" s="2">
        <f t="shared" si="50"/>
        <v>0.39786312383375916</v>
      </c>
      <c r="EF115" s="2">
        <f t="shared" si="50"/>
        <v>0.38496511325437732</v>
      </c>
      <c r="EG115" s="2">
        <f t="shared" si="50"/>
        <v>0.38619106520957319</v>
      </c>
      <c r="EH115" s="2">
        <f t="shared" si="50"/>
        <v>0.37264207884589495</v>
      </c>
      <c r="EI115" s="2">
        <f t="shared" si="50"/>
        <v>0.39669802736474075</v>
      </c>
      <c r="EJ115" s="2">
        <f t="shared" si="50"/>
        <v>0.41698136317519258</v>
      </c>
      <c r="EK115" s="2">
        <f t="shared" si="50"/>
        <v>0.39147595972007809</v>
      </c>
      <c r="EL115" s="2">
        <f t="shared" si="50"/>
        <v>0.36933800264231903</v>
      </c>
      <c r="EM115" s="2">
        <f t="shared" si="50"/>
        <v>0.3611222685005121</v>
      </c>
      <c r="EN115" s="2">
        <f t="shared" si="50"/>
        <v>0.3507369376797036</v>
      </c>
      <c r="EO115" s="2">
        <f t="shared" si="50"/>
        <v>0.42907402407357553</v>
      </c>
      <c r="EP115" s="2">
        <f t="shared" si="50"/>
        <v>0.48707342966355871</v>
      </c>
    </row>
    <row r="116" spans="2:146" x14ac:dyDescent="0.25">
      <c r="B116" s="2">
        <v>94</v>
      </c>
      <c r="C116" s="49">
        <v>52.298200000000001</v>
      </c>
      <c r="D116" s="49">
        <v>65.842100000000002</v>
      </c>
      <c r="E116" s="49">
        <v>70.719300000000004</v>
      </c>
      <c r="F116" s="49">
        <v>77.411000000000001</v>
      </c>
      <c r="G116" s="49">
        <v>82.411000000000001</v>
      </c>
      <c r="H116" s="49">
        <v>88.980999999999995</v>
      </c>
      <c r="I116" s="49">
        <v>89.741</v>
      </c>
      <c r="J116" s="49">
        <v>91.721999999999994</v>
      </c>
      <c r="K116" s="49">
        <v>92.87</v>
      </c>
      <c r="L116" s="49">
        <v>93.073999999999998</v>
      </c>
      <c r="M116" s="49">
        <v>92.573999999999998</v>
      </c>
      <c r="N116" s="49">
        <v>90.5</v>
      </c>
      <c r="O116" s="49">
        <v>87.147999999999996</v>
      </c>
      <c r="P116" s="49">
        <v>82.944000000000003</v>
      </c>
      <c r="Q116" s="49">
        <v>83.185000000000002</v>
      </c>
      <c r="T116" s="4">
        <f t="shared" si="43"/>
        <v>53.614742277996385</v>
      </c>
      <c r="U116" s="4">
        <f t="shared" si="43"/>
        <v>66.469551798465034</v>
      </c>
      <c r="V116" s="4">
        <f t="shared" si="43"/>
        <v>71.738152665811882</v>
      </c>
      <c r="W116" s="4">
        <f t="shared" si="43"/>
        <v>78.992518107164202</v>
      </c>
      <c r="X116" s="4">
        <f t="shared" si="43"/>
        <v>84.4331012125201</v>
      </c>
      <c r="Y116" s="4">
        <f t="shared" si="43"/>
        <v>89.874418657313598</v>
      </c>
      <c r="Z116" s="4">
        <f t="shared" si="43"/>
        <v>91.697286684128741</v>
      </c>
      <c r="AA116" s="4">
        <f t="shared" si="43"/>
        <v>93.154303666595851</v>
      </c>
      <c r="AB116" s="4">
        <f t="shared" si="43"/>
        <v>94.267355074136404</v>
      </c>
      <c r="AC116" s="4">
        <f t="shared" si="43"/>
        <v>94.491556870947321</v>
      </c>
      <c r="AD116" s="4">
        <f t="shared" si="43"/>
        <v>93.557033510451106</v>
      </c>
      <c r="AE116" s="4">
        <f t="shared" si="43"/>
        <v>91.844857992806524</v>
      </c>
      <c r="AF116" s="4">
        <f t="shared" si="43"/>
        <v>88.982745722124633</v>
      </c>
      <c r="AG116" s="4">
        <f t="shared" si="43"/>
        <v>87.066178482443405</v>
      </c>
      <c r="AH116" s="4">
        <f t="shared" si="43"/>
        <v>87.056129384476193</v>
      </c>
      <c r="AJ116" s="4">
        <f t="shared" si="44"/>
        <v>-1.3165422779963833</v>
      </c>
      <c r="AK116" s="4">
        <f t="shared" si="44"/>
        <v>-0.62745179846503163</v>
      </c>
      <c r="AL116" s="4">
        <f t="shared" si="44"/>
        <v>-1.0188526658118775</v>
      </c>
      <c r="AM116" s="4">
        <f t="shared" si="44"/>
        <v>-1.5815181071642002</v>
      </c>
      <c r="AN116" s="4">
        <f t="shared" si="44"/>
        <v>-2.0221012125200986</v>
      </c>
      <c r="AO116" s="4">
        <f t="shared" si="44"/>
        <v>-0.89341865731360315</v>
      </c>
      <c r="AP116" s="4">
        <f t="shared" si="44"/>
        <v>-1.9562866841287416</v>
      </c>
      <c r="AQ116" s="4">
        <f t="shared" si="44"/>
        <v>-1.4323036665958568</v>
      </c>
      <c r="AR116" s="4">
        <f t="shared" si="44"/>
        <v>-1.3973550741363994</v>
      </c>
      <c r="AS116" s="4">
        <f t="shared" si="44"/>
        <v>-1.4175568709473225</v>
      </c>
      <c r="AT116" s="4">
        <f t="shared" si="44"/>
        <v>-0.98303351045110787</v>
      </c>
      <c r="AU116" s="4">
        <f t="shared" si="44"/>
        <v>-1.3448579928065243</v>
      </c>
      <c r="AV116" s="4">
        <f t="shared" si="44"/>
        <v>-1.8347457221246373</v>
      </c>
      <c r="AW116" s="4">
        <f t="shared" si="44"/>
        <v>-4.1221784824434025</v>
      </c>
      <c r="AX116" s="4">
        <f t="shared" si="44"/>
        <v>-3.8711293844761911</v>
      </c>
      <c r="AZ116" s="2">
        <f t="shared" si="45"/>
        <v>53.604594164031695</v>
      </c>
      <c r="BA116" s="2">
        <f t="shared" si="45"/>
        <v>66.432816374916513</v>
      </c>
      <c r="BB116" s="2">
        <f t="shared" si="45"/>
        <v>71.69369084111122</v>
      </c>
      <c r="BC116" s="2">
        <f t="shared" si="45"/>
        <v>78.988590431288912</v>
      </c>
      <c r="BD116" s="2">
        <f t="shared" si="45"/>
        <v>84.423281639903252</v>
      </c>
      <c r="BE116" s="2">
        <f t="shared" si="45"/>
        <v>89.872330127439625</v>
      </c>
      <c r="BF116" s="2">
        <f t="shared" si="45"/>
        <v>91.690667628303686</v>
      </c>
      <c r="BG116" s="2">
        <f t="shared" si="45"/>
        <v>93.15318242532274</v>
      </c>
      <c r="BH116" s="2">
        <f t="shared" si="45"/>
        <v>94.266248905251459</v>
      </c>
      <c r="BI116" s="2">
        <f t="shared" si="45"/>
        <v>94.4848302575312</v>
      </c>
      <c r="BJ116" s="2">
        <f t="shared" si="45"/>
        <v>93.541895982620346</v>
      </c>
      <c r="BK116" s="2">
        <f t="shared" si="45"/>
        <v>91.799260753214469</v>
      </c>
      <c r="BL116" s="2">
        <f t="shared" si="45"/>
        <v>88.642890749723634</v>
      </c>
      <c r="BM116" s="2">
        <f t="shared" si="45"/>
        <v>86.734993097897615</v>
      </c>
      <c r="BN116" s="2">
        <f t="shared" si="45"/>
        <v>86.841698022246547</v>
      </c>
      <c r="BP116" s="2" t="str">
        <f t="shared" si="46"/>
        <v/>
      </c>
      <c r="BQ116" s="2">
        <f t="shared" si="46"/>
        <v>65.842100000000002</v>
      </c>
      <c r="BR116" s="2">
        <f t="shared" si="46"/>
        <v>70.719300000000004</v>
      </c>
      <c r="BS116" s="2">
        <f t="shared" si="46"/>
        <v>77.411000000000001</v>
      </c>
      <c r="BT116" s="2">
        <f t="shared" si="46"/>
        <v>82.411000000000001</v>
      </c>
      <c r="BU116" s="2">
        <f t="shared" si="46"/>
        <v>88.980999999999995</v>
      </c>
      <c r="BV116" s="2">
        <f t="shared" si="46"/>
        <v>89.741</v>
      </c>
      <c r="BW116" s="2">
        <f t="shared" si="46"/>
        <v>91.721999999999994</v>
      </c>
      <c r="BX116" s="2">
        <f t="shared" si="46"/>
        <v>92.87</v>
      </c>
      <c r="BY116" s="2">
        <f t="shared" si="46"/>
        <v>93.073999999999998</v>
      </c>
      <c r="BZ116" s="2">
        <f t="shared" si="46"/>
        <v>92.573999999999998</v>
      </c>
      <c r="CA116" s="2">
        <f t="shared" si="46"/>
        <v>90.5</v>
      </c>
      <c r="CB116" s="2">
        <f t="shared" si="46"/>
        <v>87.147999999999996</v>
      </c>
      <c r="CC116" s="2">
        <f t="shared" si="46"/>
        <v>82.944000000000003</v>
      </c>
      <c r="CD116" s="2" t="str">
        <f t="shared" si="46"/>
        <v/>
      </c>
      <c r="CF116" s="2" t="str">
        <f t="shared" si="47"/>
        <v/>
      </c>
      <c r="CG116" s="2" t="str">
        <f t="shared" si="47"/>
        <v/>
      </c>
      <c r="CH116" s="2" t="str">
        <f t="shared" si="47"/>
        <v/>
      </c>
      <c r="CI116" s="2" t="str">
        <f t="shared" si="47"/>
        <v/>
      </c>
      <c r="CJ116" s="2" t="str">
        <f t="shared" si="47"/>
        <v/>
      </c>
      <c r="CK116" s="2" t="str">
        <f t="shared" si="47"/>
        <v/>
      </c>
      <c r="CL116" s="2" t="str">
        <f t="shared" si="47"/>
        <v/>
      </c>
      <c r="CM116" s="2" t="str">
        <f t="shared" si="47"/>
        <v/>
      </c>
      <c r="CN116" s="2" t="str">
        <f t="shared" si="47"/>
        <v/>
      </c>
      <c r="CO116" s="2" t="str">
        <f t="shared" si="47"/>
        <v/>
      </c>
      <c r="CP116" s="2" t="str">
        <f t="shared" si="47"/>
        <v/>
      </c>
      <c r="CQ116" s="2" t="str">
        <f t="shared" si="47"/>
        <v/>
      </c>
      <c r="CR116" s="2" t="str">
        <f t="shared" si="47"/>
        <v/>
      </c>
      <c r="CS116" s="2" t="str">
        <f t="shared" si="47"/>
        <v/>
      </c>
      <c r="CT116" s="2" t="str">
        <f t="shared" si="47"/>
        <v/>
      </c>
      <c r="CV116" s="2">
        <f t="shared" si="48"/>
        <v>57.553696487209677</v>
      </c>
      <c r="CW116" s="2">
        <f t="shared" si="48"/>
        <v>67.071970897530974</v>
      </c>
      <c r="CX116" s="2">
        <f t="shared" si="48"/>
        <v>71.897609249651936</v>
      </c>
      <c r="CY116" s="2">
        <f t="shared" si="48"/>
        <v>79.088737871049915</v>
      </c>
      <c r="CZ116" s="2">
        <f t="shared" si="48"/>
        <v>84.529080360437959</v>
      </c>
      <c r="DA116" s="2">
        <f t="shared" si="48"/>
        <v>89.798731736883482</v>
      </c>
      <c r="DB116" s="2">
        <f t="shared" si="48"/>
        <v>91.228552903053526</v>
      </c>
      <c r="DC116" s="2">
        <f t="shared" si="48"/>
        <v>92.745226327813697</v>
      </c>
      <c r="DD116" s="2">
        <f t="shared" si="48"/>
        <v>94.014888370941804</v>
      </c>
      <c r="DE116" s="2">
        <f t="shared" si="48"/>
        <v>94.704326130720702</v>
      </c>
      <c r="DF116" s="2">
        <f t="shared" si="48"/>
        <v>94.113746181753129</v>
      </c>
      <c r="DG116" s="2">
        <f t="shared" si="48"/>
        <v>92.380732099595605</v>
      </c>
      <c r="DH116" s="2">
        <f t="shared" si="48"/>
        <v>89.657703379116924</v>
      </c>
      <c r="DI116" s="2">
        <f t="shared" si="48"/>
        <v>88.366721327217206</v>
      </c>
      <c r="DJ116" s="2">
        <f t="shared" si="48"/>
        <v>92.051076687923199</v>
      </c>
      <c r="DL116" s="2">
        <f t="shared" si="49"/>
        <v>50.535213707673741</v>
      </c>
      <c r="DM116" s="2">
        <f t="shared" si="49"/>
        <v>65.578682814061807</v>
      </c>
      <c r="DN116" s="2">
        <f t="shared" si="49"/>
        <v>71.409574676535868</v>
      </c>
      <c r="DO116" s="2">
        <f t="shared" si="49"/>
        <v>78.85036072407523</v>
      </c>
      <c r="DP116" s="2">
        <f t="shared" si="49"/>
        <v>84.269126222143214</v>
      </c>
      <c r="DQ116" s="2">
        <f t="shared" si="49"/>
        <v>89.979014130044561</v>
      </c>
      <c r="DR116" s="2">
        <f t="shared" si="49"/>
        <v>92.400201772440852</v>
      </c>
      <c r="DS116" s="2">
        <f t="shared" si="49"/>
        <v>93.719015243902433</v>
      </c>
      <c r="DT116" s="2">
        <f t="shared" si="49"/>
        <v>94.586774624765482</v>
      </c>
      <c r="DU116" s="2">
        <f t="shared" si="49"/>
        <v>94.17365933891088</v>
      </c>
      <c r="DV116" s="2">
        <f t="shared" si="49"/>
        <v>92.651352883995401</v>
      </c>
      <c r="DW116" s="2">
        <f t="shared" si="49"/>
        <v>90.861068593304296</v>
      </c>
      <c r="DX116" s="2">
        <f t="shared" si="49"/>
        <v>86.929623735486857</v>
      </c>
      <c r="DY116" s="2">
        <f t="shared" si="49"/>
        <v>84.754855333299673</v>
      </c>
      <c r="DZ116" s="2">
        <f t="shared" si="49"/>
        <v>81.838511605658482</v>
      </c>
      <c r="EB116" s="2">
        <f t="shared" si="50"/>
        <v>0.5626717977698158</v>
      </c>
      <c r="EC116" s="2">
        <f t="shared" si="50"/>
        <v>0.42801823016601076</v>
      </c>
      <c r="ED116" s="2">
        <f t="shared" si="50"/>
        <v>0.41783598903395225</v>
      </c>
      <c r="EE116" s="2">
        <f t="shared" si="50"/>
        <v>0.42012181550119121</v>
      </c>
      <c r="EF116" s="2">
        <f t="shared" si="50"/>
        <v>0.40698994533696942</v>
      </c>
      <c r="EG116" s="2">
        <f t="shared" si="50"/>
        <v>0.40823948065964005</v>
      </c>
      <c r="EH116" s="2">
        <f t="shared" si="50"/>
        <v>0.39441400689594897</v>
      </c>
      <c r="EI116" s="2">
        <f t="shared" si="50"/>
        <v>0.4189368874187131</v>
      </c>
      <c r="EJ116" s="2">
        <f t="shared" si="50"/>
        <v>0.43952889692495373</v>
      </c>
      <c r="EK116" s="2">
        <f t="shared" si="50"/>
        <v>0.4136227790718377</v>
      </c>
      <c r="EL116" s="2">
        <f t="shared" si="50"/>
        <v>0.39103721277278819</v>
      </c>
      <c r="EM116" s="2">
        <f t="shared" si="50"/>
        <v>0.3826316444225254</v>
      </c>
      <c r="EN116" s="2">
        <f t="shared" si="50"/>
        <v>0.371987904298482</v>
      </c>
      <c r="EO116" s="2">
        <f t="shared" si="50"/>
        <v>0.45176876220420781</v>
      </c>
      <c r="EP116" s="2">
        <f t="shared" si="50"/>
        <v>0.51009502742100787</v>
      </c>
    </row>
    <row r="117" spans="2:146" x14ac:dyDescent="0.25">
      <c r="B117" s="2">
        <v>95</v>
      </c>
      <c r="C117" s="49">
        <v>52.824599999999997</v>
      </c>
      <c r="D117" s="49">
        <v>65.315799999999996</v>
      </c>
      <c r="E117" s="49">
        <v>70.017499999999998</v>
      </c>
      <c r="F117" s="49">
        <v>78.106999999999999</v>
      </c>
      <c r="G117" s="49">
        <v>83.375</v>
      </c>
      <c r="H117" s="49">
        <v>88.593000000000004</v>
      </c>
      <c r="I117" s="49">
        <v>91.388999999999996</v>
      </c>
      <c r="J117" s="49">
        <v>91.832999999999998</v>
      </c>
      <c r="K117" s="49">
        <v>92.406999999999996</v>
      </c>
      <c r="L117" s="49">
        <v>92.778000000000006</v>
      </c>
      <c r="M117" s="49">
        <v>92.852000000000004</v>
      </c>
      <c r="N117" s="49">
        <v>89.352000000000004</v>
      </c>
      <c r="O117" s="49">
        <v>88.296000000000006</v>
      </c>
      <c r="P117" s="49">
        <v>83.611000000000004</v>
      </c>
      <c r="Q117" s="49">
        <v>83.519000000000005</v>
      </c>
      <c r="T117" s="4">
        <f t="shared" si="43"/>
        <v>53.456464743312267</v>
      </c>
      <c r="U117" s="4">
        <f t="shared" si="43"/>
        <v>66.38301672410617</v>
      </c>
      <c r="V117" s="4">
        <f t="shared" si="43"/>
        <v>71.637798135828007</v>
      </c>
      <c r="W117" s="4">
        <f t="shared" si="43"/>
        <v>78.907733483229066</v>
      </c>
      <c r="X117" s="4">
        <f t="shared" si="43"/>
        <v>84.341950597187491</v>
      </c>
      <c r="Y117" s="4">
        <f t="shared" si="43"/>
        <v>89.807994879888085</v>
      </c>
      <c r="Z117" s="4">
        <f t="shared" si="43"/>
        <v>91.638940476519807</v>
      </c>
      <c r="AA117" s="4">
        <f t="shared" si="43"/>
        <v>93.077542492933489</v>
      </c>
      <c r="AB117" s="4">
        <f t="shared" si="43"/>
        <v>94.186713458050292</v>
      </c>
      <c r="AC117" s="4">
        <f t="shared" si="43"/>
        <v>94.386533365388971</v>
      </c>
      <c r="AD117" s="4">
        <f t="shared" si="43"/>
        <v>93.413905793212408</v>
      </c>
      <c r="AE117" s="4">
        <f t="shared" si="43"/>
        <v>91.673118786579025</v>
      </c>
      <c r="AF117" s="4">
        <f t="shared" si="43"/>
        <v>88.604447871876985</v>
      </c>
      <c r="AG117" s="4">
        <f t="shared" si="43"/>
        <v>86.672025645333051</v>
      </c>
      <c r="AH117" s="4">
        <f t="shared" si="43"/>
        <v>86.653504888699715</v>
      </c>
      <c r="AJ117" s="4">
        <f t="shared" si="44"/>
        <v>-0.6318647433122706</v>
      </c>
      <c r="AK117" s="4">
        <f t="shared" si="44"/>
        <v>-1.0672167241061743</v>
      </c>
      <c r="AL117" s="4">
        <f t="shared" si="44"/>
        <v>-1.6202981358280084</v>
      </c>
      <c r="AM117" s="4">
        <f t="shared" si="44"/>
        <v>-0.80073348322906668</v>
      </c>
      <c r="AN117" s="4">
        <f t="shared" si="44"/>
        <v>-0.96695059718749121</v>
      </c>
      <c r="AO117" s="4">
        <f t="shared" si="44"/>
        <v>-1.2149948798880814</v>
      </c>
      <c r="AP117" s="4">
        <f t="shared" si="44"/>
        <v>-0.24994047651981077</v>
      </c>
      <c r="AQ117" s="4">
        <f t="shared" si="44"/>
        <v>-1.2445424929334905</v>
      </c>
      <c r="AR117" s="4">
        <f t="shared" si="44"/>
        <v>-1.7797134580502956</v>
      </c>
      <c r="AS117" s="4">
        <f t="shared" si="44"/>
        <v>-1.6085333653889649</v>
      </c>
      <c r="AT117" s="4">
        <f t="shared" si="44"/>
        <v>-0.56190579321240364</v>
      </c>
      <c r="AU117" s="4">
        <f t="shared" si="44"/>
        <v>-2.3211187865790208</v>
      </c>
      <c r="AV117" s="4">
        <f t="shared" si="44"/>
        <v>-0.30844787187697875</v>
      </c>
      <c r="AW117" s="4">
        <f t="shared" si="44"/>
        <v>-3.0610256453330464</v>
      </c>
      <c r="AX117" s="4">
        <f t="shared" si="44"/>
        <v>-3.1345048886997091</v>
      </c>
      <c r="AZ117" s="2">
        <f t="shared" si="45"/>
        <v>53.453224133670737</v>
      </c>
      <c r="BA117" s="2">
        <f t="shared" si="45"/>
        <v>66.370026105234899</v>
      </c>
      <c r="BB117" s="2">
        <f t="shared" si="45"/>
        <v>71.622728959861533</v>
      </c>
      <c r="BC117" s="2">
        <f t="shared" si="45"/>
        <v>78.906748940395744</v>
      </c>
      <c r="BD117" s="2">
        <f t="shared" si="45"/>
        <v>84.339317394305567</v>
      </c>
      <c r="BE117" s="2">
        <f t="shared" si="45"/>
        <v>89.807541147045555</v>
      </c>
      <c r="BF117" s="2">
        <f t="shared" si="45"/>
        <v>91.637395061234955</v>
      </c>
      <c r="BG117" s="2">
        <f t="shared" si="45"/>
        <v>93.077318110373682</v>
      </c>
      <c r="BH117" s="2">
        <f t="shared" si="45"/>
        <v>94.18647339017123</v>
      </c>
      <c r="BI117" s="2">
        <f t="shared" si="45"/>
        <v>94.384863117103521</v>
      </c>
      <c r="BJ117" s="2">
        <f t="shared" si="45"/>
        <v>93.409961146039777</v>
      </c>
      <c r="BK117" s="2">
        <f t="shared" si="45"/>
        <v>91.659501214830087</v>
      </c>
      <c r="BL117" s="2">
        <f t="shared" si="45"/>
        <v>88.476522948283744</v>
      </c>
      <c r="BM117" s="2">
        <f t="shared" si="45"/>
        <v>86.549643443100081</v>
      </c>
      <c r="BN117" s="2">
        <f t="shared" si="45"/>
        <v>86.57807675723663</v>
      </c>
      <c r="BP117" s="2" t="str">
        <f t="shared" si="46"/>
        <v/>
      </c>
      <c r="BQ117" s="2">
        <f t="shared" si="46"/>
        <v>65.315799999999996</v>
      </c>
      <c r="BR117" s="2">
        <f t="shared" si="46"/>
        <v>70.017499999999998</v>
      </c>
      <c r="BS117" s="2">
        <f t="shared" si="46"/>
        <v>78.106999999999999</v>
      </c>
      <c r="BT117" s="2">
        <f t="shared" si="46"/>
        <v>83.375</v>
      </c>
      <c r="BU117" s="2">
        <f t="shared" si="46"/>
        <v>88.593000000000004</v>
      </c>
      <c r="BV117" s="2">
        <f t="shared" si="46"/>
        <v>91.388999999999996</v>
      </c>
      <c r="BW117" s="2">
        <f t="shared" si="46"/>
        <v>91.832999999999998</v>
      </c>
      <c r="BX117" s="2">
        <f t="shared" si="46"/>
        <v>92.406999999999996</v>
      </c>
      <c r="BY117" s="2">
        <f t="shared" si="46"/>
        <v>92.778000000000006</v>
      </c>
      <c r="BZ117" s="2">
        <f t="shared" si="46"/>
        <v>92.852000000000004</v>
      </c>
      <c r="CA117" s="2">
        <f t="shared" si="46"/>
        <v>89.352000000000004</v>
      </c>
      <c r="CB117" s="2">
        <f t="shared" si="46"/>
        <v>88.296000000000006</v>
      </c>
      <c r="CC117" s="2">
        <f t="shared" si="46"/>
        <v>83.611000000000004</v>
      </c>
      <c r="CD117" s="2" t="str">
        <f t="shared" si="46"/>
        <v/>
      </c>
      <c r="CF117" s="2" t="str">
        <f t="shared" si="47"/>
        <v/>
      </c>
      <c r="CG117" s="2" t="str">
        <f t="shared" si="47"/>
        <v/>
      </c>
      <c r="CH117" s="2" t="str">
        <f t="shared" si="47"/>
        <v/>
      </c>
      <c r="CI117" s="2" t="str">
        <f t="shared" si="47"/>
        <v/>
      </c>
      <c r="CJ117" s="2" t="str">
        <f t="shared" si="47"/>
        <v/>
      </c>
      <c r="CK117" s="2" t="str">
        <f t="shared" si="47"/>
        <v/>
      </c>
      <c r="CL117" s="2" t="str">
        <f t="shared" si="47"/>
        <v/>
      </c>
      <c r="CM117" s="2" t="str">
        <f t="shared" si="47"/>
        <v/>
      </c>
      <c r="CN117" s="2" t="str">
        <f t="shared" si="47"/>
        <v/>
      </c>
      <c r="CO117" s="2" t="str">
        <f t="shared" si="47"/>
        <v/>
      </c>
      <c r="CP117" s="2" t="str">
        <f t="shared" si="47"/>
        <v/>
      </c>
      <c r="CQ117" s="2" t="str">
        <f t="shared" si="47"/>
        <v/>
      </c>
      <c r="CR117" s="2" t="str">
        <f t="shared" si="47"/>
        <v/>
      </c>
      <c r="CS117" s="2" t="str">
        <f t="shared" si="47"/>
        <v/>
      </c>
      <c r="CT117" s="2" t="str">
        <f t="shared" si="47"/>
        <v/>
      </c>
      <c r="CV117" s="2">
        <f t="shared" si="48"/>
        <v>57.575906035534622</v>
      </c>
      <c r="CW117" s="2">
        <f t="shared" si="48"/>
        <v>67.058682185917149</v>
      </c>
      <c r="CX117" s="2">
        <f t="shared" si="48"/>
        <v>71.845714682347776</v>
      </c>
      <c r="CY117" s="2">
        <f t="shared" si="48"/>
        <v>79.016432495814755</v>
      </c>
      <c r="CZ117" s="2">
        <f t="shared" si="48"/>
        <v>84.46374320334607</v>
      </c>
      <c r="DA117" s="2">
        <f t="shared" si="48"/>
        <v>89.764655372067764</v>
      </c>
      <c r="DB117" s="2">
        <f t="shared" si="48"/>
        <v>91.168982173655593</v>
      </c>
      <c r="DC117" s="2">
        <f t="shared" si="48"/>
        <v>92.657239379600099</v>
      </c>
      <c r="DD117" s="2">
        <f t="shared" si="48"/>
        <v>93.952865530849948</v>
      </c>
      <c r="DE117" s="2">
        <f t="shared" si="48"/>
        <v>94.65886726613877</v>
      </c>
      <c r="DF117" s="2">
        <f t="shared" si="48"/>
        <v>94.016541025966347</v>
      </c>
      <c r="DG117" s="2">
        <f t="shared" si="48"/>
        <v>92.280953978942321</v>
      </c>
      <c r="DH117" s="2">
        <f t="shared" si="48"/>
        <v>89.573853742246897</v>
      </c>
      <c r="DI117" s="2">
        <f t="shared" si="48"/>
        <v>88.314793870981106</v>
      </c>
      <c r="DJ117" s="2">
        <f t="shared" si="48"/>
        <v>92.105452041285901</v>
      </c>
      <c r="DL117" s="2">
        <f t="shared" si="49"/>
        <v>50.530874571582039</v>
      </c>
      <c r="DM117" s="2">
        <f t="shared" si="49"/>
        <v>65.53071628049409</v>
      </c>
      <c r="DN117" s="2">
        <f t="shared" si="49"/>
        <v>71.339383298662057</v>
      </c>
      <c r="DO117" s="2">
        <f t="shared" si="49"/>
        <v>78.768677753955544</v>
      </c>
      <c r="DP117" s="2">
        <f t="shared" si="49"/>
        <v>84.173973238093694</v>
      </c>
      <c r="DQ117" s="2">
        <f t="shared" si="49"/>
        <v>89.864236080060067</v>
      </c>
      <c r="DR117" s="2">
        <f t="shared" si="49"/>
        <v>92.293317257090465</v>
      </c>
      <c r="DS117" s="2">
        <f t="shared" si="49"/>
        <v>93.608698346622887</v>
      </c>
      <c r="DT117" s="2">
        <f t="shared" si="49"/>
        <v>94.458150621482176</v>
      </c>
      <c r="DU117" s="2">
        <f t="shared" si="49"/>
        <v>94.030596865922305</v>
      </c>
      <c r="DV117" s="2">
        <f t="shared" si="49"/>
        <v>92.548450464448166</v>
      </c>
      <c r="DW117" s="2">
        <f t="shared" si="49"/>
        <v>90.745026703948355</v>
      </c>
      <c r="DX117" s="2">
        <f t="shared" si="49"/>
        <v>86.786950741464551</v>
      </c>
      <c r="DY117" s="2">
        <f t="shared" si="49"/>
        <v>84.59607198349552</v>
      </c>
      <c r="DZ117" s="2">
        <f t="shared" si="49"/>
        <v>81.73657927946698</v>
      </c>
      <c r="EB117" s="2">
        <f t="shared" si="50"/>
        <v>0.58518999140862238</v>
      </c>
      <c r="EC117" s="2">
        <f t="shared" si="50"/>
        <v>0.45070120886734127</v>
      </c>
      <c r="ED117" s="2">
        <f t="shared" si="50"/>
        <v>0.44039482771751637</v>
      </c>
      <c r="EE117" s="2">
        <f t="shared" si="50"/>
        <v>0.44271021654692411</v>
      </c>
      <c r="EF117" s="2">
        <f t="shared" si="50"/>
        <v>0.42939512013308734</v>
      </c>
      <c r="EG117" s="2">
        <f t="shared" si="50"/>
        <v>0.43066348736042948</v>
      </c>
      <c r="EH117" s="2">
        <f t="shared" si="50"/>
        <v>0.41661324500197455</v>
      </c>
      <c r="EI117" s="2">
        <f t="shared" si="50"/>
        <v>0.44151008643920259</v>
      </c>
      <c r="EJ117" s="2">
        <f t="shared" si="50"/>
        <v>0.46232881921963043</v>
      </c>
      <c r="EK117" s="2">
        <f t="shared" si="50"/>
        <v>0.43612455551120977</v>
      </c>
      <c r="EL117" s="2">
        <f t="shared" si="50"/>
        <v>0.41317606408373919</v>
      </c>
      <c r="EM117" s="2">
        <f t="shared" si="50"/>
        <v>0.40461080041350544</v>
      </c>
      <c r="EN117" s="2">
        <f t="shared" si="50"/>
        <v>0.3937455999204556</v>
      </c>
      <c r="EO117" s="2">
        <f t="shared" si="50"/>
        <v>0.47466588825079742</v>
      </c>
      <c r="EP117" s="2">
        <f t="shared" si="50"/>
        <v>0.53307388479127693</v>
      </c>
    </row>
    <row r="118" spans="2:146" x14ac:dyDescent="0.25">
      <c r="B118" s="2">
        <v>96</v>
      </c>
      <c r="C118" s="49">
        <v>52.526299999999999</v>
      </c>
      <c r="D118" s="49">
        <v>65.192999999999998</v>
      </c>
      <c r="E118" s="49">
        <v>70.385999999999996</v>
      </c>
      <c r="F118" s="49">
        <v>77.679000000000002</v>
      </c>
      <c r="G118" s="49">
        <v>83.554000000000002</v>
      </c>
      <c r="H118" s="49">
        <v>88.685000000000002</v>
      </c>
      <c r="I118" s="49">
        <v>88.944000000000003</v>
      </c>
      <c r="J118" s="49">
        <v>92.185000000000002</v>
      </c>
      <c r="K118" s="49">
        <v>94.203999999999994</v>
      </c>
      <c r="L118" s="49">
        <v>92.906999999999996</v>
      </c>
      <c r="M118" s="49">
        <v>93.111000000000004</v>
      </c>
      <c r="N118" s="49">
        <v>90.185000000000002</v>
      </c>
      <c r="O118" s="49">
        <v>87.147999999999996</v>
      </c>
      <c r="P118" s="49">
        <v>83.314999999999998</v>
      </c>
      <c r="Q118" s="49">
        <v>82.314999999999998</v>
      </c>
      <c r="T118" s="4">
        <f t="shared" si="43"/>
        <v>53.304097813528678</v>
      </c>
      <c r="U118" s="4">
        <f t="shared" si="43"/>
        <v>66.309753905454116</v>
      </c>
      <c r="V118" s="4">
        <f t="shared" si="43"/>
        <v>71.555567264389055</v>
      </c>
      <c r="W118" s="4">
        <f t="shared" si="43"/>
        <v>78.824653671076149</v>
      </c>
      <c r="X118" s="4">
        <f t="shared" si="43"/>
        <v>84.254580398213363</v>
      </c>
      <c r="Y118" s="4">
        <f t="shared" si="43"/>
        <v>89.739229611278859</v>
      </c>
      <c r="Z118" s="4">
        <f t="shared" si="43"/>
        <v>91.582724797940557</v>
      </c>
      <c r="AA118" s="4">
        <f t="shared" si="43"/>
        <v>93.000713582668936</v>
      </c>
      <c r="AB118" s="4">
        <f t="shared" si="43"/>
        <v>94.103785773485029</v>
      </c>
      <c r="AC118" s="4">
        <f t="shared" si="43"/>
        <v>94.280708425135259</v>
      </c>
      <c r="AD118" s="4">
        <f t="shared" si="43"/>
        <v>93.278184190658308</v>
      </c>
      <c r="AE118" s="4">
        <f t="shared" si="43"/>
        <v>91.522137839779887</v>
      </c>
      <c r="AF118" s="4">
        <f t="shared" si="43"/>
        <v>88.350764189140222</v>
      </c>
      <c r="AG118" s="4">
        <f t="shared" si="43"/>
        <v>86.400537846045012</v>
      </c>
      <c r="AH118" s="4">
        <f t="shared" si="43"/>
        <v>86.333062381718889</v>
      </c>
      <c r="AJ118" s="4">
        <f t="shared" si="44"/>
        <v>-0.77779781352867872</v>
      </c>
      <c r="AK118" s="4">
        <f t="shared" si="44"/>
        <v>-1.116753905454118</v>
      </c>
      <c r="AL118" s="4">
        <f t="shared" si="44"/>
        <v>-1.1695672643890589</v>
      </c>
      <c r="AM118" s="4">
        <f t="shared" si="44"/>
        <v>-1.1456536710761469</v>
      </c>
      <c r="AN118" s="4">
        <f t="shared" si="44"/>
        <v>-0.70058039821336138</v>
      </c>
      <c r="AO118" s="4">
        <f t="shared" si="44"/>
        <v>-1.0542296112788563</v>
      </c>
      <c r="AP118" s="4">
        <f t="shared" si="44"/>
        <v>-2.6387247979405544</v>
      </c>
      <c r="AQ118" s="4">
        <f t="shared" si="44"/>
        <v>-0.81571358266893412</v>
      </c>
      <c r="AR118" s="4">
        <f t="shared" si="44"/>
        <v>0.10021422651496437</v>
      </c>
      <c r="AS118" s="4">
        <f t="shared" si="44"/>
        <v>-1.3737084251352627</v>
      </c>
      <c r="AT118" s="4">
        <f t="shared" si="44"/>
        <v>-0.16718419065830403</v>
      </c>
      <c r="AU118" s="4">
        <f t="shared" si="44"/>
        <v>-1.337137839779885</v>
      </c>
      <c r="AV118" s="4">
        <f t="shared" si="44"/>
        <v>-1.2027641891402254</v>
      </c>
      <c r="AW118" s="4">
        <f t="shared" si="44"/>
        <v>-3.085537846045014</v>
      </c>
      <c r="AX118" s="4">
        <f t="shared" si="44"/>
        <v>-4.0180623817188916</v>
      </c>
      <c r="AZ118" s="2">
        <f t="shared" si="45"/>
        <v>53.303136128075607</v>
      </c>
      <c r="BA118" s="2">
        <f t="shared" si="45"/>
        <v>66.305339518237474</v>
      </c>
      <c r="BB118" s="2">
        <f t="shared" si="45"/>
        <v>71.55081099997571</v>
      </c>
      <c r="BC118" s="2">
        <f t="shared" si="45"/>
        <v>78.824422223365715</v>
      </c>
      <c r="BD118" s="2">
        <f t="shared" si="45"/>
        <v>84.253923421030052</v>
      </c>
      <c r="BE118" s="2">
        <f t="shared" si="45"/>
        <v>89.739138294327319</v>
      </c>
      <c r="BF118" s="2">
        <f t="shared" si="45"/>
        <v>91.582391665940378</v>
      </c>
      <c r="BG118" s="2">
        <f t="shared" si="45"/>
        <v>93.000672713852481</v>
      </c>
      <c r="BH118" s="2">
        <f t="shared" si="45"/>
        <v>94.103730471165818</v>
      </c>
      <c r="BI118" s="2">
        <f t="shared" si="45"/>
        <v>94.280310283347362</v>
      </c>
      <c r="BJ118" s="2">
        <f t="shared" si="45"/>
        <v>93.27724837820918</v>
      </c>
      <c r="BK118" s="2">
        <f t="shared" si="45"/>
        <v>91.51842240504503</v>
      </c>
      <c r="BL118" s="2">
        <f t="shared" si="45"/>
        <v>88.306372444045593</v>
      </c>
      <c r="BM118" s="2">
        <f t="shared" si="45"/>
        <v>86.358990956850334</v>
      </c>
      <c r="BN118" s="2">
        <f t="shared" si="45"/>
        <v>86.30873993474259</v>
      </c>
      <c r="BP118" s="2" t="str">
        <f t="shared" si="46"/>
        <v/>
      </c>
      <c r="BQ118" s="2">
        <f t="shared" si="46"/>
        <v>65.192999999999998</v>
      </c>
      <c r="BR118" s="2">
        <f t="shared" si="46"/>
        <v>70.385999999999996</v>
      </c>
      <c r="BS118" s="2">
        <f t="shared" si="46"/>
        <v>77.679000000000002</v>
      </c>
      <c r="BT118" s="2">
        <f t="shared" si="46"/>
        <v>83.554000000000002</v>
      </c>
      <c r="BU118" s="2">
        <f t="shared" si="46"/>
        <v>88.685000000000002</v>
      </c>
      <c r="BV118" s="2">
        <f t="shared" si="46"/>
        <v>88.944000000000003</v>
      </c>
      <c r="BW118" s="2">
        <f t="shared" si="46"/>
        <v>92.185000000000002</v>
      </c>
      <c r="BX118" s="2">
        <f t="shared" si="46"/>
        <v>94.203999999999994</v>
      </c>
      <c r="BY118" s="2">
        <f t="shared" si="46"/>
        <v>92.906999999999996</v>
      </c>
      <c r="BZ118" s="2">
        <f t="shared" si="46"/>
        <v>93.111000000000004</v>
      </c>
      <c r="CA118" s="2">
        <f t="shared" si="46"/>
        <v>90.185000000000002</v>
      </c>
      <c r="CB118" s="2">
        <f t="shared" si="46"/>
        <v>87.147999999999996</v>
      </c>
      <c r="CC118" s="2" t="str">
        <f t="shared" si="46"/>
        <v/>
      </c>
      <c r="CD118" s="2" t="str">
        <f t="shared" si="46"/>
        <v/>
      </c>
      <c r="CF118" s="2" t="str">
        <f t="shared" si="47"/>
        <v/>
      </c>
      <c r="CG118" s="2" t="str">
        <f t="shared" si="47"/>
        <v/>
      </c>
      <c r="CH118" s="2" t="str">
        <f t="shared" si="47"/>
        <v/>
      </c>
      <c r="CI118" s="2" t="str">
        <f t="shared" si="47"/>
        <v/>
      </c>
      <c r="CJ118" s="2" t="str">
        <f t="shared" si="47"/>
        <v/>
      </c>
      <c r="CK118" s="2" t="str">
        <f t="shared" si="47"/>
        <v/>
      </c>
      <c r="CL118" s="2" t="str">
        <f t="shared" si="47"/>
        <v/>
      </c>
      <c r="CM118" s="2" t="str">
        <f t="shared" si="47"/>
        <v/>
      </c>
      <c r="CN118" s="2" t="str">
        <f t="shared" si="47"/>
        <v/>
      </c>
      <c r="CO118" s="2" t="str">
        <f t="shared" si="47"/>
        <v/>
      </c>
      <c r="CP118" s="2" t="str">
        <f t="shared" si="47"/>
        <v/>
      </c>
      <c r="CQ118" s="2" t="str">
        <f t="shared" si="47"/>
        <v/>
      </c>
      <c r="CR118" s="2" t="str">
        <f t="shared" si="47"/>
        <v/>
      </c>
      <c r="CS118" s="2">
        <f t="shared" si="47"/>
        <v>83.314999999999998</v>
      </c>
      <c r="CT118" s="2" t="str">
        <f t="shared" si="47"/>
        <v/>
      </c>
      <c r="CV118" s="2">
        <f t="shared" si="48"/>
        <v>57.598115583859574</v>
      </c>
      <c r="CW118" s="2">
        <f t="shared" si="48"/>
        <v>67.04539347430331</v>
      </c>
      <c r="CX118" s="2">
        <f t="shared" si="48"/>
        <v>71.793820115043602</v>
      </c>
      <c r="CY118" s="2">
        <f t="shared" si="48"/>
        <v>78.944127120579594</v>
      </c>
      <c r="CZ118" s="2">
        <f t="shared" si="48"/>
        <v>84.398406046254166</v>
      </c>
      <c r="DA118" s="2">
        <f t="shared" si="48"/>
        <v>89.730579007252047</v>
      </c>
      <c r="DB118" s="2">
        <f t="shared" si="48"/>
        <v>91.109411444257674</v>
      </c>
      <c r="DC118" s="2">
        <f t="shared" si="48"/>
        <v>92.569252431386488</v>
      </c>
      <c r="DD118" s="2">
        <f t="shared" si="48"/>
        <v>93.890842690758092</v>
      </c>
      <c r="DE118" s="2">
        <f t="shared" si="48"/>
        <v>94.613408401556825</v>
      </c>
      <c r="DF118" s="2">
        <f t="shared" si="48"/>
        <v>93.91933587017958</v>
      </c>
      <c r="DG118" s="2">
        <f t="shared" si="48"/>
        <v>92.181175858289038</v>
      </c>
      <c r="DH118" s="2">
        <f t="shared" si="48"/>
        <v>89.490004105376855</v>
      </c>
      <c r="DI118" s="2">
        <f t="shared" si="48"/>
        <v>88.262866414745005</v>
      </c>
      <c r="DJ118" s="2">
        <f t="shared" si="48"/>
        <v>92.159827394648588</v>
      </c>
      <c r="DL118" s="2">
        <f t="shared" si="49"/>
        <v>50.526535435490331</v>
      </c>
      <c r="DM118" s="2">
        <f t="shared" si="49"/>
        <v>65.482749746926373</v>
      </c>
      <c r="DN118" s="2">
        <f t="shared" si="49"/>
        <v>71.269191920788245</v>
      </c>
      <c r="DO118" s="2">
        <f t="shared" si="49"/>
        <v>78.686994783835857</v>
      </c>
      <c r="DP118" s="2">
        <f t="shared" si="49"/>
        <v>84.078820254044174</v>
      </c>
      <c r="DQ118" s="2">
        <f t="shared" si="49"/>
        <v>89.749458030075573</v>
      </c>
      <c r="DR118" s="2">
        <f t="shared" si="49"/>
        <v>92.186432741740063</v>
      </c>
      <c r="DS118" s="2">
        <f t="shared" si="49"/>
        <v>93.498381449343341</v>
      </c>
      <c r="DT118" s="2">
        <f t="shared" si="49"/>
        <v>94.329526618198869</v>
      </c>
      <c r="DU118" s="2">
        <f t="shared" si="49"/>
        <v>93.88753439293373</v>
      </c>
      <c r="DV118" s="2">
        <f t="shared" si="49"/>
        <v>92.445548044900917</v>
      </c>
      <c r="DW118" s="2">
        <f t="shared" si="49"/>
        <v>90.6289848145924</v>
      </c>
      <c r="DX118" s="2">
        <f t="shared" si="49"/>
        <v>86.644277747442246</v>
      </c>
      <c r="DY118" s="2">
        <f t="shared" si="49"/>
        <v>84.437288633691367</v>
      </c>
      <c r="DZ118" s="2">
        <f t="shared" si="49"/>
        <v>81.634646953275492</v>
      </c>
      <c r="EB118" s="2">
        <f t="shared" si="50"/>
        <v>0.60735781334167827</v>
      </c>
      <c r="EC118" s="2">
        <f t="shared" si="50"/>
        <v>0.47359096837005515</v>
      </c>
      <c r="ED118" s="2">
        <f t="shared" si="50"/>
        <v>0.46320254559100238</v>
      </c>
      <c r="EE118" s="2">
        <f t="shared" si="50"/>
        <v>0.46553809112377892</v>
      </c>
      <c r="EF118" s="2">
        <f t="shared" si="50"/>
        <v>0.45209339321686487</v>
      </c>
      <c r="EG118" s="2">
        <f t="shared" si="50"/>
        <v>0.45337553512616152</v>
      </c>
      <c r="EH118" s="2">
        <f t="shared" si="50"/>
        <v>0.4391558670086893</v>
      </c>
      <c r="EI118" s="2">
        <f t="shared" si="50"/>
        <v>0.46432763817310269</v>
      </c>
      <c r="EJ118" s="2">
        <f t="shared" si="50"/>
        <v>0.48528739507209245</v>
      </c>
      <c r="EK118" s="2">
        <f t="shared" si="50"/>
        <v>0.45889247204389721</v>
      </c>
      <c r="EL118" s="2">
        <f t="shared" si="50"/>
        <v>0.4356715946198032</v>
      </c>
      <c r="EM118" s="2">
        <f t="shared" si="50"/>
        <v>0.42697930511544635</v>
      </c>
      <c r="EN118" s="2">
        <f t="shared" si="50"/>
        <v>0.41593305625855376</v>
      </c>
      <c r="EO118" s="2">
        <f t="shared" si="50"/>
        <v>0.49767004276418436</v>
      </c>
      <c r="EP118" s="2">
        <f t="shared" si="50"/>
        <v>0.55591326842304289</v>
      </c>
    </row>
    <row r="119" spans="2:146" x14ac:dyDescent="0.25">
      <c r="B119" s="2">
        <v>97</v>
      </c>
      <c r="C119" s="49">
        <v>52.666699999999999</v>
      </c>
      <c r="D119" s="49">
        <v>65.649100000000004</v>
      </c>
      <c r="E119" s="49">
        <v>71.0702</v>
      </c>
      <c r="F119" s="49">
        <v>78.911000000000001</v>
      </c>
      <c r="G119" s="49">
        <v>81.804000000000002</v>
      </c>
      <c r="H119" s="49">
        <v>89.444000000000003</v>
      </c>
      <c r="I119" s="49">
        <v>90.980999999999995</v>
      </c>
      <c r="J119" s="49">
        <v>91.685000000000002</v>
      </c>
      <c r="K119" s="49">
        <v>94.406999999999996</v>
      </c>
      <c r="L119" s="49">
        <v>93.962999999999994</v>
      </c>
      <c r="M119" s="49">
        <v>92.537000000000006</v>
      </c>
      <c r="N119" s="49">
        <v>91.406999999999996</v>
      </c>
      <c r="O119" s="49">
        <v>86.444000000000003</v>
      </c>
      <c r="P119" s="49">
        <v>82.573999999999998</v>
      </c>
      <c r="Q119" s="49">
        <v>82.444000000000003</v>
      </c>
      <c r="T119" s="4">
        <f t="shared" si="43"/>
        <v>53.155215426304487</v>
      </c>
      <c r="U119" s="4">
        <f t="shared" si="43"/>
        <v>66.240659564553297</v>
      </c>
      <c r="V119" s="4">
        <f t="shared" si="43"/>
        <v>71.479451515217789</v>
      </c>
      <c r="W119" s="4">
        <f t="shared" si="43"/>
        <v>78.741706279470151</v>
      </c>
      <c r="X119" s="4">
        <f t="shared" si="43"/>
        <v>84.167306167393562</v>
      </c>
      <c r="Y119" s="4">
        <f t="shared" si="43"/>
        <v>89.667085989526228</v>
      </c>
      <c r="Z119" s="4">
        <f t="shared" si="43"/>
        <v>91.525616000719069</v>
      </c>
      <c r="AA119" s="4">
        <f t="shared" si="43"/>
        <v>92.923154740222017</v>
      </c>
      <c r="AB119" s="4">
        <f t="shared" si="43"/>
        <v>94.018003760626911</v>
      </c>
      <c r="AC119" s="4">
        <f t="shared" si="43"/>
        <v>94.1713411551859</v>
      </c>
      <c r="AD119" s="4">
        <f t="shared" si="43"/>
        <v>93.144099736517944</v>
      </c>
      <c r="AE119" s="4">
        <f t="shared" si="43"/>
        <v>91.37707120012341</v>
      </c>
      <c r="AF119" s="4">
        <f t="shared" si="43"/>
        <v>88.146820015149572</v>
      </c>
      <c r="AG119" s="4">
        <f t="shared" si="43"/>
        <v>86.176341223727931</v>
      </c>
      <c r="AH119" s="4">
        <f t="shared" si="43"/>
        <v>86.041950905330637</v>
      </c>
      <c r="AJ119" s="4">
        <f t="shared" si="44"/>
        <v>-0.48851542630448819</v>
      </c>
      <c r="AK119" s="4">
        <f t="shared" si="44"/>
        <v>-0.59155956455329317</v>
      </c>
      <c r="AL119" s="4">
        <f t="shared" si="44"/>
        <v>-0.40925151521778957</v>
      </c>
      <c r="AM119" s="4">
        <f t="shared" si="44"/>
        <v>0.16929372052985059</v>
      </c>
      <c r="AN119" s="4">
        <f t="shared" si="44"/>
        <v>-2.36330616739356</v>
      </c>
      <c r="AO119" s="4">
        <f t="shared" si="44"/>
        <v>-0.2230859895262256</v>
      </c>
      <c r="AP119" s="4">
        <f t="shared" si="44"/>
        <v>-0.54461600071907412</v>
      </c>
      <c r="AQ119" s="4">
        <f t="shared" si="44"/>
        <v>-1.238154740222015</v>
      </c>
      <c r="AR119" s="4">
        <f t="shared" si="44"/>
        <v>0.38899623937308547</v>
      </c>
      <c r="AS119" s="4">
        <f t="shared" si="44"/>
        <v>-0.20834115518590579</v>
      </c>
      <c r="AT119" s="4">
        <f t="shared" si="44"/>
        <v>-0.60709973651793803</v>
      </c>
      <c r="AU119" s="4">
        <f t="shared" si="44"/>
        <v>2.9928799876586254E-2</v>
      </c>
      <c r="AV119" s="4">
        <f t="shared" si="44"/>
        <v>-1.7028200151495696</v>
      </c>
      <c r="AW119" s="4">
        <f t="shared" si="44"/>
        <v>-3.6023412237279331</v>
      </c>
      <c r="AX119" s="4">
        <f t="shared" si="44"/>
        <v>-3.5979509053306344</v>
      </c>
      <c r="AZ119" s="2">
        <f t="shared" si="45"/>
        <v>53.154950207498409</v>
      </c>
      <c r="BA119" s="2">
        <f t="shared" si="45"/>
        <v>66.238887224279708</v>
      </c>
      <c r="BB119" s="2">
        <f t="shared" si="45"/>
        <v>71.477974261960355</v>
      </c>
      <c r="BC119" s="2">
        <f t="shared" si="45"/>
        <v>78.741628648660395</v>
      </c>
      <c r="BD119" s="2">
        <f t="shared" si="45"/>
        <v>84.16710566465251</v>
      </c>
      <c r="BE119" s="2">
        <f t="shared" si="45"/>
        <v>89.667057537794562</v>
      </c>
      <c r="BF119" s="2">
        <f t="shared" si="45"/>
        <v>91.525516558673985</v>
      </c>
      <c r="BG119" s="2">
        <f t="shared" si="45"/>
        <v>92.923144601343438</v>
      </c>
      <c r="BH119" s="2">
        <f t="shared" si="45"/>
        <v>94.01795258299704</v>
      </c>
      <c r="BI119" s="2">
        <f t="shared" si="45"/>
        <v>94.171170577632438</v>
      </c>
      <c r="BJ119" s="2">
        <f t="shared" si="45"/>
        <v>93.143882835373944</v>
      </c>
      <c r="BK119" s="2">
        <f t="shared" si="45"/>
        <v>91.376141233881171</v>
      </c>
      <c r="BL119" s="2">
        <f t="shared" si="45"/>
        <v>88.132606617478842</v>
      </c>
      <c r="BM119" s="2">
        <f t="shared" si="45"/>
        <v>86.163383404849526</v>
      </c>
      <c r="BN119" s="2">
        <f t="shared" si="45"/>
        <v>86.034761217201648</v>
      </c>
      <c r="BP119" s="2" t="str">
        <f t="shared" si="46"/>
        <v/>
      </c>
      <c r="BQ119" s="2" t="str">
        <f t="shared" si="46"/>
        <v/>
      </c>
      <c r="BR119" s="2">
        <f t="shared" si="46"/>
        <v>71.0702</v>
      </c>
      <c r="BS119" s="2">
        <f t="shared" si="46"/>
        <v>78.911000000000001</v>
      </c>
      <c r="BT119" s="2">
        <f t="shared" si="46"/>
        <v>81.804000000000002</v>
      </c>
      <c r="BU119" s="2">
        <f t="shared" si="46"/>
        <v>89.444000000000003</v>
      </c>
      <c r="BV119" s="2">
        <f t="shared" si="46"/>
        <v>90.980999999999995</v>
      </c>
      <c r="BW119" s="2">
        <f t="shared" si="46"/>
        <v>91.685000000000002</v>
      </c>
      <c r="BX119" s="2" t="str">
        <f t="shared" si="46"/>
        <v/>
      </c>
      <c r="BY119" s="2">
        <f t="shared" si="46"/>
        <v>93.962999999999994</v>
      </c>
      <c r="BZ119" s="2">
        <f t="shared" si="46"/>
        <v>92.537000000000006</v>
      </c>
      <c r="CA119" s="2">
        <f t="shared" si="46"/>
        <v>91.406999999999996</v>
      </c>
      <c r="CB119" s="2">
        <f t="shared" si="46"/>
        <v>86.444000000000003</v>
      </c>
      <c r="CC119" s="2" t="str">
        <f t="shared" si="46"/>
        <v/>
      </c>
      <c r="CD119" s="2" t="str">
        <f t="shared" si="46"/>
        <v/>
      </c>
      <c r="CF119" s="2" t="str">
        <f t="shared" si="47"/>
        <v/>
      </c>
      <c r="CG119" s="2">
        <f t="shared" si="47"/>
        <v>65.649100000000004</v>
      </c>
      <c r="CH119" s="2" t="str">
        <f t="shared" si="47"/>
        <v/>
      </c>
      <c r="CI119" s="2" t="str">
        <f t="shared" si="47"/>
        <v/>
      </c>
      <c r="CJ119" s="2" t="str">
        <f t="shared" si="47"/>
        <v/>
      </c>
      <c r="CK119" s="2" t="str">
        <f t="shared" si="47"/>
        <v/>
      </c>
      <c r="CL119" s="2" t="str">
        <f t="shared" si="47"/>
        <v/>
      </c>
      <c r="CM119" s="2" t="str">
        <f t="shared" si="47"/>
        <v/>
      </c>
      <c r="CN119" s="2">
        <f t="shared" si="47"/>
        <v>94.406999999999996</v>
      </c>
      <c r="CO119" s="2" t="str">
        <f t="shared" si="47"/>
        <v/>
      </c>
      <c r="CP119" s="2" t="str">
        <f t="shared" si="47"/>
        <v/>
      </c>
      <c r="CQ119" s="2" t="str">
        <f t="shared" si="47"/>
        <v/>
      </c>
      <c r="CR119" s="2" t="str">
        <f t="shared" si="47"/>
        <v/>
      </c>
      <c r="CS119" s="2">
        <f t="shared" si="47"/>
        <v>82.573999999999998</v>
      </c>
      <c r="CT119" s="2" t="str">
        <f t="shared" si="47"/>
        <v/>
      </c>
      <c r="CV119" s="2">
        <f t="shared" si="48"/>
        <v>57.620325132184526</v>
      </c>
      <c r="CW119" s="2">
        <f t="shared" si="48"/>
        <v>67.032104762689471</v>
      </c>
      <c r="CX119" s="2">
        <f t="shared" si="48"/>
        <v>71.741925547739427</v>
      </c>
      <c r="CY119" s="2">
        <f t="shared" si="48"/>
        <v>78.871821745344434</v>
      </c>
      <c r="CZ119" s="2">
        <f t="shared" si="48"/>
        <v>84.333068889162277</v>
      </c>
      <c r="DA119" s="2">
        <f t="shared" si="48"/>
        <v>89.696502642436315</v>
      </c>
      <c r="DB119" s="2">
        <f t="shared" si="48"/>
        <v>91.049840714859755</v>
      </c>
      <c r="DC119" s="2">
        <f t="shared" si="48"/>
        <v>92.481265483172876</v>
      </c>
      <c r="DD119" s="2">
        <f t="shared" si="48"/>
        <v>93.828819850666235</v>
      </c>
      <c r="DE119" s="2">
        <f t="shared" si="48"/>
        <v>94.567949536974893</v>
      </c>
      <c r="DF119" s="2">
        <f t="shared" si="48"/>
        <v>93.822130714392799</v>
      </c>
      <c r="DG119" s="2">
        <f t="shared" si="48"/>
        <v>92.081397737635754</v>
      </c>
      <c r="DH119" s="2">
        <f t="shared" si="48"/>
        <v>89.406154468506813</v>
      </c>
      <c r="DI119" s="2">
        <f t="shared" si="48"/>
        <v>88.210938958508919</v>
      </c>
      <c r="DJ119" s="2">
        <f t="shared" si="48"/>
        <v>92.214202748011289</v>
      </c>
      <c r="DL119" s="2">
        <f t="shared" si="49"/>
        <v>50.52219629939863</v>
      </c>
      <c r="DM119" s="2">
        <f t="shared" si="49"/>
        <v>65.434783213358656</v>
      </c>
      <c r="DN119" s="2">
        <f t="shared" si="49"/>
        <v>71.199000542914419</v>
      </c>
      <c r="DO119" s="2">
        <f t="shared" si="49"/>
        <v>78.60531181371617</v>
      </c>
      <c r="DP119" s="2">
        <f t="shared" si="49"/>
        <v>83.983667269994669</v>
      </c>
      <c r="DQ119" s="2">
        <f t="shared" si="49"/>
        <v>89.634679980091079</v>
      </c>
      <c r="DR119" s="2">
        <f t="shared" si="49"/>
        <v>92.079548226389676</v>
      </c>
      <c r="DS119" s="2">
        <f t="shared" si="49"/>
        <v>93.388064552063796</v>
      </c>
      <c r="DT119" s="2">
        <f t="shared" si="49"/>
        <v>94.200902614915577</v>
      </c>
      <c r="DU119" s="2">
        <f t="shared" si="49"/>
        <v>93.744471919945155</v>
      </c>
      <c r="DV119" s="2">
        <f t="shared" si="49"/>
        <v>92.342645625353668</v>
      </c>
      <c r="DW119" s="2">
        <f t="shared" si="49"/>
        <v>90.512942925236445</v>
      </c>
      <c r="DX119" s="2">
        <f t="shared" si="49"/>
        <v>86.501604753419954</v>
      </c>
      <c r="DY119" s="2">
        <f t="shared" si="49"/>
        <v>84.278505283887213</v>
      </c>
      <c r="DZ119" s="2">
        <f t="shared" si="49"/>
        <v>81.53271462708399</v>
      </c>
      <c r="EB119" s="2">
        <f t="shared" si="50"/>
        <v>0.62909183953674885</v>
      </c>
      <c r="EC119" s="2">
        <f t="shared" si="50"/>
        <v>0.49659227269680201</v>
      </c>
      <c r="ED119" s="2">
        <f t="shared" si="50"/>
        <v>0.48616527777009322</v>
      </c>
      <c r="EE119" s="2">
        <f t="shared" si="50"/>
        <v>0.48851123816892522</v>
      </c>
      <c r="EF119" s="2">
        <f t="shared" si="50"/>
        <v>0.47499271727803105</v>
      </c>
      <c r="EG119" s="2">
        <f t="shared" si="50"/>
        <v>0.47628334860957233</v>
      </c>
      <c r="EH119" s="2">
        <f t="shared" si="50"/>
        <v>0.46195238792371068</v>
      </c>
      <c r="EI119" s="2">
        <f t="shared" si="50"/>
        <v>0.48729551378015734</v>
      </c>
      <c r="EJ119" s="2">
        <f t="shared" si="50"/>
        <v>0.50830823274593229</v>
      </c>
      <c r="EK119" s="2">
        <f t="shared" si="50"/>
        <v>0.4818333262944367</v>
      </c>
      <c r="EL119" s="2">
        <f t="shared" si="50"/>
        <v>0.45843508937245053</v>
      </c>
      <c r="EM119" s="2">
        <f t="shared" si="50"/>
        <v>0.44965050837245968</v>
      </c>
      <c r="EN119" s="2">
        <f t="shared" si="50"/>
        <v>0.4384665355916903</v>
      </c>
      <c r="EO119" s="2">
        <f t="shared" si="50"/>
        <v>0.52068406566484726</v>
      </c>
      <c r="EP119" s="2">
        <f t="shared" si="50"/>
        <v>0.5785187851028738</v>
      </c>
    </row>
    <row r="120" spans="2:146" x14ac:dyDescent="0.25">
      <c r="B120" s="2">
        <v>98</v>
      </c>
      <c r="C120" s="49">
        <v>51.473700000000001</v>
      </c>
      <c r="D120" s="49">
        <v>64.807000000000002</v>
      </c>
      <c r="E120" s="49">
        <v>70.701800000000006</v>
      </c>
      <c r="F120" s="49">
        <v>78.356999999999999</v>
      </c>
      <c r="G120" s="49">
        <v>83.518000000000001</v>
      </c>
      <c r="H120" s="49">
        <v>88.87</v>
      </c>
      <c r="I120" s="49">
        <v>91.611000000000004</v>
      </c>
      <c r="J120" s="49">
        <v>92.13</v>
      </c>
      <c r="K120" s="49">
        <v>93.241</v>
      </c>
      <c r="L120" s="49">
        <v>92.573999999999998</v>
      </c>
      <c r="M120" s="49">
        <v>93.241</v>
      </c>
      <c r="N120" s="49">
        <v>90.147999999999996</v>
      </c>
      <c r="O120" s="49">
        <v>86.944000000000003</v>
      </c>
      <c r="P120" s="49">
        <v>82.63</v>
      </c>
      <c r="Q120" s="49">
        <v>82.093000000000004</v>
      </c>
      <c r="T120" s="4">
        <f t="shared" si="43"/>
        <v>53.009314655538475</v>
      </c>
      <c r="U120" s="4">
        <f t="shared" si="43"/>
        <v>66.172454501121138</v>
      </c>
      <c r="V120" s="4">
        <f t="shared" si="43"/>
        <v>71.404988898264619</v>
      </c>
      <c r="W120" s="4">
        <f t="shared" si="43"/>
        <v>78.65852540884481</v>
      </c>
      <c r="X120" s="4">
        <f t="shared" si="43"/>
        <v>84.07912546046002</v>
      </c>
      <c r="Y120" s="4">
        <f t="shared" si="43"/>
        <v>89.591323949723346</v>
      </c>
      <c r="Z120" s="4">
        <f t="shared" si="43"/>
        <v>91.466799140692487</v>
      </c>
      <c r="AA120" s="4">
        <f t="shared" si="43"/>
        <v>92.844659004115229</v>
      </c>
      <c r="AB120" s="4">
        <f t="shared" si="43"/>
        <v>93.929291787575053</v>
      </c>
      <c r="AC120" s="4">
        <f t="shared" si="43"/>
        <v>94.05783808161685</v>
      </c>
      <c r="AD120" s="4">
        <f t="shared" si="43"/>
        <v>93.010103879863877</v>
      </c>
      <c r="AE120" s="4">
        <f t="shared" si="43"/>
        <v>91.233017402899662</v>
      </c>
      <c r="AF120" s="4">
        <f t="shared" si="43"/>
        <v>87.959669107004729</v>
      </c>
      <c r="AG120" s="4">
        <f t="shared" si="43"/>
        <v>85.966923527878947</v>
      </c>
      <c r="AH120" s="4">
        <f t="shared" si="43"/>
        <v>85.759179513397783</v>
      </c>
      <c r="AJ120" s="4">
        <f t="shared" si="44"/>
        <v>-1.535614655538474</v>
      </c>
      <c r="AK120" s="4">
        <f t="shared" si="44"/>
        <v>-1.3654545011211354</v>
      </c>
      <c r="AL120" s="4">
        <f t="shared" si="44"/>
        <v>-0.70318889826461373</v>
      </c>
      <c r="AM120" s="4">
        <f t="shared" si="44"/>
        <v>-0.30152540884481027</v>
      </c>
      <c r="AN120" s="4">
        <f t="shared" si="44"/>
        <v>-0.5611254604600191</v>
      </c>
      <c r="AO120" s="4">
        <f t="shared" si="44"/>
        <v>-0.72132394972334168</v>
      </c>
      <c r="AP120" s="4">
        <f t="shared" si="44"/>
        <v>0.14420085930751725</v>
      </c>
      <c r="AQ120" s="4">
        <f t="shared" si="44"/>
        <v>-0.71465900411523364</v>
      </c>
      <c r="AR120" s="4">
        <f t="shared" si="44"/>
        <v>-0.6882917875750536</v>
      </c>
      <c r="AS120" s="4">
        <f t="shared" si="44"/>
        <v>-1.4838380816168524</v>
      </c>
      <c r="AT120" s="4">
        <f t="shared" si="44"/>
        <v>0.23089612013612282</v>
      </c>
      <c r="AU120" s="4">
        <f t="shared" si="44"/>
        <v>-1.0850174028996662</v>
      </c>
      <c r="AV120" s="4">
        <f t="shared" si="44"/>
        <v>-1.0156691070047259</v>
      </c>
      <c r="AW120" s="4">
        <f t="shared" si="44"/>
        <v>-3.3369235278789517</v>
      </c>
      <c r="AX120" s="4">
        <f t="shared" si="44"/>
        <v>-3.666179513397779</v>
      </c>
      <c r="AZ120" s="2">
        <f t="shared" si="45"/>
        <v>53.009246681898645</v>
      </c>
      <c r="BA120" s="2">
        <f t="shared" si="45"/>
        <v>66.170816105633946</v>
      </c>
      <c r="BB120" s="2">
        <f t="shared" si="45"/>
        <v>71.404264373427864</v>
      </c>
      <c r="BC120" s="2">
        <f t="shared" si="45"/>
        <v>78.658390790337535</v>
      </c>
      <c r="BD120" s="2">
        <f t="shared" si="45"/>
        <v>84.078882317611459</v>
      </c>
      <c r="BE120" s="2">
        <f t="shared" si="45"/>
        <v>89.591265098166616</v>
      </c>
      <c r="BF120" s="2">
        <f t="shared" si="45"/>
        <v>91.466641671675305</v>
      </c>
      <c r="BG120" s="2">
        <f t="shared" si="45"/>
        <v>92.844638308663605</v>
      </c>
      <c r="BH120" s="2">
        <f t="shared" si="45"/>
        <v>93.929097518832521</v>
      </c>
      <c r="BI120" s="2">
        <f t="shared" si="45"/>
        <v>94.057481871941889</v>
      </c>
      <c r="BJ120" s="2">
        <f t="shared" si="45"/>
        <v>93.009998250915288</v>
      </c>
      <c r="BK120" s="2">
        <f t="shared" si="45"/>
        <v>91.232788092155445</v>
      </c>
      <c r="BL120" s="2">
        <f t="shared" si="45"/>
        <v>87.95542913973901</v>
      </c>
      <c r="BM120" s="2">
        <f t="shared" si="45"/>
        <v>85.963210754480585</v>
      </c>
      <c r="BN120" s="2">
        <f t="shared" si="45"/>
        <v>85.75723127674415</v>
      </c>
      <c r="BP120" s="2" t="str">
        <f t="shared" si="46"/>
        <v/>
      </c>
      <c r="BQ120" s="2" t="str">
        <f t="shared" si="46"/>
        <v/>
      </c>
      <c r="BR120" s="2" t="str">
        <f t="shared" si="46"/>
        <v/>
      </c>
      <c r="BS120" s="2" t="str">
        <f t="shared" si="46"/>
        <v/>
      </c>
      <c r="BT120" s="2" t="str">
        <f t="shared" si="46"/>
        <v/>
      </c>
      <c r="BU120" s="2" t="str">
        <f t="shared" si="46"/>
        <v/>
      </c>
      <c r="BV120" s="2" t="str">
        <f t="shared" si="46"/>
        <v/>
      </c>
      <c r="BW120" s="2" t="str">
        <f t="shared" si="46"/>
        <v/>
      </c>
      <c r="BX120" s="2" t="str">
        <f t="shared" si="46"/>
        <v/>
      </c>
      <c r="BY120" s="2" t="str">
        <f t="shared" si="46"/>
        <v/>
      </c>
      <c r="BZ120" s="2" t="str">
        <f t="shared" si="46"/>
        <v/>
      </c>
      <c r="CA120" s="2">
        <f t="shared" si="46"/>
        <v>90.147999999999996</v>
      </c>
      <c r="CB120" s="2">
        <f t="shared" si="46"/>
        <v>86.944000000000003</v>
      </c>
      <c r="CC120" s="2" t="str">
        <f t="shared" si="46"/>
        <v/>
      </c>
      <c r="CD120" s="2" t="str">
        <f t="shared" si="46"/>
        <v/>
      </c>
      <c r="CF120" s="2" t="str">
        <f t="shared" si="47"/>
        <v/>
      </c>
      <c r="CG120" s="2">
        <f t="shared" si="47"/>
        <v>64.807000000000002</v>
      </c>
      <c r="CH120" s="2">
        <f t="shared" si="47"/>
        <v>70.701800000000006</v>
      </c>
      <c r="CI120" s="2">
        <f t="shared" si="47"/>
        <v>78.356999999999999</v>
      </c>
      <c r="CJ120" s="2">
        <f t="shared" si="47"/>
        <v>83.518000000000001</v>
      </c>
      <c r="CK120" s="2">
        <f t="shared" si="47"/>
        <v>88.87</v>
      </c>
      <c r="CL120" s="2">
        <f t="shared" si="47"/>
        <v>91.611000000000004</v>
      </c>
      <c r="CM120" s="2">
        <f t="shared" si="47"/>
        <v>92.13</v>
      </c>
      <c r="CN120" s="2">
        <f t="shared" si="47"/>
        <v>93.241</v>
      </c>
      <c r="CO120" s="2">
        <f t="shared" si="47"/>
        <v>92.573999999999998</v>
      </c>
      <c r="CP120" s="2">
        <f t="shared" si="47"/>
        <v>93.241</v>
      </c>
      <c r="CQ120" s="2" t="str">
        <f t="shared" si="47"/>
        <v/>
      </c>
      <c r="CR120" s="2" t="str">
        <f t="shared" si="47"/>
        <v/>
      </c>
      <c r="CS120" s="2">
        <f t="shared" si="47"/>
        <v>82.63</v>
      </c>
      <c r="CT120" s="2" t="str">
        <f t="shared" si="47"/>
        <v/>
      </c>
      <c r="CV120" s="2">
        <f t="shared" si="48"/>
        <v>57.64253468050947</v>
      </c>
      <c r="CW120" s="2">
        <f t="shared" si="48"/>
        <v>67.018816051075632</v>
      </c>
      <c r="CX120" s="2">
        <f t="shared" si="48"/>
        <v>71.690030980435267</v>
      </c>
      <c r="CY120" s="2">
        <f t="shared" si="48"/>
        <v>78.799516370109274</v>
      </c>
      <c r="CZ120" s="2">
        <f t="shared" si="48"/>
        <v>84.267731732070388</v>
      </c>
      <c r="DA120" s="2">
        <f t="shared" si="48"/>
        <v>89.662426277620597</v>
      </c>
      <c r="DB120" s="2">
        <f t="shared" si="48"/>
        <v>90.990269985461822</v>
      </c>
      <c r="DC120" s="2">
        <f t="shared" si="48"/>
        <v>92.393278534959265</v>
      </c>
      <c r="DD120" s="2">
        <f t="shared" si="48"/>
        <v>93.766797010574379</v>
      </c>
      <c r="DE120" s="2">
        <f t="shared" si="48"/>
        <v>94.522490672392962</v>
      </c>
      <c r="DF120" s="2">
        <f t="shared" si="48"/>
        <v>93.724925558606017</v>
      </c>
      <c r="DG120" s="2">
        <f t="shared" si="48"/>
        <v>91.981619616982471</v>
      </c>
      <c r="DH120" s="2">
        <f t="shared" si="48"/>
        <v>89.322304831636785</v>
      </c>
      <c r="DI120" s="2">
        <f t="shared" si="48"/>
        <v>88.159011502272818</v>
      </c>
      <c r="DJ120" s="2">
        <f t="shared" si="48"/>
        <v>92.26857810137399</v>
      </c>
      <c r="DL120" s="2">
        <f t="shared" si="49"/>
        <v>50.517857163306921</v>
      </c>
      <c r="DM120" s="2">
        <f t="shared" si="49"/>
        <v>65.38681667979094</v>
      </c>
      <c r="DN120" s="2">
        <f t="shared" si="49"/>
        <v>71.128809165040607</v>
      </c>
      <c r="DO120" s="2">
        <f t="shared" si="49"/>
        <v>78.523628843596498</v>
      </c>
      <c r="DP120" s="2">
        <f t="shared" si="49"/>
        <v>83.888514285945149</v>
      </c>
      <c r="DQ120" s="2">
        <f t="shared" si="49"/>
        <v>89.51990193010657</v>
      </c>
      <c r="DR120" s="2">
        <f t="shared" si="49"/>
        <v>91.972663711039274</v>
      </c>
      <c r="DS120" s="2">
        <f t="shared" si="49"/>
        <v>93.277747654784235</v>
      </c>
      <c r="DT120" s="2">
        <f t="shared" si="49"/>
        <v>94.072278611632271</v>
      </c>
      <c r="DU120" s="2">
        <f t="shared" si="49"/>
        <v>93.60140944695658</v>
      </c>
      <c r="DV120" s="2">
        <f t="shared" si="49"/>
        <v>92.239743205806434</v>
      </c>
      <c r="DW120" s="2">
        <f t="shared" si="49"/>
        <v>90.396901035880489</v>
      </c>
      <c r="DX120" s="2">
        <f t="shared" si="49"/>
        <v>86.358931759397649</v>
      </c>
      <c r="DY120" s="2">
        <f t="shared" si="49"/>
        <v>84.11972193408306</v>
      </c>
      <c r="DZ120" s="2">
        <f t="shared" si="49"/>
        <v>81.430782300892488</v>
      </c>
      <c r="EB120" s="2">
        <f t="shared" si="50"/>
        <v>0.65031546865436851</v>
      </c>
      <c r="EC120" s="2">
        <f t="shared" si="50"/>
        <v>0.51960800988186773</v>
      </c>
      <c r="ED120" s="2">
        <f t="shared" si="50"/>
        <v>0.50918656254737016</v>
      </c>
      <c r="EE120" s="2">
        <f t="shared" si="50"/>
        <v>0.51153302055938887</v>
      </c>
      <c r="EF120" s="2">
        <f t="shared" si="50"/>
        <v>0.49799769601463484</v>
      </c>
      <c r="EG120" s="2">
        <f t="shared" si="50"/>
        <v>0.49929138912194349</v>
      </c>
      <c r="EH120" s="2">
        <f t="shared" si="50"/>
        <v>0.48490912941598902</v>
      </c>
      <c r="EI120" s="2">
        <f t="shared" si="50"/>
        <v>0.51031716493805213</v>
      </c>
      <c r="EJ120" s="2">
        <f t="shared" si="50"/>
        <v>0.53129389035575969</v>
      </c>
      <c r="EK120" s="2">
        <f t="shared" si="50"/>
        <v>0.50485102465394371</v>
      </c>
      <c r="EL120" s="2">
        <f t="shared" si="50"/>
        <v>0.48137341946130796</v>
      </c>
      <c r="EM120" s="2">
        <f t="shared" si="50"/>
        <v>0.47253281040366257</v>
      </c>
      <c r="EN120" s="2">
        <f t="shared" si="50"/>
        <v>0.46125670260780066</v>
      </c>
      <c r="EO120" s="2">
        <f t="shared" si="50"/>
        <v>0.54361063021691247</v>
      </c>
      <c r="EP120" s="2">
        <f t="shared" si="50"/>
        <v>0.60079991766781105</v>
      </c>
    </row>
    <row r="121" spans="2:146" x14ac:dyDescent="0.25">
      <c r="B121" s="2">
        <v>99</v>
      </c>
      <c r="C121" s="49">
        <v>51.631599999999999</v>
      </c>
      <c r="D121" s="49">
        <v>65.175399999999996</v>
      </c>
      <c r="E121" s="49">
        <v>70.701800000000006</v>
      </c>
      <c r="F121" s="49">
        <v>78.786000000000001</v>
      </c>
      <c r="G121" s="49">
        <v>83.5</v>
      </c>
      <c r="H121" s="49">
        <v>88.888999999999996</v>
      </c>
      <c r="I121" s="49">
        <v>91.147999999999996</v>
      </c>
      <c r="J121" s="49">
        <v>92.647999999999996</v>
      </c>
      <c r="K121" s="49">
        <v>94.278000000000006</v>
      </c>
      <c r="L121" s="49">
        <v>92.444000000000003</v>
      </c>
      <c r="M121" s="49">
        <v>92.462999999999994</v>
      </c>
      <c r="N121" s="49">
        <v>89.685000000000002</v>
      </c>
      <c r="O121" s="49">
        <v>86.167000000000002</v>
      </c>
      <c r="P121" s="49">
        <v>83.721999999999994</v>
      </c>
      <c r="Q121" s="49">
        <v>82.980999999999995</v>
      </c>
      <c r="T121" s="4">
        <f t="shared" si="43"/>
        <v>52.866574669221656</v>
      </c>
      <c r="U121" s="4">
        <f t="shared" si="43"/>
        <v>66.104602165613088</v>
      </c>
      <c r="V121" s="4">
        <f t="shared" si="43"/>
        <v>71.330977844410057</v>
      </c>
      <c r="W121" s="4">
        <f t="shared" si="43"/>
        <v>78.575209934165301</v>
      </c>
      <c r="X121" s="4">
        <f t="shared" si="43"/>
        <v>83.990035100254616</v>
      </c>
      <c r="Y121" s="4">
        <f t="shared" si="43"/>
        <v>89.511987461848733</v>
      </c>
      <c r="Z121" s="4">
        <f t="shared" si="43"/>
        <v>91.406182263628963</v>
      </c>
      <c r="AA121" s="4">
        <f t="shared" si="43"/>
        <v>92.765163493717608</v>
      </c>
      <c r="AB121" s="4">
        <f t="shared" si="43"/>
        <v>93.837942061444622</v>
      </c>
      <c r="AC121" s="4">
        <f t="shared" si="43"/>
        <v>93.940478275209813</v>
      </c>
      <c r="AD121" s="4">
        <f t="shared" si="43"/>
        <v>92.875981996241208</v>
      </c>
      <c r="AE121" s="4">
        <f t="shared" si="43"/>
        <v>91.088620124939396</v>
      </c>
      <c r="AF121" s="4">
        <f t="shared" si="43"/>
        <v>87.776388338289678</v>
      </c>
      <c r="AG121" s="4">
        <f t="shared" si="43"/>
        <v>85.759875787495304</v>
      </c>
      <c r="AH121" s="4">
        <f t="shared" si="43"/>
        <v>85.477723315606809</v>
      </c>
      <c r="AJ121" s="4">
        <f t="shared" si="44"/>
        <v>-1.234974669221657</v>
      </c>
      <c r="AK121" s="4">
        <f t="shared" si="44"/>
        <v>-0.92920216561309132</v>
      </c>
      <c r="AL121" s="4">
        <f t="shared" si="44"/>
        <v>-0.62917784441005153</v>
      </c>
      <c r="AM121" s="4">
        <f t="shared" si="44"/>
        <v>0.21079006583470061</v>
      </c>
      <c r="AN121" s="4">
        <f t="shared" si="44"/>
        <v>-0.49003510025461594</v>
      </c>
      <c r="AO121" s="4">
        <f t="shared" si="44"/>
        <v>-0.62298746184873721</v>
      </c>
      <c r="AP121" s="4">
        <f t="shared" si="44"/>
        <v>-0.25818226362896723</v>
      </c>
      <c r="AQ121" s="4">
        <f t="shared" si="44"/>
        <v>-0.11716349371761225</v>
      </c>
      <c r="AR121" s="4">
        <f t="shared" si="44"/>
        <v>0.440057938555384</v>
      </c>
      <c r="AS121" s="4">
        <f t="shared" si="44"/>
        <v>-1.4964782752098102</v>
      </c>
      <c r="AT121" s="4">
        <f t="shared" si="44"/>
        <v>-0.41298199624121423</v>
      </c>
      <c r="AU121" s="4">
        <f t="shared" si="44"/>
        <v>-1.403620124939394</v>
      </c>
      <c r="AV121" s="4">
        <f t="shared" si="44"/>
        <v>-1.6093883382896763</v>
      </c>
      <c r="AW121" s="4">
        <f t="shared" si="44"/>
        <v>-2.0378757874953095</v>
      </c>
      <c r="AX121" s="4">
        <f t="shared" si="44"/>
        <v>-2.4967233156068147</v>
      </c>
      <c r="AZ121" s="2">
        <f t="shared" si="45"/>
        <v>52.866558479414437</v>
      </c>
      <c r="BA121" s="2">
        <f t="shared" si="45"/>
        <v>66.101286921320408</v>
      </c>
      <c r="BB121" s="2">
        <f t="shared" si="45"/>
        <v>71.329734594167519</v>
      </c>
      <c r="BC121" s="2">
        <f t="shared" si="45"/>
        <v>78.574735081475495</v>
      </c>
      <c r="BD121" s="2">
        <f t="shared" si="45"/>
        <v>83.989283676759527</v>
      </c>
      <c r="BE121" s="2">
        <f t="shared" si="45"/>
        <v>89.511758413278841</v>
      </c>
      <c r="BF121" s="2">
        <f t="shared" si="45"/>
        <v>91.405654157909737</v>
      </c>
      <c r="BG121" s="2">
        <f t="shared" si="45"/>
        <v>92.765066213077318</v>
      </c>
      <c r="BH121" s="2">
        <f t="shared" si="45"/>
        <v>93.837149172680853</v>
      </c>
      <c r="BI121" s="2">
        <f t="shared" si="45"/>
        <v>93.939320874016886</v>
      </c>
      <c r="BJ121" s="2">
        <f t="shared" si="45"/>
        <v>92.875734837320636</v>
      </c>
      <c r="BK121" s="2">
        <f t="shared" si="45"/>
        <v>91.088504951182557</v>
      </c>
      <c r="BL121" s="2">
        <f t="shared" si="45"/>
        <v>87.775077507696665</v>
      </c>
      <c r="BM121" s="2">
        <f t="shared" si="45"/>
        <v>85.758898464477994</v>
      </c>
      <c r="BN121" s="2">
        <f t="shared" si="45"/>
        <v>85.4772393636635</v>
      </c>
      <c r="BP121" s="2" t="str">
        <f t="shared" si="46"/>
        <v/>
      </c>
      <c r="BQ121" s="2" t="str">
        <f t="shared" si="46"/>
        <v/>
      </c>
      <c r="BR121" s="2" t="str">
        <f t="shared" si="46"/>
        <v/>
      </c>
      <c r="BS121" s="2" t="str">
        <f t="shared" si="46"/>
        <v/>
      </c>
      <c r="BT121" s="2" t="str">
        <f t="shared" si="46"/>
        <v/>
      </c>
      <c r="BU121" s="2" t="str">
        <f t="shared" si="46"/>
        <v/>
      </c>
      <c r="BV121" s="2" t="str">
        <f t="shared" si="46"/>
        <v/>
      </c>
      <c r="BW121" s="2" t="str">
        <f t="shared" si="46"/>
        <v/>
      </c>
      <c r="BX121" s="2" t="str">
        <f t="shared" si="46"/>
        <v/>
      </c>
      <c r="BY121" s="2" t="str">
        <f t="shared" si="46"/>
        <v/>
      </c>
      <c r="BZ121" s="2" t="str">
        <f t="shared" si="46"/>
        <v/>
      </c>
      <c r="CA121" s="2" t="str">
        <f t="shared" si="46"/>
        <v/>
      </c>
      <c r="CB121" s="2" t="str">
        <f t="shared" si="46"/>
        <v/>
      </c>
      <c r="CC121" s="2" t="str">
        <f t="shared" si="46"/>
        <v/>
      </c>
      <c r="CD121" s="2" t="str">
        <f t="shared" si="46"/>
        <v/>
      </c>
      <c r="CF121" s="2" t="str">
        <f t="shared" si="47"/>
        <v/>
      </c>
      <c r="CG121" s="2">
        <f t="shared" si="47"/>
        <v>65.175399999999996</v>
      </c>
      <c r="CH121" s="2">
        <f t="shared" si="47"/>
        <v>70.701800000000006</v>
      </c>
      <c r="CI121" s="2">
        <f t="shared" si="47"/>
        <v>78.786000000000001</v>
      </c>
      <c r="CJ121" s="2">
        <f t="shared" si="47"/>
        <v>83.5</v>
      </c>
      <c r="CK121" s="2">
        <f t="shared" si="47"/>
        <v>88.888999999999996</v>
      </c>
      <c r="CL121" s="2">
        <f t="shared" si="47"/>
        <v>91.147999999999996</v>
      </c>
      <c r="CM121" s="2">
        <f t="shared" si="47"/>
        <v>92.647999999999996</v>
      </c>
      <c r="CN121" s="2">
        <f t="shared" si="47"/>
        <v>94.278000000000006</v>
      </c>
      <c r="CO121" s="2">
        <f t="shared" si="47"/>
        <v>92.444000000000003</v>
      </c>
      <c r="CP121" s="2">
        <f t="shared" si="47"/>
        <v>92.462999999999994</v>
      </c>
      <c r="CQ121" s="2">
        <f t="shared" si="47"/>
        <v>89.685000000000002</v>
      </c>
      <c r="CR121" s="2">
        <f t="shared" si="47"/>
        <v>86.167000000000002</v>
      </c>
      <c r="CS121" s="2" t="str">
        <f t="shared" si="47"/>
        <v/>
      </c>
      <c r="CT121" s="2" t="str">
        <f t="shared" si="47"/>
        <v/>
      </c>
      <c r="CV121" s="2">
        <f t="shared" si="48"/>
        <v>57.664744228834422</v>
      </c>
      <c r="CW121" s="2">
        <f t="shared" si="48"/>
        <v>67.005527339461793</v>
      </c>
      <c r="CX121" s="2">
        <f t="shared" si="48"/>
        <v>71.638136413131093</v>
      </c>
      <c r="CY121" s="2">
        <f t="shared" si="48"/>
        <v>78.727210994874113</v>
      </c>
      <c r="CZ121" s="2">
        <f t="shared" si="48"/>
        <v>84.202394574978484</v>
      </c>
      <c r="DA121" s="2">
        <f t="shared" si="48"/>
        <v>89.628349912804879</v>
      </c>
      <c r="DB121" s="2">
        <f t="shared" si="48"/>
        <v>90.930699256063903</v>
      </c>
      <c r="DC121" s="2">
        <f t="shared" si="48"/>
        <v>92.305291586745668</v>
      </c>
      <c r="DD121" s="2">
        <f t="shared" si="48"/>
        <v>93.704774170482523</v>
      </c>
      <c r="DE121" s="2">
        <f t="shared" si="48"/>
        <v>94.477031807811031</v>
      </c>
      <c r="DF121" s="2">
        <f t="shared" si="48"/>
        <v>93.62772040281925</v>
      </c>
      <c r="DG121" s="2">
        <f t="shared" si="48"/>
        <v>91.881841496329173</v>
      </c>
      <c r="DH121" s="2">
        <f t="shared" si="48"/>
        <v>89.238455194766743</v>
      </c>
      <c r="DI121" s="2">
        <f t="shared" si="48"/>
        <v>88.107084046036718</v>
      </c>
      <c r="DJ121" s="2">
        <f t="shared" si="48"/>
        <v>92.322953454736691</v>
      </c>
      <c r="DL121" s="2">
        <f t="shared" si="49"/>
        <v>50.513518027215213</v>
      </c>
      <c r="DM121" s="2">
        <f t="shared" si="49"/>
        <v>65.338850146223223</v>
      </c>
      <c r="DN121" s="2">
        <f t="shared" si="49"/>
        <v>71.058617787166781</v>
      </c>
      <c r="DO121" s="2">
        <f t="shared" si="49"/>
        <v>78.441945873476811</v>
      </c>
      <c r="DP121" s="2">
        <f t="shared" si="49"/>
        <v>83.793361301895629</v>
      </c>
      <c r="DQ121" s="2">
        <f t="shared" si="49"/>
        <v>89.405123880122076</v>
      </c>
      <c r="DR121" s="2">
        <f t="shared" si="49"/>
        <v>91.865779195688887</v>
      </c>
      <c r="DS121" s="2">
        <f t="shared" si="49"/>
        <v>93.16743075750469</v>
      </c>
      <c r="DT121" s="2">
        <f t="shared" si="49"/>
        <v>93.943654608348965</v>
      </c>
      <c r="DU121" s="2">
        <f t="shared" si="49"/>
        <v>93.458346973967991</v>
      </c>
      <c r="DV121" s="2">
        <f t="shared" si="49"/>
        <v>92.136840786259185</v>
      </c>
      <c r="DW121" s="2">
        <f t="shared" si="49"/>
        <v>90.280859146524534</v>
      </c>
      <c r="DX121" s="2">
        <f t="shared" si="49"/>
        <v>86.216258765375343</v>
      </c>
      <c r="DY121" s="2">
        <f t="shared" si="49"/>
        <v>83.960938584278907</v>
      </c>
      <c r="DZ121" s="2">
        <f t="shared" si="49"/>
        <v>81.328849974700987</v>
      </c>
      <c r="EB121" s="2">
        <f t="shared" si="50"/>
        <v>0.67095986256644558</v>
      </c>
      <c r="EC121" s="2">
        <f t="shared" si="50"/>
        <v>0.54254082422783245</v>
      </c>
      <c r="ED121" s="2">
        <f t="shared" si="50"/>
        <v>0.53216895048093804</v>
      </c>
      <c r="EE121" s="2">
        <f t="shared" si="50"/>
        <v>0.53450598044284514</v>
      </c>
      <c r="EF121" s="2">
        <f t="shared" si="50"/>
        <v>0.52101115543183885</v>
      </c>
      <c r="EG121" s="2">
        <f t="shared" si="50"/>
        <v>0.52230243097012441</v>
      </c>
      <c r="EH121" s="2">
        <f t="shared" si="50"/>
        <v>0.50792973062421887</v>
      </c>
      <c r="EI121" s="2">
        <f t="shared" si="50"/>
        <v>0.53329513601252143</v>
      </c>
      <c r="EJ121" s="2">
        <f t="shared" si="50"/>
        <v>0.55414751990843825</v>
      </c>
      <c r="EK121" s="2">
        <f t="shared" si="50"/>
        <v>0.52784817828848063</v>
      </c>
      <c r="EL121" s="2">
        <f t="shared" si="50"/>
        <v>0.50439053371303399</v>
      </c>
      <c r="EM121" s="2">
        <f t="shared" si="50"/>
        <v>0.49553110016698587</v>
      </c>
      <c r="EN121" s="2">
        <f t="shared" si="50"/>
        <v>0.48420998477745292</v>
      </c>
      <c r="EO121" s="2">
        <f t="shared" si="50"/>
        <v>0.56635388295402123</v>
      </c>
      <c r="EP121" s="2">
        <f t="shared" si="50"/>
        <v>0.6226714259606887</v>
      </c>
    </row>
    <row r="122" spans="2:146" x14ac:dyDescent="0.25">
      <c r="B122" s="2">
        <v>100</v>
      </c>
      <c r="C122" s="49">
        <v>52.122799999999998</v>
      </c>
      <c r="D122" s="49">
        <v>64.982500000000002</v>
      </c>
      <c r="E122" s="49">
        <v>71.017499999999998</v>
      </c>
      <c r="F122" s="49">
        <v>77.679000000000002</v>
      </c>
      <c r="G122" s="49">
        <v>83.963999999999999</v>
      </c>
      <c r="H122" s="49">
        <v>90.462999999999994</v>
      </c>
      <c r="I122" s="49">
        <v>91.185000000000002</v>
      </c>
      <c r="J122" s="49">
        <v>93.667000000000002</v>
      </c>
      <c r="K122" s="49">
        <v>93.611000000000004</v>
      </c>
      <c r="L122" s="49">
        <v>92.352000000000004</v>
      </c>
      <c r="M122" s="49">
        <v>92.667000000000002</v>
      </c>
      <c r="N122" s="49">
        <v>90.832999999999998</v>
      </c>
      <c r="O122" s="49">
        <v>86.185000000000002</v>
      </c>
      <c r="P122" s="49">
        <v>83.314999999999998</v>
      </c>
      <c r="Q122" s="49">
        <v>82.147999999999996</v>
      </c>
      <c r="T122" s="4">
        <f t="shared" si="43"/>
        <v>52.727368668840498</v>
      </c>
      <c r="U122" s="4">
        <f t="shared" si="43"/>
        <v>66.038205305816945</v>
      </c>
      <c r="V122" s="4">
        <f t="shared" si="43"/>
        <v>71.257952616665136</v>
      </c>
      <c r="W122" s="4">
        <f t="shared" si="43"/>
        <v>78.492339840890168</v>
      </c>
      <c r="X122" s="4">
        <f t="shared" si="43"/>
        <v>83.900774959655621</v>
      </c>
      <c r="Y122" s="4">
        <f t="shared" si="43"/>
        <v>89.429423627072438</v>
      </c>
      <c r="Z122" s="4">
        <f t="shared" si="43"/>
        <v>91.344215378346476</v>
      </c>
      <c r="AA122" s="4">
        <f t="shared" si="43"/>
        <v>92.684784892330043</v>
      </c>
      <c r="AB122" s="4">
        <f t="shared" si="43"/>
        <v>93.745095267552699</v>
      </c>
      <c r="AC122" s="4">
        <f t="shared" si="43"/>
        <v>93.820432735343147</v>
      </c>
      <c r="AD122" s="4">
        <f t="shared" si="43"/>
        <v>92.74204365028406</v>
      </c>
      <c r="AE122" s="4">
        <f t="shared" si="43"/>
        <v>90.943704792948978</v>
      </c>
      <c r="AF122" s="4">
        <f t="shared" si="43"/>
        <v>87.592627848852445</v>
      </c>
      <c r="AG122" s="4">
        <f t="shared" si="43"/>
        <v>85.551136293667909</v>
      </c>
      <c r="AH122" s="4">
        <f t="shared" si="43"/>
        <v>85.195965760715097</v>
      </c>
      <c r="AJ122" s="4">
        <f t="shared" si="44"/>
        <v>-0.60456866884049987</v>
      </c>
      <c r="AK122" s="4">
        <f t="shared" si="44"/>
        <v>-1.055705305816943</v>
      </c>
      <c r="AL122" s="4">
        <f t="shared" si="44"/>
        <v>-0.24045261666513795</v>
      </c>
      <c r="AM122" s="4">
        <f t="shared" si="44"/>
        <v>-0.81333984089016553</v>
      </c>
      <c r="AN122" s="4">
        <f t="shared" si="44"/>
        <v>6.3225040344377703E-2</v>
      </c>
      <c r="AO122" s="4">
        <f t="shared" si="44"/>
        <v>1.0335763729275556</v>
      </c>
      <c r="AP122" s="4">
        <f t="shared" si="44"/>
        <v>-0.15921537834647381</v>
      </c>
      <c r="AQ122" s="4">
        <f t="shared" si="44"/>
        <v>0.98221510766995834</v>
      </c>
      <c r="AR122" s="4">
        <f t="shared" si="44"/>
        <v>-0.13409526755269496</v>
      </c>
      <c r="AS122" s="4">
        <f t="shared" si="44"/>
        <v>-1.4684327353431428</v>
      </c>
      <c r="AT122" s="4">
        <f t="shared" si="44"/>
        <v>-7.5043650284058572E-2</v>
      </c>
      <c r="AU122" s="4">
        <f t="shared" si="44"/>
        <v>-0.1107047929489795</v>
      </c>
      <c r="AV122" s="4">
        <f t="shared" si="44"/>
        <v>-1.4076278488524423</v>
      </c>
      <c r="AW122" s="4">
        <f t="shared" si="44"/>
        <v>-2.2361362936679114</v>
      </c>
      <c r="AX122" s="4">
        <f t="shared" si="44"/>
        <v>-3.0479657607151012</v>
      </c>
      <c r="AZ122" s="2">
        <f t="shared" si="45"/>
        <v>52.727365085337524</v>
      </c>
      <c r="BA122" s="2">
        <f t="shared" si="45"/>
        <v>66.030471557510992</v>
      </c>
      <c r="BB122" s="2">
        <f t="shared" si="45"/>
        <v>71.254444923512679</v>
      </c>
      <c r="BC122" s="2">
        <f t="shared" si="45"/>
        <v>78.490691368082665</v>
      </c>
      <c r="BD122" s="2">
        <f t="shared" si="45"/>
        <v>83.898351691094248</v>
      </c>
      <c r="BE122" s="2">
        <f t="shared" si="45"/>
        <v>89.428566321481071</v>
      </c>
      <c r="BF122" s="2">
        <f t="shared" si="45"/>
        <v>91.342458450982505</v>
      </c>
      <c r="BG122" s="2">
        <f t="shared" si="45"/>
        <v>92.684350015691194</v>
      </c>
      <c r="BH122" s="2">
        <f t="shared" si="45"/>
        <v>93.742117621203931</v>
      </c>
      <c r="BI122" s="2">
        <f t="shared" si="45"/>
        <v>93.816801926342379</v>
      </c>
      <c r="BJ122" s="2">
        <f t="shared" si="45"/>
        <v>92.74123698313403</v>
      </c>
      <c r="BK122" s="2">
        <f t="shared" si="45"/>
        <v>90.943443123435387</v>
      </c>
      <c r="BL122" s="2">
        <f t="shared" si="45"/>
        <v>87.591819646765657</v>
      </c>
      <c r="BM122" s="2">
        <f t="shared" si="45"/>
        <v>85.550899946199308</v>
      </c>
      <c r="BN122" s="2">
        <f t="shared" si="45"/>
        <v>85.195855558166826</v>
      </c>
      <c r="BP122" s="2" t="str">
        <f t="shared" si="46"/>
        <v/>
      </c>
      <c r="BQ122" s="2" t="str">
        <f t="shared" si="46"/>
        <v/>
      </c>
      <c r="BR122" s="2" t="str">
        <f t="shared" si="46"/>
        <v/>
      </c>
      <c r="BS122" s="2" t="str">
        <f t="shared" si="46"/>
        <v/>
      </c>
      <c r="BT122" s="2" t="str">
        <f t="shared" si="46"/>
        <v/>
      </c>
      <c r="BU122" s="2" t="str">
        <f t="shared" si="46"/>
        <v/>
      </c>
      <c r="BV122" s="2" t="str">
        <f t="shared" si="46"/>
        <v/>
      </c>
      <c r="BW122" s="2" t="str">
        <f t="shared" si="46"/>
        <v/>
      </c>
      <c r="BX122" s="2" t="str">
        <f t="shared" si="46"/>
        <v/>
      </c>
      <c r="BY122" s="2" t="str">
        <f t="shared" si="46"/>
        <v/>
      </c>
      <c r="BZ122" s="2" t="str">
        <f t="shared" si="46"/>
        <v/>
      </c>
      <c r="CA122" s="2" t="str">
        <f t="shared" si="46"/>
        <v/>
      </c>
      <c r="CB122" s="2" t="str">
        <f t="shared" si="46"/>
        <v/>
      </c>
      <c r="CC122" s="2" t="str">
        <f t="shared" si="46"/>
        <v/>
      </c>
      <c r="CD122" s="2" t="str">
        <f t="shared" si="46"/>
        <v/>
      </c>
      <c r="CF122" s="2" t="str">
        <f t="shared" si="47"/>
        <v/>
      </c>
      <c r="CG122" s="2">
        <f t="shared" si="47"/>
        <v>64.982500000000002</v>
      </c>
      <c r="CH122" s="2">
        <f t="shared" si="47"/>
        <v>71.017499999999998</v>
      </c>
      <c r="CI122" s="2">
        <f t="shared" si="47"/>
        <v>77.679000000000002</v>
      </c>
      <c r="CJ122" s="2">
        <f t="shared" si="47"/>
        <v>83.963999999999999</v>
      </c>
      <c r="CK122" s="2">
        <f t="shared" si="47"/>
        <v>90.462999999999994</v>
      </c>
      <c r="CL122" s="2">
        <f t="shared" si="47"/>
        <v>91.185000000000002</v>
      </c>
      <c r="CM122" s="2">
        <f t="shared" si="47"/>
        <v>93.667000000000002</v>
      </c>
      <c r="CN122" s="2">
        <f t="shared" si="47"/>
        <v>93.611000000000004</v>
      </c>
      <c r="CO122" s="2">
        <f t="shared" si="47"/>
        <v>92.352000000000004</v>
      </c>
      <c r="CP122" s="2">
        <f t="shared" si="47"/>
        <v>92.667000000000002</v>
      </c>
      <c r="CQ122" s="2">
        <f t="shared" si="47"/>
        <v>90.832999999999998</v>
      </c>
      <c r="CR122" s="2">
        <f t="shared" si="47"/>
        <v>86.185000000000002</v>
      </c>
      <c r="CS122" s="2" t="str">
        <f t="shared" si="47"/>
        <v/>
      </c>
      <c r="CT122" s="2" t="str">
        <f t="shared" si="47"/>
        <v/>
      </c>
      <c r="CV122" s="2">
        <f t="shared" si="48"/>
        <v>57.686953777159374</v>
      </c>
      <c r="CW122" s="2">
        <f t="shared" si="48"/>
        <v>66.992238627847954</v>
      </c>
      <c r="CX122" s="2">
        <f t="shared" si="48"/>
        <v>71.586241845826919</v>
      </c>
      <c r="CY122" s="2">
        <f t="shared" si="48"/>
        <v>78.654905619638953</v>
      </c>
      <c r="CZ122" s="2">
        <f t="shared" si="48"/>
        <v>84.137057417886595</v>
      </c>
      <c r="DA122" s="2">
        <f t="shared" si="48"/>
        <v>89.594273547989161</v>
      </c>
      <c r="DB122" s="2">
        <f t="shared" si="48"/>
        <v>90.871128526665984</v>
      </c>
      <c r="DC122" s="2">
        <f t="shared" si="48"/>
        <v>92.217304638532056</v>
      </c>
      <c r="DD122" s="2">
        <f t="shared" si="48"/>
        <v>93.642751330390666</v>
      </c>
      <c r="DE122" s="2">
        <f t="shared" si="48"/>
        <v>94.431572943229085</v>
      </c>
      <c r="DF122" s="2">
        <f t="shared" si="48"/>
        <v>93.530515247032469</v>
      </c>
      <c r="DG122" s="2">
        <f t="shared" si="48"/>
        <v>91.782063375675889</v>
      </c>
      <c r="DH122" s="2">
        <f t="shared" si="48"/>
        <v>89.154605557896701</v>
      </c>
      <c r="DI122" s="2">
        <f t="shared" si="48"/>
        <v>88.055156589800617</v>
      </c>
      <c r="DJ122" s="2">
        <f t="shared" si="48"/>
        <v>92.377328808099392</v>
      </c>
      <c r="DL122" s="2">
        <f t="shared" si="49"/>
        <v>50.509178891123511</v>
      </c>
      <c r="DM122" s="2">
        <f t="shared" si="49"/>
        <v>65.290883612655506</v>
      </c>
      <c r="DN122" s="2">
        <f t="shared" si="49"/>
        <v>70.98842640929297</v>
      </c>
      <c r="DO122" s="2">
        <f t="shared" si="49"/>
        <v>78.360262903357125</v>
      </c>
      <c r="DP122" s="2">
        <f t="shared" si="49"/>
        <v>83.69820831784611</v>
      </c>
      <c r="DQ122" s="2">
        <f t="shared" si="49"/>
        <v>89.290345830137582</v>
      </c>
      <c r="DR122" s="2">
        <f t="shared" si="49"/>
        <v>91.758894680338486</v>
      </c>
      <c r="DS122" s="2">
        <f t="shared" si="49"/>
        <v>93.057113860225144</v>
      </c>
      <c r="DT122" s="2">
        <f t="shared" si="49"/>
        <v>93.815030605065658</v>
      </c>
      <c r="DU122" s="2">
        <f t="shared" si="49"/>
        <v>93.315284500979416</v>
      </c>
      <c r="DV122" s="2">
        <f t="shared" si="49"/>
        <v>92.033938366711936</v>
      </c>
      <c r="DW122" s="2">
        <f t="shared" si="49"/>
        <v>90.164817257168579</v>
      </c>
      <c r="DX122" s="2">
        <f t="shared" si="49"/>
        <v>86.073585771353038</v>
      </c>
      <c r="DY122" s="2">
        <f t="shared" si="49"/>
        <v>83.802155234474753</v>
      </c>
      <c r="DZ122" s="2">
        <f t="shared" si="49"/>
        <v>81.226917648509499</v>
      </c>
      <c r="EB122" s="2">
        <f t="shared" si="50"/>
        <v>0.69096464720154116</v>
      </c>
      <c r="EC122" s="2">
        <f t="shared" si="50"/>
        <v>0.56529475726627387</v>
      </c>
      <c r="ED122" s="2">
        <f t="shared" si="50"/>
        <v>0.55501564870581077</v>
      </c>
      <c r="EE122" s="2">
        <f t="shared" si="50"/>
        <v>0.55733348384969639</v>
      </c>
      <c r="EF122" s="2">
        <f t="shared" si="50"/>
        <v>0.54393577831269591</v>
      </c>
      <c r="EG122" s="2">
        <f t="shared" si="50"/>
        <v>0.54521919777321226</v>
      </c>
      <c r="EH122" s="2">
        <f t="shared" si="50"/>
        <v>0.53091675365943192</v>
      </c>
      <c r="EI122" s="2">
        <f t="shared" si="50"/>
        <v>0.55613270859012376</v>
      </c>
      <c r="EJ122" s="2">
        <f t="shared" si="50"/>
        <v>0.57677449014524074</v>
      </c>
      <c r="EK122" s="2">
        <f t="shared" si="50"/>
        <v>0.55072774528396384</v>
      </c>
      <c r="EL122" s="2">
        <f t="shared" si="50"/>
        <v>0.52738905316337004</v>
      </c>
      <c r="EM122" s="2">
        <f t="shared" si="50"/>
        <v>0.51854831657566824</v>
      </c>
      <c r="EN122" s="2">
        <f t="shared" si="50"/>
        <v>0.50723007945502452</v>
      </c>
      <c r="EO122" s="2">
        <f t="shared" si="50"/>
        <v>0.5888210311678681</v>
      </c>
      <c r="EP122" s="2">
        <f t="shared" si="50"/>
        <v>0.64405456867446087</v>
      </c>
    </row>
    <row r="123" spans="2:146" x14ac:dyDescent="0.25">
      <c r="B123" s="2">
        <v>101</v>
      </c>
      <c r="C123" s="49">
        <v>52.1404</v>
      </c>
      <c r="D123" s="49">
        <v>64.649100000000004</v>
      </c>
      <c r="E123" s="49">
        <v>71.228099999999998</v>
      </c>
      <c r="F123" s="49">
        <v>78.213999999999999</v>
      </c>
      <c r="G123" s="49">
        <v>84.161000000000001</v>
      </c>
      <c r="H123" s="49">
        <v>89.073999999999998</v>
      </c>
      <c r="I123" s="49">
        <v>90.203999999999994</v>
      </c>
      <c r="J123" s="49">
        <v>92.480999999999995</v>
      </c>
      <c r="K123" s="49">
        <v>94.296000000000006</v>
      </c>
      <c r="L123" s="49">
        <v>93.406999999999996</v>
      </c>
      <c r="M123" s="49">
        <v>91.87</v>
      </c>
      <c r="N123" s="49">
        <v>91.352000000000004</v>
      </c>
      <c r="O123" s="49">
        <v>86.647999999999996</v>
      </c>
      <c r="P123" s="49">
        <v>83.647999999999996</v>
      </c>
      <c r="Q123" s="49">
        <v>82.462999999999994</v>
      </c>
      <c r="T123" s="4">
        <f t="shared" si="43"/>
        <v>52.592088881533336</v>
      </c>
      <c r="U123" s="4">
        <f t="shared" si="43"/>
        <v>65.976000568599673</v>
      </c>
      <c r="V123" s="4">
        <f t="shared" si="43"/>
        <v>71.188297641039611</v>
      </c>
      <c r="W123" s="4">
        <f t="shared" si="43"/>
        <v>78.411602419808844</v>
      </c>
      <c r="X123" s="4">
        <f t="shared" si="43"/>
        <v>83.813464918361873</v>
      </c>
      <c r="Y123" s="4">
        <f t="shared" si="43"/>
        <v>89.344717709462813</v>
      </c>
      <c r="Z123" s="4">
        <f t="shared" si="43"/>
        <v>91.282440669678692</v>
      </c>
      <c r="AA123" s="4">
        <f t="shared" si="43"/>
        <v>92.604193610376768</v>
      </c>
      <c r="AB123" s="4">
        <f t="shared" si="43"/>
        <v>93.654265106480779</v>
      </c>
      <c r="AC123" s="4">
        <f t="shared" si="43"/>
        <v>93.700697904851069</v>
      </c>
      <c r="AD123" s="4">
        <f t="shared" si="43"/>
        <v>92.609169428912111</v>
      </c>
      <c r="AE123" s="4">
        <f t="shared" si="43"/>
        <v>90.798599136338822</v>
      </c>
      <c r="AF123" s="4">
        <f t="shared" si="43"/>
        <v>87.407499951786932</v>
      </c>
      <c r="AG123" s="4">
        <f t="shared" si="43"/>
        <v>85.339740985811119</v>
      </c>
      <c r="AH123" s="4">
        <f t="shared" si="43"/>
        <v>84.914137289394446</v>
      </c>
      <c r="AJ123" s="4">
        <f t="shared" si="44"/>
        <v>-0.45168888153333597</v>
      </c>
      <c r="AK123" s="4">
        <f t="shared" si="44"/>
        <v>-1.3269005685996689</v>
      </c>
      <c r="AL123" s="4">
        <f t="shared" si="44"/>
        <v>3.9802358960386641E-2</v>
      </c>
      <c r="AM123" s="4">
        <f t="shared" si="44"/>
        <v>-0.1976024198088453</v>
      </c>
      <c r="AN123" s="4">
        <f t="shared" si="44"/>
        <v>0.34753508163812796</v>
      </c>
      <c r="AO123" s="4">
        <f t="shared" si="44"/>
        <v>-0.27071770946281504</v>
      </c>
      <c r="AP123" s="4">
        <f t="shared" si="44"/>
        <v>-1.0784406696786988</v>
      </c>
      <c r="AQ123" s="4">
        <f t="shared" si="44"/>
        <v>-0.12319361037677368</v>
      </c>
      <c r="AR123" s="4">
        <f t="shared" si="44"/>
        <v>0.64173489351922797</v>
      </c>
      <c r="AS123" s="4">
        <f t="shared" si="44"/>
        <v>-0.29369790485107217</v>
      </c>
      <c r="AT123" s="4">
        <f t="shared" si="44"/>
        <v>-0.73916942891210624</v>
      </c>
      <c r="AU123" s="4">
        <f t="shared" si="44"/>
        <v>0.55340086366118157</v>
      </c>
      <c r="AV123" s="4">
        <f t="shared" si="44"/>
        <v>-0.75949995178693541</v>
      </c>
      <c r="AW123" s="4">
        <f t="shared" si="44"/>
        <v>-1.6917409858111228</v>
      </c>
      <c r="AX123" s="4">
        <f t="shared" si="44"/>
        <v>-2.4511372893944525</v>
      </c>
      <c r="AZ123" s="2">
        <f t="shared" si="45"/>
        <v>52.592088144412301</v>
      </c>
      <c r="BA123" s="2">
        <f t="shared" si="45"/>
        <v>65.958550022867655</v>
      </c>
      <c r="BB123" s="2">
        <f t="shared" si="45"/>
        <v>71.178461041631962</v>
      </c>
      <c r="BC123" s="2">
        <f t="shared" si="45"/>
        <v>78.406292379407944</v>
      </c>
      <c r="BD123" s="2">
        <f t="shared" si="45"/>
        <v>83.806139214693246</v>
      </c>
      <c r="BE123" s="2">
        <f t="shared" si="45"/>
        <v>89.341748452018891</v>
      </c>
      <c r="BF123" s="2">
        <f t="shared" si="45"/>
        <v>91.276977901548463</v>
      </c>
      <c r="BG123" s="2">
        <f t="shared" si="45"/>
        <v>92.602421982009304</v>
      </c>
      <c r="BH123" s="2">
        <f t="shared" si="45"/>
        <v>93.644038548729597</v>
      </c>
      <c r="BI123" s="2">
        <f t="shared" si="45"/>
        <v>93.690074858494938</v>
      </c>
      <c r="BJ123" s="2">
        <f t="shared" si="45"/>
        <v>92.606650824358184</v>
      </c>
      <c r="BK123" s="2">
        <f t="shared" si="45"/>
        <v>90.797760757778761</v>
      </c>
      <c r="BL123" s="2">
        <f t="shared" si="45"/>
        <v>87.405949679346975</v>
      </c>
      <c r="BM123" s="2">
        <f t="shared" si="45"/>
        <v>85.339688476426602</v>
      </c>
      <c r="BN123" s="2">
        <f t="shared" si="45"/>
        <v>84.914114285047631</v>
      </c>
      <c r="BP123" s="2" t="str">
        <f t="shared" si="46"/>
        <v/>
      </c>
      <c r="BQ123" s="2" t="str">
        <f t="shared" si="46"/>
        <v/>
      </c>
      <c r="BR123" s="2" t="str">
        <f t="shared" si="46"/>
        <v/>
      </c>
      <c r="BS123" s="2" t="str">
        <f t="shared" si="46"/>
        <v/>
      </c>
      <c r="BT123" s="2" t="str">
        <f t="shared" si="46"/>
        <v/>
      </c>
      <c r="BU123" s="2" t="str">
        <f t="shared" si="46"/>
        <v/>
      </c>
      <c r="BV123" s="2" t="str">
        <f t="shared" si="46"/>
        <v/>
      </c>
      <c r="BW123" s="2" t="str">
        <f t="shared" si="46"/>
        <v/>
      </c>
      <c r="BX123" s="2" t="str">
        <f t="shared" si="46"/>
        <v/>
      </c>
      <c r="BY123" s="2" t="str">
        <f t="shared" si="46"/>
        <v/>
      </c>
      <c r="BZ123" s="2" t="str">
        <f t="shared" si="46"/>
        <v/>
      </c>
      <c r="CA123" s="2" t="str">
        <f t="shared" si="46"/>
        <v/>
      </c>
      <c r="CB123" s="2" t="str">
        <f t="shared" si="46"/>
        <v/>
      </c>
      <c r="CC123" s="2" t="str">
        <f t="shared" si="46"/>
        <v/>
      </c>
      <c r="CD123" s="2" t="str">
        <f t="shared" si="46"/>
        <v/>
      </c>
      <c r="CF123" s="2" t="str">
        <f t="shared" si="47"/>
        <v/>
      </c>
      <c r="CG123" s="2">
        <f t="shared" si="47"/>
        <v>64.649100000000004</v>
      </c>
      <c r="CH123" s="2">
        <f t="shared" si="47"/>
        <v>71.228099999999998</v>
      </c>
      <c r="CI123" s="2">
        <f t="shared" si="47"/>
        <v>78.213999999999999</v>
      </c>
      <c r="CJ123" s="2">
        <f t="shared" si="47"/>
        <v>84.161000000000001</v>
      </c>
      <c r="CK123" s="2">
        <f t="shared" si="47"/>
        <v>89.073999999999998</v>
      </c>
      <c r="CL123" s="2">
        <f t="shared" si="47"/>
        <v>90.203999999999994</v>
      </c>
      <c r="CM123" s="2">
        <f t="shared" si="47"/>
        <v>92.480999999999995</v>
      </c>
      <c r="CN123" s="2">
        <f t="shared" si="47"/>
        <v>94.296000000000006</v>
      </c>
      <c r="CO123" s="2">
        <f t="shared" si="47"/>
        <v>93.406999999999996</v>
      </c>
      <c r="CP123" s="2">
        <f t="shared" si="47"/>
        <v>91.87</v>
      </c>
      <c r="CQ123" s="2">
        <f t="shared" si="47"/>
        <v>91.352000000000004</v>
      </c>
      <c r="CR123" s="2">
        <f t="shared" si="47"/>
        <v>86.647999999999996</v>
      </c>
      <c r="CS123" s="2" t="str">
        <f t="shared" si="47"/>
        <v/>
      </c>
      <c r="CT123" s="2" t="str">
        <f t="shared" si="47"/>
        <v/>
      </c>
      <c r="CV123" s="2">
        <f t="shared" si="48"/>
        <v>57.709163325484319</v>
      </c>
      <c r="CW123" s="2">
        <f t="shared" si="48"/>
        <v>66.978949916234114</v>
      </c>
      <c r="CX123" s="2">
        <f t="shared" si="48"/>
        <v>71.534347278522759</v>
      </c>
      <c r="CY123" s="2">
        <f t="shared" si="48"/>
        <v>78.582600244403778</v>
      </c>
      <c r="CZ123" s="2">
        <f t="shared" si="48"/>
        <v>84.071720260794706</v>
      </c>
      <c r="DA123" s="2">
        <f t="shared" si="48"/>
        <v>89.560197183173443</v>
      </c>
      <c r="DB123" s="2">
        <f t="shared" si="48"/>
        <v>90.811557797268051</v>
      </c>
      <c r="DC123" s="2">
        <f t="shared" si="48"/>
        <v>92.129317690318445</v>
      </c>
      <c r="DD123" s="2">
        <f t="shared" si="48"/>
        <v>93.58072849029881</v>
      </c>
      <c r="DE123" s="2">
        <f t="shared" si="48"/>
        <v>94.386114078647154</v>
      </c>
      <c r="DF123" s="2">
        <f t="shared" si="48"/>
        <v>93.433310091245687</v>
      </c>
      <c r="DG123" s="2">
        <f t="shared" si="48"/>
        <v>91.682285255022606</v>
      </c>
      <c r="DH123" s="2">
        <f t="shared" si="48"/>
        <v>89.070755921026674</v>
      </c>
      <c r="DI123" s="2">
        <f t="shared" si="48"/>
        <v>88.003229133564531</v>
      </c>
      <c r="DJ123" s="2">
        <f t="shared" si="48"/>
        <v>92.431704161462079</v>
      </c>
      <c r="DL123" s="2">
        <f t="shared" si="49"/>
        <v>50.504839755031803</v>
      </c>
      <c r="DM123" s="2">
        <f t="shared" si="49"/>
        <v>65.242917079087803</v>
      </c>
      <c r="DN123" s="2">
        <f t="shared" si="49"/>
        <v>70.918235031419144</v>
      </c>
      <c r="DO123" s="2">
        <f t="shared" si="49"/>
        <v>78.278579933237438</v>
      </c>
      <c r="DP123" s="2">
        <f t="shared" si="49"/>
        <v>83.603055333796604</v>
      </c>
      <c r="DQ123" s="2">
        <f t="shared" si="49"/>
        <v>89.175567780153088</v>
      </c>
      <c r="DR123" s="2">
        <f t="shared" si="49"/>
        <v>91.652010164988098</v>
      </c>
      <c r="DS123" s="2">
        <f t="shared" si="49"/>
        <v>92.946796962945598</v>
      </c>
      <c r="DT123" s="2">
        <f t="shared" si="49"/>
        <v>93.686406601782366</v>
      </c>
      <c r="DU123" s="2">
        <f t="shared" si="49"/>
        <v>93.172222027990841</v>
      </c>
      <c r="DV123" s="2">
        <f t="shared" si="49"/>
        <v>91.931035947164702</v>
      </c>
      <c r="DW123" s="2">
        <f t="shared" si="49"/>
        <v>90.048775367812624</v>
      </c>
      <c r="DX123" s="2">
        <f t="shared" si="49"/>
        <v>85.930912777330747</v>
      </c>
      <c r="DY123" s="2">
        <f t="shared" si="49"/>
        <v>83.6433718846706</v>
      </c>
      <c r="DZ123" s="2">
        <f t="shared" si="49"/>
        <v>81.124985322317997</v>
      </c>
      <c r="EB123" s="2">
        <f t="shared" si="50"/>
        <v>0.71027836701546154</v>
      </c>
      <c r="EC123" s="2">
        <f t="shared" si="50"/>
        <v>0.58777683897027444</v>
      </c>
      <c r="ED123" s="2">
        <f t="shared" si="50"/>
        <v>0.57763214181156608</v>
      </c>
      <c r="EE123" s="2">
        <f t="shared" si="50"/>
        <v>0.579921335911603</v>
      </c>
      <c r="EF123" s="2">
        <f t="shared" si="50"/>
        <v>0.5666757438039246</v>
      </c>
      <c r="EG123" s="2">
        <f t="shared" si="50"/>
        <v>0.56794600058953459</v>
      </c>
      <c r="EH123" s="2">
        <f t="shared" si="50"/>
        <v>0.55377332750336317</v>
      </c>
      <c r="EI123" s="2">
        <f t="shared" si="50"/>
        <v>0.57873551970369208</v>
      </c>
      <c r="EJ123" s="2">
        <f t="shared" si="50"/>
        <v>0.59908393083500433</v>
      </c>
      <c r="EK123" s="2">
        <f t="shared" si="50"/>
        <v>0.5733946604031972</v>
      </c>
      <c r="EL123" s="2">
        <f t="shared" si="50"/>
        <v>0.55027191284931243</v>
      </c>
      <c r="EM123" s="2">
        <f t="shared" si="50"/>
        <v>0.54148707893933035</v>
      </c>
      <c r="EN123" s="2">
        <f t="shared" si="50"/>
        <v>0.5302195573120374</v>
      </c>
      <c r="EO123" s="2">
        <f t="shared" si="50"/>
        <v>0.6109238227498528</v>
      </c>
      <c r="EP123" s="2">
        <f t="shared" si="50"/>
        <v>0.66487811215296255</v>
      </c>
    </row>
    <row r="124" spans="2:146" x14ac:dyDescent="0.25">
      <c r="B124" s="2">
        <v>102</v>
      </c>
      <c r="C124" s="49">
        <v>52.508800000000001</v>
      </c>
      <c r="D124" s="49">
        <v>64.526300000000006</v>
      </c>
      <c r="E124" s="49">
        <v>71.9649</v>
      </c>
      <c r="F124" s="49">
        <v>78.463999999999999</v>
      </c>
      <c r="G124" s="49">
        <v>84.5</v>
      </c>
      <c r="H124" s="49">
        <v>90.019000000000005</v>
      </c>
      <c r="I124" s="49">
        <v>92.37</v>
      </c>
      <c r="J124" s="49">
        <v>92.332999999999998</v>
      </c>
      <c r="K124" s="49">
        <v>94.388999999999996</v>
      </c>
      <c r="L124" s="49">
        <v>93.778000000000006</v>
      </c>
      <c r="M124" s="49">
        <v>92.167000000000002</v>
      </c>
      <c r="N124" s="49">
        <v>90.221999999999994</v>
      </c>
      <c r="O124" s="49">
        <v>86.926000000000002</v>
      </c>
      <c r="P124" s="49">
        <v>83.278000000000006</v>
      </c>
      <c r="Q124" s="49">
        <v>82.573999999999998</v>
      </c>
      <c r="T124" s="4">
        <f t="shared" ref="T124:AH140" si="51">AZ124+(C$3*_xlfn.NORM.DIST($B124,C$7,C$11,FALSE))+(C$4*_xlfn.NORM.DIST($B124,C$8,C$12,FALSE))+(C$5*_xlfn.NORM.DIST($B124,C$9,C$13,FALSE))+(C$6*_xlfn.NORM.DIST($B124,C$10,C$14,FALSE))</f>
        <v>52.461088879527068</v>
      </c>
      <c r="U124" s="4">
        <f t="shared" si="51"/>
        <v>65.922976501426021</v>
      </c>
      <c r="V124" s="4">
        <f t="shared" si="51"/>
        <v>71.127661435063715</v>
      </c>
      <c r="W124" s="4">
        <f t="shared" si="51"/>
        <v>78.337399562280623</v>
      </c>
      <c r="X124" s="4">
        <f t="shared" si="51"/>
        <v>83.733341641559221</v>
      </c>
      <c r="Y124" s="4">
        <f t="shared" si="51"/>
        <v>89.260896805197362</v>
      </c>
      <c r="Z124" s="4">
        <f t="shared" si="51"/>
        <v>91.224988263346077</v>
      </c>
      <c r="AA124" s="4">
        <f t="shared" si="51"/>
        <v>92.525795594565409</v>
      </c>
      <c r="AB124" s="4">
        <f t="shared" si="51"/>
        <v>93.575085509527028</v>
      </c>
      <c r="AC124" s="4">
        <f t="shared" si="51"/>
        <v>93.588258998257047</v>
      </c>
      <c r="AD124" s="4">
        <f t="shared" si="51"/>
        <v>92.479465109587849</v>
      </c>
      <c r="AE124" s="4">
        <f t="shared" si="51"/>
        <v>90.654194411746701</v>
      </c>
      <c r="AF124" s="4">
        <f t="shared" si="51"/>
        <v>87.221749514917718</v>
      </c>
      <c r="AG124" s="4">
        <f t="shared" si="51"/>
        <v>85.125759577665235</v>
      </c>
      <c r="AH124" s="4">
        <f t="shared" si="51"/>
        <v>84.633003982307571</v>
      </c>
      <c r="AJ124" s="4">
        <f t="shared" ref="AJ124:AX140" si="52">C124-T124</f>
        <v>4.7711120472932578E-2</v>
      </c>
      <c r="AK124" s="4">
        <f t="shared" si="52"/>
        <v>-1.3966765014260147</v>
      </c>
      <c r="AL124" s="4">
        <f t="shared" si="52"/>
        <v>0.83723856493628546</v>
      </c>
      <c r="AM124" s="4">
        <f t="shared" si="52"/>
        <v>0.12660043771937524</v>
      </c>
      <c r="AN124" s="4">
        <f t="shared" si="52"/>
        <v>0.7666583584407789</v>
      </c>
      <c r="AO124" s="4">
        <f t="shared" si="52"/>
        <v>0.75810319480264354</v>
      </c>
      <c r="AP124" s="4">
        <f t="shared" si="52"/>
        <v>1.1450117366539274</v>
      </c>
      <c r="AQ124" s="4">
        <f t="shared" si="52"/>
        <v>-0.19279559456541051</v>
      </c>
      <c r="AR124" s="4">
        <f t="shared" si="52"/>
        <v>0.8139144904729676</v>
      </c>
      <c r="AS124" s="4">
        <f t="shared" si="52"/>
        <v>0.18974100174295927</v>
      </c>
      <c r="AT124" s="4">
        <f t="shared" si="52"/>
        <v>-0.31246510958784768</v>
      </c>
      <c r="AU124" s="4">
        <f t="shared" si="52"/>
        <v>-0.43219441174670692</v>
      </c>
      <c r="AV124" s="4">
        <f t="shared" si="52"/>
        <v>-0.29574951491771628</v>
      </c>
      <c r="AW124" s="4">
        <f t="shared" si="52"/>
        <v>-1.8477595776652294</v>
      </c>
      <c r="AX124" s="4">
        <f t="shared" si="52"/>
        <v>-2.0590039823075728</v>
      </c>
      <c r="AZ124" s="2">
        <f t="shared" ref="AZ124:BN140" si="53">((1-EB124)*CV124) + (EB124*DL124)</f>
        <v>52.461088738619353</v>
      </c>
      <c r="BA124" s="2">
        <f t="shared" si="53"/>
        <v>65.885707299050281</v>
      </c>
      <c r="BB124" s="2">
        <f t="shared" si="53"/>
        <v>71.101853124053122</v>
      </c>
      <c r="BC124" s="2">
        <f t="shared" si="53"/>
        <v>78.321573134410372</v>
      </c>
      <c r="BD124" s="2">
        <f t="shared" si="53"/>
        <v>83.712708992881403</v>
      </c>
      <c r="BE124" s="2">
        <f t="shared" si="53"/>
        <v>89.251393848493862</v>
      </c>
      <c r="BF124" s="2">
        <f t="shared" si="53"/>
        <v>91.209155930997554</v>
      </c>
      <c r="BG124" s="2">
        <f t="shared" si="53"/>
        <v>92.519225899382022</v>
      </c>
      <c r="BH124" s="2">
        <f t="shared" si="53"/>
        <v>93.542972050028382</v>
      </c>
      <c r="BI124" s="2">
        <f t="shared" si="53"/>
        <v>93.559321977081396</v>
      </c>
      <c r="BJ124" s="2">
        <f t="shared" si="53"/>
        <v>92.472121776642524</v>
      </c>
      <c r="BK124" s="2">
        <f t="shared" si="53"/>
        <v>90.651620156771955</v>
      </c>
      <c r="BL124" s="2">
        <f t="shared" si="53"/>
        <v>87.217782998901271</v>
      </c>
      <c r="BM124" s="2">
        <f t="shared" si="53"/>
        <v>85.125748860102249</v>
      </c>
      <c r="BN124" s="2">
        <f t="shared" si="53"/>
        <v>84.632999580236529</v>
      </c>
      <c r="BP124" s="2" t="str">
        <f t="shared" ref="BP124:CD140" si="54">IF(OR(AND($B124&gt;C$226, $B124&lt;C$227), AND($B124&gt;C$228, $B124&lt;AVERAGE(C$228, C$229))), C124, "")</f>
        <v/>
      </c>
      <c r="BQ124" s="2" t="str">
        <f t="shared" si="54"/>
        <v/>
      </c>
      <c r="BR124" s="2" t="str">
        <f t="shared" si="54"/>
        <v/>
      </c>
      <c r="BS124" s="2" t="str">
        <f t="shared" si="54"/>
        <v/>
      </c>
      <c r="BT124" s="2" t="str">
        <f t="shared" si="54"/>
        <v/>
      </c>
      <c r="BU124" s="2" t="str">
        <f t="shared" si="54"/>
        <v/>
      </c>
      <c r="BV124" s="2" t="str">
        <f t="shared" si="54"/>
        <v/>
      </c>
      <c r="BW124" s="2" t="str">
        <f t="shared" si="54"/>
        <v/>
      </c>
      <c r="BX124" s="2" t="str">
        <f t="shared" si="54"/>
        <v/>
      </c>
      <c r="BY124" s="2" t="str">
        <f t="shared" si="54"/>
        <v/>
      </c>
      <c r="BZ124" s="2" t="str">
        <f t="shared" si="54"/>
        <v/>
      </c>
      <c r="CA124" s="2" t="str">
        <f t="shared" si="54"/>
        <v/>
      </c>
      <c r="CB124" s="2" t="str">
        <f t="shared" si="54"/>
        <v/>
      </c>
      <c r="CC124" s="2" t="str">
        <f t="shared" si="54"/>
        <v/>
      </c>
      <c r="CD124" s="2" t="str">
        <f t="shared" si="54"/>
        <v/>
      </c>
      <c r="CF124" s="2" t="str">
        <f t="shared" ref="CF124:CT140" si="55">IF(OR(AND($B124&gt;AVERAGE(C$228,C$229), $B124&lt;C$229), AND($B124&gt;C$230, $B124&lt;C$231), AND($B124 &gt; (C$9 + C$13*$A$229), $B124 &lt; (C$10 - C$14*$A$229))), C124, "")</f>
        <v/>
      </c>
      <c r="CG124" s="2">
        <f t="shared" si="55"/>
        <v>64.526300000000006</v>
      </c>
      <c r="CH124" s="2">
        <f t="shared" si="55"/>
        <v>71.9649</v>
      </c>
      <c r="CI124" s="2">
        <f t="shared" si="55"/>
        <v>78.463999999999999</v>
      </c>
      <c r="CJ124" s="2">
        <f t="shared" si="55"/>
        <v>84.5</v>
      </c>
      <c r="CK124" s="2">
        <f t="shared" si="55"/>
        <v>90.019000000000005</v>
      </c>
      <c r="CL124" s="2">
        <f t="shared" si="55"/>
        <v>92.37</v>
      </c>
      <c r="CM124" s="2">
        <f t="shared" si="55"/>
        <v>92.332999999999998</v>
      </c>
      <c r="CN124" s="2">
        <f t="shared" si="55"/>
        <v>94.388999999999996</v>
      </c>
      <c r="CO124" s="2">
        <f t="shared" si="55"/>
        <v>93.778000000000006</v>
      </c>
      <c r="CP124" s="2">
        <f t="shared" si="55"/>
        <v>92.167000000000002</v>
      </c>
      <c r="CQ124" s="2">
        <f t="shared" si="55"/>
        <v>90.221999999999994</v>
      </c>
      <c r="CR124" s="2">
        <f t="shared" si="55"/>
        <v>86.926000000000002</v>
      </c>
      <c r="CS124" s="2" t="str">
        <f t="shared" si="55"/>
        <v/>
      </c>
      <c r="CT124" s="2" t="str">
        <f t="shared" si="55"/>
        <v/>
      </c>
      <c r="CV124" s="2">
        <f t="shared" ref="CV124:DJ140" si="56">BP$223*$B124+BP$224</f>
        <v>57.731372873809271</v>
      </c>
      <c r="CW124" s="2">
        <f t="shared" si="56"/>
        <v>66.965661204620289</v>
      </c>
      <c r="CX124" s="2">
        <f t="shared" si="56"/>
        <v>71.482452711218585</v>
      </c>
      <c r="CY124" s="2">
        <f t="shared" si="56"/>
        <v>78.510294869168618</v>
      </c>
      <c r="CZ124" s="2">
        <f t="shared" si="56"/>
        <v>84.006383103702817</v>
      </c>
      <c r="DA124" s="2">
        <f t="shared" si="56"/>
        <v>89.526120818357725</v>
      </c>
      <c r="DB124" s="2">
        <f t="shared" si="56"/>
        <v>90.751987067870132</v>
      </c>
      <c r="DC124" s="2">
        <f t="shared" si="56"/>
        <v>92.041330742104833</v>
      </c>
      <c r="DD124" s="2">
        <f t="shared" si="56"/>
        <v>93.518705650206968</v>
      </c>
      <c r="DE124" s="2">
        <f t="shared" si="56"/>
        <v>94.340655214065222</v>
      </c>
      <c r="DF124" s="2">
        <f t="shared" si="56"/>
        <v>93.336104935458906</v>
      </c>
      <c r="DG124" s="2">
        <f t="shared" si="56"/>
        <v>91.582507134369322</v>
      </c>
      <c r="DH124" s="2">
        <f t="shared" si="56"/>
        <v>88.986906284156632</v>
      </c>
      <c r="DI124" s="2">
        <f t="shared" si="56"/>
        <v>87.951301677328431</v>
      </c>
      <c r="DJ124" s="2">
        <f t="shared" si="56"/>
        <v>92.48607951482478</v>
      </c>
      <c r="DL124" s="2">
        <f t="shared" ref="DL124:DZ140" si="57">CF$223*$B124+CF$224</f>
        <v>50.500500618940094</v>
      </c>
      <c r="DM124" s="2">
        <f t="shared" si="57"/>
        <v>65.194950545520086</v>
      </c>
      <c r="DN124" s="2">
        <f t="shared" si="57"/>
        <v>70.848043653545332</v>
      </c>
      <c r="DO124" s="2">
        <f t="shared" si="57"/>
        <v>78.196896963117752</v>
      </c>
      <c r="DP124" s="2">
        <f t="shared" si="57"/>
        <v>83.507902349747084</v>
      </c>
      <c r="DQ124" s="2">
        <f t="shared" si="57"/>
        <v>89.06078973016858</v>
      </c>
      <c r="DR124" s="2">
        <f t="shared" si="57"/>
        <v>91.545125649637697</v>
      </c>
      <c r="DS124" s="2">
        <f t="shared" si="57"/>
        <v>92.836480065666038</v>
      </c>
      <c r="DT124" s="2">
        <f t="shared" si="57"/>
        <v>93.55778259849906</v>
      </c>
      <c r="DU124" s="2">
        <f t="shared" si="57"/>
        <v>93.029159555002266</v>
      </c>
      <c r="DV124" s="2">
        <f t="shared" si="57"/>
        <v>91.828133527617453</v>
      </c>
      <c r="DW124" s="2">
        <f t="shared" si="57"/>
        <v>89.932733478456683</v>
      </c>
      <c r="DX124" s="2">
        <f t="shared" si="57"/>
        <v>85.788239783308441</v>
      </c>
      <c r="DY124" s="2">
        <f t="shared" si="57"/>
        <v>83.484588534866447</v>
      </c>
      <c r="DZ124" s="2">
        <f t="shared" si="57"/>
        <v>81.023052996126495</v>
      </c>
      <c r="EB124" s="2">
        <f t="shared" ref="EB124:EP140" si="58">POWER(10,($B124-C$224)/C$225)/(1+POWER(10,($B124-C$224)/C$225))</f>
        <v>0.72885869773746581</v>
      </c>
      <c r="EC124" s="2">
        <f t="shared" si="58"/>
        <v>0.60989857378437773</v>
      </c>
      <c r="ED124" s="2">
        <f t="shared" si="58"/>
        <v>0.59992773205564354</v>
      </c>
      <c r="EE124" s="2">
        <f t="shared" si="58"/>
        <v>0.60217930979927181</v>
      </c>
      <c r="EF124" s="2">
        <f t="shared" si="58"/>
        <v>0.5891383137482199</v>
      </c>
      <c r="EG124" s="2">
        <f t="shared" si="58"/>
        <v>0.5903903195743303</v>
      </c>
      <c r="EH124" s="2">
        <f t="shared" si="58"/>
        <v>0.57640477167127824</v>
      </c>
      <c r="EI124" s="2">
        <f t="shared" si="58"/>
        <v>0.60101309668083158</v>
      </c>
      <c r="EJ124" s="2">
        <f t="shared" si="58"/>
        <v>0.62099014590473411</v>
      </c>
      <c r="EK124" s="2">
        <f t="shared" si="58"/>
        <v>0.59575739468483935</v>
      </c>
      <c r="EL124" s="2">
        <f t="shared" si="58"/>
        <v>0.57294399238849147</v>
      </c>
      <c r="EM124" s="2">
        <f t="shared" si="58"/>
        <v>0.5642513288178358</v>
      </c>
      <c r="EN124" s="2">
        <f t="shared" si="58"/>
        <v>0.55308150592949912</v>
      </c>
      <c r="EO124" s="2">
        <f t="shared" si="58"/>
        <v>0.63257986960603718</v>
      </c>
      <c r="EP124" s="2">
        <f t="shared" si="58"/>
        <v>0.6850791038281594</v>
      </c>
    </row>
    <row r="125" spans="2:146" x14ac:dyDescent="0.25">
      <c r="B125" s="2">
        <v>103</v>
      </c>
      <c r="C125" s="49">
        <v>51.017499999999998</v>
      </c>
      <c r="D125" s="49">
        <v>65.210499999999996</v>
      </c>
      <c r="E125" s="49">
        <v>71.561400000000006</v>
      </c>
      <c r="F125" s="49">
        <v>79.5</v>
      </c>
      <c r="G125" s="49">
        <v>84.018000000000001</v>
      </c>
      <c r="H125" s="49">
        <v>89.278000000000006</v>
      </c>
      <c r="I125" s="49">
        <v>91.555999999999997</v>
      </c>
      <c r="J125" s="49">
        <v>94.185000000000002</v>
      </c>
      <c r="K125" s="49">
        <v>94.462999999999994</v>
      </c>
      <c r="L125" s="49">
        <v>93.759</v>
      </c>
      <c r="M125" s="49">
        <v>91.259</v>
      </c>
      <c r="N125" s="49">
        <v>89.296000000000006</v>
      </c>
      <c r="O125" s="49">
        <v>86.519000000000005</v>
      </c>
      <c r="P125" s="49">
        <v>82.888999999999996</v>
      </c>
      <c r="Q125" s="49">
        <v>82.832999999999998</v>
      </c>
      <c r="T125" s="4">
        <f t="shared" si="51"/>
        <v>52.334666304381514</v>
      </c>
      <c r="U125" s="4">
        <f t="shared" si="51"/>
        <v>65.887295080238772</v>
      </c>
      <c r="V125" s="4">
        <f t="shared" si="51"/>
        <v>71.087741288631321</v>
      </c>
      <c r="W125" s="4">
        <f t="shared" si="51"/>
        <v>78.280209959874654</v>
      </c>
      <c r="X125" s="4">
        <f t="shared" si="51"/>
        <v>83.672254932776838</v>
      </c>
      <c r="Y125" s="4">
        <f t="shared" si="51"/>
        <v>89.185721549260791</v>
      </c>
      <c r="Z125" s="4">
        <f t="shared" si="51"/>
        <v>91.181723033671986</v>
      </c>
      <c r="AA125" s="4">
        <f t="shared" si="51"/>
        <v>92.456893091686638</v>
      </c>
      <c r="AB125" s="4">
        <f t="shared" si="51"/>
        <v>93.531203367419366</v>
      </c>
      <c r="AC125" s="4">
        <f t="shared" si="51"/>
        <v>93.498134742798129</v>
      </c>
      <c r="AD125" s="4">
        <f t="shared" si="51"/>
        <v>92.357762434225563</v>
      </c>
      <c r="AE125" s="4">
        <f t="shared" si="51"/>
        <v>90.512555603512425</v>
      </c>
      <c r="AF125" s="4">
        <f t="shared" si="51"/>
        <v>87.037528306228211</v>
      </c>
      <c r="AG125" s="4">
        <f t="shared" si="51"/>
        <v>84.909571151169288</v>
      </c>
      <c r="AH125" s="4">
        <f t="shared" si="51"/>
        <v>84.353433258045044</v>
      </c>
      <c r="AJ125" s="4">
        <f t="shared" si="52"/>
        <v>-1.3171663043815158</v>
      </c>
      <c r="AK125" s="4">
        <f t="shared" si="52"/>
        <v>-0.67679508023877588</v>
      </c>
      <c r="AL125" s="4">
        <f t="shared" si="52"/>
        <v>0.4736587113686852</v>
      </c>
      <c r="AM125" s="4">
        <f t="shared" si="52"/>
        <v>1.2197900401253463</v>
      </c>
      <c r="AN125" s="4">
        <f t="shared" si="52"/>
        <v>0.34574506722316301</v>
      </c>
      <c r="AO125" s="4">
        <f t="shared" si="52"/>
        <v>9.2278450739215145E-2</v>
      </c>
      <c r="AP125" s="4">
        <f t="shared" si="52"/>
        <v>0.37427696632801144</v>
      </c>
      <c r="AQ125" s="4">
        <f t="shared" si="52"/>
        <v>1.7281069083133644</v>
      </c>
      <c r="AR125" s="4">
        <f t="shared" si="52"/>
        <v>0.93179663258062817</v>
      </c>
      <c r="AS125" s="4">
        <f t="shared" si="52"/>
        <v>0.26086525720187126</v>
      </c>
      <c r="AT125" s="4">
        <f t="shared" si="52"/>
        <v>-1.0987624342255629</v>
      </c>
      <c r="AU125" s="4">
        <f t="shared" si="52"/>
        <v>-1.2165556035124183</v>
      </c>
      <c r="AV125" s="4">
        <f t="shared" si="52"/>
        <v>-0.51852830622820534</v>
      </c>
      <c r="AW125" s="4">
        <f t="shared" si="52"/>
        <v>-2.0205711511692925</v>
      </c>
      <c r="AX125" s="4">
        <f t="shared" si="52"/>
        <v>-1.5204332580450455</v>
      </c>
      <c r="AZ125" s="2">
        <f t="shared" si="53"/>
        <v>52.334666279349506</v>
      </c>
      <c r="BA125" s="2">
        <f t="shared" si="53"/>
        <v>65.812130160653211</v>
      </c>
      <c r="BB125" s="2">
        <f t="shared" si="53"/>
        <v>71.024694573933004</v>
      </c>
      <c r="BC125" s="2">
        <f t="shared" si="53"/>
        <v>78.236570306737633</v>
      </c>
      <c r="BD125" s="2">
        <f t="shared" si="53"/>
        <v>83.618132421875117</v>
      </c>
      <c r="BE125" s="2">
        <f t="shared" si="53"/>
        <v>89.15761888725774</v>
      </c>
      <c r="BF125" s="2">
        <f t="shared" si="53"/>
        <v>91.13895666630836</v>
      </c>
      <c r="BG125" s="2">
        <f t="shared" si="53"/>
        <v>92.434717724156556</v>
      </c>
      <c r="BH125" s="2">
        <f t="shared" si="53"/>
        <v>93.439000873238399</v>
      </c>
      <c r="BI125" s="2">
        <f t="shared" si="53"/>
        <v>93.424754316632885</v>
      </c>
      <c r="BJ125" s="2">
        <f t="shared" si="53"/>
        <v>92.337792116225572</v>
      </c>
      <c r="BK125" s="2">
        <f t="shared" si="53"/>
        <v>90.50518501221508</v>
      </c>
      <c r="BL125" s="2">
        <f t="shared" si="53"/>
        <v>87.027650824044315</v>
      </c>
      <c r="BM125" s="2">
        <f t="shared" si="53"/>
        <v>84.90956914148282</v>
      </c>
      <c r="BN125" s="2">
        <f t="shared" si="53"/>
        <v>84.353432485839249</v>
      </c>
      <c r="BP125" s="2" t="str">
        <f t="shared" si="54"/>
        <v/>
      </c>
      <c r="BQ125" s="2" t="str">
        <f t="shared" si="54"/>
        <v/>
      </c>
      <c r="BR125" s="2" t="str">
        <f t="shared" si="54"/>
        <v/>
      </c>
      <c r="BS125" s="2" t="str">
        <f t="shared" si="54"/>
        <v/>
      </c>
      <c r="BT125" s="2" t="str">
        <f t="shared" si="54"/>
        <v/>
      </c>
      <c r="BU125" s="2" t="str">
        <f t="shared" si="54"/>
        <v/>
      </c>
      <c r="BV125" s="2" t="str">
        <f t="shared" si="54"/>
        <v/>
      </c>
      <c r="BW125" s="2" t="str">
        <f t="shared" si="54"/>
        <v/>
      </c>
      <c r="BX125" s="2" t="str">
        <f t="shared" si="54"/>
        <v/>
      </c>
      <c r="BY125" s="2" t="str">
        <f t="shared" si="54"/>
        <v/>
      </c>
      <c r="BZ125" s="2" t="str">
        <f t="shared" si="54"/>
        <v/>
      </c>
      <c r="CA125" s="2" t="str">
        <f t="shared" si="54"/>
        <v/>
      </c>
      <c r="CB125" s="2" t="str">
        <f t="shared" si="54"/>
        <v/>
      </c>
      <c r="CC125" s="2" t="str">
        <f t="shared" si="54"/>
        <v/>
      </c>
      <c r="CD125" s="2" t="str">
        <f t="shared" si="54"/>
        <v/>
      </c>
      <c r="CF125" s="2" t="str">
        <f t="shared" si="55"/>
        <v/>
      </c>
      <c r="CG125" s="2" t="str">
        <f t="shared" si="55"/>
        <v/>
      </c>
      <c r="CH125" s="2">
        <f t="shared" si="55"/>
        <v>71.561400000000006</v>
      </c>
      <c r="CI125" s="2">
        <f t="shared" si="55"/>
        <v>79.5</v>
      </c>
      <c r="CJ125" s="2">
        <f t="shared" si="55"/>
        <v>84.018000000000001</v>
      </c>
      <c r="CK125" s="2">
        <f t="shared" si="55"/>
        <v>89.278000000000006</v>
      </c>
      <c r="CL125" s="2">
        <f t="shared" si="55"/>
        <v>91.555999999999997</v>
      </c>
      <c r="CM125" s="2">
        <f t="shared" si="55"/>
        <v>94.185000000000002</v>
      </c>
      <c r="CN125" s="2">
        <f t="shared" si="55"/>
        <v>94.462999999999994</v>
      </c>
      <c r="CO125" s="2">
        <f t="shared" si="55"/>
        <v>93.759</v>
      </c>
      <c r="CP125" s="2">
        <f t="shared" si="55"/>
        <v>91.259</v>
      </c>
      <c r="CQ125" s="2">
        <f t="shared" si="55"/>
        <v>89.296000000000006</v>
      </c>
      <c r="CR125" s="2">
        <f t="shared" si="55"/>
        <v>86.519000000000005</v>
      </c>
      <c r="CS125" s="2" t="str">
        <f t="shared" si="55"/>
        <v/>
      </c>
      <c r="CT125" s="2" t="str">
        <f t="shared" si="55"/>
        <v/>
      </c>
      <c r="CV125" s="2">
        <f t="shared" si="56"/>
        <v>57.753582422134215</v>
      </c>
      <c r="CW125" s="2">
        <f t="shared" si="56"/>
        <v>66.95237249300645</v>
      </c>
      <c r="CX125" s="2">
        <f t="shared" si="56"/>
        <v>71.430558143914411</v>
      </c>
      <c r="CY125" s="2">
        <f t="shared" si="56"/>
        <v>78.437989493933458</v>
      </c>
      <c r="CZ125" s="2">
        <f t="shared" si="56"/>
        <v>83.941045946610913</v>
      </c>
      <c r="DA125" s="2">
        <f t="shared" si="56"/>
        <v>89.492044453541993</v>
      </c>
      <c r="DB125" s="2">
        <f t="shared" si="56"/>
        <v>90.692416338472199</v>
      </c>
      <c r="DC125" s="2">
        <f t="shared" si="56"/>
        <v>91.953343793891236</v>
      </c>
      <c r="DD125" s="2">
        <f t="shared" si="56"/>
        <v>93.456682810115112</v>
      </c>
      <c r="DE125" s="2">
        <f t="shared" si="56"/>
        <v>94.295196349483291</v>
      </c>
      <c r="DF125" s="2">
        <f t="shared" si="56"/>
        <v>93.238899779672124</v>
      </c>
      <c r="DG125" s="2">
        <f t="shared" si="56"/>
        <v>91.482729013716039</v>
      </c>
      <c r="DH125" s="2">
        <f t="shared" si="56"/>
        <v>88.90305664728659</v>
      </c>
      <c r="DI125" s="2">
        <f t="shared" si="56"/>
        <v>87.89937422109233</v>
      </c>
      <c r="DJ125" s="2">
        <f t="shared" si="56"/>
        <v>92.540454868187481</v>
      </c>
      <c r="DL125" s="2">
        <f t="shared" si="57"/>
        <v>50.496161482848393</v>
      </c>
      <c r="DM125" s="2">
        <f t="shared" si="57"/>
        <v>65.14698401195237</v>
      </c>
      <c r="DN125" s="2">
        <f t="shared" si="57"/>
        <v>70.777852275671506</v>
      </c>
      <c r="DO125" s="2">
        <f t="shared" si="57"/>
        <v>78.115213992998065</v>
      </c>
      <c r="DP125" s="2">
        <f t="shared" si="57"/>
        <v>83.412749365697564</v>
      </c>
      <c r="DQ125" s="2">
        <f t="shared" si="57"/>
        <v>88.946011680184085</v>
      </c>
      <c r="DR125" s="2">
        <f t="shared" si="57"/>
        <v>91.43824113428731</v>
      </c>
      <c r="DS125" s="2">
        <f t="shared" si="57"/>
        <v>92.726163168386492</v>
      </c>
      <c r="DT125" s="2">
        <f t="shared" si="57"/>
        <v>93.429158595215753</v>
      </c>
      <c r="DU125" s="2">
        <f t="shared" si="57"/>
        <v>92.886097082013691</v>
      </c>
      <c r="DV125" s="2">
        <f t="shared" si="57"/>
        <v>91.725231108070204</v>
      </c>
      <c r="DW125" s="2">
        <f t="shared" si="57"/>
        <v>89.816691589100728</v>
      </c>
      <c r="DX125" s="2">
        <f t="shared" si="57"/>
        <v>85.645566789286136</v>
      </c>
      <c r="DY125" s="2">
        <f t="shared" si="57"/>
        <v>83.325805185062293</v>
      </c>
      <c r="DZ125" s="2">
        <f t="shared" si="57"/>
        <v>80.921120669934993</v>
      </c>
      <c r="EB125" s="2">
        <f t="shared" si="58"/>
        <v>0.74667243200006128</v>
      </c>
      <c r="EC125" s="2">
        <f t="shared" si="58"/>
        <v>0.63157727232618133</v>
      </c>
      <c r="ED125" s="2">
        <f t="shared" si="58"/>
        <v>0.62181694654284037</v>
      </c>
      <c r="EE125" s="2">
        <f t="shared" si="58"/>
        <v>0.62402253768368354</v>
      </c>
      <c r="EF125" s="2">
        <f t="shared" si="58"/>
        <v>0.61123531062330538</v>
      </c>
      <c r="EG125" s="2">
        <f t="shared" si="58"/>
        <v>0.6124642743102362</v>
      </c>
      <c r="EH125" s="2">
        <f t="shared" si="58"/>
        <v>0.59872014223949044</v>
      </c>
      <c r="EI125" s="2">
        <f t="shared" si="58"/>
        <v>0.62288025656670576</v>
      </c>
      <c r="EJ125" s="2">
        <f t="shared" si="58"/>
        <v>0.64241385054477984</v>
      </c>
      <c r="EK125" s="2">
        <f t="shared" si="58"/>
        <v>0.61772939135331539</v>
      </c>
      <c r="EL125" s="2">
        <f t="shared" si="58"/>
        <v>0.59531367752555042</v>
      </c>
      <c r="EM125" s="2">
        <f t="shared" si="58"/>
        <v>0.58674792478126481</v>
      </c>
      <c r="EN125" s="2">
        <f t="shared" si="58"/>
        <v>0.57572115493659959</v>
      </c>
      <c r="EO125" s="2">
        <f t="shared" si="58"/>
        <v>0.65371377496571537</v>
      </c>
      <c r="EP125" s="2">
        <f t="shared" si="58"/>
        <v>0.70460340004503264</v>
      </c>
    </row>
    <row r="126" spans="2:146" x14ac:dyDescent="0.25">
      <c r="B126" s="2">
        <v>104</v>
      </c>
      <c r="C126" s="49">
        <v>52.175400000000003</v>
      </c>
      <c r="D126" s="49">
        <v>64.912300000000002</v>
      </c>
      <c r="E126" s="49">
        <v>72.789500000000004</v>
      </c>
      <c r="F126" s="49">
        <v>77.588999999999999</v>
      </c>
      <c r="G126" s="49">
        <v>84.018000000000001</v>
      </c>
      <c r="H126" s="49">
        <v>91.221999999999994</v>
      </c>
      <c r="I126" s="49">
        <v>92.647999999999996</v>
      </c>
      <c r="J126" s="49">
        <v>93.611000000000004</v>
      </c>
      <c r="K126" s="49">
        <v>95.406999999999996</v>
      </c>
      <c r="L126" s="49">
        <v>93.555999999999997</v>
      </c>
      <c r="M126" s="49">
        <v>93.019000000000005</v>
      </c>
      <c r="N126" s="49">
        <v>90.814999999999998</v>
      </c>
      <c r="O126" s="49">
        <v>86.388999999999996</v>
      </c>
      <c r="P126" s="49">
        <v>83.611000000000004</v>
      </c>
      <c r="Q126" s="49">
        <v>81.906999999999996</v>
      </c>
      <c r="T126" s="4">
        <f t="shared" si="51"/>
        <v>52.213058895265853</v>
      </c>
      <c r="U126" s="4">
        <f t="shared" si="51"/>
        <v>65.881124496288351</v>
      </c>
      <c r="V126" s="4">
        <f t="shared" si="51"/>
        <v>71.09040910100201</v>
      </c>
      <c r="W126" s="4">
        <f t="shared" si="51"/>
        <v>78.262646004317773</v>
      </c>
      <c r="X126" s="4">
        <f t="shared" si="51"/>
        <v>83.654712346807045</v>
      </c>
      <c r="Y126" s="4">
        <f t="shared" si="51"/>
        <v>89.137356106742473</v>
      </c>
      <c r="Z126" s="4">
        <f t="shared" si="51"/>
        <v>91.174032202289169</v>
      </c>
      <c r="AA126" s="4">
        <f t="shared" si="51"/>
        <v>92.416997588702884</v>
      </c>
      <c r="AB126" s="4">
        <f t="shared" si="51"/>
        <v>93.57427317301331</v>
      </c>
      <c r="AC126" s="4">
        <f t="shared" si="51"/>
        <v>93.459838668553445</v>
      </c>
      <c r="AD126" s="4">
        <f t="shared" si="51"/>
        <v>92.254452440880655</v>
      </c>
      <c r="AE126" s="4">
        <f t="shared" si="51"/>
        <v>90.378267334390614</v>
      </c>
      <c r="AF126" s="4">
        <f t="shared" si="51"/>
        <v>86.859043207834048</v>
      </c>
      <c r="AG126" s="4">
        <f t="shared" si="51"/>
        <v>84.691632990946928</v>
      </c>
      <c r="AH126" s="4">
        <f t="shared" si="51"/>
        <v>84.07626095023403</v>
      </c>
      <c r="AJ126" s="4">
        <f t="shared" si="52"/>
        <v>-3.7658895265849424E-2</v>
      </c>
      <c r="AK126" s="4">
        <f t="shared" si="52"/>
        <v>-0.96882449628834877</v>
      </c>
      <c r="AL126" s="4">
        <f t="shared" si="52"/>
        <v>1.6990908989979943</v>
      </c>
      <c r="AM126" s="4">
        <f t="shared" si="52"/>
        <v>-0.67364600431777433</v>
      </c>
      <c r="AN126" s="4">
        <f t="shared" si="52"/>
        <v>0.36328765319295542</v>
      </c>
      <c r="AO126" s="4">
        <f t="shared" si="52"/>
        <v>2.0846438932575211</v>
      </c>
      <c r="AP126" s="4">
        <f t="shared" si="52"/>
        <v>1.4739677977108272</v>
      </c>
      <c r="AQ126" s="4">
        <f t="shared" si="52"/>
        <v>1.1940024112971201</v>
      </c>
      <c r="AR126" s="4">
        <f t="shared" si="52"/>
        <v>1.8327268269866863</v>
      </c>
      <c r="AS126" s="4">
        <f t="shared" si="52"/>
        <v>9.6161331446552367E-2</v>
      </c>
      <c r="AT126" s="4">
        <f t="shared" si="52"/>
        <v>0.76454755911935024</v>
      </c>
      <c r="AU126" s="4">
        <f t="shared" si="52"/>
        <v>0.43673266560938373</v>
      </c>
      <c r="AV126" s="4">
        <f t="shared" si="52"/>
        <v>-0.47004320783405262</v>
      </c>
      <c r="AW126" s="4">
        <f t="shared" si="52"/>
        <v>-1.0806329909469241</v>
      </c>
      <c r="AX126" s="4">
        <f t="shared" si="52"/>
        <v>-2.1692609502340332</v>
      </c>
      <c r="AZ126" s="2">
        <f t="shared" si="53"/>
        <v>52.213058891133272</v>
      </c>
      <c r="BA126" s="2">
        <f t="shared" si="53"/>
        <v>65.738004075919903</v>
      </c>
      <c r="BB126" s="2">
        <f t="shared" si="53"/>
        <v>70.947060718982698</v>
      </c>
      <c r="BC126" s="2">
        <f t="shared" si="53"/>
        <v>78.151321571743495</v>
      </c>
      <c r="BD126" s="2">
        <f t="shared" si="53"/>
        <v>83.522488131688178</v>
      </c>
      <c r="BE126" s="2">
        <f t="shared" si="53"/>
        <v>89.060564583850095</v>
      </c>
      <c r="BF126" s="2">
        <f t="shared" si="53"/>
        <v>91.066365044958332</v>
      </c>
      <c r="BG126" s="2">
        <f t="shared" si="53"/>
        <v>92.348865906627836</v>
      </c>
      <c r="BH126" s="2">
        <f t="shared" si="53"/>
        <v>93.332228188277213</v>
      </c>
      <c r="BI126" s="2">
        <f t="shared" si="53"/>
        <v>93.286607305562796</v>
      </c>
      <c r="BJ126" s="2">
        <f t="shared" si="53"/>
        <v>92.203798693894981</v>
      </c>
      <c r="BK126" s="2">
        <f t="shared" si="53"/>
        <v>90.358617657918444</v>
      </c>
      <c r="BL126" s="2">
        <f t="shared" si="53"/>
        <v>86.835894430916781</v>
      </c>
      <c r="BM126" s="2">
        <f t="shared" si="53"/>
        <v>84.691632644741631</v>
      </c>
      <c r="BN126" s="2">
        <f t="shared" si="53"/>
        <v>84.076260826057947</v>
      </c>
      <c r="BP126" s="2" t="str">
        <f t="shared" si="54"/>
        <v/>
      </c>
      <c r="BQ126" s="2" t="str">
        <f t="shared" si="54"/>
        <v/>
      </c>
      <c r="BR126" s="2" t="str">
        <f t="shared" si="54"/>
        <v/>
      </c>
      <c r="BS126" s="2" t="str">
        <f t="shared" si="54"/>
        <v/>
      </c>
      <c r="BT126" s="2" t="str">
        <f t="shared" si="54"/>
        <v/>
      </c>
      <c r="BU126" s="2" t="str">
        <f t="shared" si="54"/>
        <v/>
      </c>
      <c r="BV126" s="2" t="str">
        <f t="shared" si="54"/>
        <v/>
      </c>
      <c r="BW126" s="2" t="str">
        <f t="shared" si="54"/>
        <v/>
      </c>
      <c r="BX126" s="2" t="str">
        <f t="shared" si="54"/>
        <v/>
      </c>
      <c r="BY126" s="2" t="str">
        <f t="shared" si="54"/>
        <v/>
      </c>
      <c r="BZ126" s="2" t="str">
        <f t="shared" si="54"/>
        <v/>
      </c>
      <c r="CA126" s="2" t="str">
        <f t="shared" si="54"/>
        <v/>
      </c>
      <c r="CB126" s="2" t="str">
        <f t="shared" si="54"/>
        <v/>
      </c>
      <c r="CC126" s="2" t="str">
        <f t="shared" si="54"/>
        <v/>
      </c>
      <c r="CD126" s="2" t="str">
        <f t="shared" si="54"/>
        <v/>
      </c>
      <c r="CF126" s="2" t="str">
        <f t="shared" si="55"/>
        <v/>
      </c>
      <c r="CG126" s="2" t="str">
        <f t="shared" si="55"/>
        <v/>
      </c>
      <c r="CH126" s="2" t="str">
        <f t="shared" si="55"/>
        <v/>
      </c>
      <c r="CI126" s="2">
        <f t="shared" si="55"/>
        <v>77.588999999999999</v>
      </c>
      <c r="CJ126" s="2">
        <f t="shared" si="55"/>
        <v>84.018000000000001</v>
      </c>
      <c r="CK126" s="2">
        <f t="shared" si="55"/>
        <v>91.221999999999994</v>
      </c>
      <c r="CL126" s="2">
        <f t="shared" si="55"/>
        <v>92.647999999999996</v>
      </c>
      <c r="CM126" s="2">
        <f t="shared" si="55"/>
        <v>93.611000000000004</v>
      </c>
      <c r="CN126" s="2">
        <f t="shared" si="55"/>
        <v>95.406999999999996</v>
      </c>
      <c r="CO126" s="2">
        <f t="shared" si="55"/>
        <v>93.555999999999997</v>
      </c>
      <c r="CP126" s="2">
        <f t="shared" si="55"/>
        <v>93.019000000000005</v>
      </c>
      <c r="CQ126" s="2">
        <f t="shared" si="55"/>
        <v>90.814999999999998</v>
      </c>
      <c r="CR126" s="2">
        <f t="shared" si="55"/>
        <v>86.388999999999996</v>
      </c>
      <c r="CS126" s="2" t="str">
        <f t="shared" si="55"/>
        <v/>
      </c>
      <c r="CT126" s="2" t="str">
        <f t="shared" si="55"/>
        <v/>
      </c>
      <c r="CV126" s="2">
        <f t="shared" si="56"/>
        <v>57.775791970459167</v>
      </c>
      <c r="CW126" s="2">
        <f t="shared" si="56"/>
        <v>66.939083781392611</v>
      </c>
      <c r="CX126" s="2">
        <f t="shared" si="56"/>
        <v>71.378663576610251</v>
      </c>
      <c r="CY126" s="2">
        <f t="shared" si="56"/>
        <v>78.365684118698297</v>
      </c>
      <c r="CZ126" s="2">
        <f t="shared" si="56"/>
        <v>83.875708789519024</v>
      </c>
      <c r="DA126" s="2">
        <f t="shared" si="56"/>
        <v>89.457968088726275</v>
      </c>
      <c r="DB126" s="2">
        <f t="shared" si="56"/>
        <v>90.63284560907428</v>
      </c>
      <c r="DC126" s="2">
        <f t="shared" si="56"/>
        <v>91.865356845677624</v>
      </c>
      <c r="DD126" s="2">
        <f t="shared" si="56"/>
        <v>93.394659970023255</v>
      </c>
      <c r="DE126" s="2">
        <f t="shared" si="56"/>
        <v>94.249737484901345</v>
      </c>
      <c r="DF126" s="2">
        <f t="shared" si="56"/>
        <v>93.141694623885357</v>
      </c>
      <c r="DG126" s="2">
        <f t="shared" si="56"/>
        <v>91.382950893062755</v>
      </c>
      <c r="DH126" s="2">
        <f t="shared" si="56"/>
        <v>88.819207010416562</v>
      </c>
      <c r="DI126" s="2">
        <f t="shared" si="56"/>
        <v>87.84744676485623</v>
      </c>
      <c r="DJ126" s="2">
        <f t="shared" si="56"/>
        <v>92.594830221550183</v>
      </c>
      <c r="DL126" s="2">
        <f t="shared" si="57"/>
        <v>50.491822346756685</v>
      </c>
      <c r="DM126" s="2">
        <f t="shared" si="57"/>
        <v>65.099017478384653</v>
      </c>
      <c r="DN126" s="2">
        <f t="shared" si="57"/>
        <v>70.707660897797695</v>
      </c>
      <c r="DO126" s="2">
        <f t="shared" si="57"/>
        <v>78.033531022878392</v>
      </c>
      <c r="DP126" s="2">
        <f t="shared" si="57"/>
        <v>83.317596381648059</v>
      </c>
      <c r="DQ126" s="2">
        <f t="shared" si="57"/>
        <v>88.831233630199591</v>
      </c>
      <c r="DR126" s="2">
        <f t="shared" si="57"/>
        <v>91.331356618936908</v>
      </c>
      <c r="DS126" s="2">
        <f t="shared" si="57"/>
        <v>92.615846271106946</v>
      </c>
      <c r="DT126" s="2">
        <f t="shared" si="57"/>
        <v>93.300534591932461</v>
      </c>
      <c r="DU126" s="2">
        <f t="shared" si="57"/>
        <v>92.743034609025116</v>
      </c>
      <c r="DV126" s="2">
        <f t="shared" si="57"/>
        <v>91.62232868852297</v>
      </c>
      <c r="DW126" s="2">
        <f t="shared" si="57"/>
        <v>89.700649699744773</v>
      </c>
      <c r="DX126" s="2">
        <f t="shared" si="57"/>
        <v>85.502893795263844</v>
      </c>
      <c r="DY126" s="2">
        <f t="shared" si="57"/>
        <v>83.16702183525814</v>
      </c>
      <c r="DZ126" s="2">
        <f t="shared" si="57"/>
        <v>80.819188343743491</v>
      </c>
      <c r="EB126" s="2">
        <f t="shared" si="58"/>
        <v>0.76369526051075454</v>
      </c>
      <c r="EC126" s="2">
        <f t="shared" si="58"/>
        <v>0.65273718860526653</v>
      </c>
      <c r="ED126" s="2">
        <f t="shared" si="58"/>
        <v>0.64322076685497098</v>
      </c>
      <c r="EE126" s="2">
        <f t="shared" si="58"/>
        <v>0.64537272014779412</v>
      </c>
      <c r="EF126" s="2">
        <f t="shared" si="58"/>
        <v>0.6328844384203528</v>
      </c>
      <c r="EG126" s="2">
        <f t="shared" si="58"/>
        <v>0.63408593459243223</v>
      </c>
      <c r="EH126" s="2">
        <f t="shared" si="58"/>
        <v>0.62063364752019456</v>
      </c>
      <c r="EI126" s="2">
        <f t="shared" si="58"/>
        <v>0.64425832605651334</v>
      </c>
      <c r="EJ126" s="2">
        <f t="shared" si="58"/>
        <v>0.66328319750091413</v>
      </c>
      <c r="EK126" s="2">
        <f t="shared" si="58"/>
        <v>0.63923033184524281</v>
      </c>
      <c r="EL126" s="2">
        <f t="shared" si="58"/>
        <v>0.61729429899761268</v>
      </c>
      <c r="EM126" s="2">
        <f t="shared" si="58"/>
        <v>0.60888813442736189</v>
      </c>
      <c r="EN126" s="2">
        <f t="shared" si="58"/>
        <v>0.59804742520632193</v>
      </c>
      <c r="EO126" s="2">
        <f t="shared" si="58"/>
        <v>0.67425803588000011</v>
      </c>
      <c r="EP126" s="2">
        <f t="shared" si="58"/>
        <v>0.72340594966181959</v>
      </c>
    </row>
    <row r="127" spans="2:146" x14ac:dyDescent="0.25">
      <c r="B127" s="2">
        <v>105</v>
      </c>
      <c r="C127" s="49">
        <v>51.666699999999999</v>
      </c>
      <c r="D127" s="49">
        <v>65.403499999999994</v>
      </c>
      <c r="E127" s="49">
        <v>71.122799999999998</v>
      </c>
      <c r="F127" s="49">
        <v>80.411000000000001</v>
      </c>
      <c r="G127" s="49">
        <v>84.945999999999998</v>
      </c>
      <c r="H127" s="49">
        <v>89.111000000000004</v>
      </c>
      <c r="I127" s="49">
        <v>92.426000000000002</v>
      </c>
      <c r="J127" s="49">
        <v>94.5</v>
      </c>
      <c r="K127" s="49">
        <v>95.593000000000004</v>
      </c>
      <c r="L127" s="49">
        <v>93.019000000000005</v>
      </c>
      <c r="M127" s="49">
        <v>90.388999999999996</v>
      </c>
      <c r="N127" s="49">
        <v>90.221999999999994</v>
      </c>
      <c r="O127" s="49">
        <v>85.296000000000006</v>
      </c>
      <c r="P127" s="49">
        <v>82.906999999999996</v>
      </c>
      <c r="Q127" s="49">
        <v>82.055999999999997</v>
      </c>
      <c r="T127" s="4">
        <f t="shared" si="51"/>
        <v>52.096445117117781</v>
      </c>
      <c r="U127" s="4">
        <f t="shared" si="51"/>
        <v>65.920786066423602</v>
      </c>
      <c r="V127" s="4">
        <f t="shared" si="51"/>
        <v>71.172373594758994</v>
      </c>
      <c r="W127" s="4">
        <f t="shared" si="51"/>
        <v>78.328595398759418</v>
      </c>
      <c r="X127" s="4">
        <f t="shared" si="51"/>
        <v>83.726713072846579</v>
      </c>
      <c r="Y127" s="4">
        <f t="shared" si="51"/>
        <v>89.154283752467677</v>
      </c>
      <c r="Z127" s="4">
        <f t="shared" si="51"/>
        <v>91.24401789038852</v>
      </c>
      <c r="AA127" s="4">
        <f t="shared" si="51"/>
        <v>92.452188723027632</v>
      </c>
      <c r="AB127" s="4">
        <f t="shared" si="51"/>
        <v>93.803736474120754</v>
      </c>
      <c r="AC127" s="4">
        <f t="shared" si="51"/>
        <v>93.525844561040728</v>
      </c>
      <c r="AD127" s="4">
        <f t="shared" si="51"/>
        <v>92.190102617429218</v>
      </c>
      <c r="AE127" s="4">
        <f t="shared" si="51"/>
        <v>90.260849253333589</v>
      </c>
      <c r="AF127" s="4">
        <f t="shared" si="51"/>
        <v>86.693775057775667</v>
      </c>
      <c r="AG127" s="4">
        <f t="shared" si="51"/>
        <v>84.472410647222503</v>
      </c>
      <c r="AH127" s="4">
        <f t="shared" si="51"/>
        <v>83.802251508438488</v>
      </c>
      <c r="AJ127" s="4">
        <f t="shared" si="52"/>
        <v>-0.42974511711778263</v>
      </c>
      <c r="AK127" s="4">
        <f t="shared" si="52"/>
        <v>-0.5172860664236083</v>
      </c>
      <c r="AL127" s="4">
        <f t="shared" si="52"/>
        <v>-4.9573594758996364E-2</v>
      </c>
      <c r="AM127" s="4">
        <f t="shared" si="52"/>
        <v>2.082404601240583</v>
      </c>
      <c r="AN127" s="4">
        <f t="shared" si="52"/>
        <v>1.2192869271534192</v>
      </c>
      <c r="AO127" s="4">
        <f t="shared" si="52"/>
        <v>-4.3283752467672798E-2</v>
      </c>
      <c r="AP127" s="4">
        <f t="shared" si="52"/>
        <v>1.1819821096114822</v>
      </c>
      <c r="AQ127" s="4">
        <f t="shared" si="52"/>
        <v>2.047811276972368</v>
      </c>
      <c r="AR127" s="4">
        <f t="shared" si="52"/>
        <v>1.7892635258792495</v>
      </c>
      <c r="AS127" s="4">
        <f t="shared" si="52"/>
        <v>-0.5068445610407224</v>
      </c>
      <c r="AT127" s="4">
        <f t="shared" si="52"/>
        <v>-1.8011026174292226</v>
      </c>
      <c r="AU127" s="4">
        <f t="shared" si="52"/>
        <v>-3.8849253333594902E-2</v>
      </c>
      <c r="AV127" s="4">
        <f t="shared" si="52"/>
        <v>-1.3977750577756609</v>
      </c>
      <c r="AW127" s="4">
        <f t="shared" si="52"/>
        <v>-1.5654106472225067</v>
      </c>
      <c r="AX127" s="4">
        <f t="shared" si="52"/>
        <v>-1.7462515084384904</v>
      </c>
      <c r="AZ127" s="2">
        <f t="shared" si="53"/>
        <v>52.09644511648375</v>
      </c>
      <c r="BA127" s="2">
        <f t="shared" si="53"/>
        <v>65.663510290274246</v>
      </c>
      <c r="BB127" s="2">
        <f t="shared" si="53"/>
        <v>70.869027519477612</v>
      </c>
      <c r="BC127" s="2">
        <f t="shared" si="53"/>
        <v>78.065864958813663</v>
      </c>
      <c r="BD127" s="2">
        <f t="shared" si="53"/>
        <v>83.425860448322908</v>
      </c>
      <c r="BE127" s="2">
        <f t="shared" si="53"/>
        <v>88.960393405169143</v>
      </c>
      <c r="BF127" s="2">
        <f t="shared" si="53"/>
        <v>90.991386403751832</v>
      </c>
      <c r="BG127" s="2">
        <f t="shared" si="53"/>
        <v>92.261651397215019</v>
      </c>
      <c r="BH127" s="2">
        <f t="shared" si="53"/>
        <v>93.222774982760399</v>
      </c>
      <c r="BI127" s="2">
        <f t="shared" si="53"/>
        <v>93.145136021680528</v>
      </c>
      <c r="BJ127" s="2">
        <f t="shared" si="53"/>
        <v>92.070270857571899</v>
      </c>
      <c r="BK127" s="2">
        <f t="shared" si="53"/>
        <v>90.212076435471388</v>
      </c>
      <c r="BL127" s="2">
        <f t="shared" si="53"/>
        <v>86.642859273667739</v>
      </c>
      <c r="BM127" s="2">
        <f t="shared" si="53"/>
        <v>84.472410592431117</v>
      </c>
      <c r="BN127" s="2">
        <f t="shared" si="53"/>
        <v>83.802251490133401</v>
      </c>
      <c r="BP127" s="2" t="str">
        <f t="shared" si="54"/>
        <v/>
      </c>
      <c r="BQ127" s="2" t="str">
        <f t="shared" si="54"/>
        <v/>
      </c>
      <c r="BR127" s="2" t="str">
        <f t="shared" si="54"/>
        <v/>
      </c>
      <c r="BS127" s="2" t="str">
        <f t="shared" si="54"/>
        <v/>
      </c>
      <c r="BT127" s="2" t="str">
        <f t="shared" si="54"/>
        <v/>
      </c>
      <c r="BU127" s="2" t="str">
        <f t="shared" si="54"/>
        <v/>
      </c>
      <c r="BV127" s="2" t="str">
        <f t="shared" si="54"/>
        <v/>
      </c>
      <c r="BW127" s="2" t="str">
        <f t="shared" si="54"/>
        <v/>
      </c>
      <c r="BX127" s="2" t="str">
        <f t="shared" si="54"/>
        <v/>
      </c>
      <c r="BY127" s="2" t="str">
        <f t="shared" si="54"/>
        <v/>
      </c>
      <c r="BZ127" s="2" t="str">
        <f t="shared" si="54"/>
        <v/>
      </c>
      <c r="CA127" s="2" t="str">
        <f t="shared" si="54"/>
        <v/>
      </c>
      <c r="CB127" s="2" t="str">
        <f t="shared" si="54"/>
        <v/>
      </c>
      <c r="CC127" s="2" t="str">
        <f t="shared" si="54"/>
        <v/>
      </c>
      <c r="CD127" s="2" t="str">
        <f t="shared" si="54"/>
        <v/>
      </c>
      <c r="CF127" s="2" t="str">
        <f t="shared" si="55"/>
        <v/>
      </c>
      <c r="CG127" s="2" t="str">
        <f t="shared" si="55"/>
        <v/>
      </c>
      <c r="CH127" s="2" t="str">
        <f t="shared" si="55"/>
        <v/>
      </c>
      <c r="CI127" s="2" t="str">
        <f t="shared" si="55"/>
        <v/>
      </c>
      <c r="CJ127" s="2" t="str">
        <f t="shared" si="55"/>
        <v/>
      </c>
      <c r="CK127" s="2">
        <f t="shared" si="55"/>
        <v>89.111000000000004</v>
      </c>
      <c r="CL127" s="2">
        <f t="shared" si="55"/>
        <v>92.426000000000002</v>
      </c>
      <c r="CM127" s="2">
        <f t="shared" si="55"/>
        <v>94.5</v>
      </c>
      <c r="CN127" s="2" t="str">
        <f t="shared" si="55"/>
        <v/>
      </c>
      <c r="CO127" s="2" t="str">
        <f t="shared" si="55"/>
        <v/>
      </c>
      <c r="CP127" s="2">
        <f t="shared" si="55"/>
        <v>90.388999999999996</v>
      </c>
      <c r="CQ127" s="2">
        <f t="shared" si="55"/>
        <v>90.221999999999994</v>
      </c>
      <c r="CR127" s="2" t="str">
        <f t="shared" si="55"/>
        <v/>
      </c>
      <c r="CS127" s="2" t="str">
        <f t="shared" si="55"/>
        <v/>
      </c>
      <c r="CT127" s="2" t="str">
        <f t="shared" si="55"/>
        <v/>
      </c>
      <c r="CV127" s="2">
        <f t="shared" si="56"/>
        <v>57.798001518784119</v>
      </c>
      <c r="CW127" s="2">
        <f t="shared" si="56"/>
        <v>66.925795069778772</v>
      </c>
      <c r="CX127" s="2">
        <f t="shared" si="56"/>
        <v>71.326769009306076</v>
      </c>
      <c r="CY127" s="2">
        <f t="shared" si="56"/>
        <v>78.293378743463137</v>
      </c>
      <c r="CZ127" s="2">
        <f t="shared" si="56"/>
        <v>83.810371632427135</v>
      </c>
      <c r="DA127" s="2">
        <f t="shared" si="56"/>
        <v>89.423891723910558</v>
      </c>
      <c r="DB127" s="2">
        <f t="shared" si="56"/>
        <v>90.573274879676362</v>
      </c>
      <c r="DC127" s="2">
        <f t="shared" si="56"/>
        <v>91.777369897464013</v>
      </c>
      <c r="DD127" s="2">
        <f t="shared" si="56"/>
        <v>93.332637129931399</v>
      </c>
      <c r="DE127" s="2">
        <f t="shared" si="56"/>
        <v>94.204278620319414</v>
      </c>
      <c r="DF127" s="2">
        <f t="shared" si="56"/>
        <v>93.044489468098575</v>
      </c>
      <c r="DG127" s="2">
        <f t="shared" si="56"/>
        <v>91.283172772409472</v>
      </c>
      <c r="DH127" s="2">
        <f t="shared" si="56"/>
        <v>88.73535737354652</v>
      </c>
      <c r="DI127" s="2">
        <f t="shared" si="56"/>
        <v>87.795519308620143</v>
      </c>
      <c r="DJ127" s="2">
        <f t="shared" si="56"/>
        <v>92.64920557491287</v>
      </c>
      <c r="DL127" s="2">
        <f t="shared" si="57"/>
        <v>50.487483210664983</v>
      </c>
      <c r="DM127" s="2">
        <f t="shared" si="57"/>
        <v>65.051050944816936</v>
      </c>
      <c r="DN127" s="2">
        <f t="shared" si="57"/>
        <v>70.637469519923883</v>
      </c>
      <c r="DO127" s="2">
        <f t="shared" si="57"/>
        <v>77.951848052758706</v>
      </c>
      <c r="DP127" s="2">
        <f t="shared" si="57"/>
        <v>83.222443397598539</v>
      </c>
      <c r="DQ127" s="2">
        <f t="shared" si="57"/>
        <v>88.716455580215097</v>
      </c>
      <c r="DR127" s="2">
        <f t="shared" si="57"/>
        <v>91.224472103586521</v>
      </c>
      <c r="DS127" s="2">
        <f t="shared" si="57"/>
        <v>92.505529373827386</v>
      </c>
      <c r="DT127" s="2">
        <f t="shared" si="57"/>
        <v>93.171910588649155</v>
      </c>
      <c r="DU127" s="2">
        <f t="shared" si="57"/>
        <v>92.599972136036541</v>
      </c>
      <c r="DV127" s="2">
        <f t="shared" si="57"/>
        <v>91.519426268975721</v>
      </c>
      <c r="DW127" s="2">
        <f t="shared" si="57"/>
        <v>89.584607810388817</v>
      </c>
      <c r="DX127" s="2">
        <f t="shared" si="57"/>
        <v>85.360220801241539</v>
      </c>
      <c r="DY127" s="2">
        <f t="shared" si="57"/>
        <v>83.008238485453987</v>
      </c>
      <c r="DZ127" s="2">
        <f t="shared" si="57"/>
        <v>80.717256017552003</v>
      </c>
      <c r="EB127" s="2">
        <f t="shared" si="58"/>
        <v>0.77991137727788262</v>
      </c>
      <c r="EC127" s="2">
        <f t="shared" si="58"/>
        <v>0.67331043351328201</v>
      </c>
      <c r="ED127" s="2">
        <f t="shared" si="58"/>
        <v>0.6640676467622636</v>
      </c>
      <c r="EE127" s="2">
        <f t="shared" si="58"/>
        <v>0.66615912081053408</v>
      </c>
      <c r="EF127" s="2">
        <f t="shared" si="58"/>
        <v>0.6540104069271897</v>
      </c>
      <c r="EG127" s="2">
        <f t="shared" si="58"/>
        <v>0.65518043271046589</v>
      </c>
      <c r="EH127" s="2">
        <f t="shared" si="58"/>
        <v>0.64206588837232581</v>
      </c>
      <c r="EI127" s="2">
        <f t="shared" si="58"/>
        <v>0.66507614811199989</v>
      </c>
      <c r="EJ127" s="2">
        <f t="shared" si="58"/>
        <v>0.6835345693035132</v>
      </c>
      <c r="EK127" s="2">
        <f t="shared" si="58"/>
        <v>0.6601871955359726</v>
      </c>
      <c r="EL127" s="2">
        <f t="shared" si="58"/>
        <v>0.63880540235119021</v>
      </c>
      <c r="EM127" s="2">
        <f t="shared" si="58"/>
        <v>0.63058897415608783</v>
      </c>
      <c r="EN127" s="2">
        <f t="shared" si="58"/>
        <v>0.61997434920085348</v>
      </c>
      <c r="EO127" s="2">
        <f t="shared" si="58"/>
        <v>0.69415370414623578</v>
      </c>
      <c r="EP127" s="2">
        <f t="shared" si="58"/>
        <v>0.74145084524948801</v>
      </c>
    </row>
    <row r="128" spans="2:146" x14ac:dyDescent="0.25">
      <c r="B128" s="2">
        <v>106</v>
      </c>
      <c r="C128" s="49">
        <v>51.842100000000002</v>
      </c>
      <c r="D128" s="49">
        <v>66.631600000000006</v>
      </c>
      <c r="E128" s="49">
        <v>72.684200000000004</v>
      </c>
      <c r="F128" s="49">
        <v>79.75</v>
      </c>
      <c r="G128" s="49">
        <v>85.25</v>
      </c>
      <c r="H128" s="49">
        <v>91.185000000000002</v>
      </c>
      <c r="I128" s="49">
        <v>92.980999999999995</v>
      </c>
      <c r="J128" s="49">
        <v>95.314999999999998</v>
      </c>
      <c r="K128" s="49">
        <v>96.721999999999994</v>
      </c>
      <c r="L128" s="49">
        <v>93.314999999999998</v>
      </c>
      <c r="M128" s="49">
        <v>92.314999999999998</v>
      </c>
      <c r="N128" s="49">
        <v>90.480999999999995</v>
      </c>
      <c r="O128" s="49">
        <v>86.741</v>
      </c>
      <c r="P128" s="49">
        <v>82.314999999999998</v>
      </c>
      <c r="Q128" s="49">
        <v>81.111000000000004</v>
      </c>
      <c r="T128" s="4">
        <f t="shared" si="51"/>
        <v>51.984946739139701</v>
      </c>
      <c r="U128" s="4">
        <f t="shared" si="51"/>
        <v>66.025445602944458</v>
      </c>
      <c r="V128" s="4">
        <f t="shared" si="51"/>
        <v>71.388115829234593</v>
      </c>
      <c r="W128" s="4">
        <f t="shared" si="51"/>
        <v>78.553880300014953</v>
      </c>
      <c r="X128" s="4">
        <f t="shared" si="51"/>
        <v>83.96587618035835</v>
      </c>
      <c r="Y128" s="4">
        <f t="shared" si="51"/>
        <v>89.309637376726982</v>
      </c>
      <c r="Z128" s="4">
        <f t="shared" si="51"/>
        <v>91.466523669242221</v>
      </c>
      <c r="AA128" s="4">
        <f t="shared" si="51"/>
        <v>92.658091865930558</v>
      </c>
      <c r="AB128" s="4">
        <f t="shared" si="51"/>
        <v>94.385736856296489</v>
      </c>
      <c r="AC128" s="4">
        <f t="shared" si="51"/>
        <v>93.779504498625045</v>
      </c>
      <c r="AD128" s="4">
        <f t="shared" si="51"/>
        <v>92.201731425352804</v>
      </c>
      <c r="AE128" s="4">
        <f t="shared" si="51"/>
        <v>90.178424698356025</v>
      </c>
      <c r="AF128" s="4">
        <f t="shared" si="51"/>
        <v>86.553970238764151</v>
      </c>
      <c r="AG128" s="4">
        <f t="shared" si="51"/>
        <v>84.252355513900213</v>
      </c>
      <c r="AH128" s="4">
        <f t="shared" si="51"/>
        <v>83.532085231465231</v>
      </c>
      <c r="AJ128" s="4">
        <f t="shared" si="52"/>
        <v>-0.14284673913969925</v>
      </c>
      <c r="AK128" s="4">
        <f t="shared" si="52"/>
        <v>0.60615439705554763</v>
      </c>
      <c r="AL128" s="4">
        <f t="shared" si="52"/>
        <v>1.2960841707654112</v>
      </c>
      <c r="AM128" s="4">
        <f t="shared" si="52"/>
        <v>1.1961196999850472</v>
      </c>
      <c r="AN128" s="4">
        <f t="shared" si="52"/>
        <v>1.2841238196416498</v>
      </c>
      <c r="AO128" s="4">
        <f t="shared" si="52"/>
        <v>1.8753626232730198</v>
      </c>
      <c r="AP128" s="4">
        <f t="shared" si="52"/>
        <v>1.5144763307577733</v>
      </c>
      <c r="AQ128" s="4">
        <f t="shared" si="52"/>
        <v>2.6569081340694396</v>
      </c>
      <c r="AR128" s="4">
        <f t="shared" si="52"/>
        <v>2.3362631437035049</v>
      </c>
      <c r="AS128" s="4">
        <f t="shared" si="52"/>
        <v>-0.46450449862504684</v>
      </c>
      <c r="AT128" s="4">
        <f t="shared" si="52"/>
        <v>0.11326857464719353</v>
      </c>
      <c r="AU128" s="4">
        <f t="shared" si="52"/>
        <v>0.3025753016439694</v>
      </c>
      <c r="AV128" s="4">
        <f t="shared" si="52"/>
        <v>0.18702976123584847</v>
      </c>
      <c r="AW128" s="4">
        <f t="shared" si="52"/>
        <v>-1.937355513900215</v>
      </c>
      <c r="AX128" s="4">
        <f t="shared" si="52"/>
        <v>-2.4210852314652271</v>
      </c>
      <c r="AZ128" s="2">
        <f t="shared" si="53"/>
        <v>51.984946739049299</v>
      </c>
      <c r="BA128" s="2">
        <f t="shared" si="53"/>
        <v>65.588823180069411</v>
      </c>
      <c r="BB128" s="2">
        <f t="shared" si="53"/>
        <v>70.790670330623669</v>
      </c>
      <c r="BC128" s="2">
        <f t="shared" si="53"/>
        <v>77.980238230668263</v>
      </c>
      <c r="BD128" s="2">
        <f t="shared" si="53"/>
        <v>83.328337793907664</v>
      </c>
      <c r="BE128" s="2">
        <f t="shared" si="53"/>
        <v>88.857285721488239</v>
      </c>
      <c r="BF128" s="2">
        <f t="shared" si="53"/>
        <v>90.914045588529518</v>
      </c>
      <c r="BG128" s="2">
        <f t="shared" si="53"/>
        <v>92.173067351534954</v>
      </c>
      <c r="BH128" s="2">
        <f t="shared" si="53"/>
        <v>93.110777197090542</v>
      </c>
      <c r="BI128" s="2">
        <f t="shared" si="53"/>
        <v>93.000610220824768</v>
      </c>
      <c r="BJ128" s="2">
        <f t="shared" si="53"/>
        <v>91.937328646334109</v>
      </c>
      <c r="BK128" s="2">
        <f t="shared" si="53"/>
        <v>90.065713259995022</v>
      </c>
      <c r="BL128" s="2">
        <f t="shared" si="53"/>
        <v>86.448889201610939</v>
      </c>
      <c r="BM128" s="2">
        <f t="shared" si="53"/>
        <v>84.252355505933778</v>
      </c>
      <c r="BN128" s="2">
        <f t="shared" si="53"/>
        <v>83.532085228991605</v>
      </c>
      <c r="BP128" s="2" t="str">
        <f t="shared" si="54"/>
        <v/>
      </c>
      <c r="BQ128" s="2" t="str">
        <f t="shared" si="54"/>
        <v/>
      </c>
      <c r="BR128" s="2" t="str">
        <f t="shared" si="54"/>
        <v/>
      </c>
      <c r="BS128" s="2" t="str">
        <f t="shared" si="54"/>
        <v/>
      </c>
      <c r="BT128" s="2" t="str">
        <f t="shared" si="54"/>
        <v/>
      </c>
      <c r="BU128" s="2" t="str">
        <f t="shared" si="54"/>
        <v/>
      </c>
      <c r="BV128" s="2" t="str">
        <f t="shared" si="54"/>
        <v/>
      </c>
      <c r="BW128" s="2" t="str">
        <f t="shared" si="54"/>
        <v/>
      </c>
      <c r="BX128" s="2" t="str">
        <f t="shared" si="54"/>
        <v/>
      </c>
      <c r="BY128" s="2" t="str">
        <f t="shared" si="54"/>
        <v/>
      </c>
      <c r="BZ128" s="2" t="str">
        <f t="shared" si="54"/>
        <v/>
      </c>
      <c r="CA128" s="2" t="str">
        <f t="shared" si="54"/>
        <v/>
      </c>
      <c r="CB128" s="2" t="str">
        <f t="shared" si="54"/>
        <v/>
      </c>
      <c r="CC128" s="2" t="str">
        <f t="shared" si="54"/>
        <v/>
      </c>
      <c r="CD128" s="2" t="str">
        <f t="shared" si="54"/>
        <v/>
      </c>
      <c r="CF128" s="2" t="str">
        <f t="shared" si="55"/>
        <v/>
      </c>
      <c r="CG128" s="2" t="str">
        <f t="shared" si="55"/>
        <v/>
      </c>
      <c r="CH128" s="2" t="str">
        <f t="shared" si="55"/>
        <v/>
      </c>
      <c r="CI128" s="2" t="str">
        <f t="shared" si="55"/>
        <v/>
      </c>
      <c r="CJ128" s="2" t="str">
        <f t="shared" si="55"/>
        <v/>
      </c>
      <c r="CK128" s="2" t="str">
        <f t="shared" si="55"/>
        <v/>
      </c>
      <c r="CL128" s="2" t="str">
        <f t="shared" si="55"/>
        <v/>
      </c>
      <c r="CM128" s="2" t="str">
        <f t="shared" si="55"/>
        <v/>
      </c>
      <c r="CN128" s="2" t="str">
        <f t="shared" si="55"/>
        <v/>
      </c>
      <c r="CO128" s="2" t="str">
        <f t="shared" si="55"/>
        <v/>
      </c>
      <c r="CP128" s="2" t="str">
        <f t="shared" si="55"/>
        <v/>
      </c>
      <c r="CQ128" s="2" t="str">
        <f t="shared" si="55"/>
        <v/>
      </c>
      <c r="CR128" s="2" t="str">
        <f t="shared" si="55"/>
        <v/>
      </c>
      <c r="CS128" s="2" t="str">
        <f t="shared" si="55"/>
        <v/>
      </c>
      <c r="CT128" s="2" t="str">
        <f t="shared" si="55"/>
        <v/>
      </c>
      <c r="CV128" s="2">
        <f t="shared" si="56"/>
        <v>57.820211067109064</v>
      </c>
      <c r="CW128" s="2">
        <f t="shared" si="56"/>
        <v>66.912506358164933</v>
      </c>
      <c r="CX128" s="2">
        <f t="shared" si="56"/>
        <v>71.274874442001902</v>
      </c>
      <c r="CY128" s="2">
        <f t="shared" si="56"/>
        <v>78.221073368227977</v>
      </c>
      <c r="CZ128" s="2">
        <f t="shared" si="56"/>
        <v>83.745034475335245</v>
      </c>
      <c r="DA128" s="2">
        <f t="shared" si="56"/>
        <v>89.38981535909484</v>
      </c>
      <c r="DB128" s="2">
        <f t="shared" si="56"/>
        <v>90.513704150278429</v>
      </c>
      <c r="DC128" s="2">
        <f t="shared" si="56"/>
        <v>91.689382949250415</v>
      </c>
      <c r="DD128" s="2">
        <f t="shared" si="56"/>
        <v>93.270614289839543</v>
      </c>
      <c r="DE128" s="2">
        <f t="shared" si="56"/>
        <v>94.158819755737483</v>
      </c>
      <c r="DF128" s="2">
        <f t="shared" si="56"/>
        <v>92.947284312311794</v>
      </c>
      <c r="DG128" s="2">
        <f t="shared" si="56"/>
        <v>91.183394651756188</v>
      </c>
      <c r="DH128" s="2">
        <f t="shared" si="56"/>
        <v>88.651507736676479</v>
      </c>
      <c r="DI128" s="2">
        <f t="shared" si="56"/>
        <v>87.743591852384043</v>
      </c>
      <c r="DJ128" s="2">
        <f t="shared" si="56"/>
        <v>92.703580928275571</v>
      </c>
      <c r="DL128" s="2">
        <f t="shared" si="57"/>
        <v>50.483144074573275</v>
      </c>
      <c r="DM128" s="2">
        <f t="shared" si="57"/>
        <v>65.003084411249219</v>
      </c>
      <c r="DN128" s="2">
        <f t="shared" si="57"/>
        <v>70.567278142050057</v>
      </c>
      <c r="DO128" s="2">
        <f t="shared" si="57"/>
        <v>77.870165082639019</v>
      </c>
      <c r="DP128" s="2">
        <f t="shared" si="57"/>
        <v>83.127290413549019</v>
      </c>
      <c r="DQ128" s="2">
        <f t="shared" si="57"/>
        <v>88.601677530230603</v>
      </c>
      <c r="DR128" s="2">
        <f t="shared" si="57"/>
        <v>91.11758758823612</v>
      </c>
      <c r="DS128" s="2">
        <f t="shared" si="57"/>
        <v>92.39521247654784</v>
      </c>
      <c r="DT128" s="2">
        <f t="shared" si="57"/>
        <v>93.043286585365848</v>
      </c>
      <c r="DU128" s="2">
        <f t="shared" si="57"/>
        <v>92.456909663047966</v>
      </c>
      <c r="DV128" s="2">
        <f t="shared" si="57"/>
        <v>91.416523849428472</v>
      </c>
      <c r="DW128" s="2">
        <f t="shared" si="57"/>
        <v>89.468565921032877</v>
      </c>
      <c r="DX128" s="2">
        <f t="shared" si="57"/>
        <v>85.217547807219233</v>
      </c>
      <c r="DY128" s="2">
        <f t="shared" si="57"/>
        <v>82.849455135649833</v>
      </c>
      <c r="DZ128" s="2">
        <f t="shared" si="57"/>
        <v>80.615323691360501</v>
      </c>
      <c r="EB128" s="2">
        <f t="shared" si="58"/>
        <v>0.79531294098801997</v>
      </c>
      <c r="EC128" s="2">
        <f t="shared" si="58"/>
        <v>0.69323764725427328</v>
      </c>
      <c r="ED128" s="2">
        <f t="shared" si="58"/>
        <v>0.68429429522339458</v>
      </c>
      <c r="EE128" s="2">
        <f t="shared" si="58"/>
        <v>0.68631932459360689</v>
      </c>
      <c r="EF128" s="2">
        <f t="shared" si="58"/>
        <v>0.67454583087806508</v>
      </c>
      <c r="EG128" s="2">
        <f t="shared" si="58"/>
        <v>0.67568084934333106</v>
      </c>
      <c r="EH128" s="2">
        <f t="shared" si="58"/>
        <v>0.66294488818077113</v>
      </c>
      <c r="EI128" s="2">
        <f t="shared" si="58"/>
        <v>0.68527085305786428</v>
      </c>
      <c r="EJ128" s="2">
        <f t="shared" si="58"/>
        <v>0.70311312525261715</v>
      </c>
      <c r="EK128" s="2">
        <f t="shared" si="58"/>
        <v>0.68053508812701213</v>
      </c>
      <c r="EL128" s="2">
        <f t="shared" si="58"/>
        <v>0.65977381207987684</v>
      </c>
      <c r="EM128" s="2">
        <f t="shared" si="58"/>
        <v>0.65177435608379086</v>
      </c>
      <c r="EN128" s="2">
        <f t="shared" si="58"/>
        <v>0.64142231718285236</v>
      </c>
      <c r="EO128" s="2">
        <f t="shared" si="58"/>
        <v>0.71335080087013092</v>
      </c>
      <c r="EP128" s="2">
        <f t="shared" si="58"/>
        <v>0.7587111623730256</v>
      </c>
    </row>
    <row r="129" spans="2:146" x14ac:dyDescent="0.25">
      <c r="B129" s="2">
        <v>107</v>
      </c>
      <c r="C129" s="49">
        <v>51.8947</v>
      </c>
      <c r="D129" s="49">
        <v>66.736800000000002</v>
      </c>
      <c r="E129" s="49">
        <v>71.701800000000006</v>
      </c>
      <c r="F129" s="49">
        <v>80.018000000000001</v>
      </c>
      <c r="G129" s="49">
        <v>85.838999999999999</v>
      </c>
      <c r="H129" s="49">
        <v>91.13</v>
      </c>
      <c r="I129" s="49">
        <v>93.721999999999994</v>
      </c>
      <c r="J129" s="49">
        <v>95.721999999999994</v>
      </c>
      <c r="K129" s="49">
        <v>98.406999999999996</v>
      </c>
      <c r="L129" s="49">
        <v>94.221999999999994</v>
      </c>
      <c r="M129" s="49">
        <v>92.647999999999996</v>
      </c>
      <c r="N129" s="49">
        <v>89.888999999999996</v>
      </c>
      <c r="O129" s="49">
        <v>85.814999999999998</v>
      </c>
      <c r="P129" s="49">
        <v>80.593000000000004</v>
      </c>
      <c r="Q129" s="49">
        <v>79.888999999999996</v>
      </c>
      <c r="T129" s="4">
        <f t="shared" si="51"/>
        <v>51.878632504911707</v>
      </c>
      <c r="U129" s="4">
        <f t="shared" si="51"/>
        <v>66.213664636068245</v>
      </c>
      <c r="V129" s="4">
        <f t="shared" si="51"/>
        <v>71.807209875786427</v>
      </c>
      <c r="W129" s="4">
        <f t="shared" si="51"/>
        <v>79.053208418105541</v>
      </c>
      <c r="X129" s="4">
        <f t="shared" si="51"/>
        <v>84.488265895524648</v>
      </c>
      <c r="Y129" s="4">
        <f t="shared" si="51"/>
        <v>89.726590173906388</v>
      </c>
      <c r="Z129" s="4">
        <f t="shared" si="51"/>
        <v>91.960457150192553</v>
      </c>
      <c r="AA129" s="4">
        <f t="shared" si="51"/>
        <v>93.206946912710777</v>
      </c>
      <c r="AB129" s="4">
        <f t="shared" si="51"/>
        <v>95.554635050705826</v>
      </c>
      <c r="AC129" s="4">
        <f t="shared" si="51"/>
        <v>94.336797900041105</v>
      </c>
      <c r="AD129" s="4">
        <f t="shared" si="51"/>
        <v>92.349200199825916</v>
      </c>
      <c r="AE129" s="4">
        <f t="shared" si="51"/>
        <v>90.16217928297371</v>
      </c>
      <c r="AF129" s="4">
        <f t="shared" si="51"/>
        <v>86.457807852108317</v>
      </c>
      <c r="AG129" s="4">
        <f t="shared" si="51"/>
        <v>84.031895541333029</v>
      </c>
      <c r="AH129" s="4">
        <f t="shared" si="51"/>
        <v>83.266353867080042</v>
      </c>
      <c r="AJ129" s="4">
        <f t="shared" si="52"/>
        <v>1.6067495088293526E-2</v>
      </c>
      <c r="AK129" s="4">
        <f t="shared" si="52"/>
        <v>0.52313536393175752</v>
      </c>
      <c r="AL129" s="4">
        <f t="shared" si="52"/>
        <v>-0.10540987578642103</v>
      </c>
      <c r="AM129" s="4">
        <f t="shared" si="52"/>
        <v>0.96479158189445968</v>
      </c>
      <c r="AN129" s="4">
        <f t="shared" si="52"/>
        <v>1.3507341044753503</v>
      </c>
      <c r="AO129" s="4">
        <f t="shared" si="52"/>
        <v>1.4034098260936076</v>
      </c>
      <c r="AP129" s="4">
        <f t="shared" si="52"/>
        <v>1.7615428498074408</v>
      </c>
      <c r="AQ129" s="4">
        <f t="shared" si="52"/>
        <v>2.5150530872892176</v>
      </c>
      <c r="AR129" s="4">
        <f t="shared" si="52"/>
        <v>2.8523649492941701</v>
      </c>
      <c r="AS129" s="4">
        <f t="shared" si="52"/>
        <v>-0.11479790004111123</v>
      </c>
      <c r="AT129" s="4">
        <f t="shared" si="52"/>
        <v>0.29879980017408059</v>
      </c>
      <c r="AU129" s="4">
        <f t="shared" si="52"/>
        <v>-0.27317928297371452</v>
      </c>
      <c r="AV129" s="4">
        <f t="shared" si="52"/>
        <v>-0.64280785210831937</v>
      </c>
      <c r="AW129" s="4">
        <f t="shared" si="52"/>
        <v>-3.4388955413330251</v>
      </c>
      <c r="AX129" s="4">
        <f t="shared" si="52"/>
        <v>-3.3773538670800463</v>
      </c>
      <c r="AZ129" s="2">
        <f t="shared" si="53"/>
        <v>51.878632504899727</v>
      </c>
      <c r="BA129" s="2">
        <f t="shared" si="53"/>
        <v>65.514107945445858</v>
      </c>
      <c r="BB129" s="2">
        <f t="shared" si="53"/>
        <v>70.712062757123675</v>
      </c>
      <c r="BC129" s="2">
        <f t="shared" si="53"/>
        <v>77.894478308578982</v>
      </c>
      <c r="BD129" s="2">
        <f t="shared" si="53"/>
        <v>83.230011082512604</v>
      </c>
      <c r="BE129" s="2">
        <f t="shared" si="53"/>
        <v>88.75143604003155</v>
      </c>
      <c r="BF129" s="2">
        <f t="shared" si="53"/>
        <v>90.834385641370844</v>
      </c>
      <c r="BG129" s="2">
        <f t="shared" si="53"/>
        <v>92.083118564260317</v>
      </c>
      <c r="BH129" s="2">
        <f t="shared" si="53"/>
        <v>92.996382712899091</v>
      </c>
      <c r="BI129" s="2">
        <f t="shared" si="53"/>
        <v>92.853309320050755</v>
      </c>
      <c r="BJ129" s="2">
        <f t="shared" si="53"/>
        <v>91.805081302916591</v>
      </c>
      <c r="BK129" s="2">
        <f t="shared" si="53"/>
        <v>89.919671459384006</v>
      </c>
      <c r="BL129" s="2">
        <f t="shared" si="53"/>
        <v>86.254320968048859</v>
      </c>
      <c r="BM129" s="2">
        <f t="shared" si="53"/>
        <v>84.03189554026892</v>
      </c>
      <c r="BN129" s="2">
        <f t="shared" si="53"/>
        <v>83.266353866773613</v>
      </c>
      <c r="BP129" s="2" t="str">
        <f t="shared" si="54"/>
        <v/>
      </c>
      <c r="BQ129" s="2" t="str">
        <f t="shared" si="54"/>
        <v/>
      </c>
      <c r="BR129" s="2" t="str">
        <f t="shared" si="54"/>
        <v/>
      </c>
      <c r="BS129" s="2" t="str">
        <f t="shared" si="54"/>
        <v/>
      </c>
      <c r="BT129" s="2" t="str">
        <f t="shared" si="54"/>
        <v/>
      </c>
      <c r="BU129" s="2" t="str">
        <f t="shared" si="54"/>
        <v/>
      </c>
      <c r="BV129" s="2" t="str">
        <f t="shared" si="54"/>
        <v/>
      </c>
      <c r="BW129" s="2" t="str">
        <f t="shared" si="54"/>
        <v/>
      </c>
      <c r="BX129" s="2" t="str">
        <f t="shared" si="54"/>
        <v/>
      </c>
      <c r="BY129" s="2" t="str">
        <f t="shared" si="54"/>
        <v/>
      </c>
      <c r="BZ129" s="2" t="str">
        <f t="shared" si="54"/>
        <v/>
      </c>
      <c r="CA129" s="2" t="str">
        <f t="shared" si="54"/>
        <v/>
      </c>
      <c r="CB129" s="2" t="str">
        <f t="shared" si="54"/>
        <v/>
      </c>
      <c r="CC129" s="2" t="str">
        <f t="shared" si="54"/>
        <v/>
      </c>
      <c r="CD129" s="2" t="str">
        <f t="shared" si="54"/>
        <v/>
      </c>
      <c r="CF129" s="2" t="str">
        <f t="shared" si="55"/>
        <v/>
      </c>
      <c r="CG129" s="2" t="str">
        <f t="shared" si="55"/>
        <v/>
      </c>
      <c r="CH129" s="2" t="str">
        <f t="shared" si="55"/>
        <v/>
      </c>
      <c r="CI129" s="2" t="str">
        <f t="shared" si="55"/>
        <v/>
      </c>
      <c r="CJ129" s="2" t="str">
        <f t="shared" si="55"/>
        <v/>
      </c>
      <c r="CK129" s="2" t="str">
        <f t="shared" si="55"/>
        <v/>
      </c>
      <c r="CL129" s="2" t="str">
        <f t="shared" si="55"/>
        <v/>
      </c>
      <c r="CM129" s="2" t="str">
        <f t="shared" si="55"/>
        <v/>
      </c>
      <c r="CN129" s="2" t="str">
        <f t="shared" si="55"/>
        <v/>
      </c>
      <c r="CO129" s="2" t="str">
        <f t="shared" si="55"/>
        <v/>
      </c>
      <c r="CP129" s="2" t="str">
        <f t="shared" si="55"/>
        <v/>
      </c>
      <c r="CQ129" s="2" t="str">
        <f t="shared" si="55"/>
        <v/>
      </c>
      <c r="CR129" s="2" t="str">
        <f t="shared" si="55"/>
        <v/>
      </c>
      <c r="CS129" s="2" t="str">
        <f t="shared" si="55"/>
        <v/>
      </c>
      <c r="CT129" s="2" t="str">
        <f t="shared" si="55"/>
        <v/>
      </c>
      <c r="CV129" s="2">
        <f t="shared" si="56"/>
        <v>57.842420615434015</v>
      </c>
      <c r="CW129" s="2">
        <f t="shared" si="56"/>
        <v>66.899217646551094</v>
      </c>
      <c r="CX129" s="2">
        <f t="shared" si="56"/>
        <v>71.222979874697742</v>
      </c>
      <c r="CY129" s="2">
        <f t="shared" si="56"/>
        <v>78.148767992992816</v>
      </c>
      <c r="CZ129" s="2">
        <f t="shared" si="56"/>
        <v>83.679697318243342</v>
      </c>
      <c r="DA129" s="2">
        <f t="shared" si="56"/>
        <v>89.355738994279122</v>
      </c>
      <c r="DB129" s="2">
        <f t="shared" si="56"/>
        <v>90.45413342088051</v>
      </c>
      <c r="DC129" s="2">
        <f t="shared" si="56"/>
        <v>91.601396001036804</v>
      </c>
      <c r="DD129" s="2">
        <f t="shared" si="56"/>
        <v>93.208591449747686</v>
      </c>
      <c r="DE129" s="2">
        <f t="shared" si="56"/>
        <v>94.113360891155537</v>
      </c>
      <c r="DF129" s="2">
        <f t="shared" si="56"/>
        <v>92.850079156525013</v>
      </c>
      <c r="DG129" s="2">
        <f t="shared" si="56"/>
        <v>91.083616531102905</v>
      </c>
      <c r="DH129" s="2">
        <f t="shared" si="56"/>
        <v>88.567658099806451</v>
      </c>
      <c r="DI129" s="2">
        <f t="shared" si="56"/>
        <v>87.691664396147942</v>
      </c>
      <c r="DJ129" s="2">
        <f t="shared" si="56"/>
        <v>92.757956281638272</v>
      </c>
      <c r="DL129" s="2">
        <f t="shared" si="57"/>
        <v>50.478804938481566</v>
      </c>
      <c r="DM129" s="2">
        <f t="shared" si="57"/>
        <v>64.955117877681502</v>
      </c>
      <c r="DN129" s="2">
        <f t="shared" si="57"/>
        <v>70.497086764176245</v>
      </c>
      <c r="DO129" s="2">
        <f t="shared" si="57"/>
        <v>77.788482112519333</v>
      </c>
      <c r="DP129" s="2">
        <f t="shared" si="57"/>
        <v>83.0321374294995</v>
      </c>
      <c r="DQ129" s="2">
        <f t="shared" si="57"/>
        <v>88.486899480246095</v>
      </c>
      <c r="DR129" s="2">
        <f t="shared" si="57"/>
        <v>91.010703072885718</v>
      </c>
      <c r="DS129" s="2">
        <f t="shared" si="57"/>
        <v>92.284895579268294</v>
      </c>
      <c r="DT129" s="2">
        <f t="shared" si="57"/>
        <v>92.914662582082556</v>
      </c>
      <c r="DU129" s="2">
        <f t="shared" si="57"/>
        <v>92.313847190059391</v>
      </c>
      <c r="DV129" s="2">
        <f t="shared" si="57"/>
        <v>91.313621429881238</v>
      </c>
      <c r="DW129" s="2">
        <f t="shared" si="57"/>
        <v>89.352524031676921</v>
      </c>
      <c r="DX129" s="2">
        <f t="shared" si="57"/>
        <v>85.074874813196942</v>
      </c>
      <c r="DY129" s="2">
        <f t="shared" si="57"/>
        <v>82.69067178584568</v>
      </c>
      <c r="DZ129" s="2">
        <f t="shared" si="57"/>
        <v>80.513391365168999</v>
      </c>
      <c r="EB129" s="2">
        <f t="shared" si="58"/>
        <v>0.80989942606598642</v>
      </c>
      <c r="EC129" s="2">
        <f t="shared" si="58"/>
        <v>0.71246842537851007</v>
      </c>
      <c r="ED129" s="2">
        <f t="shared" si="58"/>
        <v>0.70384621395155689</v>
      </c>
      <c r="EE129" s="2">
        <f t="shared" si="58"/>
        <v>0.70579975013075458</v>
      </c>
      <c r="EF129" s="2">
        <f t="shared" si="58"/>
        <v>0.69443188737809192</v>
      </c>
      <c r="EG129" s="2">
        <f t="shared" si="58"/>
        <v>0.6955288571562328</v>
      </c>
      <c r="EH129" s="2">
        <f t="shared" si="58"/>
        <v>0.68320688905756588</v>
      </c>
      <c r="EI129" s="2">
        <f t="shared" si="58"/>
        <v>0.70478838402495381</v>
      </c>
      <c r="EJ129" s="2">
        <f t="shared" si="58"/>
        <v>0.72197310367746337</v>
      </c>
      <c r="EK129" s="2">
        <f t="shared" si="58"/>
        <v>0.70021782570326696</v>
      </c>
      <c r="EL129" s="2">
        <f t="shared" si="58"/>
        <v>0.68013446480633499</v>
      </c>
      <c r="EM129" s="2">
        <f t="shared" si="58"/>
        <v>0.67237601231872834</v>
      </c>
      <c r="EN129" s="2">
        <f t="shared" si="58"/>
        <v>0.6623191139932364</v>
      </c>
      <c r="EO129" s="2">
        <f t="shared" si="58"/>
        <v>0.7318084910463053</v>
      </c>
      <c r="EP129" s="2">
        <f t="shared" si="58"/>
        <v>0.7751686139617916</v>
      </c>
    </row>
    <row r="130" spans="2:146" x14ac:dyDescent="0.25">
      <c r="B130" s="2">
        <v>108</v>
      </c>
      <c r="C130" s="49">
        <v>50.9649</v>
      </c>
      <c r="D130" s="49">
        <v>66.719300000000004</v>
      </c>
      <c r="E130" s="49">
        <v>71.877200000000002</v>
      </c>
      <c r="F130" s="49">
        <v>81.554000000000002</v>
      </c>
      <c r="G130" s="49">
        <v>86.5</v>
      </c>
      <c r="H130" s="49">
        <v>91.111000000000004</v>
      </c>
      <c r="I130" s="49">
        <v>94.388999999999996</v>
      </c>
      <c r="J130" s="49">
        <v>96.778000000000006</v>
      </c>
      <c r="K130" s="49">
        <v>100.48099999999999</v>
      </c>
      <c r="L130" s="49">
        <v>95.093000000000004</v>
      </c>
      <c r="M130" s="49">
        <v>93.332999999999998</v>
      </c>
      <c r="N130" s="49">
        <v>89.593000000000004</v>
      </c>
      <c r="O130" s="49">
        <v>85.5</v>
      </c>
      <c r="P130" s="49">
        <v>82.63</v>
      </c>
      <c r="Q130" s="49">
        <v>81.480999999999995</v>
      </c>
      <c r="T130" s="4">
        <f t="shared" si="51"/>
        <v>51.777522518031688</v>
      </c>
      <c r="U130" s="4">
        <f t="shared" si="51"/>
        <v>66.497674266656531</v>
      </c>
      <c r="V130" s="4">
        <f t="shared" si="51"/>
        <v>72.501637045796457</v>
      </c>
      <c r="W130" s="4">
        <f t="shared" si="51"/>
        <v>79.974001592069541</v>
      </c>
      <c r="X130" s="4">
        <f t="shared" si="51"/>
        <v>85.443785531363886</v>
      </c>
      <c r="Y130" s="4">
        <f t="shared" si="51"/>
        <v>90.585488368264734</v>
      </c>
      <c r="Z130" s="4">
        <f t="shared" si="51"/>
        <v>92.891611176885618</v>
      </c>
      <c r="AA130" s="4">
        <f t="shared" si="51"/>
        <v>94.362042239820312</v>
      </c>
      <c r="AB130" s="4">
        <f t="shared" si="51"/>
        <v>97.573154635714857</v>
      </c>
      <c r="AC130" s="4">
        <f t="shared" si="51"/>
        <v>95.333844248492312</v>
      </c>
      <c r="AD130" s="4">
        <f t="shared" si="51"/>
        <v>92.717998369839435</v>
      </c>
      <c r="AE130" s="4">
        <f t="shared" si="51"/>
        <v>90.259876806162694</v>
      </c>
      <c r="AF130" s="4">
        <f t="shared" si="51"/>
        <v>86.429212093621288</v>
      </c>
      <c r="AG130" s="4">
        <f t="shared" si="51"/>
        <v>83.81142985087105</v>
      </c>
      <c r="AH130" s="4">
        <f t="shared" si="51"/>
        <v>83.005559741909721</v>
      </c>
      <c r="AJ130" s="4">
        <f t="shared" si="52"/>
        <v>-0.81262251803168795</v>
      </c>
      <c r="AK130" s="4">
        <f t="shared" si="52"/>
        <v>0.22162573334347258</v>
      </c>
      <c r="AL130" s="4">
        <f t="shared" si="52"/>
        <v>-0.62443704579645498</v>
      </c>
      <c r="AM130" s="4">
        <f t="shared" si="52"/>
        <v>1.5799984079304608</v>
      </c>
      <c r="AN130" s="4">
        <f t="shared" si="52"/>
        <v>1.0562144686361137</v>
      </c>
      <c r="AO130" s="4">
        <f t="shared" si="52"/>
        <v>0.52551163173527016</v>
      </c>
      <c r="AP130" s="4">
        <f t="shared" si="52"/>
        <v>1.4973888231143775</v>
      </c>
      <c r="AQ130" s="4">
        <f t="shared" si="52"/>
        <v>2.415957760179694</v>
      </c>
      <c r="AR130" s="4">
        <f t="shared" si="52"/>
        <v>2.9078453642851372</v>
      </c>
      <c r="AS130" s="4">
        <f t="shared" si="52"/>
        <v>-0.24084424849230857</v>
      </c>
      <c r="AT130" s="4">
        <f t="shared" si="52"/>
        <v>0.6150016301605632</v>
      </c>
      <c r="AU130" s="4">
        <f t="shared" si="52"/>
        <v>-0.66687680616269063</v>
      </c>
      <c r="AV130" s="4">
        <f t="shared" si="52"/>
        <v>-0.9292120936212882</v>
      </c>
      <c r="AW130" s="4">
        <f t="shared" si="52"/>
        <v>-1.181429850871055</v>
      </c>
      <c r="AX130" s="4">
        <f t="shared" si="52"/>
        <v>-1.5245597419097265</v>
      </c>
      <c r="AZ130" s="2">
        <f t="shared" si="53"/>
        <v>51.77752251803021</v>
      </c>
      <c r="BA130" s="2">
        <f t="shared" si="53"/>
        <v>65.439518690461128</v>
      </c>
      <c r="BB130" s="2">
        <f t="shared" si="53"/>
        <v>70.633275630674063</v>
      </c>
      <c r="BC130" s="2">
        <f t="shared" si="53"/>
        <v>77.808620758870148</v>
      </c>
      <c r="BD130" s="2">
        <f t="shared" si="53"/>
        <v>83.130972165224932</v>
      </c>
      <c r="BE130" s="2">
        <f t="shared" si="53"/>
        <v>88.643049160751858</v>
      </c>
      <c r="BF130" s="2">
        <f t="shared" si="53"/>
        <v>90.752466136921015</v>
      </c>
      <c r="BG130" s="2">
        <f t="shared" si="53"/>
        <v>91.991820671149384</v>
      </c>
      <c r="BH130" s="2">
        <f t="shared" si="53"/>
        <v>92.879748304942524</v>
      </c>
      <c r="BI130" s="2">
        <f t="shared" si="53"/>
        <v>92.703517504547008</v>
      </c>
      <c r="BJ130" s="2">
        <f t="shared" si="53"/>
        <v>91.673626134307341</v>
      </c>
      <c r="BK130" s="2">
        <f t="shared" si="53"/>
        <v>89.774083943642438</v>
      </c>
      <c r="BL130" s="2">
        <f t="shared" si="53"/>
        <v>86.059479201562723</v>
      </c>
      <c r="BM130" s="2">
        <f t="shared" si="53"/>
        <v>83.811429850740467</v>
      </c>
      <c r="BN130" s="2">
        <f t="shared" si="53"/>
        <v>83.005559741874919</v>
      </c>
      <c r="BP130" s="2" t="str">
        <f t="shared" si="54"/>
        <v/>
      </c>
      <c r="BQ130" s="2" t="str">
        <f t="shared" si="54"/>
        <v/>
      </c>
      <c r="BR130" s="2" t="str">
        <f t="shared" si="54"/>
        <v/>
      </c>
      <c r="BS130" s="2" t="str">
        <f t="shared" si="54"/>
        <v/>
      </c>
      <c r="BT130" s="2" t="str">
        <f t="shared" si="54"/>
        <v/>
      </c>
      <c r="BU130" s="2" t="str">
        <f t="shared" si="54"/>
        <v/>
      </c>
      <c r="BV130" s="2" t="str">
        <f t="shared" si="54"/>
        <v/>
      </c>
      <c r="BW130" s="2" t="str">
        <f t="shared" si="54"/>
        <v/>
      </c>
      <c r="BX130" s="2" t="str">
        <f t="shared" si="54"/>
        <v/>
      </c>
      <c r="BY130" s="2" t="str">
        <f t="shared" si="54"/>
        <v/>
      </c>
      <c r="BZ130" s="2" t="str">
        <f t="shared" si="54"/>
        <v/>
      </c>
      <c r="CA130" s="2" t="str">
        <f t="shared" si="54"/>
        <v/>
      </c>
      <c r="CB130" s="2" t="str">
        <f t="shared" si="54"/>
        <v/>
      </c>
      <c r="CC130" s="2" t="str">
        <f t="shared" si="54"/>
        <v/>
      </c>
      <c r="CD130" s="2" t="str">
        <f t="shared" si="54"/>
        <v/>
      </c>
      <c r="CF130" s="2" t="str">
        <f t="shared" si="55"/>
        <v/>
      </c>
      <c r="CG130" s="2" t="str">
        <f t="shared" si="55"/>
        <v/>
      </c>
      <c r="CH130" s="2" t="str">
        <f t="shared" si="55"/>
        <v/>
      </c>
      <c r="CI130" s="2" t="str">
        <f t="shared" si="55"/>
        <v/>
      </c>
      <c r="CJ130" s="2" t="str">
        <f t="shared" si="55"/>
        <v/>
      </c>
      <c r="CK130" s="2" t="str">
        <f t="shared" si="55"/>
        <v/>
      </c>
      <c r="CL130" s="2" t="str">
        <f t="shared" si="55"/>
        <v/>
      </c>
      <c r="CM130" s="2" t="str">
        <f t="shared" si="55"/>
        <v/>
      </c>
      <c r="CN130" s="2" t="str">
        <f t="shared" si="55"/>
        <v/>
      </c>
      <c r="CO130" s="2" t="str">
        <f t="shared" si="55"/>
        <v/>
      </c>
      <c r="CP130" s="2" t="str">
        <f t="shared" si="55"/>
        <v/>
      </c>
      <c r="CQ130" s="2" t="str">
        <f t="shared" si="55"/>
        <v/>
      </c>
      <c r="CR130" s="2" t="str">
        <f t="shared" si="55"/>
        <v/>
      </c>
      <c r="CS130" s="2" t="str">
        <f t="shared" si="55"/>
        <v/>
      </c>
      <c r="CT130" s="2" t="str">
        <f t="shared" si="55"/>
        <v/>
      </c>
      <c r="CV130" s="2">
        <f t="shared" si="56"/>
        <v>57.864630163758967</v>
      </c>
      <c r="CW130" s="2">
        <f t="shared" si="56"/>
        <v>66.885928934937255</v>
      </c>
      <c r="CX130" s="2">
        <f t="shared" si="56"/>
        <v>71.171085307393568</v>
      </c>
      <c r="CY130" s="2">
        <f t="shared" si="56"/>
        <v>78.076462617757642</v>
      </c>
      <c r="CZ130" s="2">
        <f t="shared" si="56"/>
        <v>83.614360161151453</v>
      </c>
      <c r="DA130" s="2">
        <f t="shared" si="56"/>
        <v>89.32166262946339</v>
      </c>
      <c r="DB130" s="2">
        <f t="shared" si="56"/>
        <v>90.394562691482591</v>
      </c>
      <c r="DC130" s="2">
        <f t="shared" si="56"/>
        <v>91.513409052823192</v>
      </c>
      <c r="DD130" s="2">
        <f t="shared" si="56"/>
        <v>93.14656860965583</v>
      </c>
      <c r="DE130" s="2">
        <f t="shared" si="56"/>
        <v>94.067902026573606</v>
      </c>
      <c r="DF130" s="2">
        <f t="shared" si="56"/>
        <v>92.752874000738245</v>
      </c>
      <c r="DG130" s="2">
        <f t="shared" si="56"/>
        <v>90.983838410449607</v>
      </c>
      <c r="DH130" s="2">
        <f t="shared" si="56"/>
        <v>88.483808462936409</v>
      </c>
      <c r="DI130" s="2">
        <f t="shared" si="56"/>
        <v>87.639736939911842</v>
      </c>
      <c r="DJ130" s="2">
        <f t="shared" si="56"/>
        <v>92.812331635000973</v>
      </c>
      <c r="DL130" s="2">
        <f t="shared" si="57"/>
        <v>50.474465802389865</v>
      </c>
      <c r="DM130" s="2">
        <f t="shared" si="57"/>
        <v>64.907151344113799</v>
      </c>
      <c r="DN130" s="2">
        <f t="shared" si="57"/>
        <v>70.426895386302419</v>
      </c>
      <c r="DO130" s="2">
        <f t="shared" si="57"/>
        <v>77.706799142399646</v>
      </c>
      <c r="DP130" s="2">
        <f t="shared" si="57"/>
        <v>82.936984445449994</v>
      </c>
      <c r="DQ130" s="2">
        <f t="shared" si="57"/>
        <v>88.3721214302616</v>
      </c>
      <c r="DR130" s="2">
        <f t="shared" si="57"/>
        <v>90.903818557535331</v>
      </c>
      <c r="DS130" s="2">
        <f t="shared" si="57"/>
        <v>92.174578681988748</v>
      </c>
      <c r="DT130" s="2">
        <f t="shared" si="57"/>
        <v>92.78603857879925</v>
      </c>
      <c r="DU130" s="2">
        <f t="shared" si="57"/>
        <v>92.170784717070816</v>
      </c>
      <c r="DV130" s="2">
        <f t="shared" si="57"/>
        <v>91.210719010333989</v>
      </c>
      <c r="DW130" s="2">
        <f t="shared" si="57"/>
        <v>89.236482142320966</v>
      </c>
      <c r="DX130" s="2">
        <f t="shared" si="57"/>
        <v>84.932201819174637</v>
      </c>
      <c r="DY130" s="2">
        <f t="shared" si="57"/>
        <v>82.531888436041527</v>
      </c>
      <c r="DZ130" s="2">
        <f t="shared" si="57"/>
        <v>80.411459038977497</v>
      </c>
      <c r="EB130" s="2">
        <f t="shared" si="58"/>
        <v>0.82367689649071107</v>
      </c>
      <c r="EC130" s="2">
        <f t="shared" si="58"/>
        <v>0.73096150430640838</v>
      </c>
      <c r="ED130" s="2">
        <f t="shared" si="58"/>
        <v>0.72267799049327119</v>
      </c>
      <c r="EE130" s="2">
        <f t="shared" si="58"/>
        <v>0.72455591840146205</v>
      </c>
      <c r="EF130" s="2">
        <f t="shared" si="58"/>
        <v>0.7136187269806914</v>
      </c>
      <c r="EG130" s="2">
        <f t="shared" si="58"/>
        <v>0.71467511813283979</v>
      </c>
      <c r="EH130" s="2">
        <f t="shared" si="58"/>
        <v>0.70279690288605856</v>
      </c>
      <c r="EI130" s="2">
        <f t="shared" si="58"/>
        <v>0.72358377823551967</v>
      </c>
      <c r="EJ130" s="2">
        <f t="shared" si="58"/>
        <v>0.74007789054178863</v>
      </c>
      <c r="EK130" s="2">
        <f t="shared" si="58"/>
        <v>0.7191882732777255</v>
      </c>
      <c r="EL130" s="2">
        <f t="shared" si="58"/>
        <v>0.69983099827598405</v>
      </c>
      <c r="EM130" s="2">
        <f t="shared" si="58"/>
        <v>0.69233417870917391</v>
      </c>
      <c r="EN130" s="2">
        <f t="shared" si="58"/>
        <v>0.68260072258618487</v>
      </c>
      <c r="EO130" s="2">
        <f t="shared" si="58"/>
        <v>0.74949503421461949</v>
      </c>
      <c r="EP130" s="2">
        <f t="shared" si="58"/>
        <v>0.79081305103245203</v>
      </c>
    </row>
    <row r="131" spans="2:146" x14ac:dyDescent="0.25">
      <c r="B131" s="2">
        <v>109</v>
      </c>
      <c r="C131" s="49">
        <v>51.017499999999998</v>
      </c>
      <c r="D131" s="49">
        <v>66.649100000000004</v>
      </c>
      <c r="E131" s="49">
        <v>73.543899999999994</v>
      </c>
      <c r="F131" s="49">
        <v>81.75</v>
      </c>
      <c r="G131" s="49">
        <v>88.411000000000001</v>
      </c>
      <c r="H131" s="49">
        <v>94.462999999999994</v>
      </c>
      <c r="I131" s="49">
        <v>95.759</v>
      </c>
      <c r="J131" s="49">
        <v>100.241</v>
      </c>
      <c r="K131" s="49">
        <v>102.056</v>
      </c>
      <c r="L131" s="49">
        <v>96.814999999999998</v>
      </c>
      <c r="M131" s="49">
        <v>92.444000000000003</v>
      </c>
      <c r="N131" s="49">
        <v>89.703999999999994</v>
      </c>
      <c r="O131" s="49">
        <v>85.537000000000006</v>
      </c>
      <c r="P131" s="49">
        <v>81.332999999999998</v>
      </c>
      <c r="Q131" s="49">
        <v>80.573999999999998</v>
      </c>
      <c r="T131" s="4">
        <f t="shared" si="51"/>
        <v>51.681593093941487</v>
      </c>
      <c r="U131" s="4">
        <f t="shared" si="51"/>
        <v>66.876271377410362</v>
      </c>
      <c r="V131" s="4">
        <f t="shared" si="51"/>
        <v>73.521007386288019</v>
      </c>
      <c r="W131" s="4">
        <f t="shared" si="51"/>
        <v>81.466364376953948</v>
      </c>
      <c r="X131" s="4">
        <f t="shared" si="51"/>
        <v>86.990647868679403</v>
      </c>
      <c r="Y131" s="4">
        <f t="shared" si="51"/>
        <v>92.107522806449751</v>
      </c>
      <c r="Z131" s="4">
        <f t="shared" si="51"/>
        <v>94.455732140975385</v>
      </c>
      <c r="AA131" s="4">
        <f t="shared" si="51"/>
        <v>96.449400129955976</v>
      </c>
      <c r="AB131" s="4">
        <f t="shared" si="51"/>
        <v>100.633864757656</v>
      </c>
      <c r="AC131" s="4">
        <f t="shared" si="51"/>
        <v>96.893170935820493</v>
      </c>
      <c r="AD131" s="4">
        <f t="shared" si="51"/>
        <v>93.412655663141265</v>
      </c>
      <c r="AE131" s="4">
        <f t="shared" si="51"/>
        <v>90.53510495642513</v>
      </c>
      <c r="AF131" s="4">
        <f t="shared" si="51"/>
        <v>86.495018422559369</v>
      </c>
      <c r="AG131" s="4">
        <f t="shared" si="51"/>
        <v>83.59132503501047</v>
      </c>
      <c r="AH131" s="4">
        <f t="shared" si="51"/>
        <v>82.750117127256857</v>
      </c>
      <c r="AJ131" s="4">
        <f t="shared" si="52"/>
        <v>-0.66409309394148863</v>
      </c>
      <c r="AK131" s="4">
        <f t="shared" si="52"/>
        <v>-0.22717137741035742</v>
      </c>
      <c r="AL131" s="4">
        <f t="shared" si="52"/>
        <v>2.2892613711974263E-2</v>
      </c>
      <c r="AM131" s="4">
        <f t="shared" si="52"/>
        <v>0.28363562304605239</v>
      </c>
      <c r="AN131" s="4">
        <f t="shared" si="52"/>
        <v>1.4203521313205982</v>
      </c>
      <c r="AO131" s="4">
        <f t="shared" si="52"/>
        <v>2.355477193550243</v>
      </c>
      <c r="AP131" s="4">
        <f t="shared" si="52"/>
        <v>1.3032678590246149</v>
      </c>
      <c r="AQ131" s="4">
        <f t="shared" si="52"/>
        <v>3.7915998700440241</v>
      </c>
      <c r="AR131" s="4">
        <f t="shared" si="52"/>
        <v>1.4221352423439981</v>
      </c>
      <c r="AS131" s="4">
        <f t="shared" si="52"/>
        <v>-7.8170935820494947E-2</v>
      </c>
      <c r="AT131" s="4">
        <f t="shared" si="52"/>
        <v>-0.96865566314126283</v>
      </c>
      <c r="AU131" s="4">
        <f t="shared" si="52"/>
        <v>-0.83110495642513627</v>
      </c>
      <c r="AV131" s="4">
        <f t="shared" si="52"/>
        <v>-0.95801842255936265</v>
      </c>
      <c r="AW131" s="4">
        <f t="shared" si="52"/>
        <v>-2.258325035010472</v>
      </c>
      <c r="AX131" s="4">
        <f t="shared" si="52"/>
        <v>-2.1761171272568589</v>
      </c>
      <c r="AZ131" s="2">
        <f t="shared" si="53"/>
        <v>51.681593093941316</v>
      </c>
      <c r="BA131" s="2">
        <f t="shared" si="53"/>
        <v>65.365196917372913</v>
      </c>
      <c r="BB131" s="2">
        <f t="shared" si="53"/>
        <v>70.554376132981062</v>
      </c>
      <c r="BC131" s="2">
        <f t="shared" si="53"/>
        <v>77.72269935199752</v>
      </c>
      <c r="BD131" s="2">
        <f t="shared" si="53"/>
        <v>83.031312371280862</v>
      </c>
      <c r="BE131" s="2">
        <f t="shared" si="53"/>
        <v>88.532336386095309</v>
      </c>
      <c r="BF131" s="2">
        <f t="shared" si="53"/>
        <v>90.668361249191761</v>
      </c>
      <c r="BG131" s="2">
        <f t="shared" si="53"/>
        <v>91.899199165024285</v>
      </c>
      <c r="BH131" s="2">
        <f t="shared" si="53"/>
        <v>92.761036656891548</v>
      </c>
      <c r="BI131" s="2">
        <f t="shared" si="53"/>
        <v>92.551519106901651</v>
      </c>
      <c r="BJ131" s="2">
        <f t="shared" si="53"/>
        <v>91.543047732360293</v>
      </c>
      <c r="BK131" s="2">
        <f t="shared" si="53"/>
        <v>89.629071742064284</v>
      </c>
      <c r="BL131" s="2">
        <f t="shared" si="53"/>
        <v>85.864671978213977</v>
      </c>
      <c r="BM131" s="2">
        <f t="shared" si="53"/>
        <v>83.591325034995748</v>
      </c>
      <c r="BN131" s="2">
        <f t="shared" si="53"/>
        <v>82.750117127253233</v>
      </c>
      <c r="BP131" s="2" t="str">
        <f t="shared" si="54"/>
        <v/>
      </c>
      <c r="BQ131" s="2" t="str">
        <f t="shared" si="54"/>
        <v/>
      </c>
      <c r="BR131" s="2" t="str">
        <f t="shared" si="54"/>
        <v/>
      </c>
      <c r="BS131" s="2" t="str">
        <f t="shared" si="54"/>
        <v/>
      </c>
      <c r="BT131" s="2" t="str">
        <f t="shared" si="54"/>
        <v/>
      </c>
      <c r="BU131" s="2" t="str">
        <f t="shared" si="54"/>
        <v/>
      </c>
      <c r="BV131" s="2" t="str">
        <f t="shared" si="54"/>
        <v/>
      </c>
      <c r="BW131" s="2" t="str">
        <f t="shared" si="54"/>
        <v/>
      </c>
      <c r="BX131" s="2" t="str">
        <f t="shared" si="54"/>
        <v/>
      </c>
      <c r="BY131" s="2" t="str">
        <f t="shared" si="54"/>
        <v/>
      </c>
      <c r="BZ131" s="2" t="str">
        <f t="shared" si="54"/>
        <v/>
      </c>
      <c r="CA131" s="2" t="str">
        <f t="shared" si="54"/>
        <v/>
      </c>
      <c r="CB131" s="2" t="str">
        <f t="shared" si="54"/>
        <v/>
      </c>
      <c r="CC131" s="2" t="str">
        <f t="shared" si="54"/>
        <v/>
      </c>
      <c r="CD131" s="2" t="str">
        <f t="shared" si="54"/>
        <v/>
      </c>
      <c r="CF131" s="2" t="str">
        <f t="shared" si="55"/>
        <v/>
      </c>
      <c r="CG131" s="2" t="str">
        <f t="shared" si="55"/>
        <v/>
      </c>
      <c r="CH131" s="2" t="str">
        <f t="shared" si="55"/>
        <v/>
      </c>
      <c r="CI131" s="2" t="str">
        <f t="shared" si="55"/>
        <v/>
      </c>
      <c r="CJ131" s="2" t="str">
        <f t="shared" si="55"/>
        <v/>
      </c>
      <c r="CK131" s="2" t="str">
        <f t="shared" si="55"/>
        <v/>
      </c>
      <c r="CL131" s="2" t="str">
        <f t="shared" si="55"/>
        <v/>
      </c>
      <c r="CM131" s="2" t="str">
        <f t="shared" si="55"/>
        <v/>
      </c>
      <c r="CN131" s="2" t="str">
        <f t="shared" si="55"/>
        <v/>
      </c>
      <c r="CO131" s="2" t="str">
        <f t="shared" si="55"/>
        <v/>
      </c>
      <c r="CP131" s="2" t="str">
        <f t="shared" si="55"/>
        <v/>
      </c>
      <c r="CQ131" s="2" t="str">
        <f t="shared" si="55"/>
        <v/>
      </c>
      <c r="CR131" s="2" t="str">
        <f t="shared" si="55"/>
        <v/>
      </c>
      <c r="CS131" s="2" t="str">
        <f t="shared" si="55"/>
        <v/>
      </c>
      <c r="CT131" s="2" t="str">
        <f t="shared" si="55"/>
        <v/>
      </c>
      <c r="CV131" s="2">
        <f t="shared" si="56"/>
        <v>57.886839712083912</v>
      </c>
      <c r="CW131" s="2">
        <f t="shared" si="56"/>
        <v>66.872640223323415</v>
      </c>
      <c r="CX131" s="2">
        <f t="shared" si="56"/>
        <v>71.119190740089394</v>
      </c>
      <c r="CY131" s="2">
        <f t="shared" si="56"/>
        <v>78.004157242522481</v>
      </c>
      <c r="CZ131" s="2">
        <f t="shared" si="56"/>
        <v>83.549023004059563</v>
      </c>
      <c r="DA131" s="2">
        <f t="shared" si="56"/>
        <v>89.287586264647672</v>
      </c>
      <c r="DB131" s="2">
        <f t="shared" si="56"/>
        <v>90.334991962084658</v>
      </c>
      <c r="DC131" s="2">
        <f t="shared" si="56"/>
        <v>91.425422104609595</v>
      </c>
      <c r="DD131" s="2">
        <f t="shared" si="56"/>
        <v>93.084545769563974</v>
      </c>
      <c r="DE131" s="2">
        <f t="shared" si="56"/>
        <v>94.022443161991674</v>
      </c>
      <c r="DF131" s="2">
        <f t="shared" si="56"/>
        <v>92.655668844951464</v>
      </c>
      <c r="DG131" s="2">
        <f t="shared" si="56"/>
        <v>90.884060289796324</v>
      </c>
      <c r="DH131" s="2">
        <f t="shared" si="56"/>
        <v>88.399958826066367</v>
      </c>
      <c r="DI131" s="2">
        <f t="shared" si="56"/>
        <v>87.587809483675755</v>
      </c>
      <c r="DJ131" s="2">
        <f t="shared" si="56"/>
        <v>92.86670698836366</v>
      </c>
      <c r="DL131" s="2">
        <f t="shared" si="57"/>
        <v>50.470126666298157</v>
      </c>
      <c r="DM131" s="2">
        <f t="shared" si="57"/>
        <v>64.859184810546083</v>
      </c>
      <c r="DN131" s="2">
        <f t="shared" si="57"/>
        <v>70.356704008428608</v>
      </c>
      <c r="DO131" s="2">
        <f t="shared" si="57"/>
        <v>77.625116172279974</v>
      </c>
      <c r="DP131" s="2">
        <f t="shared" si="57"/>
        <v>82.841831461400474</v>
      </c>
      <c r="DQ131" s="2">
        <f t="shared" si="57"/>
        <v>88.257343380277106</v>
      </c>
      <c r="DR131" s="2">
        <f t="shared" si="57"/>
        <v>90.79693404218493</v>
      </c>
      <c r="DS131" s="2">
        <f t="shared" si="57"/>
        <v>92.064261784709188</v>
      </c>
      <c r="DT131" s="2">
        <f t="shared" si="57"/>
        <v>92.657414575515944</v>
      </c>
      <c r="DU131" s="2">
        <f t="shared" si="57"/>
        <v>92.027722244082241</v>
      </c>
      <c r="DV131" s="2">
        <f t="shared" si="57"/>
        <v>91.10781659078674</v>
      </c>
      <c r="DW131" s="2">
        <f t="shared" si="57"/>
        <v>89.120440252965011</v>
      </c>
      <c r="DX131" s="2">
        <f t="shared" si="57"/>
        <v>84.789528825152331</v>
      </c>
      <c r="DY131" s="2">
        <f t="shared" si="57"/>
        <v>82.373105086237373</v>
      </c>
      <c r="DZ131" s="2">
        <f t="shared" si="57"/>
        <v>80.30952671278601</v>
      </c>
      <c r="EB131" s="2">
        <f t="shared" si="58"/>
        <v>0.83665723344500653</v>
      </c>
      <c r="EC131" s="2">
        <f t="shared" si="58"/>
        <v>0.7486847219880356</v>
      </c>
      <c r="ED131" s="2">
        <f t="shared" si="58"/>
        <v>0.74075335826250499</v>
      </c>
      <c r="EE131" s="2">
        <f t="shared" si="58"/>
        <v>0.74255249001087209</v>
      </c>
      <c r="EF131" s="2">
        <f t="shared" si="58"/>
        <v>0.73206564494829429</v>
      </c>
      <c r="EG131" s="2">
        <f t="shared" si="58"/>
        <v>0.73307944176076179</v>
      </c>
      <c r="EH131" s="2">
        <f t="shared" si="58"/>
        <v>0.72166901754162927</v>
      </c>
      <c r="EI131" s="2">
        <f t="shared" si="58"/>
        <v>0.74162121604723108</v>
      </c>
      <c r="EJ131" s="2">
        <f t="shared" si="58"/>
        <v>0.75739987427855593</v>
      </c>
      <c r="EK131" s="2">
        <f t="shared" si="58"/>
        <v>0.73740844740909128</v>
      </c>
      <c r="EL131" s="2">
        <f t="shared" si="58"/>
        <v>0.71881609475161901</v>
      </c>
      <c r="EM131" s="2">
        <f t="shared" si="58"/>
        <v>0.71159803218548001</v>
      </c>
      <c r="EN131" s="2">
        <f t="shared" si="58"/>
        <v>0.70221188257646494</v>
      </c>
      <c r="EO131" s="2">
        <f t="shared" si="58"/>
        <v>0.76638753495657264</v>
      </c>
      <c r="EP131" s="2">
        <f t="shared" si="58"/>
        <v>0.80564184308049658</v>
      </c>
    </row>
    <row r="132" spans="2:146" x14ac:dyDescent="0.25">
      <c r="B132" s="2">
        <v>110</v>
      </c>
      <c r="C132" s="49">
        <v>50.684199999999997</v>
      </c>
      <c r="D132" s="49">
        <v>66.403499999999994</v>
      </c>
      <c r="E132" s="49">
        <v>75.017499999999998</v>
      </c>
      <c r="F132" s="49">
        <v>84.088999999999999</v>
      </c>
      <c r="G132" s="49">
        <v>89.536000000000001</v>
      </c>
      <c r="H132" s="49">
        <v>95.5</v>
      </c>
      <c r="I132" s="49">
        <v>98.37</v>
      </c>
      <c r="J132" s="49">
        <v>103.556</v>
      </c>
      <c r="K132" s="49">
        <v>105.37</v>
      </c>
      <c r="L132" s="49">
        <v>98.814999999999998</v>
      </c>
      <c r="M132" s="49">
        <v>94.314999999999998</v>
      </c>
      <c r="N132" s="49">
        <v>89.611000000000004</v>
      </c>
      <c r="O132" s="49">
        <v>84.721999999999994</v>
      </c>
      <c r="P132" s="49">
        <v>81.759</v>
      </c>
      <c r="Q132" s="49">
        <v>79.537000000000006</v>
      </c>
      <c r="T132" s="4">
        <f t="shared" si="51"/>
        <v>51.590781871888403</v>
      </c>
      <c r="U132" s="4">
        <f t="shared" si="51"/>
        <v>67.328462317403805</v>
      </c>
      <c r="V132" s="4">
        <f t="shared" si="51"/>
        <v>74.859527551140388</v>
      </c>
      <c r="W132" s="4">
        <f t="shared" si="51"/>
        <v>83.624588270949005</v>
      </c>
      <c r="X132" s="4">
        <f t="shared" si="51"/>
        <v>89.243800757671991</v>
      </c>
      <c r="Y132" s="4">
        <f t="shared" si="51"/>
        <v>94.499840292765882</v>
      </c>
      <c r="Z132" s="4">
        <f t="shared" si="51"/>
        <v>96.831852093252067</v>
      </c>
      <c r="AA132" s="4">
        <f t="shared" si="51"/>
        <v>99.756345516493909</v>
      </c>
      <c r="AB132" s="4">
        <f t="shared" si="51"/>
        <v>104.71497097474393</v>
      </c>
      <c r="AC132" s="4">
        <f t="shared" si="51"/>
        <v>99.069042060997219</v>
      </c>
      <c r="AD132" s="4">
        <f t="shared" si="51"/>
        <v>94.535033570140214</v>
      </c>
      <c r="AE132" s="4">
        <f t="shared" si="51"/>
        <v>91.058018215911304</v>
      </c>
      <c r="AF132" s="4">
        <f t="shared" si="51"/>
        <v>86.678534250288195</v>
      </c>
      <c r="AG132" s="4">
        <f t="shared" si="51"/>
        <v>83.371912644566194</v>
      </c>
      <c r="AH132" s="4">
        <f t="shared" si="51"/>
        <v>82.500355337193895</v>
      </c>
      <c r="AJ132" s="4">
        <f t="shared" si="52"/>
        <v>-0.906581871888406</v>
      </c>
      <c r="AK132" s="4">
        <f t="shared" si="52"/>
        <v>-0.92496231740381063</v>
      </c>
      <c r="AL132" s="4">
        <f t="shared" si="52"/>
        <v>0.15797244885960993</v>
      </c>
      <c r="AM132" s="4">
        <f t="shared" si="52"/>
        <v>0.46441172905099393</v>
      </c>
      <c r="AN132" s="4">
        <f t="shared" si="52"/>
        <v>0.2921992423280102</v>
      </c>
      <c r="AO132" s="4">
        <f t="shared" si="52"/>
        <v>1.0001597072341184</v>
      </c>
      <c r="AP132" s="4">
        <f t="shared" si="52"/>
        <v>1.5381479067479376</v>
      </c>
      <c r="AQ132" s="4">
        <f t="shared" si="52"/>
        <v>3.7996544835060888</v>
      </c>
      <c r="AR132" s="4">
        <f t="shared" si="52"/>
        <v>0.65502902525606999</v>
      </c>
      <c r="AS132" s="4">
        <f t="shared" si="52"/>
        <v>-0.2540420609972216</v>
      </c>
      <c r="AT132" s="4">
        <f t="shared" si="52"/>
        <v>-0.22003357014021674</v>
      </c>
      <c r="AU132" s="4">
        <f t="shared" si="52"/>
        <v>-1.4470182159112994</v>
      </c>
      <c r="AV132" s="4">
        <f t="shared" si="52"/>
        <v>-1.9565342502882004</v>
      </c>
      <c r="AW132" s="4">
        <f t="shared" si="52"/>
        <v>-1.6129126445661939</v>
      </c>
      <c r="AX132" s="4">
        <f t="shared" si="52"/>
        <v>-2.9633553371938888</v>
      </c>
      <c r="AZ132" s="2">
        <f t="shared" si="53"/>
        <v>51.590781871888382</v>
      </c>
      <c r="BA132" s="2">
        <f t="shared" si="53"/>
        <v>65.291270441626921</v>
      </c>
      <c r="BB132" s="2">
        <f t="shared" si="53"/>
        <v>70.475427078387284</v>
      </c>
      <c r="BC132" s="2">
        <f t="shared" si="53"/>
        <v>77.636745701252266</v>
      </c>
      <c r="BD132" s="2">
        <f t="shared" si="53"/>
        <v>82.931121183380554</v>
      </c>
      <c r="BE132" s="2">
        <f t="shared" si="53"/>
        <v>88.419511901332015</v>
      </c>
      <c r="BF132" s="2">
        <f t="shared" si="53"/>
        <v>90.582157634444542</v>
      </c>
      <c r="BG132" s="2">
        <f t="shared" si="53"/>
        <v>91.805288274672435</v>
      </c>
      <c r="BH132" s="2">
        <f t="shared" si="53"/>
        <v>92.640413527550479</v>
      </c>
      <c r="BI132" s="2">
        <f t="shared" si="53"/>
        <v>92.397594380806794</v>
      </c>
      <c r="BJ132" s="2">
        <f t="shared" si="53"/>
        <v>91.4134175496404</v>
      </c>
      <c r="BK132" s="2">
        <f t="shared" si="53"/>
        <v>89.484742926705053</v>
      </c>
      <c r="BL132" s="2">
        <f t="shared" si="53"/>
        <v>85.670187095567186</v>
      </c>
      <c r="BM132" s="2">
        <f t="shared" si="53"/>
        <v>83.371912644564674</v>
      </c>
      <c r="BN132" s="2">
        <f t="shared" si="53"/>
        <v>82.500355337193554</v>
      </c>
      <c r="BP132" s="2" t="str">
        <f t="shared" si="54"/>
        <v/>
      </c>
      <c r="BQ132" s="2" t="str">
        <f t="shared" si="54"/>
        <v/>
      </c>
      <c r="BR132" s="2" t="str">
        <f t="shared" si="54"/>
        <v/>
      </c>
      <c r="BS132" s="2" t="str">
        <f t="shared" si="54"/>
        <v/>
      </c>
      <c r="BT132" s="2" t="str">
        <f t="shared" si="54"/>
        <v/>
      </c>
      <c r="BU132" s="2" t="str">
        <f t="shared" si="54"/>
        <v/>
      </c>
      <c r="BV132" s="2" t="str">
        <f t="shared" si="54"/>
        <v/>
      </c>
      <c r="BW132" s="2" t="str">
        <f t="shared" si="54"/>
        <v/>
      </c>
      <c r="BX132" s="2" t="str">
        <f t="shared" si="54"/>
        <v/>
      </c>
      <c r="BY132" s="2" t="str">
        <f t="shared" si="54"/>
        <v/>
      </c>
      <c r="BZ132" s="2" t="str">
        <f t="shared" si="54"/>
        <v/>
      </c>
      <c r="CA132" s="2" t="str">
        <f t="shared" si="54"/>
        <v/>
      </c>
      <c r="CB132" s="2" t="str">
        <f t="shared" si="54"/>
        <v/>
      </c>
      <c r="CC132" s="2" t="str">
        <f t="shared" si="54"/>
        <v/>
      </c>
      <c r="CD132" s="2" t="str">
        <f t="shared" si="54"/>
        <v/>
      </c>
      <c r="CF132" s="2" t="str">
        <f t="shared" si="55"/>
        <v/>
      </c>
      <c r="CG132" s="2" t="str">
        <f t="shared" si="55"/>
        <v/>
      </c>
      <c r="CH132" s="2" t="str">
        <f t="shared" si="55"/>
        <v/>
      </c>
      <c r="CI132" s="2" t="str">
        <f t="shared" si="55"/>
        <v/>
      </c>
      <c r="CJ132" s="2" t="str">
        <f t="shared" si="55"/>
        <v/>
      </c>
      <c r="CK132" s="2" t="str">
        <f t="shared" si="55"/>
        <v/>
      </c>
      <c r="CL132" s="2" t="str">
        <f t="shared" si="55"/>
        <v/>
      </c>
      <c r="CM132" s="2" t="str">
        <f t="shared" si="55"/>
        <v/>
      </c>
      <c r="CN132" s="2" t="str">
        <f t="shared" si="55"/>
        <v/>
      </c>
      <c r="CO132" s="2" t="str">
        <f t="shared" si="55"/>
        <v/>
      </c>
      <c r="CP132" s="2" t="str">
        <f t="shared" si="55"/>
        <v/>
      </c>
      <c r="CQ132" s="2" t="str">
        <f t="shared" si="55"/>
        <v/>
      </c>
      <c r="CR132" s="2" t="str">
        <f t="shared" si="55"/>
        <v/>
      </c>
      <c r="CS132" s="2" t="str">
        <f t="shared" si="55"/>
        <v/>
      </c>
      <c r="CT132" s="2" t="str">
        <f t="shared" si="55"/>
        <v/>
      </c>
      <c r="CV132" s="2">
        <f t="shared" si="56"/>
        <v>57.909049260408864</v>
      </c>
      <c r="CW132" s="2">
        <f t="shared" si="56"/>
        <v>66.85935151170959</v>
      </c>
      <c r="CX132" s="2">
        <f t="shared" si="56"/>
        <v>71.067296172785234</v>
      </c>
      <c r="CY132" s="2">
        <f t="shared" si="56"/>
        <v>77.931851867287321</v>
      </c>
      <c r="CZ132" s="2">
        <f t="shared" si="56"/>
        <v>83.48368584696766</v>
      </c>
      <c r="DA132" s="2">
        <f t="shared" si="56"/>
        <v>89.253509899831954</v>
      </c>
      <c r="DB132" s="2">
        <f t="shared" si="56"/>
        <v>90.275421232686739</v>
      </c>
      <c r="DC132" s="2">
        <f t="shared" si="56"/>
        <v>91.337435156395983</v>
      </c>
      <c r="DD132" s="2">
        <f t="shared" si="56"/>
        <v>93.022522929472117</v>
      </c>
      <c r="DE132" s="2">
        <f t="shared" si="56"/>
        <v>93.976984297409743</v>
      </c>
      <c r="DF132" s="2">
        <f t="shared" si="56"/>
        <v>92.558463689164682</v>
      </c>
      <c r="DG132" s="2">
        <f t="shared" si="56"/>
        <v>90.78428216914304</v>
      </c>
      <c r="DH132" s="2">
        <f t="shared" si="56"/>
        <v>88.316109189196339</v>
      </c>
      <c r="DI132" s="2">
        <f t="shared" si="56"/>
        <v>87.535882027439655</v>
      </c>
      <c r="DJ132" s="2">
        <f t="shared" si="56"/>
        <v>92.921082341726361</v>
      </c>
      <c r="DL132" s="2">
        <f t="shared" si="57"/>
        <v>50.465787530206448</v>
      </c>
      <c r="DM132" s="2">
        <f t="shared" si="57"/>
        <v>64.811218276978366</v>
      </c>
      <c r="DN132" s="2">
        <f t="shared" si="57"/>
        <v>70.286512630554782</v>
      </c>
      <c r="DO132" s="2">
        <f t="shared" si="57"/>
        <v>77.543433202160287</v>
      </c>
      <c r="DP132" s="2">
        <f t="shared" si="57"/>
        <v>82.746678477350954</v>
      </c>
      <c r="DQ132" s="2">
        <f t="shared" si="57"/>
        <v>88.142565330292612</v>
      </c>
      <c r="DR132" s="2">
        <f t="shared" si="57"/>
        <v>90.690049526834542</v>
      </c>
      <c r="DS132" s="2">
        <f t="shared" si="57"/>
        <v>91.953944887429643</v>
      </c>
      <c r="DT132" s="2">
        <f t="shared" si="57"/>
        <v>92.528790572232651</v>
      </c>
      <c r="DU132" s="2">
        <f t="shared" si="57"/>
        <v>91.884659771093652</v>
      </c>
      <c r="DV132" s="2">
        <f t="shared" si="57"/>
        <v>91.004914171239491</v>
      </c>
      <c r="DW132" s="2">
        <f t="shared" si="57"/>
        <v>89.004398363609056</v>
      </c>
      <c r="DX132" s="2">
        <f t="shared" si="57"/>
        <v>84.646855831130026</v>
      </c>
      <c r="DY132" s="2">
        <f t="shared" si="57"/>
        <v>82.21432173643322</v>
      </c>
      <c r="DZ132" s="2">
        <f t="shared" si="57"/>
        <v>80.207594386594508</v>
      </c>
      <c r="EB132" s="2">
        <f t="shared" si="58"/>
        <v>0.84885734474215002</v>
      </c>
      <c r="EC132" s="2">
        <f t="shared" si="58"/>
        <v>0.76561477715020199</v>
      </c>
      <c r="ED132" s="2">
        <f t="shared" si="58"/>
        <v>0.75804504370977355</v>
      </c>
      <c r="EE132" s="2">
        <f t="shared" si="58"/>
        <v>0.75976309207114701</v>
      </c>
      <c r="EF132" s="2">
        <f t="shared" si="58"/>
        <v>0.74974102887801586</v>
      </c>
      <c r="EG132" s="2">
        <f t="shared" si="58"/>
        <v>0.75071072073898648</v>
      </c>
      <c r="EH132" s="2">
        <f t="shared" si="58"/>
        <v>0.7397864691994771</v>
      </c>
      <c r="EI132" s="2">
        <f t="shared" si="58"/>
        <v>0.7588738583120872</v>
      </c>
      <c r="EJ132" s="2">
        <f t="shared" si="58"/>
        <v>0.77392011343567035</v>
      </c>
      <c r="EK132" s="2">
        <f t="shared" si="58"/>
        <v>0.75484940158099911</v>
      </c>
      <c r="EL132" s="2">
        <f t="shared" si="58"/>
        <v>0.73705158819367667</v>
      </c>
      <c r="EM132" s="2">
        <f t="shared" si="58"/>
        <v>0.73012588709301163</v>
      </c>
      <c r="EN132" s="2">
        <f t="shared" si="58"/>
        <v>0.72110640378988367</v>
      </c>
      <c r="EO132" s="2">
        <f t="shared" si="58"/>
        <v>0.78247152248038976</v>
      </c>
      <c r="EP132" s="2">
        <f t="shared" si="58"/>
        <v>0.81965917152785994</v>
      </c>
    </row>
    <row r="133" spans="2:146" x14ac:dyDescent="0.25">
      <c r="B133" s="2">
        <v>111</v>
      </c>
      <c r="C133" s="49">
        <v>50.543900000000001</v>
      </c>
      <c r="D133" s="49">
        <v>68.017499999999998</v>
      </c>
      <c r="E133" s="49">
        <v>75.526300000000006</v>
      </c>
      <c r="F133" s="49">
        <v>86.320999999999998</v>
      </c>
      <c r="G133" s="49">
        <v>92.768000000000001</v>
      </c>
      <c r="H133" s="49">
        <v>99.037000000000006</v>
      </c>
      <c r="I133" s="49">
        <v>100.593</v>
      </c>
      <c r="J133" s="49">
        <v>106.611</v>
      </c>
      <c r="K133" s="49">
        <v>108.815</v>
      </c>
      <c r="L133" s="49">
        <v>100.889</v>
      </c>
      <c r="M133" s="49">
        <v>96.406999999999996</v>
      </c>
      <c r="N133" s="49">
        <v>91.241</v>
      </c>
      <c r="O133" s="49">
        <v>85.147999999999996</v>
      </c>
      <c r="P133" s="49">
        <v>80.796000000000006</v>
      </c>
      <c r="Q133" s="49">
        <v>81.055999999999997</v>
      </c>
      <c r="T133" s="4">
        <f t="shared" si="51"/>
        <v>51.504993009419302</v>
      </c>
      <c r="U133" s="4">
        <f t="shared" si="51"/>
        <v>67.810764466180785</v>
      </c>
      <c r="V133" s="4">
        <f t="shared" si="51"/>
        <v>76.426408195431435</v>
      </c>
      <c r="W133" s="4">
        <f t="shared" si="51"/>
        <v>86.411212123258622</v>
      </c>
      <c r="X133" s="4">
        <f t="shared" si="51"/>
        <v>92.204268479963744</v>
      </c>
      <c r="Y133" s="4">
        <f t="shared" si="51"/>
        <v>97.859828472283922</v>
      </c>
      <c r="Z133" s="4">
        <f t="shared" si="51"/>
        <v>100.10571574678249</v>
      </c>
      <c r="AA133" s="4">
        <f t="shared" si="51"/>
        <v>104.3566735249112</v>
      </c>
      <c r="AB133" s="4">
        <f t="shared" si="51"/>
        <v>109.45009404512027</v>
      </c>
      <c r="AC133" s="4">
        <f t="shared" si="51"/>
        <v>101.78545636801152</v>
      </c>
      <c r="AD133" s="4">
        <f t="shared" si="51"/>
        <v>96.145978657694968</v>
      </c>
      <c r="AE133" s="4">
        <f t="shared" si="51"/>
        <v>91.884698924150285</v>
      </c>
      <c r="AF133" s="4">
        <f t="shared" si="51"/>
        <v>86.989782041066505</v>
      </c>
      <c r="AG133" s="4">
        <f t="shared" si="51"/>
        <v>83.153487717449394</v>
      </c>
      <c r="AH133" s="4">
        <f t="shared" si="51"/>
        <v>82.256523206278871</v>
      </c>
      <c r="AJ133" s="4">
        <f t="shared" si="52"/>
        <v>-0.96109300941930087</v>
      </c>
      <c r="AK133" s="4">
        <f t="shared" si="52"/>
        <v>0.20673553381921295</v>
      </c>
      <c r="AL133" s="4">
        <f t="shared" si="52"/>
        <v>-0.90010819543142873</v>
      </c>
      <c r="AM133" s="4">
        <f t="shared" si="52"/>
        <v>-9.0212123258623933E-2</v>
      </c>
      <c r="AN133" s="4">
        <f t="shared" si="52"/>
        <v>0.56373152003625648</v>
      </c>
      <c r="AO133" s="4">
        <f t="shared" si="52"/>
        <v>1.1771715277160837</v>
      </c>
      <c r="AP133" s="4">
        <f t="shared" si="52"/>
        <v>0.4872842532175099</v>
      </c>
      <c r="AQ133" s="4">
        <f t="shared" si="52"/>
        <v>2.2543264750888028</v>
      </c>
      <c r="AR133" s="4">
        <f t="shared" si="52"/>
        <v>-0.6350940451202689</v>
      </c>
      <c r="AS133" s="4">
        <f t="shared" si="52"/>
        <v>-0.89645636801152762</v>
      </c>
      <c r="AT133" s="4">
        <f t="shared" si="52"/>
        <v>0.26102134230502827</v>
      </c>
      <c r="AU133" s="4">
        <f t="shared" si="52"/>
        <v>-0.64369892415028573</v>
      </c>
      <c r="AV133" s="4">
        <f t="shared" si="52"/>
        <v>-1.8417820410665087</v>
      </c>
      <c r="AW133" s="4">
        <f t="shared" si="52"/>
        <v>-2.3574877174493878</v>
      </c>
      <c r="AX133" s="4">
        <f t="shared" si="52"/>
        <v>-1.2005232062788735</v>
      </c>
      <c r="AZ133" s="2">
        <f t="shared" si="53"/>
        <v>51.504993009419302</v>
      </c>
      <c r="BA133" s="2">
        <f t="shared" si="53"/>
        <v>65.217852715950841</v>
      </c>
      <c r="BB133" s="2">
        <f t="shared" si="53"/>
        <v>70.396486361963468</v>
      </c>
      <c r="BC133" s="2">
        <f t="shared" si="53"/>
        <v>77.550788984025644</v>
      </c>
      <c r="BD133" s="2">
        <f t="shared" si="53"/>
        <v>82.830485075566116</v>
      </c>
      <c r="BE133" s="2">
        <f t="shared" si="53"/>
        <v>88.304789422265429</v>
      </c>
      <c r="BF133" s="2">
        <f t="shared" si="53"/>
        <v>90.493952214883421</v>
      </c>
      <c r="BG133" s="2">
        <f t="shared" si="53"/>
        <v>91.71012975583767</v>
      </c>
      <c r="BH133" s="2">
        <f t="shared" si="53"/>
        <v>92.518045137397976</v>
      </c>
      <c r="BI133" s="2">
        <f t="shared" si="53"/>
        <v>92.242015761301261</v>
      </c>
      <c r="BJ133" s="2">
        <f t="shared" si="53"/>
        <v>91.284793811035087</v>
      </c>
      <c r="BK133" s="2">
        <f t="shared" si="53"/>
        <v>89.341191922217305</v>
      </c>
      <c r="BL133" s="2">
        <f t="shared" si="53"/>
        <v>85.476289109853141</v>
      </c>
      <c r="BM133" s="2">
        <f t="shared" si="53"/>
        <v>83.153487717449252</v>
      </c>
      <c r="BN133" s="2">
        <f t="shared" si="53"/>
        <v>82.256523206278843</v>
      </c>
      <c r="BP133" s="2" t="str">
        <f t="shared" si="54"/>
        <v/>
      </c>
      <c r="BQ133" s="2" t="str">
        <f t="shared" si="54"/>
        <v/>
      </c>
      <c r="BR133" s="2" t="str">
        <f t="shared" si="54"/>
        <v/>
      </c>
      <c r="BS133" s="2" t="str">
        <f t="shared" si="54"/>
        <v/>
      </c>
      <c r="BT133" s="2" t="str">
        <f t="shared" si="54"/>
        <v/>
      </c>
      <c r="BU133" s="2" t="str">
        <f t="shared" si="54"/>
        <v/>
      </c>
      <c r="BV133" s="2" t="str">
        <f t="shared" si="54"/>
        <v/>
      </c>
      <c r="BW133" s="2" t="str">
        <f t="shared" si="54"/>
        <v/>
      </c>
      <c r="BX133" s="2" t="str">
        <f t="shared" si="54"/>
        <v/>
      </c>
      <c r="BY133" s="2" t="str">
        <f t="shared" si="54"/>
        <v/>
      </c>
      <c r="BZ133" s="2" t="str">
        <f t="shared" si="54"/>
        <v/>
      </c>
      <c r="CA133" s="2" t="str">
        <f t="shared" si="54"/>
        <v/>
      </c>
      <c r="CB133" s="2" t="str">
        <f t="shared" si="54"/>
        <v/>
      </c>
      <c r="CC133" s="2" t="str">
        <f t="shared" si="54"/>
        <v/>
      </c>
      <c r="CD133" s="2" t="str">
        <f t="shared" si="54"/>
        <v/>
      </c>
      <c r="CF133" s="2" t="str">
        <f t="shared" si="55"/>
        <v/>
      </c>
      <c r="CG133" s="2" t="str">
        <f t="shared" si="55"/>
        <v/>
      </c>
      <c r="CH133" s="2" t="str">
        <f t="shared" si="55"/>
        <v/>
      </c>
      <c r="CI133" s="2" t="str">
        <f t="shared" si="55"/>
        <v/>
      </c>
      <c r="CJ133" s="2" t="str">
        <f t="shared" si="55"/>
        <v/>
      </c>
      <c r="CK133" s="2" t="str">
        <f t="shared" si="55"/>
        <v/>
      </c>
      <c r="CL133" s="2" t="str">
        <f t="shared" si="55"/>
        <v/>
      </c>
      <c r="CM133" s="2" t="str">
        <f t="shared" si="55"/>
        <v/>
      </c>
      <c r="CN133" s="2" t="str">
        <f t="shared" si="55"/>
        <v/>
      </c>
      <c r="CO133" s="2" t="str">
        <f t="shared" si="55"/>
        <v/>
      </c>
      <c r="CP133" s="2" t="str">
        <f t="shared" si="55"/>
        <v/>
      </c>
      <c r="CQ133" s="2" t="str">
        <f t="shared" si="55"/>
        <v/>
      </c>
      <c r="CR133" s="2" t="str">
        <f t="shared" si="55"/>
        <v/>
      </c>
      <c r="CS133" s="2" t="str">
        <f t="shared" si="55"/>
        <v/>
      </c>
      <c r="CT133" s="2" t="str">
        <f t="shared" si="55"/>
        <v/>
      </c>
      <c r="CV133" s="2">
        <f t="shared" si="56"/>
        <v>57.931258808733809</v>
      </c>
      <c r="CW133" s="2">
        <f t="shared" si="56"/>
        <v>66.846062800095751</v>
      </c>
      <c r="CX133" s="2">
        <f t="shared" si="56"/>
        <v>71.01540160548106</v>
      </c>
      <c r="CY133" s="2">
        <f t="shared" si="56"/>
        <v>77.859546492052161</v>
      </c>
      <c r="CZ133" s="2">
        <f t="shared" si="56"/>
        <v>83.418348689875771</v>
      </c>
      <c r="DA133" s="2">
        <f t="shared" si="56"/>
        <v>89.219433535016236</v>
      </c>
      <c r="DB133" s="2">
        <f t="shared" si="56"/>
        <v>90.21585050328882</v>
      </c>
      <c r="DC133" s="2">
        <f t="shared" si="56"/>
        <v>91.249448208182372</v>
      </c>
      <c r="DD133" s="2">
        <f t="shared" si="56"/>
        <v>92.960500089380261</v>
      </c>
      <c r="DE133" s="2">
        <f t="shared" si="56"/>
        <v>93.931525432827797</v>
      </c>
      <c r="DF133" s="2">
        <f t="shared" si="56"/>
        <v>92.461258533377901</v>
      </c>
      <c r="DG133" s="2">
        <f t="shared" si="56"/>
        <v>90.684504048489757</v>
      </c>
      <c r="DH133" s="2">
        <f t="shared" si="56"/>
        <v>88.232259552326298</v>
      </c>
      <c r="DI133" s="2">
        <f t="shared" si="56"/>
        <v>87.483954571203554</v>
      </c>
      <c r="DJ133" s="2">
        <f t="shared" si="56"/>
        <v>92.975457695089062</v>
      </c>
      <c r="DL133" s="2">
        <f t="shared" si="57"/>
        <v>50.461448394114747</v>
      </c>
      <c r="DM133" s="2">
        <f t="shared" si="57"/>
        <v>64.763251743410649</v>
      </c>
      <c r="DN133" s="2">
        <f t="shared" si="57"/>
        <v>70.21632125268097</v>
      </c>
      <c r="DO133" s="2">
        <f t="shared" si="57"/>
        <v>77.4617502320406</v>
      </c>
      <c r="DP133" s="2">
        <f t="shared" si="57"/>
        <v>82.651525493301435</v>
      </c>
      <c r="DQ133" s="2">
        <f t="shared" si="57"/>
        <v>88.027787280308104</v>
      </c>
      <c r="DR133" s="2">
        <f t="shared" si="57"/>
        <v>90.583165011484141</v>
      </c>
      <c r="DS133" s="2">
        <f t="shared" si="57"/>
        <v>91.843627990150097</v>
      </c>
      <c r="DT133" s="2">
        <f t="shared" si="57"/>
        <v>92.400166568949345</v>
      </c>
      <c r="DU133" s="2">
        <f t="shared" si="57"/>
        <v>91.741597298105091</v>
      </c>
      <c r="DV133" s="2">
        <f t="shared" si="57"/>
        <v>90.902011751692257</v>
      </c>
      <c r="DW133" s="2">
        <f t="shared" si="57"/>
        <v>88.888356474253101</v>
      </c>
      <c r="DX133" s="2">
        <f t="shared" si="57"/>
        <v>84.504182837107734</v>
      </c>
      <c r="DY133" s="2">
        <f t="shared" si="57"/>
        <v>82.055538386629067</v>
      </c>
      <c r="DZ133" s="2">
        <f t="shared" si="57"/>
        <v>80.105662060403006</v>
      </c>
      <c r="EB133" s="2">
        <f t="shared" si="58"/>
        <v>0.86029838009512971</v>
      </c>
      <c r="EC133" s="2">
        <f t="shared" si="58"/>
        <v>0.78173681617394608</v>
      </c>
      <c r="ED133" s="2">
        <f t="shared" si="58"/>
        <v>0.77453442741875123</v>
      </c>
      <c r="EE133" s="2">
        <f t="shared" si="58"/>
        <v>0.77616996202415245</v>
      </c>
      <c r="EF133" s="2">
        <f t="shared" si="58"/>
        <v>0.76662210655055529</v>
      </c>
      <c r="EG133" s="2">
        <f t="shared" si="58"/>
        <v>0.76754666843209007</v>
      </c>
      <c r="EH133" s="2">
        <f t="shared" si="58"/>
        <v>0.75712150048462135</v>
      </c>
      <c r="EI133" s="2">
        <f t="shared" si="58"/>
        <v>0.7753234991094401</v>
      </c>
      <c r="EJ133" s="2">
        <f t="shared" si="58"/>
        <v>0.78962784814662923</v>
      </c>
      <c r="EK133" s="2">
        <f t="shared" si="58"/>
        <v>0.77149092006184528</v>
      </c>
      <c r="EL133" s="2">
        <f t="shared" si="58"/>
        <v>0.75450835375204539</v>
      </c>
      <c r="EM133" s="2">
        <f t="shared" si="58"/>
        <v>0.74788516575167496</v>
      </c>
      <c r="EN133" s="2">
        <f t="shared" si="58"/>
        <v>0.73924724542895504</v>
      </c>
      <c r="EO133" s="2">
        <f t="shared" si="58"/>
        <v>0.79774039176654332</v>
      </c>
      <c r="EP133" s="2">
        <f t="shared" si="58"/>
        <v>0.83287526803619638</v>
      </c>
    </row>
    <row r="134" spans="2:146" x14ac:dyDescent="0.25">
      <c r="B134" s="2">
        <v>112</v>
      </c>
      <c r="C134" s="49">
        <v>51.368400000000001</v>
      </c>
      <c r="D134" s="49">
        <v>67.9298</v>
      </c>
      <c r="E134" s="49">
        <v>77.368399999999994</v>
      </c>
      <c r="F134" s="49">
        <v>89.268000000000001</v>
      </c>
      <c r="G134" s="49">
        <v>95</v>
      </c>
      <c r="H134" s="49">
        <v>102.352</v>
      </c>
      <c r="I134" s="49">
        <v>103.593</v>
      </c>
      <c r="J134" s="49">
        <v>110.70399999999999</v>
      </c>
      <c r="K134" s="49">
        <v>112.20399999999999</v>
      </c>
      <c r="L134" s="49">
        <v>104.20399999999999</v>
      </c>
      <c r="M134" s="49">
        <v>98.667000000000002</v>
      </c>
      <c r="N134" s="49">
        <v>91.926000000000002</v>
      </c>
      <c r="O134" s="49">
        <v>88.073999999999998</v>
      </c>
      <c r="P134" s="49">
        <v>82.037000000000006</v>
      </c>
      <c r="Q134" s="49">
        <v>80.352000000000004</v>
      </c>
      <c r="T134" s="4">
        <f t="shared" si="51"/>
        <v>51.424102309593621</v>
      </c>
      <c r="U134" s="4">
        <f t="shared" si="51"/>
        <v>68.260725546240337</v>
      </c>
      <c r="V134" s="4">
        <f t="shared" si="51"/>
        <v>78.036536867430669</v>
      </c>
      <c r="W134" s="4">
        <f t="shared" si="51"/>
        <v>89.594533111196398</v>
      </c>
      <c r="X134" s="4">
        <f t="shared" si="51"/>
        <v>95.693092135599201</v>
      </c>
      <c r="Y134" s="4">
        <f t="shared" si="51"/>
        <v>102.06280387748932</v>
      </c>
      <c r="Z134" s="4">
        <f t="shared" si="51"/>
        <v>104.18135926031736</v>
      </c>
      <c r="AA134" s="4">
        <f t="shared" si="51"/>
        <v>109.92306116799996</v>
      </c>
      <c r="AB134" s="4">
        <f t="shared" si="51"/>
        <v>114.10338709142222</v>
      </c>
      <c r="AC134" s="4">
        <f t="shared" si="51"/>
        <v>104.79399448504435</v>
      </c>
      <c r="AD134" s="4">
        <f t="shared" si="51"/>
        <v>98.217771280835464</v>
      </c>
      <c r="AE134" s="4">
        <f t="shared" si="51"/>
        <v>93.027000205439904</v>
      </c>
      <c r="AF134" s="4">
        <f t="shared" si="51"/>
        <v>87.414741353558512</v>
      </c>
      <c r="AG134" s="4">
        <f t="shared" si="51"/>
        <v>82.936308249458307</v>
      </c>
      <c r="AH134" s="4">
        <f t="shared" si="51"/>
        <v>82.018794623505784</v>
      </c>
      <c r="AJ134" s="4">
        <f t="shared" si="52"/>
        <v>-5.5702309593620214E-2</v>
      </c>
      <c r="AK134" s="4">
        <f t="shared" si="52"/>
        <v>-0.3309255462403371</v>
      </c>
      <c r="AL134" s="4">
        <f t="shared" si="52"/>
        <v>-0.66813686743067535</v>
      </c>
      <c r="AM134" s="4">
        <f t="shared" si="52"/>
        <v>-0.32653311119639739</v>
      </c>
      <c r="AN134" s="4">
        <f t="shared" si="52"/>
        <v>-0.69309213559920124</v>
      </c>
      <c r="AO134" s="4">
        <f t="shared" si="52"/>
        <v>0.28919612251068827</v>
      </c>
      <c r="AP134" s="4">
        <f t="shared" si="52"/>
        <v>-0.58835926031736108</v>
      </c>
      <c r="AQ134" s="4">
        <f t="shared" si="52"/>
        <v>0.78093883200003233</v>
      </c>
      <c r="AR134" s="4">
        <f t="shared" si="52"/>
        <v>-1.8993870914222271</v>
      </c>
      <c r="AS134" s="4">
        <f t="shared" si="52"/>
        <v>-0.58999448504435748</v>
      </c>
      <c r="AT134" s="4">
        <f t="shared" si="52"/>
        <v>0.44922871916453744</v>
      </c>
      <c r="AU134" s="4">
        <f t="shared" si="52"/>
        <v>-1.1010002054399024</v>
      </c>
      <c r="AV134" s="4">
        <f t="shared" si="52"/>
        <v>0.65925864644148646</v>
      </c>
      <c r="AW134" s="4">
        <f t="shared" si="52"/>
        <v>-0.89930824945830068</v>
      </c>
      <c r="AX134" s="4">
        <f t="shared" si="52"/>
        <v>-1.6667946235057798</v>
      </c>
      <c r="AZ134" s="2">
        <f t="shared" si="53"/>
        <v>51.424102309593621</v>
      </c>
      <c r="BA134" s="2">
        <f t="shared" si="53"/>
        <v>65.145042536853424</v>
      </c>
      <c r="BB134" s="2">
        <f t="shared" si="53"/>
        <v>70.317606571444841</v>
      </c>
      <c r="BC134" s="2">
        <f t="shared" si="53"/>
        <v>77.464855744843362</v>
      </c>
      <c r="BD134" s="2">
        <f t="shared" si="53"/>
        <v>82.729486532008394</v>
      </c>
      <c r="BE134" s="2">
        <f t="shared" si="53"/>
        <v>88.188379184719764</v>
      </c>
      <c r="BF134" s="2">
        <f t="shared" si="53"/>
        <v>90.403849942562914</v>
      </c>
      <c r="BG134" s="2">
        <f t="shared" si="53"/>
        <v>91.61377164105491</v>
      </c>
      <c r="BH134" s="2">
        <f t="shared" si="53"/>
        <v>92.394095827425105</v>
      </c>
      <c r="BI134" s="2">
        <f t="shared" si="53"/>
        <v>92.08504467264828</v>
      </c>
      <c r="BJ134" s="2">
        <f t="shared" si="53"/>
        <v>91.157221729750333</v>
      </c>
      <c r="BK134" s="2">
        <f t="shared" si="53"/>
        <v>89.198499185814427</v>
      </c>
      <c r="BL134" s="2">
        <f t="shared" si="53"/>
        <v>85.283217158877406</v>
      </c>
      <c r="BM134" s="2">
        <f t="shared" si="53"/>
        <v>82.936308249458293</v>
      </c>
      <c r="BN134" s="2">
        <f t="shared" si="53"/>
        <v>82.018794623505784</v>
      </c>
      <c r="BP134" s="2" t="str">
        <f t="shared" si="54"/>
        <v/>
      </c>
      <c r="BQ134" s="2" t="str">
        <f t="shared" si="54"/>
        <v/>
      </c>
      <c r="BR134" s="2" t="str">
        <f t="shared" si="54"/>
        <v/>
      </c>
      <c r="BS134" s="2" t="str">
        <f t="shared" si="54"/>
        <v/>
      </c>
      <c r="BT134" s="2" t="str">
        <f t="shared" si="54"/>
        <v/>
      </c>
      <c r="BU134" s="2" t="str">
        <f t="shared" si="54"/>
        <v/>
      </c>
      <c r="BV134" s="2" t="str">
        <f t="shared" si="54"/>
        <v/>
      </c>
      <c r="BW134" s="2" t="str">
        <f t="shared" si="54"/>
        <v/>
      </c>
      <c r="BX134" s="2" t="str">
        <f t="shared" si="54"/>
        <v/>
      </c>
      <c r="BY134" s="2" t="str">
        <f t="shared" si="54"/>
        <v/>
      </c>
      <c r="BZ134" s="2" t="str">
        <f t="shared" si="54"/>
        <v/>
      </c>
      <c r="CA134" s="2" t="str">
        <f t="shared" si="54"/>
        <v/>
      </c>
      <c r="CB134" s="2" t="str">
        <f t="shared" si="54"/>
        <v/>
      </c>
      <c r="CC134" s="2" t="str">
        <f t="shared" si="54"/>
        <v/>
      </c>
      <c r="CD134" s="2" t="str">
        <f t="shared" si="54"/>
        <v/>
      </c>
      <c r="CF134" s="2">
        <f t="shared" si="55"/>
        <v>51.368400000000001</v>
      </c>
      <c r="CG134" s="2" t="str">
        <f t="shared" si="55"/>
        <v/>
      </c>
      <c r="CH134" s="2" t="str">
        <f t="shared" si="55"/>
        <v/>
      </c>
      <c r="CI134" s="2" t="str">
        <f t="shared" si="55"/>
        <v/>
      </c>
      <c r="CJ134" s="2" t="str">
        <f t="shared" si="55"/>
        <v/>
      </c>
      <c r="CK134" s="2" t="str">
        <f t="shared" si="55"/>
        <v/>
      </c>
      <c r="CL134" s="2" t="str">
        <f t="shared" si="55"/>
        <v/>
      </c>
      <c r="CM134" s="2" t="str">
        <f t="shared" si="55"/>
        <v/>
      </c>
      <c r="CN134" s="2" t="str">
        <f t="shared" si="55"/>
        <v/>
      </c>
      <c r="CO134" s="2" t="str">
        <f t="shared" si="55"/>
        <v/>
      </c>
      <c r="CP134" s="2" t="str">
        <f t="shared" si="55"/>
        <v/>
      </c>
      <c r="CQ134" s="2" t="str">
        <f t="shared" si="55"/>
        <v/>
      </c>
      <c r="CR134" s="2" t="str">
        <f t="shared" si="55"/>
        <v/>
      </c>
      <c r="CS134" s="2" t="str">
        <f t="shared" si="55"/>
        <v/>
      </c>
      <c r="CT134" s="2" t="str">
        <f t="shared" si="55"/>
        <v/>
      </c>
      <c r="CV134" s="2">
        <f t="shared" si="56"/>
        <v>57.95346835705876</v>
      </c>
      <c r="CW134" s="2">
        <f t="shared" si="56"/>
        <v>66.832774088481912</v>
      </c>
      <c r="CX134" s="2">
        <f t="shared" si="56"/>
        <v>70.963507038176886</v>
      </c>
      <c r="CY134" s="2">
        <f t="shared" si="56"/>
        <v>77.787241116817</v>
      </c>
      <c r="CZ134" s="2">
        <f t="shared" si="56"/>
        <v>83.353011532783881</v>
      </c>
      <c r="DA134" s="2">
        <f t="shared" si="56"/>
        <v>89.185357170200518</v>
      </c>
      <c r="DB134" s="2">
        <f t="shared" si="56"/>
        <v>90.156279773890887</v>
      </c>
      <c r="DC134" s="2">
        <f t="shared" si="56"/>
        <v>91.16146125996876</v>
      </c>
      <c r="DD134" s="2">
        <f t="shared" si="56"/>
        <v>92.898477249288405</v>
      </c>
      <c r="DE134" s="2">
        <f t="shared" si="56"/>
        <v>93.886066568245866</v>
      </c>
      <c r="DF134" s="2">
        <f t="shared" si="56"/>
        <v>92.364053377591134</v>
      </c>
      <c r="DG134" s="2">
        <f t="shared" si="56"/>
        <v>90.584725927836473</v>
      </c>
      <c r="DH134" s="2">
        <f t="shared" si="56"/>
        <v>88.148409915456256</v>
      </c>
      <c r="DI134" s="2">
        <f t="shared" si="56"/>
        <v>87.432027114967454</v>
      </c>
      <c r="DJ134" s="2">
        <f t="shared" si="56"/>
        <v>93.029833048451763</v>
      </c>
      <c r="DL134" s="2">
        <f t="shared" si="57"/>
        <v>50.457109258023038</v>
      </c>
      <c r="DM134" s="2">
        <f t="shared" si="57"/>
        <v>64.715285209842932</v>
      </c>
      <c r="DN134" s="2">
        <f t="shared" si="57"/>
        <v>70.146129874807144</v>
      </c>
      <c r="DO134" s="2">
        <f t="shared" si="57"/>
        <v>77.380067261920914</v>
      </c>
      <c r="DP134" s="2">
        <f t="shared" si="57"/>
        <v>82.556372509251929</v>
      </c>
      <c r="DQ134" s="2">
        <f t="shared" si="57"/>
        <v>87.91300923032361</v>
      </c>
      <c r="DR134" s="2">
        <f t="shared" si="57"/>
        <v>90.476280496133754</v>
      </c>
      <c r="DS134" s="2">
        <f t="shared" si="57"/>
        <v>91.733311092870537</v>
      </c>
      <c r="DT134" s="2">
        <f t="shared" si="57"/>
        <v>92.271542565666039</v>
      </c>
      <c r="DU134" s="2">
        <f t="shared" si="57"/>
        <v>91.598534825116502</v>
      </c>
      <c r="DV134" s="2">
        <f t="shared" si="57"/>
        <v>90.799109332145008</v>
      </c>
      <c r="DW134" s="2">
        <f t="shared" si="57"/>
        <v>88.772314584897146</v>
      </c>
      <c r="DX134" s="2">
        <f t="shared" si="57"/>
        <v>84.361509843085429</v>
      </c>
      <c r="DY134" s="2">
        <f t="shared" si="57"/>
        <v>81.896755036824914</v>
      </c>
      <c r="DZ134" s="2">
        <f t="shared" si="57"/>
        <v>80.003729734211504</v>
      </c>
      <c r="EB134" s="2">
        <f t="shared" si="58"/>
        <v>0.87100497204103189</v>
      </c>
      <c r="EC134" s="2">
        <f t="shared" si="58"/>
        <v>0.79704387997224468</v>
      </c>
      <c r="ED134" s="2">
        <f t="shared" si="58"/>
        <v>0.79021105026869143</v>
      </c>
      <c r="EE134" s="2">
        <f t="shared" si="58"/>
        <v>0.79176343986015718</v>
      </c>
      <c r="EF134" s="2">
        <f t="shared" si="58"/>
        <v>0.78269452331252165</v>
      </c>
      <c r="EG134" s="2">
        <f t="shared" si="58"/>
        <v>0.78357338762005802</v>
      </c>
      <c r="EH134" s="2">
        <f t="shared" si="58"/>
        <v>0.77365503095374255</v>
      </c>
      <c r="EI134" s="2">
        <f t="shared" si="58"/>
        <v>0.79096006514674411</v>
      </c>
      <c r="EJ134" s="2">
        <f t="shared" si="58"/>
        <v>0.80451988865737156</v>
      </c>
      <c r="EK134" s="2">
        <f t="shared" si="58"/>
        <v>0.78732105073819814</v>
      </c>
      <c r="EL134" s="2">
        <f t="shared" si="58"/>
        <v>0.77116600516969958</v>
      </c>
      <c r="EM134" s="2">
        <f t="shared" si="58"/>
        <v>0.76485216638177866</v>
      </c>
      <c r="EN134" s="2">
        <f t="shared" si="58"/>
        <v>0.75660638036985883</v>
      </c>
      <c r="EO134" s="2">
        <f t="shared" si="58"/>
        <v>0.81219473985058011</v>
      </c>
      <c r="EP134" s="2">
        <f t="shared" si="58"/>
        <v>0.84530562665725295</v>
      </c>
    </row>
    <row r="135" spans="2:146" x14ac:dyDescent="0.25">
      <c r="B135" s="2">
        <v>113</v>
      </c>
      <c r="C135" s="49">
        <v>50.315800000000003</v>
      </c>
      <c r="D135" s="49">
        <v>69.210499999999996</v>
      </c>
      <c r="E135" s="49">
        <v>78.421099999999996</v>
      </c>
      <c r="F135" s="49">
        <v>92.445999999999998</v>
      </c>
      <c r="G135" s="49">
        <v>98.679000000000002</v>
      </c>
      <c r="H135" s="49">
        <v>106.98099999999999</v>
      </c>
      <c r="I135" s="49">
        <v>107.889</v>
      </c>
      <c r="J135" s="49">
        <v>115.148</v>
      </c>
      <c r="K135" s="49">
        <v>116.093</v>
      </c>
      <c r="L135" s="49">
        <v>107.01900000000001</v>
      </c>
      <c r="M135" s="49">
        <v>99.832999999999998</v>
      </c>
      <c r="N135" s="49">
        <v>92.926000000000002</v>
      </c>
      <c r="O135" s="49">
        <v>87.037000000000006</v>
      </c>
      <c r="P135" s="49">
        <v>81.926000000000002</v>
      </c>
      <c r="Q135" s="49">
        <v>80.037000000000006</v>
      </c>
      <c r="T135" s="4">
        <f t="shared" si="51"/>
        <v>51.347962159556772</v>
      </c>
      <c r="U135" s="4">
        <f t="shared" si="51"/>
        <v>68.607428490898627</v>
      </c>
      <c r="V135" s="4">
        <f t="shared" si="51"/>
        <v>79.43521265048625</v>
      </c>
      <c r="W135" s="4">
        <f t="shared" si="51"/>
        <v>92.741216429457737</v>
      </c>
      <c r="X135" s="4">
        <f t="shared" si="51"/>
        <v>99.325510257330919</v>
      </c>
      <c r="Y135" s="4">
        <f t="shared" si="51"/>
        <v>106.68598032233973</v>
      </c>
      <c r="Z135" s="4">
        <f t="shared" si="51"/>
        <v>108.71805802663407</v>
      </c>
      <c r="AA135" s="4">
        <f t="shared" si="51"/>
        <v>115.64440468460795</v>
      </c>
      <c r="AB135" s="4">
        <f t="shared" si="51"/>
        <v>117.71824719802058</v>
      </c>
      <c r="AC135" s="4">
        <f t="shared" si="51"/>
        <v>107.68250014326524</v>
      </c>
      <c r="AD135" s="4">
        <f t="shared" si="51"/>
        <v>100.59537314919949</v>
      </c>
      <c r="AE135" s="4">
        <f t="shared" si="51"/>
        <v>94.422008986040495</v>
      </c>
      <c r="AF135" s="4">
        <f t="shared" si="51"/>
        <v>87.907877672459435</v>
      </c>
      <c r="AG135" s="4">
        <f t="shared" si="51"/>
        <v>82.720595497417051</v>
      </c>
      <c r="AH135" s="4">
        <f t="shared" si="51"/>
        <v>81.787274816986354</v>
      </c>
      <c r="AJ135" s="4">
        <f t="shared" si="52"/>
        <v>-1.0321621595567692</v>
      </c>
      <c r="AK135" s="4">
        <f t="shared" si="52"/>
        <v>0.60307150910136897</v>
      </c>
      <c r="AL135" s="4">
        <f t="shared" si="52"/>
        <v>-1.0141126504862541</v>
      </c>
      <c r="AM135" s="4">
        <f t="shared" si="52"/>
        <v>-0.29521642945773863</v>
      </c>
      <c r="AN135" s="4">
        <f t="shared" si="52"/>
        <v>-0.64651025733091672</v>
      </c>
      <c r="AO135" s="4">
        <f t="shared" si="52"/>
        <v>0.29501967766026382</v>
      </c>
      <c r="AP135" s="4">
        <f t="shared" si="52"/>
        <v>-0.82905802663407258</v>
      </c>
      <c r="AQ135" s="4">
        <f t="shared" si="52"/>
        <v>-0.49640468460795262</v>
      </c>
      <c r="AR135" s="4">
        <f t="shared" si="52"/>
        <v>-1.625247198020574</v>
      </c>
      <c r="AS135" s="4">
        <f t="shared" si="52"/>
        <v>-0.66350014326523876</v>
      </c>
      <c r="AT135" s="4">
        <f t="shared" si="52"/>
        <v>-0.76237314919949029</v>
      </c>
      <c r="AU135" s="4">
        <f t="shared" si="52"/>
        <v>-1.4960089860404935</v>
      </c>
      <c r="AV135" s="4">
        <f t="shared" si="52"/>
        <v>-0.87087767245942871</v>
      </c>
      <c r="AW135" s="4">
        <f t="shared" si="52"/>
        <v>-0.79459549741704905</v>
      </c>
      <c r="AX135" s="4">
        <f t="shared" si="52"/>
        <v>-1.750274816986348</v>
      </c>
      <c r="AZ135" s="2">
        <f t="shared" si="53"/>
        <v>51.347962159556772</v>
      </c>
      <c r="BA135" s="2">
        <f t="shared" si="53"/>
        <v>65.07292409526724</v>
      </c>
      <c r="BB135" s="2">
        <f t="shared" si="53"/>
        <v>70.238834755049325</v>
      </c>
      <c r="BC135" s="2">
        <f t="shared" si="53"/>
        <v>77.378969776218739</v>
      </c>
      <c r="BD135" s="2">
        <f t="shared" si="53"/>
        <v>82.628203255419493</v>
      </c>
      <c r="BE135" s="2">
        <f t="shared" si="53"/>
        <v>88.070485326976979</v>
      </c>
      <c r="BF135" s="2">
        <f t="shared" si="53"/>
        <v>90.311961614107659</v>
      </c>
      <c r="BG135" s="2">
        <f t="shared" si="53"/>
        <v>91.516266990609154</v>
      </c>
      <c r="BH135" s="2">
        <f t="shared" si="53"/>
        <v>92.268726024392578</v>
      </c>
      <c r="BI135" s="2">
        <f t="shared" si="53"/>
        <v>91.926928915078577</v>
      </c>
      <c r="BJ135" s="2">
        <f t="shared" si="53"/>
        <v>91.030733987573825</v>
      </c>
      <c r="BK135" s="2">
        <f t="shared" si="53"/>
        <v>89.056731227701675</v>
      </c>
      <c r="BL135" s="2">
        <f t="shared" si="53"/>
        <v>85.091183557937541</v>
      </c>
      <c r="BM135" s="2">
        <f t="shared" si="53"/>
        <v>82.720595497417051</v>
      </c>
      <c r="BN135" s="2">
        <f t="shared" si="53"/>
        <v>81.787274816986354</v>
      </c>
      <c r="BP135" s="2" t="str">
        <f t="shared" si="54"/>
        <v/>
      </c>
      <c r="BQ135" s="2" t="str">
        <f t="shared" si="54"/>
        <v/>
      </c>
      <c r="BR135" s="2" t="str">
        <f t="shared" si="54"/>
        <v/>
      </c>
      <c r="BS135" s="2" t="str">
        <f t="shared" si="54"/>
        <v/>
      </c>
      <c r="BT135" s="2" t="str">
        <f t="shared" si="54"/>
        <v/>
      </c>
      <c r="BU135" s="2" t="str">
        <f t="shared" si="54"/>
        <v/>
      </c>
      <c r="BV135" s="2" t="str">
        <f t="shared" si="54"/>
        <v/>
      </c>
      <c r="BW135" s="2" t="str">
        <f t="shared" si="54"/>
        <v/>
      </c>
      <c r="BX135" s="2" t="str">
        <f t="shared" si="54"/>
        <v/>
      </c>
      <c r="BY135" s="2" t="str">
        <f t="shared" si="54"/>
        <v/>
      </c>
      <c r="BZ135" s="2" t="str">
        <f t="shared" si="54"/>
        <v/>
      </c>
      <c r="CA135" s="2" t="str">
        <f t="shared" si="54"/>
        <v/>
      </c>
      <c r="CB135" s="2" t="str">
        <f t="shared" si="54"/>
        <v/>
      </c>
      <c r="CC135" s="2" t="str">
        <f t="shared" si="54"/>
        <v/>
      </c>
      <c r="CD135" s="2" t="str">
        <f t="shared" si="54"/>
        <v/>
      </c>
      <c r="CF135" s="2">
        <f t="shared" si="55"/>
        <v>50.315800000000003</v>
      </c>
      <c r="CG135" s="2" t="str">
        <f t="shared" si="55"/>
        <v/>
      </c>
      <c r="CH135" s="2" t="str">
        <f t="shared" si="55"/>
        <v/>
      </c>
      <c r="CI135" s="2" t="str">
        <f t="shared" si="55"/>
        <v/>
      </c>
      <c r="CJ135" s="2" t="str">
        <f t="shared" si="55"/>
        <v/>
      </c>
      <c r="CK135" s="2" t="str">
        <f t="shared" si="55"/>
        <v/>
      </c>
      <c r="CL135" s="2" t="str">
        <f t="shared" si="55"/>
        <v/>
      </c>
      <c r="CM135" s="2" t="str">
        <f t="shared" si="55"/>
        <v/>
      </c>
      <c r="CN135" s="2" t="str">
        <f t="shared" si="55"/>
        <v/>
      </c>
      <c r="CO135" s="2" t="str">
        <f t="shared" si="55"/>
        <v/>
      </c>
      <c r="CP135" s="2" t="str">
        <f t="shared" si="55"/>
        <v/>
      </c>
      <c r="CQ135" s="2" t="str">
        <f t="shared" si="55"/>
        <v/>
      </c>
      <c r="CR135" s="2" t="str">
        <f t="shared" si="55"/>
        <v/>
      </c>
      <c r="CS135" s="2" t="str">
        <f t="shared" si="55"/>
        <v/>
      </c>
      <c r="CT135" s="2">
        <f t="shared" si="55"/>
        <v>80.037000000000006</v>
      </c>
      <c r="CV135" s="2">
        <f t="shared" si="56"/>
        <v>57.975677905383712</v>
      </c>
      <c r="CW135" s="2">
        <f t="shared" si="56"/>
        <v>66.819485376868073</v>
      </c>
      <c r="CX135" s="2">
        <f t="shared" si="56"/>
        <v>70.911612470872726</v>
      </c>
      <c r="CY135" s="2">
        <f t="shared" si="56"/>
        <v>77.71493574158184</v>
      </c>
      <c r="CZ135" s="2">
        <f t="shared" si="56"/>
        <v>83.287674375691992</v>
      </c>
      <c r="DA135" s="2">
        <f t="shared" si="56"/>
        <v>89.151280805384786</v>
      </c>
      <c r="DB135" s="2">
        <f t="shared" si="56"/>
        <v>90.096709044492968</v>
      </c>
      <c r="DC135" s="2">
        <f t="shared" si="56"/>
        <v>91.073474311755149</v>
      </c>
      <c r="DD135" s="2">
        <f t="shared" si="56"/>
        <v>92.836454409196548</v>
      </c>
      <c r="DE135" s="2">
        <f t="shared" si="56"/>
        <v>93.840607703663935</v>
      </c>
      <c r="DF135" s="2">
        <f t="shared" si="56"/>
        <v>92.266848221804352</v>
      </c>
      <c r="DG135" s="2">
        <f t="shared" si="56"/>
        <v>90.48494780718319</v>
      </c>
      <c r="DH135" s="2">
        <f t="shared" si="56"/>
        <v>88.064560278586228</v>
      </c>
      <c r="DI135" s="2">
        <f t="shared" si="56"/>
        <v>87.380099658731368</v>
      </c>
      <c r="DJ135" s="2">
        <f t="shared" si="56"/>
        <v>93.084208401814465</v>
      </c>
      <c r="DL135" s="2">
        <f t="shared" si="57"/>
        <v>50.452770121931337</v>
      </c>
      <c r="DM135" s="2">
        <f t="shared" si="57"/>
        <v>64.667318676275215</v>
      </c>
      <c r="DN135" s="2">
        <f t="shared" si="57"/>
        <v>70.075938496933333</v>
      </c>
      <c r="DO135" s="2">
        <f t="shared" si="57"/>
        <v>77.298384291801227</v>
      </c>
      <c r="DP135" s="2">
        <f t="shared" si="57"/>
        <v>82.461219525202409</v>
      </c>
      <c r="DQ135" s="2">
        <f t="shared" si="57"/>
        <v>87.798231180339116</v>
      </c>
      <c r="DR135" s="2">
        <f t="shared" si="57"/>
        <v>90.369395980783352</v>
      </c>
      <c r="DS135" s="2">
        <f t="shared" si="57"/>
        <v>91.622994195590991</v>
      </c>
      <c r="DT135" s="2">
        <f t="shared" si="57"/>
        <v>92.142918562382732</v>
      </c>
      <c r="DU135" s="2">
        <f t="shared" si="57"/>
        <v>91.455472352127927</v>
      </c>
      <c r="DV135" s="2">
        <f t="shared" si="57"/>
        <v>90.696206912597759</v>
      </c>
      <c r="DW135" s="2">
        <f t="shared" si="57"/>
        <v>88.656272695541205</v>
      </c>
      <c r="DX135" s="2">
        <f t="shared" si="57"/>
        <v>84.218836849063123</v>
      </c>
      <c r="DY135" s="2">
        <f t="shared" si="57"/>
        <v>81.73797168702076</v>
      </c>
      <c r="DZ135" s="2">
        <f t="shared" si="57"/>
        <v>79.901797408020002</v>
      </c>
      <c r="EB135" s="2">
        <f t="shared" si="58"/>
        <v>0.8810045180143603</v>
      </c>
      <c r="EC135" s="2">
        <f t="shared" si="58"/>
        <v>0.81153624443669181</v>
      </c>
      <c r="ED135" s="2">
        <f t="shared" si="58"/>
        <v>0.80507199793707751</v>
      </c>
      <c r="EE135" s="2">
        <f t="shared" si="58"/>
        <v>0.80654134210803574</v>
      </c>
      <c r="EF135" s="2">
        <f t="shared" si="58"/>
        <v>0.79795178149398149</v>
      </c>
      <c r="EG135" s="2">
        <f t="shared" si="58"/>
        <v>0.79878480315998235</v>
      </c>
      <c r="EH135" s="2">
        <f t="shared" si="58"/>
        <v>0.78937617086823053</v>
      </c>
      <c r="EI135" s="2">
        <f t="shared" si="58"/>
        <v>0.80578099515372348</v>
      </c>
      <c r="EJ135" s="2">
        <f t="shared" si="58"/>
        <v>0.81859991435509449</v>
      </c>
      <c r="EK135" s="2">
        <f t="shared" si="58"/>
        <v>0.80233550995458647</v>
      </c>
      <c r="EL135" s="2">
        <f t="shared" si="58"/>
        <v>0.78701243051791958</v>
      </c>
      <c r="EM135" s="2">
        <f t="shared" si="58"/>
        <v>0.78101165723150201</v>
      </c>
      <c r="EN135" s="2">
        <f t="shared" si="58"/>
        <v>0.77316447090876694</v>
      </c>
      <c r="EO135" s="2">
        <f t="shared" si="58"/>
        <v>0.82584163008653189</v>
      </c>
      <c r="EP135" s="2">
        <f t="shared" si="58"/>
        <v>0.85697021509540716</v>
      </c>
    </row>
    <row r="136" spans="2:146" x14ac:dyDescent="0.25">
      <c r="B136" s="2">
        <v>114</v>
      </c>
      <c r="C136" s="49">
        <v>50.771900000000002</v>
      </c>
      <c r="D136" s="49">
        <v>69.1053</v>
      </c>
      <c r="E136" s="49">
        <v>79.508799999999994</v>
      </c>
      <c r="F136" s="49">
        <v>94.606999999999999</v>
      </c>
      <c r="G136" s="49">
        <v>101.214</v>
      </c>
      <c r="H136" s="49">
        <v>109.96299999999999</v>
      </c>
      <c r="I136" s="49">
        <v>111.407</v>
      </c>
      <c r="J136" s="49">
        <v>119.37</v>
      </c>
      <c r="K136" s="49">
        <v>118.259</v>
      </c>
      <c r="L136" s="49">
        <v>109.72199999999999</v>
      </c>
      <c r="M136" s="49">
        <v>102.51900000000001</v>
      </c>
      <c r="N136" s="49">
        <v>94.888999999999996</v>
      </c>
      <c r="O136" s="49">
        <v>86.667000000000002</v>
      </c>
      <c r="P136" s="49">
        <v>81.593000000000004</v>
      </c>
      <c r="Q136" s="49">
        <v>79.962999999999994</v>
      </c>
      <c r="T136" s="4">
        <f t="shared" si="51"/>
        <v>51.2764061870989</v>
      </c>
      <c r="U136" s="4">
        <f t="shared" si="51"/>
        <v>68.786982477168749</v>
      </c>
      <c r="V136" s="4">
        <f t="shared" si="51"/>
        <v>80.357642773559377</v>
      </c>
      <c r="W136" s="4">
        <f t="shared" si="51"/>
        <v>95.293086202903083</v>
      </c>
      <c r="X136" s="4">
        <f t="shared" si="51"/>
        <v>102.55651534922767</v>
      </c>
      <c r="Y136" s="4">
        <f t="shared" si="51"/>
        <v>111.03000044664159</v>
      </c>
      <c r="Z136" s="4">
        <f t="shared" si="51"/>
        <v>113.13636486356891</v>
      </c>
      <c r="AA136" s="4">
        <f t="shared" si="51"/>
        <v>120.35968889331305</v>
      </c>
      <c r="AB136" s="4">
        <f t="shared" si="51"/>
        <v>119.42002142809096</v>
      </c>
      <c r="AC136" s="4">
        <f t="shared" si="51"/>
        <v>109.95144084454147</v>
      </c>
      <c r="AD136" s="4">
        <f t="shared" si="51"/>
        <v>102.9899545190175</v>
      </c>
      <c r="AE136" s="4">
        <f t="shared" si="51"/>
        <v>95.916347549584501</v>
      </c>
      <c r="AF136" s="4">
        <f t="shared" si="51"/>
        <v>88.392810731836974</v>
      </c>
      <c r="AG136" s="4">
        <f t="shared" si="51"/>
        <v>82.506534992001548</v>
      </c>
      <c r="AH136" s="4">
        <f t="shared" si="51"/>
        <v>81.562007108780094</v>
      </c>
      <c r="AJ136" s="4">
        <f t="shared" si="52"/>
        <v>-0.50450618709889739</v>
      </c>
      <c r="AK136" s="4">
        <f t="shared" si="52"/>
        <v>0.3183175228312507</v>
      </c>
      <c r="AL136" s="4">
        <f t="shared" si="52"/>
        <v>-0.84884277355938309</v>
      </c>
      <c r="AM136" s="4">
        <f t="shared" si="52"/>
        <v>-0.68608620290308409</v>
      </c>
      <c r="AN136" s="4">
        <f t="shared" si="52"/>
        <v>-1.3425153492276678</v>
      </c>
      <c r="AO136" s="4">
        <f t="shared" si="52"/>
        <v>-1.0670004466416003</v>
      </c>
      <c r="AP136" s="4">
        <f t="shared" si="52"/>
        <v>-1.7293648635689181</v>
      </c>
      <c r="AQ136" s="4">
        <f t="shared" si="52"/>
        <v>-0.9896888933130441</v>
      </c>
      <c r="AR136" s="4">
        <f t="shared" si="52"/>
        <v>-1.1610214280909616</v>
      </c>
      <c r="AS136" s="4">
        <f t="shared" si="52"/>
        <v>-0.22944084454147173</v>
      </c>
      <c r="AT136" s="4">
        <f t="shared" si="52"/>
        <v>-0.47095451901749641</v>
      </c>
      <c r="AU136" s="4">
        <f t="shared" si="52"/>
        <v>-1.0273475495845048</v>
      </c>
      <c r="AV136" s="4">
        <f t="shared" si="52"/>
        <v>-1.7258107318369724</v>
      </c>
      <c r="AW136" s="4">
        <f t="shared" si="52"/>
        <v>-0.91353499200154431</v>
      </c>
      <c r="AX136" s="4">
        <f t="shared" si="52"/>
        <v>-1.5990071087800999</v>
      </c>
      <c r="AZ136" s="2">
        <f t="shared" si="53"/>
        <v>51.2764061870989</v>
      </c>
      <c r="BA136" s="2">
        <f t="shared" si="53"/>
        <v>65.001567325194131</v>
      </c>
      <c r="BB136" s="2">
        <f t="shared" si="53"/>
        <v>70.160212332221079</v>
      </c>
      <c r="BC136" s="2">
        <f t="shared" si="53"/>
        <v>77.293152070888041</v>
      </c>
      <c r="BD136" s="2">
        <f t="shared" si="53"/>
        <v>82.526707565133847</v>
      </c>
      <c r="BE136" s="2">
        <f t="shared" si="53"/>
        <v>87.951303693893919</v>
      </c>
      <c r="BF136" s="2">
        <f t="shared" si="53"/>
        <v>90.218401795630939</v>
      </c>
      <c r="BG136" s="2">
        <f t="shared" si="53"/>
        <v>91.417672680974036</v>
      </c>
      <c r="BH136" s="2">
        <f t="shared" si="53"/>
        <v>92.142090529920708</v>
      </c>
      <c r="BI136" s="2">
        <f t="shared" si="53"/>
        <v>91.767900634601617</v>
      </c>
      <c r="BJ136" s="2">
        <f t="shared" si="53"/>
        <v>90.905351433828699</v>
      </c>
      <c r="BK136" s="2">
        <f t="shared" si="53"/>
        <v>88.915940932234008</v>
      </c>
      <c r="BL136" s="2">
        <f t="shared" si="53"/>
        <v>84.900373125905134</v>
      </c>
      <c r="BM136" s="2">
        <f t="shared" si="53"/>
        <v>82.506534992001548</v>
      </c>
      <c r="BN136" s="2">
        <f t="shared" si="53"/>
        <v>81.562007108780094</v>
      </c>
      <c r="BP136" s="2" t="str">
        <f t="shared" si="54"/>
        <v/>
      </c>
      <c r="BQ136" s="2" t="str">
        <f t="shared" si="54"/>
        <v/>
      </c>
      <c r="BR136" s="2" t="str">
        <f t="shared" si="54"/>
        <v/>
      </c>
      <c r="BS136" s="2" t="str">
        <f t="shared" si="54"/>
        <v/>
      </c>
      <c r="BT136" s="2" t="str">
        <f t="shared" si="54"/>
        <v/>
      </c>
      <c r="BU136" s="2" t="str">
        <f t="shared" si="54"/>
        <v/>
      </c>
      <c r="BV136" s="2" t="str">
        <f t="shared" si="54"/>
        <v/>
      </c>
      <c r="BW136" s="2" t="str">
        <f t="shared" si="54"/>
        <v/>
      </c>
      <c r="BX136" s="2" t="str">
        <f t="shared" si="54"/>
        <v/>
      </c>
      <c r="BY136" s="2" t="str">
        <f t="shared" si="54"/>
        <v/>
      </c>
      <c r="BZ136" s="2" t="str">
        <f t="shared" si="54"/>
        <v/>
      </c>
      <c r="CA136" s="2" t="str">
        <f t="shared" si="54"/>
        <v/>
      </c>
      <c r="CB136" s="2" t="str">
        <f t="shared" si="54"/>
        <v/>
      </c>
      <c r="CC136" s="2" t="str">
        <f t="shared" si="54"/>
        <v/>
      </c>
      <c r="CD136" s="2" t="str">
        <f t="shared" si="54"/>
        <v/>
      </c>
      <c r="CF136" s="2">
        <f t="shared" si="55"/>
        <v>50.771900000000002</v>
      </c>
      <c r="CG136" s="2" t="str">
        <f t="shared" si="55"/>
        <v/>
      </c>
      <c r="CH136" s="2" t="str">
        <f t="shared" si="55"/>
        <v/>
      </c>
      <c r="CI136" s="2" t="str">
        <f t="shared" si="55"/>
        <v/>
      </c>
      <c r="CJ136" s="2" t="str">
        <f t="shared" si="55"/>
        <v/>
      </c>
      <c r="CK136" s="2" t="str">
        <f t="shared" si="55"/>
        <v/>
      </c>
      <c r="CL136" s="2" t="str">
        <f t="shared" si="55"/>
        <v/>
      </c>
      <c r="CM136" s="2" t="str">
        <f t="shared" si="55"/>
        <v/>
      </c>
      <c r="CN136" s="2" t="str">
        <f t="shared" si="55"/>
        <v/>
      </c>
      <c r="CO136" s="2" t="str">
        <f t="shared" si="55"/>
        <v/>
      </c>
      <c r="CP136" s="2" t="str">
        <f t="shared" si="55"/>
        <v/>
      </c>
      <c r="CQ136" s="2" t="str">
        <f t="shared" si="55"/>
        <v/>
      </c>
      <c r="CR136" s="2" t="str">
        <f t="shared" si="55"/>
        <v/>
      </c>
      <c r="CS136" s="2" t="str">
        <f t="shared" si="55"/>
        <v/>
      </c>
      <c r="CT136" s="2">
        <f t="shared" si="55"/>
        <v>79.962999999999994</v>
      </c>
      <c r="CV136" s="2">
        <f t="shared" si="56"/>
        <v>57.997887453708657</v>
      </c>
      <c r="CW136" s="2">
        <f t="shared" si="56"/>
        <v>66.806196665254234</v>
      </c>
      <c r="CX136" s="2">
        <f t="shared" si="56"/>
        <v>70.859717903568551</v>
      </c>
      <c r="CY136" s="2">
        <f t="shared" si="56"/>
        <v>77.64263036634668</v>
      </c>
      <c r="CZ136" s="2">
        <f t="shared" si="56"/>
        <v>83.222337218600089</v>
      </c>
      <c r="DA136" s="2">
        <f t="shared" si="56"/>
        <v>89.117204440569068</v>
      </c>
      <c r="DB136" s="2">
        <f t="shared" si="56"/>
        <v>90.037138315095049</v>
      </c>
      <c r="DC136" s="2">
        <f t="shared" si="56"/>
        <v>90.985487363541552</v>
      </c>
      <c r="DD136" s="2">
        <f t="shared" si="56"/>
        <v>92.774431569104692</v>
      </c>
      <c r="DE136" s="2">
        <f t="shared" si="56"/>
        <v>93.795148839082003</v>
      </c>
      <c r="DF136" s="2">
        <f t="shared" si="56"/>
        <v>92.169643066017571</v>
      </c>
      <c r="DG136" s="2">
        <f t="shared" si="56"/>
        <v>90.385169686529906</v>
      </c>
      <c r="DH136" s="2">
        <f t="shared" si="56"/>
        <v>87.980710641716186</v>
      </c>
      <c r="DI136" s="2">
        <f t="shared" si="56"/>
        <v>87.328172202495267</v>
      </c>
      <c r="DJ136" s="2">
        <f t="shared" si="56"/>
        <v>93.138583755177152</v>
      </c>
      <c r="DL136" s="2">
        <f t="shared" si="57"/>
        <v>50.448430985839629</v>
      </c>
      <c r="DM136" s="2">
        <f t="shared" si="57"/>
        <v>64.619352142707498</v>
      </c>
      <c r="DN136" s="2">
        <f t="shared" si="57"/>
        <v>70.005747119059521</v>
      </c>
      <c r="DO136" s="2">
        <f t="shared" si="57"/>
        <v>77.216701321681541</v>
      </c>
      <c r="DP136" s="2">
        <f t="shared" si="57"/>
        <v>82.36606654115289</v>
      </c>
      <c r="DQ136" s="2">
        <f t="shared" si="57"/>
        <v>87.683453130354621</v>
      </c>
      <c r="DR136" s="2">
        <f t="shared" si="57"/>
        <v>90.262511465432965</v>
      </c>
      <c r="DS136" s="2">
        <f t="shared" si="57"/>
        <v>91.512677298311445</v>
      </c>
      <c r="DT136" s="2">
        <f t="shared" si="57"/>
        <v>92.01429455909944</v>
      </c>
      <c r="DU136" s="2">
        <f t="shared" si="57"/>
        <v>91.312409879139352</v>
      </c>
      <c r="DV136" s="2">
        <f t="shared" si="57"/>
        <v>90.593304493050525</v>
      </c>
      <c r="DW136" s="2">
        <f t="shared" si="57"/>
        <v>88.540230806185249</v>
      </c>
      <c r="DX136" s="2">
        <f t="shared" si="57"/>
        <v>84.076163855040818</v>
      </c>
      <c r="DY136" s="2">
        <f t="shared" si="57"/>
        <v>81.579188337216607</v>
      </c>
      <c r="DZ136" s="2">
        <f t="shared" si="57"/>
        <v>79.799865081828514</v>
      </c>
      <c r="EB136" s="2">
        <f t="shared" si="58"/>
        <v>0.89032651492419523</v>
      </c>
      <c r="EC136" s="2">
        <f t="shared" si="58"/>
        <v>0.82522068736669507</v>
      </c>
      <c r="ED136" s="2">
        <f t="shared" si="58"/>
        <v>0.81912119716089882</v>
      </c>
      <c r="EE136" s="2">
        <f t="shared" si="58"/>
        <v>0.82050825093036373</v>
      </c>
      <c r="EF136" s="2">
        <f t="shared" si="58"/>
        <v>0.81239457543977833</v>
      </c>
      <c r="EG136" s="2">
        <f t="shared" si="58"/>
        <v>0.81318199214114095</v>
      </c>
      <c r="EH136" s="2">
        <f t="shared" si="58"/>
        <v>0.80428161147019461</v>
      </c>
      <c r="EI136" s="2">
        <f t="shared" si="58"/>
        <v>0.81979053264953938</v>
      </c>
      <c r="EJ136" s="2">
        <f t="shared" si="58"/>
        <v>0.83187771528137833</v>
      </c>
      <c r="EK136" s="2">
        <f t="shared" si="58"/>
        <v>0.81653699288918424</v>
      </c>
      <c r="EL136" s="2">
        <f t="shared" si="58"/>
        <v>0.80204319926598955</v>
      </c>
      <c r="EM136" s="2">
        <f t="shared" si="58"/>
        <v>0.79635632917087995</v>
      </c>
      <c r="EN136" s="2">
        <f t="shared" si="58"/>
        <v>0.78891038681441705</v>
      </c>
      <c r="EO136" s="2">
        <f t="shared" si="58"/>
        <v>0.83869381502604146</v>
      </c>
      <c r="EP136" s="2">
        <f t="shared" si="58"/>
        <v>0.86789270618081116</v>
      </c>
    </row>
    <row r="137" spans="2:146" x14ac:dyDescent="0.25">
      <c r="B137" s="2">
        <v>115</v>
      </c>
      <c r="C137" s="49">
        <v>50.684199999999997</v>
      </c>
      <c r="D137" s="49">
        <v>68.578900000000004</v>
      </c>
      <c r="E137" s="49">
        <v>80.649100000000004</v>
      </c>
      <c r="F137" s="49">
        <v>95.856999999999999</v>
      </c>
      <c r="G137" s="49">
        <v>104.357</v>
      </c>
      <c r="H137" s="49">
        <v>112.111</v>
      </c>
      <c r="I137" s="49">
        <v>115.333</v>
      </c>
      <c r="J137" s="49">
        <v>120.29600000000001</v>
      </c>
      <c r="K137" s="49">
        <v>117.96299999999999</v>
      </c>
      <c r="L137" s="49">
        <v>112.389</v>
      </c>
      <c r="M137" s="49">
        <v>104.13</v>
      </c>
      <c r="N137" s="49">
        <v>95.852000000000004</v>
      </c>
      <c r="O137" s="49">
        <v>86.647999999999996</v>
      </c>
      <c r="P137" s="49">
        <v>81.444000000000003</v>
      </c>
      <c r="Q137" s="49">
        <v>80.685000000000002</v>
      </c>
      <c r="T137" s="4">
        <f t="shared" si="51"/>
        <v>51.209253568071162</v>
      </c>
      <c r="U137" s="4">
        <f t="shared" si="51"/>
        <v>68.75846713242683</v>
      </c>
      <c r="V137" s="4">
        <f t="shared" si="51"/>
        <v>80.605729279202393</v>
      </c>
      <c r="W137" s="4">
        <f t="shared" si="51"/>
        <v>96.719241500040468</v>
      </c>
      <c r="X137" s="4">
        <f t="shared" si="51"/>
        <v>104.80283865283373</v>
      </c>
      <c r="Y137" s="4">
        <f t="shared" si="51"/>
        <v>114.26880465695484</v>
      </c>
      <c r="Z137" s="4">
        <f t="shared" si="51"/>
        <v>116.71912505700855</v>
      </c>
      <c r="AA137" s="4">
        <f t="shared" si="51"/>
        <v>122.91800091049029</v>
      </c>
      <c r="AB137" s="4">
        <f t="shared" si="51"/>
        <v>118.74692934274231</v>
      </c>
      <c r="AC137" s="4">
        <f t="shared" si="51"/>
        <v>111.14448441787597</v>
      </c>
      <c r="AD137" s="4">
        <f t="shared" si="51"/>
        <v>105.02173702682499</v>
      </c>
      <c r="AE137" s="4">
        <f t="shared" si="51"/>
        <v>97.280142387135101</v>
      </c>
      <c r="AF137" s="4">
        <f t="shared" si="51"/>
        <v>88.774040035125239</v>
      </c>
      <c r="AG137" s="4">
        <f t="shared" si="51"/>
        <v>82.294278130978711</v>
      </c>
      <c r="AH137" s="4">
        <f t="shared" si="51"/>
        <v>81.342979891425486</v>
      </c>
      <c r="AJ137" s="4">
        <f t="shared" si="52"/>
        <v>-0.52505356807116499</v>
      </c>
      <c r="AK137" s="4">
        <f t="shared" si="52"/>
        <v>-0.17956713242682554</v>
      </c>
      <c r="AL137" s="4">
        <f t="shared" si="52"/>
        <v>4.3370720797611284E-2</v>
      </c>
      <c r="AM137" s="4">
        <f t="shared" si="52"/>
        <v>-0.86224150004046862</v>
      </c>
      <c r="AN137" s="4">
        <f t="shared" si="52"/>
        <v>-0.44583865283372859</v>
      </c>
      <c r="AO137" s="4">
        <f t="shared" si="52"/>
        <v>-2.1578046569548377</v>
      </c>
      <c r="AP137" s="4">
        <f t="shared" si="52"/>
        <v>-1.3861250570085559</v>
      </c>
      <c r="AQ137" s="4">
        <f t="shared" si="52"/>
        <v>-2.6220009104902857</v>
      </c>
      <c r="AR137" s="4">
        <f t="shared" si="52"/>
        <v>-0.78392934274231152</v>
      </c>
      <c r="AS137" s="4">
        <f t="shared" si="52"/>
        <v>1.2445155821240235</v>
      </c>
      <c r="AT137" s="4">
        <f t="shared" si="52"/>
        <v>-0.89173702682499822</v>
      </c>
      <c r="AU137" s="4">
        <f t="shared" si="52"/>
        <v>-1.4281423871350967</v>
      </c>
      <c r="AV137" s="4">
        <f t="shared" si="52"/>
        <v>-2.1260400351252429</v>
      </c>
      <c r="AW137" s="4">
        <f t="shared" si="52"/>
        <v>-0.85027813097870819</v>
      </c>
      <c r="AX137" s="4">
        <f t="shared" si="52"/>
        <v>-0.65797989142548374</v>
      </c>
      <c r="AZ137" s="2">
        <f t="shared" si="53"/>
        <v>51.209253568071162</v>
      </c>
      <c r="BA137" s="2">
        <f t="shared" si="53"/>
        <v>64.931028499852545</v>
      </c>
      <c r="BB137" s="2">
        <f t="shared" si="53"/>
        <v>70.081775130777388</v>
      </c>
      <c r="BC137" s="2">
        <f t="shared" si="53"/>
        <v>77.207420837216688</v>
      </c>
      <c r="BD137" s="2">
        <f t="shared" si="53"/>
        <v>82.425065977561289</v>
      </c>
      <c r="BE137" s="2">
        <f t="shared" si="53"/>
        <v>87.831020071036022</v>
      </c>
      <c r="BF137" s="2">
        <f t="shared" si="53"/>
        <v>90.123286904710454</v>
      </c>
      <c r="BG137" s="2">
        <f t="shared" si="53"/>
        <v>91.318048260319003</v>
      </c>
      <c r="BH137" s="2">
        <f t="shared" si="53"/>
        <v>92.014337136062807</v>
      </c>
      <c r="BI137" s="2">
        <f t="shared" si="53"/>
        <v>91.608174857095065</v>
      </c>
      <c r="BJ137" s="2">
        <f t="shared" si="53"/>
        <v>90.78108395509129</v>
      </c>
      <c r="BK137" s="2">
        <f t="shared" si="53"/>
        <v>88.776168133457645</v>
      </c>
      <c r="BL137" s="2">
        <f t="shared" si="53"/>
        <v>84.710943174923102</v>
      </c>
      <c r="BM137" s="2">
        <f t="shared" si="53"/>
        <v>82.294278130978711</v>
      </c>
      <c r="BN137" s="2">
        <f t="shared" si="53"/>
        <v>81.342979891425486</v>
      </c>
      <c r="BP137" s="2" t="str">
        <f t="shared" si="54"/>
        <v/>
      </c>
      <c r="BQ137" s="2" t="str">
        <f t="shared" si="54"/>
        <v/>
      </c>
      <c r="BR137" s="2" t="str">
        <f t="shared" si="54"/>
        <v/>
      </c>
      <c r="BS137" s="2" t="str">
        <f t="shared" si="54"/>
        <v/>
      </c>
      <c r="BT137" s="2" t="str">
        <f t="shared" si="54"/>
        <v/>
      </c>
      <c r="BU137" s="2" t="str">
        <f t="shared" si="54"/>
        <v/>
      </c>
      <c r="BV137" s="2" t="str">
        <f t="shared" si="54"/>
        <v/>
      </c>
      <c r="BW137" s="2" t="str">
        <f t="shared" si="54"/>
        <v/>
      </c>
      <c r="BX137" s="2" t="str">
        <f t="shared" si="54"/>
        <v/>
      </c>
      <c r="BY137" s="2" t="str">
        <f t="shared" si="54"/>
        <v/>
      </c>
      <c r="BZ137" s="2" t="str">
        <f t="shared" si="54"/>
        <v/>
      </c>
      <c r="CA137" s="2" t="str">
        <f t="shared" si="54"/>
        <v/>
      </c>
      <c r="CB137" s="2" t="str">
        <f t="shared" si="54"/>
        <v/>
      </c>
      <c r="CC137" s="2" t="str">
        <f t="shared" si="54"/>
        <v/>
      </c>
      <c r="CD137" s="2" t="str">
        <f t="shared" si="54"/>
        <v/>
      </c>
      <c r="CF137" s="2">
        <f t="shared" si="55"/>
        <v>50.684199999999997</v>
      </c>
      <c r="CG137" s="2" t="str">
        <f t="shared" si="55"/>
        <v/>
      </c>
      <c r="CH137" s="2" t="str">
        <f t="shared" si="55"/>
        <v/>
      </c>
      <c r="CI137" s="2" t="str">
        <f t="shared" si="55"/>
        <v/>
      </c>
      <c r="CJ137" s="2" t="str">
        <f t="shared" si="55"/>
        <v/>
      </c>
      <c r="CK137" s="2" t="str">
        <f t="shared" si="55"/>
        <v/>
      </c>
      <c r="CL137" s="2" t="str">
        <f t="shared" si="55"/>
        <v/>
      </c>
      <c r="CM137" s="2" t="str">
        <f t="shared" si="55"/>
        <v/>
      </c>
      <c r="CN137" s="2" t="str">
        <f t="shared" si="55"/>
        <v/>
      </c>
      <c r="CO137" s="2" t="str">
        <f t="shared" si="55"/>
        <v/>
      </c>
      <c r="CP137" s="2" t="str">
        <f t="shared" si="55"/>
        <v/>
      </c>
      <c r="CQ137" s="2" t="str">
        <f t="shared" si="55"/>
        <v/>
      </c>
      <c r="CR137" s="2" t="str">
        <f t="shared" si="55"/>
        <v/>
      </c>
      <c r="CS137" s="2" t="str">
        <f t="shared" si="55"/>
        <v/>
      </c>
      <c r="CT137" s="2">
        <f t="shared" si="55"/>
        <v>80.685000000000002</v>
      </c>
      <c r="CV137" s="2">
        <f t="shared" si="56"/>
        <v>58.020097002033609</v>
      </c>
      <c r="CW137" s="2">
        <f t="shared" si="56"/>
        <v>66.792907953640395</v>
      </c>
      <c r="CX137" s="2">
        <f t="shared" si="56"/>
        <v>70.807823336264377</v>
      </c>
      <c r="CY137" s="2">
        <f t="shared" si="56"/>
        <v>77.570324991111519</v>
      </c>
      <c r="CZ137" s="2">
        <f t="shared" si="56"/>
        <v>83.157000061508199</v>
      </c>
      <c r="DA137" s="2">
        <f t="shared" si="56"/>
        <v>89.083128075753351</v>
      </c>
      <c r="DB137" s="2">
        <f t="shared" si="56"/>
        <v>89.977567585697116</v>
      </c>
      <c r="DC137" s="2">
        <f t="shared" si="56"/>
        <v>90.89750041532794</v>
      </c>
      <c r="DD137" s="2">
        <f t="shared" si="56"/>
        <v>92.712408729012836</v>
      </c>
      <c r="DE137" s="2">
        <f t="shared" si="56"/>
        <v>93.749689974500058</v>
      </c>
      <c r="DF137" s="2">
        <f t="shared" si="56"/>
        <v>92.072437910230789</v>
      </c>
      <c r="DG137" s="2">
        <f t="shared" si="56"/>
        <v>90.285391565876608</v>
      </c>
      <c r="DH137" s="2">
        <f t="shared" si="56"/>
        <v>87.896861004846144</v>
      </c>
      <c r="DI137" s="2">
        <f t="shared" si="56"/>
        <v>87.276244746259167</v>
      </c>
      <c r="DJ137" s="2">
        <f t="shared" si="56"/>
        <v>93.192959108539853</v>
      </c>
      <c r="DL137" s="2">
        <f t="shared" si="57"/>
        <v>50.44409184974792</v>
      </c>
      <c r="DM137" s="2">
        <f t="shared" si="57"/>
        <v>64.571385609139796</v>
      </c>
      <c r="DN137" s="2">
        <f t="shared" si="57"/>
        <v>69.935555741185695</v>
      </c>
      <c r="DO137" s="2">
        <f t="shared" si="57"/>
        <v>77.135018351561854</v>
      </c>
      <c r="DP137" s="2">
        <f t="shared" si="57"/>
        <v>82.27091355710337</v>
      </c>
      <c r="DQ137" s="2">
        <f t="shared" si="57"/>
        <v>87.568675080370127</v>
      </c>
      <c r="DR137" s="2">
        <f t="shared" si="57"/>
        <v>90.155626950082564</v>
      </c>
      <c r="DS137" s="2">
        <f t="shared" si="57"/>
        <v>91.402360401031899</v>
      </c>
      <c r="DT137" s="2">
        <f t="shared" si="57"/>
        <v>91.885670555816134</v>
      </c>
      <c r="DU137" s="2">
        <f t="shared" si="57"/>
        <v>91.169347406150777</v>
      </c>
      <c r="DV137" s="2">
        <f t="shared" si="57"/>
        <v>90.490402073503276</v>
      </c>
      <c r="DW137" s="2">
        <f t="shared" si="57"/>
        <v>88.424188916829294</v>
      </c>
      <c r="DX137" s="2">
        <f t="shared" si="57"/>
        <v>83.933490861018527</v>
      </c>
      <c r="DY137" s="2">
        <f t="shared" si="57"/>
        <v>81.420404987412454</v>
      </c>
      <c r="DZ137" s="2">
        <f t="shared" si="57"/>
        <v>79.697932755637012</v>
      </c>
      <c r="EB137" s="2">
        <f t="shared" si="58"/>
        <v>0.89900195380775449</v>
      </c>
      <c r="EC137" s="2">
        <f t="shared" si="58"/>
        <v>0.83810971264680612</v>
      </c>
      <c r="ED137" s="2">
        <f t="shared" si="58"/>
        <v>0.83236865565491902</v>
      </c>
      <c r="EE137" s="2">
        <f t="shared" si="58"/>
        <v>0.83367474998834568</v>
      </c>
      <c r="EF137" s="2">
        <f t="shared" si="58"/>
        <v>0.82603005497588211</v>
      </c>
      <c r="EG137" s="2">
        <f t="shared" si="58"/>
        <v>0.82677244426492591</v>
      </c>
      <c r="EH137" s="2">
        <f t="shared" si="58"/>
        <v>0.81837492521825406</v>
      </c>
      <c r="EI137" s="2">
        <f t="shared" si="58"/>
        <v>0.83299896387048655</v>
      </c>
      <c r="EJ137" s="2">
        <f t="shared" si="58"/>
        <v>0.84436840535720759</v>
      </c>
      <c r="EK137" s="2">
        <f t="shared" si="58"/>
        <v>0.8299344217597372</v>
      </c>
      <c r="EL137" s="2">
        <f t="shared" si="58"/>
        <v>0.81626087422311233</v>
      </c>
      <c r="EM137" s="2">
        <f t="shared" si="58"/>
        <v>0.81088614030905548</v>
      </c>
      <c r="EN137" s="2">
        <f t="shared" si="58"/>
        <v>0.80384059886121029</v>
      </c>
      <c r="EO137" s="2">
        <f t="shared" si="58"/>
        <v>0.85076894526595304</v>
      </c>
      <c r="EP137" s="2">
        <f t="shared" si="58"/>
        <v>0.87809974632360699</v>
      </c>
    </row>
    <row r="138" spans="2:146" x14ac:dyDescent="0.25">
      <c r="B138" s="2">
        <v>116</v>
      </c>
      <c r="C138" s="49">
        <v>51.315800000000003</v>
      </c>
      <c r="D138" s="49">
        <v>68.842100000000002</v>
      </c>
      <c r="E138" s="49">
        <v>80.8947</v>
      </c>
      <c r="F138" s="49">
        <v>96.695999999999998</v>
      </c>
      <c r="G138" s="49">
        <v>104.839</v>
      </c>
      <c r="H138" s="49">
        <v>114.29600000000001</v>
      </c>
      <c r="I138" s="49">
        <v>118.593</v>
      </c>
      <c r="J138" s="49">
        <v>121.22199999999999</v>
      </c>
      <c r="K138" s="49">
        <v>116.5</v>
      </c>
      <c r="L138" s="49">
        <v>110.70399999999999</v>
      </c>
      <c r="M138" s="49">
        <v>107.53700000000001</v>
      </c>
      <c r="N138" s="49">
        <v>97.406999999999996</v>
      </c>
      <c r="O138" s="49">
        <v>88.593000000000004</v>
      </c>
      <c r="P138" s="49">
        <v>81.796000000000006</v>
      </c>
      <c r="Q138" s="49">
        <v>80.167000000000002</v>
      </c>
      <c r="T138" s="4">
        <f t="shared" si="51"/>
        <v>51.14631294111377</v>
      </c>
      <c r="U138" s="4">
        <f t="shared" si="51"/>
        <v>68.514881093261479</v>
      </c>
      <c r="V138" s="4">
        <f t="shared" si="51"/>
        <v>80.111929716129353</v>
      </c>
      <c r="W138" s="4">
        <f t="shared" si="51"/>
        <v>96.68929294584369</v>
      </c>
      <c r="X138" s="4">
        <f t="shared" si="51"/>
        <v>105.60782524139599</v>
      </c>
      <c r="Y138" s="4">
        <f t="shared" si="51"/>
        <v>115.69420406072312</v>
      </c>
      <c r="Z138" s="4">
        <f t="shared" si="51"/>
        <v>118.79241654416371</v>
      </c>
      <c r="AA138" s="4">
        <f t="shared" si="51"/>
        <v>122.6223068966907</v>
      </c>
      <c r="AB138" s="4">
        <f t="shared" si="51"/>
        <v>115.8390825523967</v>
      </c>
      <c r="AC138" s="4">
        <f t="shared" si="51"/>
        <v>110.98803201328711</v>
      </c>
      <c r="AD138" s="4">
        <f t="shared" si="51"/>
        <v>106.30961785261147</v>
      </c>
      <c r="AE138" s="4">
        <f t="shared" si="51"/>
        <v>98.255516742797752</v>
      </c>
      <c r="AF138" s="4">
        <f t="shared" si="51"/>
        <v>88.958347004882981</v>
      </c>
      <c r="AG138" s="4">
        <f t="shared" si="51"/>
        <v>82.083944223875775</v>
      </c>
      <c r="AH138" s="4">
        <f t="shared" si="51"/>
        <v>81.130133614294806</v>
      </c>
      <c r="AJ138" s="4">
        <f t="shared" si="52"/>
        <v>0.16948705888623294</v>
      </c>
      <c r="AK138" s="4">
        <f t="shared" si="52"/>
        <v>0.32721890673852272</v>
      </c>
      <c r="AL138" s="4">
        <f t="shared" si="52"/>
        <v>0.78277028387064718</v>
      </c>
      <c r="AM138" s="4">
        <f t="shared" si="52"/>
        <v>6.7070541563083452E-3</v>
      </c>
      <c r="AN138" s="4">
        <f t="shared" si="52"/>
        <v>-0.76882524139598729</v>
      </c>
      <c r="AO138" s="4">
        <f t="shared" si="52"/>
        <v>-1.398204060723117</v>
      </c>
      <c r="AP138" s="4">
        <f t="shared" si="52"/>
        <v>-0.1994165441637108</v>
      </c>
      <c r="AQ138" s="4">
        <f t="shared" si="52"/>
        <v>-1.400306896690708</v>
      </c>
      <c r="AR138" s="4">
        <f t="shared" si="52"/>
        <v>0.66091744760329618</v>
      </c>
      <c r="AS138" s="4">
        <f t="shared" si="52"/>
        <v>-0.28403201328711702</v>
      </c>
      <c r="AT138" s="4">
        <f t="shared" si="52"/>
        <v>1.2273821473885391</v>
      </c>
      <c r="AU138" s="4">
        <f t="shared" si="52"/>
        <v>-0.8485167427977558</v>
      </c>
      <c r="AV138" s="4">
        <f t="shared" si="52"/>
        <v>-0.36534700488297744</v>
      </c>
      <c r="AW138" s="4">
        <f t="shared" si="52"/>
        <v>-0.28794422387576901</v>
      </c>
      <c r="AX138" s="4">
        <f t="shared" si="52"/>
        <v>-0.96313361429480437</v>
      </c>
      <c r="AZ138" s="2">
        <f t="shared" si="53"/>
        <v>51.14631294111377</v>
      </c>
      <c r="BA138" s="2">
        <f t="shared" si="53"/>
        <v>64.861351023603902</v>
      </c>
      <c r="BB138" s="2">
        <f t="shared" si="53"/>
        <v>70.003553531757419</v>
      </c>
      <c r="BC138" s="2">
        <f t="shared" si="53"/>
        <v>77.121791568480731</v>
      </c>
      <c r="BD138" s="2">
        <f t="shared" si="53"/>
        <v>82.323338955926957</v>
      </c>
      <c r="BE138" s="2">
        <f t="shared" si="53"/>
        <v>87.709808839697416</v>
      </c>
      <c r="BF138" s="2">
        <f t="shared" si="53"/>
        <v>90.026733483429211</v>
      </c>
      <c r="BG138" s="2">
        <f t="shared" si="53"/>
        <v>91.217454893621067</v>
      </c>
      <c r="BH138" s="2">
        <f t="shared" si="53"/>
        <v>91.885605557695342</v>
      </c>
      <c r="BI138" s="2">
        <f t="shared" si="53"/>
        <v>91.447948549592809</v>
      </c>
      <c r="BJ138" s="2">
        <f t="shared" si="53"/>
        <v>90.657931468129689</v>
      </c>
      <c r="BK138" s="2">
        <f t="shared" si="53"/>
        <v>88.637440395410493</v>
      </c>
      <c r="BL138" s="2">
        <f t="shared" si="53"/>
        <v>84.52302408034403</v>
      </c>
      <c r="BM138" s="2">
        <f t="shared" si="53"/>
        <v>82.083944223875775</v>
      </c>
      <c r="BN138" s="2">
        <f t="shared" si="53"/>
        <v>81.130133614294806</v>
      </c>
      <c r="BP138" s="2" t="str">
        <f t="shared" si="54"/>
        <v/>
      </c>
      <c r="BQ138" s="2" t="str">
        <f t="shared" si="54"/>
        <v/>
      </c>
      <c r="BR138" s="2" t="str">
        <f t="shared" si="54"/>
        <v/>
      </c>
      <c r="BS138" s="2" t="str">
        <f t="shared" si="54"/>
        <v/>
      </c>
      <c r="BT138" s="2" t="str">
        <f t="shared" si="54"/>
        <v/>
      </c>
      <c r="BU138" s="2" t="str">
        <f t="shared" si="54"/>
        <v/>
      </c>
      <c r="BV138" s="2" t="str">
        <f t="shared" si="54"/>
        <v/>
      </c>
      <c r="BW138" s="2" t="str">
        <f t="shared" si="54"/>
        <v/>
      </c>
      <c r="BX138" s="2" t="str">
        <f t="shared" si="54"/>
        <v/>
      </c>
      <c r="BY138" s="2" t="str">
        <f t="shared" si="54"/>
        <v/>
      </c>
      <c r="BZ138" s="2" t="str">
        <f t="shared" si="54"/>
        <v/>
      </c>
      <c r="CA138" s="2" t="str">
        <f t="shared" si="54"/>
        <v/>
      </c>
      <c r="CB138" s="2" t="str">
        <f t="shared" si="54"/>
        <v/>
      </c>
      <c r="CC138" s="2" t="str">
        <f t="shared" si="54"/>
        <v/>
      </c>
      <c r="CD138" s="2" t="str">
        <f t="shared" si="54"/>
        <v/>
      </c>
      <c r="CF138" s="2">
        <f t="shared" si="55"/>
        <v>51.315800000000003</v>
      </c>
      <c r="CG138" s="2" t="str">
        <f t="shared" si="55"/>
        <v/>
      </c>
      <c r="CH138" s="2" t="str">
        <f t="shared" si="55"/>
        <v/>
      </c>
      <c r="CI138" s="2" t="str">
        <f t="shared" si="55"/>
        <v/>
      </c>
      <c r="CJ138" s="2" t="str">
        <f t="shared" si="55"/>
        <v/>
      </c>
      <c r="CK138" s="2" t="str">
        <f t="shared" si="55"/>
        <v/>
      </c>
      <c r="CL138" s="2" t="str">
        <f t="shared" si="55"/>
        <v/>
      </c>
      <c r="CM138" s="2" t="str">
        <f t="shared" si="55"/>
        <v/>
      </c>
      <c r="CN138" s="2" t="str">
        <f t="shared" si="55"/>
        <v/>
      </c>
      <c r="CO138" s="2" t="str">
        <f t="shared" si="55"/>
        <v/>
      </c>
      <c r="CP138" s="2" t="str">
        <f t="shared" si="55"/>
        <v/>
      </c>
      <c r="CQ138" s="2" t="str">
        <f t="shared" si="55"/>
        <v/>
      </c>
      <c r="CR138" s="2" t="str">
        <f t="shared" si="55"/>
        <v/>
      </c>
      <c r="CS138" s="2" t="str">
        <f t="shared" si="55"/>
        <v/>
      </c>
      <c r="CT138" s="2">
        <f t="shared" si="55"/>
        <v>80.167000000000002</v>
      </c>
      <c r="CV138" s="2">
        <f t="shared" si="56"/>
        <v>58.04230655035856</v>
      </c>
      <c r="CW138" s="2">
        <f t="shared" si="56"/>
        <v>66.779619242026556</v>
      </c>
      <c r="CX138" s="2">
        <f t="shared" si="56"/>
        <v>70.755928768960217</v>
      </c>
      <c r="CY138" s="2">
        <f t="shared" si="56"/>
        <v>77.498019615876359</v>
      </c>
      <c r="CZ138" s="2">
        <f t="shared" si="56"/>
        <v>83.09166290441631</v>
      </c>
      <c r="DA138" s="2">
        <f t="shared" si="56"/>
        <v>89.049051710937633</v>
      </c>
      <c r="DB138" s="2">
        <f t="shared" si="56"/>
        <v>89.917996856299197</v>
      </c>
      <c r="DC138" s="2">
        <f t="shared" si="56"/>
        <v>90.809513467114328</v>
      </c>
      <c r="DD138" s="2">
        <f t="shared" si="56"/>
        <v>92.650385888920994</v>
      </c>
      <c r="DE138" s="2">
        <f t="shared" si="56"/>
        <v>93.704231109918126</v>
      </c>
      <c r="DF138" s="2">
        <f t="shared" si="56"/>
        <v>91.975232754444022</v>
      </c>
      <c r="DG138" s="2">
        <f t="shared" si="56"/>
        <v>90.185613445223325</v>
      </c>
      <c r="DH138" s="2">
        <f t="shared" si="56"/>
        <v>87.813011367976117</v>
      </c>
      <c r="DI138" s="2">
        <f t="shared" si="56"/>
        <v>87.224317290023066</v>
      </c>
      <c r="DJ138" s="2">
        <f t="shared" si="56"/>
        <v>93.247334461902554</v>
      </c>
      <c r="DL138" s="2">
        <f t="shared" si="57"/>
        <v>50.439752713656219</v>
      </c>
      <c r="DM138" s="2">
        <f t="shared" si="57"/>
        <v>64.523419075572079</v>
      </c>
      <c r="DN138" s="2">
        <f t="shared" si="57"/>
        <v>69.865364363311869</v>
      </c>
      <c r="DO138" s="2">
        <f t="shared" si="57"/>
        <v>77.053335381442182</v>
      </c>
      <c r="DP138" s="2">
        <f t="shared" si="57"/>
        <v>82.175760573053864</v>
      </c>
      <c r="DQ138" s="2">
        <f t="shared" si="57"/>
        <v>87.453897030385619</v>
      </c>
      <c r="DR138" s="2">
        <f t="shared" si="57"/>
        <v>90.048742434732162</v>
      </c>
      <c r="DS138" s="2">
        <f t="shared" si="57"/>
        <v>91.292043503752339</v>
      </c>
      <c r="DT138" s="2">
        <f t="shared" si="57"/>
        <v>91.757046552532827</v>
      </c>
      <c r="DU138" s="2">
        <f t="shared" si="57"/>
        <v>91.026284933162202</v>
      </c>
      <c r="DV138" s="2">
        <f t="shared" si="57"/>
        <v>90.387499653956027</v>
      </c>
      <c r="DW138" s="2">
        <f t="shared" si="57"/>
        <v>88.308147027473339</v>
      </c>
      <c r="DX138" s="2">
        <f t="shared" si="57"/>
        <v>83.790817866996221</v>
      </c>
      <c r="DY138" s="2">
        <f t="shared" si="57"/>
        <v>81.2616216376083</v>
      </c>
      <c r="DZ138" s="2">
        <f t="shared" si="57"/>
        <v>79.59600042944551</v>
      </c>
      <c r="EB138" s="2">
        <f t="shared" si="58"/>
        <v>0.90706277881959374</v>
      </c>
      <c r="EC138" s="2">
        <f t="shared" si="58"/>
        <v>0.85022075919670492</v>
      </c>
      <c r="ED138" s="2">
        <f t="shared" si="58"/>
        <v>0.84482967478927284</v>
      </c>
      <c r="EE138" s="2">
        <f t="shared" si="58"/>
        <v>0.84605663583810076</v>
      </c>
      <c r="EF138" s="2">
        <f t="shared" si="58"/>
        <v>0.83887104790577594</v>
      </c>
      <c r="EG138" s="2">
        <f t="shared" si="58"/>
        <v>0.83956928288405785</v>
      </c>
      <c r="EH138" s="2">
        <f t="shared" si="58"/>
        <v>0.83166580800105472</v>
      </c>
      <c r="EI138" s="2">
        <f t="shared" si="58"/>
        <v>0.84542182979745395</v>
      </c>
      <c r="EJ138" s="2">
        <f t="shared" si="58"/>
        <v>0.8560916329036875</v>
      </c>
      <c r="EK138" s="2">
        <f t="shared" si="58"/>
        <v>0.84254216156748785</v>
      </c>
      <c r="EL138" s="2">
        <f t="shared" si="58"/>
        <v>0.82967426068617234</v>
      </c>
      <c r="EM138" s="2">
        <f t="shared" si="58"/>
        <v>0.82460758561434233</v>
      </c>
      <c r="EN138" s="2">
        <f t="shared" si="58"/>
        <v>0.81795848131885696</v>
      </c>
      <c r="EO138" s="2">
        <f t="shared" si="58"/>
        <v>0.86208878765521713</v>
      </c>
      <c r="EP138" s="2">
        <f t="shared" si="58"/>
        <v>0.88762027350574058</v>
      </c>
    </row>
    <row r="139" spans="2:146" x14ac:dyDescent="0.25">
      <c r="B139" s="2">
        <v>117</v>
      </c>
      <c r="C139" s="49">
        <v>50.649099999999997</v>
      </c>
      <c r="D139" s="49">
        <v>67.315799999999996</v>
      </c>
      <c r="E139" s="49">
        <v>79.578900000000004</v>
      </c>
      <c r="F139" s="49">
        <v>95.893000000000001</v>
      </c>
      <c r="G139" s="49">
        <v>105.839</v>
      </c>
      <c r="H139" s="49">
        <v>115.148</v>
      </c>
      <c r="I139" s="49">
        <v>117.759</v>
      </c>
      <c r="J139" s="49">
        <v>119.70399999999999</v>
      </c>
      <c r="K139" s="49">
        <v>113.352</v>
      </c>
      <c r="L139" s="49">
        <v>110.833</v>
      </c>
      <c r="M139" s="49">
        <v>106.20399999999999</v>
      </c>
      <c r="N139" s="49">
        <v>99.721999999999994</v>
      </c>
      <c r="O139" s="49">
        <v>88.296000000000006</v>
      </c>
      <c r="P139" s="49">
        <v>82.111000000000004</v>
      </c>
      <c r="Q139" s="49">
        <v>81.611000000000004</v>
      </c>
      <c r="T139" s="4">
        <f t="shared" si="51"/>
        <v>51.087385906511543</v>
      </c>
      <c r="U139" s="4">
        <f t="shared" si="51"/>
        <v>68.085074574549125</v>
      </c>
      <c r="V139" s="4">
        <f t="shared" si="51"/>
        <v>78.962027852622271</v>
      </c>
      <c r="W139" s="4">
        <f t="shared" si="51"/>
        <v>95.190750227833675</v>
      </c>
      <c r="X139" s="4">
        <f t="shared" si="51"/>
        <v>104.78610554491739</v>
      </c>
      <c r="Y139" s="4">
        <f t="shared" si="51"/>
        <v>114.95840435993739</v>
      </c>
      <c r="Z139" s="4">
        <f t="shared" si="51"/>
        <v>118.92625567609218</v>
      </c>
      <c r="AA139" s="4">
        <f t="shared" si="51"/>
        <v>119.52520265448368</v>
      </c>
      <c r="AB139" s="4">
        <f t="shared" si="51"/>
        <v>111.38031429292677</v>
      </c>
      <c r="AC139" s="4">
        <f t="shared" si="51"/>
        <v>109.48148017982653</v>
      </c>
      <c r="AD139" s="4">
        <f t="shared" si="51"/>
        <v>106.58038114572014</v>
      </c>
      <c r="AE139" s="4">
        <f t="shared" si="51"/>
        <v>98.627737203971378</v>
      </c>
      <c r="AF139" s="4">
        <f t="shared" si="51"/>
        <v>88.879617070503144</v>
      </c>
      <c r="AG139" s="4">
        <f t="shared" si="51"/>
        <v>81.8756228651051</v>
      </c>
      <c r="AH139" s="4">
        <f t="shared" si="51"/>
        <v>80.923367606085506</v>
      </c>
      <c r="AJ139" s="4">
        <f t="shared" si="52"/>
        <v>-0.43828590651154542</v>
      </c>
      <c r="AK139" s="4">
        <f t="shared" si="52"/>
        <v>-0.7692745745491294</v>
      </c>
      <c r="AL139" s="4">
        <f t="shared" si="52"/>
        <v>0.61687214737773388</v>
      </c>
      <c r="AM139" s="4">
        <f t="shared" si="52"/>
        <v>0.70224977216632567</v>
      </c>
      <c r="AN139" s="4">
        <f t="shared" si="52"/>
        <v>1.0528944550826083</v>
      </c>
      <c r="AO139" s="4">
        <f t="shared" si="52"/>
        <v>0.18959564006260621</v>
      </c>
      <c r="AP139" s="4">
        <f t="shared" si="52"/>
        <v>-1.1672556760921822</v>
      </c>
      <c r="AQ139" s="4">
        <f t="shared" si="52"/>
        <v>0.17879734551631543</v>
      </c>
      <c r="AR139" s="4">
        <f t="shared" si="52"/>
        <v>1.9716857070732345</v>
      </c>
      <c r="AS139" s="4">
        <f t="shared" si="52"/>
        <v>1.3515198201734648</v>
      </c>
      <c r="AT139" s="4">
        <f t="shared" si="52"/>
        <v>-0.37638114572014558</v>
      </c>
      <c r="AU139" s="4">
        <f t="shared" si="52"/>
        <v>1.094262796028616</v>
      </c>
      <c r="AV139" s="4">
        <f t="shared" si="52"/>
        <v>-0.58361707050313782</v>
      </c>
      <c r="AW139" s="4">
        <f t="shared" si="52"/>
        <v>0.23537713489490386</v>
      </c>
      <c r="AX139" s="4">
        <f t="shared" si="52"/>
        <v>0.68763239391449815</v>
      </c>
      <c r="AZ139" s="2">
        <f t="shared" si="53"/>
        <v>51.087385906511543</v>
      </c>
      <c r="BA139" s="2">
        <f t="shared" si="53"/>
        <v>64.792566369321563</v>
      </c>
      <c r="BB139" s="2">
        <f t="shared" si="53"/>
        <v>69.925572702347495</v>
      </c>
      <c r="BC139" s="2">
        <f t="shared" si="53"/>
        <v>77.036277156267303</v>
      </c>
      <c r="BD139" s="2">
        <f t="shared" si="53"/>
        <v>82.221580812030197</v>
      </c>
      <c r="BE139" s="2">
        <f t="shared" si="53"/>
        <v>87.587832029629311</v>
      </c>
      <c r="BF139" s="2">
        <f t="shared" si="53"/>
        <v>89.928856684140698</v>
      </c>
      <c r="BG139" s="2">
        <f t="shared" si="53"/>
        <v>91.115954413043454</v>
      </c>
      <c r="BH139" s="2">
        <f t="shared" si="53"/>
        <v>91.756026662412069</v>
      </c>
      <c r="BI139" s="2">
        <f t="shared" si="53"/>
        <v>91.287400158307463</v>
      </c>
      <c r="BJ139" s="2">
        <f t="shared" si="53"/>
        <v>90.535884991130331</v>
      </c>
      <c r="BK139" s="2">
        <f t="shared" si="53"/>
        <v>88.499773947218628</v>
      </c>
      <c r="BL139" s="2">
        <f t="shared" si="53"/>
        <v>84.336720337467</v>
      </c>
      <c r="BM139" s="2">
        <f t="shared" si="53"/>
        <v>81.875622865105058</v>
      </c>
      <c r="BN139" s="2">
        <f t="shared" si="53"/>
        <v>80.923367606085506</v>
      </c>
      <c r="BP139" s="2" t="str">
        <f t="shared" si="54"/>
        <v/>
      </c>
      <c r="BQ139" s="2" t="str">
        <f t="shared" si="54"/>
        <v/>
      </c>
      <c r="BR139" s="2" t="str">
        <f t="shared" si="54"/>
        <v/>
      </c>
      <c r="BS139" s="2" t="str">
        <f t="shared" si="54"/>
        <v/>
      </c>
      <c r="BT139" s="2" t="str">
        <f t="shared" si="54"/>
        <v/>
      </c>
      <c r="BU139" s="2" t="str">
        <f t="shared" si="54"/>
        <v/>
      </c>
      <c r="BV139" s="2" t="str">
        <f t="shared" si="54"/>
        <v/>
      </c>
      <c r="BW139" s="2" t="str">
        <f t="shared" si="54"/>
        <v/>
      </c>
      <c r="BX139" s="2" t="str">
        <f t="shared" si="54"/>
        <v/>
      </c>
      <c r="BY139" s="2" t="str">
        <f t="shared" si="54"/>
        <v/>
      </c>
      <c r="BZ139" s="2" t="str">
        <f t="shared" si="54"/>
        <v/>
      </c>
      <c r="CA139" s="2" t="str">
        <f t="shared" si="54"/>
        <v/>
      </c>
      <c r="CB139" s="2" t="str">
        <f t="shared" si="54"/>
        <v/>
      </c>
      <c r="CC139" s="2" t="str">
        <f t="shared" si="54"/>
        <v/>
      </c>
      <c r="CD139" s="2" t="str">
        <f t="shared" si="54"/>
        <v/>
      </c>
      <c r="CF139" s="2">
        <f t="shared" si="55"/>
        <v>50.649099999999997</v>
      </c>
      <c r="CG139" s="2" t="str">
        <f t="shared" si="55"/>
        <v/>
      </c>
      <c r="CH139" s="2" t="str">
        <f t="shared" si="55"/>
        <v/>
      </c>
      <c r="CI139" s="2" t="str">
        <f t="shared" si="55"/>
        <v/>
      </c>
      <c r="CJ139" s="2" t="str">
        <f t="shared" si="55"/>
        <v/>
      </c>
      <c r="CK139" s="2" t="str">
        <f t="shared" si="55"/>
        <v/>
      </c>
      <c r="CL139" s="2" t="str">
        <f t="shared" si="55"/>
        <v/>
      </c>
      <c r="CM139" s="2" t="str">
        <f t="shared" si="55"/>
        <v/>
      </c>
      <c r="CN139" s="2" t="str">
        <f t="shared" si="55"/>
        <v/>
      </c>
      <c r="CO139" s="2" t="str">
        <f t="shared" si="55"/>
        <v/>
      </c>
      <c r="CP139" s="2" t="str">
        <f t="shared" si="55"/>
        <v/>
      </c>
      <c r="CQ139" s="2" t="str">
        <f t="shared" si="55"/>
        <v/>
      </c>
      <c r="CR139" s="2" t="str">
        <f t="shared" si="55"/>
        <v/>
      </c>
      <c r="CS139" s="2" t="str">
        <f t="shared" si="55"/>
        <v/>
      </c>
      <c r="CT139" s="2">
        <f t="shared" si="55"/>
        <v>81.611000000000004</v>
      </c>
      <c r="CV139" s="2">
        <f t="shared" si="56"/>
        <v>58.064516098683505</v>
      </c>
      <c r="CW139" s="2">
        <f t="shared" si="56"/>
        <v>66.766330530412731</v>
      </c>
      <c r="CX139" s="2">
        <f t="shared" si="56"/>
        <v>70.704034201656043</v>
      </c>
      <c r="CY139" s="2">
        <f t="shared" si="56"/>
        <v>77.425714240641184</v>
      </c>
      <c r="CZ139" s="2">
        <f t="shared" si="56"/>
        <v>83.026325747324407</v>
      </c>
      <c r="DA139" s="2">
        <f t="shared" si="56"/>
        <v>89.014975346121915</v>
      </c>
      <c r="DB139" s="2">
        <f t="shared" si="56"/>
        <v>89.858426126901264</v>
      </c>
      <c r="DC139" s="2">
        <f t="shared" si="56"/>
        <v>90.721526518900731</v>
      </c>
      <c r="DD139" s="2">
        <f t="shared" si="56"/>
        <v>92.588363048829137</v>
      </c>
      <c r="DE139" s="2">
        <f t="shared" si="56"/>
        <v>93.658772245336195</v>
      </c>
      <c r="DF139" s="2">
        <f t="shared" si="56"/>
        <v>91.878027598657241</v>
      </c>
      <c r="DG139" s="2">
        <f t="shared" si="56"/>
        <v>90.085835324570041</v>
      </c>
      <c r="DH139" s="2">
        <f t="shared" si="56"/>
        <v>87.729161731106075</v>
      </c>
      <c r="DI139" s="2">
        <f t="shared" si="56"/>
        <v>87.17238983378698</v>
      </c>
      <c r="DJ139" s="2">
        <f t="shared" si="56"/>
        <v>93.301709815265255</v>
      </c>
      <c r="DL139" s="2">
        <f t="shared" si="57"/>
        <v>50.43541357756451</v>
      </c>
      <c r="DM139" s="2">
        <f t="shared" si="57"/>
        <v>64.475452542004362</v>
      </c>
      <c r="DN139" s="2">
        <f t="shared" si="57"/>
        <v>69.795172985438057</v>
      </c>
      <c r="DO139" s="2">
        <f t="shared" si="57"/>
        <v>76.971652411322495</v>
      </c>
      <c r="DP139" s="2">
        <f t="shared" si="57"/>
        <v>82.080607589004345</v>
      </c>
      <c r="DQ139" s="2">
        <f t="shared" si="57"/>
        <v>87.339118980401125</v>
      </c>
      <c r="DR139" s="2">
        <f t="shared" si="57"/>
        <v>89.941857919381775</v>
      </c>
      <c r="DS139" s="2">
        <f t="shared" si="57"/>
        <v>91.181726606472793</v>
      </c>
      <c r="DT139" s="2">
        <f t="shared" si="57"/>
        <v>91.628422549249535</v>
      </c>
      <c r="DU139" s="2">
        <f t="shared" si="57"/>
        <v>90.883222460173627</v>
      </c>
      <c r="DV139" s="2">
        <f t="shared" si="57"/>
        <v>90.284597234408778</v>
      </c>
      <c r="DW139" s="2">
        <f t="shared" si="57"/>
        <v>88.192105138117398</v>
      </c>
      <c r="DX139" s="2">
        <f t="shared" si="57"/>
        <v>83.648144872973916</v>
      </c>
      <c r="DY139" s="2">
        <f t="shared" si="57"/>
        <v>81.102838287804147</v>
      </c>
      <c r="DZ139" s="2">
        <f t="shared" si="57"/>
        <v>79.494068103254008</v>
      </c>
      <c r="EB139" s="2">
        <f t="shared" si="58"/>
        <v>0.91454141202818651</v>
      </c>
      <c r="EC139" s="2">
        <f t="shared" si="58"/>
        <v>0.86157541827990525</v>
      </c>
      <c r="ED139" s="2">
        <f t="shared" si="58"/>
        <v>0.85652406045880269</v>
      </c>
      <c r="EE139" s="2">
        <f t="shared" si="58"/>
        <v>0.8576741298827838</v>
      </c>
      <c r="EF139" s="2">
        <f t="shared" si="58"/>
        <v>0.85093526883710791</v>
      </c>
      <c r="EG139" s="2">
        <f t="shared" si="58"/>
        <v>0.85159047379265329</v>
      </c>
      <c r="EH139" s="2">
        <f t="shared" si="58"/>
        <v>0.84416929260967266</v>
      </c>
      <c r="EI139" s="2">
        <f t="shared" si="58"/>
        <v>0.85707913751962728</v>
      </c>
      <c r="EJ139" s="2">
        <f t="shared" si="58"/>
        <v>0.86707080989038876</v>
      </c>
      <c r="EK139" s="2">
        <f t="shared" si="58"/>
        <v>0.85437922955139411</v>
      </c>
      <c r="EL139" s="2">
        <f t="shared" si="58"/>
        <v>0.84229762256346841</v>
      </c>
      <c r="EM139" s="2">
        <f t="shared" si="58"/>
        <v>0.83753292242884925</v>
      </c>
      <c r="EN139" s="2">
        <f t="shared" si="58"/>
        <v>0.8312735554814068</v>
      </c>
      <c r="EO139" s="2">
        <f t="shared" si="58"/>
        <v>0.87267847196843107</v>
      </c>
      <c r="EP139" s="2">
        <f t="shared" si="58"/>
        <v>0.89648489346387439</v>
      </c>
    </row>
    <row r="140" spans="2:146" x14ac:dyDescent="0.25">
      <c r="B140" s="2">
        <v>118</v>
      </c>
      <c r="C140" s="49">
        <v>50.298200000000001</v>
      </c>
      <c r="D140" s="49">
        <v>68.333299999999994</v>
      </c>
      <c r="E140" s="49">
        <v>79.087699999999998</v>
      </c>
      <c r="F140" s="49">
        <v>93.679000000000002</v>
      </c>
      <c r="G140" s="49">
        <v>103.661</v>
      </c>
      <c r="H140" s="49">
        <v>113.833</v>
      </c>
      <c r="I140" s="49">
        <v>118.815</v>
      </c>
      <c r="J140" s="49">
        <v>115.98099999999999</v>
      </c>
      <c r="K140" s="49">
        <v>109.944</v>
      </c>
      <c r="L140" s="49">
        <v>107.77800000000001</v>
      </c>
      <c r="M140" s="49">
        <v>105.77800000000001</v>
      </c>
      <c r="N140" s="49">
        <v>100.352</v>
      </c>
      <c r="O140" s="49">
        <v>88.962999999999994</v>
      </c>
      <c r="P140" s="49">
        <v>82.167000000000002</v>
      </c>
      <c r="Q140" s="49">
        <v>81.721999999999994</v>
      </c>
      <c r="T140" s="4">
        <f t="shared" si="51"/>
        <v>51.032270102903588</v>
      </c>
      <c r="U140" s="4">
        <f t="shared" si="51"/>
        <v>67.52593805921083</v>
      </c>
      <c r="V140" s="4">
        <f t="shared" si="51"/>
        <v>77.366315640915815</v>
      </c>
      <c r="W140" s="4">
        <f t="shared" si="51"/>
        <v>92.533584854319614</v>
      </c>
      <c r="X140" s="4">
        <f t="shared" si="51"/>
        <v>102.48535710483357</v>
      </c>
      <c r="Y140" s="4">
        <f t="shared" si="51"/>
        <v>112.20120722418453</v>
      </c>
      <c r="Z140" s="4">
        <f t="shared" si="51"/>
        <v>117.07350986170432</v>
      </c>
      <c r="AA140" s="4">
        <f t="shared" si="51"/>
        <v>114.40604241582028</v>
      </c>
      <c r="AB140" s="4">
        <f t="shared" si="51"/>
        <v>106.32571502061609</v>
      </c>
      <c r="AC140" s="4">
        <f t="shared" si="51"/>
        <v>106.89748468142901</v>
      </c>
      <c r="AD140" s="4">
        <f t="shared" si="51"/>
        <v>105.75490604539681</v>
      </c>
      <c r="AE140" s="4">
        <f t="shared" si="51"/>
        <v>98.292588928184912</v>
      </c>
      <c r="AF140" s="4">
        <f t="shared" si="51"/>
        <v>88.518074840695917</v>
      </c>
      <c r="AG140" s="4">
        <f t="shared" si="51"/>
        <v>81.669376522822276</v>
      </c>
      <c r="AH140" s="4">
        <f t="shared" si="51"/>
        <v>80.722546597273734</v>
      </c>
      <c r="AJ140" s="4">
        <f t="shared" si="52"/>
        <v>-0.73407010290358699</v>
      </c>
      <c r="AK140" s="4">
        <f t="shared" si="52"/>
        <v>0.80736194078916412</v>
      </c>
      <c r="AL140" s="4">
        <f t="shared" si="52"/>
        <v>1.7213843590841833</v>
      </c>
      <c r="AM140" s="4">
        <f t="shared" si="52"/>
        <v>1.1454151456803885</v>
      </c>
      <c r="AN140" s="4">
        <f t="shared" si="52"/>
        <v>1.1756428951664333</v>
      </c>
      <c r="AO140" s="4">
        <f t="shared" si="52"/>
        <v>1.6317927758154696</v>
      </c>
      <c r="AP140" s="4">
        <f t="shared" si="52"/>
        <v>1.7414901382956742</v>
      </c>
      <c r="AQ140" s="4">
        <f t="shared" si="52"/>
        <v>1.5749575841797139</v>
      </c>
      <c r="AR140" s="4">
        <f t="shared" si="52"/>
        <v>3.6182849793839154</v>
      </c>
      <c r="AS140" s="4">
        <f t="shared" si="52"/>
        <v>0.88051531857099974</v>
      </c>
      <c r="AT140" s="4">
        <f t="shared" si="52"/>
        <v>2.3093954603197631E-2</v>
      </c>
      <c r="AU140" s="4">
        <f t="shared" si="52"/>
        <v>2.0594110718150915</v>
      </c>
      <c r="AV140" s="4">
        <f t="shared" si="52"/>
        <v>0.44492515930407706</v>
      </c>
      <c r="AW140" s="4">
        <f t="shared" si="52"/>
        <v>0.4976234771777257</v>
      </c>
      <c r="AX140" s="4">
        <f t="shared" si="52"/>
        <v>0.99945340272626026</v>
      </c>
      <c r="AZ140" s="2">
        <f t="shared" si="53"/>
        <v>51.032270102903588</v>
      </c>
      <c r="BA140" s="2">
        <f t="shared" si="53"/>
        <v>64.724695114265799</v>
      </c>
      <c r="BB140" s="2">
        <f t="shared" si="53"/>
        <v>69.847852897395256</v>
      </c>
      <c r="BC140" s="2">
        <f t="shared" si="53"/>
        <v>76.950888038304129</v>
      </c>
      <c r="BD140" s="2">
        <f t="shared" si="53"/>
        <v>82.11983974011541</v>
      </c>
      <c r="BE140" s="2">
        <f t="shared" si="53"/>
        <v>87.465238735827214</v>
      </c>
      <c r="BF140" s="2">
        <f t="shared" si="53"/>
        <v>89.829768978404132</v>
      </c>
      <c r="BG140" s="2">
        <f t="shared" si="53"/>
        <v>91.013608482904942</v>
      </c>
      <c r="BH140" s="2">
        <f t="shared" si="53"/>
        <v>91.625721971631719</v>
      </c>
      <c r="BI140" s="2">
        <f t="shared" si="53"/>
        <v>91.126689564262932</v>
      </c>
      <c r="BJ140" s="2">
        <f t="shared" si="53"/>
        <v>90.41492775255351</v>
      </c>
      <c r="BK140" s="2">
        <f t="shared" si="53"/>
        <v>88.363174725118256</v>
      </c>
      <c r="BL140" s="2">
        <f t="shared" si="53"/>
        <v>84.152112007724483</v>
      </c>
      <c r="BM140" s="2">
        <f t="shared" si="53"/>
        <v>81.669376522821963</v>
      </c>
      <c r="BN140" s="2">
        <f t="shared" si="53"/>
        <v>80.722546597273734</v>
      </c>
      <c r="BP140" s="2" t="str">
        <f t="shared" si="54"/>
        <v/>
      </c>
      <c r="BQ140" s="2" t="str">
        <f t="shared" si="54"/>
        <v/>
      </c>
      <c r="BR140" s="2" t="str">
        <f t="shared" si="54"/>
        <v/>
      </c>
      <c r="BS140" s="2" t="str">
        <f t="shared" si="54"/>
        <v/>
      </c>
      <c r="BT140" s="2" t="str">
        <f t="shared" si="54"/>
        <v/>
      </c>
      <c r="BU140" s="2" t="str">
        <f t="shared" si="54"/>
        <v/>
      </c>
      <c r="BV140" s="2" t="str">
        <f t="shared" si="54"/>
        <v/>
      </c>
      <c r="BW140" s="2" t="str">
        <f t="shared" si="54"/>
        <v/>
      </c>
      <c r="BX140" s="2" t="str">
        <f t="shared" si="54"/>
        <v/>
      </c>
      <c r="BY140" s="2" t="str">
        <f t="shared" si="54"/>
        <v/>
      </c>
      <c r="BZ140" s="2" t="str">
        <f t="shared" si="54"/>
        <v/>
      </c>
      <c r="CA140" s="2" t="str">
        <f t="shared" si="54"/>
        <v/>
      </c>
      <c r="CB140" s="2" t="str">
        <f t="shared" si="54"/>
        <v/>
      </c>
      <c r="CC140" s="2" t="str">
        <f t="shared" si="54"/>
        <v/>
      </c>
      <c r="CD140" s="2" t="str">
        <f t="shared" si="54"/>
        <v/>
      </c>
      <c r="CF140" s="2">
        <f t="shared" si="55"/>
        <v>50.298200000000001</v>
      </c>
      <c r="CG140" s="2" t="str">
        <f t="shared" si="55"/>
        <v/>
      </c>
      <c r="CH140" s="2" t="str">
        <f t="shared" si="55"/>
        <v/>
      </c>
      <c r="CI140" s="2" t="str">
        <f t="shared" si="55"/>
        <v/>
      </c>
      <c r="CJ140" s="2" t="str">
        <f t="shared" si="55"/>
        <v/>
      </c>
      <c r="CK140" s="2" t="str">
        <f t="shared" si="55"/>
        <v/>
      </c>
      <c r="CL140" s="2" t="str">
        <f t="shared" si="55"/>
        <v/>
      </c>
      <c r="CM140" s="2" t="str">
        <f t="shared" si="55"/>
        <v/>
      </c>
      <c r="CN140" s="2" t="str">
        <f t="shared" si="55"/>
        <v/>
      </c>
      <c r="CO140" s="2" t="str">
        <f t="shared" si="55"/>
        <v/>
      </c>
      <c r="CP140" s="2" t="str">
        <f t="shared" si="55"/>
        <v/>
      </c>
      <c r="CQ140" s="2" t="str">
        <f t="shared" si="55"/>
        <v/>
      </c>
      <c r="CR140" s="2" t="str">
        <f t="shared" si="55"/>
        <v/>
      </c>
      <c r="CS140" s="2">
        <f t="shared" si="55"/>
        <v>82.167000000000002</v>
      </c>
      <c r="CT140" s="2">
        <f t="shared" si="55"/>
        <v>81.721999999999994</v>
      </c>
      <c r="CV140" s="2">
        <f t="shared" si="56"/>
        <v>58.086725647008457</v>
      </c>
      <c r="CW140" s="2">
        <f t="shared" si="56"/>
        <v>66.753041818798891</v>
      </c>
      <c r="CX140" s="2">
        <f t="shared" si="56"/>
        <v>70.652139634351869</v>
      </c>
      <c r="CY140" s="2">
        <f t="shared" si="56"/>
        <v>77.353408865406024</v>
      </c>
      <c r="CZ140" s="2">
        <f t="shared" si="56"/>
        <v>82.960988590232517</v>
      </c>
      <c r="DA140" s="2">
        <f t="shared" si="56"/>
        <v>88.980898981306183</v>
      </c>
      <c r="DB140" s="2">
        <f t="shared" si="56"/>
        <v>89.798855397503345</v>
      </c>
      <c r="DC140" s="2">
        <f t="shared" si="56"/>
        <v>90.63353957068712</v>
      </c>
      <c r="DD140" s="2">
        <f t="shared" si="56"/>
        <v>92.526340208737281</v>
      </c>
      <c r="DE140" s="2">
        <f t="shared" si="56"/>
        <v>93.613313380754249</v>
      </c>
      <c r="DF140" s="2">
        <f t="shared" si="56"/>
        <v>91.780822442870459</v>
      </c>
      <c r="DG140" s="2">
        <f t="shared" si="56"/>
        <v>89.986057203916758</v>
      </c>
      <c r="DH140" s="2">
        <f t="shared" si="56"/>
        <v>87.645312094236033</v>
      </c>
      <c r="DI140" s="2">
        <f t="shared" si="56"/>
        <v>87.120462377550879</v>
      </c>
      <c r="DJ140" s="2">
        <f t="shared" si="56"/>
        <v>93.356085168627942</v>
      </c>
      <c r="DL140" s="2">
        <f t="shared" si="57"/>
        <v>50.431074441472802</v>
      </c>
      <c r="DM140" s="2">
        <f t="shared" si="57"/>
        <v>64.427486008436645</v>
      </c>
      <c r="DN140" s="2">
        <f t="shared" si="57"/>
        <v>69.724981607564246</v>
      </c>
      <c r="DO140" s="2">
        <f t="shared" si="57"/>
        <v>76.889969441202808</v>
      </c>
      <c r="DP140" s="2">
        <f t="shared" si="57"/>
        <v>81.985454604954825</v>
      </c>
      <c r="DQ140" s="2">
        <f t="shared" si="57"/>
        <v>87.224340930416631</v>
      </c>
      <c r="DR140" s="2">
        <f t="shared" si="57"/>
        <v>89.834973404031373</v>
      </c>
      <c r="DS140" s="2">
        <f t="shared" si="57"/>
        <v>91.071409709193247</v>
      </c>
      <c r="DT140" s="2">
        <f t="shared" si="57"/>
        <v>91.499798545966229</v>
      </c>
      <c r="DU140" s="2">
        <f t="shared" si="57"/>
        <v>90.740159987185052</v>
      </c>
      <c r="DV140" s="2">
        <f t="shared" si="57"/>
        <v>90.181694814861544</v>
      </c>
      <c r="DW140" s="2">
        <f t="shared" si="57"/>
        <v>88.076063248761443</v>
      </c>
      <c r="DX140" s="2">
        <f t="shared" si="57"/>
        <v>83.505471878951624</v>
      </c>
      <c r="DY140" s="2">
        <f t="shared" si="57"/>
        <v>80.944054937999994</v>
      </c>
      <c r="DZ140" s="2">
        <f t="shared" si="57"/>
        <v>79.392135777062521</v>
      </c>
      <c r="EB140" s="2">
        <f t="shared" si="58"/>
        <v>0.92147034324185639</v>
      </c>
      <c r="EC140" s="2">
        <f t="shared" si="58"/>
        <v>0.87219867848157251</v>
      </c>
      <c r="ED140" s="2">
        <f t="shared" si="58"/>
        <v>0.86747535341225679</v>
      </c>
      <c r="EE140" s="2">
        <f t="shared" si="58"/>
        <v>0.86855111170990562</v>
      </c>
      <c r="EF140" s="2">
        <f t="shared" si="58"/>
        <v>0.86224453766997211</v>
      </c>
      <c r="EG140" s="2">
        <f t="shared" si="58"/>
        <v>0.86285804486302398</v>
      </c>
      <c r="EH140" s="2">
        <f t="shared" si="58"/>
        <v>0.85590495911771736</v>
      </c>
      <c r="EI140" s="2">
        <f t="shared" si="58"/>
        <v>0.86799459199134421</v>
      </c>
      <c r="EJ140" s="2">
        <f t="shared" si="58"/>
        <v>0.87733237701666344</v>
      </c>
      <c r="EK140" s="2">
        <f t="shared" si="58"/>
        <v>0.8654685204267123</v>
      </c>
      <c r="EL140" s="2">
        <f t="shared" si="58"/>
        <v>0.85414989172416966</v>
      </c>
      <c r="EM140" s="2">
        <f t="shared" si="58"/>
        <v>0.84967937956983208</v>
      </c>
      <c r="EN140" s="2">
        <f t="shared" si="58"/>
        <v>0.84380070361521586</v>
      </c>
      <c r="EO140" s="2">
        <f t="shared" si="58"/>
        <v>0.88256578084901949</v>
      </c>
      <c r="EP140" s="2">
        <f t="shared" si="58"/>
        <v>0.90472531925568145</v>
      </c>
    </row>
    <row r="141" spans="2:146" x14ac:dyDescent="0.25">
      <c r="B141" s="2">
        <v>119</v>
      </c>
      <c r="C141" s="49">
        <v>50.473700000000001</v>
      </c>
      <c r="D141" s="49">
        <v>67.824600000000004</v>
      </c>
      <c r="E141" s="49">
        <v>76.228099999999998</v>
      </c>
      <c r="F141" s="49">
        <v>89.75</v>
      </c>
      <c r="G141" s="49">
        <v>100.929</v>
      </c>
      <c r="H141" s="49">
        <v>110.185</v>
      </c>
      <c r="I141" s="49">
        <v>115.51900000000001</v>
      </c>
      <c r="J141" s="49">
        <v>109.96299999999999</v>
      </c>
      <c r="K141" s="49">
        <v>101.87</v>
      </c>
      <c r="L141" s="49">
        <v>103.48099999999999</v>
      </c>
      <c r="M141" s="49">
        <v>103.72199999999999</v>
      </c>
      <c r="N141" s="49">
        <v>97.980999999999995</v>
      </c>
      <c r="O141" s="49">
        <v>89.647999999999996</v>
      </c>
      <c r="P141" s="49">
        <v>81.093000000000004</v>
      </c>
      <c r="Q141" s="49">
        <v>80.555999999999997</v>
      </c>
      <c r="T141" s="4">
        <f t="shared" ref="T141:AH157" si="59">AZ141+(C$3*_xlfn.NORM.DIST($B141,C$7,C$11,FALSE))+(C$4*_xlfn.NORM.DIST($B141,C$8,C$12,FALSE))+(C$5*_xlfn.NORM.DIST($B141,C$9,C$13,FALSE))+(C$6*_xlfn.NORM.DIST($B141,C$10,C$14,FALSE))</f>
        <v>50.980761869058334</v>
      </c>
      <c r="U141" s="4">
        <f t="shared" si="59"/>
        <v>66.907757863142038</v>
      </c>
      <c r="V141" s="4">
        <f t="shared" si="59"/>
        <v>75.592437406803356</v>
      </c>
      <c r="W141" s="4">
        <f t="shared" si="59"/>
        <v>89.239694475234089</v>
      </c>
      <c r="X141" s="4">
        <f t="shared" si="59"/>
        <v>99.137001849502383</v>
      </c>
      <c r="Y141" s="4">
        <f t="shared" si="59"/>
        <v>107.9983941766485</v>
      </c>
      <c r="Z141" s="4">
        <f t="shared" si="59"/>
        <v>113.58558761373493</v>
      </c>
      <c r="AA141" s="4">
        <f t="shared" si="59"/>
        <v>108.44297617587574</v>
      </c>
      <c r="AB141" s="4">
        <f t="shared" si="59"/>
        <v>101.56269408570562</v>
      </c>
      <c r="AC141" s="4">
        <f t="shared" si="59"/>
        <v>103.69210435483073</v>
      </c>
      <c r="AD141" s="4">
        <f t="shared" si="59"/>
        <v>103.97412363708278</v>
      </c>
      <c r="AE141" s="4">
        <f t="shared" si="59"/>
        <v>97.291072957709417</v>
      </c>
      <c r="AF141" s="4">
        <f t="shared" si="59"/>
        <v>87.906268596664404</v>
      </c>
      <c r="AG141" s="4">
        <f t="shared" si="59"/>
        <v>81.465243243848207</v>
      </c>
      <c r="AH141" s="4">
        <f t="shared" si="59"/>
        <v>80.527506841476267</v>
      </c>
      <c r="AJ141" s="4">
        <f t="shared" ref="AJ141:AX157" si="60">C141-T141</f>
        <v>-0.50706186905833306</v>
      </c>
      <c r="AK141" s="4">
        <f t="shared" si="60"/>
        <v>0.91684213685796578</v>
      </c>
      <c r="AL141" s="4">
        <f t="shared" si="60"/>
        <v>0.63566259319664198</v>
      </c>
      <c r="AM141" s="4">
        <f t="shared" si="60"/>
        <v>0.5103055247659114</v>
      </c>
      <c r="AN141" s="4">
        <f t="shared" si="60"/>
        <v>1.7919981504976192</v>
      </c>
      <c r="AO141" s="4">
        <f t="shared" si="60"/>
        <v>2.1866058233514991</v>
      </c>
      <c r="AP141" s="4">
        <f t="shared" si="60"/>
        <v>1.9334123862650756</v>
      </c>
      <c r="AQ141" s="4">
        <f t="shared" si="60"/>
        <v>1.5200238241242516</v>
      </c>
      <c r="AR141" s="4">
        <f t="shared" si="60"/>
        <v>0.30730591429438903</v>
      </c>
      <c r="AS141" s="4">
        <f t="shared" si="60"/>
        <v>-0.21110435483073786</v>
      </c>
      <c r="AT141" s="4">
        <f t="shared" si="60"/>
        <v>-0.25212363708278929</v>
      </c>
      <c r="AU141" s="4">
        <f t="shared" si="60"/>
        <v>0.68992704229057722</v>
      </c>
      <c r="AV141" s="4">
        <f t="shared" si="60"/>
        <v>1.7417314033355922</v>
      </c>
      <c r="AW141" s="4">
        <f t="shared" si="60"/>
        <v>-0.37224324384820306</v>
      </c>
      <c r="AX141" s="4">
        <f t="shared" si="60"/>
        <v>2.8493158523730244E-2</v>
      </c>
      <c r="AZ141" s="2">
        <f t="shared" ref="AZ141:BN157" si="61">((1-EB141)*CV141) + (EB141*DL141)</f>
        <v>50.980761869058334</v>
      </c>
      <c r="BA141" s="2">
        <f t="shared" si="61"/>
        <v>64.657748032341885</v>
      </c>
      <c r="BB141" s="2">
        <f t="shared" si="61"/>
        <v>69.770409811004185</v>
      </c>
      <c r="BC141" s="2">
        <f t="shared" si="61"/>
        <v>76.865632371512476</v>
      </c>
      <c r="BD141" s="2">
        <f t="shared" si="61"/>
        <v>82.018157961690434</v>
      </c>
      <c r="BE141" s="2">
        <f t="shared" si="61"/>
        <v>87.342164858706184</v>
      </c>
      <c r="BF141" s="2">
        <f t="shared" si="61"/>
        <v>89.72957908987307</v>
      </c>
      <c r="BG141" s="2">
        <f t="shared" si="61"/>
        <v>90.91047788300402</v>
      </c>
      <c r="BH141" s="2">
        <f t="shared" si="61"/>
        <v>91.494803402140278</v>
      </c>
      <c r="BI141" s="2">
        <f t="shared" si="61"/>
        <v>90.965958393007114</v>
      </c>
      <c r="BJ141" s="2">
        <f t="shared" si="61"/>
        <v>90.295036302325812</v>
      </c>
      <c r="BK141" s="2">
        <f t="shared" si="61"/>
        <v>88.227639477470333</v>
      </c>
      <c r="BL141" s="2">
        <f t="shared" si="61"/>
        <v>83.969256458305509</v>
      </c>
      <c r="BM141" s="2">
        <f t="shared" si="61"/>
        <v>81.465243243845876</v>
      </c>
      <c r="BN141" s="2">
        <f t="shared" si="61"/>
        <v>80.527506841476253</v>
      </c>
      <c r="BP141" s="2" t="str">
        <f t="shared" ref="BP141:CD157" si="62">IF(OR(AND($B141&gt;C$226, $B141&lt;C$227), AND($B141&gt;C$228, $B141&lt;AVERAGE(C$228, C$229))), C141, "")</f>
        <v/>
      </c>
      <c r="BQ141" s="2" t="str">
        <f t="shared" si="62"/>
        <v/>
      </c>
      <c r="BR141" s="2" t="str">
        <f t="shared" si="62"/>
        <v/>
      </c>
      <c r="BS141" s="2" t="str">
        <f t="shared" si="62"/>
        <v/>
      </c>
      <c r="BT141" s="2" t="str">
        <f t="shared" si="62"/>
        <v/>
      </c>
      <c r="BU141" s="2" t="str">
        <f t="shared" si="62"/>
        <v/>
      </c>
      <c r="BV141" s="2" t="str">
        <f t="shared" si="62"/>
        <v/>
      </c>
      <c r="BW141" s="2" t="str">
        <f t="shared" si="62"/>
        <v/>
      </c>
      <c r="BX141" s="2" t="str">
        <f t="shared" si="62"/>
        <v/>
      </c>
      <c r="BY141" s="2" t="str">
        <f t="shared" si="62"/>
        <v/>
      </c>
      <c r="BZ141" s="2" t="str">
        <f t="shared" si="62"/>
        <v/>
      </c>
      <c r="CA141" s="2" t="str">
        <f t="shared" si="62"/>
        <v/>
      </c>
      <c r="CB141" s="2" t="str">
        <f t="shared" si="62"/>
        <v/>
      </c>
      <c r="CC141" s="2" t="str">
        <f t="shared" si="62"/>
        <v/>
      </c>
      <c r="CD141" s="2" t="str">
        <f t="shared" si="62"/>
        <v/>
      </c>
      <c r="CF141" s="2">
        <f t="shared" ref="CF141:CT157" si="63">IF(OR(AND($B141&gt;AVERAGE(C$228,C$229), $B141&lt;C$229), AND($B141&gt;C$230, $B141&lt;C$231), AND($B141 &gt; (C$9 + C$13*$A$229), $B141 &lt; (C$10 - C$14*$A$229))), C141, "")</f>
        <v>50.473700000000001</v>
      </c>
      <c r="CG141" s="2" t="str">
        <f t="shared" si="63"/>
        <v/>
      </c>
      <c r="CH141" s="2" t="str">
        <f t="shared" si="63"/>
        <v/>
      </c>
      <c r="CI141" s="2" t="str">
        <f t="shared" si="63"/>
        <v/>
      </c>
      <c r="CJ141" s="2" t="str">
        <f t="shared" si="63"/>
        <v/>
      </c>
      <c r="CK141" s="2" t="str">
        <f t="shared" si="63"/>
        <v/>
      </c>
      <c r="CL141" s="2" t="str">
        <f t="shared" si="63"/>
        <v/>
      </c>
      <c r="CM141" s="2" t="str">
        <f t="shared" si="63"/>
        <v/>
      </c>
      <c r="CN141" s="2" t="str">
        <f t="shared" si="63"/>
        <v/>
      </c>
      <c r="CO141" s="2" t="str">
        <f t="shared" si="63"/>
        <v/>
      </c>
      <c r="CP141" s="2" t="str">
        <f t="shared" si="63"/>
        <v/>
      </c>
      <c r="CQ141" s="2" t="str">
        <f t="shared" si="63"/>
        <v/>
      </c>
      <c r="CR141" s="2" t="str">
        <f t="shared" si="63"/>
        <v/>
      </c>
      <c r="CS141" s="2">
        <f t="shared" si="63"/>
        <v>81.093000000000004</v>
      </c>
      <c r="CT141" s="2">
        <f t="shared" si="63"/>
        <v>80.555999999999997</v>
      </c>
      <c r="CV141" s="2">
        <f t="shared" ref="CV141:DJ157" si="64">BP$223*$B141+BP$224</f>
        <v>58.108935195333402</v>
      </c>
      <c r="CW141" s="2">
        <f t="shared" si="64"/>
        <v>66.739753107185052</v>
      </c>
      <c r="CX141" s="2">
        <f t="shared" si="64"/>
        <v>70.600245067047709</v>
      </c>
      <c r="CY141" s="2">
        <f t="shared" si="64"/>
        <v>77.281103490170864</v>
      </c>
      <c r="CZ141" s="2">
        <f t="shared" si="64"/>
        <v>82.895651433140628</v>
      </c>
      <c r="DA141" s="2">
        <f t="shared" si="64"/>
        <v>88.946822616490465</v>
      </c>
      <c r="DB141" s="2">
        <f t="shared" si="64"/>
        <v>89.739284668105427</v>
      </c>
      <c r="DC141" s="2">
        <f t="shared" si="64"/>
        <v>90.545552622473508</v>
      </c>
      <c r="DD141" s="2">
        <f t="shared" si="64"/>
        <v>92.464317368645425</v>
      </c>
      <c r="DE141" s="2">
        <f t="shared" si="64"/>
        <v>93.567854516172318</v>
      </c>
      <c r="DF141" s="2">
        <f t="shared" si="64"/>
        <v>91.683617287083678</v>
      </c>
      <c r="DG141" s="2">
        <f t="shared" si="64"/>
        <v>89.886279083263474</v>
      </c>
      <c r="DH141" s="2">
        <f t="shared" si="64"/>
        <v>87.561462457366005</v>
      </c>
      <c r="DI141" s="2">
        <f t="shared" si="64"/>
        <v>87.068534921314779</v>
      </c>
      <c r="DJ141" s="2">
        <f t="shared" si="64"/>
        <v>93.410460521990643</v>
      </c>
      <c r="DL141" s="2">
        <f t="shared" ref="DL141:DZ157" si="65">CF$223*$B141+CF$224</f>
        <v>50.426735305381101</v>
      </c>
      <c r="DM141" s="2">
        <f t="shared" si="65"/>
        <v>64.379519474868928</v>
      </c>
      <c r="DN141" s="2">
        <f t="shared" si="65"/>
        <v>69.65479022969042</v>
      </c>
      <c r="DO141" s="2">
        <f t="shared" si="65"/>
        <v>76.808286471083122</v>
      </c>
      <c r="DP141" s="2">
        <f t="shared" si="65"/>
        <v>81.890301620905319</v>
      </c>
      <c r="DQ141" s="2">
        <f t="shared" si="65"/>
        <v>87.109562880432136</v>
      </c>
      <c r="DR141" s="2">
        <f t="shared" si="65"/>
        <v>89.728088888680986</v>
      </c>
      <c r="DS141" s="2">
        <f t="shared" si="65"/>
        <v>90.961092811913701</v>
      </c>
      <c r="DT141" s="2">
        <f t="shared" si="65"/>
        <v>91.371174542682922</v>
      </c>
      <c r="DU141" s="2">
        <f t="shared" si="65"/>
        <v>90.597097514196477</v>
      </c>
      <c r="DV141" s="2">
        <f t="shared" si="65"/>
        <v>90.078792395314295</v>
      </c>
      <c r="DW141" s="2">
        <f t="shared" si="65"/>
        <v>87.960021359405488</v>
      </c>
      <c r="DX141" s="2">
        <f t="shared" si="65"/>
        <v>83.362798884929319</v>
      </c>
      <c r="DY141" s="2">
        <f t="shared" si="65"/>
        <v>80.78527158819584</v>
      </c>
      <c r="DZ141" s="2">
        <f t="shared" si="65"/>
        <v>79.290203450871019</v>
      </c>
      <c r="EB141" s="2">
        <f t="shared" ref="EB141:EP157" si="66">POWER(10,($B141-C$224)/C$225)/(1+POWER(10,($B141-C$224)/C$225))</f>
        <v>0.92788178235223273</v>
      </c>
      <c r="EC141" s="2">
        <f t="shared" si="66"/>
        <v>0.8821182133567339</v>
      </c>
      <c r="ED141" s="2">
        <f t="shared" si="66"/>
        <v>0.87771009598200112</v>
      </c>
      <c r="EE141" s="2">
        <f t="shared" si="66"/>
        <v>0.87871439031530763</v>
      </c>
      <c r="EF141" s="2">
        <f t="shared" si="66"/>
        <v>0.87282402679240056</v>
      </c>
      <c r="EG141" s="2">
        <f t="shared" si="66"/>
        <v>0.87339733533100694</v>
      </c>
      <c r="EH141" s="2">
        <f t="shared" si="66"/>
        <v>0.86689616367158029</v>
      </c>
      <c r="EI141" s="2">
        <f t="shared" si="66"/>
        <v>0.87819486491098475</v>
      </c>
      <c r="EJ141" s="2">
        <f t="shared" si="66"/>
        <v>0.88690511750054357</v>
      </c>
      <c r="EK141" s="2">
        <f t="shared" si="66"/>
        <v>0.8758360651627477</v>
      </c>
      <c r="EL141" s="2">
        <f t="shared" si="66"/>
        <v>0.86525389273274012</v>
      </c>
      <c r="EM141" s="2">
        <f t="shared" si="66"/>
        <v>0.86106837379535073</v>
      </c>
      <c r="EN141" s="2">
        <f t="shared" si="66"/>
        <v>0.85555937909446744</v>
      </c>
      <c r="EO141" s="2">
        <f t="shared" si="66"/>
        <v>0.89178049373389734</v>
      </c>
      <c r="EP141" s="2">
        <f t="shared" si="66"/>
        <v>0.91237387645470636</v>
      </c>
    </row>
    <row r="142" spans="2:146" x14ac:dyDescent="0.25">
      <c r="B142" s="2">
        <v>120</v>
      </c>
      <c r="C142" s="49">
        <v>50.0702</v>
      </c>
      <c r="D142" s="49">
        <v>66.438599999999994</v>
      </c>
      <c r="E142" s="49">
        <v>73.350899999999996</v>
      </c>
      <c r="F142" s="49">
        <v>86.286000000000001</v>
      </c>
      <c r="G142" s="49">
        <v>96.161000000000001</v>
      </c>
      <c r="H142" s="49">
        <v>103.77800000000001</v>
      </c>
      <c r="I142" s="49">
        <v>111.648</v>
      </c>
      <c r="J142" s="49">
        <v>104.37</v>
      </c>
      <c r="K142" s="49">
        <v>98.037000000000006</v>
      </c>
      <c r="L142" s="49">
        <v>100.96299999999999</v>
      </c>
      <c r="M142" s="49">
        <v>103.352</v>
      </c>
      <c r="N142" s="49">
        <v>97.5</v>
      </c>
      <c r="O142" s="49">
        <v>89.221999999999994</v>
      </c>
      <c r="P142" s="49">
        <v>83.111000000000004</v>
      </c>
      <c r="Q142" s="49">
        <v>80.5</v>
      </c>
      <c r="T142" s="4">
        <f t="shared" si="59"/>
        <v>50.932658508190897</v>
      </c>
      <c r="U142" s="4">
        <f t="shared" si="59"/>
        <v>66.297918755607384</v>
      </c>
      <c r="V142" s="4">
        <f t="shared" si="59"/>
        <v>73.889237973178979</v>
      </c>
      <c r="W142" s="4">
        <f t="shared" si="59"/>
        <v>85.871118543433198</v>
      </c>
      <c r="X142" s="4">
        <f t="shared" si="59"/>
        <v>95.318372369683956</v>
      </c>
      <c r="Y142" s="4">
        <f t="shared" si="59"/>
        <v>103.15733641735339</v>
      </c>
      <c r="Z142" s="4">
        <f t="shared" si="59"/>
        <v>109.09777309412807</v>
      </c>
      <c r="AA142" s="4">
        <f t="shared" si="59"/>
        <v>102.76755822311578</v>
      </c>
      <c r="AB142" s="4">
        <f t="shared" si="59"/>
        <v>97.668000306982293</v>
      </c>
      <c r="AC142" s="4">
        <f t="shared" si="59"/>
        <v>100.36537984977222</v>
      </c>
      <c r="AD142" s="4">
        <f t="shared" si="59"/>
        <v>101.5530626469755</v>
      </c>
      <c r="AE142" s="4">
        <f t="shared" si="59"/>
        <v>95.795617576655147</v>
      </c>
      <c r="AF142" s="4">
        <f t="shared" si="59"/>
        <v>87.119331361845653</v>
      </c>
      <c r="AG142" s="4">
        <f t="shared" si="59"/>
        <v>81.263239389553021</v>
      </c>
      <c r="AH142" s="4">
        <f t="shared" si="59"/>
        <v>80.338061766250007</v>
      </c>
      <c r="AJ142" s="4">
        <f t="shared" si="60"/>
        <v>-0.86245850819089753</v>
      </c>
      <c r="AK142" s="4">
        <f t="shared" si="60"/>
        <v>0.14068124439260998</v>
      </c>
      <c r="AL142" s="4">
        <f t="shared" si="60"/>
        <v>-0.53833797317898302</v>
      </c>
      <c r="AM142" s="4">
        <f t="shared" si="60"/>
        <v>0.41488145656680331</v>
      </c>
      <c r="AN142" s="4">
        <f t="shared" si="60"/>
        <v>0.84262763031604493</v>
      </c>
      <c r="AO142" s="4">
        <f t="shared" si="60"/>
        <v>0.62066358264661403</v>
      </c>
      <c r="AP142" s="4">
        <f t="shared" si="60"/>
        <v>2.5502269058719236</v>
      </c>
      <c r="AQ142" s="4">
        <f t="shared" si="60"/>
        <v>1.6024417768842198</v>
      </c>
      <c r="AR142" s="4">
        <f t="shared" si="60"/>
        <v>0.36899969301771307</v>
      </c>
      <c r="AS142" s="4">
        <f t="shared" si="60"/>
        <v>0.59762015022776893</v>
      </c>
      <c r="AT142" s="4">
        <f t="shared" si="60"/>
        <v>1.798937353024499</v>
      </c>
      <c r="AU142" s="4">
        <f t="shared" si="60"/>
        <v>1.7043824233448532</v>
      </c>
      <c r="AV142" s="4">
        <f t="shared" si="60"/>
        <v>2.1026686381543414</v>
      </c>
      <c r="AW142" s="4">
        <f t="shared" si="60"/>
        <v>1.8477606104469828</v>
      </c>
      <c r="AX142" s="4">
        <f t="shared" si="60"/>
        <v>0.16193823374999283</v>
      </c>
      <c r="AZ142" s="2">
        <f t="shared" si="61"/>
        <v>50.932658508190897</v>
      </c>
      <c r="BA142" s="2">
        <f t="shared" si="61"/>
        <v>64.591727206288397</v>
      </c>
      <c r="BB142" s="2">
        <f t="shared" si="61"/>
        <v>69.693254961288858</v>
      </c>
      <c r="BC142" s="2">
        <f t="shared" si="61"/>
        <v>76.780516221864332</v>
      </c>
      <c r="BD142" s="2">
        <f t="shared" si="61"/>
        <v>81.916571960039818</v>
      </c>
      <c r="BE142" s="2">
        <f t="shared" si="61"/>
        <v>87.218733123093358</v>
      </c>
      <c r="BF142" s="2">
        <f t="shared" si="61"/>
        <v>89.628391144034765</v>
      </c>
      <c r="BG142" s="2">
        <f t="shared" si="61"/>
        <v>90.806621909416961</v>
      </c>
      <c r="BH142" s="2">
        <f t="shared" si="61"/>
        <v>91.363373214989039</v>
      </c>
      <c r="BI142" s="2">
        <f t="shared" si="61"/>
        <v>90.805330614082465</v>
      </c>
      <c r="BJ142" s="2">
        <f t="shared" si="61"/>
        <v>90.176181596022076</v>
      </c>
      <c r="BK142" s="2">
        <f t="shared" si="61"/>
        <v>88.093156894029875</v>
      </c>
      <c r="BL142" s="2">
        <f t="shared" si="61"/>
        <v>83.788190304684591</v>
      </c>
      <c r="BM142" s="2">
        <f t="shared" si="61"/>
        <v>81.263239389536963</v>
      </c>
      <c r="BN142" s="2">
        <f t="shared" si="61"/>
        <v>80.33806176624995</v>
      </c>
      <c r="BP142" s="2" t="str">
        <f t="shared" si="62"/>
        <v/>
      </c>
      <c r="BQ142" s="2" t="str">
        <f t="shared" si="62"/>
        <v/>
      </c>
      <c r="BR142" s="2" t="str">
        <f t="shared" si="62"/>
        <v/>
      </c>
      <c r="BS142" s="2" t="str">
        <f t="shared" si="62"/>
        <v/>
      </c>
      <c r="BT142" s="2" t="str">
        <f t="shared" si="62"/>
        <v/>
      </c>
      <c r="BU142" s="2" t="str">
        <f t="shared" si="62"/>
        <v/>
      </c>
      <c r="BV142" s="2" t="str">
        <f t="shared" si="62"/>
        <v/>
      </c>
      <c r="BW142" s="2" t="str">
        <f t="shared" si="62"/>
        <v/>
      </c>
      <c r="BX142" s="2" t="str">
        <f t="shared" si="62"/>
        <v/>
      </c>
      <c r="BY142" s="2" t="str">
        <f t="shared" si="62"/>
        <v/>
      </c>
      <c r="BZ142" s="2" t="str">
        <f t="shared" si="62"/>
        <v/>
      </c>
      <c r="CA142" s="2" t="str">
        <f t="shared" si="62"/>
        <v/>
      </c>
      <c r="CB142" s="2" t="str">
        <f t="shared" si="62"/>
        <v/>
      </c>
      <c r="CC142" s="2" t="str">
        <f t="shared" si="62"/>
        <v/>
      </c>
      <c r="CD142" s="2" t="str">
        <f t="shared" si="62"/>
        <v/>
      </c>
      <c r="CF142" s="2">
        <f t="shared" si="63"/>
        <v>50.0702</v>
      </c>
      <c r="CG142" s="2" t="str">
        <f t="shared" si="63"/>
        <v/>
      </c>
      <c r="CH142" s="2" t="str">
        <f t="shared" si="63"/>
        <v/>
      </c>
      <c r="CI142" s="2" t="str">
        <f t="shared" si="63"/>
        <v/>
      </c>
      <c r="CJ142" s="2" t="str">
        <f t="shared" si="63"/>
        <v/>
      </c>
      <c r="CK142" s="2" t="str">
        <f t="shared" si="63"/>
        <v/>
      </c>
      <c r="CL142" s="2" t="str">
        <f t="shared" si="63"/>
        <v/>
      </c>
      <c r="CM142" s="2" t="str">
        <f t="shared" si="63"/>
        <v/>
      </c>
      <c r="CN142" s="2" t="str">
        <f t="shared" si="63"/>
        <v/>
      </c>
      <c r="CO142" s="2" t="str">
        <f t="shared" si="63"/>
        <v/>
      </c>
      <c r="CP142" s="2" t="str">
        <f t="shared" si="63"/>
        <v/>
      </c>
      <c r="CQ142" s="2" t="str">
        <f t="shared" si="63"/>
        <v/>
      </c>
      <c r="CR142" s="2" t="str">
        <f t="shared" si="63"/>
        <v/>
      </c>
      <c r="CS142" s="2">
        <f t="shared" si="63"/>
        <v>83.111000000000004</v>
      </c>
      <c r="CT142" s="2">
        <f t="shared" si="63"/>
        <v>80.5</v>
      </c>
      <c r="CV142" s="2">
        <f t="shared" si="64"/>
        <v>58.131144743658353</v>
      </c>
      <c r="CW142" s="2">
        <f t="shared" si="64"/>
        <v>66.726464395571213</v>
      </c>
      <c r="CX142" s="2">
        <f t="shared" si="64"/>
        <v>70.548350499743535</v>
      </c>
      <c r="CY142" s="2">
        <f t="shared" si="64"/>
        <v>77.208798114935703</v>
      </c>
      <c r="CZ142" s="2">
        <f t="shared" si="64"/>
        <v>82.830314276048739</v>
      </c>
      <c r="DA142" s="2">
        <f t="shared" si="64"/>
        <v>88.912746251674747</v>
      </c>
      <c r="DB142" s="2">
        <f t="shared" si="64"/>
        <v>89.679713938707494</v>
      </c>
      <c r="DC142" s="2">
        <f t="shared" si="64"/>
        <v>90.457565674259911</v>
      </c>
      <c r="DD142" s="2">
        <f t="shared" si="64"/>
        <v>92.402294528553568</v>
      </c>
      <c r="DE142" s="2">
        <f t="shared" si="64"/>
        <v>93.522395651590386</v>
      </c>
      <c r="DF142" s="2">
        <f t="shared" si="64"/>
        <v>91.58641213129691</v>
      </c>
      <c r="DG142" s="2">
        <f t="shared" si="64"/>
        <v>89.786500962610191</v>
      </c>
      <c r="DH142" s="2">
        <f t="shared" si="64"/>
        <v>87.477612820495963</v>
      </c>
      <c r="DI142" s="2">
        <f t="shared" si="64"/>
        <v>87.016607465078678</v>
      </c>
      <c r="DJ142" s="2">
        <f t="shared" si="64"/>
        <v>93.464835875353344</v>
      </c>
      <c r="DL142" s="2">
        <f t="shared" si="65"/>
        <v>50.422396169289392</v>
      </c>
      <c r="DM142" s="2">
        <f t="shared" si="65"/>
        <v>64.331552941301211</v>
      </c>
      <c r="DN142" s="2">
        <f t="shared" si="65"/>
        <v>69.584598851816608</v>
      </c>
      <c r="DO142" s="2">
        <f t="shared" si="65"/>
        <v>76.726603500963449</v>
      </c>
      <c r="DP142" s="2">
        <f t="shared" si="65"/>
        <v>81.795148636855799</v>
      </c>
      <c r="DQ142" s="2">
        <f t="shared" si="65"/>
        <v>86.994784830447642</v>
      </c>
      <c r="DR142" s="2">
        <f t="shared" si="65"/>
        <v>89.621204373330585</v>
      </c>
      <c r="DS142" s="2">
        <f t="shared" si="65"/>
        <v>90.850775914634141</v>
      </c>
      <c r="DT142" s="2">
        <f t="shared" si="65"/>
        <v>91.242550539399616</v>
      </c>
      <c r="DU142" s="2">
        <f t="shared" si="65"/>
        <v>90.454035041207902</v>
      </c>
      <c r="DV142" s="2">
        <f t="shared" si="65"/>
        <v>89.975889975767046</v>
      </c>
      <c r="DW142" s="2">
        <f t="shared" si="65"/>
        <v>87.843979470049533</v>
      </c>
      <c r="DX142" s="2">
        <f t="shared" si="65"/>
        <v>83.220125890907013</v>
      </c>
      <c r="DY142" s="2">
        <f t="shared" si="65"/>
        <v>80.626488238391687</v>
      </c>
      <c r="DZ142" s="2">
        <f t="shared" si="65"/>
        <v>79.188271124679517</v>
      </c>
      <c r="EB142" s="2">
        <f t="shared" si="66"/>
        <v>0.93380737042091455</v>
      </c>
      <c r="EC142" s="2">
        <f t="shared" si="66"/>
        <v>0.89136372264481367</v>
      </c>
      <c r="ED142" s="2">
        <f t="shared" si="66"/>
        <v>0.88725714793226829</v>
      </c>
      <c r="EE142" s="2">
        <f t="shared" si="66"/>
        <v>0.88819302551566626</v>
      </c>
      <c r="EF142" s="2">
        <f t="shared" si="66"/>
        <v>0.88270155172588449</v>
      </c>
      <c r="EG142" s="2">
        <f t="shared" si="66"/>
        <v>0.88323628923545627</v>
      </c>
      <c r="EH142" s="2">
        <f t="shared" si="66"/>
        <v>0.8771693028671852</v>
      </c>
      <c r="EI142" s="2">
        <f t="shared" si="66"/>
        <v>0.88770891323900258</v>
      </c>
      <c r="EJ142" s="2">
        <f t="shared" si="66"/>
        <v>0.89581952851718372</v>
      </c>
      <c r="EK142" s="2">
        <f t="shared" si="66"/>
        <v>0.88551033679487579</v>
      </c>
      <c r="EL142" s="2">
        <f t="shared" si="66"/>
        <v>0.87563560080976865</v>
      </c>
      <c r="EM142" s="2">
        <f t="shared" si="66"/>
        <v>0.87172475314450004</v>
      </c>
      <c r="EN142" s="2">
        <f t="shared" si="66"/>
        <v>0.86657283435690247</v>
      </c>
      <c r="EO142" s="2">
        <f t="shared" si="66"/>
        <v>0.90035379175931129</v>
      </c>
      <c r="EP142" s="2">
        <f t="shared" si="66"/>
        <v>0.9194630738100934</v>
      </c>
    </row>
    <row r="143" spans="2:146" x14ac:dyDescent="0.25">
      <c r="B143" s="2">
        <v>121</v>
      </c>
      <c r="C143" s="49">
        <v>51.403500000000001</v>
      </c>
      <c r="D143" s="49">
        <v>64.245599999999996</v>
      </c>
      <c r="E143" s="49">
        <v>73.210499999999996</v>
      </c>
      <c r="F143" s="49">
        <v>83.161000000000001</v>
      </c>
      <c r="G143" s="49">
        <v>90.911000000000001</v>
      </c>
      <c r="H143" s="49">
        <v>99.519000000000005</v>
      </c>
      <c r="I143" s="49">
        <v>105.48099999999999</v>
      </c>
      <c r="J143" s="49">
        <v>97.093000000000004</v>
      </c>
      <c r="K143" s="49">
        <v>93.241</v>
      </c>
      <c r="L143" s="49">
        <v>96.37</v>
      </c>
      <c r="M143" s="49">
        <v>99.852000000000004</v>
      </c>
      <c r="N143" s="49">
        <v>94.537000000000006</v>
      </c>
      <c r="O143" s="49">
        <v>88.944000000000003</v>
      </c>
      <c r="P143" s="49">
        <v>82.703999999999994</v>
      </c>
      <c r="Q143" s="49">
        <v>79.796000000000006</v>
      </c>
      <c r="T143" s="4">
        <f t="shared" si="59"/>
        <v>50.887760179672981</v>
      </c>
      <c r="U143" s="4">
        <f t="shared" si="59"/>
        <v>65.748091761338259</v>
      </c>
      <c r="V143" s="4">
        <f t="shared" si="59"/>
        <v>72.430936218829487</v>
      </c>
      <c r="W143" s="4">
        <f t="shared" si="59"/>
        <v>82.874053361773406</v>
      </c>
      <c r="X143" s="4">
        <f t="shared" si="59"/>
        <v>91.586621170222685</v>
      </c>
      <c r="Y143" s="4">
        <f t="shared" si="59"/>
        <v>98.45893147367056</v>
      </c>
      <c r="Z143" s="4">
        <f t="shared" si="59"/>
        <v>104.33544589413465</v>
      </c>
      <c r="AA143" s="4">
        <f t="shared" si="59"/>
        <v>98.129570156903384</v>
      </c>
      <c r="AB143" s="4">
        <f t="shared" si="59"/>
        <v>94.841367697345987</v>
      </c>
      <c r="AC143" s="4">
        <f t="shared" si="59"/>
        <v>97.330566046401344</v>
      </c>
      <c r="AD143" s="4">
        <f t="shared" si="59"/>
        <v>98.883499266056745</v>
      </c>
      <c r="AE143" s="4">
        <f t="shared" si="59"/>
        <v>94.054149310506077</v>
      </c>
      <c r="AF143" s="4">
        <f t="shared" si="59"/>
        <v>86.253524467053765</v>
      </c>
      <c r="AG143" s="4">
        <f t="shared" si="59"/>
        <v>81.06336233262931</v>
      </c>
      <c r="AH143" s="4">
        <f t="shared" si="59"/>
        <v>80.154007111249072</v>
      </c>
      <c r="AJ143" s="4">
        <f t="shared" si="60"/>
        <v>0.51573982032702048</v>
      </c>
      <c r="AK143" s="4">
        <f t="shared" si="60"/>
        <v>-1.5024917613382627</v>
      </c>
      <c r="AL143" s="4">
        <f t="shared" si="60"/>
        <v>0.77956378117050917</v>
      </c>
      <c r="AM143" s="4">
        <f t="shared" si="60"/>
        <v>0.2869466382265955</v>
      </c>
      <c r="AN143" s="4">
        <f t="shared" si="60"/>
        <v>-0.67562117022268353</v>
      </c>
      <c r="AO143" s="4">
        <f t="shared" si="60"/>
        <v>1.0600685263294451</v>
      </c>
      <c r="AP143" s="4">
        <f t="shared" si="60"/>
        <v>1.1455541058653438</v>
      </c>
      <c r="AQ143" s="4">
        <f t="shared" si="60"/>
        <v>-1.0365701569033803</v>
      </c>
      <c r="AR143" s="4">
        <f t="shared" si="60"/>
        <v>-1.6003676973459875</v>
      </c>
      <c r="AS143" s="4">
        <f t="shared" si="60"/>
        <v>-0.96056604640133969</v>
      </c>
      <c r="AT143" s="4">
        <f t="shared" si="60"/>
        <v>0.96850073394325875</v>
      </c>
      <c r="AU143" s="4">
        <f t="shared" si="60"/>
        <v>0.48285068949392951</v>
      </c>
      <c r="AV143" s="4">
        <f t="shared" si="60"/>
        <v>2.6904755329462375</v>
      </c>
      <c r="AW143" s="4">
        <f t="shared" si="60"/>
        <v>1.6406376673706831</v>
      </c>
      <c r="AX143" s="4">
        <f t="shared" si="60"/>
        <v>-0.3580071112490657</v>
      </c>
      <c r="AZ143" s="2">
        <f t="shared" si="61"/>
        <v>50.887760179672981</v>
      </c>
      <c r="BA143" s="2">
        <f t="shared" si="61"/>
        <v>64.52662712938907</v>
      </c>
      <c r="BB143" s="2">
        <f t="shared" si="61"/>
        <v>69.616396093358404</v>
      </c>
      <c r="BC143" s="2">
        <f t="shared" si="61"/>
        <v>76.695543763608697</v>
      </c>
      <c r="BD143" s="2">
        <f t="shared" si="61"/>
        <v>81.81511278401635</v>
      </c>
      <c r="BE143" s="2">
        <f t="shared" si="61"/>
        <v>87.095053330236226</v>
      </c>
      <c r="BF143" s="2">
        <f t="shared" si="61"/>
        <v>89.526304021645089</v>
      </c>
      <c r="BG143" s="2">
        <f t="shared" si="61"/>
        <v>90.702097888207049</v>
      </c>
      <c r="BH143" s="2">
        <f t="shared" si="61"/>
        <v>91.231524138196932</v>
      </c>
      <c r="BI143" s="2">
        <f t="shared" si="61"/>
        <v>90.644913368018848</v>
      </c>
      <c r="BJ143" s="2">
        <f t="shared" si="61"/>
        <v>90.058330028766335</v>
      </c>
      <c r="BK143" s="2">
        <f t="shared" si="61"/>
        <v>87.95970872664293</v>
      </c>
      <c r="BL143" s="2">
        <f t="shared" si="61"/>
        <v>83.608931474013048</v>
      </c>
      <c r="BM143" s="2">
        <f t="shared" si="61"/>
        <v>81.063362332526452</v>
      </c>
      <c r="BN143" s="2">
        <f t="shared" si="61"/>
        <v>80.154007111248674</v>
      </c>
      <c r="BP143" s="2" t="str">
        <f t="shared" si="62"/>
        <v/>
      </c>
      <c r="BQ143" s="2" t="str">
        <f t="shared" si="62"/>
        <v/>
      </c>
      <c r="BR143" s="2" t="str">
        <f t="shared" si="62"/>
        <v/>
      </c>
      <c r="BS143" s="2" t="str">
        <f t="shared" si="62"/>
        <v/>
      </c>
      <c r="BT143" s="2" t="str">
        <f t="shared" si="62"/>
        <v/>
      </c>
      <c r="BU143" s="2" t="str">
        <f t="shared" si="62"/>
        <v/>
      </c>
      <c r="BV143" s="2" t="str">
        <f t="shared" si="62"/>
        <v/>
      </c>
      <c r="BW143" s="2" t="str">
        <f t="shared" si="62"/>
        <v/>
      </c>
      <c r="BX143" s="2" t="str">
        <f t="shared" si="62"/>
        <v/>
      </c>
      <c r="BY143" s="2" t="str">
        <f t="shared" si="62"/>
        <v/>
      </c>
      <c r="BZ143" s="2" t="str">
        <f t="shared" si="62"/>
        <v/>
      </c>
      <c r="CA143" s="2" t="str">
        <f t="shared" si="62"/>
        <v/>
      </c>
      <c r="CB143" s="2" t="str">
        <f t="shared" si="62"/>
        <v/>
      </c>
      <c r="CC143" s="2" t="str">
        <f t="shared" si="62"/>
        <v/>
      </c>
      <c r="CD143" s="2" t="str">
        <f t="shared" si="62"/>
        <v/>
      </c>
      <c r="CF143" s="2">
        <f t="shared" si="63"/>
        <v>51.403500000000001</v>
      </c>
      <c r="CG143" s="2" t="str">
        <f t="shared" si="63"/>
        <v/>
      </c>
      <c r="CH143" s="2" t="str">
        <f t="shared" si="63"/>
        <v/>
      </c>
      <c r="CI143" s="2" t="str">
        <f t="shared" si="63"/>
        <v/>
      </c>
      <c r="CJ143" s="2" t="str">
        <f t="shared" si="63"/>
        <v/>
      </c>
      <c r="CK143" s="2" t="str">
        <f t="shared" si="63"/>
        <v/>
      </c>
      <c r="CL143" s="2" t="str">
        <f t="shared" si="63"/>
        <v/>
      </c>
      <c r="CM143" s="2" t="str">
        <f t="shared" si="63"/>
        <v/>
      </c>
      <c r="CN143" s="2">
        <f t="shared" si="63"/>
        <v>93.241</v>
      </c>
      <c r="CO143" s="2" t="str">
        <f t="shared" si="63"/>
        <v/>
      </c>
      <c r="CP143" s="2" t="str">
        <f t="shared" si="63"/>
        <v/>
      </c>
      <c r="CQ143" s="2" t="str">
        <f t="shared" si="63"/>
        <v/>
      </c>
      <c r="CR143" s="2" t="str">
        <f t="shared" si="63"/>
        <v/>
      </c>
      <c r="CS143" s="2">
        <f t="shared" si="63"/>
        <v>82.703999999999994</v>
      </c>
      <c r="CT143" s="2">
        <f t="shared" si="63"/>
        <v>79.796000000000006</v>
      </c>
      <c r="CV143" s="2">
        <f t="shared" si="64"/>
        <v>58.153354291983305</v>
      </c>
      <c r="CW143" s="2">
        <f t="shared" si="64"/>
        <v>66.713175683957374</v>
      </c>
      <c r="CX143" s="2">
        <f t="shared" si="64"/>
        <v>70.496455932439375</v>
      </c>
      <c r="CY143" s="2">
        <f t="shared" si="64"/>
        <v>77.136492739700543</v>
      </c>
      <c r="CZ143" s="2">
        <f t="shared" si="64"/>
        <v>82.764977118956836</v>
      </c>
      <c r="DA143" s="2">
        <f t="shared" si="64"/>
        <v>88.878669886859029</v>
      </c>
      <c r="DB143" s="2">
        <f t="shared" si="64"/>
        <v>89.620143209309575</v>
      </c>
      <c r="DC143" s="2">
        <f t="shared" si="64"/>
        <v>90.369578726046299</v>
      </c>
      <c r="DD143" s="2">
        <f t="shared" si="64"/>
        <v>92.340271688461712</v>
      </c>
      <c r="DE143" s="2">
        <f t="shared" si="64"/>
        <v>93.476936787008455</v>
      </c>
      <c r="DF143" s="2">
        <f t="shared" si="64"/>
        <v>91.489206975510129</v>
      </c>
      <c r="DG143" s="2">
        <f t="shared" si="64"/>
        <v>89.686722841956907</v>
      </c>
      <c r="DH143" s="2">
        <f t="shared" si="64"/>
        <v>87.393763183625936</v>
      </c>
      <c r="DI143" s="2">
        <f t="shared" si="64"/>
        <v>86.964680008842592</v>
      </c>
      <c r="DJ143" s="2">
        <f t="shared" si="64"/>
        <v>93.519211228716046</v>
      </c>
      <c r="DL143" s="2">
        <f t="shared" si="65"/>
        <v>50.418057033197691</v>
      </c>
      <c r="DM143" s="2">
        <f t="shared" si="65"/>
        <v>64.283586407733509</v>
      </c>
      <c r="DN143" s="2">
        <f t="shared" si="65"/>
        <v>69.514407473942782</v>
      </c>
      <c r="DO143" s="2">
        <f t="shared" si="65"/>
        <v>76.644920530843763</v>
      </c>
      <c r="DP143" s="2">
        <f t="shared" si="65"/>
        <v>81.69999565280628</v>
      </c>
      <c r="DQ143" s="2">
        <f t="shared" si="65"/>
        <v>86.880006780463134</v>
      </c>
      <c r="DR143" s="2">
        <f t="shared" si="65"/>
        <v>89.514319857980198</v>
      </c>
      <c r="DS143" s="2">
        <f t="shared" si="65"/>
        <v>90.740459017354596</v>
      </c>
      <c r="DT143" s="2">
        <f t="shared" si="65"/>
        <v>91.113926536116324</v>
      </c>
      <c r="DU143" s="2">
        <f t="shared" si="65"/>
        <v>90.310972568219313</v>
      </c>
      <c r="DV143" s="2">
        <f t="shared" si="65"/>
        <v>89.872987556219812</v>
      </c>
      <c r="DW143" s="2">
        <f t="shared" si="65"/>
        <v>87.727937580693578</v>
      </c>
      <c r="DX143" s="2">
        <f t="shared" si="65"/>
        <v>83.077452896884722</v>
      </c>
      <c r="DY143" s="2">
        <f t="shared" si="65"/>
        <v>80.467704888587534</v>
      </c>
      <c r="DZ143" s="2">
        <f t="shared" si="65"/>
        <v>79.086338798488015</v>
      </c>
      <c r="EB143" s="2">
        <f t="shared" si="66"/>
        <v>0.93927794488546579</v>
      </c>
      <c r="EC143" s="2">
        <f t="shared" si="66"/>
        <v>0.89996633421377936</v>
      </c>
      <c r="ED143" s="2">
        <f t="shared" si="66"/>
        <v>0.89614706022577462</v>
      </c>
      <c r="EE143" s="2">
        <f t="shared" si="66"/>
        <v>0.89701770797280522</v>
      </c>
      <c r="EF143" s="2">
        <f t="shared" si="66"/>
        <v>0.89190691587697091</v>
      </c>
      <c r="EG143" s="2">
        <f t="shared" si="66"/>
        <v>0.89240480344840734</v>
      </c>
      <c r="EH143" s="2">
        <f t="shared" si="66"/>
        <v>0.88675312665546624</v>
      </c>
      <c r="EI143" s="2">
        <f t="shared" si="66"/>
        <v>0.89656735597292436</v>
      </c>
      <c r="EJ143" s="2">
        <f t="shared" si="66"/>
        <v>0.90410725573000306</v>
      </c>
      <c r="EK143" s="2">
        <f t="shared" si="66"/>
        <v>0.89452161277828468</v>
      </c>
      <c r="EL143" s="2">
        <f t="shared" si="66"/>
        <v>0.8853234465974259</v>
      </c>
      <c r="EM143" s="2">
        <f t="shared" si="66"/>
        <v>0.88167608234918549</v>
      </c>
      <c r="EN143" s="2">
        <f t="shared" si="66"/>
        <v>0.87686738398745034</v>
      </c>
      <c r="EO143" s="2">
        <f t="shared" si="66"/>
        <v>0.90831772741719663</v>
      </c>
      <c r="EP143" s="2">
        <f t="shared" si="66"/>
        <v>0.92602523732389164</v>
      </c>
    </row>
    <row r="144" spans="2:146" x14ac:dyDescent="0.25">
      <c r="B144" s="2">
        <v>122</v>
      </c>
      <c r="C144" s="49">
        <v>50.280700000000003</v>
      </c>
      <c r="D144" s="49">
        <v>64.526300000000006</v>
      </c>
      <c r="E144" s="49">
        <v>71.210499999999996</v>
      </c>
      <c r="F144" s="49">
        <v>78.893000000000001</v>
      </c>
      <c r="G144" s="49">
        <v>87</v>
      </c>
      <c r="H144" s="49">
        <v>93.037000000000006</v>
      </c>
      <c r="I144" s="49">
        <v>98.352000000000004</v>
      </c>
      <c r="J144" s="49">
        <v>93.741</v>
      </c>
      <c r="K144" s="49">
        <v>91.167000000000002</v>
      </c>
      <c r="L144" s="49">
        <v>93.203999999999994</v>
      </c>
      <c r="M144" s="49">
        <v>96.111000000000004</v>
      </c>
      <c r="N144" s="49">
        <v>93.332999999999998</v>
      </c>
      <c r="O144" s="49">
        <v>86.203999999999994</v>
      </c>
      <c r="P144" s="49">
        <v>81.480999999999995</v>
      </c>
      <c r="Q144" s="49">
        <v>79.037000000000006</v>
      </c>
      <c r="T144" s="4">
        <f t="shared" si="59"/>
        <v>50.845871447857391</v>
      </c>
      <c r="U144" s="4">
        <f t="shared" si="59"/>
        <v>65.287986575708075</v>
      </c>
      <c r="V144" s="4">
        <f t="shared" si="59"/>
        <v>71.296933612722214</v>
      </c>
      <c r="W144" s="4">
        <f t="shared" si="59"/>
        <v>80.495668018899323</v>
      </c>
      <c r="X144" s="4">
        <f t="shared" si="59"/>
        <v>88.349249756904456</v>
      </c>
      <c r="Y144" s="4">
        <f t="shared" si="59"/>
        <v>94.457742959332947</v>
      </c>
      <c r="Z144" s="4">
        <f t="shared" si="59"/>
        <v>99.92200087734409</v>
      </c>
      <c r="AA144" s="4">
        <f t="shared" si="59"/>
        <v>94.795329686103031</v>
      </c>
      <c r="AB144" s="4">
        <f t="shared" si="59"/>
        <v>92.989409855542235</v>
      </c>
      <c r="AC144" s="4">
        <f t="shared" si="59"/>
        <v>94.837419404594854</v>
      </c>
      <c r="AD144" s="4">
        <f t="shared" si="59"/>
        <v>96.326382162285398</v>
      </c>
      <c r="AE144" s="4">
        <f t="shared" si="59"/>
        <v>92.316852265575875</v>
      </c>
      <c r="AF144" s="4">
        <f t="shared" si="59"/>
        <v>85.401472189100758</v>
      </c>
      <c r="AG144" s="4">
        <f t="shared" si="59"/>
        <v>80.86559305941914</v>
      </c>
      <c r="AH144" s="4">
        <f t="shared" si="59"/>
        <v>79.975125534602782</v>
      </c>
      <c r="AJ144" s="4">
        <f t="shared" si="60"/>
        <v>-0.56517144785738793</v>
      </c>
      <c r="AK144" s="4">
        <f t="shared" si="60"/>
        <v>-0.76168657570806886</v>
      </c>
      <c r="AL144" s="4">
        <f t="shared" si="60"/>
        <v>-8.643361272221739E-2</v>
      </c>
      <c r="AM144" s="4">
        <f t="shared" si="60"/>
        <v>-1.6026680188993225</v>
      </c>
      <c r="AN144" s="4">
        <f t="shared" si="60"/>
        <v>-1.3492497569044559</v>
      </c>
      <c r="AO144" s="4">
        <f t="shared" si="60"/>
        <v>-1.4207429593329408</v>
      </c>
      <c r="AP144" s="4">
        <f t="shared" si="60"/>
        <v>-1.5700008773440857</v>
      </c>
      <c r="AQ144" s="4">
        <f t="shared" si="60"/>
        <v>-1.0543296861030313</v>
      </c>
      <c r="AR144" s="4">
        <f t="shared" si="60"/>
        <v>-1.822409855542233</v>
      </c>
      <c r="AS144" s="4">
        <f t="shared" si="60"/>
        <v>-1.6334194045948607</v>
      </c>
      <c r="AT144" s="4">
        <f t="shared" si="60"/>
        <v>-0.21538216228539397</v>
      </c>
      <c r="AU144" s="4">
        <f t="shared" si="60"/>
        <v>1.0161477344241234</v>
      </c>
      <c r="AV144" s="4">
        <f t="shared" si="60"/>
        <v>0.80252781089923531</v>
      </c>
      <c r="AW144" s="4">
        <f t="shared" si="60"/>
        <v>0.61540694058085421</v>
      </c>
      <c r="AX144" s="4">
        <f t="shared" si="60"/>
        <v>-0.9381255346027757</v>
      </c>
      <c r="AZ144" s="2">
        <f t="shared" si="61"/>
        <v>50.845871447857391</v>
      </c>
      <c r="BA144" s="2">
        <f t="shared" si="61"/>
        <v>64.462435772333535</v>
      </c>
      <c r="BB144" s="2">
        <f t="shared" si="61"/>
        <v>69.539837587788796</v>
      </c>
      <c r="BC144" s="2">
        <f t="shared" si="61"/>
        <v>76.610717481518805</v>
      </c>
      <c r="BD144" s="2">
        <f t="shared" si="61"/>
        <v>81.71380640220876</v>
      </c>
      <c r="BE144" s="2">
        <f t="shared" si="61"/>
        <v>86.97122279793966</v>
      </c>
      <c r="BF144" s="2">
        <f t="shared" si="61"/>
        <v>89.42341089840707</v>
      </c>
      <c r="BG144" s="2">
        <f t="shared" si="61"/>
        <v>90.596960794737655</v>
      </c>
      <c r="BH144" s="2">
        <f t="shared" si="61"/>
        <v>91.099339630668752</v>
      </c>
      <c r="BI144" s="2">
        <f t="shared" si="61"/>
        <v>90.484797962841625</v>
      </c>
      <c r="BJ144" s="2">
        <f t="shared" si="61"/>
        <v>89.941444401441601</v>
      </c>
      <c r="BK144" s="2">
        <f t="shared" si="61"/>
        <v>87.827270874702293</v>
      </c>
      <c r="BL144" s="2">
        <f t="shared" si="61"/>
        <v>83.431481317736655</v>
      </c>
      <c r="BM144" s="2">
        <f t="shared" si="61"/>
        <v>80.865593058804706</v>
      </c>
      <c r="BN144" s="2">
        <f t="shared" si="61"/>
        <v>79.975125534600295</v>
      </c>
      <c r="BP144" s="2" t="str">
        <f t="shared" si="62"/>
        <v/>
      </c>
      <c r="BQ144" s="2" t="str">
        <f t="shared" si="62"/>
        <v/>
      </c>
      <c r="BR144" s="2" t="str">
        <f t="shared" si="62"/>
        <v/>
      </c>
      <c r="BS144" s="2" t="str">
        <f t="shared" si="62"/>
        <v/>
      </c>
      <c r="BT144" s="2" t="str">
        <f t="shared" si="62"/>
        <v/>
      </c>
      <c r="BU144" s="2" t="str">
        <f t="shared" si="62"/>
        <v/>
      </c>
      <c r="BV144" s="2" t="str">
        <f t="shared" si="62"/>
        <v/>
      </c>
      <c r="BW144" s="2" t="str">
        <f t="shared" si="62"/>
        <v/>
      </c>
      <c r="BX144" s="2" t="str">
        <f t="shared" si="62"/>
        <v/>
      </c>
      <c r="BY144" s="2" t="str">
        <f t="shared" si="62"/>
        <v/>
      </c>
      <c r="BZ144" s="2" t="str">
        <f t="shared" si="62"/>
        <v/>
      </c>
      <c r="CA144" s="2" t="str">
        <f t="shared" si="62"/>
        <v/>
      </c>
      <c r="CB144" s="2" t="str">
        <f t="shared" si="62"/>
        <v/>
      </c>
      <c r="CC144" s="2" t="str">
        <f t="shared" si="62"/>
        <v/>
      </c>
      <c r="CD144" s="2" t="str">
        <f t="shared" si="62"/>
        <v/>
      </c>
      <c r="CF144" s="2">
        <f t="shared" si="63"/>
        <v>50.280700000000003</v>
      </c>
      <c r="CG144" s="2" t="str">
        <f t="shared" si="63"/>
        <v/>
      </c>
      <c r="CH144" s="2" t="str">
        <f t="shared" si="63"/>
        <v/>
      </c>
      <c r="CI144" s="2" t="str">
        <f t="shared" si="63"/>
        <v/>
      </c>
      <c r="CJ144" s="2" t="str">
        <f t="shared" si="63"/>
        <v/>
      </c>
      <c r="CK144" s="2" t="str">
        <f t="shared" si="63"/>
        <v/>
      </c>
      <c r="CL144" s="2" t="str">
        <f t="shared" si="63"/>
        <v/>
      </c>
      <c r="CM144" s="2">
        <f t="shared" si="63"/>
        <v>93.741</v>
      </c>
      <c r="CN144" s="2">
        <f t="shared" si="63"/>
        <v>91.167000000000002</v>
      </c>
      <c r="CO144" s="2" t="str">
        <f t="shared" si="63"/>
        <v/>
      </c>
      <c r="CP144" s="2" t="str">
        <f t="shared" si="63"/>
        <v/>
      </c>
      <c r="CQ144" s="2" t="str">
        <f t="shared" si="63"/>
        <v/>
      </c>
      <c r="CR144" s="2" t="str">
        <f t="shared" si="63"/>
        <v/>
      </c>
      <c r="CS144" s="2">
        <f t="shared" si="63"/>
        <v>81.480999999999995</v>
      </c>
      <c r="CT144" s="2">
        <f t="shared" si="63"/>
        <v>79.037000000000006</v>
      </c>
      <c r="CV144" s="2">
        <f t="shared" si="64"/>
        <v>58.17556384030825</v>
      </c>
      <c r="CW144" s="2">
        <f t="shared" si="64"/>
        <v>66.699886972343535</v>
      </c>
      <c r="CX144" s="2">
        <f t="shared" si="64"/>
        <v>70.444561365135201</v>
      </c>
      <c r="CY144" s="2">
        <f t="shared" si="64"/>
        <v>77.064187364465383</v>
      </c>
      <c r="CZ144" s="2">
        <f t="shared" si="64"/>
        <v>82.699639961864946</v>
      </c>
      <c r="DA144" s="2">
        <f t="shared" si="64"/>
        <v>88.844593522043311</v>
      </c>
      <c r="DB144" s="2">
        <f t="shared" si="64"/>
        <v>89.560572479911656</v>
      </c>
      <c r="DC144" s="2">
        <f t="shared" si="64"/>
        <v>90.281591777832688</v>
      </c>
      <c r="DD144" s="2">
        <f t="shared" si="64"/>
        <v>92.278248848369856</v>
      </c>
      <c r="DE144" s="2">
        <f t="shared" si="64"/>
        <v>93.43147792242651</v>
      </c>
      <c r="DF144" s="2">
        <f t="shared" si="64"/>
        <v>91.392001819723347</v>
      </c>
      <c r="DG144" s="2">
        <f t="shared" si="64"/>
        <v>89.586944721303624</v>
      </c>
      <c r="DH144" s="2">
        <f t="shared" si="64"/>
        <v>87.309913546755894</v>
      </c>
      <c r="DI144" s="2">
        <f t="shared" si="64"/>
        <v>86.912752552606491</v>
      </c>
      <c r="DJ144" s="2">
        <f t="shared" si="64"/>
        <v>93.573586582078747</v>
      </c>
      <c r="DL144" s="2">
        <f t="shared" si="65"/>
        <v>50.413717897105983</v>
      </c>
      <c r="DM144" s="2">
        <f t="shared" si="65"/>
        <v>64.235619874165792</v>
      </c>
      <c r="DN144" s="2">
        <f t="shared" si="65"/>
        <v>69.444216096068971</v>
      </c>
      <c r="DO144" s="2">
        <f t="shared" si="65"/>
        <v>76.563237560724076</v>
      </c>
      <c r="DP144" s="2">
        <f t="shared" si="65"/>
        <v>81.60484266875676</v>
      </c>
      <c r="DQ144" s="2">
        <f t="shared" si="65"/>
        <v>86.76522873047864</v>
      </c>
      <c r="DR144" s="2">
        <f t="shared" si="65"/>
        <v>89.407435342629796</v>
      </c>
      <c r="DS144" s="2">
        <f t="shared" si="65"/>
        <v>90.63014212007505</v>
      </c>
      <c r="DT144" s="2">
        <f t="shared" si="65"/>
        <v>90.985302532833018</v>
      </c>
      <c r="DU144" s="2">
        <f t="shared" si="65"/>
        <v>90.167910095230752</v>
      </c>
      <c r="DV144" s="2">
        <f t="shared" si="65"/>
        <v>89.770085136672563</v>
      </c>
      <c r="DW144" s="2">
        <f t="shared" si="65"/>
        <v>87.611895691337622</v>
      </c>
      <c r="DX144" s="2">
        <f t="shared" si="65"/>
        <v>82.934779902862417</v>
      </c>
      <c r="DY144" s="2">
        <f t="shared" si="65"/>
        <v>80.30892153878338</v>
      </c>
      <c r="DZ144" s="2">
        <f t="shared" si="65"/>
        <v>78.984406472296513</v>
      </c>
      <c r="EB144" s="2">
        <f t="shared" si="66"/>
        <v>0.944323353759696</v>
      </c>
      <c r="EC144" s="2">
        <f t="shared" si="66"/>
        <v>0.90795807064280298</v>
      </c>
      <c r="ED144" s="2">
        <f t="shared" si="66"/>
        <v>0.90441151202816161</v>
      </c>
      <c r="EE144" s="2">
        <f t="shared" si="66"/>
        <v>0.90522020282243443</v>
      </c>
      <c r="EF144" s="2">
        <f t="shared" si="66"/>
        <v>0.90047131634510935</v>
      </c>
      <c r="EG144" s="2">
        <f t="shared" si="66"/>
        <v>0.90093413705152825</v>
      </c>
      <c r="EH144" s="2">
        <f t="shared" si="66"/>
        <v>0.89567810877997678</v>
      </c>
      <c r="EI144" s="2">
        <f t="shared" si="66"/>
        <v>0.90480191434062229</v>
      </c>
      <c r="EJ144" s="2">
        <f t="shared" si="66"/>
        <v>0.91180059336927333</v>
      </c>
      <c r="EK144" s="2">
        <f t="shared" si="66"/>
        <v>0.90290139982071271</v>
      </c>
      <c r="EL144" s="2">
        <f t="shared" si="66"/>
        <v>0.89434767731304821</v>
      </c>
      <c r="EM144" s="2">
        <f t="shared" si="66"/>
        <v>0.89095198139543375</v>
      </c>
      <c r="EN144" s="2">
        <f t="shared" si="66"/>
        <v>0.88647171599717689</v>
      </c>
      <c r="EO144" s="2">
        <f t="shared" si="66"/>
        <v>0.91570476003154921</v>
      </c>
      <c r="EP144" s="2">
        <f t="shared" si="66"/>
        <v>0.93209220430149475</v>
      </c>
    </row>
    <row r="145" spans="2:146" x14ac:dyDescent="0.25">
      <c r="B145" s="2">
        <v>123</v>
      </c>
      <c r="C145" s="49">
        <v>50.666699999999999</v>
      </c>
      <c r="D145" s="49">
        <v>65.842100000000002</v>
      </c>
      <c r="E145" s="49">
        <v>69.315799999999996</v>
      </c>
      <c r="F145" s="49">
        <v>76.286000000000001</v>
      </c>
      <c r="G145" s="49">
        <v>83.338999999999999</v>
      </c>
      <c r="H145" s="49">
        <v>89.667000000000002</v>
      </c>
      <c r="I145" s="49">
        <v>95</v>
      </c>
      <c r="J145" s="49">
        <v>89.888999999999996</v>
      </c>
      <c r="K145" s="49">
        <v>90.314999999999998</v>
      </c>
      <c r="L145" s="49">
        <v>90.019000000000005</v>
      </c>
      <c r="M145" s="49">
        <v>93.055999999999997</v>
      </c>
      <c r="N145" s="49">
        <v>89.426000000000002</v>
      </c>
      <c r="O145" s="49">
        <v>86.167000000000002</v>
      </c>
      <c r="P145" s="49">
        <v>80.611000000000004</v>
      </c>
      <c r="Q145" s="49">
        <v>79.888999999999996</v>
      </c>
      <c r="T145" s="4">
        <f t="shared" si="59"/>
        <v>50.806802520524663</v>
      </c>
      <c r="U145" s="4">
        <f t="shared" si="59"/>
        <v>64.925900653717221</v>
      </c>
      <c r="V145" s="4">
        <f t="shared" si="59"/>
        <v>70.484516683098505</v>
      </c>
      <c r="W145" s="4">
        <f t="shared" si="59"/>
        <v>78.785984078120038</v>
      </c>
      <c r="X145" s="4">
        <f t="shared" si="59"/>
        <v>85.80919105213323</v>
      </c>
      <c r="Y145" s="4">
        <f t="shared" si="59"/>
        <v>91.404660384221756</v>
      </c>
      <c r="Z145" s="4">
        <f t="shared" si="59"/>
        <v>96.256539820328385</v>
      </c>
      <c r="AA145" s="4">
        <f t="shared" si="59"/>
        <v>92.651700751706073</v>
      </c>
      <c r="AB145" s="4">
        <f t="shared" si="59"/>
        <v>91.872544497698229</v>
      </c>
      <c r="AC145" s="4">
        <f t="shared" si="59"/>
        <v>92.963200639692289</v>
      </c>
      <c r="AD145" s="4">
        <f t="shared" si="59"/>
        <v>94.133969043283642</v>
      </c>
      <c r="AE145" s="4">
        <f t="shared" si="59"/>
        <v>90.775069374208769</v>
      </c>
      <c r="AF145" s="4">
        <f t="shared" si="59"/>
        <v>84.632748089958184</v>
      </c>
      <c r="AG145" s="4">
        <f t="shared" si="59"/>
        <v>80.669898636699045</v>
      </c>
      <c r="AH145" s="4">
        <f t="shared" si="59"/>
        <v>79.801190686931747</v>
      </c>
      <c r="AJ145" s="4">
        <f t="shared" si="60"/>
        <v>-0.14010252052466399</v>
      </c>
      <c r="AK145" s="4">
        <f t="shared" si="60"/>
        <v>0.91619934628278088</v>
      </c>
      <c r="AL145" s="4">
        <f t="shared" si="60"/>
        <v>-1.1687166830985092</v>
      </c>
      <c r="AM145" s="4">
        <f t="shared" si="60"/>
        <v>-2.4999840781200362</v>
      </c>
      <c r="AN145" s="4">
        <f t="shared" si="60"/>
        <v>-2.4701910521332309</v>
      </c>
      <c r="AO145" s="4">
        <f t="shared" si="60"/>
        <v>-1.7376603842217548</v>
      </c>
      <c r="AP145" s="4">
        <f t="shared" si="60"/>
        <v>-1.2565398203283848</v>
      </c>
      <c r="AQ145" s="4">
        <f t="shared" si="60"/>
        <v>-2.7627007517060775</v>
      </c>
      <c r="AR145" s="4">
        <f t="shared" si="60"/>
        <v>-1.5575444976982311</v>
      </c>
      <c r="AS145" s="4">
        <f t="shared" si="60"/>
        <v>-2.9442006396922835</v>
      </c>
      <c r="AT145" s="4">
        <f t="shared" si="60"/>
        <v>-1.0779690432836446</v>
      </c>
      <c r="AU145" s="4">
        <f t="shared" si="60"/>
        <v>-1.3490693742087672</v>
      </c>
      <c r="AV145" s="4">
        <f t="shared" si="60"/>
        <v>1.5342519100418173</v>
      </c>
      <c r="AW145" s="4">
        <f t="shared" si="60"/>
        <v>-5.8898636699041163E-2</v>
      </c>
      <c r="AX145" s="4">
        <f t="shared" si="60"/>
        <v>8.7809313068248684E-2</v>
      </c>
      <c r="AZ145" s="2">
        <f t="shared" si="61"/>
        <v>50.806802520524663</v>
      </c>
      <c r="BA145" s="2">
        <f t="shared" si="61"/>
        <v>64.39913559657839</v>
      </c>
      <c r="BB145" s="2">
        <f t="shared" si="61"/>
        <v>69.463580864089352</v>
      </c>
      <c r="BC145" s="2">
        <f t="shared" si="61"/>
        <v>76.526038370923615</v>
      </c>
      <c r="BD145" s="2">
        <f t="shared" si="61"/>
        <v>81.612674090551153</v>
      </c>
      <c r="BE145" s="2">
        <f t="shared" si="61"/>
        <v>86.847326946483747</v>
      </c>
      <c r="BF145" s="2">
        <f t="shared" si="61"/>
        <v>89.319798950737393</v>
      </c>
      <c r="BG145" s="2">
        <f t="shared" si="61"/>
        <v>90.491262969400566</v>
      </c>
      <c r="BH145" s="2">
        <f t="shared" si="61"/>
        <v>90.96689425676513</v>
      </c>
      <c r="BI145" s="2">
        <f t="shared" si="61"/>
        <v>90.325060987762654</v>
      </c>
      <c r="BJ145" s="2">
        <f t="shared" si="61"/>
        <v>89.825484807187436</v>
      </c>
      <c r="BK145" s="2">
        <f t="shared" si="61"/>
        <v>87.695814414723273</v>
      </c>
      <c r="BL145" s="2">
        <f t="shared" si="61"/>
        <v>83.255826713169313</v>
      </c>
      <c r="BM145" s="2">
        <f t="shared" si="61"/>
        <v>80.669898633276887</v>
      </c>
      <c r="BN145" s="2">
        <f t="shared" si="61"/>
        <v>79.801190686917053</v>
      </c>
      <c r="BP145" s="2" t="str">
        <f t="shared" si="62"/>
        <v/>
      </c>
      <c r="BQ145" s="2" t="str">
        <f t="shared" si="62"/>
        <v/>
      </c>
      <c r="BR145" s="2" t="str">
        <f t="shared" si="62"/>
        <v/>
      </c>
      <c r="BS145" s="2" t="str">
        <f t="shared" si="62"/>
        <v/>
      </c>
      <c r="BT145" s="2" t="str">
        <f t="shared" si="62"/>
        <v/>
      </c>
      <c r="BU145" s="2" t="str">
        <f t="shared" si="62"/>
        <v/>
      </c>
      <c r="BV145" s="2" t="str">
        <f t="shared" si="62"/>
        <v/>
      </c>
      <c r="BW145" s="2" t="str">
        <f t="shared" si="62"/>
        <v/>
      </c>
      <c r="BX145" s="2" t="str">
        <f t="shared" si="62"/>
        <v/>
      </c>
      <c r="BY145" s="2" t="str">
        <f t="shared" si="62"/>
        <v/>
      </c>
      <c r="BZ145" s="2" t="str">
        <f t="shared" si="62"/>
        <v/>
      </c>
      <c r="CA145" s="2" t="str">
        <f t="shared" si="62"/>
        <v/>
      </c>
      <c r="CB145" s="2" t="str">
        <f t="shared" si="62"/>
        <v/>
      </c>
      <c r="CC145" s="2" t="str">
        <f t="shared" si="62"/>
        <v/>
      </c>
      <c r="CD145" s="2" t="str">
        <f t="shared" si="62"/>
        <v/>
      </c>
      <c r="CF145" s="2">
        <f t="shared" si="63"/>
        <v>50.666699999999999</v>
      </c>
      <c r="CG145" s="2" t="str">
        <f t="shared" si="63"/>
        <v/>
      </c>
      <c r="CH145" s="2">
        <f t="shared" si="63"/>
        <v>69.315799999999996</v>
      </c>
      <c r="CI145" s="2">
        <f t="shared" si="63"/>
        <v>76.286000000000001</v>
      </c>
      <c r="CJ145" s="2" t="str">
        <f t="shared" si="63"/>
        <v/>
      </c>
      <c r="CK145" s="2" t="str">
        <f t="shared" si="63"/>
        <v/>
      </c>
      <c r="CL145" s="2" t="str">
        <f t="shared" si="63"/>
        <v/>
      </c>
      <c r="CM145" s="2">
        <f t="shared" si="63"/>
        <v>89.888999999999996</v>
      </c>
      <c r="CN145" s="2">
        <f t="shared" si="63"/>
        <v>90.314999999999998</v>
      </c>
      <c r="CO145" s="2">
        <f t="shared" si="63"/>
        <v>90.019000000000005</v>
      </c>
      <c r="CP145" s="2" t="str">
        <f t="shared" si="63"/>
        <v/>
      </c>
      <c r="CQ145" s="2" t="str">
        <f t="shared" si="63"/>
        <v/>
      </c>
      <c r="CR145" s="2" t="str">
        <f t="shared" si="63"/>
        <v/>
      </c>
      <c r="CS145" s="2">
        <f t="shared" si="63"/>
        <v>80.611000000000004</v>
      </c>
      <c r="CT145" s="2">
        <f t="shared" si="63"/>
        <v>79.888999999999996</v>
      </c>
      <c r="CV145" s="2">
        <f t="shared" si="64"/>
        <v>58.197773388633202</v>
      </c>
      <c r="CW145" s="2">
        <f t="shared" si="64"/>
        <v>66.686598260729696</v>
      </c>
      <c r="CX145" s="2">
        <f t="shared" si="64"/>
        <v>70.392666797831026</v>
      </c>
      <c r="CY145" s="2">
        <f t="shared" si="64"/>
        <v>76.991881989230222</v>
      </c>
      <c r="CZ145" s="2">
        <f t="shared" si="64"/>
        <v>82.634302804773057</v>
      </c>
      <c r="DA145" s="2">
        <f t="shared" si="64"/>
        <v>88.810517157227594</v>
      </c>
      <c r="DB145" s="2">
        <f t="shared" si="64"/>
        <v>89.501001750513723</v>
      </c>
      <c r="DC145" s="2">
        <f t="shared" si="64"/>
        <v>90.193604829619076</v>
      </c>
      <c r="DD145" s="2">
        <f t="shared" si="64"/>
        <v>92.216226008277999</v>
      </c>
      <c r="DE145" s="2">
        <f t="shared" si="64"/>
        <v>93.386019057844578</v>
      </c>
      <c r="DF145" s="2">
        <f t="shared" si="64"/>
        <v>91.294796663936566</v>
      </c>
      <c r="DG145" s="2">
        <f t="shared" si="64"/>
        <v>89.48716660065034</v>
      </c>
      <c r="DH145" s="2">
        <f t="shared" si="64"/>
        <v>87.226063909885852</v>
      </c>
      <c r="DI145" s="2">
        <f t="shared" si="64"/>
        <v>86.860825096370391</v>
      </c>
      <c r="DJ145" s="2">
        <f t="shared" si="64"/>
        <v>93.627961935441434</v>
      </c>
      <c r="DL145" s="2">
        <f t="shared" si="65"/>
        <v>50.409378761014274</v>
      </c>
      <c r="DM145" s="2">
        <f t="shared" si="65"/>
        <v>64.187653340598075</v>
      </c>
      <c r="DN145" s="2">
        <f t="shared" si="65"/>
        <v>69.374024718195145</v>
      </c>
      <c r="DO145" s="2">
        <f t="shared" si="65"/>
        <v>76.481554590604389</v>
      </c>
      <c r="DP145" s="2">
        <f t="shared" si="65"/>
        <v>81.50968968470724</v>
      </c>
      <c r="DQ145" s="2">
        <f t="shared" si="65"/>
        <v>86.650450680494146</v>
      </c>
      <c r="DR145" s="2">
        <f t="shared" si="65"/>
        <v>89.300550827279409</v>
      </c>
      <c r="DS145" s="2">
        <f t="shared" si="65"/>
        <v>90.519825222795504</v>
      </c>
      <c r="DT145" s="2">
        <f t="shared" si="65"/>
        <v>90.856678529549725</v>
      </c>
      <c r="DU145" s="2">
        <f t="shared" si="65"/>
        <v>90.024847622242163</v>
      </c>
      <c r="DV145" s="2">
        <f t="shared" si="65"/>
        <v>89.667182717125314</v>
      </c>
      <c r="DW145" s="2">
        <f t="shared" si="65"/>
        <v>87.495853801981681</v>
      </c>
      <c r="DX145" s="2">
        <f t="shared" si="65"/>
        <v>82.792106908840111</v>
      </c>
      <c r="DY145" s="2">
        <f t="shared" si="65"/>
        <v>80.150138188979227</v>
      </c>
      <c r="DZ145" s="2">
        <f t="shared" si="65"/>
        <v>78.882474146105025</v>
      </c>
      <c r="EB145" s="2">
        <f t="shared" si="66"/>
        <v>0.94897231348536804</v>
      </c>
      <c r="EC145" s="2">
        <f t="shared" si="66"/>
        <v>0.91537138162726195</v>
      </c>
      <c r="ED145" s="2">
        <f t="shared" si="66"/>
        <v>0.91208281330158447</v>
      </c>
      <c r="EE145" s="2">
        <f t="shared" si="66"/>
        <v>0.9128328589862047</v>
      </c>
      <c r="EF145" s="2">
        <f t="shared" si="66"/>
        <v>0.90842681451388585</v>
      </c>
      <c r="EG145" s="2">
        <f t="shared" si="66"/>
        <v>0.90885638562043836</v>
      </c>
      <c r="EH145" s="2">
        <f t="shared" si="66"/>
        <v>0.90397588024332087</v>
      </c>
      <c r="EI145" s="2">
        <f t="shared" si="66"/>
        <v>0.91244491763122237</v>
      </c>
      <c r="EJ145" s="2">
        <f t="shared" si="66"/>
        <v>0.91893204986228072</v>
      </c>
      <c r="EK145" s="2">
        <f t="shared" si="66"/>
        <v>0.91068192406357051</v>
      </c>
      <c r="EL145" s="2">
        <f t="shared" si="66"/>
        <v>0.90273978029479252</v>
      </c>
      <c r="EM145" s="2">
        <f t="shared" si="66"/>
        <v>0.89958352455963919</v>
      </c>
      <c r="EN145" s="2">
        <f t="shared" si="66"/>
        <v>0.89541626041483124</v>
      </c>
      <c r="EO145" s="2">
        <f t="shared" si="66"/>
        <v>0.9225473559606564</v>
      </c>
      <c r="EP145" s="2">
        <f t="shared" si="66"/>
        <v>0.93769507296486809</v>
      </c>
    </row>
    <row r="146" spans="2:146" x14ac:dyDescent="0.25">
      <c r="B146" s="2">
        <v>124</v>
      </c>
      <c r="C146" s="49">
        <v>49.877200000000002</v>
      </c>
      <c r="D146" s="49">
        <v>64.192999999999998</v>
      </c>
      <c r="E146" s="49">
        <v>68.9649</v>
      </c>
      <c r="F146" s="49">
        <v>76.679000000000002</v>
      </c>
      <c r="G146" s="49">
        <v>82.070999999999998</v>
      </c>
      <c r="H146" s="49">
        <v>86.703999999999994</v>
      </c>
      <c r="I146" s="49">
        <v>90.759</v>
      </c>
      <c r="J146" s="49">
        <v>89.832999999999998</v>
      </c>
      <c r="K146" s="49">
        <v>89.647999999999996</v>
      </c>
      <c r="L146" s="49">
        <v>89.5</v>
      </c>
      <c r="M146" s="49">
        <v>90.593000000000004</v>
      </c>
      <c r="N146" s="49">
        <v>87.314999999999998</v>
      </c>
      <c r="O146" s="49">
        <v>83.573999999999998</v>
      </c>
      <c r="P146" s="49">
        <v>82.019000000000005</v>
      </c>
      <c r="Q146" s="49">
        <v>77.814999999999998</v>
      </c>
      <c r="T146" s="4">
        <f t="shared" si="59"/>
        <v>50.770370210562092</v>
      </c>
      <c r="U146" s="4">
        <f t="shared" si="59"/>
        <v>64.65402902337074</v>
      </c>
      <c r="V146" s="4">
        <f t="shared" si="59"/>
        <v>69.939728930740159</v>
      </c>
      <c r="W146" s="4">
        <f t="shared" si="59"/>
        <v>77.657752926820862</v>
      </c>
      <c r="X146" s="4">
        <f t="shared" si="59"/>
        <v>83.983594671002834</v>
      </c>
      <c r="Y146" s="4">
        <f t="shared" si="59"/>
        <v>89.286867148167644</v>
      </c>
      <c r="Z146" s="4">
        <f t="shared" si="59"/>
        <v>93.487280042623723</v>
      </c>
      <c r="AA146" s="4">
        <f t="shared" si="59"/>
        <v>91.398031886302789</v>
      </c>
      <c r="AB146" s="4">
        <f t="shared" si="59"/>
        <v>91.23335921801133</v>
      </c>
      <c r="AC146" s="4">
        <f t="shared" si="59"/>
        <v>91.654701926750278</v>
      </c>
      <c r="AD146" s="4">
        <f t="shared" si="59"/>
        <v>92.422030443526381</v>
      </c>
      <c r="AE146" s="4">
        <f t="shared" si="59"/>
        <v>89.531626444054851</v>
      </c>
      <c r="AF146" s="4">
        <f t="shared" si="59"/>
        <v>83.984954423624586</v>
      </c>
      <c r="AG146" s="4">
        <f t="shared" si="59"/>
        <v>80.476234516874811</v>
      </c>
      <c r="AH146" s="4">
        <f t="shared" si="59"/>
        <v>79.63197076685988</v>
      </c>
      <c r="AJ146" s="4">
        <f t="shared" si="60"/>
        <v>-0.89317021056209001</v>
      </c>
      <c r="AK146" s="4">
        <f t="shared" si="60"/>
        <v>-0.4610290233707417</v>
      </c>
      <c r="AL146" s="4">
        <f t="shared" si="60"/>
        <v>-0.97482893074015919</v>
      </c>
      <c r="AM146" s="4">
        <f t="shared" si="60"/>
        <v>-0.97875292682086013</v>
      </c>
      <c r="AN146" s="4">
        <f t="shared" si="60"/>
        <v>-1.9125946710028359</v>
      </c>
      <c r="AO146" s="4">
        <f t="shared" si="60"/>
        <v>-2.5828671481676508</v>
      </c>
      <c r="AP146" s="4">
        <f t="shared" si="60"/>
        <v>-2.728280042623723</v>
      </c>
      <c r="AQ146" s="4">
        <f t="shared" si="60"/>
        <v>-1.5650318863027906</v>
      </c>
      <c r="AR146" s="4">
        <f t="shared" si="60"/>
        <v>-1.5853592180113338</v>
      </c>
      <c r="AS146" s="4">
        <f t="shared" si="60"/>
        <v>-2.1547019267502776</v>
      </c>
      <c r="AT146" s="4">
        <f t="shared" si="60"/>
        <v>-1.8290304435263778</v>
      </c>
      <c r="AU146" s="4">
        <f t="shared" si="60"/>
        <v>-2.2166264440548531</v>
      </c>
      <c r="AV146" s="4">
        <f t="shared" si="60"/>
        <v>-0.41095442362458812</v>
      </c>
      <c r="AW146" s="4">
        <f t="shared" si="60"/>
        <v>1.5427654831251942</v>
      </c>
      <c r="AX146" s="4">
        <f t="shared" si="60"/>
        <v>-1.8169707668598818</v>
      </c>
      <c r="AZ146" s="2">
        <f t="shared" si="61"/>
        <v>50.770370210562092</v>
      </c>
      <c r="BA146" s="2">
        <f t="shared" si="61"/>
        <v>64.336704500775383</v>
      </c>
      <c r="BB146" s="2">
        <f t="shared" si="61"/>
        <v>69.387624770844766</v>
      </c>
      <c r="BC146" s="2">
        <f t="shared" si="61"/>
        <v>76.441506131366339</v>
      </c>
      <c r="BD146" s="2">
        <f t="shared" si="61"/>
        <v>81.511732838658574</v>
      </c>
      <c r="BE146" s="2">
        <f t="shared" si="61"/>
        <v>86.723439991638742</v>
      </c>
      <c r="BF146" s="2">
        <f t="shared" si="61"/>
        <v>89.215549206126269</v>
      </c>
      <c r="BG146" s="2">
        <f t="shared" si="61"/>
        <v>90.385053919443379</v>
      </c>
      <c r="BH146" s="2">
        <f t="shared" si="61"/>
        <v>90.834254143700193</v>
      </c>
      <c r="BI146" s="2">
        <f t="shared" si="61"/>
        <v>90.165765498238784</v>
      </c>
      <c r="BJ146" s="2">
        <f t="shared" si="61"/>
        <v>89.710409430918901</v>
      </c>
      <c r="BK146" s="2">
        <f t="shared" si="61"/>
        <v>87.565306559029622</v>
      </c>
      <c r="BL146" s="2">
        <f t="shared" si="61"/>
        <v>83.081942105281101</v>
      </c>
      <c r="BM146" s="2">
        <f t="shared" si="61"/>
        <v>80.476234499105033</v>
      </c>
      <c r="BN146" s="2">
        <f t="shared" si="61"/>
        <v>79.631970766778394</v>
      </c>
      <c r="BP146" s="2" t="str">
        <f t="shared" si="62"/>
        <v/>
      </c>
      <c r="BQ146" s="2" t="str">
        <f t="shared" si="62"/>
        <v/>
      </c>
      <c r="BR146" s="2" t="str">
        <f t="shared" si="62"/>
        <v/>
      </c>
      <c r="BS146" s="2" t="str">
        <f t="shared" si="62"/>
        <v/>
      </c>
      <c r="BT146" s="2" t="str">
        <f t="shared" si="62"/>
        <v/>
      </c>
      <c r="BU146" s="2" t="str">
        <f t="shared" si="62"/>
        <v/>
      </c>
      <c r="BV146" s="2" t="str">
        <f t="shared" si="62"/>
        <v/>
      </c>
      <c r="BW146" s="2" t="str">
        <f t="shared" si="62"/>
        <v/>
      </c>
      <c r="BX146" s="2" t="str">
        <f t="shared" si="62"/>
        <v/>
      </c>
      <c r="BY146" s="2" t="str">
        <f t="shared" si="62"/>
        <v/>
      </c>
      <c r="BZ146" s="2" t="str">
        <f t="shared" si="62"/>
        <v/>
      </c>
      <c r="CA146" s="2" t="str">
        <f t="shared" si="62"/>
        <v/>
      </c>
      <c r="CB146" s="2" t="str">
        <f t="shared" si="62"/>
        <v/>
      </c>
      <c r="CC146" s="2" t="str">
        <f t="shared" si="62"/>
        <v/>
      </c>
      <c r="CD146" s="2" t="str">
        <f t="shared" si="62"/>
        <v/>
      </c>
      <c r="CF146" s="2">
        <f t="shared" si="63"/>
        <v>49.877200000000002</v>
      </c>
      <c r="CG146" s="2">
        <f t="shared" si="63"/>
        <v>64.192999999999998</v>
      </c>
      <c r="CH146" s="2">
        <f t="shared" si="63"/>
        <v>68.9649</v>
      </c>
      <c r="CI146" s="2">
        <f t="shared" si="63"/>
        <v>76.679000000000002</v>
      </c>
      <c r="CJ146" s="2">
        <f t="shared" si="63"/>
        <v>82.070999999999998</v>
      </c>
      <c r="CK146" s="2">
        <f t="shared" si="63"/>
        <v>86.703999999999994</v>
      </c>
      <c r="CL146" s="2" t="str">
        <f t="shared" si="63"/>
        <v/>
      </c>
      <c r="CM146" s="2">
        <f t="shared" si="63"/>
        <v>89.832999999999998</v>
      </c>
      <c r="CN146" s="2">
        <f t="shared" si="63"/>
        <v>89.647999999999996</v>
      </c>
      <c r="CO146" s="2">
        <f t="shared" si="63"/>
        <v>89.5</v>
      </c>
      <c r="CP146" s="2" t="str">
        <f t="shared" si="63"/>
        <v/>
      </c>
      <c r="CQ146" s="2" t="str">
        <f t="shared" si="63"/>
        <v/>
      </c>
      <c r="CR146" s="2" t="str">
        <f t="shared" si="63"/>
        <v/>
      </c>
      <c r="CS146" s="2">
        <f t="shared" si="63"/>
        <v>82.019000000000005</v>
      </c>
      <c r="CT146" s="2">
        <f t="shared" si="63"/>
        <v>77.814999999999998</v>
      </c>
      <c r="CV146" s="2">
        <f t="shared" si="64"/>
        <v>58.219982936958154</v>
      </c>
      <c r="CW146" s="2">
        <f t="shared" si="64"/>
        <v>66.673309549115856</v>
      </c>
      <c r="CX146" s="2">
        <f t="shared" si="64"/>
        <v>70.340772230526852</v>
      </c>
      <c r="CY146" s="2">
        <f t="shared" si="64"/>
        <v>76.919576613995048</v>
      </c>
      <c r="CZ146" s="2">
        <f t="shared" si="64"/>
        <v>82.568965647681154</v>
      </c>
      <c r="DA146" s="2">
        <f t="shared" si="64"/>
        <v>88.776440792411861</v>
      </c>
      <c r="DB146" s="2">
        <f t="shared" si="64"/>
        <v>89.441431021115804</v>
      </c>
      <c r="DC146" s="2">
        <f t="shared" si="64"/>
        <v>90.105617881405479</v>
      </c>
      <c r="DD146" s="2">
        <f t="shared" si="64"/>
        <v>92.154203168186143</v>
      </c>
      <c r="DE146" s="2">
        <f t="shared" si="64"/>
        <v>93.340560193262647</v>
      </c>
      <c r="DF146" s="2">
        <f t="shared" si="64"/>
        <v>91.197591508149799</v>
      </c>
      <c r="DG146" s="2">
        <f t="shared" si="64"/>
        <v>89.387388479997043</v>
      </c>
      <c r="DH146" s="2">
        <f t="shared" si="64"/>
        <v>87.14221427301581</v>
      </c>
      <c r="DI146" s="2">
        <f t="shared" si="64"/>
        <v>86.80889764013429</v>
      </c>
      <c r="DJ146" s="2">
        <f t="shared" si="64"/>
        <v>93.682337288804135</v>
      </c>
      <c r="DL146" s="2">
        <f t="shared" si="65"/>
        <v>50.405039624922573</v>
      </c>
      <c r="DM146" s="2">
        <f t="shared" si="65"/>
        <v>64.139686807030358</v>
      </c>
      <c r="DN146" s="2">
        <f t="shared" si="65"/>
        <v>69.303833340321333</v>
      </c>
      <c r="DO146" s="2">
        <f t="shared" si="65"/>
        <v>76.399871620484703</v>
      </c>
      <c r="DP146" s="2">
        <f t="shared" si="65"/>
        <v>81.414536700657735</v>
      </c>
      <c r="DQ146" s="2">
        <f t="shared" si="65"/>
        <v>86.535672630509652</v>
      </c>
      <c r="DR146" s="2">
        <f t="shared" si="65"/>
        <v>89.193666311929007</v>
      </c>
      <c r="DS146" s="2">
        <f t="shared" si="65"/>
        <v>90.409508325515944</v>
      </c>
      <c r="DT146" s="2">
        <f t="shared" si="65"/>
        <v>90.728054526266419</v>
      </c>
      <c r="DU146" s="2">
        <f t="shared" si="65"/>
        <v>89.881785149253588</v>
      </c>
      <c r="DV146" s="2">
        <f t="shared" si="65"/>
        <v>89.56428029757808</v>
      </c>
      <c r="DW146" s="2">
        <f t="shared" si="65"/>
        <v>87.379811912625726</v>
      </c>
      <c r="DX146" s="2">
        <f t="shared" si="65"/>
        <v>82.649433914817806</v>
      </c>
      <c r="DY146" s="2">
        <f t="shared" si="65"/>
        <v>79.991354839175074</v>
      </c>
      <c r="DZ146" s="2">
        <f t="shared" si="65"/>
        <v>78.780541819913523</v>
      </c>
      <c r="EB146" s="2">
        <f t="shared" si="66"/>
        <v>0.95325230509645742</v>
      </c>
      <c r="EC146" s="2">
        <f t="shared" si="66"/>
        <v>0.9222387412015205</v>
      </c>
      <c r="ED146" s="2">
        <f t="shared" si="66"/>
        <v>0.91919347290868569</v>
      </c>
      <c r="EE146" s="2">
        <f t="shared" si="66"/>
        <v>0.91988818387059346</v>
      </c>
      <c r="EF146" s="2">
        <f t="shared" si="66"/>
        <v>0.91580587246062539</v>
      </c>
      <c r="EG146" s="2">
        <f t="shared" si="66"/>
        <v>0.91620402131664724</v>
      </c>
      <c r="EH146" s="2">
        <f t="shared" si="66"/>
        <v>0.91167872830196428</v>
      </c>
      <c r="EI146" s="2">
        <f t="shared" si="66"/>
        <v>0.91952887447930054</v>
      </c>
      <c r="EJ146" s="2">
        <f t="shared" si="66"/>
        <v>0.92553397709595109</v>
      </c>
      <c r="EK146" s="2">
        <f t="shared" si="66"/>
        <v>0.91789568694932311</v>
      </c>
      <c r="EL146" s="2">
        <f t="shared" si="66"/>
        <v>0.91053197186489576</v>
      </c>
      <c r="EM146" s="2">
        <f t="shared" si="66"/>
        <v>0.90760270396721432</v>
      </c>
      <c r="EN146" s="2">
        <f t="shared" si="66"/>
        <v>0.90373262078701511</v>
      </c>
      <c r="EO146" s="2">
        <f t="shared" si="66"/>
        <v>0.92887765077738427</v>
      </c>
      <c r="EP146" s="2">
        <f t="shared" si="66"/>
        <v>0.94286400262019776</v>
      </c>
    </row>
    <row r="147" spans="2:146" x14ac:dyDescent="0.25">
      <c r="B147" s="2">
        <v>125</v>
      </c>
      <c r="C147" s="49">
        <v>49.736800000000002</v>
      </c>
      <c r="D147" s="49">
        <v>64.508799999999994</v>
      </c>
      <c r="E147" s="49">
        <v>68.192999999999998</v>
      </c>
      <c r="F147" s="49">
        <v>76.161000000000001</v>
      </c>
      <c r="G147" s="49">
        <v>82.445999999999998</v>
      </c>
      <c r="H147" s="49">
        <v>84.778000000000006</v>
      </c>
      <c r="I147" s="49">
        <v>89.259</v>
      </c>
      <c r="J147" s="49">
        <v>88.611000000000004</v>
      </c>
      <c r="K147" s="49">
        <v>88.462999999999994</v>
      </c>
      <c r="L147" s="49">
        <v>89.352000000000004</v>
      </c>
      <c r="M147" s="49">
        <v>89.147999999999996</v>
      </c>
      <c r="N147" s="49">
        <v>86.147999999999996</v>
      </c>
      <c r="O147" s="49">
        <v>83.906999999999996</v>
      </c>
      <c r="P147" s="49">
        <v>80.667000000000002</v>
      </c>
      <c r="Q147" s="49">
        <v>79.406999999999996</v>
      </c>
      <c r="T147" s="4">
        <f t="shared" si="59"/>
        <v>50.736398654285381</v>
      </c>
      <c r="U147" s="4">
        <f t="shared" si="59"/>
        <v>64.455595912267484</v>
      </c>
      <c r="V147" s="4">
        <f t="shared" si="59"/>
        <v>69.589874952629657</v>
      </c>
      <c r="W147" s="4">
        <f t="shared" si="59"/>
        <v>76.962685094253033</v>
      </c>
      <c r="X147" s="4">
        <f t="shared" si="59"/>
        <v>82.767158502235802</v>
      </c>
      <c r="Y147" s="4">
        <f t="shared" si="59"/>
        <v>87.932000126786662</v>
      </c>
      <c r="Z147" s="4">
        <f t="shared" si="59"/>
        <v>91.562508473667393</v>
      </c>
      <c r="AA147" s="4">
        <f t="shared" si="59"/>
        <v>90.713644231163343</v>
      </c>
      <c r="AB147" s="4">
        <f t="shared" si="59"/>
        <v>90.868488168845133</v>
      </c>
      <c r="AC147" s="4">
        <f t="shared" si="59"/>
        <v>90.790394946398209</v>
      </c>
      <c r="AD147" s="4">
        <f t="shared" si="59"/>
        <v>91.187960308379559</v>
      </c>
      <c r="AE147" s="4">
        <f t="shared" si="59"/>
        <v>88.604772042983413</v>
      </c>
      <c r="AF147" s="4">
        <f t="shared" si="59"/>
        <v>83.465462945006578</v>
      </c>
      <c r="AG147" s="4">
        <f t="shared" si="59"/>
        <v>80.284546677776532</v>
      </c>
      <c r="AH147" s="4">
        <f t="shared" si="59"/>
        <v>79.46723158266262</v>
      </c>
      <c r="AJ147" s="4">
        <f t="shared" si="60"/>
        <v>-0.99959865428537853</v>
      </c>
      <c r="AK147" s="4">
        <f t="shared" si="60"/>
        <v>5.3204087732510175E-2</v>
      </c>
      <c r="AL147" s="4">
        <f t="shared" si="60"/>
        <v>-1.3968749526296591</v>
      </c>
      <c r="AM147" s="4">
        <f t="shared" si="60"/>
        <v>-0.80168509425303114</v>
      </c>
      <c r="AN147" s="4">
        <f t="shared" si="60"/>
        <v>-0.32115850223580367</v>
      </c>
      <c r="AO147" s="4">
        <f t="shared" si="60"/>
        <v>-3.1540001267866558</v>
      </c>
      <c r="AP147" s="4">
        <f t="shared" si="60"/>
        <v>-2.3035084736673923</v>
      </c>
      <c r="AQ147" s="4">
        <f t="shared" si="60"/>
        <v>-2.1026442311633389</v>
      </c>
      <c r="AR147" s="4">
        <f t="shared" si="60"/>
        <v>-2.4054881688451388</v>
      </c>
      <c r="AS147" s="4">
        <f t="shared" si="60"/>
        <v>-1.4383949463982049</v>
      </c>
      <c r="AT147" s="4">
        <f t="shared" si="60"/>
        <v>-2.0399603083795625</v>
      </c>
      <c r="AU147" s="4">
        <f t="shared" si="60"/>
        <v>-2.4567720429834168</v>
      </c>
      <c r="AV147" s="4">
        <f t="shared" si="60"/>
        <v>0.44153705499341811</v>
      </c>
      <c r="AW147" s="4">
        <f t="shared" si="60"/>
        <v>0.38245332222346917</v>
      </c>
      <c r="AX147" s="4">
        <f t="shared" si="60"/>
        <v>-6.023158266262385E-2</v>
      </c>
      <c r="AZ147" s="2">
        <f t="shared" si="61"/>
        <v>50.736398654285381</v>
      </c>
      <c r="BA147" s="2">
        <f t="shared" si="61"/>
        <v>64.275116691418717</v>
      </c>
      <c r="BB147" s="2">
        <f t="shared" si="61"/>
        <v>69.311965956233948</v>
      </c>
      <c r="BC147" s="2">
        <f t="shared" si="61"/>
        <v>76.357119350734564</v>
      </c>
      <c r="BD147" s="2">
        <f t="shared" si="61"/>
        <v>81.410995762479047</v>
      </c>
      <c r="BE147" s="2">
        <f t="shared" si="61"/>
        <v>86.599625710449814</v>
      </c>
      <c r="BF147" s="2">
        <f t="shared" si="61"/>
        <v>89.11073651637615</v>
      </c>
      <c r="BG147" s="2">
        <f t="shared" si="61"/>
        <v>90.278380196084498</v>
      </c>
      <c r="BH147" s="2">
        <f t="shared" si="61"/>
        <v>90.701477497105287</v>
      </c>
      <c r="BI147" s="2">
        <f t="shared" si="61"/>
        <v>90.00696223343148</v>
      </c>
      <c r="BJ147" s="2">
        <f t="shared" si="61"/>
        <v>89.596175258633536</v>
      </c>
      <c r="BK147" s="2">
        <f t="shared" si="61"/>
        <v>87.435711533577702</v>
      </c>
      <c r="BL147" s="2">
        <f t="shared" si="61"/>
        <v>82.909791451042238</v>
      </c>
      <c r="BM147" s="2">
        <f t="shared" si="61"/>
        <v>80.284546591752189</v>
      </c>
      <c r="BN147" s="2">
        <f t="shared" si="61"/>
        <v>79.467231582238725</v>
      </c>
      <c r="BP147" s="2" t="str">
        <f t="shared" si="62"/>
        <v/>
      </c>
      <c r="BQ147" s="2" t="str">
        <f t="shared" si="62"/>
        <v/>
      </c>
      <c r="BR147" s="2" t="str">
        <f t="shared" si="62"/>
        <v/>
      </c>
      <c r="BS147" s="2" t="str">
        <f t="shared" si="62"/>
        <v/>
      </c>
      <c r="BT147" s="2" t="str">
        <f t="shared" si="62"/>
        <v/>
      </c>
      <c r="BU147" s="2" t="str">
        <f t="shared" si="62"/>
        <v/>
      </c>
      <c r="BV147" s="2" t="str">
        <f t="shared" si="62"/>
        <v/>
      </c>
      <c r="BW147" s="2" t="str">
        <f t="shared" si="62"/>
        <v/>
      </c>
      <c r="BX147" s="2" t="str">
        <f t="shared" si="62"/>
        <v/>
      </c>
      <c r="BY147" s="2" t="str">
        <f t="shared" si="62"/>
        <v/>
      </c>
      <c r="BZ147" s="2" t="str">
        <f t="shared" si="62"/>
        <v/>
      </c>
      <c r="CA147" s="2" t="str">
        <f t="shared" si="62"/>
        <v/>
      </c>
      <c r="CB147" s="2" t="str">
        <f t="shared" si="62"/>
        <v/>
      </c>
      <c r="CC147" s="2" t="str">
        <f t="shared" si="62"/>
        <v/>
      </c>
      <c r="CD147" s="2" t="str">
        <f t="shared" si="62"/>
        <v/>
      </c>
      <c r="CF147" s="2">
        <f t="shared" si="63"/>
        <v>49.736800000000002</v>
      </c>
      <c r="CG147" s="2">
        <f t="shared" si="63"/>
        <v>64.508799999999994</v>
      </c>
      <c r="CH147" s="2">
        <f t="shared" si="63"/>
        <v>68.192999999999998</v>
      </c>
      <c r="CI147" s="2">
        <f t="shared" si="63"/>
        <v>76.161000000000001</v>
      </c>
      <c r="CJ147" s="2">
        <f t="shared" si="63"/>
        <v>82.445999999999998</v>
      </c>
      <c r="CK147" s="2">
        <f t="shared" si="63"/>
        <v>84.778000000000006</v>
      </c>
      <c r="CL147" s="2">
        <f t="shared" si="63"/>
        <v>89.259</v>
      </c>
      <c r="CM147" s="2">
        <f t="shared" si="63"/>
        <v>88.611000000000004</v>
      </c>
      <c r="CN147" s="2">
        <f t="shared" si="63"/>
        <v>88.462999999999994</v>
      </c>
      <c r="CO147" s="2">
        <f t="shared" si="63"/>
        <v>89.352000000000004</v>
      </c>
      <c r="CP147" s="2">
        <f t="shared" si="63"/>
        <v>89.147999999999996</v>
      </c>
      <c r="CQ147" s="2">
        <f t="shared" si="63"/>
        <v>86.147999999999996</v>
      </c>
      <c r="CR147" s="2">
        <f t="shared" si="63"/>
        <v>83.906999999999996</v>
      </c>
      <c r="CS147" s="2">
        <f t="shared" si="63"/>
        <v>80.667000000000002</v>
      </c>
      <c r="CT147" s="2">
        <f t="shared" si="63"/>
        <v>79.406999999999996</v>
      </c>
      <c r="CV147" s="2">
        <f t="shared" si="64"/>
        <v>58.242192485283098</v>
      </c>
      <c r="CW147" s="2">
        <f t="shared" si="64"/>
        <v>66.660020837502032</v>
      </c>
      <c r="CX147" s="2">
        <f t="shared" si="64"/>
        <v>70.288877663222692</v>
      </c>
      <c r="CY147" s="2">
        <f t="shared" si="64"/>
        <v>76.847271238759888</v>
      </c>
      <c r="CZ147" s="2">
        <f t="shared" si="64"/>
        <v>82.503628490589264</v>
      </c>
      <c r="DA147" s="2">
        <f t="shared" si="64"/>
        <v>88.742364427596144</v>
      </c>
      <c r="DB147" s="2">
        <f t="shared" si="64"/>
        <v>89.381860291717885</v>
      </c>
      <c r="DC147" s="2">
        <f t="shared" si="64"/>
        <v>90.017630933191867</v>
      </c>
      <c r="DD147" s="2">
        <f t="shared" si="64"/>
        <v>92.092180328094287</v>
      </c>
      <c r="DE147" s="2">
        <f t="shared" si="64"/>
        <v>93.295101328680715</v>
      </c>
      <c r="DF147" s="2">
        <f t="shared" si="64"/>
        <v>91.100386352363017</v>
      </c>
      <c r="DG147" s="2">
        <f t="shared" si="64"/>
        <v>89.287610359343759</v>
      </c>
      <c r="DH147" s="2">
        <f t="shared" si="64"/>
        <v>87.058364636145782</v>
      </c>
      <c r="DI147" s="2">
        <f t="shared" si="64"/>
        <v>86.756970183898204</v>
      </c>
      <c r="DJ147" s="2">
        <f t="shared" si="64"/>
        <v>93.736712642166836</v>
      </c>
      <c r="DL147" s="2">
        <f t="shared" si="65"/>
        <v>50.400700488830864</v>
      </c>
      <c r="DM147" s="2">
        <f t="shared" si="65"/>
        <v>64.091720273462641</v>
      </c>
      <c r="DN147" s="2">
        <f t="shared" si="65"/>
        <v>69.233641962447507</v>
      </c>
      <c r="DO147" s="2">
        <f t="shared" si="65"/>
        <v>76.318188650365016</v>
      </c>
      <c r="DP147" s="2">
        <f t="shared" si="65"/>
        <v>81.319383716608215</v>
      </c>
      <c r="DQ147" s="2">
        <f t="shared" si="65"/>
        <v>86.420894580525157</v>
      </c>
      <c r="DR147" s="2">
        <f t="shared" si="65"/>
        <v>89.086781796578606</v>
      </c>
      <c r="DS147" s="2">
        <f t="shared" si="65"/>
        <v>90.299191428236398</v>
      </c>
      <c r="DT147" s="2">
        <f t="shared" si="65"/>
        <v>90.599430522983113</v>
      </c>
      <c r="DU147" s="2">
        <f t="shared" si="65"/>
        <v>89.738722676265013</v>
      </c>
      <c r="DV147" s="2">
        <f t="shared" si="65"/>
        <v>89.461377878030831</v>
      </c>
      <c r="DW147" s="2">
        <f t="shared" si="65"/>
        <v>87.263770023269771</v>
      </c>
      <c r="DX147" s="2">
        <f t="shared" si="65"/>
        <v>82.506760920795514</v>
      </c>
      <c r="DY147" s="2">
        <f t="shared" si="65"/>
        <v>79.83257148937092</v>
      </c>
      <c r="DZ147" s="2">
        <f t="shared" si="65"/>
        <v>78.678609493722021</v>
      </c>
      <c r="EB147" s="2">
        <f t="shared" si="66"/>
        <v>0.95718950352733867</v>
      </c>
      <c r="EC147" s="2">
        <f t="shared" si="66"/>
        <v>0.92859230709834506</v>
      </c>
      <c r="ED147" s="2">
        <f t="shared" si="66"/>
        <v>0.92577583024446697</v>
      </c>
      <c r="EE147" s="2">
        <f t="shared" si="66"/>
        <v>0.92641848130430515</v>
      </c>
      <c r="EF147" s="2">
        <f t="shared" si="66"/>
        <v>0.92264095406319058</v>
      </c>
      <c r="EG147" s="2">
        <f t="shared" si="66"/>
        <v>0.92300949756027972</v>
      </c>
      <c r="EH147" s="2">
        <f t="shared" si="66"/>
        <v>0.918819161029506</v>
      </c>
      <c r="EI147" s="2">
        <f t="shared" si="66"/>
        <v>0.92608610753934961</v>
      </c>
      <c r="EJ147" s="2">
        <f t="shared" si="66"/>
        <v>0.93163825995973404</v>
      </c>
      <c r="EK147" s="2">
        <f t="shared" si="66"/>
        <v>0.92457508511241837</v>
      </c>
      <c r="EL147" s="2">
        <f t="shared" si="66"/>
        <v>0.91775675189377393</v>
      </c>
      <c r="EM147" s="2">
        <f t="shared" si="66"/>
        <v>0.9150419589711869</v>
      </c>
      <c r="EN147" s="2">
        <f t="shared" si="66"/>
        <v>0.91145307116972663</v>
      </c>
      <c r="EO147" s="2">
        <f t="shared" si="66"/>
        <v>0.93472716948859691</v>
      </c>
      <c r="EP147" s="2">
        <f t="shared" si="66"/>
        <v>0.94762805907607672</v>
      </c>
    </row>
    <row r="148" spans="2:146" x14ac:dyDescent="0.25">
      <c r="B148" s="2">
        <v>126</v>
      </c>
      <c r="C148" s="49">
        <v>51.421100000000003</v>
      </c>
      <c r="D148" s="49">
        <v>64.8596</v>
      </c>
      <c r="E148" s="49">
        <v>68</v>
      </c>
      <c r="F148" s="49">
        <v>75.820999999999998</v>
      </c>
      <c r="G148" s="49">
        <v>80.179000000000002</v>
      </c>
      <c r="H148" s="49">
        <v>85.759</v>
      </c>
      <c r="I148" s="49">
        <v>87.926000000000002</v>
      </c>
      <c r="J148" s="49">
        <v>89.073999999999998</v>
      </c>
      <c r="K148" s="49">
        <v>88.796000000000006</v>
      </c>
      <c r="L148" s="49">
        <v>89.314999999999998</v>
      </c>
      <c r="M148" s="49">
        <v>89.055999999999997</v>
      </c>
      <c r="N148" s="49">
        <v>86.296000000000006</v>
      </c>
      <c r="O148" s="49">
        <v>82.203999999999994</v>
      </c>
      <c r="P148" s="49">
        <v>79.13</v>
      </c>
      <c r="Q148" s="49">
        <v>77.926000000000002</v>
      </c>
      <c r="T148" s="4">
        <f t="shared" si="59"/>
        <v>50.704719818641387</v>
      </c>
      <c r="U148" s="4">
        <f t="shared" si="59"/>
        <v>64.311293968995429</v>
      </c>
      <c r="V148" s="4">
        <f t="shared" si="59"/>
        <v>69.366905903238276</v>
      </c>
      <c r="W148" s="4">
        <f t="shared" si="59"/>
        <v>76.551850702772668</v>
      </c>
      <c r="X148" s="4">
        <f t="shared" si="59"/>
        <v>82.003884853305337</v>
      </c>
      <c r="Y148" s="4">
        <f t="shared" si="59"/>
        <v>87.116043461608953</v>
      </c>
      <c r="Z148" s="4">
        <f t="shared" si="59"/>
        <v>90.317067309492927</v>
      </c>
      <c r="AA148" s="4">
        <f t="shared" si="59"/>
        <v>90.349342672829479</v>
      </c>
      <c r="AB148" s="4">
        <f t="shared" si="59"/>
        <v>90.64790584640761</v>
      </c>
      <c r="AC148" s="4">
        <f t="shared" si="59"/>
        <v>90.235569756674934</v>
      </c>
      <c r="AD148" s="4">
        <f t="shared" si="59"/>
        <v>90.354455486062378</v>
      </c>
      <c r="AE148" s="4">
        <f t="shared" si="59"/>
        <v>87.954175809347845</v>
      </c>
      <c r="AF148" s="4">
        <f t="shared" si="59"/>
        <v>83.060167109124691</v>
      </c>
      <c r="AG148" s="4">
        <f t="shared" si="59"/>
        <v>80.094773645811941</v>
      </c>
      <c r="AH148" s="4">
        <f t="shared" si="59"/>
        <v>79.306739152463678</v>
      </c>
      <c r="AJ148" s="4">
        <f t="shared" si="60"/>
        <v>0.71638018135861614</v>
      </c>
      <c r="AK148" s="4">
        <f t="shared" si="60"/>
        <v>0.54830603100457154</v>
      </c>
      <c r="AL148" s="4">
        <f t="shared" si="60"/>
        <v>-1.3669059032382762</v>
      </c>
      <c r="AM148" s="4">
        <f t="shared" si="60"/>
        <v>-0.7308507027726705</v>
      </c>
      <c r="AN148" s="4">
        <f t="shared" si="60"/>
        <v>-1.8248848533053348</v>
      </c>
      <c r="AO148" s="4">
        <f t="shared" si="60"/>
        <v>-1.3570434616089528</v>
      </c>
      <c r="AP148" s="4">
        <f t="shared" si="60"/>
        <v>-2.3910673094929251</v>
      </c>
      <c r="AQ148" s="4">
        <f t="shared" si="60"/>
        <v>-1.2753426728294812</v>
      </c>
      <c r="AR148" s="4">
        <f t="shared" si="60"/>
        <v>-1.8519058464076039</v>
      </c>
      <c r="AS148" s="4">
        <f t="shared" si="60"/>
        <v>-0.92056975667493646</v>
      </c>
      <c r="AT148" s="4">
        <f t="shared" si="60"/>
        <v>-1.2984554860623803</v>
      </c>
      <c r="AU148" s="4">
        <f t="shared" si="60"/>
        <v>-1.6581758093478385</v>
      </c>
      <c r="AV148" s="4">
        <f t="shared" si="60"/>
        <v>-0.85616710912469784</v>
      </c>
      <c r="AW148" s="4">
        <f t="shared" si="60"/>
        <v>-0.96477364581194536</v>
      </c>
      <c r="AX148" s="4">
        <f t="shared" si="60"/>
        <v>-1.3807391524636756</v>
      </c>
      <c r="AZ148" s="2">
        <f t="shared" si="61"/>
        <v>50.704719818641387</v>
      </c>
      <c r="BA148" s="2">
        <f t="shared" si="61"/>
        <v>64.214343472760504</v>
      </c>
      <c r="BB148" s="2">
        <f t="shared" si="61"/>
        <v>69.236599214437376</v>
      </c>
      <c r="BC148" s="2">
        <f t="shared" si="61"/>
        <v>76.272875677604006</v>
      </c>
      <c r="BD148" s="2">
        <f t="shared" si="61"/>
        <v>81.310472513119748</v>
      </c>
      <c r="BE148" s="2">
        <f t="shared" si="61"/>
        <v>86.475938250146157</v>
      </c>
      <c r="BF148" s="2">
        <f t="shared" si="61"/>
        <v>89.005429632650973</v>
      </c>
      <c r="BG148" s="2">
        <f t="shared" si="61"/>
        <v>90.171285336110955</v>
      </c>
      <c r="BH148" s="2">
        <f t="shared" si="61"/>
        <v>90.568615153437534</v>
      </c>
      <c r="BI148" s="2">
        <f t="shared" si="61"/>
        <v>89.848690833895645</v>
      </c>
      <c r="BJ148" s="2">
        <f t="shared" si="61"/>
        <v>89.482738696563914</v>
      </c>
      <c r="BK148" s="2">
        <f t="shared" si="61"/>
        <v>87.306991369292788</v>
      </c>
      <c r="BL148" s="2">
        <f t="shared" si="61"/>
        <v>82.739330038862519</v>
      </c>
      <c r="BM148" s="2">
        <f t="shared" si="61"/>
        <v>80.094773257555147</v>
      </c>
      <c r="BN148" s="2">
        <f t="shared" si="61"/>
        <v>79.306739150395089</v>
      </c>
      <c r="BP148" s="2" t="str">
        <f t="shared" si="62"/>
        <v/>
      </c>
      <c r="BQ148" s="2" t="str">
        <f t="shared" si="62"/>
        <v/>
      </c>
      <c r="BR148" s="2" t="str">
        <f t="shared" si="62"/>
        <v/>
      </c>
      <c r="BS148" s="2" t="str">
        <f t="shared" si="62"/>
        <v/>
      </c>
      <c r="BT148" s="2" t="str">
        <f t="shared" si="62"/>
        <v/>
      </c>
      <c r="BU148" s="2" t="str">
        <f t="shared" si="62"/>
        <v/>
      </c>
      <c r="BV148" s="2" t="str">
        <f t="shared" si="62"/>
        <v/>
      </c>
      <c r="BW148" s="2" t="str">
        <f t="shared" si="62"/>
        <v/>
      </c>
      <c r="BX148" s="2" t="str">
        <f t="shared" si="62"/>
        <v/>
      </c>
      <c r="BY148" s="2" t="str">
        <f t="shared" si="62"/>
        <v/>
      </c>
      <c r="BZ148" s="2" t="str">
        <f t="shared" si="62"/>
        <v/>
      </c>
      <c r="CA148" s="2" t="str">
        <f t="shared" si="62"/>
        <v/>
      </c>
      <c r="CB148" s="2" t="str">
        <f t="shared" si="62"/>
        <v/>
      </c>
      <c r="CC148" s="2" t="str">
        <f t="shared" si="62"/>
        <v/>
      </c>
      <c r="CD148" s="2" t="str">
        <f t="shared" si="62"/>
        <v/>
      </c>
      <c r="CF148" s="2">
        <f t="shared" si="63"/>
        <v>51.421100000000003</v>
      </c>
      <c r="CG148" s="2">
        <f t="shared" si="63"/>
        <v>64.8596</v>
      </c>
      <c r="CH148" s="2">
        <f t="shared" si="63"/>
        <v>68</v>
      </c>
      <c r="CI148" s="2">
        <f t="shared" si="63"/>
        <v>75.820999999999998</v>
      </c>
      <c r="CJ148" s="2">
        <f t="shared" si="63"/>
        <v>80.179000000000002</v>
      </c>
      <c r="CK148" s="2">
        <f t="shared" si="63"/>
        <v>85.759</v>
      </c>
      <c r="CL148" s="2">
        <f t="shared" si="63"/>
        <v>87.926000000000002</v>
      </c>
      <c r="CM148" s="2">
        <f t="shared" si="63"/>
        <v>89.073999999999998</v>
      </c>
      <c r="CN148" s="2">
        <f t="shared" si="63"/>
        <v>88.796000000000006</v>
      </c>
      <c r="CO148" s="2">
        <f t="shared" si="63"/>
        <v>89.314999999999998</v>
      </c>
      <c r="CP148" s="2">
        <f t="shared" si="63"/>
        <v>89.055999999999997</v>
      </c>
      <c r="CQ148" s="2">
        <f t="shared" si="63"/>
        <v>86.296000000000006</v>
      </c>
      <c r="CR148" s="2">
        <f t="shared" si="63"/>
        <v>82.203999999999994</v>
      </c>
      <c r="CS148" s="2">
        <f t="shared" si="63"/>
        <v>79.13</v>
      </c>
      <c r="CT148" s="2">
        <f t="shared" si="63"/>
        <v>77.926000000000002</v>
      </c>
      <c r="CV148" s="2">
        <f t="shared" si="64"/>
        <v>58.26440203360805</v>
      </c>
      <c r="CW148" s="2">
        <f t="shared" si="64"/>
        <v>66.646732125888192</v>
      </c>
      <c r="CX148" s="2">
        <f t="shared" si="64"/>
        <v>70.236983095918518</v>
      </c>
      <c r="CY148" s="2">
        <f t="shared" si="64"/>
        <v>76.774965863524727</v>
      </c>
      <c r="CZ148" s="2">
        <f t="shared" si="64"/>
        <v>82.438291333497375</v>
      </c>
      <c r="DA148" s="2">
        <f t="shared" si="64"/>
        <v>88.708288062780426</v>
      </c>
      <c r="DB148" s="2">
        <f t="shared" si="64"/>
        <v>89.322289562319952</v>
      </c>
      <c r="DC148" s="2">
        <f t="shared" si="64"/>
        <v>89.929643984978256</v>
      </c>
      <c r="DD148" s="2">
        <f t="shared" si="64"/>
        <v>92.03015748800243</v>
      </c>
      <c r="DE148" s="2">
        <f t="shared" si="64"/>
        <v>93.24964246409877</v>
      </c>
      <c r="DF148" s="2">
        <f t="shared" si="64"/>
        <v>91.003181196576236</v>
      </c>
      <c r="DG148" s="2">
        <f t="shared" si="64"/>
        <v>89.187832238690476</v>
      </c>
      <c r="DH148" s="2">
        <f t="shared" si="64"/>
        <v>86.97451499927574</v>
      </c>
      <c r="DI148" s="2">
        <f t="shared" si="64"/>
        <v>86.705042727662104</v>
      </c>
      <c r="DJ148" s="2">
        <f t="shared" si="64"/>
        <v>93.791087995529537</v>
      </c>
      <c r="DL148" s="2">
        <f t="shared" si="65"/>
        <v>50.396361352739156</v>
      </c>
      <c r="DM148" s="2">
        <f t="shared" si="65"/>
        <v>64.043753739894925</v>
      </c>
      <c r="DN148" s="2">
        <f t="shared" si="65"/>
        <v>69.163450584573695</v>
      </c>
      <c r="DO148" s="2">
        <f t="shared" si="65"/>
        <v>76.23650568024533</v>
      </c>
      <c r="DP148" s="2">
        <f t="shared" si="65"/>
        <v>81.224230732558695</v>
      </c>
      <c r="DQ148" s="2">
        <f t="shared" si="65"/>
        <v>86.306116530540649</v>
      </c>
      <c r="DR148" s="2">
        <f t="shared" si="65"/>
        <v>88.979897281228219</v>
      </c>
      <c r="DS148" s="2">
        <f t="shared" si="65"/>
        <v>90.188874530956852</v>
      </c>
      <c r="DT148" s="2">
        <f t="shared" si="65"/>
        <v>90.470806519699806</v>
      </c>
      <c r="DU148" s="2">
        <f t="shared" si="65"/>
        <v>89.595660203276438</v>
      </c>
      <c r="DV148" s="2">
        <f t="shared" si="65"/>
        <v>89.358475458483582</v>
      </c>
      <c r="DW148" s="2">
        <f t="shared" si="65"/>
        <v>87.147728133913816</v>
      </c>
      <c r="DX148" s="2">
        <f t="shared" si="65"/>
        <v>82.364087926773209</v>
      </c>
      <c r="DY148" s="2">
        <f t="shared" si="65"/>
        <v>79.673788139566767</v>
      </c>
      <c r="DZ148" s="2">
        <f t="shared" si="65"/>
        <v>78.576677167530519</v>
      </c>
      <c r="EB148" s="2">
        <f t="shared" si="66"/>
        <v>0.96080873518460497</v>
      </c>
      <c r="EC148" s="2">
        <f t="shared" si="66"/>
        <v>0.93446363835230872</v>
      </c>
      <c r="ED148" s="2">
        <f t="shared" si="66"/>
        <v>0.93186174699818702</v>
      </c>
      <c r="EE148" s="2">
        <f t="shared" si="66"/>
        <v>0.93245554919738993</v>
      </c>
      <c r="EF148" s="2">
        <f t="shared" si="66"/>
        <v>0.92896418803610881</v>
      </c>
      <c r="EG148" s="2">
        <f t="shared" si="66"/>
        <v>0.92930491543742344</v>
      </c>
      <c r="EH148" s="2">
        <f t="shared" si="66"/>
        <v>0.92542953555683383</v>
      </c>
      <c r="EI148" s="2">
        <f t="shared" si="66"/>
        <v>0.93214844809478603</v>
      </c>
      <c r="EJ148" s="2">
        <f t="shared" si="66"/>
        <v>0.93727606181936485</v>
      </c>
      <c r="EK148" s="2">
        <f t="shared" si="66"/>
        <v>0.93075209112748469</v>
      </c>
      <c r="EL148" s="2">
        <f t="shared" si="66"/>
        <v>0.92444652243723502</v>
      </c>
      <c r="EM148" s="2">
        <f t="shared" si="66"/>
        <v>0.92193377043550429</v>
      </c>
      <c r="EN148" s="2">
        <f t="shared" si="66"/>
        <v>0.91861011871821296</v>
      </c>
      <c r="EO148" s="2">
        <f t="shared" si="66"/>
        <v>0.9401266000663453</v>
      </c>
      <c r="EP148" s="2">
        <f t="shared" si="66"/>
        <v>0.95201509995240496</v>
      </c>
    </row>
    <row r="149" spans="2:146" x14ac:dyDescent="0.25">
      <c r="B149" s="2">
        <v>127</v>
      </c>
      <c r="C149" s="49">
        <v>50.631599999999999</v>
      </c>
      <c r="D149" s="49">
        <v>65.228099999999998</v>
      </c>
      <c r="E149" s="49">
        <v>69.1053</v>
      </c>
      <c r="F149" s="49">
        <v>76.445999999999998</v>
      </c>
      <c r="G149" s="49">
        <v>79.268000000000001</v>
      </c>
      <c r="H149" s="49">
        <v>86.019000000000005</v>
      </c>
      <c r="I149" s="49">
        <v>88.814999999999998</v>
      </c>
      <c r="J149" s="49">
        <v>88.814999999999998</v>
      </c>
      <c r="K149" s="49">
        <v>88.852000000000004</v>
      </c>
      <c r="L149" s="49">
        <v>88.778000000000006</v>
      </c>
      <c r="M149" s="49">
        <v>89.426000000000002</v>
      </c>
      <c r="N149" s="49">
        <v>85.314999999999998</v>
      </c>
      <c r="O149" s="49">
        <v>81.926000000000002</v>
      </c>
      <c r="P149" s="49">
        <v>79.426000000000002</v>
      </c>
      <c r="Q149" s="49">
        <v>77.241</v>
      </c>
      <c r="T149" s="4">
        <f t="shared" si="59"/>
        <v>50.675173827677874</v>
      </c>
      <c r="U149" s="4">
        <f t="shared" si="59"/>
        <v>64.203667763684763</v>
      </c>
      <c r="V149" s="4">
        <f t="shared" si="59"/>
        <v>69.218775156526931</v>
      </c>
      <c r="W149" s="4">
        <f t="shared" si="59"/>
        <v>76.307821500945735</v>
      </c>
      <c r="X149" s="4">
        <f t="shared" si="59"/>
        <v>81.541792065362145</v>
      </c>
      <c r="Y149" s="4">
        <f t="shared" si="59"/>
        <v>86.637315473968115</v>
      </c>
      <c r="Z149" s="4">
        <f t="shared" si="59"/>
        <v>89.554074689534289</v>
      </c>
      <c r="AA149" s="4">
        <f t="shared" si="59"/>
        <v>90.149519992457371</v>
      </c>
      <c r="AB149" s="4">
        <f t="shared" si="59"/>
        <v>90.504722028956365</v>
      </c>
      <c r="AC149" s="4">
        <f t="shared" si="59"/>
        <v>89.876945230174712</v>
      </c>
      <c r="AD149" s="4">
        <f t="shared" si="59"/>
        <v>89.815921488591755</v>
      </c>
      <c r="AE149" s="4">
        <f t="shared" si="59"/>
        <v>87.512867719631103</v>
      </c>
      <c r="AF149" s="4">
        <f t="shared" si="59"/>
        <v>82.744329021573876</v>
      </c>
      <c r="AG149" s="4">
        <f t="shared" si="59"/>
        <v>79.906848607620873</v>
      </c>
      <c r="AH149" s="4">
        <f t="shared" si="59"/>
        <v>79.150261881283328</v>
      </c>
      <c r="AJ149" s="4">
        <f t="shared" si="60"/>
        <v>-4.3573827677874988E-2</v>
      </c>
      <c r="AK149" s="4">
        <f t="shared" si="60"/>
        <v>1.0244322363152349</v>
      </c>
      <c r="AL149" s="4">
        <f t="shared" si="60"/>
        <v>-0.11347515652693119</v>
      </c>
      <c r="AM149" s="4">
        <f t="shared" si="60"/>
        <v>0.13817849905426272</v>
      </c>
      <c r="AN149" s="4">
        <f t="shared" si="60"/>
        <v>-2.2737920653621444</v>
      </c>
      <c r="AO149" s="4">
        <f t="shared" si="60"/>
        <v>-0.61831547396811004</v>
      </c>
      <c r="AP149" s="4">
        <f t="shared" si="60"/>
        <v>-0.73907468953429145</v>
      </c>
      <c r="AQ149" s="4">
        <f t="shared" si="60"/>
        <v>-1.3345199924573734</v>
      </c>
      <c r="AR149" s="4">
        <f t="shared" si="60"/>
        <v>-1.6527220289563616</v>
      </c>
      <c r="AS149" s="4">
        <f t="shared" si="60"/>
        <v>-1.0989452301747065</v>
      </c>
      <c r="AT149" s="4">
        <f t="shared" si="60"/>
        <v>-0.38992148859175302</v>
      </c>
      <c r="AU149" s="4">
        <f t="shared" si="60"/>
        <v>-2.1978677196311054</v>
      </c>
      <c r="AV149" s="4">
        <f t="shared" si="60"/>
        <v>-0.81832902157387366</v>
      </c>
      <c r="AW149" s="4">
        <f t="shared" si="60"/>
        <v>-0.48084860762087089</v>
      </c>
      <c r="AX149" s="4">
        <f t="shared" si="60"/>
        <v>-1.909261881283328</v>
      </c>
      <c r="AZ149" s="2">
        <f t="shared" si="61"/>
        <v>50.675173827677874</v>
      </c>
      <c r="BA149" s="2">
        <f t="shared" si="61"/>
        <v>64.154353954249117</v>
      </c>
      <c r="BB149" s="2">
        <f t="shared" si="61"/>
        <v>69.161517805012977</v>
      </c>
      <c r="BC149" s="2">
        <f t="shared" si="61"/>
        <v>76.188771980318208</v>
      </c>
      <c r="BD149" s="2">
        <f t="shared" si="61"/>
        <v>81.210169673838664</v>
      </c>
      <c r="BE149" s="2">
        <f t="shared" si="61"/>
        <v>86.352422955248372</v>
      </c>
      <c r="BF149" s="2">
        <f t="shared" si="61"/>
        <v>88.8996913625449</v>
      </c>
      <c r="BG149" s="2">
        <f t="shared" si="61"/>
        <v>90.063809857544612</v>
      </c>
      <c r="BH149" s="2">
        <f t="shared" si="61"/>
        <v>90.435711151244888</v>
      </c>
      <c r="BI149" s="2">
        <f t="shared" si="61"/>
        <v>89.690981033768196</v>
      </c>
      <c r="BJ149" s="2">
        <f t="shared" si="61"/>
        <v>89.37005610280319</v>
      </c>
      <c r="BK149" s="2">
        <f t="shared" si="61"/>
        <v>87.179106604904518</v>
      </c>
      <c r="BL149" s="2">
        <f t="shared" si="61"/>
        <v>82.570506164708618</v>
      </c>
      <c r="BM149" s="2">
        <f t="shared" si="61"/>
        <v>79.906846973910746</v>
      </c>
      <c r="BN149" s="2">
        <f t="shared" si="61"/>
        <v>79.150261871814394</v>
      </c>
      <c r="BP149" s="2" t="str">
        <f t="shared" si="62"/>
        <v/>
      </c>
      <c r="BQ149" s="2" t="str">
        <f t="shared" si="62"/>
        <v/>
      </c>
      <c r="BR149" s="2" t="str">
        <f t="shared" si="62"/>
        <v/>
      </c>
      <c r="BS149" s="2" t="str">
        <f t="shared" si="62"/>
        <v/>
      </c>
      <c r="BT149" s="2" t="str">
        <f t="shared" si="62"/>
        <v/>
      </c>
      <c r="BU149" s="2" t="str">
        <f t="shared" si="62"/>
        <v/>
      </c>
      <c r="BV149" s="2" t="str">
        <f t="shared" si="62"/>
        <v/>
      </c>
      <c r="BW149" s="2" t="str">
        <f t="shared" si="62"/>
        <v/>
      </c>
      <c r="BX149" s="2" t="str">
        <f t="shared" si="62"/>
        <v/>
      </c>
      <c r="BY149" s="2" t="str">
        <f t="shared" si="62"/>
        <v/>
      </c>
      <c r="BZ149" s="2" t="str">
        <f t="shared" si="62"/>
        <v/>
      </c>
      <c r="CA149" s="2" t="str">
        <f t="shared" si="62"/>
        <v/>
      </c>
      <c r="CB149" s="2" t="str">
        <f t="shared" si="62"/>
        <v/>
      </c>
      <c r="CC149" s="2" t="str">
        <f t="shared" si="62"/>
        <v/>
      </c>
      <c r="CD149" s="2" t="str">
        <f t="shared" si="62"/>
        <v/>
      </c>
      <c r="CF149" s="2">
        <f t="shared" si="63"/>
        <v>50.631599999999999</v>
      </c>
      <c r="CG149" s="2">
        <f t="shared" si="63"/>
        <v>65.228099999999998</v>
      </c>
      <c r="CH149" s="2">
        <f t="shared" si="63"/>
        <v>69.1053</v>
      </c>
      <c r="CI149" s="2">
        <f t="shared" si="63"/>
        <v>76.445999999999998</v>
      </c>
      <c r="CJ149" s="2">
        <f t="shared" si="63"/>
        <v>79.268000000000001</v>
      </c>
      <c r="CK149" s="2">
        <f t="shared" si="63"/>
        <v>86.019000000000005</v>
      </c>
      <c r="CL149" s="2">
        <f t="shared" si="63"/>
        <v>88.814999999999998</v>
      </c>
      <c r="CM149" s="2">
        <f t="shared" si="63"/>
        <v>88.814999999999998</v>
      </c>
      <c r="CN149" s="2">
        <f t="shared" si="63"/>
        <v>88.852000000000004</v>
      </c>
      <c r="CO149" s="2">
        <f t="shared" si="63"/>
        <v>88.778000000000006</v>
      </c>
      <c r="CP149" s="2">
        <f t="shared" si="63"/>
        <v>89.426000000000002</v>
      </c>
      <c r="CQ149" s="2">
        <f t="shared" si="63"/>
        <v>85.314999999999998</v>
      </c>
      <c r="CR149" s="2">
        <f t="shared" si="63"/>
        <v>81.926000000000002</v>
      </c>
      <c r="CS149" s="2">
        <f t="shared" si="63"/>
        <v>79.426000000000002</v>
      </c>
      <c r="CT149" s="2">
        <f t="shared" si="63"/>
        <v>77.241</v>
      </c>
      <c r="CV149" s="2">
        <f t="shared" si="64"/>
        <v>58.286611581932995</v>
      </c>
      <c r="CW149" s="2">
        <f t="shared" si="64"/>
        <v>66.633443414274353</v>
      </c>
      <c r="CX149" s="2">
        <f t="shared" si="64"/>
        <v>70.185088528614358</v>
      </c>
      <c r="CY149" s="2">
        <f t="shared" si="64"/>
        <v>76.702660488289567</v>
      </c>
      <c r="CZ149" s="2">
        <f t="shared" si="64"/>
        <v>82.372954176405486</v>
      </c>
      <c r="DA149" s="2">
        <f t="shared" si="64"/>
        <v>88.674211697964708</v>
      </c>
      <c r="DB149" s="2">
        <f t="shared" si="64"/>
        <v>89.262718832922033</v>
      </c>
      <c r="DC149" s="2">
        <f t="shared" si="64"/>
        <v>89.841657036764644</v>
      </c>
      <c r="DD149" s="2">
        <f t="shared" si="64"/>
        <v>91.968134647910574</v>
      </c>
      <c r="DE149" s="2">
        <f t="shared" si="64"/>
        <v>93.204183599516838</v>
      </c>
      <c r="DF149" s="2">
        <f t="shared" si="64"/>
        <v>90.905976040789454</v>
      </c>
      <c r="DG149" s="2">
        <f t="shared" si="64"/>
        <v>89.088054118037192</v>
      </c>
      <c r="DH149" s="2">
        <f t="shared" si="64"/>
        <v>86.890665362405713</v>
      </c>
      <c r="DI149" s="2">
        <f t="shared" si="64"/>
        <v>86.653115271426003</v>
      </c>
      <c r="DJ149" s="2">
        <f t="shared" si="64"/>
        <v>93.845463348892224</v>
      </c>
      <c r="DL149" s="2">
        <f t="shared" si="65"/>
        <v>50.392022216647455</v>
      </c>
      <c r="DM149" s="2">
        <f t="shared" si="65"/>
        <v>63.995787206327215</v>
      </c>
      <c r="DN149" s="2">
        <f t="shared" si="65"/>
        <v>69.093259206699884</v>
      </c>
      <c r="DO149" s="2">
        <f t="shared" si="65"/>
        <v>76.154822710125657</v>
      </c>
      <c r="DP149" s="2">
        <f t="shared" si="65"/>
        <v>81.129077748509189</v>
      </c>
      <c r="DQ149" s="2">
        <f t="shared" si="65"/>
        <v>86.191338480556155</v>
      </c>
      <c r="DR149" s="2">
        <f t="shared" si="65"/>
        <v>88.873012765877817</v>
      </c>
      <c r="DS149" s="2">
        <f t="shared" si="65"/>
        <v>90.078557633677292</v>
      </c>
      <c r="DT149" s="2">
        <f t="shared" si="65"/>
        <v>90.342182516416514</v>
      </c>
      <c r="DU149" s="2">
        <f t="shared" si="65"/>
        <v>89.452597730287863</v>
      </c>
      <c r="DV149" s="2">
        <f t="shared" si="65"/>
        <v>89.255573038936348</v>
      </c>
      <c r="DW149" s="2">
        <f t="shared" si="65"/>
        <v>87.031686244557861</v>
      </c>
      <c r="DX149" s="2">
        <f t="shared" si="65"/>
        <v>82.221414932750903</v>
      </c>
      <c r="DY149" s="2">
        <f t="shared" si="65"/>
        <v>79.515004789762614</v>
      </c>
      <c r="DZ149" s="2">
        <f t="shared" si="65"/>
        <v>78.474744841339032</v>
      </c>
      <c r="EB149" s="2">
        <f t="shared" si="66"/>
        <v>0.96413345926825467</v>
      </c>
      <c r="EC149" s="2">
        <f t="shared" si="66"/>
        <v>0.93988346644867926</v>
      </c>
      <c r="ED149" s="2">
        <f t="shared" si="66"/>
        <v>0.93748235466565855</v>
      </c>
      <c r="EE149" s="2">
        <f t="shared" si="66"/>
        <v>0.93803043246427442</v>
      </c>
      <c r="EF149" s="2">
        <f t="shared" si="66"/>
        <v>0.93480708894321385</v>
      </c>
      <c r="EG149" s="2">
        <f t="shared" si="66"/>
        <v>0.93512174783522095</v>
      </c>
      <c r="EH149" s="2">
        <f t="shared" si="66"/>
        <v>0.93154174665683132</v>
      </c>
      <c r="EI149" s="2">
        <f t="shared" si="66"/>
        <v>0.93774698618372698</v>
      </c>
      <c r="EJ149" s="2">
        <f t="shared" si="66"/>
        <v>0.942477620947899</v>
      </c>
      <c r="EK149" s="2">
        <f t="shared" si="66"/>
        <v>0.93645799088977444</v>
      </c>
      <c r="EL149" s="2">
        <f t="shared" si="66"/>
        <v>0.93063326730604912</v>
      </c>
      <c r="EM149" s="2">
        <f t="shared" si="66"/>
        <v>0.92831031730853397</v>
      </c>
      <c r="EN149" s="2">
        <f t="shared" si="66"/>
        <v>0.92523613003478822</v>
      </c>
      <c r="EO149" s="2">
        <f t="shared" si="66"/>
        <v>0.94510561511275137</v>
      </c>
      <c r="EP149" s="2">
        <f t="shared" si="66"/>
        <v>0.95605169464632389</v>
      </c>
    </row>
    <row r="150" spans="2:146" x14ac:dyDescent="0.25">
      <c r="B150" s="2">
        <v>128</v>
      </c>
      <c r="C150" s="49">
        <v>49.456099999999999</v>
      </c>
      <c r="D150" s="49">
        <v>64.315799999999996</v>
      </c>
      <c r="E150" s="49">
        <v>68.385999999999996</v>
      </c>
      <c r="F150" s="49">
        <v>75.018000000000001</v>
      </c>
      <c r="G150" s="49">
        <v>80.429000000000002</v>
      </c>
      <c r="H150" s="49">
        <v>86.352000000000004</v>
      </c>
      <c r="I150" s="49">
        <v>88.167000000000002</v>
      </c>
      <c r="J150" s="49">
        <v>89.185000000000002</v>
      </c>
      <c r="K150" s="49">
        <v>89.519000000000005</v>
      </c>
      <c r="L150" s="49">
        <v>89.259</v>
      </c>
      <c r="M150" s="49">
        <v>88.296000000000006</v>
      </c>
      <c r="N150" s="49">
        <v>85.13</v>
      </c>
      <c r="O150" s="49">
        <v>80.741</v>
      </c>
      <c r="P150" s="49">
        <v>79.352000000000004</v>
      </c>
      <c r="Q150" s="49">
        <v>77.241</v>
      </c>
      <c r="T150" s="4">
        <f t="shared" si="59"/>
        <v>50.647609136369155</v>
      </c>
      <c r="U150" s="4">
        <f t="shared" si="59"/>
        <v>64.119258612691411</v>
      </c>
      <c r="V150" s="4">
        <f t="shared" si="59"/>
        <v>69.111412391021645</v>
      </c>
      <c r="W150" s="4">
        <f t="shared" si="59"/>
        <v>76.152398748876351</v>
      </c>
      <c r="X150" s="4">
        <f t="shared" si="59"/>
        <v>81.261958076742062</v>
      </c>
      <c r="Y150" s="4">
        <f t="shared" si="59"/>
        <v>86.348678311547303</v>
      </c>
      <c r="Z150" s="4">
        <f t="shared" si="59"/>
        <v>89.099236091552868</v>
      </c>
      <c r="AA150" s="4">
        <f t="shared" si="59"/>
        <v>90.036888222318694</v>
      </c>
      <c r="AB150" s="4">
        <f t="shared" si="59"/>
        <v>90.417128141357892</v>
      </c>
      <c r="AC150" s="4">
        <f t="shared" si="59"/>
        <v>89.636597785807069</v>
      </c>
      <c r="AD150" s="4">
        <f t="shared" si="59"/>
        <v>89.47253991894749</v>
      </c>
      <c r="AE150" s="4">
        <f t="shared" si="59"/>
        <v>87.212838546635012</v>
      </c>
      <c r="AF150" s="4">
        <f t="shared" si="59"/>
        <v>82.491647737408513</v>
      </c>
      <c r="AG150" s="4">
        <f t="shared" si="59"/>
        <v>79.720702282858312</v>
      </c>
      <c r="AH150" s="4">
        <f t="shared" si="59"/>
        <v>78.997572359818264</v>
      </c>
      <c r="AJ150" s="4">
        <f t="shared" si="60"/>
        <v>-1.1915091363691559</v>
      </c>
      <c r="AK150" s="4">
        <f t="shared" si="60"/>
        <v>0.19654138730858506</v>
      </c>
      <c r="AL150" s="4">
        <f t="shared" si="60"/>
        <v>-0.72541239102164923</v>
      </c>
      <c r="AM150" s="4">
        <f t="shared" si="60"/>
        <v>-1.1343987488763503</v>
      </c>
      <c r="AN150" s="4">
        <f t="shared" si="60"/>
        <v>-0.83295807674205946</v>
      </c>
      <c r="AO150" s="4">
        <f t="shared" si="60"/>
        <v>3.3216884527007551E-3</v>
      </c>
      <c r="AP150" s="4">
        <f t="shared" si="60"/>
        <v>-0.93223609155286624</v>
      </c>
      <c r="AQ150" s="4">
        <f t="shared" si="60"/>
        <v>-0.8518882223186921</v>
      </c>
      <c r="AR150" s="4">
        <f t="shared" si="60"/>
        <v>-0.89812814135788699</v>
      </c>
      <c r="AS150" s="4">
        <f t="shared" si="60"/>
        <v>-0.37759778580706893</v>
      </c>
      <c r="AT150" s="4">
        <f t="shared" si="60"/>
        <v>-1.1765399189474834</v>
      </c>
      <c r="AU150" s="4">
        <f t="shared" si="60"/>
        <v>-2.082838546635017</v>
      </c>
      <c r="AV150" s="4">
        <f t="shared" si="60"/>
        <v>-1.7506477374085136</v>
      </c>
      <c r="AW150" s="4">
        <f t="shared" si="60"/>
        <v>-0.36870228285830819</v>
      </c>
      <c r="AX150" s="4">
        <f t="shared" si="60"/>
        <v>-1.7565723598182643</v>
      </c>
      <c r="AZ150" s="2">
        <f t="shared" si="61"/>
        <v>50.647609136369155</v>
      </c>
      <c r="BA150" s="2">
        <f t="shared" si="61"/>
        <v>64.09511567629113</v>
      </c>
      <c r="BB150" s="2">
        <f t="shared" si="61"/>
        <v>69.086713743640857</v>
      </c>
      <c r="BC150" s="2">
        <f t="shared" si="61"/>
        <v>76.104804491981611</v>
      </c>
      <c r="BD150" s="2">
        <f t="shared" si="61"/>
        <v>81.110091139133601</v>
      </c>
      <c r="BE150" s="2">
        <f t="shared" si="61"/>
        <v>86.229117192489554</v>
      </c>
      <c r="BF150" s="2">
        <f t="shared" si="61"/>
        <v>88.79357879107981</v>
      </c>
      <c r="BG150" s="2">
        <f t="shared" si="61"/>
        <v>89.95599129962298</v>
      </c>
      <c r="BH150" s="2">
        <f t="shared" si="61"/>
        <v>90.302803306484819</v>
      </c>
      <c r="BI150" s="2">
        <f t="shared" si="61"/>
        <v>89.533853807629384</v>
      </c>
      <c r="BJ150" s="2">
        <f t="shared" si="61"/>
        <v>89.258084235942761</v>
      </c>
      <c r="BK150" s="2">
        <f t="shared" si="61"/>
        <v>87.052016902162308</v>
      </c>
      <c r="BL150" s="2">
        <f t="shared" si="61"/>
        <v>82.403262654226083</v>
      </c>
      <c r="BM150" s="2">
        <f t="shared" si="61"/>
        <v>79.720695873874419</v>
      </c>
      <c r="BN150" s="2">
        <f t="shared" si="61"/>
        <v>78.997572319160383</v>
      </c>
      <c r="BP150" s="2" t="str">
        <f t="shared" si="62"/>
        <v/>
      </c>
      <c r="BQ150" s="2" t="str">
        <f t="shared" si="62"/>
        <v/>
      </c>
      <c r="BR150" s="2" t="str">
        <f t="shared" si="62"/>
        <v/>
      </c>
      <c r="BS150" s="2" t="str">
        <f t="shared" si="62"/>
        <v/>
      </c>
      <c r="BT150" s="2" t="str">
        <f t="shared" si="62"/>
        <v/>
      </c>
      <c r="BU150" s="2" t="str">
        <f t="shared" si="62"/>
        <v/>
      </c>
      <c r="BV150" s="2" t="str">
        <f t="shared" si="62"/>
        <v/>
      </c>
      <c r="BW150" s="2" t="str">
        <f t="shared" si="62"/>
        <v/>
      </c>
      <c r="BX150" s="2" t="str">
        <f t="shared" si="62"/>
        <v/>
      </c>
      <c r="BY150" s="2" t="str">
        <f t="shared" si="62"/>
        <v/>
      </c>
      <c r="BZ150" s="2" t="str">
        <f t="shared" si="62"/>
        <v/>
      </c>
      <c r="CA150" s="2" t="str">
        <f t="shared" si="62"/>
        <v/>
      </c>
      <c r="CB150" s="2" t="str">
        <f t="shared" si="62"/>
        <v/>
      </c>
      <c r="CC150" s="2" t="str">
        <f t="shared" si="62"/>
        <v/>
      </c>
      <c r="CD150" s="2" t="str">
        <f t="shared" si="62"/>
        <v/>
      </c>
      <c r="CF150" s="2">
        <f t="shared" si="63"/>
        <v>49.456099999999999</v>
      </c>
      <c r="CG150" s="2">
        <f t="shared" si="63"/>
        <v>64.315799999999996</v>
      </c>
      <c r="CH150" s="2">
        <f t="shared" si="63"/>
        <v>68.385999999999996</v>
      </c>
      <c r="CI150" s="2">
        <f t="shared" si="63"/>
        <v>75.018000000000001</v>
      </c>
      <c r="CJ150" s="2">
        <f t="shared" si="63"/>
        <v>80.429000000000002</v>
      </c>
      <c r="CK150" s="2">
        <f t="shared" si="63"/>
        <v>86.352000000000004</v>
      </c>
      <c r="CL150" s="2">
        <f t="shared" si="63"/>
        <v>88.167000000000002</v>
      </c>
      <c r="CM150" s="2">
        <f t="shared" si="63"/>
        <v>89.185000000000002</v>
      </c>
      <c r="CN150" s="2">
        <f t="shared" si="63"/>
        <v>89.519000000000005</v>
      </c>
      <c r="CO150" s="2">
        <f t="shared" si="63"/>
        <v>89.259</v>
      </c>
      <c r="CP150" s="2">
        <f t="shared" si="63"/>
        <v>88.296000000000006</v>
      </c>
      <c r="CQ150" s="2">
        <f t="shared" si="63"/>
        <v>85.13</v>
      </c>
      <c r="CR150" s="2">
        <f t="shared" si="63"/>
        <v>80.741</v>
      </c>
      <c r="CS150" s="2">
        <f t="shared" si="63"/>
        <v>79.352000000000004</v>
      </c>
      <c r="CT150" s="2">
        <f t="shared" si="63"/>
        <v>77.241</v>
      </c>
      <c r="CV150" s="2">
        <f t="shared" si="64"/>
        <v>58.308821130257947</v>
      </c>
      <c r="CW150" s="2">
        <f t="shared" si="64"/>
        <v>66.620154702660514</v>
      </c>
      <c r="CX150" s="2">
        <f t="shared" si="64"/>
        <v>70.133193961310184</v>
      </c>
      <c r="CY150" s="2">
        <f t="shared" si="64"/>
        <v>76.630355113054407</v>
      </c>
      <c r="CZ150" s="2">
        <f t="shared" si="64"/>
        <v>82.307617019313582</v>
      </c>
      <c r="DA150" s="2">
        <f t="shared" si="64"/>
        <v>88.64013533314899</v>
      </c>
      <c r="DB150" s="2">
        <f t="shared" si="64"/>
        <v>89.203148103524114</v>
      </c>
      <c r="DC150" s="2">
        <f t="shared" si="64"/>
        <v>89.753670088551047</v>
      </c>
      <c r="DD150" s="2">
        <f t="shared" si="64"/>
        <v>91.906111807818718</v>
      </c>
      <c r="DE150" s="2">
        <f t="shared" si="64"/>
        <v>93.158724734934907</v>
      </c>
      <c r="DF150" s="2">
        <f t="shared" si="64"/>
        <v>90.808770885002687</v>
      </c>
      <c r="DG150" s="2">
        <f t="shared" si="64"/>
        <v>88.988275997383909</v>
      </c>
      <c r="DH150" s="2">
        <f t="shared" si="64"/>
        <v>86.806815725535671</v>
      </c>
      <c r="DI150" s="2">
        <f t="shared" si="64"/>
        <v>86.601187815189903</v>
      </c>
      <c r="DJ150" s="2">
        <f t="shared" si="64"/>
        <v>93.899838702254925</v>
      </c>
      <c r="DL150" s="2">
        <f t="shared" si="65"/>
        <v>50.387683080555746</v>
      </c>
      <c r="DM150" s="2">
        <f t="shared" si="65"/>
        <v>63.947820672759498</v>
      </c>
      <c r="DN150" s="2">
        <f t="shared" si="65"/>
        <v>69.023067828826058</v>
      </c>
      <c r="DO150" s="2">
        <f t="shared" si="65"/>
        <v>76.073139740005971</v>
      </c>
      <c r="DP150" s="2">
        <f t="shared" si="65"/>
        <v>81.03392476445967</v>
      </c>
      <c r="DQ150" s="2">
        <f t="shared" si="65"/>
        <v>86.076560430571661</v>
      </c>
      <c r="DR150" s="2">
        <f t="shared" si="65"/>
        <v>88.76612825052743</v>
      </c>
      <c r="DS150" s="2">
        <f t="shared" si="65"/>
        <v>89.968240736397746</v>
      </c>
      <c r="DT150" s="2">
        <f t="shared" si="65"/>
        <v>90.213558513133208</v>
      </c>
      <c r="DU150" s="2">
        <f t="shared" si="65"/>
        <v>89.309535257299288</v>
      </c>
      <c r="DV150" s="2">
        <f t="shared" si="65"/>
        <v>89.152670619389099</v>
      </c>
      <c r="DW150" s="2">
        <f t="shared" si="65"/>
        <v>86.91564435520192</v>
      </c>
      <c r="DX150" s="2">
        <f t="shared" si="65"/>
        <v>82.078741938728598</v>
      </c>
      <c r="DY150" s="2">
        <f t="shared" si="65"/>
        <v>79.35622143995846</v>
      </c>
      <c r="DZ150" s="2">
        <f t="shared" si="65"/>
        <v>78.37281251514753</v>
      </c>
      <c r="EB150" s="2">
        <f t="shared" si="66"/>
        <v>0.9671857687389781</v>
      </c>
      <c r="EC150" s="2">
        <f t="shared" si="66"/>
        <v>0.94488151485423011</v>
      </c>
      <c r="ED150" s="2">
        <f t="shared" si="66"/>
        <v>0.9426678528210235</v>
      </c>
      <c r="EE150" s="2">
        <f t="shared" si="66"/>
        <v>0.94317322617568966</v>
      </c>
      <c r="EF150" s="2">
        <f t="shared" si="66"/>
        <v>0.94020033145081139</v>
      </c>
      <c r="EG150" s="2">
        <f t="shared" si="66"/>
        <v>0.94049061653532295</v>
      </c>
      <c r="EH150" s="2">
        <f t="shared" si="66"/>
        <v>0.93718697133745887</v>
      </c>
      <c r="EI150" s="2">
        <f t="shared" si="66"/>
        <v>0.94291187122897702</v>
      </c>
      <c r="EJ150" s="2">
        <f t="shared" si="66"/>
        <v>0.94727209262371126</v>
      </c>
      <c r="EK150" s="2">
        <f t="shared" si="66"/>
        <v>0.94172317272676964</v>
      </c>
      <c r="EL150" s="2">
        <f t="shared" si="66"/>
        <v>0.93634828836006123</v>
      </c>
      <c r="EM150" s="2">
        <f t="shared" si="66"/>
        <v>0.934203191640543</v>
      </c>
      <c r="EN150" s="2">
        <f t="shared" si="66"/>
        <v>0.93136301797932908</v>
      </c>
      <c r="EO150" s="2">
        <f t="shared" si="66"/>
        <v>0.94969273630282125</v>
      </c>
      <c r="EP150" s="2">
        <f t="shared" si="66"/>
        <v>0.95976307397925142</v>
      </c>
    </row>
    <row r="151" spans="2:146" x14ac:dyDescent="0.25">
      <c r="B151" s="2">
        <v>129</v>
      </c>
      <c r="C151" s="49">
        <v>49.877200000000002</v>
      </c>
      <c r="D151" s="49">
        <v>64.385999999999996</v>
      </c>
      <c r="E151" s="49">
        <v>67.543899999999994</v>
      </c>
      <c r="F151" s="49">
        <v>75.463999999999999</v>
      </c>
      <c r="G151" s="49">
        <v>80.75</v>
      </c>
      <c r="H151" s="49">
        <v>85.13</v>
      </c>
      <c r="I151" s="49">
        <v>88.221999999999994</v>
      </c>
      <c r="J151" s="49">
        <v>89.111000000000004</v>
      </c>
      <c r="K151" s="49">
        <v>89.093000000000004</v>
      </c>
      <c r="L151" s="49">
        <v>88.462999999999994</v>
      </c>
      <c r="M151" s="49">
        <v>87.593000000000004</v>
      </c>
      <c r="N151" s="49">
        <v>85.962999999999994</v>
      </c>
      <c r="O151" s="49">
        <v>80.611000000000004</v>
      </c>
      <c r="P151" s="49">
        <v>77.167000000000002</v>
      </c>
      <c r="Q151" s="49">
        <v>78.444000000000003</v>
      </c>
      <c r="T151" s="4">
        <f t="shared" si="59"/>
        <v>50.621882577338404</v>
      </c>
      <c r="U151" s="4">
        <f t="shared" si="59"/>
        <v>64.049097259919833</v>
      </c>
      <c r="V151" s="4">
        <f t="shared" si="59"/>
        <v>69.025930569691511</v>
      </c>
      <c r="W151" s="4">
        <f t="shared" si="59"/>
        <v>76.040712007330342</v>
      </c>
      <c r="X151" s="4">
        <f t="shared" si="59"/>
        <v>81.086305099996821</v>
      </c>
      <c r="Y151" s="4">
        <f t="shared" si="59"/>
        <v>86.159599707298881</v>
      </c>
      <c r="Z151" s="4">
        <f t="shared" si="59"/>
        <v>88.824642319786079</v>
      </c>
      <c r="AA151" s="4">
        <f t="shared" si="59"/>
        <v>89.988629598670897</v>
      </c>
      <c r="AB151" s="4">
        <f t="shared" si="59"/>
        <v>90.393996826337229</v>
      </c>
      <c r="AC151" s="4">
        <f t="shared" si="59"/>
        <v>89.472348295401247</v>
      </c>
      <c r="AD151" s="4">
        <f t="shared" si="59"/>
        <v>89.247645555866441</v>
      </c>
      <c r="AE151" s="4">
        <f t="shared" si="59"/>
        <v>86.999404280471964</v>
      </c>
      <c r="AF151" s="4">
        <f t="shared" si="59"/>
        <v>82.279778989574567</v>
      </c>
      <c r="AG151" s="4">
        <f t="shared" si="59"/>
        <v>79.536268522509502</v>
      </c>
      <c r="AH151" s="4">
        <f t="shared" si="59"/>
        <v>78.848448843907676</v>
      </c>
      <c r="AJ151" s="4">
        <f t="shared" si="60"/>
        <v>-0.74468257733840204</v>
      </c>
      <c r="AK151" s="4">
        <f t="shared" si="60"/>
        <v>0.33690274008016274</v>
      </c>
      <c r="AL151" s="4">
        <f t="shared" si="60"/>
        <v>-1.482030569691517</v>
      </c>
      <c r="AM151" s="4">
        <f t="shared" si="60"/>
        <v>-0.57671200733034311</v>
      </c>
      <c r="AN151" s="4">
        <f t="shared" si="60"/>
        <v>-0.3363050999968209</v>
      </c>
      <c r="AO151" s="4">
        <f t="shared" si="60"/>
        <v>-1.0295997072988854</v>
      </c>
      <c r="AP151" s="4">
        <f t="shared" si="60"/>
        <v>-0.60264231978608507</v>
      </c>
      <c r="AQ151" s="4">
        <f t="shared" si="60"/>
        <v>-0.87762959867089307</v>
      </c>
      <c r="AR151" s="4">
        <f t="shared" si="60"/>
        <v>-1.3009968263372258</v>
      </c>
      <c r="AS151" s="4">
        <f t="shared" si="60"/>
        <v>-1.0093482954012529</v>
      </c>
      <c r="AT151" s="4">
        <f t="shared" si="60"/>
        <v>-1.6546455558664377</v>
      </c>
      <c r="AU151" s="4">
        <f t="shared" si="60"/>
        <v>-1.0364042804719702</v>
      </c>
      <c r="AV151" s="4">
        <f t="shared" si="60"/>
        <v>-1.6687789895745624</v>
      </c>
      <c r="AW151" s="4">
        <f t="shared" si="60"/>
        <v>-2.3692685225095005</v>
      </c>
      <c r="AX151" s="4">
        <f t="shared" si="60"/>
        <v>-0.40444884390767299</v>
      </c>
      <c r="AZ151" s="2">
        <f t="shared" si="61"/>
        <v>50.621882577338404</v>
      </c>
      <c r="BA151" s="2">
        <f t="shared" si="61"/>
        <v>64.036595157082232</v>
      </c>
      <c r="BB151" s="2">
        <f t="shared" si="61"/>
        <v>69.012178063713563</v>
      </c>
      <c r="BC151" s="2">
        <f t="shared" si="61"/>
        <v>76.020968941080142</v>
      </c>
      <c r="BD151" s="2">
        <f t="shared" si="61"/>
        <v>81.010238471572066</v>
      </c>
      <c r="BE151" s="2">
        <f t="shared" si="61"/>
        <v>86.106051157380705</v>
      </c>
      <c r="BF151" s="2">
        <f t="shared" si="61"/>
        <v>88.687143549486763</v>
      </c>
      <c r="BG151" s="2">
        <f t="shared" si="61"/>
        <v>89.847864298180809</v>
      </c>
      <c r="BH151" s="2">
        <f t="shared" si="61"/>
        <v>90.16992378004052</v>
      </c>
      <c r="BI151" s="2">
        <f t="shared" si="61"/>
        <v>89.377322457452237</v>
      </c>
      <c r="BJ151" s="2">
        <f t="shared" si="61"/>
        <v>89.1467806265874</v>
      </c>
      <c r="BK151" s="2">
        <f t="shared" si="61"/>
        <v>86.925681576530181</v>
      </c>
      <c r="BL151" s="2">
        <f t="shared" si="61"/>
        <v>82.237538226608677</v>
      </c>
      <c r="BM151" s="2">
        <f t="shared" si="61"/>
        <v>79.536245082293661</v>
      </c>
      <c r="BN151" s="2">
        <f t="shared" si="61"/>
        <v>78.848448680148621</v>
      </c>
      <c r="BP151" s="2" t="str">
        <f t="shared" si="62"/>
        <v/>
      </c>
      <c r="BQ151" s="2" t="str">
        <f t="shared" si="62"/>
        <v/>
      </c>
      <c r="BR151" s="2" t="str">
        <f t="shared" si="62"/>
        <v/>
      </c>
      <c r="BS151" s="2" t="str">
        <f t="shared" si="62"/>
        <v/>
      </c>
      <c r="BT151" s="2" t="str">
        <f t="shared" si="62"/>
        <v/>
      </c>
      <c r="BU151" s="2" t="str">
        <f t="shared" si="62"/>
        <v/>
      </c>
      <c r="BV151" s="2" t="str">
        <f t="shared" si="62"/>
        <v/>
      </c>
      <c r="BW151" s="2" t="str">
        <f t="shared" si="62"/>
        <v/>
      </c>
      <c r="BX151" s="2" t="str">
        <f t="shared" si="62"/>
        <v/>
      </c>
      <c r="BY151" s="2" t="str">
        <f t="shared" si="62"/>
        <v/>
      </c>
      <c r="BZ151" s="2" t="str">
        <f t="shared" si="62"/>
        <v/>
      </c>
      <c r="CA151" s="2" t="str">
        <f t="shared" si="62"/>
        <v/>
      </c>
      <c r="CB151" s="2" t="str">
        <f t="shared" si="62"/>
        <v/>
      </c>
      <c r="CC151" s="2" t="str">
        <f t="shared" si="62"/>
        <v/>
      </c>
      <c r="CD151" s="2" t="str">
        <f t="shared" si="62"/>
        <v/>
      </c>
      <c r="CF151" s="2">
        <f t="shared" si="63"/>
        <v>49.877200000000002</v>
      </c>
      <c r="CG151" s="2">
        <f t="shared" si="63"/>
        <v>64.385999999999996</v>
      </c>
      <c r="CH151" s="2">
        <f t="shared" si="63"/>
        <v>67.543899999999994</v>
      </c>
      <c r="CI151" s="2">
        <f t="shared" si="63"/>
        <v>75.463999999999999</v>
      </c>
      <c r="CJ151" s="2">
        <f t="shared" si="63"/>
        <v>80.75</v>
      </c>
      <c r="CK151" s="2">
        <f t="shared" si="63"/>
        <v>85.13</v>
      </c>
      <c r="CL151" s="2">
        <f t="shared" si="63"/>
        <v>88.221999999999994</v>
      </c>
      <c r="CM151" s="2">
        <f t="shared" si="63"/>
        <v>89.111000000000004</v>
      </c>
      <c r="CN151" s="2">
        <f t="shared" si="63"/>
        <v>89.093000000000004</v>
      </c>
      <c r="CO151" s="2">
        <f t="shared" si="63"/>
        <v>88.462999999999994</v>
      </c>
      <c r="CP151" s="2">
        <f t="shared" si="63"/>
        <v>87.593000000000004</v>
      </c>
      <c r="CQ151" s="2">
        <f t="shared" si="63"/>
        <v>85.962999999999994</v>
      </c>
      <c r="CR151" s="2">
        <f t="shared" si="63"/>
        <v>80.611000000000004</v>
      </c>
      <c r="CS151" s="2">
        <f t="shared" si="63"/>
        <v>77.167000000000002</v>
      </c>
      <c r="CT151" s="2">
        <f t="shared" si="63"/>
        <v>78.444000000000003</v>
      </c>
      <c r="CV151" s="2">
        <f t="shared" si="64"/>
        <v>58.331030678582898</v>
      </c>
      <c r="CW151" s="2">
        <f t="shared" si="64"/>
        <v>66.606865991046675</v>
      </c>
      <c r="CX151" s="2">
        <f t="shared" si="64"/>
        <v>70.08129939400601</v>
      </c>
      <c r="CY151" s="2">
        <f t="shared" si="64"/>
        <v>76.558049737819246</v>
      </c>
      <c r="CZ151" s="2">
        <f t="shared" si="64"/>
        <v>82.242279862221693</v>
      </c>
      <c r="DA151" s="2">
        <f t="shared" si="64"/>
        <v>88.606058968333258</v>
      </c>
      <c r="DB151" s="2">
        <f t="shared" si="64"/>
        <v>89.143577374126181</v>
      </c>
      <c r="DC151" s="2">
        <f t="shared" si="64"/>
        <v>89.665683140337435</v>
      </c>
      <c r="DD151" s="2">
        <f t="shared" si="64"/>
        <v>91.844088967726861</v>
      </c>
      <c r="DE151" s="2">
        <f t="shared" si="64"/>
        <v>93.113265870352961</v>
      </c>
      <c r="DF151" s="2">
        <f t="shared" si="64"/>
        <v>90.711565729215906</v>
      </c>
      <c r="DG151" s="2">
        <f t="shared" si="64"/>
        <v>88.888497876730625</v>
      </c>
      <c r="DH151" s="2">
        <f t="shared" si="64"/>
        <v>86.722966088665629</v>
      </c>
      <c r="DI151" s="2">
        <f t="shared" si="64"/>
        <v>86.549260358953802</v>
      </c>
      <c r="DJ151" s="2">
        <f t="shared" si="64"/>
        <v>93.954214055617626</v>
      </c>
      <c r="DL151" s="2">
        <f t="shared" si="65"/>
        <v>50.383343944464045</v>
      </c>
      <c r="DM151" s="2">
        <f t="shared" si="65"/>
        <v>63.899854139191781</v>
      </c>
      <c r="DN151" s="2">
        <f t="shared" si="65"/>
        <v>68.952876450952246</v>
      </c>
      <c r="DO151" s="2">
        <f t="shared" si="65"/>
        <v>75.991456769886284</v>
      </c>
      <c r="DP151" s="2">
        <f t="shared" si="65"/>
        <v>80.93877178041015</v>
      </c>
      <c r="DQ151" s="2">
        <f t="shared" si="65"/>
        <v>85.961782380587167</v>
      </c>
      <c r="DR151" s="2">
        <f t="shared" si="65"/>
        <v>88.659243735177029</v>
      </c>
      <c r="DS151" s="2">
        <f t="shared" si="65"/>
        <v>89.8579238391182</v>
      </c>
      <c r="DT151" s="2">
        <f t="shared" si="65"/>
        <v>90.084934509849901</v>
      </c>
      <c r="DU151" s="2">
        <f t="shared" si="65"/>
        <v>89.166472784310713</v>
      </c>
      <c r="DV151" s="2">
        <f t="shared" si="65"/>
        <v>89.04976819984185</v>
      </c>
      <c r="DW151" s="2">
        <f t="shared" si="65"/>
        <v>86.799602465845965</v>
      </c>
      <c r="DX151" s="2">
        <f t="shared" si="65"/>
        <v>81.936068944706307</v>
      </c>
      <c r="DY151" s="2">
        <f t="shared" si="65"/>
        <v>79.197438090154307</v>
      </c>
      <c r="DZ151" s="2">
        <f t="shared" si="65"/>
        <v>78.270880188956028</v>
      </c>
      <c r="EB151" s="2">
        <f t="shared" si="66"/>
        <v>0.96998640725856433</v>
      </c>
      <c r="EC151" s="2">
        <f t="shared" si="66"/>
        <v>0.94948636157733957</v>
      </c>
      <c r="ED151" s="2">
        <f t="shared" si="66"/>
        <v>0.94744735285084059</v>
      </c>
      <c r="EE151" s="2">
        <f t="shared" si="66"/>
        <v>0.94791292362572133</v>
      </c>
      <c r="EF151" s="2">
        <f t="shared" si="66"/>
        <v>0.94517357263899993</v>
      </c>
      <c r="EG151" s="2">
        <f t="shared" si="66"/>
        <v>0.94544111706691736</v>
      </c>
      <c r="EH151" s="2">
        <f t="shared" si="66"/>
        <v>0.9423954644771988</v>
      </c>
      <c r="EI151" s="2">
        <f t="shared" si="66"/>
        <v>0.94767215786675263</v>
      </c>
      <c r="EJ151" s="2">
        <f t="shared" si="66"/>
        <v>0.95168743153276703</v>
      </c>
      <c r="EK151" s="2">
        <f t="shared" si="66"/>
        <v>0.9465769629811136</v>
      </c>
      <c r="EL151" s="2">
        <f t="shared" si="66"/>
        <v>0.941621993635955</v>
      </c>
      <c r="EM151" s="2">
        <f t="shared" si="66"/>
        <v>0.93964316737580089</v>
      </c>
      <c r="EN151" s="2">
        <f t="shared" si="66"/>
        <v>0.93702198463094255</v>
      </c>
      <c r="EO151" s="2">
        <f t="shared" si="66"/>
        <v>0.95391523628404196</v>
      </c>
      <c r="EP151" s="2">
        <f t="shared" si="66"/>
        <v>0.9631731048957427</v>
      </c>
    </row>
    <row r="152" spans="2:146" x14ac:dyDescent="0.25">
      <c r="B152" s="2">
        <v>130</v>
      </c>
      <c r="C152" s="49">
        <v>49.631599999999999</v>
      </c>
      <c r="D152" s="49">
        <v>64.263199999999998</v>
      </c>
      <c r="E152" s="49">
        <v>68.8596</v>
      </c>
      <c r="F152" s="49">
        <v>75.570999999999998</v>
      </c>
      <c r="G152" s="49">
        <v>79.320999999999998</v>
      </c>
      <c r="H152" s="49">
        <v>84.388999999999996</v>
      </c>
      <c r="I152" s="49">
        <v>88.741</v>
      </c>
      <c r="J152" s="49">
        <v>88.314999999999998</v>
      </c>
      <c r="K152" s="49">
        <v>88.906999999999996</v>
      </c>
      <c r="L152" s="49">
        <v>89.962999999999994</v>
      </c>
      <c r="M152" s="49">
        <v>88.259</v>
      </c>
      <c r="N152" s="49">
        <v>85.759</v>
      </c>
      <c r="O152" s="49">
        <v>80.555999999999997</v>
      </c>
      <c r="P152" s="49">
        <v>78.852000000000004</v>
      </c>
      <c r="Q152" s="49">
        <v>78.111000000000004</v>
      </c>
      <c r="T152" s="4">
        <f t="shared" si="59"/>
        <v>50.597859303367009</v>
      </c>
      <c r="U152" s="4">
        <f t="shared" si="59"/>
        <v>63.988390619251639</v>
      </c>
      <c r="V152" s="4">
        <f t="shared" si="59"/>
        <v>68.955041929424397</v>
      </c>
      <c r="W152" s="4">
        <f t="shared" si="59"/>
        <v>75.951772130548221</v>
      </c>
      <c r="X152" s="4">
        <f t="shared" si="59"/>
        <v>80.973871555081431</v>
      </c>
      <c r="Y152" s="4">
        <f t="shared" si="59"/>
        <v>86.024911323535491</v>
      </c>
      <c r="Z152" s="4">
        <f t="shared" si="59"/>
        <v>88.651172103097977</v>
      </c>
      <c r="AA152" s="4">
        <f t="shared" si="59"/>
        <v>90.018368291534372</v>
      </c>
      <c r="AB152" s="4">
        <f t="shared" si="59"/>
        <v>90.466240121574572</v>
      </c>
      <c r="AC152" s="4">
        <f t="shared" si="59"/>
        <v>89.372556587839611</v>
      </c>
      <c r="AD152" s="4">
        <f t="shared" si="59"/>
        <v>89.091823179882937</v>
      </c>
      <c r="AE152" s="4">
        <f t="shared" si="59"/>
        <v>86.835618203185234</v>
      </c>
      <c r="AF152" s="4">
        <f t="shared" si="59"/>
        <v>82.092427631085982</v>
      </c>
      <c r="AG152" s="4">
        <f t="shared" si="59"/>
        <v>79.353497800484774</v>
      </c>
      <c r="AH152" s="4">
        <f t="shared" si="59"/>
        <v>78.702676513101764</v>
      </c>
      <c r="AJ152" s="4">
        <f t="shared" si="60"/>
        <v>-0.9662593033670106</v>
      </c>
      <c r="AK152" s="4">
        <f t="shared" si="60"/>
        <v>0.27480938074835848</v>
      </c>
      <c r="AL152" s="4">
        <f t="shared" si="60"/>
        <v>-9.5441929424396221E-2</v>
      </c>
      <c r="AM152" s="4">
        <f t="shared" si="60"/>
        <v>-0.38077213054822323</v>
      </c>
      <c r="AN152" s="4">
        <f t="shared" si="60"/>
        <v>-1.6528715550814326</v>
      </c>
      <c r="AO152" s="4">
        <f t="shared" si="60"/>
        <v>-1.6359113235354954</v>
      </c>
      <c r="AP152" s="4">
        <f t="shared" si="60"/>
        <v>8.982789690202253E-2</v>
      </c>
      <c r="AQ152" s="4">
        <f t="shared" si="60"/>
        <v>-1.7033682915343746</v>
      </c>
      <c r="AR152" s="4">
        <f t="shared" si="60"/>
        <v>-1.5592401215745753</v>
      </c>
      <c r="AS152" s="4">
        <f t="shared" si="60"/>
        <v>0.59044341216038276</v>
      </c>
      <c r="AT152" s="4">
        <f t="shared" si="60"/>
        <v>-0.83282317988293642</v>
      </c>
      <c r="AU152" s="4">
        <f t="shared" si="60"/>
        <v>-1.0766182031852338</v>
      </c>
      <c r="AV152" s="4">
        <f t="shared" si="60"/>
        <v>-1.536427631085985</v>
      </c>
      <c r="AW152" s="4">
        <f t="shared" si="60"/>
        <v>-0.50149780048477055</v>
      </c>
      <c r="AX152" s="4">
        <f t="shared" si="60"/>
        <v>-0.59167651310175984</v>
      </c>
      <c r="AZ152" s="2">
        <f t="shared" si="61"/>
        <v>50.597859303367009</v>
      </c>
      <c r="BA152" s="2">
        <f t="shared" si="61"/>
        <v>63.97875836466595</v>
      </c>
      <c r="BB152" s="2">
        <f t="shared" si="61"/>
        <v>68.937901049096325</v>
      </c>
      <c r="BC152" s="2">
        <f t="shared" si="61"/>
        <v>75.937260667865488</v>
      </c>
      <c r="BD152" s="2">
        <f t="shared" si="61"/>
        <v>80.910611233473702</v>
      </c>
      <c r="BE152" s="2">
        <f t="shared" si="61"/>
        <v>85.983248650044757</v>
      </c>
      <c r="BF152" s="2">
        <f t="shared" si="61"/>
        <v>88.580432117677546</v>
      </c>
      <c r="BG152" s="2">
        <f t="shared" si="61"/>
        <v>89.739460688456361</v>
      </c>
      <c r="BH152" s="2">
        <f t="shared" si="61"/>
        <v>90.037099628227082</v>
      </c>
      <c r="BI152" s="2">
        <f t="shared" si="61"/>
        <v>89.221393629588036</v>
      </c>
      <c r="BJ152" s="2">
        <f t="shared" si="61"/>
        <v>89.036103878443697</v>
      </c>
      <c r="BK152" s="2">
        <f t="shared" si="61"/>
        <v>86.800060048078379</v>
      </c>
      <c r="BL152" s="2">
        <f t="shared" si="61"/>
        <v>82.073268701088722</v>
      </c>
      <c r="BM152" s="2">
        <f t="shared" si="61"/>
        <v>79.353417873711635</v>
      </c>
      <c r="BN152" s="2">
        <f t="shared" si="61"/>
        <v>78.702675894397984</v>
      </c>
      <c r="BP152" s="2" t="str">
        <f t="shared" si="62"/>
        <v/>
      </c>
      <c r="BQ152" s="2" t="str">
        <f t="shared" si="62"/>
        <v/>
      </c>
      <c r="BR152" s="2" t="str">
        <f t="shared" si="62"/>
        <v/>
      </c>
      <c r="BS152" s="2" t="str">
        <f t="shared" si="62"/>
        <v/>
      </c>
      <c r="BT152" s="2" t="str">
        <f t="shared" si="62"/>
        <v/>
      </c>
      <c r="BU152" s="2" t="str">
        <f t="shared" si="62"/>
        <v/>
      </c>
      <c r="BV152" s="2" t="str">
        <f t="shared" si="62"/>
        <v/>
      </c>
      <c r="BW152" s="2" t="str">
        <f t="shared" si="62"/>
        <v/>
      </c>
      <c r="BX152" s="2" t="str">
        <f t="shared" si="62"/>
        <v/>
      </c>
      <c r="BY152" s="2" t="str">
        <f t="shared" si="62"/>
        <v/>
      </c>
      <c r="BZ152" s="2" t="str">
        <f t="shared" si="62"/>
        <v/>
      </c>
      <c r="CA152" s="2" t="str">
        <f t="shared" si="62"/>
        <v/>
      </c>
      <c r="CB152" s="2" t="str">
        <f t="shared" si="62"/>
        <v/>
      </c>
      <c r="CC152" s="2" t="str">
        <f t="shared" si="62"/>
        <v/>
      </c>
      <c r="CD152" s="2" t="str">
        <f t="shared" si="62"/>
        <v/>
      </c>
      <c r="CF152" s="2">
        <f t="shared" si="63"/>
        <v>49.631599999999999</v>
      </c>
      <c r="CG152" s="2">
        <f t="shared" si="63"/>
        <v>64.263199999999998</v>
      </c>
      <c r="CH152" s="2">
        <f t="shared" si="63"/>
        <v>68.8596</v>
      </c>
      <c r="CI152" s="2">
        <f t="shared" si="63"/>
        <v>75.570999999999998</v>
      </c>
      <c r="CJ152" s="2">
        <f t="shared" si="63"/>
        <v>79.320999999999998</v>
      </c>
      <c r="CK152" s="2">
        <f t="shared" si="63"/>
        <v>84.388999999999996</v>
      </c>
      <c r="CL152" s="2">
        <f t="shared" si="63"/>
        <v>88.741</v>
      </c>
      <c r="CM152" s="2">
        <f t="shared" si="63"/>
        <v>88.314999999999998</v>
      </c>
      <c r="CN152" s="2">
        <f t="shared" si="63"/>
        <v>88.906999999999996</v>
      </c>
      <c r="CO152" s="2">
        <f t="shared" si="63"/>
        <v>89.962999999999994</v>
      </c>
      <c r="CP152" s="2">
        <f t="shared" si="63"/>
        <v>88.259</v>
      </c>
      <c r="CQ152" s="2">
        <f t="shared" si="63"/>
        <v>85.759</v>
      </c>
      <c r="CR152" s="2">
        <f t="shared" si="63"/>
        <v>80.555999999999997</v>
      </c>
      <c r="CS152" s="2">
        <f t="shared" si="63"/>
        <v>78.852000000000004</v>
      </c>
      <c r="CT152" s="2">
        <f t="shared" si="63"/>
        <v>78.111000000000004</v>
      </c>
      <c r="CV152" s="2">
        <f t="shared" si="64"/>
        <v>58.353240226907843</v>
      </c>
      <c r="CW152" s="2">
        <f t="shared" si="64"/>
        <v>66.593577279432836</v>
      </c>
      <c r="CX152" s="2">
        <f t="shared" si="64"/>
        <v>70.029404826701835</v>
      </c>
      <c r="CY152" s="2">
        <f t="shared" si="64"/>
        <v>76.485744362584086</v>
      </c>
      <c r="CZ152" s="2">
        <f t="shared" si="64"/>
        <v>82.176942705129804</v>
      </c>
      <c r="DA152" s="2">
        <f t="shared" si="64"/>
        <v>88.57198260351754</v>
      </c>
      <c r="DB152" s="2">
        <f t="shared" si="64"/>
        <v>89.084006644728262</v>
      </c>
      <c r="DC152" s="2">
        <f t="shared" si="64"/>
        <v>89.577696192123824</v>
      </c>
      <c r="DD152" s="2">
        <f t="shared" si="64"/>
        <v>91.782066127635005</v>
      </c>
      <c r="DE152" s="2">
        <f t="shared" si="64"/>
        <v>93.06780700577103</v>
      </c>
      <c r="DF152" s="2">
        <f t="shared" si="64"/>
        <v>90.614360573429124</v>
      </c>
      <c r="DG152" s="2">
        <f t="shared" si="64"/>
        <v>88.788719756077342</v>
      </c>
      <c r="DH152" s="2">
        <f t="shared" si="64"/>
        <v>86.639116451795587</v>
      </c>
      <c r="DI152" s="2">
        <f t="shared" si="64"/>
        <v>86.497332902717716</v>
      </c>
      <c r="DJ152" s="2">
        <f t="shared" si="64"/>
        <v>94.008589408980328</v>
      </c>
      <c r="DL152" s="2">
        <f t="shared" si="65"/>
        <v>50.379004808372336</v>
      </c>
      <c r="DM152" s="2">
        <f t="shared" si="65"/>
        <v>63.851887605624071</v>
      </c>
      <c r="DN152" s="2">
        <f t="shared" si="65"/>
        <v>68.88268507307842</v>
      </c>
      <c r="DO152" s="2">
        <f t="shared" si="65"/>
        <v>75.909773799766597</v>
      </c>
      <c r="DP152" s="2">
        <f t="shared" si="65"/>
        <v>80.84361879636063</v>
      </c>
      <c r="DQ152" s="2">
        <f t="shared" si="65"/>
        <v>85.847004330602658</v>
      </c>
      <c r="DR152" s="2">
        <f t="shared" si="65"/>
        <v>88.552359219826641</v>
      </c>
      <c r="DS152" s="2">
        <f t="shared" si="65"/>
        <v>89.747606941838654</v>
      </c>
      <c r="DT152" s="2">
        <f t="shared" si="65"/>
        <v>89.956310506566609</v>
      </c>
      <c r="DU152" s="2">
        <f t="shared" si="65"/>
        <v>89.023410311322138</v>
      </c>
      <c r="DV152" s="2">
        <f t="shared" si="65"/>
        <v>88.946865780294615</v>
      </c>
      <c r="DW152" s="2">
        <f t="shared" si="65"/>
        <v>86.683560576490009</v>
      </c>
      <c r="DX152" s="2">
        <f t="shared" si="65"/>
        <v>81.793395950684001</v>
      </c>
      <c r="DY152" s="2">
        <f t="shared" si="65"/>
        <v>79.038654740350154</v>
      </c>
      <c r="DZ152" s="2">
        <f t="shared" si="65"/>
        <v>78.168947862764526</v>
      </c>
      <c r="EB152" s="2">
        <f t="shared" si="66"/>
        <v>0.97255479886059559</v>
      </c>
      <c r="EC152" s="2">
        <f t="shared" si="66"/>
        <v>0.9537253394306916</v>
      </c>
      <c r="ED152" s="2">
        <f t="shared" si="66"/>
        <v>0.95184876178906808</v>
      </c>
      <c r="EE152" s="2">
        <f t="shared" si="66"/>
        <v>0.95227730395727916</v>
      </c>
      <c r="EF152" s="2">
        <f t="shared" si="66"/>
        <v>0.9497553170145232</v>
      </c>
      <c r="EG152" s="2">
        <f t="shared" si="66"/>
        <v>0.95000168595973244</v>
      </c>
      <c r="EH152" s="2">
        <f t="shared" si="66"/>
        <v>0.94719640021562568</v>
      </c>
      <c r="EI152" s="2">
        <f t="shared" si="66"/>
        <v>0.95205569161475767</v>
      </c>
      <c r="EJ152" s="2">
        <f t="shared" si="66"/>
        <v>0.95575030922637627</v>
      </c>
      <c r="EK152" s="2">
        <f t="shared" si="66"/>
        <v>0.9510475026998122</v>
      </c>
      <c r="EL152" s="2">
        <f t="shared" si="66"/>
        <v>0.94648373205331815</v>
      </c>
      <c r="EM152" s="2">
        <f t="shared" si="66"/>
        <v>0.94466001777062536</v>
      </c>
      <c r="EN152" s="2">
        <f t="shared" si="66"/>
        <v>0.94224331544906081</v>
      </c>
      <c r="EO152" s="2">
        <f t="shared" si="66"/>
        <v>0.9577990729041489</v>
      </c>
      <c r="EP152" s="2">
        <f t="shared" si="66"/>
        <v>0.96630428598550167</v>
      </c>
    </row>
    <row r="153" spans="2:146" x14ac:dyDescent="0.25">
      <c r="B153" s="2">
        <v>131</v>
      </c>
      <c r="C153" s="49">
        <v>50.1053</v>
      </c>
      <c r="D153" s="49">
        <v>64.912300000000002</v>
      </c>
      <c r="E153" s="49">
        <v>68.456100000000006</v>
      </c>
      <c r="F153" s="49">
        <v>75.445999999999998</v>
      </c>
      <c r="G153" s="49">
        <v>80.695999999999998</v>
      </c>
      <c r="H153" s="49">
        <v>84.388999999999996</v>
      </c>
      <c r="I153" s="49">
        <v>88.537000000000006</v>
      </c>
      <c r="J153" s="49">
        <v>88.832999999999998</v>
      </c>
      <c r="K153" s="49">
        <v>89.573999999999998</v>
      </c>
      <c r="L153" s="49">
        <v>89.944000000000003</v>
      </c>
      <c r="M153" s="49">
        <v>88.480999999999995</v>
      </c>
      <c r="N153" s="49">
        <v>85.647999999999996</v>
      </c>
      <c r="O153" s="49">
        <v>81.332999999999998</v>
      </c>
      <c r="P153" s="49">
        <v>78.462999999999994</v>
      </c>
      <c r="Q153" s="49">
        <v>76.406999999999996</v>
      </c>
      <c r="T153" s="4">
        <f t="shared" si="59"/>
        <v>50.57541264594299</v>
      </c>
      <c r="U153" s="4">
        <f t="shared" si="59"/>
        <v>63.936116357497205</v>
      </c>
      <c r="V153" s="4">
        <f t="shared" si="59"/>
        <v>68.901010836627336</v>
      </c>
      <c r="W153" s="4">
        <f t="shared" si="59"/>
        <v>75.881755187210487</v>
      </c>
      <c r="X153" s="4">
        <f t="shared" si="59"/>
        <v>80.914358888665845</v>
      </c>
      <c r="Y153" s="4">
        <f t="shared" si="59"/>
        <v>85.933067288715392</v>
      </c>
      <c r="Z153" s="4">
        <f t="shared" si="59"/>
        <v>88.541826631654416</v>
      </c>
      <c r="AA153" s="4">
        <f t="shared" si="59"/>
        <v>90.16592350692018</v>
      </c>
      <c r="AB153" s="4">
        <f t="shared" si="59"/>
        <v>90.680757944591051</v>
      </c>
      <c r="AC153" s="4">
        <f t="shared" si="59"/>
        <v>89.350245438865443</v>
      </c>
      <c r="AD153" s="4">
        <f t="shared" si="59"/>
        <v>88.979965205409584</v>
      </c>
      <c r="AE153" s="4">
        <f t="shared" si="59"/>
        <v>86.700849427557486</v>
      </c>
      <c r="AF153" s="4">
        <f t="shared" si="59"/>
        <v>81.919154130696654</v>
      </c>
      <c r="AG153" s="4">
        <f t="shared" si="59"/>
        <v>79.172390750635998</v>
      </c>
      <c r="AH153" s="4">
        <f t="shared" si="59"/>
        <v>78.56004871489921</v>
      </c>
      <c r="AJ153" s="4">
        <f t="shared" si="60"/>
        <v>-0.47011264594299007</v>
      </c>
      <c r="AK153" s="4">
        <f t="shared" si="60"/>
        <v>0.97618364250279654</v>
      </c>
      <c r="AL153" s="4">
        <f t="shared" si="60"/>
        <v>-0.44491083662732933</v>
      </c>
      <c r="AM153" s="4">
        <f t="shared" si="60"/>
        <v>-0.43575518721048923</v>
      </c>
      <c r="AN153" s="4">
        <f t="shared" si="60"/>
        <v>-0.21835888866584696</v>
      </c>
      <c r="AO153" s="4">
        <f t="shared" si="60"/>
        <v>-1.5440672887153966</v>
      </c>
      <c r="AP153" s="4">
        <f t="shared" si="60"/>
        <v>-4.8266316544101073E-3</v>
      </c>
      <c r="AQ153" s="4">
        <f t="shared" si="60"/>
        <v>-1.3329235069201815</v>
      </c>
      <c r="AR153" s="4">
        <f t="shared" si="60"/>
        <v>-1.1067579445910525</v>
      </c>
      <c r="AS153" s="4">
        <f t="shared" si="60"/>
        <v>0.59375456113455982</v>
      </c>
      <c r="AT153" s="4">
        <f t="shared" si="60"/>
        <v>-0.49896520540958988</v>
      </c>
      <c r="AU153" s="4">
        <f t="shared" si="60"/>
        <v>-1.05284942755749</v>
      </c>
      <c r="AV153" s="4">
        <f t="shared" si="60"/>
        <v>-0.58615413069665578</v>
      </c>
      <c r="AW153" s="4">
        <f t="shared" si="60"/>
        <v>-0.70939075063600399</v>
      </c>
      <c r="AX153" s="4">
        <f t="shared" si="60"/>
        <v>-2.1530487148992137</v>
      </c>
      <c r="AZ153" s="2">
        <f t="shared" si="61"/>
        <v>50.57541264594299</v>
      </c>
      <c r="BA153" s="2">
        <f t="shared" si="61"/>
        <v>63.921571119339845</v>
      </c>
      <c r="BB153" s="2">
        <f t="shared" si="61"/>
        <v>68.863872439028668</v>
      </c>
      <c r="BC153" s="2">
        <f t="shared" si="61"/>
        <v>75.853674726963234</v>
      </c>
      <c r="BD153" s="2">
        <f t="shared" si="61"/>
        <v>80.811207291784172</v>
      </c>
      <c r="BE153" s="2">
        <f t="shared" si="61"/>
        <v>85.860727811271914</v>
      </c>
      <c r="BF153" s="2">
        <f t="shared" si="61"/>
        <v>88.473486148357125</v>
      </c>
      <c r="BG153" s="2">
        <f t="shared" si="61"/>
        <v>89.630809628323476</v>
      </c>
      <c r="BH153" s="2">
        <f t="shared" si="61"/>
        <v>89.904353329405765</v>
      </c>
      <c r="BI153" s="2">
        <f t="shared" si="61"/>
        <v>89.066068255555166</v>
      </c>
      <c r="BJ153" s="2">
        <f t="shared" si="61"/>
        <v>88.926013906101161</v>
      </c>
      <c r="BK153" s="2">
        <f t="shared" si="61"/>
        <v>86.67511221838312</v>
      </c>
      <c r="BL153" s="2">
        <f t="shared" si="61"/>
        <v>81.910388050869358</v>
      </c>
      <c r="BM153" s="2">
        <f t="shared" si="61"/>
        <v>79.172136664364587</v>
      </c>
      <c r="BN153" s="2">
        <f t="shared" si="61"/>
        <v>78.560046522210286</v>
      </c>
      <c r="BP153" s="2" t="str">
        <f t="shared" si="62"/>
        <v/>
      </c>
      <c r="BQ153" s="2" t="str">
        <f t="shared" si="62"/>
        <v/>
      </c>
      <c r="BR153" s="2" t="str">
        <f t="shared" si="62"/>
        <v/>
      </c>
      <c r="BS153" s="2" t="str">
        <f t="shared" si="62"/>
        <v/>
      </c>
      <c r="BT153" s="2" t="str">
        <f t="shared" si="62"/>
        <v/>
      </c>
      <c r="BU153" s="2" t="str">
        <f t="shared" si="62"/>
        <v/>
      </c>
      <c r="BV153" s="2" t="str">
        <f t="shared" si="62"/>
        <v/>
      </c>
      <c r="BW153" s="2" t="str">
        <f t="shared" si="62"/>
        <v/>
      </c>
      <c r="BX153" s="2" t="str">
        <f t="shared" si="62"/>
        <v/>
      </c>
      <c r="BY153" s="2" t="str">
        <f t="shared" si="62"/>
        <v/>
      </c>
      <c r="BZ153" s="2" t="str">
        <f t="shared" si="62"/>
        <v/>
      </c>
      <c r="CA153" s="2" t="str">
        <f t="shared" si="62"/>
        <v/>
      </c>
      <c r="CB153" s="2" t="str">
        <f t="shared" si="62"/>
        <v/>
      </c>
      <c r="CC153" s="2" t="str">
        <f t="shared" si="62"/>
        <v/>
      </c>
      <c r="CD153" s="2" t="str">
        <f t="shared" si="62"/>
        <v/>
      </c>
      <c r="CF153" s="2">
        <f t="shared" si="63"/>
        <v>50.1053</v>
      </c>
      <c r="CG153" s="2">
        <f t="shared" si="63"/>
        <v>64.912300000000002</v>
      </c>
      <c r="CH153" s="2">
        <f t="shared" si="63"/>
        <v>68.456100000000006</v>
      </c>
      <c r="CI153" s="2">
        <f t="shared" si="63"/>
        <v>75.445999999999998</v>
      </c>
      <c r="CJ153" s="2">
        <f t="shared" si="63"/>
        <v>80.695999999999998</v>
      </c>
      <c r="CK153" s="2">
        <f t="shared" si="63"/>
        <v>84.388999999999996</v>
      </c>
      <c r="CL153" s="2">
        <f t="shared" si="63"/>
        <v>88.537000000000006</v>
      </c>
      <c r="CM153" s="2">
        <f t="shared" si="63"/>
        <v>88.832999999999998</v>
      </c>
      <c r="CN153" s="2">
        <f t="shared" si="63"/>
        <v>89.573999999999998</v>
      </c>
      <c r="CO153" s="2">
        <f t="shared" si="63"/>
        <v>89.944000000000003</v>
      </c>
      <c r="CP153" s="2">
        <f t="shared" si="63"/>
        <v>88.480999999999995</v>
      </c>
      <c r="CQ153" s="2">
        <f t="shared" si="63"/>
        <v>85.647999999999996</v>
      </c>
      <c r="CR153" s="2">
        <f t="shared" si="63"/>
        <v>81.332999999999998</v>
      </c>
      <c r="CS153" s="2">
        <f t="shared" si="63"/>
        <v>78.462999999999994</v>
      </c>
      <c r="CT153" s="2">
        <f t="shared" si="63"/>
        <v>76.406999999999996</v>
      </c>
      <c r="CV153" s="2">
        <f t="shared" si="64"/>
        <v>58.375449775232795</v>
      </c>
      <c r="CW153" s="2">
        <f t="shared" si="64"/>
        <v>66.580288567818997</v>
      </c>
      <c r="CX153" s="2">
        <f t="shared" si="64"/>
        <v>69.977510259397675</v>
      </c>
      <c r="CY153" s="2">
        <f t="shared" si="64"/>
        <v>76.413438987348925</v>
      </c>
      <c r="CZ153" s="2">
        <f t="shared" si="64"/>
        <v>82.111605548037915</v>
      </c>
      <c r="DA153" s="2">
        <f t="shared" si="64"/>
        <v>88.537906238701822</v>
      </c>
      <c r="DB153" s="2">
        <f t="shared" si="64"/>
        <v>89.024435915330344</v>
      </c>
      <c r="DC153" s="2">
        <f t="shared" si="64"/>
        <v>89.489709243910227</v>
      </c>
      <c r="DD153" s="2">
        <f t="shared" si="64"/>
        <v>91.720043287543149</v>
      </c>
      <c r="DE153" s="2">
        <f t="shared" si="64"/>
        <v>93.022348141189099</v>
      </c>
      <c r="DF153" s="2">
        <f t="shared" si="64"/>
        <v>90.517155417642343</v>
      </c>
      <c r="DG153" s="2">
        <f t="shared" si="64"/>
        <v>88.688941635424044</v>
      </c>
      <c r="DH153" s="2">
        <f t="shared" si="64"/>
        <v>86.55526681492556</v>
      </c>
      <c r="DI153" s="2">
        <f t="shared" si="64"/>
        <v>86.445405446481615</v>
      </c>
      <c r="DJ153" s="2">
        <f t="shared" si="64"/>
        <v>94.062964762343029</v>
      </c>
      <c r="DL153" s="2">
        <f t="shared" si="65"/>
        <v>50.374665672280628</v>
      </c>
      <c r="DM153" s="2">
        <f t="shared" si="65"/>
        <v>63.803921072056355</v>
      </c>
      <c r="DN153" s="2">
        <f t="shared" si="65"/>
        <v>68.812493695204608</v>
      </c>
      <c r="DO153" s="2">
        <f t="shared" si="65"/>
        <v>75.828090829646911</v>
      </c>
      <c r="DP153" s="2">
        <f t="shared" si="65"/>
        <v>80.748465812311125</v>
      </c>
      <c r="DQ153" s="2">
        <f t="shared" si="65"/>
        <v>85.732226280618164</v>
      </c>
      <c r="DR153" s="2">
        <f t="shared" si="65"/>
        <v>88.44547470447624</v>
      </c>
      <c r="DS153" s="2">
        <f t="shared" si="65"/>
        <v>89.637290044559094</v>
      </c>
      <c r="DT153" s="2">
        <f t="shared" si="65"/>
        <v>89.827686503283303</v>
      </c>
      <c r="DU153" s="2">
        <f t="shared" si="65"/>
        <v>88.880347838333563</v>
      </c>
      <c r="DV153" s="2">
        <f t="shared" si="65"/>
        <v>88.843963360747367</v>
      </c>
      <c r="DW153" s="2">
        <f t="shared" si="65"/>
        <v>86.567518687134054</v>
      </c>
      <c r="DX153" s="2">
        <f t="shared" si="65"/>
        <v>81.650722956661696</v>
      </c>
      <c r="DY153" s="2">
        <f t="shared" si="65"/>
        <v>78.879871390546</v>
      </c>
      <c r="DZ153" s="2">
        <f t="shared" si="65"/>
        <v>78.067015536573024</v>
      </c>
      <c r="EB153" s="2">
        <f t="shared" si="66"/>
        <v>0.97490908752452288</v>
      </c>
      <c r="EC153" s="2">
        <f t="shared" si="66"/>
        <v>0.9576244688561415</v>
      </c>
      <c r="ED153" s="2">
        <f t="shared" si="66"/>
        <v>0.95589870101147778</v>
      </c>
      <c r="EE153" s="2">
        <f t="shared" si="66"/>
        <v>0.95629285412502862</v>
      </c>
      <c r="EF153" s="2">
        <f t="shared" si="66"/>
        <v>0.95397281890576124</v>
      </c>
      <c r="EG153" s="2">
        <f t="shared" si="66"/>
        <v>0.9541995050848503</v>
      </c>
      <c r="EH153" s="2">
        <f t="shared" si="66"/>
        <v>0.95161775373593815</v>
      </c>
      <c r="EI153" s="2">
        <f t="shared" si="66"/>
        <v>0.95608902914786131</v>
      </c>
      <c r="EJ153" s="2">
        <f t="shared" si="66"/>
        <v>0.95948606163480632</v>
      </c>
      <c r="EK153" s="2">
        <f t="shared" si="66"/>
        <v>0.9551616601540156</v>
      </c>
      <c r="EL153" s="2">
        <f t="shared" si="66"/>
        <v>0.95096166933396253</v>
      </c>
      <c r="EM153" s="2">
        <f t="shared" si="66"/>
        <v>0.94928237608827437</v>
      </c>
      <c r="EN153" s="2">
        <f t="shared" si="66"/>
        <v>0.94705621935256101</v>
      </c>
      <c r="EO153" s="2">
        <f t="shared" si="66"/>
        <v>0.9613688509419529</v>
      </c>
      <c r="EP153" s="2">
        <f t="shared" si="66"/>
        <v>0.96917776002670897</v>
      </c>
    </row>
    <row r="154" spans="2:146" x14ac:dyDescent="0.25">
      <c r="B154" s="2">
        <v>132</v>
      </c>
      <c r="C154" s="49">
        <v>49.631599999999999</v>
      </c>
      <c r="D154" s="49">
        <v>64.596500000000006</v>
      </c>
      <c r="E154" s="49">
        <v>69.087699999999998</v>
      </c>
      <c r="F154" s="49">
        <v>76.338999999999999</v>
      </c>
      <c r="G154" s="49">
        <v>79.768000000000001</v>
      </c>
      <c r="H154" s="49">
        <v>84.832999999999998</v>
      </c>
      <c r="I154" s="49">
        <v>89.093000000000004</v>
      </c>
      <c r="J154" s="49">
        <v>90.388999999999996</v>
      </c>
      <c r="K154" s="49">
        <v>90.426000000000002</v>
      </c>
      <c r="L154" s="49">
        <v>88.685000000000002</v>
      </c>
      <c r="M154" s="49">
        <v>88.259</v>
      </c>
      <c r="N154" s="49">
        <v>85.555999999999997</v>
      </c>
      <c r="O154" s="49">
        <v>80.352000000000004</v>
      </c>
      <c r="P154" s="49">
        <v>78.926000000000002</v>
      </c>
      <c r="Q154" s="49">
        <v>77.314999999999998</v>
      </c>
      <c r="T154" s="4">
        <f t="shared" si="59"/>
        <v>50.554423907553229</v>
      </c>
      <c r="U154" s="4">
        <f t="shared" si="59"/>
        <v>63.894873345236071</v>
      </c>
      <c r="V154" s="4">
        <f t="shared" si="59"/>
        <v>68.875805698989382</v>
      </c>
      <c r="W154" s="4">
        <f t="shared" si="59"/>
        <v>75.842693611085579</v>
      </c>
      <c r="X154" s="4">
        <f t="shared" si="59"/>
        <v>80.923779630947351</v>
      </c>
      <c r="Y154" s="4">
        <f t="shared" si="59"/>
        <v>85.899935835774315</v>
      </c>
      <c r="Z154" s="4">
        <f t="shared" si="59"/>
        <v>88.495510242245956</v>
      </c>
      <c r="AA154" s="4">
        <f t="shared" si="59"/>
        <v>90.490333110402702</v>
      </c>
      <c r="AB154" s="4">
        <f t="shared" si="59"/>
        <v>91.092264646554909</v>
      </c>
      <c r="AC154" s="4">
        <f t="shared" si="59"/>
        <v>89.437554995056189</v>
      </c>
      <c r="AD154" s="4">
        <f t="shared" si="59"/>
        <v>88.906559495002185</v>
      </c>
      <c r="AE154" s="4">
        <f t="shared" si="59"/>
        <v>86.587531963154333</v>
      </c>
      <c r="AF154" s="4">
        <f t="shared" si="59"/>
        <v>81.754196288238802</v>
      </c>
      <c r="AG154" s="4">
        <f t="shared" si="59"/>
        <v>78.993076909738974</v>
      </c>
      <c r="AH154" s="4">
        <f t="shared" si="59"/>
        <v>78.420368670423699</v>
      </c>
      <c r="AJ154" s="4">
        <f t="shared" si="60"/>
        <v>-0.92282390755323007</v>
      </c>
      <c r="AK154" s="4">
        <f t="shared" si="60"/>
        <v>0.70162665476393471</v>
      </c>
      <c r="AL154" s="4">
        <f t="shared" si="60"/>
        <v>0.21189430101061646</v>
      </c>
      <c r="AM154" s="4">
        <f t="shared" si="60"/>
        <v>0.49630638891441947</v>
      </c>
      <c r="AN154" s="4">
        <f t="shared" si="60"/>
        <v>-1.1557796309473503</v>
      </c>
      <c r="AO154" s="4">
        <f t="shared" si="60"/>
        <v>-1.0669358357743164</v>
      </c>
      <c r="AP154" s="4">
        <f t="shared" si="60"/>
        <v>0.59748975775404745</v>
      </c>
      <c r="AQ154" s="4">
        <f t="shared" si="60"/>
        <v>-0.10133311040270598</v>
      </c>
      <c r="AR154" s="4">
        <f t="shared" si="60"/>
        <v>-0.66626464655490736</v>
      </c>
      <c r="AS154" s="4">
        <f t="shared" si="60"/>
        <v>-0.75255499505618673</v>
      </c>
      <c r="AT154" s="4">
        <f t="shared" si="60"/>
        <v>-0.64755949500218435</v>
      </c>
      <c r="AU154" s="4">
        <f t="shared" si="60"/>
        <v>-1.031531963154336</v>
      </c>
      <c r="AV154" s="4">
        <f t="shared" si="60"/>
        <v>-1.4021962882387982</v>
      </c>
      <c r="AW154" s="4">
        <f t="shared" si="60"/>
        <v>-6.707690973897229E-2</v>
      </c>
      <c r="AX154" s="4">
        <f t="shared" si="60"/>
        <v>-1.1053686704237009</v>
      </c>
      <c r="AZ154" s="2">
        <f t="shared" si="61"/>
        <v>50.554423907553229</v>
      </c>
      <c r="BA154" s="2">
        <f t="shared" si="61"/>
        <v>63.864999432113805</v>
      </c>
      <c r="BB154" s="2">
        <f t="shared" si="61"/>
        <v>68.790081606604318</v>
      </c>
      <c r="BC154" s="2">
        <f t="shared" si="61"/>
        <v>75.77020597689787</v>
      </c>
      <c r="BD154" s="2">
        <f t="shared" si="61"/>
        <v>80.712023095477349</v>
      </c>
      <c r="BE154" s="2">
        <f t="shared" si="61"/>
        <v>85.738501812594578</v>
      </c>
      <c r="BF154" s="2">
        <f t="shared" si="61"/>
        <v>88.366342802688919</v>
      </c>
      <c r="BG154" s="2">
        <f t="shared" si="61"/>
        <v>89.521937735916794</v>
      </c>
      <c r="BH154" s="2">
        <f t="shared" si="61"/>
        <v>89.771703281819867</v>
      </c>
      <c r="BI154" s="2">
        <f t="shared" si="61"/>
        <v>88.911342413534669</v>
      </c>
      <c r="BJ154" s="2">
        <f t="shared" si="61"/>
        <v>88.81647211672545</v>
      </c>
      <c r="BK154" s="2">
        <f t="shared" si="61"/>
        <v>86.550798779905691</v>
      </c>
      <c r="BL154" s="2">
        <f t="shared" si="61"/>
        <v>81.748829312214141</v>
      </c>
      <c r="BM154" s="2">
        <f t="shared" si="61"/>
        <v>78.992323851840425</v>
      </c>
      <c r="BN154" s="2">
        <f t="shared" si="61"/>
        <v>78.420361381085556</v>
      </c>
      <c r="BP154" s="2" t="str">
        <f t="shared" si="62"/>
        <v/>
      </c>
      <c r="BQ154" s="2" t="str">
        <f t="shared" si="62"/>
        <v/>
      </c>
      <c r="BR154" s="2" t="str">
        <f t="shared" si="62"/>
        <v/>
      </c>
      <c r="BS154" s="2" t="str">
        <f t="shared" si="62"/>
        <v/>
      </c>
      <c r="BT154" s="2" t="str">
        <f t="shared" si="62"/>
        <v/>
      </c>
      <c r="BU154" s="2" t="str">
        <f t="shared" si="62"/>
        <v/>
      </c>
      <c r="BV154" s="2" t="str">
        <f t="shared" si="62"/>
        <v/>
      </c>
      <c r="BW154" s="2" t="str">
        <f t="shared" si="62"/>
        <v/>
      </c>
      <c r="BX154" s="2" t="str">
        <f t="shared" si="62"/>
        <v/>
      </c>
      <c r="BY154" s="2" t="str">
        <f t="shared" si="62"/>
        <v/>
      </c>
      <c r="BZ154" s="2" t="str">
        <f t="shared" si="62"/>
        <v/>
      </c>
      <c r="CA154" s="2" t="str">
        <f t="shared" si="62"/>
        <v/>
      </c>
      <c r="CB154" s="2" t="str">
        <f t="shared" si="62"/>
        <v/>
      </c>
      <c r="CC154" s="2" t="str">
        <f t="shared" si="62"/>
        <v/>
      </c>
      <c r="CD154" s="2" t="str">
        <f t="shared" si="62"/>
        <v/>
      </c>
      <c r="CF154" s="2">
        <f t="shared" si="63"/>
        <v>49.631599999999999</v>
      </c>
      <c r="CG154" s="2">
        <f t="shared" si="63"/>
        <v>64.596500000000006</v>
      </c>
      <c r="CH154" s="2">
        <f t="shared" si="63"/>
        <v>69.087699999999998</v>
      </c>
      <c r="CI154" s="2">
        <f t="shared" si="63"/>
        <v>76.338999999999999</v>
      </c>
      <c r="CJ154" s="2">
        <f t="shared" si="63"/>
        <v>79.768000000000001</v>
      </c>
      <c r="CK154" s="2">
        <f t="shared" si="63"/>
        <v>84.832999999999998</v>
      </c>
      <c r="CL154" s="2">
        <f t="shared" si="63"/>
        <v>89.093000000000004</v>
      </c>
      <c r="CM154" s="2">
        <f t="shared" si="63"/>
        <v>90.388999999999996</v>
      </c>
      <c r="CN154" s="2">
        <f t="shared" si="63"/>
        <v>90.426000000000002</v>
      </c>
      <c r="CO154" s="2">
        <f t="shared" si="63"/>
        <v>88.685000000000002</v>
      </c>
      <c r="CP154" s="2">
        <f t="shared" si="63"/>
        <v>88.259</v>
      </c>
      <c r="CQ154" s="2">
        <f t="shared" si="63"/>
        <v>85.555999999999997</v>
      </c>
      <c r="CR154" s="2">
        <f t="shared" si="63"/>
        <v>80.352000000000004</v>
      </c>
      <c r="CS154" s="2">
        <f t="shared" si="63"/>
        <v>78.926000000000002</v>
      </c>
      <c r="CT154" s="2">
        <f t="shared" si="63"/>
        <v>77.314999999999998</v>
      </c>
      <c r="CV154" s="2">
        <f t="shared" si="64"/>
        <v>58.397659323557747</v>
      </c>
      <c r="CW154" s="2">
        <f t="shared" si="64"/>
        <v>66.566999856205172</v>
      </c>
      <c r="CX154" s="2">
        <f t="shared" si="64"/>
        <v>69.925615692093501</v>
      </c>
      <c r="CY154" s="2">
        <f t="shared" si="64"/>
        <v>76.341133612113765</v>
      </c>
      <c r="CZ154" s="2">
        <f t="shared" si="64"/>
        <v>82.046268390946011</v>
      </c>
      <c r="DA154" s="2">
        <f t="shared" si="64"/>
        <v>88.503829873886104</v>
      </c>
      <c r="DB154" s="2">
        <f t="shared" si="64"/>
        <v>88.96486518593241</v>
      </c>
      <c r="DC154" s="2">
        <f t="shared" si="64"/>
        <v>89.401722295696615</v>
      </c>
      <c r="DD154" s="2">
        <f t="shared" si="64"/>
        <v>91.658020447451293</v>
      </c>
      <c r="DE154" s="2">
        <f t="shared" si="64"/>
        <v>92.976889276607167</v>
      </c>
      <c r="DF154" s="2">
        <f t="shared" si="64"/>
        <v>90.419950261855575</v>
      </c>
      <c r="DG154" s="2">
        <f t="shared" si="64"/>
        <v>88.58916351477076</v>
      </c>
      <c r="DH154" s="2">
        <f t="shared" si="64"/>
        <v>86.471417178055518</v>
      </c>
      <c r="DI154" s="2">
        <f t="shared" si="64"/>
        <v>86.393477990245515</v>
      </c>
      <c r="DJ154" s="2">
        <f t="shared" si="64"/>
        <v>94.117340115705716</v>
      </c>
      <c r="DL154" s="2">
        <f t="shared" si="65"/>
        <v>50.370326536188927</v>
      </c>
      <c r="DM154" s="2">
        <f t="shared" si="65"/>
        <v>63.755954538488638</v>
      </c>
      <c r="DN154" s="2">
        <f t="shared" si="65"/>
        <v>68.742302317330783</v>
      </c>
      <c r="DO154" s="2">
        <f t="shared" si="65"/>
        <v>75.746407859527238</v>
      </c>
      <c r="DP154" s="2">
        <f t="shared" si="65"/>
        <v>80.653312828261605</v>
      </c>
      <c r="DQ154" s="2">
        <f t="shared" si="65"/>
        <v>85.61744823063367</v>
      </c>
      <c r="DR154" s="2">
        <f t="shared" si="65"/>
        <v>88.338590189125853</v>
      </c>
      <c r="DS154" s="2">
        <f t="shared" si="65"/>
        <v>89.526973147279548</v>
      </c>
      <c r="DT154" s="2">
        <f t="shared" si="65"/>
        <v>89.699062499999997</v>
      </c>
      <c r="DU154" s="2">
        <f t="shared" si="65"/>
        <v>88.737285365344988</v>
      </c>
      <c r="DV154" s="2">
        <f t="shared" si="65"/>
        <v>88.741060941200118</v>
      </c>
      <c r="DW154" s="2">
        <f t="shared" si="65"/>
        <v>86.451476797778099</v>
      </c>
      <c r="DX154" s="2">
        <f t="shared" si="65"/>
        <v>81.508049962639404</v>
      </c>
      <c r="DY154" s="2">
        <f t="shared" si="65"/>
        <v>78.721088040741847</v>
      </c>
      <c r="DZ154" s="2">
        <f t="shared" si="65"/>
        <v>77.965083210381536</v>
      </c>
      <c r="EB154" s="2">
        <f t="shared" si="66"/>
        <v>0.9770661842182522</v>
      </c>
      <c r="EC154" s="2">
        <f t="shared" si="66"/>
        <v>0.96120841847055327</v>
      </c>
      <c r="ED154" s="2">
        <f t="shared" si="66"/>
        <v>0.95962245480145303</v>
      </c>
      <c r="EE154" s="2">
        <f t="shared" si="66"/>
        <v>0.95998472023931136</v>
      </c>
      <c r="EF154" s="2">
        <f t="shared" si="66"/>
        <v>0.95785201711488721</v>
      </c>
      <c r="EG154" s="2">
        <f t="shared" si="66"/>
        <v>0.95806043797295637</v>
      </c>
      <c r="EH154" s="2">
        <f t="shared" si="66"/>
        <v>0.95568621818757149</v>
      </c>
      <c r="EI154" s="2">
        <f t="shared" si="66"/>
        <v>0.95979738820842897</v>
      </c>
      <c r="EJ154" s="2">
        <f t="shared" si="66"/>
        <v>0.96291866197823628</v>
      </c>
      <c r="EK154" s="2">
        <f t="shared" si="66"/>
        <v>0.95894497414550439</v>
      </c>
      <c r="EL154" s="2">
        <f t="shared" si="66"/>
        <v>0.95508269985546634</v>
      </c>
      <c r="EM154" s="2">
        <f t="shared" si="66"/>
        <v>0.95353763423888749</v>
      </c>
      <c r="EN154" s="2">
        <f t="shared" si="66"/>
        <v>0.95148870935302032</v>
      </c>
      <c r="EO154" s="2">
        <f t="shared" si="66"/>
        <v>0.96464780689149821</v>
      </c>
      <c r="EP154" s="2">
        <f t="shared" si="66"/>
        <v>0.97181334018071819</v>
      </c>
    </row>
    <row r="155" spans="2:146" x14ac:dyDescent="0.25">
      <c r="B155" s="2">
        <v>133</v>
      </c>
      <c r="C155" s="49">
        <v>49.701799999999999</v>
      </c>
      <c r="D155" s="49">
        <v>62.807000000000002</v>
      </c>
      <c r="E155" s="49">
        <v>69</v>
      </c>
      <c r="F155" s="49">
        <v>75.143000000000001</v>
      </c>
      <c r="G155" s="49">
        <v>79.625</v>
      </c>
      <c r="H155" s="49">
        <v>84.926000000000002</v>
      </c>
      <c r="I155" s="49">
        <v>87.63</v>
      </c>
      <c r="J155" s="49">
        <v>90.852000000000004</v>
      </c>
      <c r="K155" s="49">
        <v>90.278000000000006</v>
      </c>
      <c r="L155" s="49">
        <v>90.167000000000002</v>
      </c>
      <c r="M155" s="49">
        <v>88.332999999999998</v>
      </c>
      <c r="N155" s="49">
        <v>84.814999999999998</v>
      </c>
      <c r="O155" s="49">
        <v>80.167000000000002</v>
      </c>
      <c r="P155" s="49">
        <v>77.852000000000004</v>
      </c>
      <c r="Q155" s="49">
        <v>76.778000000000006</v>
      </c>
      <c r="T155" s="4">
        <f t="shared" si="59"/>
        <v>50.534782103026039</v>
      </c>
      <c r="U155" s="4">
        <f t="shared" si="59"/>
        <v>63.87084926796954</v>
      </c>
      <c r="V155" s="4">
        <f t="shared" si="59"/>
        <v>68.902599124899027</v>
      </c>
      <c r="W155" s="4">
        <f t="shared" si="59"/>
        <v>75.866563100172911</v>
      </c>
      <c r="X155" s="4">
        <f t="shared" si="59"/>
        <v>81.042622133656877</v>
      </c>
      <c r="Y155" s="4">
        <f t="shared" si="59"/>
        <v>85.96825198095344</v>
      </c>
      <c r="Z155" s="4">
        <f t="shared" si="59"/>
        <v>88.545491414058588</v>
      </c>
      <c r="AA155" s="4">
        <f t="shared" si="59"/>
        <v>91.060046444323703</v>
      </c>
      <c r="AB155" s="4">
        <f t="shared" si="59"/>
        <v>91.749385616116399</v>
      </c>
      <c r="AC155" s="4">
        <f t="shared" si="59"/>
        <v>89.678645347298328</v>
      </c>
      <c r="AD155" s="4">
        <f t="shared" si="59"/>
        <v>88.881850040376449</v>
      </c>
      <c r="AE155" s="4">
        <f t="shared" si="59"/>
        <v>86.49850791494454</v>
      </c>
      <c r="AF155" s="4">
        <f t="shared" si="59"/>
        <v>81.595272903256259</v>
      </c>
      <c r="AG155" s="4">
        <f t="shared" si="59"/>
        <v>78.815983333037906</v>
      </c>
      <c r="AH155" s="4">
        <f t="shared" si="59"/>
        <v>78.283452713989988</v>
      </c>
      <c r="AJ155" s="4">
        <f t="shared" si="60"/>
        <v>-0.83298210302604048</v>
      </c>
      <c r="AK155" s="4">
        <f t="shared" si="60"/>
        <v>-1.0638492679695375</v>
      </c>
      <c r="AL155" s="4">
        <f t="shared" si="60"/>
        <v>9.7400875100973394E-2</v>
      </c>
      <c r="AM155" s="4">
        <f t="shared" si="60"/>
        <v>-0.72356310017291037</v>
      </c>
      <c r="AN155" s="4">
        <f t="shared" si="60"/>
        <v>-1.4176221336568773</v>
      </c>
      <c r="AO155" s="4">
        <f t="shared" si="60"/>
        <v>-1.0422519809534379</v>
      </c>
      <c r="AP155" s="4">
        <f t="shared" si="60"/>
        <v>-0.91549141405859302</v>
      </c>
      <c r="AQ155" s="4">
        <f t="shared" si="60"/>
        <v>-0.20804644432369912</v>
      </c>
      <c r="AR155" s="4">
        <f t="shared" si="60"/>
        <v>-1.4713856161163932</v>
      </c>
      <c r="AS155" s="4">
        <f t="shared" si="60"/>
        <v>0.48835465270167333</v>
      </c>
      <c r="AT155" s="4">
        <f t="shared" si="60"/>
        <v>-0.54885004037645047</v>
      </c>
      <c r="AU155" s="4">
        <f t="shared" si="60"/>
        <v>-1.683507914944542</v>
      </c>
      <c r="AV155" s="4">
        <f t="shared" si="60"/>
        <v>-1.4282729032562571</v>
      </c>
      <c r="AW155" s="4">
        <f t="shared" si="60"/>
        <v>-0.96398333303790196</v>
      </c>
      <c r="AX155" s="4">
        <f t="shared" si="60"/>
        <v>-1.5054527139899818</v>
      </c>
      <c r="AZ155" s="2">
        <f t="shared" si="61"/>
        <v>50.534782103026039</v>
      </c>
      <c r="BA155" s="2">
        <f t="shared" si="61"/>
        <v>63.809009785207088</v>
      </c>
      <c r="BB155" s="2">
        <f t="shared" si="61"/>
        <v>68.716517712584462</v>
      </c>
      <c r="BC155" s="2">
        <f t="shared" si="61"/>
        <v>75.686849157388593</v>
      </c>
      <c r="BD155" s="2">
        <f t="shared" si="61"/>
        <v>80.613053925611297</v>
      </c>
      <c r="BE155" s="2">
        <f t="shared" si="61"/>
        <v>85.616579496562153</v>
      </c>
      <c r="BF155" s="2">
        <f t="shared" si="61"/>
        <v>88.25903508924506</v>
      </c>
      <c r="BG155" s="2">
        <f t="shared" si="61"/>
        <v>89.412869236541894</v>
      </c>
      <c r="BH155" s="2">
        <f t="shared" si="61"/>
        <v>89.639164269442745</v>
      </c>
      <c r="BI155" s="2">
        <f t="shared" si="61"/>
        <v>88.757208109984674</v>
      </c>
      <c r="BJ155" s="2">
        <f t="shared" si="61"/>
        <v>88.707441542736703</v>
      </c>
      <c r="BK155" s="2">
        <f t="shared" si="61"/>
        <v>86.427081464627264</v>
      </c>
      <c r="BL155" s="2">
        <f t="shared" si="61"/>
        <v>81.588525358399579</v>
      </c>
      <c r="BM155" s="2">
        <f t="shared" si="61"/>
        <v>78.813902516537325</v>
      </c>
      <c r="BN155" s="2">
        <f t="shared" si="61"/>
        <v>78.283429983123838</v>
      </c>
      <c r="BP155" s="2" t="str">
        <f t="shared" si="62"/>
        <v/>
      </c>
      <c r="BQ155" s="2" t="str">
        <f t="shared" si="62"/>
        <v/>
      </c>
      <c r="BR155" s="2" t="str">
        <f t="shared" si="62"/>
        <v/>
      </c>
      <c r="BS155" s="2" t="str">
        <f t="shared" si="62"/>
        <v/>
      </c>
      <c r="BT155" s="2" t="str">
        <f t="shared" si="62"/>
        <v/>
      </c>
      <c r="BU155" s="2" t="str">
        <f t="shared" si="62"/>
        <v/>
      </c>
      <c r="BV155" s="2" t="str">
        <f t="shared" si="62"/>
        <v/>
      </c>
      <c r="BW155" s="2" t="str">
        <f t="shared" si="62"/>
        <v/>
      </c>
      <c r="BX155" s="2" t="str">
        <f t="shared" si="62"/>
        <v/>
      </c>
      <c r="BY155" s="2" t="str">
        <f t="shared" si="62"/>
        <v/>
      </c>
      <c r="BZ155" s="2" t="str">
        <f t="shared" si="62"/>
        <v/>
      </c>
      <c r="CA155" s="2" t="str">
        <f t="shared" si="62"/>
        <v/>
      </c>
      <c r="CB155" s="2" t="str">
        <f t="shared" si="62"/>
        <v/>
      </c>
      <c r="CC155" s="2" t="str">
        <f t="shared" si="62"/>
        <v/>
      </c>
      <c r="CD155" s="2" t="str">
        <f t="shared" si="62"/>
        <v/>
      </c>
      <c r="CF155" s="2">
        <f t="shared" si="63"/>
        <v>49.701799999999999</v>
      </c>
      <c r="CG155" s="2">
        <f t="shared" si="63"/>
        <v>62.807000000000002</v>
      </c>
      <c r="CH155" s="2">
        <f t="shared" si="63"/>
        <v>69</v>
      </c>
      <c r="CI155" s="2">
        <f t="shared" si="63"/>
        <v>75.143000000000001</v>
      </c>
      <c r="CJ155" s="2">
        <f t="shared" si="63"/>
        <v>79.625</v>
      </c>
      <c r="CK155" s="2">
        <f t="shared" si="63"/>
        <v>84.926000000000002</v>
      </c>
      <c r="CL155" s="2">
        <f t="shared" si="63"/>
        <v>87.63</v>
      </c>
      <c r="CM155" s="2">
        <f t="shared" si="63"/>
        <v>90.852000000000004</v>
      </c>
      <c r="CN155" s="2" t="str">
        <f t="shared" si="63"/>
        <v/>
      </c>
      <c r="CO155" s="2">
        <f t="shared" si="63"/>
        <v>90.167000000000002</v>
      </c>
      <c r="CP155" s="2">
        <f t="shared" si="63"/>
        <v>88.332999999999998</v>
      </c>
      <c r="CQ155" s="2">
        <f t="shared" si="63"/>
        <v>84.814999999999998</v>
      </c>
      <c r="CR155" s="2">
        <f t="shared" si="63"/>
        <v>80.167000000000002</v>
      </c>
      <c r="CS155" s="2">
        <f t="shared" si="63"/>
        <v>77.852000000000004</v>
      </c>
      <c r="CT155" s="2">
        <f t="shared" si="63"/>
        <v>76.778000000000006</v>
      </c>
      <c r="CV155" s="2">
        <f t="shared" si="64"/>
        <v>58.419868871882692</v>
      </c>
      <c r="CW155" s="2">
        <f t="shared" si="64"/>
        <v>66.553711144591333</v>
      </c>
      <c r="CX155" s="2">
        <f t="shared" si="64"/>
        <v>69.873721124789341</v>
      </c>
      <c r="CY155" s="2">
        <f t="shared" si="64"/>
        <v>76.268828236878591</v>
      </c>
      <c r="CZ155" s="2">
        <f t="shared" si="64"/>
        <v>81.980931233854122</v>
      </c>
      <c r="DA155" s="2">
        <f t="shared" si="64"/>
        <v>88.469753509070387</v>
      </c>
      <c r="DB155" s="2">
        <f t="shared" si="64"/>
        <v>88.905294456534492</v>
      </c>
      <c r="DC155" s="2">
        <f t="shared" si="64"/>
        <v>89.313735347483004</v>
      </c>
      <c r="DD155" s="2">
        <f t="shared" si="64"/>
        <v>91.59599760735945</v>
      </c>
      <c r="DE155" s="2">
        <f t="shared" si="64"/>
        <v>92.931430412025222</v>
      </c>
      <c r="DF155" s="2">
        <f t="shared" si="64"/>
        <v>90.322745106068794</v>
      </c>
      <c r="DG155" s="2">
        <f t="shared" si="64"/>
        <v>88.489385394117477</v>
      </c>
      <c r="DH155" s="2">
        <f t="shared" si="64"/>
        <v>86.38756754118549</v>
      </c>
      <c r="DI155" s="2">
        <f t="shared" si="64"/>
        <v>86.341550534009428</v>
      </c>
      <c r="DJ155" s="2">
        <f t="shared" si="64"/>
        <v>94.171715469068417</v>
      </c>
      <c r="DL155" s="2">
        <f t="shared" si="65"/>
        <v>50.365987400097218</v>
      </c>
      <c r="DM155" s="2">
        <f t="shared" si="65"/>
        <v>63.707988004920921</v>
      </c>
      <c r="DN155" s="2">
        <f t="shared" si="65"/>
        <v>68.672110939456971</v>
      </c>
      <c r="DO155" s="2">
        <f t="shared" si="65"/>
        <v>75.664724889407552</v>
      </c>
      <c r="DP155" s="2">
        <f t="shared" si="65"/>
        <v>80.558159844212085</v>
      </c>
      <c r="DQ155" s="2">
        <f t="shared" si="65"/>
        <v>85.502670180649176</v>
      </c>
      <c r="DR155" s="2">
        <f t="shared" si="65"/>
        <v>88.231705673775451</v>
      </c>
      <c r="DS155" s="2">
        <f t="shared" si="65"/>
        <v>89.416656250000003</v>
      </c>
      <c r="DT155" s="2">
        <f t="shared" si="65"/>
        <v>89.57043849671669</v>
      </c>
      <c r="DU155" s="2">
        <f t="shared" si="65"/>
        <v>88.594222892356413</v>
      </c>
      <c r="DV155" s="2">
        <f t="shared" si="65"/>
        <v>88.638158521652883</v>
      </c>
      <c r="DW155" s="2">
        <f t="shared" si="65"/>
        <v>86.335434908422144</v>
      </c>
      <c r="DX155" s="2">
        <f t="shared" si="65"/>
        <v>81.365376968617099</v>
      </c>
      <c r="DY155" s="2">
        <f t="shared" si="65"/>
        <v>78.562304690937694</v>
      </c>
      <c r="DZ155" s="2">
        <f t="shared" si="65"/>
        <v>77.863150884190034</v>
      </c>
      <c r="EB155" s="2">
        <f t="shared" si="66"/>
        <v>0.97904181933640977</v>
      </c>
      <c r="EC155" s="2">
        <f t="shared" si="66"/>
        <v>0.96450048886418771</v>
      </c>
      <c r="ED155" s="2">
        <f t="shared" si="66"/>
        <v>0.96304394414298877</v>
      </c>
      <c r="EE155" s="2">
        <f t="shared" si="66"/>
        <v>0.96337668368555318</v>
      </c>
      <c r="EF155" s="2">
        <f t="shared" si="66"/>
        <v>0.9614174970070043</v>
      </c>
      <c r="EG155" s="2">
        <f t="shared" si="66"/>
        <v>0.96160899330940386</v>
      </c>
      <c r="EH155" s="2">
        <f t="shared" si="66"/>
        <v>0.95942715174431459</v>
      </c>
      <c r="EI155" s="2">
        <f t="shared" si="66"/>
        <v>0.96320462252568995</v>
      </c>
      <c r="EJ155" s="2">
        <f t="shared" si="66"/>
        <v>0.96607071481402607</v>
      </c>
      <c r="EK155" s="2">
        <f t="shared" si="66"/>
        <v>0.96242162338575243</v>
      </c>
      <c r="EL155" s="2">
        <f t="shared" si="66"/>
        <v>0.95887238938932928</v>
      </c>
      <c r="EM155" s="2">
        <f t="shared" si="66"/>
        <v>0.957451874212639</v>
      </c>
      <c r="EN155" s="2">
        <f t="shared" si="66"/>
        <v>0.95556751848459565</v>
      </c>
      <c r="EO155" s="2">
        <f t="shared" si="66"/>
        <v>0.96765781276552509</v>
      </c>
      <c r="EP155" s="2">
        <f t="shared" si="66"/>
        <v>0.97422954688952235</v>
      </c>
    </row>
    <row r="156" spans="2:146" x14ac:dyDescent="0.25">
      <c r="B156" s="2">
        <v>134</v>
      </c>
      <c r="C156" s="49">
        <v>50.9298</v>
      </c>
      <c r="D156" s="49">
        <v>63.1404</v>
      </c>
      <c r="E156" s="49">
        <v>69.421099999999996</v>
      </c>
      <c r="F156" s="49">
        <v>74.981999999999999</v>
      </c>
      <c r="G156" s="49">
        <v>80.231999999999999</v>
      </c>
      <c r="H156" s="49">
        <v>85.278000000000006</v>
      </c>
      <c r="I156" s="49">
        <v>89</v>
      </c>
      <c r="J156" s="49">
        <v>90.352000000000004</v>
      </c>
      <c r="K156" s="49">
        <v>92.259</v>
      </c>
      <c r="L156" s="49">
        <v>89.314999999999998</v>
      </c>
      <c r="M156" s="49">
        <v>88.778000000000006</v>
      </c>
      <c r="N156" s="49">
        <v>85.721999999999994</v>
      </c>
      <c r="O156" s="49">
        <v>81.462999999999994</v>
      </c>
      <c r="P156" s="49">
        <v>78.980999999999995</v>
      </c>
      <c r="Q156" s="49">
        <v>76.073999999999998</v>
      </c>
      <c r="T156" s="4">
        <f t="shared" si="59"/>
        <v>50.516383663014693</v>
      </c>
      <c r="U156" s="4">
        <f t="shared" si="59"/>
        <v>63.873272904260148</v>
      </c>
      <c r="V156" s="4">
        <f t="shared" si="59"/>
        <v>69.016272525171487</v>
      </c>
      <c r="W156" s="4">
        <f t="shared" si="59"/>
        <v>76.011906770907487</v>
      </c>
      <c r="X156" s="4">
        <f t="shared" si="59"/>
        <v>81.333321069905921</v>
      </c>
      <c r="Y156" s="4">
        <f t="shared" si="59"/>
        <v>86.208432070039436</v>
      </c>
      <c r="Z156" s="4">
        <f t="shared" si="59"/>
        <v>88.760990214536449</v>
      </c>
      <c r="AA156" s="4">
        <f t="shared" si="59"/>
        <v>91.935785284821137</v>
      </c>
      <c r="AB156" s="4">
        <f t="shared" si="59"/>
        <v>92.674559858802397</v>
      </c>
      <c r="AC156" s="4">
        <f t="shared" si="59"/>
        <v>90.118283792961094</v>
      </c>
      <c r="AD156" s="4">
        <f t="shared" si="59"/>
        <v>88.928890521089485</v>
      </c>
      <c r="AE156" s="4">
        <f t="shared" si="59"/>
        <v>86.445608628707546</v>
      </c>
      <c r="AF156" s="4">
        <f t="shared" si="59"/>
        <v>81.442878994194146</v>
      </c>
      <c r="AG156" s="4">
        <f t="shared" si="59"/>
        <v>78.642157402152804</v>
      </c>
      <c r="AH156" s="4">
        <f t="shared" si="59"/>
        <v>78.149137294233256</v>
      </c>
      <c r="AJ156" s="4">
        <f t="shared" si="60"/>
        <v>0.413416336985307</v>
      </c>
      <c r="AK156" s="4">
        <f t="shared" si="60"/>
        <v>-0.73287290426014806</v>
      </c>
      <c r="AL156" s="4">
        <f t="shared" si="60"/>
        <v>0.40482747482850812</v>
      </c>
      <c r="AM156" s="4">
        <f t="shared" si="60"/>
        <v>-1.0299067709074876</v>
      </c>
      <c r="AN156" s="4">
        <f t="shared" si="60"/>
        <v>-1.1013210699059215</v>
      </c>
      <c r="AO156" s="4">
        <f t="shared" si="60"/>
        <v>-0.93043207003942996</v>
      </c>
      <c r="AP156" s="4">
        <f t="shared" si="60"/>
        <v>0.23900978546355134</v>
      </c>
      <c r="AQ156" s="4">
        <f t="shared" si="60"/>
        <v>-1.5837852848211327</v>
      </c>
      <c r="AR156" s="4">
        <f t="shared" si="60"/>
        <v>-0.41555985880239632</v>
      </c>
      <c r="AS156" s="4">
        <f t="shared" si="60"/>
        <v>-0.80328379296109631</v>
      </c>
      <c r="AT156" s="4">
        <f t="shared" si="60"/>
        <v>-0.15089052108947953</v>
      </c>
      <c r="AU156" s="4">
        <f t="shared" si="60"/>
        <v>-0.72360862870755227</v>
      </c>
      <c r="AV156" s="4">
        <f t="shared" si="60"/>
        <v>2.0121005805847858E-2</v>
      </c>
      <c r="AW156" s="4">
        <f t="shared" si="60"/>
        <v>0.33884259784719006</v>
      </c>
      <c r="AX156" s="4">
        <f t="shared" si="60"/>
        <v>-2.075137294233258</v>
      </c>
      <c r="AZ156" s="2">
        <f t="shared" si="61"/>
        <v>50.516383663014693</v>
      </c>
      <c r="BA156" s="2">
        <f t="shared" si="61"/>
        <v>63.753569360616808</v>
      </c>
      <c r="BB156" s="2">
        <f t="shared" si="61"/>
        <v>68.643169836491865</v>
      </c>
      <c r="BC156" s="2">
        <f t="shared" si="61"/>
        <v>75.603598955367758</v>
      </c>
      <c r="BD156" s="2">
        <f t="shared" si="61"/>
        <v>80.514294118767097</v>
      </c>
      <c r="BE156" s="2">
        <f t="shared" si="61"/>
        <v>85.494965965338238</v>
      </c>
      <c r="BF156" s="2">
        <f t="shared" si="61"/>
        <v>88.151592199624247</v>
      </c>
      <c r="BG156" s="2">
        <f t="shared" si="61"/>
        <v>89.303626114620698</v>
      </c>
      <c r="BH156" s="2">
        <f t="shared" si="61"/>
        <v>89.506747894008228</v>
      </c>
      <c r="BI156" s="2">
        <f t="shared" si="61"/>
        <v>88.603653982732297</v>
      </c>
      <c r="BJ156" s="2">
        <f t="shared" si="61"/>
        <v>88.598886932222229</v>
      </c>
      <c r="BK156" s="2">
        <f t="shared" si="61"/>
        <v>86.303923238747146</v>
      </c>
      <c r="BL156" s="2">
        <f t="shared" si="61"/>
        <v>81.429409549471302</v>
      </c>
      <c r="BM156" s="2">
        <f t="shared" si="61"/>
        <v>78.636796999105655</v>
      </c>
      <c r="BN156" s="2">
        <f t="shared" si="61"/>
        <v>78.149070803566701</v>
      </c>
      <c r="BP156" s="2" t="str">
        <f t="shared" si="62"/>
        <v/>
      </c>
      <c r="BQ156" s="2" t="str">
        <f t="shared" si="62"/>
        <v/>
      </c>
      <c r="BR156" s="2" t="str">
        <f t="shared" si="62"/>
        <v/>
      </c>
      <c r="BS156" s="2" t="str">
        <f t="shared" si="62"/>
        <v/>
      </c>
      <c r="BT156" s="2" t="str">
        <f t="shared" si="62"/>
        <v/>
      </c>
      <c r="BU156" s="2" t="str">
        <f t="shared" si="62"/>
        <v/>
      </c>
      <c r="BV156" s="2" t="str">
        <f t="shared" si="62"/>
        <v/>
      </c>
      <c r="BW156" s="2" t="str">
        <f t="shared" si="62"/>
        <v/>
      </c>
      <c r="BX156" s="2" t="str">
        <f t="shared" si="62"/>
        <v/>
      </c>
      <c r="BY156" s="2" t="str">
        <f t="shared" si="62"/>
        <v/>
      </c>
      <c r="BZ156" s="2" t="str">
        <f t="shared" si="62"/>
        <v/>
      </c>
      <c r="CA156" s="2" t="str">
        <f t="shared" si="62"/>
        <v/>
      </c>
      <c r="CB156" s="2" t="str">
        <f t="shared" si="62"/>
        <v/>
      </c>
      <c r="CC156" s="2" t="str">
        <f t="shared" si="62"/>
        <v/>
      </c>
      <c r="CD156" s="2" t="str">
        <f t="shared" si="62"/>
        <v/>
      </c>
      <c r="CF156" s="2">
        <f t="shared" si="63"/>
        <v>50.9298</v>
      </c>
      <c r="CG156" s="2">
        <f t="shared" si="63"/>
        <v>63.1404</v>
      </c>
      <c r="CH156" s="2">
        <f t="shared" si="63"/>
        <v>69.421099999999996</v>
      </c>
      <c r="CI156" s="2">
        <f t="shared" si="63"/>
        <v>74.981999999999999</v>
      </c>
      <c r="CJ156" s="2">
        <f t="shared" si="63"/>
        <v>80.231999999999999</v>
      </c>
      <c r="CK156" s="2">
        <f t="shared" si="63"/>
        <v>85.278000000000006</v>
      </c>
      <c r="CL156" s="2">
        <f t="shared" si="63"/>
        <v>89</v>
      </c>
      <c r="CM156" s="2" t="str">
        <f t="shared" si="63"/>
        <v/>
      </c>
      <c r="CN156" s="2" t="str">
        <f t="shared" si="63"/>
        <v/>
      </c>
      <c r="CO156" s="2" t="str">
        <f t="shared" si="63"/>
        <v/>
      </c>
      <c r="CP156" s="2">
        <f t="shared" si="63"/>
        <v>88.778000000000006</v>
      </c>
      <c r="CQ156" s="2">
        <f t="shared" si="63"/>
        <v>85.721999999999994</v>
      </c>
      <c r="CR156" s="2">
        <f t="shared" si="63"/>
        <v>81.462999999999994</v>
      </c>
      <c r="CS156" s="2">
        <f t="shared" si="63"/>
        <v>78.980999999999995</v>
      </c>
      <c r="CT156" s="2">
        <f t="shared" si="63"/>
        <v>76.073999999999998</v>
      </c>
      <c r="CV156" s="2">
        <f t="shared" si="64"/>
        <v>58.442078420207643</v>
      </c>
      <c r="CW156" s="2">
        <f t="shared" si="64"/>
        <v>66.540422432977493</v>
      </c>
      <c r="CX156" s="2">
        <f t="shared" si="64"/>
        <v>69.821826557485167</v>
      </c>
      <c r="CY156" s="2">
        <f t="shared" si="64"/>
        <v>76.19652286164343</v>
      </c>
      <c r="CZ156" s="2">
        <f t="shared" si="64"/>
        <v>81.915594076762233</v>
      </c>
      <c r="DA156" s="2">
        <f t="shared" si="64"/>
        <v>88.435677144254655</v>
      </c>
      <c r="DB156" s="2">
        <f t="shared" si="64"/>
        <v>88.845723727136559</v>
      </c>
      <c r="DC156" s="2">
        <f t="shared" si="64"/>
        <v>89.225748399269392</v>
      </c>
      <c r="DD156" s="2">
        <f t="shared" si="64"/>
        <v>91.533974767267594</v>
      </c>
      <c r="DE156" s="2">
        <f t="shared" si="64"/>
        <v>92.88597154744329</v>
      </c>
      <c r="DF156" s="2">
        <f t="shared" si="64"/>
        <v>90.225539950282013</v>
      </c>
      <c r="DG156" s="2">
        <f t="shared" si="64"/>
        <v>88.389607273464193</v>
      </c>
      <c r="DH156" s="2">
        <f t="shared" si="64"/>
        <v>86.303717904315448</v>
      </c>
      <c r="DI156" s="2">
        <f t="shared" si="64"/>
        <v>86.289623077773328</v>
      </c>
      <c r="DJ156" s="2">
        <f t="shared" si="64"/>
        <v>94.226090822431118</v>
      </c>
      <c r="DL156" s="2">
        <f t="shared" si="65"/>
        <v>50.36164826400551</v>
      </c>
      <c r="DM156" s="2">
        <f t="shared" si="65"/>
        <v>63.660021471353211</v>
      </c>
      <c r="DN156" s="2">
        <f t="shared" si="65"/>
        <v>68.601919561583145</v>
      </c>
      <c r="DO156" s="2">
        <f t="shared" si="65"/>
        <v>75.583041919287865</v>
      </c>
      <c r="DP156" s="2">
        <f t="shared" si="65"/>
        <v>80.463006860162579</v>
      </c>
      <c r="DQ156" s="2">
        <f t="shared" si="65"/>
        <v>85.387892130664682</v>
      </c>
      <c r="DR156" s="2">
        <f t="shared" si="65"/>
        <v>88.124821158425064</v>
      </c>
      <c r="DS156" s="2">
        <f t="shared" si="65"/>
        <v>89.306339352720443</v>
      </c>
      <c r="DT156" s="2">
        <f t="shared" si="65"/>
        <v>89.441814493433398</v>
      </c>
      <c r="DU156" s="2">
        <f t="shared" si="65"/>
        <v>88.451160419367824</v>
      </c>
      <c r="DV156" s="2">
        <f t="shared" si="65"/>
        <v>88.535256102105635</v>
      </c>
      <c r="DW156" s="2">
        <f t="shared" si="65"/>
        <v>86.219393019066203</v>
      </c>
      <c r="DX156" s="2">
        <f t="shared" si="65"/>
        <v>81.222703974594793</v>
      </c>
      <c r="DY156" s="2">
        <f t="shared" si="65"/>
        <v>78.403521341133541</v>
      </c>
      <c r="DZ156" s="2">
        <f t="shared" si="65"/>
        <v>77.761218557998532</v>
      </c>
      <c r="EB156" s="2">
        <f t="shared" si="66"/>
        <v>0.98085059879016301</v>
      </c>
      <c r="EC156" s="2">
        <f t="shared" si="66"/>
        <v>0.96752261559764141</v>
      </c>
      <c r="ED156" s="2">
        <f t="shared" si="66"/>
        <v>0.96618572149574689</v>
      </c>
      <c r="EE156" s="2">
        <f t="shared" si="66"/>
        <v>0.96649115781663353</v>
      </c>
      <c r="EF156" s="2">
        <f t="shared" si="66"/>
        <v>0.96469247559222737</v>
      </c>
      <c r="EG156" s="2">
        <f t="shared" si="66"/>
        <v>0.96486831118464178</v>
      </c>
      <c r="EH156" s="2">
        <f t="shared" si="66"/>
        <v>0.96286455013326522</v>
      </c>
      <c r="EI156" s="2">
        <f t="shared" si="66"/>
        <v>0.96633321751950074</v>
      </c>
      <c r="EJ156" s="2">
        <f t="shared" si="66"/>
        <v>0.96896346738491634</v>
      </c>
      <c r="EK156" s="2">
        <f t="shared" si="66"/>
        <v>0.96561441762444311</v>
      </c>
      <c r="EL156" s="2">
        <f t="shared" si="66"/>
        <v>0.96235494400230992</v>
      </c>
      <c r="EM156" s="2">
        <f t="shared" si="66"/>
        <v>0.9610498274492254</v>
      </c>
      <c r="EN156" s="2">
        <f t="shared" si="66"/>
        <v>0.95931804601687554</v>
      </c>
      <c r="EO156" s="2">
        <f t="shared" si="66"/>
        <v>0.97041939531564969</v>
      </c>
      <c r="EP156" s="2">
        <f t="shared" si="66"/>
        <v>0.97644365292732926</v>
      </c>
    </row>
    <row r="157" spans="2:146" x14ac:dyDescent="0.25">
      <c r="B157" s="2">
        <v>135</v>
      </c>
      <c r="C157" s="49">
        <v>50.403500000000001</v>
      </c>
      <c r="D157" s="49">
        <v>64.0351</v>
      </c>
      <c r="E157" s="49">
        <v>69.9649</v>
      </c>
      <c r="F157" s="49">
        <v>77.195999999999998</v>
      </c>
      <c r="G157" s="49">
        <v>80.981999999999999</v>
      </c>
      <c r="H157" s="49">
        <v>85.796000000000006</v>
      </c>
      <c r="I157" s="49">
        <v>89.055999999999997</v>
      </c>
      <c r="J157" s="49">
        <v>91.573999999999998</v>
      </c>
      <c r="K157" s="49">
        <v>93.944000000000003</v>
      </c>
      <c r="L157" s="49">
        <v>90.167000000000002</v>
      </c>
      <c r="M157" s="49">
        <v>88.426000000000002</v>
      </c>
      <c r="N157" s="49">
        <v>89.519000000000005</v>
      </c>
      <c r="O157" s="49">
        <v>81</v>
      </c>
      <c r="P157" s="49">
        <v>79</v>
      </c>
      <c r="Q157" s="49">
        <v>77.221999999999994</v>
      </c>
      <c r="T157" s="4">
        <f t="shared" si="59"/>
        <v>50.499132110697971</v>
      </c>
      <c r="U157" s="4">
        <f t="shared" si="59"/>
        <v>63.912446316747555</v>
      </c>
      <c r="V157" s="4">
        <f t="shared" si="59"/>
        <v>69.259412801929045</v>
      </c>
      <c r="W157" s="4">
        <f t="shared" si="59"/>
        <v>76.366229549004572</v>
      </c>
      <c r="X157" s="4">
        <f t="shared" si="59"/>
        <v>81.871720043611262</v>
      </c>
      <c r="Y157" s="4">
        <f t="shared" si="59"/>
        <v>86.713368198339097</v>
      </c>
      <c r="Z157" s="4">
        <f t="shared" si="59"/>
        <v>89.244916470718906</v>
      </c>
      <c r="AA157" s="4">
        <f t="shared" si="59"/>
        <v>93.145563297349639</v>
      </c>
      <c r="AB157" s="4">
        <f t="shared" si="59"/>
        <v>93.841792956844287</v>
      </c>
      <c r="AC157" s="4">
        <f t="shared" si="59"/>
        <v>90.784838298344852</v>
      </c>
      <c r="AD157" s="4">
        <f t="shared" si="59"/>
        <v>89.079733648795923</v>
      </c>
      <c r="AE157" s="4">
        <f t="shared" si="59"/>
        <v>86.448737931785487</v>
      </c>
      <c r="AF157" s="4">
        <f t="shared" si="59"/>
        <v>81.300197140625329</v>
      </c>
      <c r="AG157" s="4">
        <f t="shared" si="59"/>
        <v>78.473807541131009</v>
      </c>
      <c r="AH157" s="4">
        <f t="shared" si="59"/>
        <v>78.017293848643234</v>
      </c>
      <c r="AJ157" s="4">
        <f t="shared" si="60"/>
        <v>-9.5632110697970063E-2</v>
      </c>
      <c r="AK157" s="4">
        <f t="shared" si="60"/>
        <v>0.12265368325244452</v>
      </c>
      <c r="AL157" s="4">
        <f t="shared" si="60"/>
        <v>0.70548719807095495</v>
      </c>
      <c r="AM157" s="4">
        <f t="shared" si="60"/>
        <v>0.82977045099542579</v>
      </c>
      <c r="AN157" s="4">
        <f t="shared" si="60"/>
        <v>-0.88972004361126267</v>
      </c>
      <c r="AO157" s="4">
        <f t="shared" si="60"/>
        <v>-0.91736819833909067</v>
      </c>
      <c r="AP157" s="4">
        <f t="shared" si="60"/>
        <v>-0.18891647071890816</v>
      </c>
      <c r="AQ157" s="4">
        <f t="shared" si="60"/>
        <v>-1.5715632973496412</v>
      </c>
      <c r="AR157" s="4">
        <f t="shared" si="60"/>
        <v>0.10220704315571538</v>
      </c>
      <c r="AS157" s="4">
        <f t="shared" si="60"/>
        <v>-0.61783829834485005</v>
      </c>
      <c r="AT157" s="4">
        <f t="shared" si="60"/>
        <v>-0.65373364879592089</v>
      </c>
      <c r="AU157" s="4">
        <f t="shared" si="60"/>
        <v>3.0702620682145181</v>
      </c>
      <c r="AV157" s="4">
        <f t="shared" si="60"/>
        <v>-0.30019714062532898</v>
      </c>
      <c r="AW157" s="4">
        <f t="shared" si="60"/>
        <v>0.5261924588689908</v>
      </c>
      <c r="AX157" s="4">
        <f t="shared" si="60"/>
        <v>-0.79529384864324015</v>
      </c>
      <c r="AZ157" s="2">
        <f t="shared" si="61"/>
        <v>50.499132110697971</v>
      </c>
      <c r="BA157" s="2">
        <f t="shared" si="61"/>
        <v>63.698646222658489</v>
      </c>
      <c r="BB157" s="2">
        <f t="shared" si="61"/>
        <v>68.570027087027029</v>
      </c>
      <c r="BC157" s="2">
        <f t="shared" si="61"/>
        <v>75.520450060722368</v>
      </c>
      <c r="BD157" s="2">
        <f t="shared" si="61"/>
        <v>80.415737265042523</v>
      </c>
      <c r="BE157" s="2">
        <f t="shared" si="61"/>
        <v>85.373663117291883</v>
      </c>
      <c r="BF157" s="2">
        <f t="shared" si="61"/>
        <v>88.044039835579383</v>
      </c>
      <c r="BG157" s="2">
        <f t="shared" si="61"/>
        <v>89.194228267202405</v>
      </c>
      <c r="BH157" s="2">
        <f t="shared" si="61"/>
        <v>89.374462972504489</v>
      </c>
      <c r="BI157" s="2">
        <f t="shared" si="61"/>
        <v>88.450665928360777</v>
      </c>
      <c r="BJ157" s="2">
        <f t="shared" si="61"/>
        <v>88.490774803385904</v>
      </c>
      <c r="BK157" s="2">
        <f t="shared" si="61"/>
        <v>86.181288450073609</v>
      </c>
      <c r="BL157" s="2">
        <f t="shared" si="61"/>
        <v>81.271416269368103</v>
      </c>
      <c r="BM157" s="2">
        <f t="shared" si="61"/>
        <v>78.460933367711178</v>
      </c>
      <c r="BN157" s="2">
        <f t="shared" si="61"/>
        <v>78.017111407744409</v>
      </c>
      <c r="BP157" s="2" t="str">
        <f t="shared" si="62"/>
        <v/>
      </c>
      <c r="BQ157" s="2" t="str">
        <f t="shared" si="62"/>
        <v/>
      </c>
      <c r="BR157" s="2" t="str">
        <f t="shared" si="62"/>
        <v/>
      </c>
      <c r="BS157" s="2" t="str">
        <f t="shared" si="62"/>
        <v/>
      </c>
      <c r="BT157" s="2" t="str">
        <f t="shared" si="62"/>
        <v/>
      </c>
      <c r="BU157" s="2" t="str">
        <f t="shared" si="62"/>
        <v/>
      </c>
      <c r="BV157" s="2" t="str">
        <f t="shared" si="62"/>
        <v/>
      </c>
      <c r="BW157" s="2" t="str">
        <f t="shared" si="62"/>
        <v/>
      </c>
      <c r="BX157" s="2" t="str">
        <f t="shared" si="62"/>
        <v/>
      </c>
      <c r="BY157" s="2" t="str">
        <f t="shared" si="62"/>
        <v/>
      </c>
      <c r="BZ157" s="2" t="str">
        <f t="shared" si="62"/>
        <v/>
      </c>
      <c r="CA157" s="2" t="str">
        <f t="shared" si="62"/>
        <v/>
      </c>
      <c r="CB157" s="2" t="str">
        <f t="shared" si="62"/>
        <v/>
      </c>
      <c r="CC157" s="2" t="str">
        <f t="shared" si="62"/>
        <v/>
      </c>
      <c r="CD157" s="2" t="str">
        <f t="shared" si="62"/>
        <v/>
      </c>
      <c r="CF157" s="2">
        <f t="shared" si="63"/>
        <v>50.403500000000001</v>
      </c>
      <c r="CG157" s="2" t="str">
        <f t="shared" si="63"/>
        <v/>
      </c>
      <c r="CH157" s="2">
        <f t="shared" si="63"/>
        <v>69.9649</v>
      </c>
      <c r="CI157" s="2">
        <f t="shared" si="63"/>
        <v>77.195999999999998</v>
      </c>
      <c r="CJ157" s="2">
        <f t="shared" si="63"/>
        <v>80.981999999999999</v>
      </c>
      <c r="CK157" s="2">
        <f t="shared" si="63"/>
        <v>85.796000000000006</v>
      </c>
      <c r="CL157" s="2">
        <f t="shared" si="63"/>
        <v>89.055999999999997</v>
      </c>
      <c r="CM157" s="2" t="str">
        <f t="shared" si="63"/>
        <v/>
      </c>
      <c r="CN157" s="2" t="str">
        <f t="shared" si="63"/>
        <v/>
      </c>
      <c r="CO157" s="2" t="str">
        <f t="shared" si="63"/>
        <v/>
      </c>
      <c r="CP157" s="2">
        <f t="shared" si="63"/>
        <v>88.426000000000002</v>
      </c>
      <c r="CQ157" s="2">
        <f t="shared" si="63"/>
        <v>89.519000000000005</v>
      </c>
      <c r="CR157" s="2">
        <f t="shared" si="63"/>
        <v>81</v>
      </c>
      <c r="CS157" s="2">
        <f t="shared" si="63"/>
        <v>79</v>
      </c>
      <c r="CT157" s="2">
        <f t="shared" si="63"/>
        <v>77.221999999999994</v>
      </c>
      <c r="CV157" s="2">
        <f t="shared" si="64"/>
        <v>58.464287968532588</v>
      </c>
      <c r="CW157" s="2">
        <f t="shared" si="64"/>
        <v>66.527133721363654</v>
      </c>
      <c r="CX157" s="2">
        <f t="shared" si="64"/>
        <v>69.769931990180993</v>
      </c>
      <c r="CY157" s="2">
        <f t="shared" si="64"/>
        <v>76.12421748640827</v>
      </c>
      <c r="CZ157" s="2">
        <f t="shared" si="64"/>
        <v>81.850256919670329</v>
      </c>
      <c r="DA157" s="2">
        <f t="shared" si="64"/>
        <v>88.401600779438937</v>
      </c>
      <c r="DB157" s="2">
        <f t="shared" si="64"/>
        <v>88.78615299773864</v>
      </c>
      <c r="DC157" s="2">
        <f t="shared" si="64"/>
        <v>89.137761451055795</v>
      </c>
      <c r="DD157" s="2">
        <f t="shared" si="64"/>
        <v>91.471951927175738</v>
      </c>
      <c r="DE157" s="2">
        <f t="shared" si="64"/>
        <v>92.840512682861359</v>
      </c>
      <c r="DF157" s="2">
        <f t="shared" si="64"/>
        <v>90.128334794495231</v>
      </c>
      <c r="DG157" s="2">
        <f t="shared" si="64"/>
        <v>88.28982915281091</v>
      </c>
      <c r="DH157" s="2">
        <f t="shared" si="64"/>
        <v>86.219868267445406</v>
      </c>
      <c r="DI157" s="2">
        <f t="shared" si="64"/>
        <v>86.237695621537227</v>
      </c>
      <c r="DJ157" s="2">
        <f t="shared" si="64"/>
        <v>94.280466175793819</v>
      </c>
      <c r="DL157" s="2">
        <f t="shared" si="65"/>
        <v>50.357309127913808</v>
      </c>
      <c r="DM157" s="2">
        <f t="shared" si="65"/>
        <v>63.612054937785494</v>
      </c>
      <c r="DN157" s="2">
        <f t="shared" si="65"/>
        <v>68.531728183709333</v>
      </c>
      <c r="DO157" s="2">
        <f t="shared" si="65"/>
        <v>75.501358949168178</v>
      </c>
      <c r="DP157" s="2">
        <f t="shared" si="65"/>
        <v>80.36785387611306</v>
      </c>
      <c r="DQ157" s="2">
        <f t="shared" si="65"/>
        <v>85.273114080680173</v>
      </c>
      <c r="DR157" s="2">
        <f t="shared" si="65"/>
        <v>88.017936643074663</v>
      </c>
      <c r="DS157" s="2">
        <f t="shared" si="65"/>
        <v>89.196022455440897</v>
      </c>
      <c r="DT157" s="2">
        <f t="shared" si="65"/>
        <v>89.313190490150092</v>
      </c>
      <c r="DU157" s="2">
        <f t="shared" si="65"/>
        <v>88.308097946379263</v>
      </c>
      <c r="DV157" s="2">
        <f t="shared" si="65"/>
        <v>88.432353682558386</v>
      </c>
      <c r="DW157" s="2">
        <f t="shared" si="65"/>
        <v>86.103351129710248</v>
      </c>
      <c r="DX157" s="2">
        <f t="shared" si="65"/>
        <v>81.080030980572502</v>
      </c>
      <c r="DY157" s="2">
        <f t="shared" si="65"/>
        <v>78.244737991329387</v>
      </c>
      <c r="DZ157" s="2">
        <f t="shared" si="65"/>
        <v>77.659286231807044</v>
      </c>
      <c r="EB157" s="2">
        <f t="shared" si="66"/>
        <v>0.98250606229862369</v>
      </c>
      <c r="EC157" s="2">
        <f t="shared" si="66"/>
        <v>0.97029538777449187</v>
      </c>
      <c r="ED157" s="2">
        <f t="shared" si="66"/>
        <v>0.96906898273327235</v>
      </c>
      <c r="EE157" s="2">
        <f t="shared" si="66"/>
        <v>0.96934920144340719</v>
      </c>
      <c r="EF157" s="2">
        <f t="shared" si="66"/>
        <v>0.96769880557276844</v>
      </c>
      <c r="EG157" s="2">
        <f t="shared" si="66"/>
        <v>0.9678601680960931</v>
      </c>
      <c r="EH157" s="2">
        <f t="shared" si="66"/>
        <v>0.96602104036676428</v>
      </c>
      <c r="EI157" s="2">
        <f t="shared" si="66"/>
        <v>0.96920430299084093</v>
      </c>
      <c r="EJ157" s="2">
        <f t="shared" si="66"/>
        <v>0.9716168348648937</v>
      </c>
      <c r="EK157" s="2">
        <f t="shared" si="66"/>
        <v>0.96854480662725817</v>
      </c>
      <c r="EL157" s="2">
        <f t="shared" si="66"/>
        <v>0.96555320078960039</v>
      </c>
      <c r="EM157" s="2">
        <f t="shared" si="66"/>
        <v>0.96435485765695605</v>
      </c>
      <c r="EN157" s="2">
        <f t="shared" si="66"/>
        <v>0.96276432927470157</v>
      </c>
      <c r="EO157" s="2">
        <f t="shared" si="66"/>
        <v>0.97295176749533674</v>
      </c>
      <c r="EP157" s="2">
        <f t="shared" si="66"/>
        <v>0.97847173442900937</v>
      </c>
    </row>
    <row r="158" spans="2:146" x14ac:dyDescent="0.25">
      <c r="B158" s="2">
        <v>136</v>
      </c>
      <c r="C158" s="49">
        <v>50.701799999999999</v>
      </c>
      <c r="D158" s="49">
        <v>63.754399999999997</v>
      </c>
      <c r="E158" s="49">
        <v>70.877200000000002</v>
      </c>
      <c r="F158" s="49">
        <v>78.018000000000001</v>
      </c>
      <c r="G158" s="49">
        <v>81.875</v>
      </c>
      <c r="H158" s="49">
        <v>87.519000000000005</v>
      </c>
      <c r="I158" s="49">
        <v>90.111000000000004</v>
      </c>
      <c r="J158" s="49">
        <v>94.537000000000006</v>
      </c>
      <c r="K158" s="49">
        <v>94.480999999999995</v>
      </c>
      <c r="L158" s="49">
        <v>90.593000000000004</v>
      </c>
      <c r="M158" s="49">
        <v>88.221999999999994</v>
      </c>
      <c r="N158" s="49">
        <v>89.537000000000006</v>
      </c>
      <c r="O158" s="49">
        <v>80.852000000000004</v>
      </c>
      <c r="P158" s="49">
        <v>76.852000000000004</v>
      </c>
      <c r="Q158" s="49">
        <v>76.667000000000002</v>
      </c>
      <c r="T158" s="4">
        <f t="shared" ref="T158:AH174" si="67">AZ158+(C$3*_xlfn.NORM.DIST($B158,C$7,C$11,FALSE))+(C$4*_xlfn.NORM.DIST($B158,C$8,C$12,FALSE))+(C$5*_xlfn.NORM.DIST($B158,C$9,C$13,FALSE))+(C$6*_xlfn.NORM.DIST($B158,C$10,C$14,FALSE))</f>
        <v>50.482937720968302</v>
      </c>
      <c r="U158" s="4">
        <f t="shared" si="67"/>
        <v>63.995754684804901</v>
      </c>
      <c r="V158" s="4">
        <f t="shared" si="67"/>
        <v>69.670550590092546</v>
      </c>
      <c r="W158" s="4">
        <f t="shared" si="67"/>
        <v>77.033835762120589</v>
      </c>
      <c r="X158" s="4">
        <f t="shared" si="67"/>
        <v>82.727699258822653</v>
      </c>
      <c r="Y158" s="4">
        <f t="shared" si="67"/>
        <v>87.579183251903672</v>
      </c>
      <c r="Z158" s="4">
        <f t="shared" si="67"/>
        <v>90.117387554327678</v>
      </c>
      <c r="AA158" s="4">
        <f t="shared" si="67"/>
        <v>94.656968579309918</v>
      </c>
      <c r="AB158" s="4">
        <f t="shared" si="67"/>
        <v>95.160566433727496</v>
      </c>
      <c r="AC158" s="4">
        <f t="shared" si="67"/>
        <v>91.669947840333364</v>
      </c>
      <c r="AD158" s="4">
        <f t="shared" si="67"/>
        <v>89.368463972952952</v>
      </c>
      <c r="AE158" s="4">
        <f t="shared" si="67"/>
        <v>86.533907042867185</v>
      </c>
      <c r="AF158" s="4">
        <f t="shared" si="67"/>
        <v>81.173455429148447</v>
      </c>
      <c r="AG158" s="4">
        <f t="shared" si="67"/>
        <v>78.315066792550866</v>
      </c>
      <c r="AH158" s="4">
        <f t="shared" si="67"/>
        <v>77.887858030939995</v>
      </c>
      <c r="AJ158" s="4">
        <f t="shared" ref="AJ158:AX174" si="68">C158-T158</f>
        <v>0.21886227903169697</v>
      </c>
      <c r="AK158" s="4">
        <f t="shared" si="68"/>
        <v>-0.24135468480490374</v>
      </c>
      <c r="AL158" s="4">
        <f t="shared" si="68"/>
        <v>1.2066494099074561</v>
      </c>
      <c r="AM158" s="4">
        <f t="shared" si="68"/>
        <v>0.98416423787941198</v>
      </c>
      <c r="AN158" s="4">
        <f t="shared" si="68"/>
        <v>-0.85269925882265341</v>
      </c>
      <c r="AO158" s="4">
        <f t="shared" si="68"/>
        <v>-6.0183251903666246E-2</v>
      </c>
      <c r="AP158" s="4">
        <f t="shared" si="68"/>
        <v>-6.3875543276736835E-3</v>
      </c>
      <c r="AQ158" s="4">
        <f t="shared" si="68"/>
        <v>-0.11996857930991212</v>
      </c>
      <c r="AR158" s="4">
        <f t="shared" si="68"/>
        <v>-0.67956643372750136</v>
      </c>
      <c r="AS158" s="4">
        <f t="shared" si="68"/>
        <v>-1.0769478403333608</v>
      </c>
      <c r="AT158" s="4">
        <f t="shared" si="68"/>
        <v>-1.146463972952958</v>
      </c>
      <c r="AU158" s="4">
        <f t="shared" si="68"/>
        <v>3.0030929571328215</v>
      </c>
      <c r="AV158" s="4">
        <f t="shared" si="68"/>
        <v>-0.32145542914844327</v>
      </c>
      <c r="AW158" s="4">
        <f t="shared" si="68"/>
        <v>-1.4630667925508618</v>
      </c>
      <c r="AX158" s="4">
        <f t="shared" si="68"/>
        <v>-1.2208580309399935</v>
      </c>
      <c r="AZ158" s="2">
        <f t="shared" ref="AZ158:BN174" si="69">((1-EB158)*CV158) + (EB158*DL158)</f>
        <v>50.482937720968302</v>
      </c>
      <c r="BA158" s="2">
        <f t="shared" si="69"/>
        <v>63.644209460118468</v>
      </c>
      <c r="BB158" s="2">
        <f t="shared" si="69"/>
        <v>68.497078693863969</v>
      </c>
      <c r="BC158" s="2">
        <f t="shared" si="69"/>
        <v>75.43739721276998</v>
      </c>
      <c r="BD158" s="2">
        <f t="shared" si="69"/>
        <v>80.317376382081321</v>
      </c>
      <c r="BE158" s="2">
        <f t="shared" si="69"/>
        <v>85.252670132453673</v>
      </c>
      <c r="BF158" s="2">
        <f t="shared" si="69"/>
        <v>87.936400523766878</v>
      </c>
      <c r="BG158" s="2">
        <f t="shared" si="69"/>
        <v>89.084693656263156</v>
      </c>
      <c r="BH158" s="2">
        <f t="shared" si="69"/>
        <v>89.242315900285149</v>
      </c>
      <c r="BI158" s="2">
        <f t="shared" si="69"/>
        <v>88.298227657752534</v>
      </c>
      <c r="BJ158" s="2">
        <f t="shared" si="69"/>
        <v>88.383073468815013</v>
      </c>
      <c r="BK158" s="2">
        <f t="shared" si="69"/>
        <v>86.059142934411028</v>
      </c>
      <c r="BL158" s="2">
        <f t="shared" si="69"/>
        <v>81.11448136212266</v>
      </c>
      <c r="BM158" s="2">
        <f t="shared" si="69"/>
        <v>78.286239788328132</v>
      </c>
      <c r="BN158" s="2">
        <f t="shared" si="69"/>
        <v>77.887388460733106</v>
      </c>
      <c r="BP158" s="2" t="str">
        <f t="shared" ref="BP158:CD174" si="70">IF(OR(AND($B158&gt;C$226, $B158&lt;C$227), AND($B158&gt;C$228, $B158&lt;AVERAGE(C$228, C$229))), C158, "")</f>
        <v/>
      </c>
      <c r="BQ158" s="2" t="str">
        <f t="shared" si="70"/>
        <v/>
      </c>
      <c r="BR158" s="2" t="str">
        <f t="shared" si="70"/>
        <v/>
      </c>
      <c r="BS158" s="2" t="str">
        <f t="shared" si="70"/>
        <v/>
      </c>
      <c r="BT158" s="2" t="str">
        <f t="shared" si="70"/>
        <v/>
      </c>
      <c r="BU158" s="2" t="str">
        <f t="shared" si="70"/>
        <v/>
      </c>
      <c r="BV158" s="2" t="str">
        <f t="shared" si="70"/>
        <v/>
      </c>
      <c r="BW158" s="2" t="str">
        <f t="shared" si="70"/>
        <v/>
      </c>
      <c r="BX158" s="2" t="str">
        <f t="shared" si="70"/>
        <v/>
      </c>
      <c r="BY158" s="2" t="str">
        <f t="shared" si="70"/>
        <v/>
      </c>
      <c r="BZ158" s="2" t="str">
        <f t="shared" si="70"/>
        <v/>
      </c>
      <c r="CA158" s="2" t="str">
        <f t="shared" si="70"/>
        <v/>
      </c>
      <c r="CB158" s="2" t="str">
        <f t="shared" si="70"/>
        <v/>
      </c>
      <c r="CC158" s="2" t="str">
        <f t="shared" si="70"/>
        <v/>
      </c>
      <c r="CD158" s="2" t="str">
        <f t="shared" si="70"/>
        <v/>
      </c>
      <c r="CF158" s="2">
        <f t="shared" ref="CF158:CT174" si="71">IF(OR(AND($B158&gt;AVERAGE(C$228,C$229), $B158&lt;C$229), AND($B158&gt;C$230, $B158&lt;C$231), AND($B158 &gt; (C$9 + C$13*$A$229), $B158 &lt; (C$10 - C$14*$A$229))), C158, "")</f>
        <v>50.701799999999999</v>
      </c>
      <c r="CG158" s="2" t="str">
        <f t="shared" si="71"/>
        <v/>
      </c>
      <c r="CH158" s="2" t="str">
        <f t="shared" si="71"/>
        <v/>
      </c>
      <c r="CI158" s="2" t="str">
        <f t="shared" si="71"/>
        <v/>
      </c>
      <c r="CJ158" s="2" t="str">
        <f t="shared" si="71"/>
        <v/>
      </c>
      <c r="CK158" s="2" t="str">
        <f t="shared" si="71"/>
        <v/>
      </c>
      <c r="CL158" s="2" t="str">
        <f t="shared" si="71"/>
        <v/>
      </c>
      <c r="CM158" s="2" t="str">
        <f t="shared" si="71"/>
        <v/>
      </c>
      <c r="CN158" s="2" t="str">
        <f t="shared" si="71"/>
        <v/>
      </c>
      <c r="CO158" s="2" t="str">
        <f t="shared" si="71"/>
        <v/>
      </c>
      <c r="CP158" s="2" t="str">
        <f t="shared" si="71"/>
        <v/>
      </c>
      <c r="CQ158" s="2">
        <f t="shared" si="71"/>
        <v>89.537000000000006</v>
      </c>
      <c r="CR158" s="2">
        <f t="shared" si="71"/>
        <v>80.852000000000004</v>
      </c>
      <c r="CS158" s="2">
        <f t="shared" si="71"/>
        <v>76.852000000000004</v>
      </c>
      <c r="CT158" s="2">
        <f t="shared" si="71"/>
        <v>76.667000000000002</v>
      </c>
      <c r="CV158" s="2">
        <f t="shared" ref="CV158:DJ174" si="72">BP$223*$B158+BP$224</f>
        <v>58.48649751685754</v>
      </c>
      <c r="CW158" s="2">
        <f t="shared" si="72"/>
        <v>66.513845009749815</v>
      </c>
      <c r="CX158" s="2">
        <f t="shared" si="72"/>
        <v>69.718037422876819</v>
      </c>
      <c r="CY158" s="2">
        <f t="shared" si="72"/>
        <v>76.05191211117311</v>
      </c>
      <c r="CZ158" s="2">
        <f t="shared" si="72"/>
        <v>81.78491976257844</v>
      </c>
      <c r="DA158" s="2">
        <f t="shared" si="72"/>
        <v>88.367524414623219</v>
      </c>
      <c r="DB158" s="2">
        <f t="shared" si="72"/>
        <v>88.726582268340721</v>
      </c>
      <c r="DC158" s="2">
        <f t="shared" si="72"/>
        <v>89.049774502842183</v>
      </c>
      <c r="DD158" s="2">
        <f t="shared" si="72"/>
        <v>91.409929087083881</v>
      </c>
      <c r="DE158" s="2">
        <f t="shared" si="72"/>
        <v>92.795053818279428</v>
      </c>
      <c r="DF158" s="2">
        <f t="shared" si="72"/>
        <v>90.031129638708464</v>
      </c>
      <c r="DG158" s="2">
        <f t="shared" si="72"/>
        <v>88.190051032157626</v>
      </c>
      <c r="DH158" s="2">
        <f t="shared" si="72"/>
        <v>86.136018630575379</v>
      </c>
      <c r="DI158" s="2">
        <f t="shared" si="72"/>
        <v>86.185768165301127</v>
      </c>
      <c r="DJ158" s="2">
        <f t="shared" si="72"/>
        <v>94.334841529156506</v>
      </c>
      <c r="DL158" s="2">
        <f t="shared" ref="DL158:DZ174" si="73">CF$223*$B158+CF$224</f>
        <v>50.3529699918221</v>
      </c>
      <c r="DM158" s="2">
        <f t="shared" si="73"/>
        <v>63.564088404217777</v>
      </c>
      <c r="DN158" s="2">
        <f t="shared" si="73"/>
        <v>68.461536805835522</v>
      </c>
      <c r="DO158" s="2">
        <f t="shared" si="73"/>
        <v>75.419675979048492</v>
      </c>
      <c r="DP158" s="2">
        <f t="shared" si="73"/>
        <v>80.27270089206354</v>
      </c>
      <c r="DQ158" s="2">
        <f t="shared" si="73"/>
        <v>85.158336030695679</v>
      </c>
      <c r="DR158" s="2">
        <f t="shared" si="73"/>
        <v>87.911052127724275</v>
      </c>
      <c r="DS158" s="2">
        <f t="shared" si="73"/>
        <v>89.085705558161351</v>
      </c>
      <c r="DT158" s="2">
        <f t="shared" si="73"/>
        <v>89.1845664868668</v>
      </c>
      <c r="DU158" s="2">
        <f t="shared" si="73"/>
        <v>88.165035473390674</v>
      </c>
      <c r="DV158" s="2">
        <f t="shared" si="73"/>
        <v>88.329451263011151</v>
      </c>
      <c r="DW158" s="2">
        <f t="shared" si="73"/>
        <v>85.987309240354293</v>
      </c>
      <c r="DX158" s="2">
        <f t="shared" si="73"/>
        <v>80.937357986550197</v>
      </c>
      <c r="DY158" s="2">
        <f t="shared" si="73"/>
        <v>78.085954641525234</v>
      </c>
      <c r="DZ158" s="2">
        <f t="shared" si="73"/>
        <v>77.557353905615543</v>
      </c>
      <c r="EB158" s="2">
        <f t="shared" ref="EB158:EP174" si="74">POWER(10,($B158-C$224)/C$225)/(1+POWER(10,($B158-C$224)/C$225))</f>
        <v>0.98402074269175877</v>
      </c>
      <c r="EC158" s="2">
        <f t="shared" si="74"/>
        <v>0.97283807899593311</v>
      </c>
      <c r="ED158" s="2">
        <f t="shared" si="74"/>
        <v>0.97171359285748748</v>
      </c>
      <c r="EE158" s="2">
        <f t="shared" si="74"/>
        <v>0.97197054578020137</v>
      </c>
      <c r="EF158" s="2">
        <f t="shared" si="74"/>
        <v>0.97045699475858993</v>
      </c>
      <c r="EG158" s="2">
        <f t="shared" si="74"/>
        <v>0.97060499712935155</v>
      </c>
      <c r="EH158" s="2">
        <f t="shared" si="74"/>
        <v>0.96891789183482246</v>
      </c>
      <c r="EI158" s="2">
        <f t="shared" si="74"/>
        <v>0.97183767943323485</v>
      </c>
      <c r="EJ158" s="2">
        <f t="shared" si="74"/>
        <v>0.9740494365220691</v>
      </c>
      <c r="EK158" s="2">
        <f t="shared" si="74"/>
        <v>0.97123290353505809</v>
      </c>
      <c r="EL158" s="2">
        <f t="shared" si="74"/>
        <v>0.968488636531044</v>
      </c>
      <c r="EM158" s="2">
        <f t="shared" si="74"/>
        <v>0.96738896300781096</v>
      </c>
      <c r="EN158" s="2">
        <f t="shared" si="74"/>
        <v>0.9659290367844976</v>
      </c>
      <c r="EO158" s="2">
        <f t="shared" si="74"/>
        <v>0.97527286940434021</v>
      </c>
      <c r="EP158" s="2">
        <f t="shared" si="74"/>
        <v>0.98032872605702381</v>
      </c>
    </row>
    <row r="159" spans="2:146" x14ac:dyDescent="0.25">
      <c r="B159" s="2">
        <v>137</v>
      </c>
      <c r="C159" s="49">
        <v>50.315800000000003</v>
      </c>
      <c r="D159" s="49">
        <v>64.543899999999994</v>
      </c>
      <c r="E159" s="49">
        <v>71</v>
      </c>
      <c r="F159" s="49">
        <v>78.625</v>
      </c>
      <c r="G159" s="49">
        <v>83.411000000000001</v>
      </c>
      <c r="H159" s="49">
        <v>88.296000000000006</v>
      </c>
      <c r="I159" s="49">
        <v>92</v>
      </c>
      <c r="J159" s="49">
        <v>96.221999999999994</v>
      </c>
      <c r="K159" s="49">
        <v>95.647999999999996</v>
      </c>
      <c r="L159" s="49">
        <v>91.221999999999994</v>
      </c>
      <c r="M159" s="49">
        <v>89.5</v>
      </c>
      <c r="N159" s="49">
        <v>86.5</v>
      </c>
      <c r="O159" s="49">
        <v>80.647999999999996</v>
      </c>
      <c r="P159" s="49">
        <v>76.906999999999996</v>
      </c>
      <c r="Q159" s="49">
        <v>76.259</v>
      </c>
      <c r="T159" s="4">
        <f t="shared" si="67"/>
        <v>50.467717169778055</v>
      </c>
      <c r="U159" s="4">
        <f t="shared" si="67"/>
        <v>64.122162407173931</v>
      </c>
      <c r="V159" s="4">
        <f t="shared" si="67"/>
        <v>70.264417949670417</v>
      </c>
      <c r="W159" s="4">
        <f t="shared" si="67"/>
        <v>78.100097594273578</v>
      </c>
      <c r="X159" s="4">
        <f t="shared" si="67"/>
        <v>83.934339401647094</v>
      </c>
      <c r="Y159" s="4">
        <f t="shared" si="67"/>
        <v>88.868091907601865</v>
      </c>
      <c r="Z159" s="4">
        <f t="shared" si="67"/>
        <v>91.476678011019672</v>
      </c>
      <c r="AA159" s="4">
        <f t="shared" si="67"/>
        <v>96.357103260262633</v>
      </c>
      <c r="AB159" s="4">
        <f t="shared" si="67"/>
        <v>96.475692752290584</v>
      </c>
      <c r="AC159" s="4">
        <f t="shared" si="67"/>
        <v>92.711381826198888</v>
      </c>
      <c r="AD159" s="4">
        <f t="shared" si="67"/>
        <v>89.819756651469532</v>
      </c>
      <c r="AE159" s="4">
        <f t="shared" si="67"/>
        <v>86.728541649614286</v>
      </c>
      <c r="AF159" s="4">
        <f t="shared" si="67"/>
        <v>81.072304540724886</v>
      </c>
      <c r="AG159" s="4">
        <f t="shared" si="67"/>
        <v>78.172824833420449</v>
      </c>
      <c r="AH159" s="4">
        <f t="shared" si="67"/>
        <v>77.760881334728694</v>
      </c>
      <c r="AJ159" s="4">
        <f t="shared" si="68"/>
        <v>-0.15191716977805214</v>
      </c>
      <c r="AK159" s="4">
        <f t="shared" si="68"/>
        <v>0.42173759282606227</v>
      </c>
      <c r="AL159" s="4">
        <f t="shared" si="68"/>
        <v>0.73558205032958313</v>
      </c>
      <c r="AM159" s="4">
        <f t="shared" si="68"/>
        <v>0.52490240572642222</v>
      </c>
      <c r="AN159" s="4">
        <f t="shared" si="68"/>
        <v>-0.52333940164709247</v>
      </c>
      <c r="AO159" s="4">
        <f t="shared" si="68"/>
        <v>-0.57209190760185891</v>
      </c>
      <c r="AP159" s="4">
        <f t="shared" si="68"/>
        <v>0.523321988980328</v>
      </c>
      <c r="AQ159" s="4">
        <f t="shared" si="68"/>
        <v>-0.13510326026263897</v>
      </c>
      <c r="AR159" s="4">
        <f t="shared" si="68"/>
        <v>-0.82769275229058792</v>
      </c>
      <c r="AS159" s="4">
        <f t="shared" si="68"/>
        <v>-1.489381826198894</v>
      </c>
      <c r="AT159" s="4">
        <f t="shared" si="68"/>
        <v>-0.31975665146953247</v>
      </c>
      <c r="AU159" s="4">
        <f t="shared" si="68"/>
        <v>-0.2285416496142858</v>
      </c>
      <c r="AV159" s="4">
        <f t="shared" si="68"/>
        <v>-0.42430454072488999</v>
      </c>
      <c r="AW159" s="4">
        <f t="shared" si="68"/>
        <v>-1.2658248334204529</v>
      </c>
      <c r="AX159" s="4">
        <f t="shared" si="68"/>
        <v>-1.5018813347286937</v>
      </c>
      <c r="AZ159" s="2">
        <f t="shared" si="69"/>
        <v>50.467717169778055</v>
      </c>
      <c r="BA159" s="2">
        <f t="shared" si="69"/>
        <v>63.590229293309427</v>
      </c>
      <c r="BB159" s="2">
        <f t="shared" si="69"/>
        <v>68.424314082840539</v>
      </c>
      <c r="BC159" s="2">
        <f t="shared" si="69"/>
        <v>75.354435238460795</v>
      </c>
      <c r="BD159" s="2">
        <f t="shared" si="69"/>
        <v>80.21920406681501</v>
      </c>
      <c r="BE159" s="2">
        <f t="shared" si="69"/>
        <v>85.131983908605534</v>
      </c>
      <c r="BF159" s="2">
        <f t="shared" si="69"/>
        <v>87.828693915309969</v>
      </c>
      <c r="BG159" s="2">
        <f t="shared" si="69"/>
        <v>88.975038457626113</v>
      </c>
      <c r="BH159" s="2">
        <f t="shared" si="69"/>
        <v>89.110310980618465</v>
      </c>
      <c r="BI159" s="2">
        <f t="shared" si="69"/>
        <v>88.146321184349603</v>
      </c>
      <c r="BJ159" s="2">
        <f t="shared" si="69"/>
        <v>88.275753034785467</v>
      </c>
      <c r="BK159" s="2">
        <f t="shared" si="69"/>
        <v>85.937454086820978</v>
      </c>
      <c r="BL159" s="2">
        <f t="shared" si="69"/>
        <v>80.958542478628203</v>
      </c>
      <c r="BM159" s="2">
        <f t="shared" si="69"/>
        <v>78.11264681045138</v>
      </c>
      <c r="BN159" s="2">
        <f t="shared" si="69"/>
        <v>77.759747641168829</v>
      </c>
      <c r="BP159" s="2" t="str">
        <f t="shared" si="70"/>
        <v/>
      </c>
      <c r="BQ159" s="2" t="str">
        <f t="shared" si="70"/>
        <v/>
      </c>
      <c r="BR159" s="2" t="str">
        <f t="shared" si="70"/>
        <v/>
      </c>
      <c r="BS159" s="2" t="str">
        <f t="shared" si="70"/>
        <v/>
      </c>
      <c r="BT159" s="2" t="str">
        <f t="shared" si="70"/>
        <v/>
      </c>
      <c r="BU159" s="2" t="str">
        <f t="shared" si="70"/>
        <v/>
      </c>
      <c r="BV159" s="2" t="str">
        <f t="shared" si="70"/>
        <v/>
      </c>
      <c r="BW159" s="2" t="str">
        <f t="shared" si="70"/>
        <v/>
      </c>
      <c r="BX159" s="2" t="str">
        <f t="shared" si="70"/>
        <v/>
      </c>
      <c r="BY159" s="2" t="str">
        <f t="shared" si="70"/>
        <v/>
      </c>
      <c r="BZ159" s="2" t="str">
        <f t="shared" si="70"/>
        <v/>
      </c>
      <c r="CA159" s="2" t="str">
        <f t="shared" si="70"/>
        <v/>
      </c>
      <c r="CB159" s="2" t="str">
        <f t="shared" si="70"/>
        <v/>
      </c>
      <c r="CC159" s="2" t="str">
        <f t="shared" si="70"/>
        <v/>
      </c>
      <c r="CD159" s="2" t="str">
        <f t="shared" si="70"/>
        <v/>
      </c>
      <c r="CF159" s="2">
        <f t="shared" si="71"/>
        <v>50.315800000000003</v>
      </c>
      <c r="CG159" s="2" t="str">
        <f t="shared" si="71"/>
        <v/>
      </c>
      <c r="CH159" s="2" t="str">
        <f t="shared" si="71"/>
        <v/>
      </c>
      <c r="CI159" s="2" t="str">
        <f t="shared" si="71"/>
        <v/>
      </c>
      <c r="CJ159" s="2" t="str">
        <f t="shared" si="71"/>
        <v/>
      </c>
      <c r="CK159" s="2" t="str">
        <f t="shared" si="71"/>
        <v/>
      </c>
      <c r="CL159" s="2" t="str">
        <f t="shared" si="71"/>
        <v/>
      </c>
      <c r="CM159" s="2" t="str">
        <f t="shared" si="71"/>
        <v/>
      </c>
      <c r="CN159" s="2" t="str">
        <f t="shared" si="71"/>
        <v/>
      </c>
      <c r="CO159" s="2" t="str">
        <f t="shared" si="71"/>
        <v/>
      </c>
      <c r="CP159" s="2" t="str">
        <f t="shared" si="71"/>
        <v/>
      </c>
      <c r="CQ159" s="2" t="str">
        <f t="shared" si="71"/>
        <v/>
      </c>
      <c r="CR159" s="2">
        <f t="shared" si="71"/>
        <v>80.647999999999996</v>
      </c>
      <c r="CS159" s="2">
        <f t="shared" si="71"/>
        <v>76.906999999999996</v>
      </c>
      <c r="CT159" s="2">
        <f t="shared" si="71"/>
        <v>76.259</v>
      </c>
      <c r="CV159" s="2">
        <f t="shared" si="72"/>
        <v>58.508707065182492</v>
      </c>
      <c r="CW159" s="2">
        <f t="shared" si="72"/>
        <v>66.500556298135976</v>
      </c>
      <c r="CX159" s="2">
        <f t="shared" si="72"/>
        <v>69.666142855572659</v>
      </c>
      <c r="CY159" s="2">
        <f t="shared" si="72"/>
        <v>75.979606735937949</v>
      </c>
      <c r="CZ159" s="2">
        <f t="shared" si="72"/>
        <v>81.719582605486551</v>
      </c>
      <c r="DA159" s="2">
        <f t="shared" si="72"/>
        <v>88.333448049807501</v>
      </c>
      <c r="DB159" s="2">
        <f t="shared" si="72"/>
        <v>88.667011538942788</v>
      </c>
      <c r="DC159" s="2">
        <f t="shared" si="72"/>
        <v>88.961787554628572</v>
      </c>
      <c r="DD159" s="2">
        <f t="shared" si="72"/>
        <v>91.347906246992025</v>
      </c>
      <c r="DE159" s="2">
        <f t="shared" si="72"/>
        <v>92.749594953697482</v>
      </c>
      <c r="DF159" s="2">
        <f t="shared" si="72"/>
        <v>89.933924482921682</v>
      </c>
      <c r="DG159" s="2">
        <f t="shared" si="72"/>
        <v>88.090272911504343</v>
      </c>
      <c r="DH159" s="2">
        <f t="shared" si="72"/>
        <v>86.052168993705337</v>
      </c>
      <c r="DI159" s="2">
        <f t="shared" si="72"/>
        <v>86.133840709065026</v>
      </c>
      <c r="DJ159" s="2">
        <f t="shared" si="72"/>
        <v>94.389216882519207</v>
      </c>
      <c r="DL159" s="2">
        <f t="shared" si="73"/>
        <v>50.348630855730399</v>
      </c>
      <c r="DM159" s="2">
        <f t="shared" si="73"/>
        <v>63.516121870650068</v>
      </c>
      <c r="DN159" s="2">
        <f t="shared" si="73"/>
        <v>68.391345427961696</v>
      </c>
      <c r="DO159" s="2">
        <f t="shared" si="73"/>
        <v>75.337993008928805</v>
      </c>
      <c r="DP159" s="2">
        <f t="shared" si="73"/>
        <v>80.17754790801402</v>
      </c>
      <c r="DQ159" s="2">
        <f t="shared" si="73"/>
        <v>85.043557980711185</v>
      </c>
      <c r="DR159" s="2">
        <f t="shared" si="73"/>
        <v>87.804167612373874</v>
      </c>
      <c r="DS159" s="2">
        <f t="shared" si="73"/>
        <v>88.975388660881805</v>
      </c>
      <c r="DT159" s="2">
        <f t="shared" si="73"/>
        <v>89.055942483583493</v>
      </c>
      <c r="DU159" s="2">
        <f t="shared" si="73"/>
        <v>88.021973000402099</v>
      </c>
      <c r="DV159" s="2">
        <f t="shared" si="73"/>
        <v>88.226548843463902</v>
      </c>
      <c r="DW159" s="2">
        <f t="shared" si="73"/>
        <v>85.871267350998338</v>
      </c>
      <c r="DX159" s="2">
        <f t="shared" si="73"/>
        <v>80.794684992527891</v>
      </c>
      <c r="DY159" s="2">
        <f t="shared" si="73"/>
        <v>77.927171291721081</v>
      </c>
      <c r="DZ159" s="2">
        <f t="shared" si="73"/>
        <v>77.455421579424041</v>
      </c>
      <c r="EB159" s="2">
        <f t="shared" si="74"/>
        <v>0.98540622526175514</v>
      </c>
      <c r="EC159" s="2">
        <f t="shared" si="74"/>
        <v>0.97516868791726541</v>
      </c>
      <c r="ED159" s="2">
        <f t="shared" si="74"/>
        <v>0.9741381225245872</v>
      </c>
      <c r="EE159" s="2">
        <f t="shared" si="74"/>
        <v>0.97437363192239324</v>
      </c>
      <c r="EF159" s="2">
        <f t="shared" si="74"/>
        <v>0.97298623768371606</v>
      </c>
      <c r="EG159" s="2">
        <f t="shared" si="74"/>
        <v>0.97312192017448296</v>
      </c>
      <c r="EH159" s="2">
        <f t="shared" si="74"/>
        <v>0.97157504134770989</v>
      </c>
      <c r="EI159" s="2">
        <f t="shared" si="74"/>
        <v>0.97425185502047318</v>
      </c>
      <c r="EJ159" s="2">
        <f t="shared" si="74"/>
        <v>0.97627864021981015</v>
      </c>
      <c r="EK159" s="2">
        <f t="shared" si="74"/>
        <v>0.97369751956143136</v>
      </c>
      <c r="EL159" s="2">
        <f t="shared" si="74"/>
        <v>0.97118139079389165</v>
      </c>
      <c r="EM159" s="2">
        <f t="shared" si="74"/>
        <v>0.97017279406566981</v>
      </c>
      <c r="EN159" s="2">
        <f t="shared" si="74"/>
        <v>0.96883347889149563</v>
      </c>
      <c r="EO159" s="2">
        <f t="shared" si="74"/>
        <v>0.97739941634077321</v>
      </c>
      <c r="EP159" s="2">
        <f t="shared" si="74"/>
        <v>0.98202847877290855</v>
      </c>
    </row>
    <row r="160" spans="2:146" x14ac:dyDescent="0.25">
      <c r="B160" s="2">
        <v>138</v>
      </c>
      <c r="C160" s="49">
        <v>50.052599999999998</v>
      </c>
      <c r="D160" s="49">
        <v>63.1053</v>
      </c>
      <c r="E160" s="49">
        <v>70.807000000000002</v>
      </c>
      <c r="F160" s="49">
        <v>80.375</v>
      </c>
      <c r="G160" s="49">
        <v>84.820999999999998</v>
      </c>
      <c r="H160" s="49">
        <v>89.926000000000002</v>
      </c>
      <c r="I160" s="49">
        <v>93.426000000000002</v>
      </c>
      <c r="J160" s="49">
        <v>97.759</v>
      </c>
      <c r="K160" s="49">
        <v>96.63</v>
      </c>
      <c r="L160" s="49">
        <v>93.055999999999997</v>
      </c>
      <c r="M160" s="49">
        <v>89.093000000000004</v>
      </c>
      <c r="N160" s="49">
        <v>86.480999999999995</v>
      </c>
      <c r="O160" s="49">
        <v>79.814999999999998</v>
      </c>
      <c r="P160" s="49">
        <v>77.073999999999998</v>
      </c>
      <c r="Q160" s="49">
        <v>76.962999999999994</v>
      </c>
      <c r="T160" s="4">
        <f t="shared" si="67"/>
        <v>50.453393179912389</v>
      </c>
      <c r="U160" s="4">
        <f t="shared" si="67"/>
        <v>64.277314217254386</v>
      </c>
      <c r="V160" s="4">
        <f t="shared" si="67"/>
        <v>71.0098083367795</v>
      </c>
      <c r="W160" s="4">
        <f t="shared" si="67"/>
        <v>79.574239530584222</v>
      </c>
      <c r="X160" s="4">
        <f t="shared" si="67"/>
        <v>85.452625185068968</v>
      </c>
      <c r="Y160" s="4">
        <f t="shared" si="67"/>
        <v>90.559715956168191</v>
      </c>
      <c r="Z160" s="4">
        <f t="shared" si="67"/>
        <v>93.339862546987746</v>
      </c>
      <c r="AA160" s="4">
        <f t="shared" si="67"/>
        <v>98.052405277464473</v>
      </c>
      <c r="AB160" s="4">
        <f t="shared" si="67"/>
        <v>97.589454411760144</v>
      </c>
      <c r="AC160" s="4">
        <f t="shared" si="67"/>
        <v>93.788085133882078</v>
      </c>
      <c r="AD160" s="4">
        <f t="shared" si="67"/>
        <v>90.43412039424399</v>
      </c>
      <c r="AE160" s="4">
        <f t="shared" si="67"/>
        <v>87.053153738542221</v>
      </c>
      <c r="AF160" s="4">
        <f t="shared" si="67"/>
        <v>81.009554083568176</v>
      </c>
      <c r="AG160" s="4">
        <f t="shared" si="67"/>
        <v>78.057208524448299</v>
      </c>
      <c r="AH160" s="4">
        <f t="shared" si="67"/>
        <v>77.636610961340182</v>
      </c>
      <c r="AJ160" s="4">
        <f t="shared" si="68"/>
        <v>-0.40079317991239094</v>
      </c>
      <c r="AK160" s="4">
        <f t="shared" si="68"/>
        <v>-1.1720142172543859</v>
      </c>
      <c r="AL160" s="4">
        <f t="shared" si="68"/>
        <v>-0.20280833677949772</v>
      </c>
      <c r="AM160" s="4">
        <f t="shared" si="68"/>
        <v>0.80076046941577772</v>
      </c>
      <c r="AN160" s="4">
        <f t="shared" si="68"/>
        <v>-0.63162518506896959</v>
      </c>
      <c r="AO160" s="4">
        <f t="shared" si="68"/>
        <v>-0.63371595616818865</v>
      </c>
      <c r="AP160" s="4">
        <f t="shared" si="68"/>
        <v>8.613745301225606E-2</v>
      </c>
      <c r="AQ160" s="4">
        <f t="shared" si="68"/>
        <v>-0.29340527746447265</v>
      </c>
      <c r="AR160" s="4">
        <f t="shared" si="68"/>
        <v>-0.95945441176014867</v>
      </c>
      <c r="AS160" s="4">
        <f t="shared" si="68"/>
        <v>-0.73208513388208019</v>
      </c>
      <c r="AT160" s="4">
        <f t="shared" si="68"/>
        <v>-1.3411203942439869</v>
      </c>
      <c r="AU160" s="4">
        <f t="shared" si="68"/>
        <v>-0.57215373854222662</v>
      </c>
      <c r="AV160" s="4">
        <f t="shared" si="68"/>
        <v>-1.1945540835681783</v>
      </c>
      <c r="AW160" s="4">
        <f t="shared" si="68"/>
        <v>-0.98320852444830109</v>
      </c>
      <c r="AX160" s="4">
        <f t="shared" si="68"/>
        <v>-0.67361096134018794</v>
      </c>
      <c r="AZ160" s="2">
        <f t="shared" si="69"/>
        <v>50.453393179912389</v>
      </c>
      <c r="BA160" s="2">
        <f t="shared" si="69"/>
        <v>63.536677150918173</v>
      </c>
      <c r="BB160" s="2">
        <f t="shared" si="69"/>
        <v>68.351722936474403</v>
      </c>
      <c r="BC160" s="2">
        <f t="shared" si="69"/>
        <v>75.271559083258367</v>
      </c>
      <c r="BD160" s="2">
        <f t="shared" si="69"/>
        <v>80.121212626702658</v>
      </c>
      <c r="BE160" s="2">
        <f t="shared" si="69"/>
        <v>85.011599450418075</v>
      </c>
      <c r="BF160" s="2">
        <f t="shared" si="69"/>
        <v>87.72093706827529</v>
      </c>
      <c r="BG160" s="2">
        <f t="shared" si="69"/>
        <v>88.865277204854749</v>
      </c>
      <c r="BH160" s="2">
        <f t="shared" si="69"/>
        <v>88.978450721987841</v>
      </c>
      <c r="BI160" s="2">
        <f t="shared" si="69"/>
        <v>87.99492725011001</v>
      </c>
      <c r="BJ160" s="2">
        <f t="shared" si="69"/>
        <v>88.168785380256708</v>
      </c>
      <c r="BK160" s="2">
        <f t="shared" si="69"/>
        <v>85.816190903148211</v>
      </c>
      <c r="BL160" s="2">
        <f t="shared" si="69"/>
        <v>80.803539344977239</v>
      </c>
      <c r="BM160" s="2">
        <f t="shared" si="69"/>
        <v>77.940087579679997</v>
      </c>
      <c r="BN160" s="2">
        <f t="shared" si="69"/>
        <v>77.634043477969485</v>
      </c>
      <c r="BP160" s="2" t="str">
        <f t="shared" si="70"/>
        <v/>
      </c>
      <c r="BQ160" s="2" t="str">
        <f t="shared" si="70"/>
        <v/>
      </c>
      <c r="BR160" s="2" t="str">
        <f t="shared" si="70"/>
        <v/>
      </c>
      <c r="BS160" s="2" t="str">
        <f t="shared" si="70"/>
        <v/>
      </c>
      <c r="BT160" s="2" t="str">
        <f t="shared" si="70"/>
        <v/>
      </c>
      <c r="BU160" s="2" t="str">
        <f t="shared" si="70"/>
        <v/>
      </c>
      <c r="BV160" s="2" t="str">
        <f t="shared" si="70"/>
        <v/>
      </c>
      <c r="BW160" s="2" t="str">
        <f t="shared" si="70"/>
        <v/>
      </c>
      <c r="BX160" s="2" t="str">
        <f t="shared" si="70"/>
        <v/>
      </c>
      <c r="BY160" s="2" t="str">
        <f t="shared" si="70"/>
        <v/>
      </c>
      <c r="BZ160" s="2" t="str">
        <f t="shared" si="70"/>
        <v/>
      </c>
      <c r="CA160" s="2" t="str">
        <f t="shared" si="70"/>
        <v/>
      </c>
      <c r="CB160" s="2" t="str">
        <f t="shared" si="70"/>
        <v/>
      </c>
      <c r="CC160" s="2" t="str">
        <f t="shared" si="70"/>
        <v/>
      </c>
      <c r="CD160" s="2" t="str">
        <f t="shared" si="70"/>
        <v/>
      </c>
      <c r="CF160" s="2">
        <f t="shared" si="71"/>
        <v>50.052599999999998</v>
      </c>
      <c r="CG160" s="2" t="str">
        <f t="shared" si="71"/>
        <v/>
      </c>
      <c r="CH160" s="2" t="str">
        <f t="shared" si="71"/>
        <v/>
      </c>
      <c r="CI160" s="2" t="str">
        <f t="shared" si="71"/>
        <v/>
      </c>
      <c r="CJ160" s="2" t="str">
        <f t="shared" si="71"/>
        <v/>
      </c>
      <c r="CK160" s="2" t="str">
        <f t="shared" si="71"/>
        <v/>
      </c>
      <c r="CL160" s="2" t="str">
        <f t="shared" si="71"/>
        <v/>
      </c>
      <c r="CM160" s="2" t="str">
        <f t="shared" si="71"/>
        <v/>
      </c>
      <c r="CN160" s="2" t="str">
        <f t="shared" si="71"/>
        <v/>
      </c>
      <c r="CO160" s="2" t="str">
        <f t="shared" si="71"/>
        <v/>
      </c>
      <c r="CP160" s="2" t="str">
        <f t="shared" si="71"/>
        <v/>
      </c>
      <c r="CQ160" s="2" t="str">
        <f t="shared" si="71"/>
        <v/>
      </c>
      <c r="CR160" s="2">
        <f t="shared" si="71"/>
        <v>79.814999999999998</v>
      </c>
      <c r="CS160" s="2">
        <f t="shared" si="71"/>
        <v>77.073999999999998</v>
      </c>
      <c r="CT160" s="2">
        <f t="shared" si="71"/>
        <v>76.962999999999994</v>
      </c>
      <c r="CV160" s="2">
        <f t="shared" si="72"/>
        <v>58.530916613507436</v>
      </c>
      <c r="CW160" s="2">
        <f t="shared" si="72"/>
        <v>66.487267586522137</v>
      </c>
      <c r="CX160" s="2">
        <f t="shared" si="72"/>
        <v>69.614248288268485</v>
      </c>
      <c r="CY160" s="2">
        <f t="shared" si="72"/>
        <v>75.907301360702789</v>
      </c>
      <c r="CZ160" s="2">
        <f t="shared" si="72"/>
        <v>81.654245448394661</v>
      </c>
      <c r="DA160" s="2">
        <f t="shared" si="72"/>
        <v>88.299371684991783</v>
      </c>
      <c r="DB160" s="2">
        <f t="shared" si="72"/>
        <v>88.607440809544869</v>
      </c>
      <c r="DC160" s="2">
        <f t="shared" si="72"/>
        <v>88.87380060641496</v>
      </c>
      <c r="DD160" s="2">
        <f t="shared" si="72"/>
        <v>91.285883406900169</v>
      </c>
      <c r="DE160" s="2">
        <f t="shared" si="72"/>
        <v>92.704136089115551</v>
      </c>
      <c r="DF160" s="2">
        <f t="shared" si="72"/>
        <v>89.836719327134901</v>
      </c>
      <c r="DG160" s="2">
        <f t="shared" si="72"/>
        <v>87.990494790851059</v>
      </c>
      <c r="DH160" s="2">
        <f t="shared" si="72"/>
        <v>85.968319356835295</v>
      </c>
      <c r="DI160" s="2">
        <f t="shared" si="72"/>
        <v>86.08191325282894</v>
      </c>
      <c r="DJ160" s="2">
        <f t="shared" si="72"/>
        <v>94.443592235881908</v>
      </c>
      <c r="DL160" s="2">
        <f t="shared" si="73"/>
        <v>50.34429171963869</v>
      </c>
      <c r="DM160" s="2">
        <f t="shared" si="73"/>
        <v>63.468155337082351</v>
      </c>
      <c r="DN160" s="2">
        <f t="shared" si="73"/>
        <v>68.321154050087884</v>
      </c>
      <c r="DO160" s="2">
        <f t="shared" si="73"/>
        <v>75.256310038809133</v>
      </c>
      <c r="DP160" s="2">
        <f t="shared" si="73"/>
        <v>80.0823949239645</v>
      </c>
      <c r="DQ160" s="2">
        <f t="shared" si="73"/>
        <v>84.928779930726691</v>
      </c>
      <c r="DR160" s="2">
        <f t="shared" si="73"/>
        <v>87.697283097023472</v>
      </c>
      <c r="DS160" s="2">
        <f t="shared" si="73"/>
        <v>88.865071763602245</v>
      </c>
      <c r="DT160" s="2">
        <f t="shared" si="73"/>
        <v>88.927318480300187</v>
      </c>
      <c r="DU160" s="2">
        <f t="shared" si="73"/>
        <v>87.878910527413524</v>
      </c>
      <c r="DV160" s="2">
        <f t="shared" si="73"/>
        <v>88.123646423916654</v>
      </c>
      <c r="DW160" s="2">
        <f t="shared" si="73"/>
        <v>85.755225461642382</v>
      </c>
      <c r="DX160" s="2">
        <f t="shared" si="73"/>
        <v>80.652011998505586</v>
      </c>
      <c r="DY160" s="2">
        <f t="shared" si="73"/>
        <v>77.768387941916927</v>
      </c>
      <c r="DZ160" s="2">
        <f t="shared" si="73"/>
        <v>77.353489253232539</v>
      </c>
      <c r="EB160" s="2">
        <f t="shared" si="74"/>
        <v>0.9866732063960314</v>
      </c>
      <c r="EC160" s="2">
        <f t="shared" si="74"/>
        <v>0.97730398601491786</v>
      </c>
      <c r="ED160" s="2">
        <f t="shared" si="74"/>
        <v>0.97635989281838953</v>
      </c>
      <c r="EE160" s="2">
        <f t="shared" si="74"/>
        <v>0.97657565633150756</v>
      </c>
      <c r="EF160" s="2">
        <f t="shared" si="74"/>
        <v>0.97530445666757981</v>
      </c>
      <c r="EG160" s="2">
        <f t="shared" si="74"/>
        <v>0.97542878944429001</v>
      </c>
      <c r="EH160" s="2">
        <f t="shared" si="74"/>
        <v>0.97401112914125021</v>
      </c>
      <c r="EI160" s="2">
        <f t="shared" si="74"/>
        <v>0.9764640907257075</v>
      </c>
      <c r="EJ160" s="2">
        <f t="shared" si="74"/>
        <v>0.97832061305119067</v>
      </c>
      <c r="EK160" s="2">
        <f t="shared" si="74"/>
        <v>0.97595620739115152</v>
      </c>
      <c r="EL160" s="2">
        <f t="shared" si="74"/>
        <v>0.9736503004307353</v>
      </c>
      <c r="EM160" s="2">
        <f t="shared" si="74"/>
        <v>0.97272568423447736</v>
      </c>
      <c r="EN160" s="2">
        <f t="shared" si="74"/>
        <v>0.97149763242446163</v>
      </c>
      <c r="EO160" s="2">
        <f t="shared" si="74"/>
        <v>0.9793469519437551</v>
      </c>
      <c r="EP160" s="2">
        <f t="shared" si="74"/>
        <v>0.98358381894937796</v>
      </c>
    </row>
    <row r="161" spans="2:148" x14ac:dyDescent="0.25">
      <c r="B161" s="2">
        <v>139</v>
      </c>
      <c r="C161" s="49">
        <v>50.526299999999999</v>
      </c>
      <c r="D161" s="49">
        <v>64.438599999999994</v>
      </c>
      <c r="E161" s="49">
        <v>70.9298</v>
      </c>
      <c r="F161" s="49">
        <v>81.643000000000001</v>
      </c>
      <c r="G161" s="49">
        <v>86.695999999999998</v>
      </c>
      <c r="H161" s="49">
        <v>91.852000000000004</v>
      </c>
      <c r="I161" s="49">
        <v>95.555999999999997</v>
      </c>
      <c r="J161" s="49">
        <v>100.13</v>
      </c>
      <c r="K161" s="49">
        <v>99.832999999999998</v>
      </c>
      <c r="L161" s="49">
        <v>93.537000000000006</v>
      </c>
      <c r="M161" s="49">
        <v>90.278000000000006</v>
      </c>
      <c r="N161" s="49">
        <v>86.63</v>
      </c>
      <c r="O161" s="49">
        <v>79.555999999999997</v>
      </c>
      <c r="P161" s="49">
        <v>78</v>
      </c>
      <c r="Q161" s="49">
        <v>76.814999999999998</v>
      </c>
      <c r="T161" s="4">
        <f t="shared" si="67"/>
        <v>50.439894168240933</v>
      </c>
      <c r="U161" s="4">
        <f t="shared" si="67"/>
        <v>64.432427042218961</v>
      </c>
      <c r="V161" s="4">
        <f t="shared" si="67"/>
        <v>71.816434546383846</v>
      </c>
      <c r="W161" s="4">
        <f t="shared" si="67"/>
        <v>81.332432450127953</v>
      </c>
      <c r="X161" s="4">
        <f t="shared" si="67"/>
        <v>87.146613743228315</v>
      </c>
      <c r="Y161" s="4">
        <f t="shared" si="67"/>
        <v>92.510252481975655</v>
      </c>
      <c r="Z161" s="4">
        <f t="shared" si="67"/>
        <v>95.582948371683756</v>
      </c>
      <c r="AA161" s="4">
        <f t="shared" si="67"/>
        <v>99.496263822832987</v>
      </c>
      <c r="AB161" s="4">
        <f t="shared" si="67"/>
        <v>98.304073500117482</v>
      </c>
      <c r="AC161" s="4">
        <f t="shared" si="67"/>
        <v>94.734633449915776</v>
      </c>
      <c r="AD161" s="4">
        <f t="shared" si="67"/>
        <v>91.174211056779214</v>
      </c>
      <c r="AE161" s="4">
        <f t="shared" si="67"/>
        <v>87.510233550660814</v>
      </c>
      <c r="AF161" s="4">
        <f t="shared" si="67"/>
        <v>80.999506379092082</v>
      </c>
      <c r="AG161" s="4">
        <f t="shared" si="67"/>
        <v>77.981012927014987</v>
      </c>
      <c r="AH161" s="4">
        <f t="shared" si="67"/>
        <v>77.515593393463476</v>
      </c>
      <c r="AJ161" s="4">
        <f t="shared" si="68"/>
        <v>8.6405831759066132E-2</v>
      </c>
      <c r="AK161" s="4">
        <f t="shared" si="68"/>
        <v>6.1729577810325509E-3</v>
      </c>
      <c r="AL161" s="4">
        <f t="shared" si="68"/>
        <v>-0.88663454638384565</v>
      </c>
      <c r="AM161" s="4">
        <f t="shared" si="68"/>
        <v>0.31056754987204727</v>
      </c>
      <c r="AN161" s="4">
        <f t="shared" si="68"/>
        <v>-0.45061374322831682</v>
      </c>
      <c r="AO161" s="4">
        <f t="shared" si="68"/>
        <v>-0.65825248197565145</v>
      </c>
      <c r="AP161" s="4">
        <f t="shared" si="68"/>
        <v>-2.694837168375841E-2</v>
      </c>
      <c r="AQ161" s="4">
        <f t="shared" si="68"/>
        <v>0.63373617716700892</v>
      </c>
      <c r="AR161" s="4">
        <f t="shared" si="68"/>
        <v>1.5289264998825161</v>
      </c>
      <c r="AS161" s="4">
        <f t="shared" si="68"/>
        <v>-1.1976334499157701</v>
      </c>
      <c r="AT161" s="4">
        <f t="shared" si="68"/>
        <v>-0.89621105677920809</v>
      </c>
      <c r="AU161" s="4">
        <f t="shared" si="68"/>
        <v>-0.88023355066081876</v>
      </c>
      <c r="AV161" s="4">
        <f t="shared" si="68"/>
        <v>-1.443506379092085</v>
      </c>
      <c r="AW161" s="4">
        <f t="shared" si="68"/>
        <v>1.8987072985012787E-2</v>
      </c>
      <c r="AX161" s="4">
        <f t="shared" si="68"/>
        <v>-0.70059339346347826</v>
      </c>
      <c r="AZ161" s="2">
        <f t="shared" si="69"/>
        <v>50.439894168240933</v>
      </c>
      <c r="BA161" s="2">
        <f t="shared" si="69"/>
        <v>63.483525721103547</v>
      </c>
      <c r="BB161" s="2">
        <f t="shared" si="69"/>
        <v>68.279295241621426</v>
      </c>
      <c r="BC161" s="2">
        <f t="shared" si="69"/>
        <v>75.188763835596291</v>
      </c>
      <c r="BD161" s="2">
        <f t="shared" si="69"/>
        <v>80.02339419229078</v>
      </c>
      <c r="BE161" s="2">
        <f t="shared" si="69"/>
        <v>84.891510214483048</v>
      </c>
      <c r="BF161" s="2">
        <f t="shared" si="69"/>
        <v>87.613144711906685</v>
      </c>
      <c r="BG161" s="2">
        <f t="shared" si="69"/>
        <v>88.755422926916125</v>
      </c>
      <c r="BH161" s="2">
        <f t="shared" si="69"/>
        <v>88.846736104803199</v>
      </c>
      <c r="BI161" s="2">
        <f t="shared" si="69"/>
        <v>87.844025694337503</v>
      </c>
      <c r="BJ161" s="2">
        <f t="shared" si="69"/>
        <v>88.062144119648167</v>
      </c>
      <c r="BK161" s="2">
        <f t="shared" si="69"/>
        <v>85.695323996687961</v>
      </c>
      <c r="BL161" s="2">
        <f t="shared" si="69"/>
        <v>80.649413962713396</v>
      </c>
      <c r="BM161" s="2">
        <f t="shared" si="69"/>
        <v>77.768497987628223</v>
      </c>
      <c r="BN161" s="2">
        <f t="shared" si="69"/>
        <v>77.510139126215293</v>
      </c>
      <c r="BP161" s="2" t="str">
        <f t="shared" si="70"/>
        <v/>
      </c>
      <c r="BQ161" s="2" t="str">
        <f t="shared" si="70"/>
        <v/>
      </c>
      <c r="BR161" s="2" t="str">
        <f t="shared" si="70"/>
        <v/>
      </c>
      <c r="BS161" s="2" t="str">
        <f t="shared" si="70"/>
        <v/>
      </c>
      <c r="BT161" s="2" t="str">
        <f t="shared" si="70"/>
        <v/>
      </c>
      <c r="BU161" s="2" t="str">
        <f t="shared" si="70"/>
        <v/>
      </c>
      <c r="BV161" s="2" t="str">
        <f t="shared" si="70"/>
        <v/>
      </c>
      <c r="BW161" s="2" t="str">
        <f t="shared" si="70"/>
        <v/>
      </c>
      <c r="BX161" s="2" t="str">
        <f t="shared" si="70"/>
        <v/>
      </c>
      <c r="BY161" s="2" t="str">
        <f t="shared" si="70"/>
        <v/>
      </c>
      <c r="BZ161" s="2" t="str">
        <f t="shared" si="70"/>
        <v/>
      </c>
      <c r="CA161" s="2" t="str">
        <f t="shared" si="70"/>
        <v/>
      </c>
      <c r="CB161" s="2" t="str">
        <f t="shared" si="70"/>
        <v/>
      </c>
      <c r="CC161" s="2" t="str">
        <f t="shared" si="70"/>
        <v/>
      </c>
      <c r="CD161" s="2" t="str">
        <f t="shared" si="70"/>
        <v/>
      </c>
      <c r="CF161" s="2">
        <f t="shared" si="71"/>
        <v>50.526299999999999</v>
      </c>
      <c r="CG161" s="2" t="str">
        <f t="shared" si="71"/>
        <v/>
      </c>
      <c r="CH161" s="2" t="str">
        <f t="shared" si="71"/>
        <v/>
      </c>
      <c r="CI161" s="2" t="str">
        <f t="shared" si="71"/>
        <v/>
      </c>
      <c r="CJ161" s="2" t="str">
        <f t="shared" si="71"/>
        <v/>
      </c>
      <c r="CK161" s="2" t="str">
        <f t="shared" si="71"/>
        <v/>
      </c>
      <c r="CL161" s="2" t="str">
        <f t="shared" si="71"/>
        <v/>
      </c>
      <c r="CM161" s="2" t="str">
        <f t="shared" si="71"/>
        <v/>
      </c>
      <c r="CN161" s="2" t="str">
        <f t="shared" si="71"/>
        <v/>
      </c>
      <c r="CO161" s="2" t="str">
        <f t="shared" si="71"/>
        <v/>
      </c>
      <c r="CP161" s="2" t="str">
        <f t="shared" si="71"/>
        <v/>
      </c>
      <c r="CQ161" s="2" t="str">
        <f t="shared" si="71"/>
        <v/>
      </c>
      <c r="CR161" s="2" t="str">
        <f t="shared" si="71"/>
        <v/>
      </c>
      <c r="CS161" s="2">
        <f t="shared" si="71"/>
        <v>78</v>
      </c>
      <c r="CT161" s="2">
        <f t="shared" si="71"/>
        <v>76.814999999999998</v>
      </c>
      <c r="CV161" s="2">
        <f t="shared" si="72"/>
        <v>58.553126161832388</v>
      </c>
      <c r="CW161" s="2">
        <f t="shared" si="72"/>
        <v>66.473978874908298</v>
      </c>
      <c r="CX161" s="2">
        <f t="shared" si="72"/>
        <v>69.562353720964325</v>
      </c>
      <c r="CY161" s="2">
        <f t="shared" si="72"/>
        <v>75.834995985467629</v>
      </c>
      <c r="CZ161" s="2">
        <f t="shared" si="72"/>
        <v>81.588908291302758</v>
      </c>
      <c r="DA161" s="2">
        <f t="shared" si="72"/>
        <v>88.265295320176051</v>
      </c>
      <c r="DB161" s="2">
        <f t="shared" si="72"/>
        <v>88.54787008014695</v>
      </c>
      <c r="DC161" s="2">
        <f t="shared" si="72"/>
        <v>88.785813658201363</v>
      </c>
      <c r="DD161" s="2">
        <f t="shared" si="72"/>
        <v>91.223860566808312</v>
      </c>
      <c r="DE161" s="2">
        <f t="shared" si="72"/>
        <v>92.658677224533619</v>
      </c>
      <c r="DF161" s="2">
        <f t="shared" si="72"/>
        <v>89.739514171348119</v>
      </c>
      <c r="DG161" s="2">
        <f t="shared" si="72"/>
        <v>87.890716670197776</v>
      </c>
      <c r="DH161" s="2">
        <f t="shared" si="72"/>
        <v>85.884469719965267</v>
      </c>
      <c r="DI161" s="2">
        <f t="shared" si="72"/>
        <v>86.02998579659284</v>
      </c>
      <c r="DJ161" s="2">
        <f t="shared" si="72"/>
        <v>94.49796758924461</v>
      </c>
      <c r="DL161" s="2">
        <f t="shared" si="73"/>
        <v>50.339952583546982</v>
      </c>
      <c r="DM161" s="2">
        <f t="shared" si="73"/>
        <v>63.420188803514634</v>
      </c>
      <c r="DN161" s="2">
        <f t="shared" si="73"/>
        <v>68.250962672214058</v>
      </c>
      <c r="DO161" s="2">
        <f t="shared" si="73"/>
        <v>75.174627068689446</v>
      </c>
      <c r="DP161" s="2">
        <f t="shared" si="73"/>
        <v>79.987241939914995</v>
      </c>
      <c r="DQ161" s="2">
        <f t="shared" si="73"/>
        <v>84.814001880742182</v>
      </c>
      <c r="DR161" s="2">
        <f t="shared" si="73"/>
        <v>87.590398581673085</v>
      </c>
      <c r="DS161" s="2">
        <f t="shared" si="73"/>
        <v>88.754754866322699</v>
      </c>
      <c r="DT161" s="2">
        <f t="shared" si="73"/>
        <v>88.79869447701688</v>
      </c>
      <c r="DU161" s="2">
        <f t="shared" si="73"/>
        <v>87.735848054424949</v>
      </c>
      <c r="DV161" s="2">
        <f t="shared" si="73"/>
        <v>88.020744004369419</v>
      </c>
      <c r="DW161" s="2">
        <f t="shared" si="73"/>
        <v>85.639183572286441</v>
      </c>
      <c r="DX161" s="2">
        <f t="shared" si="73"/>
        <v>80.509339004483294</v>
      </c>
      <c r="DY161" s="2">
        <f t="shared" si="73"/>
        <v>77.609604592112774</v>
      </c>
      <c r="DZ161" s="2">
        <f t="shared" si="73"/>
        <v>77.251556927041037</v>
      </c>
      <c r="EB161" s="2">
        <f t="shared" si="74"/>
        <v>0.98783155089304497</v>
      </c>
      <c r="EC161" s="2">
        <f t="shared" si="74"/>
        <v>0.97925957053098733</v>
      </c>
      <c r="ED161" s="2">
        <f t="shared" si="74"/>
        <v>0.97839502607984741</v>
      </c>
      <c r="EE161" s="2">
        <f t="shared" si="74"/>
        <v>0.97859262217274945</v>
      </c>
      <c r="EF161" s="2">
        <f t="shared" si="74"/>
        <v>0.97742834995287353</v>
      </c>
      <c r="EG161" s="2">
        <f t="shared" si="74"/>
        <v>0.97754223594688328</v>
      </c>
      <c r="EH161" s="2">
        <f t="shared" si="74"/>
        <v>0.97624354325966223</v>
      </c>
      <c r="EI161" s="2">
        <f t="shared" si="74"/>
        <v>0.97849045139810764</v>
      </c>
      <c r="EJ161" s="2">
        <f t="shared" si="74"/>
        <v>0.98019037624328165</v>
      </c>
      <c r="EK161" s="2">
        <f t="shared" si="74"/>
        <v>0.97802531102045787</v>
      </c>
      <c r="EL161" s="2">
        <f t="shared" si="74"/>
        <v>0.97591294282729335</v>
      </c>
      <c r="EM161" s="2">
        <f t="shared" si="74"/>
        <v>0.97506568992763243</v>
      </c>
      <c r="EN161" s="2">
        <f t="shared" si="74"/>
        <v>0.97394017640786901</v>
      </c>
      <c r="EO161" s="2">
        <f t="shared" si="74"/>
        <v>0.98112990473270834</v>
      </c>
      <c r="EP161" s="2">
        <f t="shared" si="74"/>
        <v>0.98500660779573324</v>
      </c>
    </row>
    <row r="162" spans="2:148" x14ac:dyDescent="0.25">
      <c r="B162" s="2">
        <v>140</v>
      </c>
      <c r="C162" s="49">
        <v>49.684199999999997</v>
      </c>
      <c r="D162" s="49">
        <v>64.8947</v>
      </c>
      <c r="E162" s="49">
        <v>73.8596</v>
      </c>
      <c r="F162" s="49">
        <v>82.588999999999999</v>
      </c>
      <c r="G162" s="49">
        <v>90.375</v>
      </c>
      <c r="H162" s="49">
        <v>93.426000000000002</v>
      </c>
      <c r="I162" s="49">
        <v>96.759</v>
      </c>
      <c r="J162" s="49">
        <v>101.79600000000001</v>
      </c>
      <c r="K162" s="49">
        <v>100.46299999999999</v>
      </c>
      <c r="L162" s="49">
        <v>95.611000000000004</v>
      </c>
      <c r="M162" s="49">
        <v>91.778000000000006</v>
      </c>
      <c r="N162" s="49">
        <v>87.778000000000006</v>
      </c>
      <c r="O162" s="49">
        <v>80.796000000000006</v>
      </c>
      <c r="P162" s="49">
        <v>77.906999999999996</v>
      </c>
      <c r="Q162" s="49">
        <v>75.111000000000004</v>
      </c>
      <c r="T162" s="4">
        <f t="shared" si="67"/>
        <v>50.427153898453817</v>
      </c>
      <c r="U162" s="4">
        <f t="shared" si="67"/>
        <v>64.549421196038338</v>
      </c>
      <c r="V162" s="4">
        <f t="shared" si="67"/>
        <v>72.543048538214222</v>
      </c>
      <c r="W162" s="4">
        <f t="shared" si="67"/>
        <v>83.099106367447533</v>
      </c>
      <c r="X162" s="4">
        <f t="shared" si="67"/>
        <v>88.786613115540277</v>
      </c>
      <c r="Y162" s="4">
        <f t="shared" si="67"/>
        <v>94.446296133299555</v>
      </c>
      <c r="Z162" s="4">
        <f t="shared" si="67"/>
        <v>97.914953402104615</v>
      </c>
      <c r="AA162" s="4">
        <f t="shared" si="67"/>
        <v>100.4419932293026</v>
      </c>
      <c r="AB162" s="4">
        <f t="shared" si="67"/>
        <v>98.472712329493177</v>
      </c>
      <c r="AC162" s="4">
        <f t="shared" si="67"/>
        <v>95.375572204267002</v>
      </c>
      <c r="AD162" s="4">
        <f t="shared" si="67"/>
        <v>91.958899275081464</v>
      </c>
      <c r="AE162" s="4">
        <f t="shared" si="67"/>
        <v>88.073540158182624</v>
      </c>
      <c r="AF162" s="4">
        <f t="shared" si="67"/>
        <v>81.054354442925685</v>
      </c>
      <c r="AG162" s="4">
        <f t="shared" si="67"/>
        <v>77.957319845099832</v>
      </c>
      <c r="AH162" s="4">
        <f t="shared" si="67"/>
        <v>77.3987749062929</v>
      </c>
      <c r="AJ162" s="4">
        <f t="shared" si="68"/>
        <v>-0.74295389845381976</v>
      </c>
      <c r="AK162" s="4">
        <f t="shared" si="68"/>
        <v>0.34527880396166211</v>
      </c>
      <c r="AL162" s="4">
        <f t="shared" si="68"/>
        <v>1.3165514617857781</v>
      </c>
      <c r="AM162" s="4">
        <f t="shared" si="68"/>
        <v>-0.51010636744753413</v>
      </c>
      <c r="AN162" s="4">
        <f t="shared" si="68"/>
        <v>1.5883868844597231</v>
      </c>
      <c r="AO162" s="4">
        <f t="shared" si="68"/>
        <v>-1.0202961332995528</v>
      </c>
      <c r="AP162" s="4">
        <f t="shared" si="68"/>
        <v>-1.1559534021046147</v>
      </c>
      <c r="AQ162" s="4">
        <f t="shared" si="68"/>
        <v>1.3540067706974099</v>
      </c>
      <c r="AR162" s="4">
        <f t="shared" si="68"/>
        <v>1.9902876705068167</v>
      </c>
      <c r="AS162" s="4">
        <f t="shared" si="68"/>
        <v>0.23542779573300265</v>
      </c>
      <c r="AT162" s="4">
        <f t="shared" si="68"/>
        <v>-0.1808992750814582</v>
      </c>
      <c r="AU162" s="4">
        <f t="shared" si="68"/>
        <v>-0.29554015818261803</v>
      </c>
      <c r="AV162" s="4">
        <f t="shared" si="68"/>
        <v>-0.258354442925679</v>
      </c>
      <c r="AW162" s="4">
        <f t="shared" si="68"/>
        <v>-5.0319845099835447E-2</v>
      </c>
      <c r="AX162" s="4">
        <f t="shared" si="68"/>
        <v>-2.2877749062928956</v>
      </c>
      <c r="AZ162" s="2">
        <f t="shared" si="69"/>
        <v>50.427153898453817</v>
      </c>
      <c r="BA162" s="2">
        <f t="shared" si="69"/>
        <v>63.430748980863783</v>
      </c>
      <c r="BB162" s="2">
        <f t="shared" si="69"/>
        <v>68.20702132596297</v>
      </c>
      <c r="BC162" s="2">
        <f t="shared" si="69"/>
        <v>75.106044745744413</v>
      </c>
      <c r="BD162" s="2">
        <f t="shared" si="69"/>
        <v>79.925740812899249</v>
      </c>
      <c r="BE162" s="2">
        <f t="shared" si="69"/>
        <v>84.771708413352187</v>
      </c>
      <c r="BF162" s="2">
        <f t="shared" si="69"/>
        <v>87.505329492063439</v>
      </c>
      <c r="BG162" s="2">
        <f t="shared" si="69"/>
        <v>88.645487278780749</v>
      </c>
      <c r="BH162" s="2">
        <f t="shared" si="69"/>
        <v>88.715166819410925</v>
      </c>
      <c r="BI162" s="2">
        <f t="shared" si="69"/>
        <v>87.693595770584878</v>
      </c>
      <c r="BJ162" s="2">
        <f t="shared" si="69"/>
        <v>87.95580455295692</v>
      </c>
      <c r="BK162" s="2">
        <f t="shared" si="69"/>
        <v>85.574825594349704</v>
      </c>
      <c r="BL162" s="2">
        <f t="shared" si="69"/>
        <v>80.496110750559879</v>
      </c>
      <c r="BM162" s="2">
        <f t="shared" si="69"/>
        <v>77.59781676860716</v>
      </c>
      <c r="BN162" s="2">
        <f t="shared" si="69"/>
        <v>77.387906096152946</v>
      </c>
      <c r="BP162" s="2" t="str">
        <f t="shared" si="70"/>
        <v/>
      </c>
      <c r="BQ162" s="2" t="str">
        <f t="shared" si="70"/>
        <v/>
      </c>
      <c r="BR162" s="2" t="str">
        <f t="shared" si="70"/>
        <v/>
      </c>
      <c r="BS162" s="2" t="str">
        <f t="shared" si="70"/>
        <v/>
      </c>
      <c r="BT162" s="2" t="str">
        <f t="shared" si="70"/>
        <v/>
      </c>
      <c r="BU162" s="2" t="str">
        <f t="shared" si="70"/>
        <v/>
      </c>
      <c r="BV162" s="2" t="str">
        <f t="shared" si="70"/>
        <v/>
      </c>
      <c r="BW162" s="2" t="str">
        <f t="shared" si="70"/>
        <v/>
      </c>
      <c r="BX162" s="2" t="str">
        <f t="shared" si="70"/>
        <v/>
      </c>
      <c r="BY162" s="2" t="str">
        <f t="shared" si="70"/>
        <v/>
      </c>
      <c r="BZ162" s="2" t="str">
        <f t="shared" si="70"/>
        <v/>
      </c>
      <c r="CA162" s="2" t="str">
        <f t="shared" si="70"/>
        <v/>
      </c>
      <c r="CB162" s="2" t="str">
        <f t="shared" si="70"/>
        <v/>
      </c>
      <c r="CC162" s="2" t="str">
        <f t="shared" si="70"/>
        <v/>
      </c>
      <c r="CD162" s="2" t="str">
        <f t="shared" si="70"/>
        <v/>
      </c>
      <c r="CF162" s="2">
        <f t="shared" si="71"/>
        <v>49.684199999999997</v>
      </c>
      <c r="CG162" s="2" t="str">
        <f t="shared" si="71"/>
        <v/>
      </c>
      <c r="CH162" s="2" t="str">
        <f t="shared" si="71"/>
        <v/>
      </c>
      <c r="CI162" s="2" t="str">
        <f t="shared" si="71"/>
        <v/>
      </c>
      <c r="CJ162" s="2" t="str">
        <f t="shared" si="71"/>
        <v/>
      </c>
      <c r="CK162" s="2" t="str">
        <f t="shared" si="71"/>
        <v/>
      </c>
      <c r="CL162" s="2" t="str">
        <f t="shared" si="71"/>
        <v/>
      </c>
      <c r="CM162" s="2" t="str">
        <f t="shared" si="71"/>
        <v/>
      </c>
      <c r="CN162" s="2" t="str">
        <f t="shared" si="71"/>
        <v/>
      </c>
      <c r="CO162" s="2" t="str">
        <f t="shared" si="71"/>
        <v/>
      </c>
      <c r="CP162" s="2" t="str">
        <f t="shared" si="71"/>
        <v/>
      </c>
      <c r="CQ162" s="2" t="str">
        <f t="shared" si="71"/>
        <v/>
      </c>
      <c r="CR162" s="2" t="str">
        <f t="shared" si="71"/>
        <v/>
      </c>
      <c r="CS162" s="2" t="str">
        <f t="shared" si="71"/>
        <v/>
      </c>
      <c r="CT162" s="2">
        <f t="shared" si="71"/>
        <v>75.111000000000004</v>
      </c>
      <c r="CV162" s="2">
        <f t="shared" si="72"/>
        <v>58.57533571015734</v>
      </c>
      <c r="CW162" s="2">
        <f t="shared" si="72"/>
        <v>66.460690163294473</v>
      </c>
      <c r="CX162" s="2">
        <f t="shared" si="72"/>
        <v>69.51045915366015</v>
      </c>
      <c r="CY162" s="2">
        <f t="shared" si="72"/>
        <v>75.762690610232454</v>
      </c>
      <c r="CZ162" s="2">
        <f t="shared" si="72"/>
        <v>81.523571134210869</v>
      </c>
      <c r="DA162" s="2">
        <f t="shared" si="72"/>
        <v>88.231218955360333</v>
      </c>
      <c r="DB162" s="2">
        <f t="shared" si="72"/>
        <v>88.488299350749017</v>
      </c>
      <c r="DC162" s="2">
        <f t="shared" si="72"/>
        <v>88.697826709987751</v>
      </c>
      <c r="DD162" s="2">
        <f t="shared" si="72"/>
        <v>91.161837726716456</v>
      </c>
      <c r="DE162" s="2">
        <f t="shared" si="72"/>
        <v>92.613218359951674</v>
      </c>
      <c r="DF162" s="2">
        <f t="shared" si="72"/>
        <v>89.642309015561352</v>
      </c>
      <c r="DG162" s="2">
        <f t="shared" si="72"/>
        <v>87.790938549544478</v>
      </c>
      <c r="DH162" s="2">
        <f t="shared" si="72"/>
        <v>85.800620083095225</v>
      </c>
      <c r="DI162" s="2">
        <f t="shared" si="72"/>
        <v>85.978058340356739</v>
      </c>
      <c r="DJ162" s="2">
        <f t="shared" si="72"/>
        <v>94.552342942607311</v>
      </c>
      <c r="DL162" s="2">
        <f t="shared" si="73"/>
        <v>50.33561344745528</v>
      </c>
      <c r="DM162" s="2">
        <f t="shared" si="73"/>
        <v>63.372222269946917</v>
      </c>
      <c r="DN162" s="2">
        <f t="shared" si="73"/>
        <v>68.180771294340246</v>
      </c>
      <c r="DO162" s="2">
        <f t="shared" si="73"/>
        <v>75.09294409856976</v>
      </c>
      <c r="DP162" s="2">
        <f t="shared" si="73"/>
        <v>79.892088955865475</v>
      </c>
      <c r="DQ162" s="2">
        <f t="shared" si="73"/>
        <v>84.699223830757688</v>
      </c>
      <c r="DR162" s="2">
        <f t="shared" si="73"/>
        <v>87.483514066322684</v>
      </c>
      <c r="DS162" s="2">
        <f t="shared" si="73"/>
        <v>88.644437969043153</v>
      </c>
      <c r="DT162" s="2">
        <f t="shared" si="73"/>
        <v>88.670070473733588</v>
      </c>
      <c r="DU162" s="2">
        <f t="shared" si="73"/>
        <v>87.592785581436374</v>
      </c>
      <c r="DV162" s="2">
        <f t="shared" si="73"/>
        <v>87.91784158482217</v>
      </c>
      <c r="DW162" s="2">
        <f t="shared" si="73"/>
        <v>85.523141682930486</v>
      </c>
      <c r="DX162" s="2">
        <f t="shared" si="73"/>
        <v>80.366666010460989</v>
      </c>
      <c r="DY162" s="2">
        <f t="shared" si="73"/>
        <v>77.450821242308621</v>
      </c>
      <c r="DZ162" s="2">
        <f t="shared" si="73"/>
        <v>77.149624600849549</v>
      </c>
      <c r="EB162" s="2">
        <f t="shared" si="74"/>
        <v>0.98889034750444194</v>
      </c>
      <c r="EC162" s="2">
        <f t="shared" si="74"/>
        <v>0.9810499208870096</v>
      </c>
      <c r="ED162" s="2">
        <f t="shared" si="74"/>
        <v>0.98025850094159983</v>
      </c>
      <c r="EE162" s="2">
        <f t="shared" si="74"/>
        <v>0.98043939468662011</v>
      </c>
      <c r="EF162" s="2">
        <f t="shared" si="74"/>
        <v>0.97937344490768607</v>
      </c>
      <c r="EG162" s="2">
        <f t="shared" si="74"/>
        <v>0.97947772291937785</v>
      </c>
      <c r="EH162" s="2">
        <f t="shared" si="74"/>
        <v>0.9782884701051201</v>
      </c>
      <c r="EI162" s="2">
        <f t="shared" si="74"/>
        <v>0.98034586096179654</v>
      </c>
      <c r="EJ162" s="2">
        <f t="shared" si="74"/>
        <v>0.98190186277496394</v>
      </c>
      <c r="EK162" s="2">
        <f t="shared" si="74"/>
        <v>0.97992002012656854</v>
      </c>
      <c r="EL162" s="2">
        <f t="shared" si="74"/>
        <v>0.97798568563369259</v>
      </c>
      <c r="EM162" s="2">
        <f t="shared" si="74"/>
        <v>0.97720963804999905</v>
      </c>
      <c r="EN162" s="2">
        <f t="shared" si="74"/>
        <v>0.97617853622451789</v>
      </c>
      <c r="EO162" s="2">
        <f t="shared" si="74"/>
        <v>0.98276164663790155</v>
      </c>
      <c r="EP162" s="2">
        <f t="shared" si="74"/>
        <v>0.986307800274418</v>
      </c>
    </row>
    <row r="163" spans="2:148" x14ac:dyDescent="0.25">
      <c r="B163" s="2">
        <v>141</v>
      </c>
      <c r="C163" s="49">
        <v>49.315800000000003</v>
      </c>
      <c r="D163" s="49">
        <v>65.771900000000002</v>
      </c>
      <c r="E163" s="49">
        <v>72.877200000000002</v>
      </c>
      <c r="F163" s="49">
        <v>82.554000000000002</v>
      </c>
      <c r="G163" s="49">
        <v>90.588999999999999</v>
      </c>
      <c r="H163" s="49">
        <v>95.814999999999998</v>
      </c>
      <c r="I163" s="49">
        <v>99.073999999999998</v>
      </c>
      <c r="J163" s="49">
        <v>101.13</v>
      </c>
      <c r="K163" s="49">
        <v>99.814999999999998</v>
      </c>
      <c r="L163" s="49">
        <v>97.332999999999998</v>
      </c>
      <c r="M163" s="49">
        <v>91.203999999999994</v>
      </c>
      <c r="N163" s="49">
        <v>87</v>
      </c>
      <c r="O163" s="49">
        <v>80.203999999999994</v>
      </c>
      <c r="P163" s="49">
        <v>78.593000000000004</v>
      </c>
      <c r="Q163" s="49">
        <v>76.5</v>
      </c>
      <c r="T163" s="4">
        <f t="shared" si="67"/>
        <v>50.415111142396412</v>
      </c>
      <c r="U163" s="4">
        <f t="shared" si="67"/>
        <v>64.591852590171641</v>
      </c>
      <c r="V163" s="4">
        <f t="shared" si="67"/>
        <v>73.03142199288105</v>
      </c>
      <c r="W163" s="4">
        <f t="shared" si="67"/>
        <v>84.498746478701719</v>
      </c>
      <c r="X163" s="4">
        <f t="shared" si="67"/>
        <v>90.090496908282333</v>
      </c>
      <c r="Y163" s="4">
        <f t="shared" si="67"/>
        <v>96.012571998698732</v>
      </c>
      <c r="Z163" s="4">
        <f t="shared" si="67"/>
        <v>99.917820840506081</v>
      </c>
      <c r="AA163" s="4">
        <f t="shared" si="67"/>
        <v>100.70644791067005</v>
      </c>
      <c r="AB163" s="4">
        <f t="shared" si="67"/>
        <v>98.041078872709477</v>
      </c>
      <c r="AC163" s="4">
        <f t="shared" si="67"/>
        <v>95.570771962526209</v>
      </c>
      <c r="AD163" s="4">
        <f t="shared" si="67"/>
        <v>92.671141092151302</v>
      </c>
      <c r="AE163" s="4">
        <f t="shared" si="67"/>
        <v>88.682726522820971</v>
      </c>
      <c r="AF163" s="4">
        <f t="shared" si="67"/>
        <v>81.178828910633825</v>
      </c>
      <c r="AG163" s="4">
        <f t="shared" si="67"/>
        <v>77.994973730221389</v>
      </c>
      <c r="AH163" s="4">
        <f t="shared" si="67"/>
        <v>77.287540237324905</v>
      </c>
      <c r="AJ163" s="4">
        <f t="shared" si="68"/>
        <v>-1.0993111423964095</v>
      </c>
      <c r="AK163" s="4">
        <f t="shared" si="68"/>
        <v>1.1800474098283615</v>
      </c>
      <c r="AL163" s="4">
        <f t="shared" si="68"/>
        <v>-0.15422199288104821</v>
      </c>
      <c r="AM163" s="4">
        <f t="shared" si="68"/>
        <v>-1.9447464787017168</v>
      </c>
      <c r="AN163" s="4">
        <f t="shared" si="68"/>
        <v>0.49850309171766582</v>
      </c>
      <c r="AO163" s="4">
        <f t="shared" si="68"/>
        <v>-0.19757199869873432</v>
      </c>
      <c r="AP163" s="4">
        <f t="shared" si="68"/>
        <v>-0.84382084050608341</v>
      </c>
      <c r="AQ163" s="4">
        <f t="shared" si="68"/>
        <v>0.42355208932994515</v>
      </c>
      <c r="AR163" s="4">
        <f t="shared" si="68"/>
        <v>1.7739211272905209</v>
      </c>
      <c r="AS163" s="4">
        <f t="shared" si="68"/>
        <v>1.7622280374737898</v>
      </c>
      <c r="AT163" s="4">
        <f t="shared" si="68"/>
        <v>-1.4671410921513086</v>
      </c>
      <c r="AU163" s="4">
        <f t="shared" si="68"/>
        <v>-1.6827265228209711</v>
      </c>
      <c r="AV163" s="4">
        <f t="shared" si="68"/>
        <v>-0.97482891063383192</v>
      </c>
      <c r="AW163" s="4">
        <f t="shared" si="68"/>
        <v>0.59802626977861451</v>
      </c>
      <c r="AX163" s="4">
        <f t="shared" si="68"/>
        <v>-0.78754023732490452</v>
      </c>
      <c r="AZ163" s="2">
        <f t="shared" si="69"/>
        <v>50.415111142396412</v>
      </c>
      <c r="BA163" s="2">
        <f t="shared" si="69"/>
        <v>63.378322207260105</v>
      </c>
      <c r="BB163" s="2">
        <f t="shared" si="69"/>
        <v>68.134891884865738</v>
      </c>
      <c r="BC163" s="2">
        <f t="shared" si="69"/>
        <v>75.023397239849629</v>
      </c>
      <c r="BD163" s="2">
        <f t="shared" si="69"/>
        <v>79.828244537183323</v>
      </c>
      <c r="BE163" s="2">
        <f t="shared" si="69"/>
        <v>84.652185281821886</v>
      </c>
      <c r="BF163" s="2">
        <f t="shared" si="69"/>
        <v>87.397502197786523</v>
      </c>
      <c r="BG163" s="2">
        <f t="shared" si="69"/>
        <v>88.535480664430864</v>
      </c>
      <c r="BH163" s="2">
        <f t="shared" si="69"/>
        <v>88.583741477421071</v>
      </c>
      <c r="BI163" s="2">
        <f t="shared" si="69"/>
        <v>87.543616416726522</v>
      </c>
      <c r="BJ163" s="2">
        <f t="shared" si="69"/>
        <v>87.849743606278224</v>
      </c>
      <c r="BK163" s="2">
        <f t="shared" si="69"/>
        <v>85.454669516164756</v>
      </c>
      <c r="BL163" s="2">
        <f t="shared" si="69"/>
        <v>80.343576636348217</v>
      </c>
      <c r="BM163" s="2">
        <f t="shared" si="69"/>
        <v>77.427985551525509</v>
      </c>
      <c r="BN163" s="2">
        <f t="shared" si="69"/>
        <v>77.267223947223897</v>
      </c>
      <c r="BP163" s="2" t="str">
        <f t="shared" si="70"/>
        <v/>
      </c>
      <c r="BQ163" s="2" t="str">
        <f t="shared" si="70"/>
        <v/>
      </c>
      <c r="BR163" s="2" t="str">
        <f t="shared" si="70"/>
        <v/>
      </c>
      <c r="BS163" s="2" t="str">
        <f t="shared" si="70"/>
        <v/>
      </c>
      <c r="BT163" s="2" t="str">
        <f t="shared" si="70"/>
        <v/>
      </c>
      <c r="BU163" s="2" t="str">
        <f t="shared" si="70"/>
        <v/>
      </c>
      <c r="BV163" s="2" t="str">
        <f t="shared" si="70"/>
        <v/>
      </c>
      <c r="BW163" s="2" t="str">
        <f t="shared" si="70"/>
        <v/>
      </c>
      <c r="BX163" s="2" t="str">
        <f t="shared" si="70"/>
        <v/>
      </c>
      <c r="BY163" s="2" t="str">
        <f t="shared" si="70"/>
        <v/>
      </c>
      <c r="BZ163" s="2" t="str">
        <f t="shared" si="70"/>
        <v/>
      </c>
      <c r="CA163" s="2" t="str">
        <f t="shared" si="70"/>
        <v/>
      </c>
      <c r="CB163" s="2" t="str">
        <f t="shared" si="70"/>
        <v/>
      </c>
      <c r="CC163" s="2" t="str">
        <f t="shared" si="70"/>
        <v/>
      </c>
      <c r="CD163" s="2" t="str">
        <f t="shared" si="70"/>
        <v/>
      </c>
      <c r="CF163" s="2">
        <f t="shared" si="71"/>
        <v>49.315800000000003</v>
      </c>
      <c r="CG163" s="2" t="str">
        <f t="shared" si="71"/>
        <v/>
      </c>
      <c r="CH163" s="2" t="str">
        <f t="shared" si="71"/>
        <v/>
      </c>
      <c r="CI163" s="2" t="str">
        <f t="shared" si="71"/>
        <v/>
      </c>
      <c r="CJ163" s="2" t="str">
        <f t="shared" si="71"/>
        <v/>
      </c>
      <c r="CK163" s="2" t="str">
        <f t="shared" si="71"/>
        <v/>
      </c>
      <c r="CL163" s="2" t="str">
        <f t="shared" si="71"/>
        <v/>
      </c>
      <c r="CM163" s="2" t="str">
        <f t="shared" si="71"/>
        <v/>
      </c>
      <c r="CN163" s="2" t="str">
        <f t="shared" si="71"/>
        <v/>
      </c>
      <c r="CO163" s="2" t="str">
        <f t="shared" si="71"/>
        <v/>
      </c>
      <c r="CP163" s="2" t="str">
        <f t="shared" si="71"/>
        <v/>
      </c>
      <c r="CQ163" s="2" t="str">
        <f t="shared" si="71"/>
        <v/>
      </c>
      <c r="CR163" s="2" t="str">
        <f t="shared" si="71"/>
        <v/>
      </c>
      <c r="CS163" s="2" t="str">
        <f t="shared" si="71"/>
        <v/>
      </c>
      <c r="CT163" s="2">
        <f t="shared" si="71"/>
        <v>76.5</v>
      </c>
      <c r="CV163" s="2">
        <f t="shared" si="72"/>
        <v>58.597545258482285</v>
      </c>
      <c r="CW163" s="2">
        <f t="shared" si="72"/>
        <v>66.447401451680633</v>
      </c>
      <c r="CX163" s="2">
        <f t="shared" si="72"/>
        <v>69.458564586355976</v>
      </c>
      <c r="CY163" s="2">
        <f t="shared" si="72"/>
        <v>75.690385234997294</v>
      </c>
      <c r="CZ163" s="2">
        <f t="shared" si="72"/>
        <v>81.458233977118979</v>
      </c>
      <c r="DA163" s="2">
        <f t="shared" si="72"/>
        <v>88.197142590544615</v>
      </c>
      <c r="DB163" s="2">
        <f t="shared" si="72"/>
        <v>88.428728621351098</v>
      </c>
      <c r="DC163" s="2">
        <f t="shared" si="72"/>
        <v>88.60983976177414</v>
      </c>
      <c r="DD163" s="2">
        <f t="shared" si="72"/>
        <v>91.0998148866246</v>
      </c>
      <c r="DE163" s="2">
        <f t="shared" si="72"/>
        <v>92.567759495369742</v>
      </c>
      <c r="DF163" s="2">
        <f t="shared" si="72"/>
        <v>89.545103859774571</v>
      </c>
      <c r="DG163" s="2">
        <f t="shared" si="72"/>
        <v>87.691160428891195</v>
      </c>
      <c r="DH163" s="2">
        <f t="shared" si="72"/>
        <v>85.716770446225183</v>
      </c>
      <c r="DI163" s="2">
        <f t="shared" si="72"/>
        <v>85.926130884120639</v>
      </c>
      <c r="DJ163" s="2">
        <f t="shared" si="72"/>
        <v>94.606718295969998</v>
      </c>
      <c r="DL163" s="2">
        <f t="shared" si="73"/>
        <v>50.331274311363572</v>
      </c>
      <c r="DM163" s="2">
        <f t="shared" si="73"/>
        <v>63.324255736379207</v>
      </c>
      <c r="DN163" s="2">
        <f t="shared" si="73"/>
        <v>68.110579916466421</v>
      </c>
      <c r="DO163" s="2">
        <f t="shared" si="73"/>
        <v>75.011261128450073</v>
      </c>
      <c r="DP163" s="2">
        <f t="shared" si="73"/>
        <v>79.796935971815955</v>
      </c>
      <c r="DQ163" s="2">
        <f t="shared" si="73"/>
        <v>84.584445780773194</v>
      </c>
      <c r="DR163" s="2">
        <f t="shared" si="73"/>
        <v>87.376629550972297</v>
      </c>
      <c r="DS163" s="2">
        <f t="shared" si="73"/>
        <v>88.534121071763607</v>
      </c>
      <c r="DT163" s="2">
        <f t="shared" si="73"/>
        <v>88.541446470450282</v>
      </c>
      <c r="DU163" s="2">
        <f t="shared" si="73"/>
        <v>87.449723108447799</v>
      </c>
      <c r="DV163" s="2">
        <f t="shared" si="73"/>
        <v>87.814939165274922</v>
      </c>
      <c r="DW163" s="2">
        <f t="shared" si="73"/>
        <v>85.407099793574531</v>
      </c>
      <c r="DX163" s="2">
        <f t="shared" si="73"/>
        <v>80.223993016438683</v>
      </c>
      <c r="DY163" s="2">
        <f t="shared" si="73"/>
        <v>77.292037892504453</v>
      </c>
      <c r="DZ163" s="2">
        <f t="shared" si="73"/>
        <v>77.047692274658047</v>
      </c>
      <c r="EB163" s="2">
        <f t="shared" si="74"/>
        <v>0.98985796236668688</v>
      </c>
      <c r="EC163" s="2">
        <f t="shared" si="74"/>
        <v>0.98268845714882624</v>
      </c>
      <c r="ED163" s="2">
        <f t="shared" si="74"/>
        <v>0.98196421002227963</v>
      </c>
      <c r="EE163" s="2">
        <f t="shared" si="74"/>
        <v>0.98212975907856348</v>
      </c>
      <c r="EF163" s="2">
        <f t="shared" si="74"/>
        <v>0.98115415460234978</v>
      </c>
      <c r="EG163" s="2">
        <f t="shared" si="74"/>
        <v>0.98124960255023908</v>
      </c>
      <c r="EH163" s="2">
        <f t="shared" si="74"/>
        <v>0.98016094928521613</v>
      </c>
      <c r="EI163" s="2">
        <f t="shared" si="74"/>
        <v>0.98204416020590646</v>
      </c>
      <c r="EJ163" s="2">
        <f t="shared" si="74"/>
        <v>0.98346797642458683</v>
      </c>
      <c r="EK163" s="2">
        <f t="shared" si="74"/>
        <v>0.9816544273661959</v>
      </c>
      <c r="EL163" s="2">
        <f t="shared" si="74"/>
        <v>0.97988374106006115</v>
      </c>
      <c r="EM163" s="2">
        <f t="shared" si="74"/>
        <v>0.97917317874373011</v>
      </c>
      <c r="EN163" s="2">
        <f t="shared" si="74"/>
        <v>0.9782289340068564</v>
      </c>
      <c r="EO163" s="2">
        <f t="shared" si="74"/>
        <v>0.98425455237127135</v>
      </c>
      <c r="EP163" s="2">
        <f t="shared" si="74"/>
        <v>0.98749750286266391</v>
      </c>
    </row>
    <row r="164" spans="2:148" x14ac:dyDescent="0.25">
      <c r="B164" s="2">
        <v>142</v>
      </c>
      <c r="C164" s="49">
        <v>49.087699999999998</v>
      </c>
      <c r="D164" s="49">
        <v>64.052599999999998</v>
      </c>
      <c r="E164" s="49">
        <v>72.824600000000004</v>
      </c>
      <c r="F164" s="49">
        <v>84.643000000000001</v>
      </c>
      <c r="G164" s="49">
        <v>90.820999999999998</v>
      </c>
      <c r="H164" s="49">
        <v>96.814999999999998</v>
      </c>
      <c r="I164" s="49">
        <v>101.148</v>
      </c>
      <c r="J164" s="49">
        <v>102.01900000000001</v>
      </c>
      <c r="K164" s="49">
        <v>97.906999999999996</v>
      </c>
      <c r="L164" s="49">
        <v>96.647999999999996</v>
      </c>
      <c r="M164" s="49">
        <v>93.667000000000002</v>
      </c>
      <c r="N164" s="49">
        <v>89.185000000000002</v>
      </c>
      <c r="O164" s="49">
        <v>80.721999999999994</v>
      </c>
      <c r="P164" s="49">
        <v>77.63</v>
      </c>
      <c r="Q164" s="49">
        <v>76.573999999999998</v>
      </c>
      <c r="T164" s="4">
        <f t="shared" si="67"/>
        <v>50.403709352363734</v>
      </c>
      <c r="U164" s="4">
        <f t="shared" si="67"/>
        <v>64.537557410198829</v>
      </c>
      <c r="V164" s="4">
        <f t="shared" si="67"/>
        <v>73.156692895416924</v>
      </c>
      <c r="W164" s="4">
        <f t="shared" si="67"/>
        <v>85.175490042843577</v>
      </c>
      <c r="X164" s="4">
        <f t="shared" si="67"/>
        <v>90.796497359136609</v>
      </c>
      <c r="Y164" s="4">
        <f t="shared" si="67"/>
        <v>96.868671863958554</v>
      </c>
      <c r="Z164" s="4">
        <f t="shared" si="67"/>
        <v>101.15686718701694</v>
      </c>
      <c r="AA164" s="4">
        <f t="shared" si="67"/>
        <v>100.22191830304219</v>
      </c>
      <c r="AB164" s="4">
        <f t="shared" si="67"/>
        <v>97.063461487908199</v>
      </c>
      <c r="AC164" s="4">
        <f t="shared" si="67"/>
        <v>95.255896523050694</v>
      </c>
      <c r="AD164" s="4">
        <f t="shared" si="67"/>
        <v>93.181199641334246</v>
      </c>
      <c r="AE164" s="4">
        <f t="shared" si="67"/>
        <v>89.247999774597588</v>
      </c>
      <c r="AF164" s="4">
        <f t="shared" si="67"/>
        <v>81.364398226942498</v>
      </c>
      <c r="AG164" s="4">
        <f t="shared" si="67"/>
        <v>78.092637055181186</v>
      </c>
      <c r="AH164" s="4">
        <f t="shared" si="67"/>
        <v>77.183602393857285</v>
      </c>
      <c r="AJ164" s="4">
        <f t="shared" si="68"/>
        <v>-1.3160093523637357</v>
      </c>
      <c r="AK164" s="4">
        <f t="shared" si="68"/>
        <v>-0.48495741019883098</v>
      </c>
      <c r="AL164" s="4">
        <f t="shared" si="68"/>
        <v>-0.33209289541692044</v>
      </c>
      <c r="AM164" s="4">
        <f t="shared" si="68"/>
        <v>-0.53249004284357682</v>
      </c>
      <c r="AN164" s="4">
        <f t="shared" si="68"/>
        <v>2.4502640863389047E-2</v>
      </c>
      <c r="AO164" s="4">
        <f t="shared" si="68"/>
        <v>-5.3671863958555832E-2</v>
      </c>
      <c r="AP164" s="4">
        <f t="shared" si="68"/>
        <v>-8.8671870169463318E-3</v>
      </c>
      <c r="AQ164" s="4">
        <f t="shared" si="68"/>
        <v>1.7970816969578181</v>
      </c>
      <c r="AR164" s="4">
        <f t="shared" si="68"/>
        <v>0.84353851209179709</v>
      </c>
      <c r="AS164" s="4">
        <f t="shared" si="68"/>
        <v>1.3921034769493019</v>
      </c>
      <c r="AT164" s="4">
        <f t="shared" si="68"/>
        <v>0.48580035866575599</v>
      </c>
      <c r="AU164" s="4">
        <f t="shared" si="68"/>
        <v>-6.2999774597585656E-2</v>
      </c>
      <c r="AV164" s="4">
        <f t="shared" si="68"/>
        <v>-0.64239822694250392</v>
      </c>
      <c r="AW164" s="4">
        <f t="shared" si="68"/>
        <v>-0.46263705518119025</v>
      </c>
      <c r="AX164" s="4">
        <f t="shared" si="68"/>
        <v>-0.60960239385728698</v>
      </c>
      <c r="AZ164" s="2">
        <f t="shared" si="69"/>
        <v>50.403709352363734</v>
      </c>
      <c r="BA164" s="2">
        <f t="shared" si="69"/>
        <v>63.326221973668545</v>
      </c>
      <c r="BB164" s="2">
        <f t="shared" si="69"/>
        <v>68.062898000014769</v>
      </c>
      <c r="BC164" s="2">
        <f t="shared" si="69"/>
        <v>74.940816929845127</v>
      </c>
      <c r="BD164" s="2">
        <f t="shared" si="69"/>
        <v>79.730897480237445</v>
      </c>
      <c r="BE164" s="2">
        <f t="shared" si="69"/>
        <v>84.532931308726774</v>
      </c>
      <c r="BF164" s="2">
        <f t="shared" si="69"/>
        <v>87.289671969285536</v>
      </c>
      <c r="BG164" s="2">
        <f t="shared" si="69"/>
        <v>88.42541235199549</v>
      </c>
      <c r="BH164" s="2">
        <f t="shared" si="69"/>
        <v>88.452457798427488</v>
      </c>
      <c r="BI164" s="2">
        <f t="shared" si="69"/>
        <v>87.394066483096665</v>
      </c>
      <c r="BJ164" s="2">
        <f t="shared" si="69"/>
        <v>87.743939765335156</v>
      </c>
      <c r="BK164" s="2">
        <f t="shared" si="69"/>
        <v>85.334831141500558</v>
      </c>
      <c r="BL164" s="2">
        <f t="shared" si="69"/>
        <v>80.191761107012468</v>
      </c>
      <c r="BM164" s="2">
        <f t="shared" si="69"/>
        <v>77.258948874501968</v>
      </c>
      <c r="BN164" s="2">
        <f t="shared" si="69"/>
        <v>77.147979957173945</v>
      </c>
      <c r="BP164" s="2" t="str">
        <f t="shared" si="70"/>
        <v/>
      </c>
      <c r="BQ164" s="2" t="str">
        <f t="shared" si="70"/>
        <v/>
      </c>
      <c r="BR164" s="2" t="str">
        <f t="shared" si="70"/>
        <v/>
      </c>
      <c r="BS164" s="2" t="str">
        <f t="shared" si="70"/>
        <v/>
      </c>
      <c r="BT164" s="2" t="str">
        <f t="shared" si="70"/>
        <v/>
      </c>
      <c r="BU164" s="2" t="str">
        <f t="shared" si="70"/>
        <v/>
      </c>
      <c r="BV164" s="2" t="str">
        <f t="shared" si="70"/>
        <v/>
      </c>
      <c r="BW164" s="2" t="str">
        <f t="shared" si="70"/>
        <v/>
      </c>
      <c r="BX164" s="2" t="str">
        <f t="shared" si="70"/>
        <v/>
      </c>
      <c r="BY164" s="2" t="str">
        <f t="shared" si="70"/>
        <v/>
      </c>
      <c r="BZ164" s="2" t="str">
        <f t="shared" si="70"/>
        <v/>
      </c>
      <c r="CA164" s="2" t="str">
        <f t="shared" si="70"/>
        <v/>
      </c>
      <c r="CB164" s="2" t="str">
        <f t="shared" si="70"/>
        <v/>
      </c>
      <c r="CC164" s="2" t="str">
        <f t="shared" si="70"/>
        <v/>
      </c>
      <c r="CD164" s="2" t="str">
        <f t="shared" si="70"/>
        <v/>
      </c>
      <c r="CF164" s="2" t="str">
        <f t="shared" si="71"/>
        <v/>
      </c>
      <c r="CG164" s="2" t="str">
        <f t="shared" si="71"/>
        <v/>
      </c>
      <c r="CH164" s="2" t="str">
        <f t="shared" si="71"/>
        <v/>
      </c>
      <c r="CI164" s="2" t="str">
        <f t="shared" si="71"/>
        <v/>
      </c>
      <c r="CJ164" s="2" t="str">
        <f t="shared" si="71"/>
        <v/>
      </c>
      <c r="CK164" s="2" t="str">
        <f t="shared" si="71"/>
        <v/>
      </c>
      <c r="CL164" s="2" t="str">
        <f t="shared" si="71"/>
        <v/>
      </c>
      <c r="CM164" s="2" t="str">
        <f t="shared" si="71"/>
        <v/>
      </c>
      <c r="CN164" s="2" t="str">
        <f t="shared" si="71"/>
        <v/>
      </c>
      <c r="CO164" s="2" t="str">
        <f t="shared" si="71"/>
        <v/>
      </c>
      <c r="CP164" s="2" t="str">
        <f t="shared" si="71"/>
        <v/>
      </c>
      <c r="CQ164" s="2" t="str">
        <f t="shared" si="71"/>
        <v/>
      </c>
      <c r="CR164" s="2" t="str">
        <f t="shared" si="71"/>
        <v/>
      </c>
      <c r="CS164" s="2" t="str">
        <f t="shared" si="71"/>
        <v/>
      </c>
      <c r="CT164" s="2">
        <f t="shared" si="71"/>
        <v>76.573999999999998</v>
      </c>
      <c r="CV164" s="2">
        <f t="shared" si="72"/>
        <v>58.619754806807236</v>
      </c>
      <c r="CW164" s="2">
        <f t="shared" si="72"/>
        <v>66.434112740066794</v>
      </c>
      <c r="CX164" s="2">
        <f t="shared" si="72"/>
        <v>69.406670019051802</v>
      </c>
      <c r="CY164" s="2">
        <f t="shared" si="72"/>
        <v>75.618079859762133</v>
      </c>
      <c r="CZ164" s="2">
        <f t="shared" si="72"/>
        <v>81.39289682002709</v>
      </c>
      <c r="DA164" s="2">
        <f t="shared" si="72"/>
        <v>88.163066225728898</v>
      </c>
      <c r="DB164" s="2">
        <f t="shared" si="72"/>
        <v>88.369157891953179</v>
      </c>
      <c r="DC164" s="2">
        <f t="shared" si="72"/>
        <v>88.521852813560542</v>
      </c>
      <c r="DD164" s="2">
        <f t="shared" si="72"/>
        <v>91.037792046532743</v>
      </c>
      <c r="DE164" s="2">
        <f t="shared" si="72"/>
        <v>92.522300630787811</v>
      </c>
      <c r="DF164" s="2">
        <f t="shared" si="72"/>
        <v>89.447898703987789</v>
      </c>
      <c r="DG164" s="2">
        <f t="shared" si="72"/>
        <v>87.591382308237911</v>
      </c>
      <c r="DH164" s="2">
        <f t="shared" si="72"/>
        <v>85.632920809355156</v>
      </c>
      <c r="DI164" s="2">
        <f t="shared" si="72"/>
        <v>85.874203427884552</v>
      </c>
      <c r="DJ164" s="2">
        <f t="shared" si="72"/>
        <v>94.661093649332699</v>
      </c>
      <c r="DL164" s="2">
        <f t="shared" si="73"/>
        <v>50.326935175271871</v>
      </c>
      <c r="DM164" s="2">
        <f t="shared" si="73"/>
        <v>63.27628920281149</v>
      </c>
      <c r="DN164" s="2">
        <f t="shared" si="73"/>
        <v>68.040388538592609</v>
      </c>
      <c r="DO164" s="2">
        <f t="shared" si="73"/>
        <v>74.929578158330386</v>
      </c>
      <c r="DP164" s="2">
        <f t="shared" si="73"/>
        <v>79.70178298776645</v>
      </c>
      <c r="DQ164" s="2">
        <f t="shared" si="73"/>
        <v>84.4696677307887</v>
      </c>
      <c r="DR164" s="2">
        <f t="shared" si="73"/>
        <v>87.269745035621895</v>
      </c>
      <c r="DS164" s="2">
        <f t="shared" si="73"/>
        <v>88.423804174484047</v>
      </c>
      <c r="DT164" s="2">
        <f t="shared" si="73"/>
        <v>88.412822467166976</v>
      </c>
      <c r="DU164" s="2">
        <f t="shared" si="73"/>
        <v>87.306660635459224</v>
      </c>
      <c r="DV164" s="2">
        <f t="shared" si="73"/>
        <v>87.712036745727673</v>
      </c>
      <c r="DW164" s="2">
        <f t="shared" si="73"/>
        <v>85.291057904218576</v>
      </c>
      <c r="DX164" s="2">
        <f t="shared" si="73"/>
        <v>80.081320022416378</v>
      </c>
      <c r="DY164" s="2">
        <f t="shared" si="73"/>
        <v>77.133254542700314</v>
      </c>
      <c r="DZ164" s="2">
        <f t="shared" si="73"/>
        <v>76.945759948466545</v>
      </c>
      <c r="EB164" s="2">
        <f t="shared" si="74"/>
        <v>0.99074209008478675</v>
      </c>
      <c r="EC164" s="2">
        <f t="shared" si="74"/>
        <v>0.98418759938040878</v>
      </c>
      <c r="ED164" s="2">
        <f t="shared" si="74"/>
        <v>0.98352501900662748</v>
      </c>
      <c r="EE164" s="2">
        <f t="shared" si="74"/>
        <v>0.98367647967845206</v>
      </c>
      <c r="EF164" s="2">
        <f t="shared" si="74"/>
        <v>0.98278383635944921</v>
      </c>
      <c r="EG164" s="2">
        <f t="shared" si="74"/>
        <v>0.98287117460389317</v>
      </c>
      <c r="EH164" s="2">
        <f t="shared" si="74"/>
        <v>0.98187493119723779</v>
      </c>
      <c r="EI164" s="2">
        <f t="shared" si="74"/>
        <v>0.98359816590426219</v>
      </c>
      <c r="EJ164" s="2">
        <f t="shared" si="74"/>
        <v>0.98490065120294079</v>
      </c>
      <c r="EK164" s="2">
        <f t="shared" si="74"/>
        <v>0.98324158728061628</v>
      </c>
      <c r="EL164" s="2">
        <f t="shared" si="74"/>
        <v>0.9816212231302911</v>
      </c>
      <c r="EM164" s="2">
        <f t="shared" si="74"/>
        <v>0.98097084167541415</v>
      </c>
      <c r="EN164" s="2">
        <f t="shared" si="74"/>
        <v>0.98010644337829145</v>
      </c>
      <c r="EO164" s="2">
        <f t="shared" si="74"/>
        <v>0.98562005870841973</v>
      </c>
      <c r="EP164" s="2">
        <f t="shared" si="74"/>
        <v>0.98858502966289008</v>
      </c>
    </row>
    <row r="165" spans="2:148" x14ac:dyDescent="0.25">
      <c r="B165" s="2">
        <v>143</v>
      </c>
      <c r="C165" s="49">
        <v>50.157899999999998</v>
      </c>
      <c r="D165" s="49">
        <v>64.245599999999996</v>
      </c>
      <c r="E165" s="49">
        <v>72.771900000000002</v>
      </c>
      <c r="F165" s="49">
        <v>84.088999999999999</v>
      </c>
      <c r="G165" s="49">
        <v>90.338999999999999</v>
      </c>
      <c r="H165" s="49">
        <v>98.980999999999995</v>
      </c>
      <c r="I165" s="49">
        <v>102.648</v>
      </c>
      <c r="J165" s="49">
        <v>100.389</v>
      </c>
      <c r="K165" s="49">
        <v>96.241</v>
      </c>
      <c r="L165" s="49">
        <v>95.462999999999994</v>
      </c>
      <c r="M165" s="49">
        <v>94.647999999999996</v>
      </c>
      <c r="N165" s="49">
        <v>89.241</v>
      </c>
      <c r="O165" s="49">
        <v>81.259</v>
      </c>
      <c r="P165" s="49">
        <v>78.555999999999997</v>
      </c>
      <c r="Q165" s="49">
        <v>76.185000000000002</v>
      </c>
      <c r="T165" s="4">
        <f t="shared" si="67"/>
        <v>50.392896346083816</v>
      </c>
      <c r="U165" s="4">
        <f t="shared" si="67"/>
        <v>64.387039181451613</v>
      </c>
      <c r="V165" s="4">
        <f t="shared" si="67"/>
        <v>72.872506188655805</v>
      </c>
      <c r="W165" s="4">
        <f t="shared" si="67"/>
        <v>84.931081083636087</v>
      </c>
      <c r="X165" s="4">
        <f t="shared" si="67"/>
        <v>90.742649046179721</v>
      </c>
      <c r="Y165" s="4">
        <f t="shared" si="67"/>
        <v>96.800441962064681</v>
      </c>
      <c r="Z165" s="4">
        <f t="shared" si="67"/>
        <v>101.32527757711907</v>
      </c>
      <c r="AA165" s="4">
        <f t="shared" si="67"/>
        <v>99.056131477683152</v>
      </c>
      <c r="AB165" s="4">
        <f t="shared" si="67"/>
        <v>95.686694543421481</v>
      </c>
      <c r="AC165" s="4">
        <f t="shared" si="67"/>
        <v>94.461961178543731</v>
      </c>
      <c r="AD165" s="4">
        <f t="shared" si="67"/>
        <v>93.379766587460239</v>
      </c>
      <c r="AE165" s="4">
        <f t="shared" si="67"/>
        <v>89.666504113612405</v>
      </c>
      <c r="AF165" s="4">
        <f t="shared" si="67"/>
        <v>81.585378478795761</v>
      </c>
      <c r="AG165" s="4">
        <f t="shared" si="67"/>
        <v>78.233510219496765</v>
      </c>
      <c r="AH165" s="4">
        <f t="shared" si="67"/>
        <v>77.088658256251676</v>
      </c>
      <c r="AJ165" s="4">
        <f t="shared" si="68"/>
        <v>-0.23499634608381825</v>
      </c>
      <c r="AK165" s="4">
        <f t="shared" si="68"/>
        <v>-0.14143918145161649</v>
      </c>
      <c r="AL165" s="4">
        <f t="shared" si="68"/>
        <v>-0.10060618865580295</v>
      </c>
      <c r="AM165" s="4">
        <f t="shared" si="68"/>
        <v>-0.84208108363608858</v>
      </c>
      <c r="AN165" s="4">
        <f t="shared" si="68"/>
        <v>-0.40364904617972286</v>
      </c>
      <c r="AO165" s="4">
        <f t="shared" si="68"/>
        <v>2.1805580379353131</v>
      </c>
      <c r="AP165" s="4">
        <f t="shared" si="68"/>
        <v>1.3227224228809291</v>
      </c>
      <c r="AQ165" s="4">
        <f t="shared" si="68"/>
        <v>1.3328685223168435</v>
      </c>
      <c r="AR165" s="4">
        <f t="shared" si="68"/>
        <v>0.55430545657851837</v>
      </c>
      <c r="AS165" s="4">
        <f t="shared" si="68"/>
        <v>1.0010388214562624</v>
      </c>
      <c r="AT165" s="4">
        <f t="shared" si="68"/>
        <v>1.2682334125397574</v>
      </c>
      <c r="AU165" s="4">
        <f t="shared" si="68"/>
        <v>-0.42550411361240492</v>
      </c>
      <c r="AV165" s="4">
        <f t="shared" si="68"/>
        <v>-0.32637847879576043</v>
      </c>
      <c r="AW165" s="4">
        <f t="shared" si="68"/>
        <v>0.32248978050323274</v>
      </c>
      <c r="AX165" s="4">
        <f t="shared" si="68"/>
        <v>-0.90365825625167417</v>
      </c>
      <c r="AZ165" s="2">
        <f t="shared" si="69"/>
        <v>50.392896346083816</v>
      </c>
      <c r="BA165" s="2">
        <f t="shared" si="69"/>
        <v>63.274426133841338</v>
      </c>
      <c r="BB165" s="2">
        <f t="shared" si="69"/>
        <v>67.991031151076157</v>
      </c>
      <c r="BC165" s="2">
        <f t="shared" si="69"/>
        <v>74.858299619852147</v>
      </c>
      <c r="BD165" s="2">
        <f t="shared" si="69"/>
        <v>79.633691878803958</v>
      </c>
      <c r="BE165" s="2">
        <f t="shared" si="69"/>
        <v>84.413936437448072</v>
      </c>
      <c r="BF165" s="2">
        <f t="shared" si="69"/>
        <v>87.181846487917269</v>
      </c>
      <c r="BG165" s="2">
        <f t="shared" si="69"/>
        <v>88.315290580928263</v>
      </c>
      <c r="BH165" s="2">
        <f t="shared" si="69"/>
        <v>88.321312774193743</v>
      </c>
      <c r="BI165" s="2">
        <f t="shared" si="69"/>
        <v>87.244924923325016</v>
      </c>
      <c r="BJ165" s="2">
        <f t="shared" si="69"/>
        <v>87.638373004211488</v>
      </c>
      <c r="BK165" s="2">
        <f t="shared" si="69"/>
        <v>85.215287364893015</v>
      </c>
      <c r="BL165" s="2">
        <f t="shared" si="69"/>
        <v>80.040616223665722</v>
      </c>
      <c r="BM165" s="2">
        <f t="shared" si="69"/>
        <v>77.090654168782081</v>
      </c>
      <c r="BN165" s="2">
        <f t="shared" si="69"/>
        <v>77.030068774666702</v>
      </c>
      <c r="BP165" s="2" t="str">
        <f t="shared" si="70"/>
        <v/>
      </c>
      <c r="BQ165" s="2" t="str">
        <f t="shared" si="70"/>
        <v/>
      </c>
      <c r="BR165" s="2" t="str">
        <f t="shared" si="70"/>
        <v/>
      </c>
      <c r="BS165" s="2" t="str">
        <f t="shared" si="70"/>
        <v/>
      </c>
      <c r="BT165" s="2" t="str">
        <f t="shared" si="70"/>
        <v/>
      </c>
      <c r="BU165" s="2" t="str">
        <f t="shared" si="70"/>
        <v/>
      </c>
      <c r="BV165" s="2" t="str">
        <f t="shared" si="70"/>
        <v/>
      </c>
      <c r="BW165" s="2" t="str">
        <f t="shared" si="70"/>
        <v/>
      </c>
      <c r="BX165" s="2" t="str">
        <f t="shared" si="70"/>
        <v/>
      </c>
      <c r="BY165" s="2" t="str">
        <f t="shared" si="70"/>
        <v/>
      </c>
      <c r="BZ165" s="2" t="str">
        <f t="shared" si="70"/>
        <v/>
      </c>
      <c r="CA165" s="2" t="str">
        <f t="shared" si="70"/>
        <v/>
      </c>
      <c r="CB165" s="2" t="str">
        <f t="shared" si="70"/>
        <v/>
      </c>
      <c r="CC165" s="2" t="str">
        <f t="shared" si="70"/>
        <v/>
      </c>
      <c r="CD165" s="2" t="str">
        <f t="shared" si="70"/>
        <v/>
      </c>
      <c r="CF165" s="2" t="str">
        <f t="shared" si="71"/>
        <v/>
      </c>
      <c r="CG165" s="2" t="str">
        <f t="shared" si="71"/>
        <v/>
      </c>
      <c r="CH165" s="2" t="str">
        <f t="shared" si="71"/>
        <v/>
      </c>
      <c r="CI165" s="2" t="str">
        <f t="shared" si="71"/>
        <v/>
      </c>
      <c r="CJ165" s="2" t="str">
        <f t="shared" si="71"/>
        <v/>
      </c>
      <c r="CK165" s="2" t="str">
        <f t="shared" si="71"/>
        <v/>
      </c>
      <c r="CL165" s="2" t="str">
        <f t="shared" si="71"/>
        <v/>
      </c>
      <c r="CM165" s="2" t="str">
        <f t="shared" si="71"/>
        <v/>
      </c>
      <c r="CN165" s="2" t="str">
        <f t="shared" si="71"/>
        <v/>
      </c>
      <c r="CO165" s="2" t="str">
        <f t="shared" si="71"/>
        <v/>
      </c>
      <c r="CP165" s="2" t="str">
        <f t="shared" si="71"/>
        <v/>
      </c>
      <c r="CQ165" s="2" t="str">
        <f t="shared" si="71"/>
        <v/>
      </c>
      <c r="CR165" s="2" t="str">
        <f t="shared" si="71"/>
        <v/>
      </c>
      <c r="CS165" s="2" t="str">
        <f t="shared" si="71"/>
        <v/>
      </c>
      <c r="CT165" s="2" t="str">
        <f t="shared" si="71"/>
        <v/>
      </c>
      <c r="CV165" s="2">
        <f t="shared" si="72"/>
        <v>58.641964355132181</v>
      </c>
      <c r="CW165" s="2">
        <f t="shared" si="72"/>
        <v>66.420824028452955</v>
      </c>
      <c r="CX165" s="2">
        <f t="shared" si="72"/>
        <v>69.354775451747642</v>
      </c>
      <c r="CY165" s="2">
        <f t="shared" si="72"/>
        <v>75.545774484526973</v>
      </c>
      <c r="CZ165" s="2">
        <f t="shared" si="72"/>
        <v>81.327559662935187</v>
      </c>
      <c r="DA165" s="2">
        <f t="shared" si="72"/>
        <v>88.12898986091318</v>
      </c>
      <c r="DB165" s="2">
        <f t="shared" si="72"/>
        <v>88.309587162555246</v>
      </c>
      <c r="DC165" s="2">
        <f t="shared" si="72"/>
        <v>88.433865865346931</v>
      </c>
      <c r="DD165" s="2">
        <f t="shared" si="72"/>
        <v>90.975769206440887</v>
      </c>
      <c r="DE165" s="2">
        <f t="shared" si="72"/>
        <v>92.476841766205879</v>
      </c>
      <c r="DF165" s="2">
        <f t="shared" si="72"/>
        <v>89.350693548201008</v>
      </c>
      <c r="DG165" s="2">
        <f t="shared" si="72"/>
        <v>87.491604187584628</v>
      </c>
      <c r="DH165" s="2">
        <f t="shared" si="72"/>
        <v>85.549071172485114</v>
      </c>
      <c r="DI165" s="2">
        <f t="shared" si="72"/>
        <v>85.822275971648452</v>
      </c>
      <c r="DJ165" s="2">
        <f t="shared" si="72"/>
        <v>94.7154690026954</v>
      </c>
      <c r="DL165" s="2">
        <f t="shared" si="73"/>
        <v>50.322596039180162</v>
      </c>
      <c r="DM165" s="2">
        <f t="shared" si="73"/>
        <v>63.228322669243774</v>
      </c>
      <c r="DN165" s="2">
        <f t="shared" si="73"/>
        <v>67.970197160718783</v>
      </c>
      <c r="DO165" s="2">
        <f t="shared" si="73"/>
        <v>74.847895188210714</v>
      </c>
      <c r="DP165" s="2">
        <f t="shared" si="73"/>
        <v>79.60663000371693</v>
      </c>
      <c r="DQ165" s="2">
        <f t="shared" si="73"/>
        <v>84.354889680804206</v>
      </c>
      <c r="DR165" s="2">
        <f t="shared" si="73"/>
        <v>87.162860520271508</v>
      </c>
      <c r="DS165" s="2">
        <f t="shared" si="73"/>
        <v>88.313487277204501</v>
      </c>
      <c r="DT165" s="2">
        <f t="shared" si="73"/>
        <v>88.284198463883683</v>
      </c>
      <c r="DU165" s="2">
        <f t="shared" si="73"/>
        <v>87.163598162470649</v>
      </c>
      <c r="DV165" s="2">
        <f t="shared" si="73"/>
        <v>87.609134326180438</v>
      </c>
      <c r="DW165" s="2">
        <f t="shared" si="73"/>
        <v>85.175016014862621</v>
      </c>
      <c r="DX165" s="2">
        <f t="shared" si="73"/>
        <v>79.938647028394087</v>
      </c>
      <c r="DY165" s="2">
        <f t="shared" si="73"/>
        <v>76.974471192896146</v>
      </c>
      <c r="DZ165" s="2">
        <f t="shared" si="73"/>
        <v>76.843827622275043</v>
      </c>
      <c r="EB165" s="2">
        <f t="shared" si="74"/>
        <v>0.99154980231265233</v>
      </c>
      <c r="EC165" s="2">
        <f t="shared" si="74"/>
        <v>0.98555882694785035</v>
      </c>
      <c r="ED165" s="2">
        <f t="shared" si="74"/>
        <v>0.98495282607537038</v>
      </c>
      <c r="EE165" s="2">
        <f t="shared" si="74"/>
        <v>0.98509135935631442</v>
      </c>
      <c r="EF165" s="2">
        <f t="shared" si="74"/>
        <v>0.98427485112940793</v>
      </c>
      <c r="EG165" s="2">
        <f t="shared" si="74"/>
        <v>0.98435474581330151</v>
      </c>
      <c r="EH165" s="2">
        <f t="shared" si="74"/>
        <v>0.98344333606137202</v>
      </c>
      <c r="EI165" s="2">
        <f t="shared" si="74"/>
        <v>0.98501973023950151</v>
      </c>
      <c r="EJ165" s="2">
        <f t="shared" si="74"/>
        <v>0.98621091033453645</v>
      </c>
      <c r="EK165" s="2">
        <f t="shared" si="74"/>
        <v>0.98469357572892324</v>
      </c>
      <c r="EL165" s="2">
        <f t="shared" si="74"/>
        <v>0.98321120656630445</v>
      </c>
      <c r="EM165" s="2">
        <f t="shared" si="74"/>
        <v>0.98261609443379261</v>
      </c>
      <c r="EN165" s="2">
        <f t="shared" si="74"/>
        <v>0.98182504697456163</v>
      </c>
      <c r="EO165" s="2">
        <f t="shared" si="74"/>
        <v>0.98686872294414318</v>
      </c>
      <c r="EP165" s="2">
        <f t="shared" si="74"/>
        <v>0.98957895649161232</v>
      </c>
    </row>
    <row r="166" spans="2:148" x14ac:dyDescent="0.25">
      <c r="B166" s="2">
        <v>144</v>
      </c>
      <c r="C166" s="49">
        <v>50.263199999999998</v>
      </c>
      <c r="D166" s="49">
        <v>64.631600000000006</v>
      </c>
      <c r="E166" s="49">
        <v>70.877200000000002</v>
      </c>
      <c r="F166" s="49">
        <v>84.179000000000002</v>
      </c>
      <c r="G166" s="49">
        <v>89.911000000000001</v>
      </c>
      <c r="H166" s="49">
        <v>98.055999999999997</v>
      </c>
      <c r="I166" s="49">
        <v>102.27800000000001</v>
      </c>
      <c r="J166" s="49">
        <v>96.611000000000004</v>
      </c>
      <c r="K166" s="49">
        <v>91.980999999999995</v>
      </c>
      <c r="L166" s="49">
        <v>93.388999999999996</v>
      </c>
      <c r="M166" s="49">
        <v>95.444000000000003</v>
      </c>
      <c r="N166" s="49">
        <v>90.167000000000002</v>
      </c>
      <c r="O166" s="49">
        <v>81.480999999999995</v>
      </c>
      <c r="P166" s="49">
        <v>78.296000000000006</v>
      </c>
      <c r="Q166" s="49">
        <v>77.221999999999994</v>
      </c>
      <c r="T166" s="4">
        <f t="shared" si="67"/>
        <v>50.382624005595922</v>
      </c>
      <c r="U166" s="4">
        <f t="shared" si="67"/>
        <v>64.163264451509747</v>
      </c>
      <c r="V166" s="4">
        <f t="shared" si="67"/>
        <v>72.228687971893905</v>
      </c>
      <c r="W166" s="4">
        <f t="shared" si="67"/>
        <v>83.80862338368479</v>
      </c>
      <c r="X166" s="4">
        <f t="shared" si="67"/>
        <v>89.919974594192411</v>
      </c>
      <c r="Y166" s="4">
        <f t="shared" si="67"/>
        <v>95.796408286749696</v>
      </c>
      <c r="Z166" s="4">
        <f t="shared" si="67"/>
        <v>100.35757219508614</v>
      </c>
      <c r="AA166" s="4">
        <f t="shared" si="67"/>
        <v>97.392250733898834</v>
      </c>
      <c r="AB166" s="4">
        <f t="shared" si="67"/>
        <v>94.108553327747615</v>
      </c>
      <c r="AC166" s="4">
        <f t="shared" si="67"/>
        <v>93.305824736724503</v>
      </c>
      <c r="AD166" s="4">
        <f t="shared" si="67"/>
        <v>93.209576732832289</v>
      </c>
      <c r="AE166" s="4">
        <f t="shared" si="67"/>
        <v>89.84708984074075</v>
      </c>
      <c r="AF166" s="4">
        <f t="shared" si="67"/>
        <v>81.799561547942247</v>
      </c>
      <c r="AG166" s="4">
        <f t="shared" si="67"/>
        <v>78.383673142396376</v>
      </c>
      <c r="AH166" s="4">
        <f t="shared" si="67"/>
        <v>77.003784584011157</v>
      </c>
      <c r="AJ166" s="4">
        <f t="shared" si="68"/>
        <v>-0.11942400559592414</v>
      </c>
      <c r="AK166" s="4">
        <f t="shared" si="68"/>
        <v>0.46833554849025916</v>
      </c>
      <c r="AL166" s="4">
        <f t="shared" si="68"/>
        <v>-1.3514879718939028</v>
      </c>
      <c r="AM166" s="4">
        <f t="shared" si="68"/>
        <v>0.37037661631521246</v>
      </c>
      <c r="AN166" s="4">
        <f t="shared" si="68"/>
        <v>-8.9745941924093131E-3</v>
      </c>
      <c r="AO166" s="4">
        <f t="shared" si="68"/>
        <v>2.2595917132503018</v>
      </c>
      <c r="AP166" s="4">
        <f t="shared" si="68"/>
        <v>1.9204278049138708</v>
      </c>
      <c r="AQ166" s="4">
        <f t="shared" si="68"/>
        <v>-0.78125073389882971</v>
      </c>
      <c r="AR166" s="4">
        <f t="shared" si="68"/>
        <v>-2.12755332774762</v>
      </c>
      <c r="AS166" s="4">
        <f t="shared" si="68"/>
        <v>8.3175263275492739E-2</v>
      </c>
      <c r="AT166" s="4">
        <f t="shared" si="68"/>
        <v>2.2344232671677133</v>
      </c>
      <c r="AU166" s="4">
        <f t="shared" si="68"/>
        <v>0.31991015925925126</v>
      </c>
      <c r="AV166" s="4">
        <f t="shared" si="68"/>
        <v>-0.31856154794225233</v>
      </c>
      <c r="AW166" s="4">
        <f t="shared" si="68"/>
        <v>-8.767314239636903E-2</v>
      </c>
      <c r="AX166" s="4">
        <f t="shared" si="68"/>
        <v>0.21821541598883698</v>
      </c>
      <c r="AZ166" s="2">
        <f t="shared" si="69"/>
        <v>50.382624005595922</v>
      </c>
      <c r="BA166" s="2">
        <f t="shared" si="69"/>
        <v>63.222913796197247</v>
      </c>
      <c r="BB166" s="2">
        <f t="shared" si="69"/>
        <v>67.919283221508863</v>
      </c>
      <c r="BC166" s="2">
        <f t="shared" si="69"/>
        <v>74.775841309630607</v>
      </c>
      <c r="BD166" s="2">
        <f t="shared" si="69"/>
        <v>79.536620136036021</v>
      </c>
      <c r="BE166" s="2">
        <f t="shared" si="69"/>
        <v>84.295190238229083</v>
      </c>
      <c r="BF166" s="2">
        <f t="shared" si="69"/>
        <v>87.074032148926875</v>
      </c>
      <c r="BG166" s="2">
        <f t="shared" si="69"/>
        <v>88.205122661296883</v>
      </c>
      <c r="BH166" s="2">
        <f t="shared" si="69"/>
        <v>88.190302812332462</v>
      </c>
      <c r="BI166" s="2">
        <f t="shared" si="69"/>
        <v>87.096170952196289</v>
      </c>
      <c r="BJ166" s="2">
        <f t="shared" si="69"/>
        <v>87.533024711114848</v>
      </c>
      <c r="BK166" s="2">
        <f t="shared" si="69"/>
        <v>85.096016543993372</v>
      </c>
      <c r="BL166" s="2">
        <f t="shared" si="69"/>
        <v>79.890096607959691</v>
      </c>
      <c r="BM166" s="2">
        <f t="shared" si="69"/>
        <v>76.923051717718508</v>
      </c>
      <c r="BN166" s="2">
        <f t="shared" si="69"/>
        <v>76.913392062392276</v>
      </c>
      <c r="BP166" s="2" t="str">
        <f t="shared" si="70"/>
        <v/>
      </c>
      <c r="BQ166" s="2" t="str">
        <f t="shared" si="70"/>
        <v/>
      </c>
      <c r="BR166" s="2" t="str">
        <f t="shared" si="70"/>
        <v/>
      </c>
      <c r="BS166" s="2" t="str">
        <f t="shared" si="70"/>
        <v/>
      </c>
      <c r="BT166" s="2" t="str">
        <f t="shared" si="70"/>
        <v/>
      </c>
      <c r="BU166" s="2" t="str">
        <f t="shared" si="70"/>
        <v/>
      </c>
      <c r="BV166" s="2" t="str">
        <f t="shared" si="70"/>
        <v/>
      </c>
      <c r="BW166" s="2" t="str">
        <f t="shared" si="70"/>
        <v/>
      </c>
      <c r="BX166" s="2" t="str">
        <f t="shared" si="70"/>
        <v/>
      </c>
      <c r="BY166" s="2" t="str">
        <f t="shared" si="70"/>
        <v/>
      </c>
      <c r="BZ166" s="2" t="str">
        <f t="shared" si="70"/>
        <v/>
      </c>
      <c r="CA166" s="2" t="str">
        <f t="shared" si="70"/>
        <v/>
      </c>
      <c r="CB166" s="2" t="str">
        <f t="shared" si="70"/>
        <v/>
      </c>
      <c r="CC166" s="2" t="str">
        <f t="shared" si="70"/>
        <v/>
      </c>
      <c r="CD166" s="2" t="str">
        <f t="shared" si="70"/>
        <v/>
      </c>
      <c r="CF166" s="2" t="str">
        <f t="shared" si="71"/>
        <v/>
      </c>
      <c r="CG166" s="2" t="str">
        <f t="shared" si="71"/>
        <v/>
      </c>
      <c r="CH166" s="2" t="str">
        <f t="shared" si="71"/>
        <v/>
      </c>
      <c r="CI166" s="2" t="str">
        <f t="shared" si="71"/>
        <v/>
      </c>
      <c r="CJ166" s="2" t="str">
        <f t="shared" si="71"/>
        <v/>
      </c>
      <c r="CK166" s="2" t="str">
        <f t="shared" si="71"/>
        <v/>
      </c>
      <c r="CL166" s="2" t="str">
        <f t="shared" si="71"/>
        <v/>
      </c>
      <c r="CM166" s="2" t="str">
        <f t="shared" si="71"/>
        <v/>
      </c>
      <c r="CN166" s="2" t="str">
        <f t="shared" si="71"/>
        <v/>
      </c>
      <c r="CO166" s="2" t="str">
        <f t="shared" si="71"/>
        <v/>
      </c>
      <c r="CP166" s="2" t="str">
        <f t="shared" si="71"/>
        <v/>
      </c>
      <c r="CQ166" s="2" t="str">
        <f t="shared" si="71"/>
        <v/>
      </c>
      <c r="CR166" s="2" t="str">
        <f t="shared" si="71"/>
        <v/>
      </c>
      <c r="CS166" s="2" t="str">
        <f t="shared" si="71"/>
        <v/>
      </c>
      <c r="CT166" s="2" t="str">
        <f t="shared" si="71"/>
        <v/>
      </c>
      <c r="CV166" s="2">
        <f t="shared" si="72"/>
        <v>58.664173903457133</v>
      </c>
      <c r="CW166" s="2">
        <f t="shared" si="72"/>
        <v>66.407535316839116</v>
      </c>
      <c r="CX166" s="2">
        <f t="shared" si="72"/>
        <v>69.302880884443468</v>
      </c>
      <c r="CY166" s="2">
        <f t="shared" si="72"/>
        <v>75.473469109291813</v>
      </c>
      <c r="CZ166" s="2">
        <f t="shared" si="72"/>
        <v>81.262222505843297</v>
      </c>
      <c r="DA166" s="2">
        <f t="shared" si="72"/>
        <v>88.094913496097462</v>
      </c>
      <c r="DB166" s="2">
        <f t="shared" si="72"/>
        <v>88.250016433157327</v>
      </c>
      <c r="DC166" s="2">
        <f t="shared" si="72"/>
        <v>88.345878917133319</v>
      </c>
      <c r="DD166" s="2">
        <f t="shared" si="72"/>
        <v>90.913746366349031</v>
      </c>
      <c r="DE166" s="2">
        <f t="shared" si="72"/>
        <v>92.431382901623934</v>
      </c>
      <c r="DF166" s="2">
        <f t="shared" si="72"/>
        <v>89.253488392414241</v>
      </c>
      <c r="DG166" s="2">
        <f t="shared" si="72"/>
        <v>87.391826066931344</v>
      </c>
      <c r="DH166" s="2">
        <f t="shared" si="72"/>
        <v>85.465221535615072</v>
      </c>
      <c r="DI166" s="2">
        <f t="shared" si="72"/>
        <v>85.770348515412351</v>
      </c>
      <c r="DJ166" s="2">
        <f t="shared" si="72"/>
        <v>94.769844356058101</v>
      </c>
      <c r="DL166" s="2">
        <f t="shared" si="73"/>
        <v>50.318256903088454</v>
      </c>
      <c r="DM166" s="2">
        <f t="shared" si="73"/>
        <v>63.180356135676064</v>
      </c>
      <c r="DN166" s="2">
        <f t="shared" si="73"/>
        <v>67.900005782844971</v>
      </c>
      <c r="DO166" s="2">
        <f t="shared" si="73"/>
        <v>74.766212218091027</v>
      </c>
      <c r="DP166" s="2">
        <f t="shared" si="73"/>
        <v>79.51147701966741</v>
      </c>
      <c r="DQ166" s="2">
        <f t="shared" si="73"/>
        <v>84.240111630819712</v>
      </c>
      <c r="DR166" s="2">
        <f t="shared" si="73"/>
        <v>87.055976004921106</v>
      </c>
      <c r="DS166" s="2">
        <f t="shared" si="73"/>
        <v>88.203170379924956</v>
      </c>
      <c r="DT166" s="2">
        <f t="shared" si="73"/>
        <v>88.155574460600377</v>
      </c>
      <c r="DU166" s="2">
        <f t="shared" si="73"/>
        <v>87.020535689482074</v>
      </c>
      <c r="DV166" s="2">
        <f t="shared" si="73"/>
        <v>87.50623190663319</v>
      </c>
      <c r="DW166" s="2">
        <f t="shared" si="73"/>
        <v>85.058974125506666</v>
      </c>
      <c r="DX166" s="2">
        <f t="shared" si="73"/>
        <v>79.795974034371781</v>
      </c>
      <c r="DY166" s="2">
        <f t="shared" si="73"/>
        <v>76.815687843092007</v>
      </c>
      <c r="DZ166" s="2">
        <f t="shared" si="73"/>
        <v>76.741895296083555</v>
      </c>
      <c r="EB166" s="2">
        <f t="shared" si="74"/>
        <v>0.99228759374139153</v>
      </c>
      <c r="EC166" s="2">
        <f t="shared" si="74"/>
        <v>0.98681273702756012</v>
      </c>
      <c r="ED166" s="2">
        <f t="shared" si="74"/>
        <v>0.98625862085517402</v>
      </c>
      <c r="EE166" s="2">
        <f t="shared" si="74"/>
        <v>0.98638529838397326</v>
      </c>
      <c r="EF166" s="2">
        <f t="shared" si="74"/>
        <v>0.98563862276547853</v>
      </c>
      <c r="EG166" s="2">
        <f t="shared" si="74"/>
        <v>0.98571168912584206</v>
      </c>
      <c r="EH166" s="2">
        <f t="shared" si="74"/>
        <v>0.98487811335463915</v>
      </c>
      <c r="EI166" s="2">
        <f t="shared" si="74"/>
        <v>0.98631979971131079</v>
      </c>
      <c r="EJ166" s="2">
        <f t="shared" si="74"/>
        <v>0.98740892412844239</v>
      </c>
      <c r="EK166" s="2">
        <f t="shared" si="74"/>
        <v>0.98602154898321881</v>
      </c>
      <c r="EL166" s="2">
        <f t="shared" si="74"/>
        <v>0.98466578621988732</v>
      </c>
      <c r="EM166" s="2">
        <f t="shared" si="74"/>
        <v>0.98412140186484454</v>
      </c>
      <c r="EN166" s="2">
        <f t="shared" si="74"/>
        <v>0.98339769544948097</v>
      </c>
      <c r="EO166" s="2">
        <f t="shared" si="74"/>
        <v>0.9880102799474717</v>
      </c>
      <c r="EP166" s="2">
        <f t="shared" si="74"/>
        <v>0.99048717268180653</v>
      </c>
    </row>
    <row r="167" spans="2:148" x14ac:dyDescent="0.25">
      <c r="B167" s="2">
        <v>145</v>
      </c>
      <c r="C167" s="49">
        <v>49.491199999999999</v>
      </c>
      <c r="D167" s="49">
        <v>63.719299999999997</v>
      </c>
      <c r="E167" s="49">
        <v>71.842100000000002</v>
      </c>
      <c r="F167" s="49">
        <v>83.125</v>
      </c>
      <c r="G167" s="49">
        <v>89.875</v>
      </c>
      <c r="H167" s="49">
        <v>94.611000000000004</v>
      </c>
      <c r="I167" s="49">
        <v>99.555999999999997</v>
      </c>
      <c r="J167" s="49">
        <v>94.778000000000006</v>
      </c>
      <c r="K167" s="49">
        <v>91.221999999999994</v>
      </c>
      <c r="L167" s="49">
        <v>91.888999999999996</v>
      </c>
      <c r="M167" s="49">
        <v>93.685000000000002</v>
      </c>
      <c r="N167" s="49">
        <v>91.573999999999998</v>
      </c>
      <c r="O167" s="49">
        <v>82.259</v>
      </c>
      <c r="P167" s="49">
        <v>77.852000000000004</v>
      </c>
      <c r="Q167" s="49">
        <v>76.37</v>
      </c>
      <c r="T167" s="4">
        <f t="shared" si="67"/>
        <v>50.372847990797993</v>
      </c>
      <c r="U167" s="4">
        <f t="shared" si="67"/>
        <v>63.902975220990577</v>
      </c>
      <c r="V167" s="4">
        <f t="shared" si="67"/>
        <v>71.352259709675309</v>
      </c>
      <c r="W167" s="4">
        <f t="shared" si="67"/>
        <v>82.074015588232598</v>
      </c>
      <c r="X167" s="4">
        <f t="shared" si="67"/>
        <v>88.475506390312461</v>
      </c>
      <c r="Y167" s="4">
        <f t="shared" si="67"/>
        <v>94.051982928626771</v>
      </c>
      <c r="Z167" s="4">
        <f t="shared" si="67"/>
        <v>98.454799095440919</v>
      </c>
      <c r="AA167" s="4">
        <f t="shared" si="67"/>
        <v>95.476979859248871</v>
      </c>
      <c r="AB167" s="4">
        <f t="shared" si="67"/>
        <v>92.526753724957672</v>
      </c>
      <c r="AC167" s="4">
        <f t="shared" si="67"/>
        <v>91.955609254995053</v>
      </c>
      <c r="AD167" s="4">
        <f t="shared" si="67"/>
        <v>92.682989879772123</v>
      </c>
      <c r="AE167" s="4">
        <f t="shared" si="67"/>
        <v>89.735470545783485</v>
      </c>
      <c r="AF167" s="4">
        <f t="shared" si="67"/>
        <v>81.9548535308178</v>
      </c>
      <c r="AG167" s="4">
        <f t="shared" si="67"/>
        <v>78.496466439913164</v>
      </c>
      <c r="AH167" s="4">
        <f t="shared" si="67"/>
        <v>76.928674527173996</v>
      </c>
      <c r="AJ167" s="4">
        <f t="shared" si="68"/>
        <v>-0.88164799079799394</v>
      </c>
      <c r="AK167" s="4">
        <f t="shared" si="68"/>
        <v>-0.18367522099057965</v>
      </c>
      <c r="AL167" s="4">
        <f t="shared" si="68"/>
        <v>0.48984029032469323</v>
      </c>
      <c r="AM167" s="4">
        <f t="shared" si="68"/>
        <v>1.0509844117674021</v>
      </c>
      <c r="AN167" s="4">
        <f t="shared" si="68"/>
        <v>1.3994936096875392</v>
      </c>
      <c r="AO167" s="4">
        <f t="shared" si="68"/>
        <v>0.55901707137323342</v>
      </c>
      <c r="AP167" s="4">
        <f t="shared" si="68"/>
        <v>1.1012009045590787</v>
      </c>
      <c r="AQ167" s="4">
        <f t="shared" si="68"/>
        <v>-0.69897985924886541</v>
      </c>
      <c r="AR167" s="4">
        <f t="shared" si="68"/>
        <v>-1.3047537249576777</v>
      </c>
      <c r="AS167" s="4">
        <f t="shared" si="68"/>
        <v>-6.6609254995057654E-2</v>
      </c>
      <c r="AT167" s="4">
        <f t="shared" si="68"/>
        <v>1.0020101202278795</v>
      </c>
      <c r="AU167" s="4">
        <f t="shared" si="68"/>
        <v>1.8385294542165127</v>
      </c>
      <c r="AV167" s="4">
        <f t="shared" si="68"/>
        <v>0.30414646918220001</v>
      </c>
      <c r="AW167" s="4">
        <f t="shared" si="68"/>
        <v>-0.64446643991315966</v>
      </c>
      <c r="AX167" s="4">
        <f t="shared" si="68"/>
        <v>-0.55867452717399146</v>
      </c>
      <c r="AZ167" s="2">
        <f t="shared" si="69"/>
        <v>50.372847990797993</v>
      </c>
      <c r="BA167" s="2">
        <f t="shared" si="69"/>
        <v>63.171665290429502</v>
      </c>
      <c r="BB167" s="2">
        <f t="shared" si="69"/>
        <v>67.847646499514212</v>
      </c>
      <c r="BC167" s="2">
        <f t="shared" si="69"/>
        <v>74.693438195570593</v>
      </c>
      <c r="BD167" s="2">
        <f t="shared" si="69"/>
        <v>79.439674857144539</v>
      </c>
      <c r="BE167" s="2">
        <f t="shared" si="69"/>
        <v>84.176682055234593</v>
      </c>
      <c r="BF167" s="2">
        <f t="shared" si="69"/>
        <v>86.966234217862635</v>
      </c>
      <c r="BG167" s="2">
        <f t="shared" si="69"/>
        <v>88.094915065371836</v>
      </c>
      <c r="BH167" s="2">
        <f t="shared" si="69"/>
        <v>88.059423861428357</v>
      </c>
      <c r="BI167" s="2">
        <f t="shared" si="69"/>
        <v>86.947784174530938</v>
      </c>
      <c r="BJ167" s="2">
        <f t="shared" si="69"/>
        <v>87.427877612673939</v>
      </c>
      <c r="BK167" s="2">
        <f t="shared" si="69"/>
        <v>84.976998441751121</v>
      </c>
      <c r="BL167" s="2">
        <f t="shared" si="69"/>
        <v>79.740159405159417</v>
      </c>
      <c r="BM167" s="2">
        <f t="shared" si="69"/>
        <v>76.756094595807966</v>
      </c>
      <c r="BN167" s="2">
        <f t="shared" si="69"/>
        <v>76.797858136411591</v>
      </c>
      <c r="BP167" s="2" t="str">
        <f t="shared" si="70"/>
        <v/>
      </c>
      <c r="BQ167" s="2" t="str">
        <f t="shared" si="70"/>
        <v/>
      </c>
      <c r="BR167" s="2" t="str">
        <f t="shared" si="70"/>
        <v/>
      </c>
      <c r="BS167" s="2" t="str">
        <f t="shared" si="70"/>
        <v/>
      </c>
      <c r="BT167" s="2" t="str">
        <f t="shared" si="70"/>
        <v/>
      </c>
      <c r="BU167" s="2" t="str">
        <f t="shared" si="70"/>
        <v/>
      </c>
      <c r="BV167" s="2" t="str">
        <f t="shared" si="70"/>
        <v/>
      </c>
      <c r="BW167" s="2" t="str">
        <f t="shared" si="70"/>
        <v/>
      </c>
      <c r="BX167" s="2" t="str">
        <f t="shared" si="70"/>
        <v/>
      </c>
      <c r="BY167" s="2" t="str">
        <f t="shared" si="70"/>
        <v/>
      </c>
      <c r="BZ167" s="2" t="str">
        <f t="shared" si="70"/>
        <v/>
      </c>
      <c r="CA167" s="2" t="str">
        <f t="shared" si="70"/>
        <v/>
      </c>
      <c r="CB167" s="2" t="str">
        <f t="shared" si="70"/>
        <v/>
      </c>
      <c r="CC167" s="2" t="str">
        <f t="shared" si="70"/>
        <v/>
      </c>
      <c r="CD167" s="2" t="str">
        <f t="shared" si="70"/>
        <v/>
      </c>
      <c r="CF167" s="2" t="str">
        <f t="shared" si="71"/>
        <v/>
      </c>
      <c r="CG167" s="2" t="str">
        <f t="shared" si="71"/>
        <v/>
      </c>
      <c r="CH167" s="2" t="str">
        <f t="shared" si="71"/>
        <v/>
      </c>
      <c r="CI167" s="2" t="str">
        <f t="shared" si="71"/>
        <v/>
      </c>
      <c r="CJ167" s="2" t="str">
        <f t="shared" si="71"/>
        <v/>
      </c>
      <c r="CK167" s="2" t="str">
        <f t="shared" si="71"/>
        <v/>
      </c>
      <c r="CL167" s="2" t="str">
        <f t="shared" si="71"/>
        <v/>
      </c>
      <c r="CM167" s="2" t="str">
        <f t="shared" si="71"/>
        <v/>
      </c>
      <c r="CN167" s="2" t="str">
        <f t="shared" si="71"/>
        <v/>
      </c>
      <c r="CO167" s="2" t="str">
        <f t="shared" si="71"/>
        <v/>
      </c>
      <c r="CP167" s="2" t="str">
        <f t="shared" si="71"/>
        <v/>
      </c>
      <c r="CQ167" s="2" t="str">
        <f t="shared" si="71"/>
        <v/>
      </c>
      <c r="CR167" s="2" t="str">
        <f t="shared" si="71"/>
        <v/>
      </c>
      <c r="CS167" s="2" t="str">
        <f t="shared" si="71"/>
        <v/>
      </c>
      <c r="CT167" s="2" t="str">
        <f t="shared" si="71"/>
        <v/>
      </c>
      <c r="CV167" s="2">
        <f t="shared" si="72"/>
        <v>58.686383451782085</v>
      </c>
      <c r="CW167" s="2">
        <f t="shared" si="72"/>
        <v>66.394246605225277</v>
      </c>
      <c r="CX167" s="2">
        <f t="shared" si="72"/>
        <v>69.250986317139308</v>
      </c>
      <c r="CY167" s="2">
        <f t="shared" si="72"/>
        <v>75.401163734056652</v>
      </c>
      <c r="CZ167" s="2">
        <f t="shared" si="72"/>
        <v>81.196885348751408</v>
      </c>
      <c r="DA167" s="2">
        <f t="shared" si="72"/>
        <v>88.06083713128173</v>
      </c>
      <c r="DB167" s="2">
        <f t="shared" si="72"/>
        <v>88.190445703759394</v>
      </c>
      <c r="DC167" s="2">
        <f t="shared" si="72"/>
        <v>88.257891968919722</v>
      </c>
      <c r="DD167" s="2">
        <f t="shared" si="72"/>
        <v>90.851723526257175</v>
      </c>
      <c r="DE167" s="2">
        <f t="shared" si="72"/>
        <v>92.385924037042003</v>
      </c>
      <c r="DF167" s="2">
        <f t="shared" si="72"/>
        <v>89.156283236627459</v>
      </c>
      <c r="DG167" s="2">
        <f t="shared" si="72"/>
        <v>87.292047946278061</v>
      </c>
      <c r="DH167" s="2">
        <f t="shared" si="72"/>
        <v>85.381371898745044</v>
      </c>
      <c r="DI167" s="2">
        <f t="shared" si="72"/>
        <v>85.718421059176251</v>
      </c>
      <c r="DJ167" s="2">
        <f t="shared" si="72"/>
        <v>94.824219709420788</v>
      </c>
      <c r="DL167" s="2">
        <f t="shared" si="73"/>
        <v>50.313917766996752</v>
      </c>
      <c r="DM167" s="2">
        <f t="shared" si="73"/>
        <v>63.132389602108347</v>
      </c>
      <c r="DN167" s="2">
        <f t="shared" si="73"/>
        <v>67.82981440497116</v>
      </c>
      <c r="DO167" s="2">
        <f t="shared" si="73"/>
        <v>74.684529247971341</v>
      </c>
      <c r="DP167" s="2">
        <f t="shared" si="73"/>
        <v>79.41632403561789</v>
      </c>
      <c r="DQ167" s="2">
        <f t="shared" si="73"/>
        <v>84.125333580835203</v>
      </c>
      <c r="DR167" s="2">
        <f t="shared" si="73"/>
        <v>86.949091489570719</v>
      </c>
      <c r="DS167" s="2">
        <f t="shared" si="73"/>
        <v>88.09285348264541</v>
      </c>
      <c r="DT167" s="2">
        <f t="shared" si="73"/>
        <v>88.026950457317071</v>
      </c>
      <c r="DU167" s="2">
        <f t="shared" si="73"/>
        <v>86.877473216493485</v>
      </c>
      <c r="DV167" s="2">
        <f t="shared" si="73"/>
        <v>87.403329487085941</v>
      </c>
      <c r="DW167" s="2">
        <f t="shared" si="73"/>
        <v>84.94293223615071</v>
      </c>
      <c r="DX167" s="2">
        <f t="shared" si="73"/>
        <v>79.653301040349476</v>
      </c>
      <c r="DY167" s="2">
        <f t="shared" si="73"/>
        <v>76.65690449328784</v>
      </c>
      <c r="DZ167" s="2">
        <f t="shared" si="73"/>
        <v>76.639962969892053</v>
      </c>
      <c r="EB167" s="2">
        <f t="shared" si="74"/>
        <v>0.9929614254605631</v>
      </c>
      <c r="EC167" s="2">
        <f t="shared" si="74"/>
        <v>0.98795910173756196</v>
      </c>
      <c r="ED167" s="2">
        <f t="shared" si="74"/>
        <v>0.98745254223618395</v>
      </c>
      <c r="EE167" s="2">
        <f t="shared" si="74"/>
        <v>0.98756835210663629</v>
      </c>
      <c r="EF167" s="2">
        <f t="shared" si="74"/>
        <v>0.9868856964630125</v>
      </c>
      <c r="EG167" s="2">
        <f t="shared" si="74"/>
        <v>0.98695250207725893</v>
      </c>
      <c r="EH167" s="2">
        <f t="shared" si="74"/>
        <v>0.98619030080537529</v>
      </c>
      <c r="EI167" s="2">
        <f t="shared" si="74"/>
        <v>0.987508472884285</v>
      </c>
      <c r="EJ167" s="2">
        <f t="shared" si="74"/>
        <v>0.98850406623160436</v>
      </c>
      <c r="EK167" s="2">
        <f t="shared" si="74"/>
        <v>0.98723580180199144</v>
      </c>
      <c r="EL167" s="2">
        <f t="shared" si="74"/>
        <v>0.98599613618190562</v>
      </c>
      <c r="EM167" s="2">
        <f t="shared" si="74"/>
        <v>0.98549828539584117</v>
      </c>
      <c r="EN167" s="2">
        <f t="shared" si="74"/>
        <v>0.98483636691005083</v>
      </c>
      <c r="EO167" s="2">
        <f t="shared" si="74"/>
        <v>0.9890536973806886</v>
      </c>
      <c r="EP167" s="2">
        <f t="shared" si="74"/>
        <v>0.99131693042057112</v>
      </c>
    </row>
    <row r="168" spans="2:148" x14ac:dyDescent="0.25">
      <c r="B168" s="2">
        <v>146</v>
      </c>
      <c r="C168" s="49">
        <v>49.087699999999998</v>
      </c>
      <c r="D168" s="49">
        <v>63.9649</v>
      </c>
      <c r="E168" s="49">
        <v>71.122799999999998</v>
      </c>
      <c r="F168" s="49">
        <v>80.679000000000002</v>
      </c>
      <c r="G168" s="49">
        <v>86.481999999999999</v>
      </c>
      <c r="H168" s="49">
        <v>90.962999999999994</v>
      </c>
      <c r="I168" s="49">
        <v>95.185000000000002</v>
      </c>
      <c r="J168" s="49">
        <v>91.388999999999996</v>
      </c>
      <c r="K168" s="49">
        <v>88.019000000000005</v>
      </c>
      <c r="L168" s="49">
        <v>89.721999999999994</v>
      </c>
      <c r="M168" s="49">
        <v>91.259</v>
      </c>
      <c r="N168" s="49">
        <v>89.852000000000004</v>
      </c>
      <c r="O168" s="49">
        <v>82.480999999999995</v>
      </c>
      <c r="P168" s="49">
        <v>78.314999999999998</v>
      </c>
      <c r="Q168" s="49">
        <v>76.185000000000002</v>
      </c>
      <c r="T168" s="4">
        <f t="shared" si="67"/>
        <v>50.36352746808673</v>
      </c>
      <c r="U168" s="4">
        <f t="shared" si="67"/>
        <v>63.64399626727927</v>
      </c>
      <c r="V168" s="4">
        <f t="shared" si="67"/>
        <v>70.401658852434025</v>
      </c>
      <c r="W168" s="4">
        <f t="shared" si="67"/>
        <v>80.105936524758576</v>
      </c>
      <c r="X168" s="4">
        <f t="shared" si="67"/>
        <v>86.663751468175363</v>
      </c>
      <c r="Y168" s="4">
        <f t="shared" si="67"/>
        <v>91.899344151578632</v>
      </c>
      <c r="Z168" s="4">
        <f t="shared" si="67"/>
        <v>96.008236594683297</v>
      </c>
      <c r="AA168" s="4">
        <f t="shared" si="67"/>
        <v>93.556948362782961</v>
      </c>
      <c r="AB168" s="4">
        <f t="shared" si="67"/>
        <v>91.09648274467267</v>
      </c>
      <c r="AC168" s="4">
        <f t="shared" si="67"/>
        <v>90.585078453197696</v>
      </c>
      <c r="AD168" s="4">
        <f t="shared" si="67"/>
        <v>91.878136659854192</v>
      </c>
      <c r="AE168" s="4">
        <f t="shared" si="67"/>
        <v>89.330258844003723</v>
      </c>
      <c r="AF168" s="4">
        <f t="shared" si="67"/>
        <v>82.00104615551416</v>
      </c>
      <c r="AG168" s="4">
        <f t="shared" si="67"/>
        <v>78.523062750444296</v>
      </c>
      <c r="AH168" s="4">
        <f t="shared" si="67"/>
        <v>76.860967570807333</v>
      </c>
      <c r="AJ168" s="4">
        <f t="shared" si="68"/>
        <v>-1.2758274680867316</v>
      </c>
      <c r="AK168" s="4">
        <f t="shared" si="68"/>
        <v>0.32090373272072981</v>
      </c>
      <c r="AL168" s="4">
        <f t="shared" si="68"/>
        <v>0.72114114756597303</v>
      </c>
      <c r="AM168" s="4">
        <f t="shared" si="68"/>
        <v>0.57306347524142609</v>
      </c>
      <c r="AN168" s="4">
        <f t="shared" si="68"/>
        <v>-0.18175146817536358</v>
      </c>
      <c r="AO168" s="4">
        <f t="shared" si="68"/>
        <v>-0.93634415157863771</v>
      </c>
      <c r="AP168" s="4">
        <f t="shared" si="68"/>
        <v>-0.82323659468329424</v>
      </c>
      <c r="AQ168" s="4">
        <f t="shared" si="68"/>
        <v>-2.1679483627829654</v>
      </c>
      <c r="AR168" s="4">
        <f t="shared" si="68"/>
        <v>-3.0774827446726647</v>
      </c>
      <c r="AS168" s="4">
        <f t="shared" si="68"/>
        <v>-0.86307845319770138</v>
      </c>
      <c r="AT168" s="4">
        <f t="shared" si="68"/>
        <v>-0.61913665985419186</v>
      </c>
      <c r="AU168" s="4">
        <f t="shared" si="68"/>
        <v>0.52174115599628124</v>
      </c>
      <c r="AV168" s="4">
        <f t="shared" si="68"/>
        <v>0.47995384448583422</v>
      </c>
      <c r="AW168" s="4">
        <f t="shared" si="68"/>
        <v>-0.20806275044429867</v>
      </c>
      <c r="AX168" s="4">
        <f t="shared" si="68"/>
        <v>-0.67596757080733028</v>
      </c>
      <c r="AZ168" s="2">
        <f t="shared" si="69"/>
        <v>50.36352746808673</v>
      </c>
      <c r="BA168" s="2">
        <f t="shared" si="69"/>
        <v>63.120662128221042</v>
      </c>
      <c r="BB168" s="2">
        <f t="shared" si="69"/>
        <v>67.776113674990512</v>
      </c>
      <c r="BC168" s="2">
        <f t="shared" si="69"/>
        <v>74.61108666965724</v>
      </c>
      <c r="BD168" s="2">
        <f t="shared" si="69"/>
        <v>79.342848877138906</v>
      </c>
      <c r="BE168" s="2">
        <f t="shared" si="69"/>
        <v>84.058401131110102</v>
      </c>
      <c r="BF168" s="2">
        <f t="shared" si="69"/>
        <v>86.85845697166171</v>
      </c>
      <c r="BG168" s="2">
        <f t="shared" si="69"/>
        <v>87.984673511788259</v>
      </c>
      <c r="BH168" s="2">
        <f t="shared" si="69"/>
        <v>87.928671519455321</v>
      </c>
      <c r="BI168" s="2">
        <f t="shared" si="69"/>
        <v>86.799744688746699</v>
      </c>
      <c r="BJ168" s="2">
        <f t="shared" si="69"/>
        <v>87.322915697990965</v>
      </c>
      <c r="BK168" s="2">
        <f t="shared" si="69"/>
        <v>84.858214164617934</v>
      </c>
      <c r="BL168" s="2">
        <f t="shared" si="69"/>
        <v>79.590764228652262</v>
      </c>
      <c r="BM168" s="2">
        <f t="shared" si="69"/>
        <v>76.58973859208713</v>
      </c>
      <c r="BN168" s="2">
        <f t="shared" si="69"/>
        <v>76.683381606398612</v>
      </c>
      <c r="BP168" s="2" t="str">
        <f t="shared" si="70"/>
        <v/>
      </c>
      <c r="BQ168" s="2" t="str">
        <f t="shared" si="70"/>
        <v/>
      </c>
      <c r="BR168" s="2" t="str">
        <f t="shared" si="70"/>
        <v/>
      </c>
      <c r="BS168" s="2" t="str">
        <f t="shared" si="70"/>
        <v/>
      </c>
      <c r="BT168" s="2" t="str">
        <f t="shared" si="70"/>
        <v/>
      </c>
      <c r="BU168" s="2" t="str">
        <f t="shared" si="70"/>
        <v/>
      </c>
      <c r="BV168" s="2" t="str">
        <f t="shared" si="70"/>
        <v/>
      </c>
      <c r="BW168" s="2" t="str">
        <f t="shared" si="70"/>
        <v/>
      </c>
      <c r="BX168" s="2" t="str">
        <f t="shared" si="70"/>
        <v/>
      </c>
      <c r="BY168" s="2" t="str">
        <f t="shared" si="70"/>
        <v/>
      </c>
      <c r="BZ168" s="2" t="str">
        <f t="shared" si="70"/>
        <v/>
      </c>
      <c r="CA168" s="2" t="str">
        <f t="shared" si="70"/>
        <v/>
      </c>
      <c r="CB168" s="2" t="str">
        <f t="shared" si="70"/>
        <v/>
      </c>
      <c r="CC168" s="2" t="str">
        <f t="shared" si="70"/>
        <v/>
      </c>
      <c r="CD168" s="2" t="str">
        <f t="shared" si="70"/>
        <v/>
      </c>
      <c r="CF168" s="2" t="str">
        <f t="shared" si="71"/>
        <v/>
      </c>
      <c r="CG168" s="2" t="str">
        <f t="shared" si="71"/>
        <v/>
      </c>
      <c r="CH168" s="2" t="str">
        <f t="shared" si="71"/>
        <v/>
      </c>
      <c r="CI168" s="2" t="str">
        <f t="shared" si="71"/>
        <v/>
      </c>
      <c r="CJ168" s="2" t="str">
        <f t="shared" si="71"/>
        <v/>
      </c>
      <c r="CK168" s="2" t="str">
        <f t="shared" si="71"/>
        <v/>
      </c>
      <c r="CL168" s="2" t="str">
        <f t="shared" si="71"/>
        <v/>
      </c>
      <c r="CM168" s="2" t="str">
        <f t="shared" si="71"/>
        <v/>
      </c>
      <c r="CN168" s="2" t="str">
        <f t="shared" si="71"/>
        <v/>
      </c>
      <c r="CO168" s="2" t="str">
        <f t="shared" si="71"/>
        <v/>
      </c>
      <c r="CP168" s="2" t="str">
        <f t="shared" si="71"/>
        <v/>
      </c>
      <c r="CQ168" s="2" t="str">
        <f t="shared" si="71"/>
        <v/>
      </c>
      <c r="CR168" s="2" t="str">
        <f t="shared" si="71"/>
        <v/>
      </c>
      <c r="CS168" s="2" t="str">
        <f t="shared" si="71"/>
        <v/>
      </c>
      <c r="CT168" s="2" t="str">
        <f t="shared" si="71"/>
        <v/>
      </c>
      <c r="CV168" s="2">
        <f t="shared" si="72"/>
        <v>58.70859300010703</v>
      </c>
      <c r="CW168" s="2">
        <f t="shared" si="72"/>
        <v>66.380957893611438</v>
      </c>
      <c r="CX168" s="2">
        <f t="shared" si="72"/>
        <v>69.199091749835134</v>
      </c>
      <c r="CY168" s="2">
        <f t="shared" si="72"/>
        <v>75.328858358821492</v>
      </c>
      <c r="CZ168" s="2">
        <f t="shared" si="72"/>
        <v>81.131548191659505</v>
      </c>
      <c r="DA168" s="2">
        <f t="shared" si="72"/>
        <v>88.026760766466012</v>
      </c>
      <c r="DB168" s="2">
        <f t="shared" si="72"/>
        <v>88.130874974361475</v>
      </c>
      <c r="DC168" s="2">
        <f t="shared" si="72"/>
        <v>88.169905020706111</v>
      </c>
      <c r="DD168" s="2">
        <f t="shared" si="72"/>
        <v>90.789700686165318</v>
      </c>
      <c r="DE168" s="2">
        <f t="shared" si="72"/>
        <v>92.340465172460071</v>
      </c>
      <c r="DF168" s="2">
        <f t="shared" si="72"/>
        <v>89.059078080840678</v>
      </c>
      <c r="DG168" s="2">
        <f t="shared" si="72"/>
        <v>87.192269825624777</v>
      </c>
      <c r="DH168" s="2">
        <f t="shared" si="72"/>
        <v>85.297522261875002</v>
      </c>
      <c r="DI168" s="2">
        <f t="shared" si="72"/>
        <v>85.666493602940164</v>
      </c>
      <c r="DJ168" s="2">
        <f t="shared" si="72"/>
        <v>94.878595062783489</v>
      </c>
      <c r="DL168" s="2">
        <f t="shared" si="73"/>
        <v>50.309578630905044</v>
      </c>
      <c r="DM168" s="2">
        <f t="shared" si="73"/>
        <v>63.08442306854063</v>
      </c>
      <c r="DN168" s="2">
        <f t="shared" si="73"/>
        <v>67.759623027097334</v>
      </c>
      <c r="DO168" s="2">
        <f t="shared" si="73"/>
        <v>74.602846277851654</v>
      </c>
      <c r="DP168" s="2">
        <f t="shared" si="73"/>
        <v>79.321171051568385</v>
      </c>
      <c r="DQ168" s="2">
        <f t="shared" si="73"/>
        <v>84.010555530850709</v>
      </c>
      <c r="DR168" s="2">
        <f t="shared" si="73"/>
        <v>86.842206974220318</v>
      </c>
      <c r="DS168" s="2">
        <f t="shared" si="73"/>
        <v>87.98253658536585</v>
      </c>
      <c r="DT168" s="2">
        <f t="shared" si="73"/>
        <v>87.898326454033764</v>
      </c>
      <c r="DU168" s="2">
        <f t="shared" si="73"/>
        <v>86.734410743504924</v>
      </c>
      <c r="DV168" s="2">
        <f t="shared" si="73"/>
        <v>87.300427067538706</v>
      </c>
      <c r="DW168" s="2">
        <f t="shared" si="73"/>
        <v>84.826890346794769</v>
      </c>
      <c r="DX168" s="2">
        <f t="shared" si="73"/>
        <v>79.510628046327184</v>
      </c>
      <c r="DY168" s="2">
        <f t="shared" si="73"/>
        <v>76.498121143483701</v>
      </c>
      <c r="DZ168" s="2">
        <f t="shared" si="73"/>
        <v>76.538030643700552</v>
      </c>
      <c r="EB168" s="2">
        <f t="shared" si="74"/>
        <v>0.99357676570009124</v>
      </c>
      <c r="EC168" s="2">
        <f t="shared" si="74"/>
        <v>0.98900692345040597</v>
      </c>
      <c r="ED168" s="2">
        <f t="shared" si="74"/>
        <v>0.98854393455537415</v>
      </c>
      <c r="EE168" s="2">
        <f t="shared" si="74"/>
        <v>0.9886497869366454</v>
      </c>
      <c r="EF168" s="2">
        <f t="shared" si="74"/>
        <v>0.98802579579112659</v>
      </c>
      <c r="EG168" s="2">
        <f t="shared" si="74"/>
        <v>0.98808686373019472</v>
      </c>
      <c r="EH168" s="2">
        <f t="shared" si="74"/>
        <v>0.98739008228681124</v>
      </c>
      <c r="EI168" s="2">
        <f t="shared" si="74"/>
        <v>0.98859505648040213</v>
      </c>
      <c r="EJ168" s="2">
        <f t="shared" si="74"/>
        <v>0.98950496788539632</v>
      </c>
      <c r="EK168" s="2">
        <f t="shared" si="74"/>
        <v>0.98834582395341597</v>
      </c>
      <c r="EL168" s="2">
        <f t="shared" si="74"/>
        <v>0.98721256788177381</v>
      </c>
      <c r="EM168" s="2">
        <f t="shared" si="74"/>
        <v>0.98675738159415793</v>
      </c>
      <c r="EN168" s="2">
        <f t="shared" si="74"/>
        <v>0.98615212593487944</v>
      </c>
      <c r="EO168" s="2">
        <f t="shared" si="74"/>
        <v>0.990007228762948</v>
      </c>
      <c r="EP168" s="2">
        <f t="shared" si="74"/>
        <v>0.99207489151496242</v>
      </c>
    </row>
    <row r="169" spans="2:148" x14ac:dyDescent="0.25">
      <c r="B169" s="2">
        <v>147</v>
      </c>
      <c r="C169" s="49">
        <v>49.649099999999997</v>
      </c>
      <c r="D169" s="49">
        <v>63.386000000000003</v>
      </c>
      <c r="E169" s="49">
        <v>69</v>
      </c>
      <c r="F169" s="49">
        <v>77.375</v>
      </c>
      <c r="G169" s="49">
        <v>84.179000000000002</v>
      </c>
      <c r="H169" s="49">
        <v>88.167000000000002</v>
      </c>
      <c r="I169" s="49">
        <v>92.944000000000003</v>
      </c>
      <c r="J169" s="49">
        <v>89.906999999999996</v>
      </c>
      <c r="K169" s="49">
        <v>87.480999999999995</v>
      </c>
      <c r="L169" s="49">
        <v>88.296000000000006</v>
      </c>
      <c r="M169" s="49">
        <v>90.314999999999998</v>
      </c>
      <c r="N169" s="49">
        <v>89.537000000000006</v>
      </c>
      <c r="O169" s="49">
        <v>82.352000000000004</v>
      </c>
      <c r="P169" s="49">
        <v>77.647999999999996</v>
      </c>
      <c r="Q169" s="49">
        <v>77.426000000000002</v>
      </c>
      <c r="T169" s="4">
        <f t="shared" si="67"/>
        <v>50.354624854231716</v>
      </c>
      <c r="U169" s="4">
        <f t="shared" si="67"/>
        <v>63.414492787662631</v>
      </c>
      <c r="V169" s="4">
        <f t="shared" si="67"/>
        <v>69.516666561526861</v>
      </c>
      <c r="W169" s="4">
        <f t="shared" si="67"/>
        <v>78.256286359454378</v>
      </c>
      <c r="X169" s="4">
        <f t="shared" si="67"/>
        <v>84.768526748052025</v>
      </c>
      <c r="Y169" s="4">
        <f t="shared" si="67"/>
        <v>89.697356497526968</v>
      </c>
      <c r="Z169" s="4">
        <f t="shared" si="67"/>
        <v>93.461103504660613</v>
      </c>
      <c r="AA169" s="4">
        <f t="shared" si="67"/>
        <v>91.825737589788076</v>
      </c>
      <c r="AB169" s="4">
        <f t="shared" si="67"/>
        <v>89.908258334819138</v>
      </c>
      <c r="AC169" s="4">
        <f t="shared" si="67"/>
        <v>89.333870736011988</v>
      </c>
      <c r="AD169" s="4">
        <f t="shared" si="67"/>
        <v>90.915273298012977</v>
      </c>
      <c r="AE169" s="4">
        <f t="shared" si="67"/>
        <v>88.683379503281799</v>
      </c>
      <c r="AF169" s="4">
        <f t="shared" si="67"/>
        <v>81.903226412370657</v>
      </c>
      <c r="AG169" s="4">
        <f t="shared" si="67"/>
        <v>78.426225555734973</v>
      </c>
      <c r="AH169" s="4">
        <f t="shared" si="67"/>
        <v>76.796020177543795</v>
      </c>
      <c r="AJ169" s="4">
        <f t="shared" si="68"/>
        <v>-0.70552485423171873</v>
      </c>
      <c r="AK169" s="4">
        <f t="shared" si="68"/>
        <v>-2.8492787662628416E-2</v>
      </c>
      <c r="AL169" s="4">
        <f t="shared" si="68"/>
        <v>-0.5166665615268613</v>
      </c>
      <c r="AM169" s="4">
        <f t="shared" si="68"/>
        <v>-0.8812863594543785</v>
      </c>
      <c r="AN169" s="4">
        <f t="shared" si="68"/>
        <v>-0.58952674805202321</v>
      </c>
      <c r="AO169" s="4">
        <f t="shared" si="68"/>
        <v>-1.5303564975269666</v>
      </c>
      <c r="AP169" s="4">
        <f t="shared" si="68"/>
        <v>-0.51710350466061072</v>
      </c>
      <c r="AQ169" s="4">
        <f t="shared" si="68"/>
        <v>-1.9187375897880798</v>
      </c>
      <c r="AR169" s="4">
        <f t="shared" si="68"/>
        <v>-2.4272583348191432</v>
      </c>
      <c r="AS169" s="4">
        <f t="shared" si="68"/>
        <v>-1.0378707360119819</v>
      </c>
      <c r="AT169" s="4">
        <f t="shared" si="68"/>
        <v>-0.60027329801297924</v>
      </c>
      <c r="AU169" s="4">
        <f t="shared" si="68"/>
        <v>0.85362049671820728</v>
      </c>
      <c r="AV169" s="4">
        <f t="shared" si="68"/>
        <v>0.44877358762934705</v>
      </c>
      <c r="AW169" s="4">
        <f t="shared" si="68"/>
        <v>-0.77822555573497709</v>
      </c>
      <c r="AX169" s="4">
        <f t="shared" si="68"/>
        <v>0.62997982245620676</v>
      </c>
      <c r="AZ169" s="2">
        <f t="shared" si="69"/>
        <v>50.354624854231716</v>
      </c>
      <c r="BA169" s="2">
        <f t="shared" si="69"/>
        <v>63.069886959588828</v>
      </c>
      <c r="BB169" s="2">
        <f t="shared" si="69"/>
        <v>67.70467783324861</v>
      </c>
      <c r="BC169" s="2">
        <f t="shared" si="69"/>
        <v>74.528783316785706</v>
      </c>
      <c r="BD169" s="2">
        <f t="shared" si="69"/>
        <v>79.246135281753411</v>
      </c>
      <c r="BE169" s="2">
        <f t="shared" si="69"/>
        <v>83.940336711599329</v>
      </c>
      <c r="BF169" s="2">
        <f t="shared" si="69"/>
        <v>86.750703825452277</v>
      </c>
      <c r="BG169" s="2">
        <f t="shared" si="69"/>
        <v>87.874403042616905</v>
      </c>
      <c r="BH169" s="2">
        <f t="shared" si="69"/>
        <v>87.79804112722482</v>
      </c>
      <c r="BI169" s="2">
        <f t="shared" si="69"/>
        <v>86.652033168424239</v>
      </c>
      <c r="BJ169" s="2">
        <f t="shared" si="69"/>
        <v>87.218124143426493</v>
      </c>
      <c r="BK169" s="2">
        <f t="shared" si="69"/>
        <v>84.739646098260309</v>
      </c>
      <c r="BL169" s="2">
        <f t="shared" si="69"/>
        <v>79.44187308995879</v>
      </c>
      <c r="BM169" s="2">
        <f t="shared" si="69"/>
        <v>76.423942121567052</v>
      </c>
      <c r="BN169" s="2">
        <f t="shared" si="69"/>
        <v>76.569883020513927</v>
      </c>
      <c r="BP169" s="2" t="str">
        <f t="shared" si="70"/>
        <v/>
      </c>
      <c r="BQ169" s="2" t="str">
        <f t="shared" si="70"/>
        <v/>
      </c>
      <c r="BR169" s="2" t="str">
        <f t="shared" si="70"/>
        <v/>
      </c>
      <c r="BS169" s="2" t="str">
        <f t="shared" si="70"/>
        <v/>
      </c>
      <c r="BT169" s="2" t="str">
        <f t="shared" si="70"/>
        <v/>
      </c>
      <c r="BU169" s="2" t="str">
        <f t="shared" si="70"/>
        <v/>
      </c>
      <c r="BV169" s="2" t="str">
        <f t="shared" si="70"/>
        <v/>
      </c>
      <c r="BW169" s="2" t="str">
        <f t="shared" si="70"/>
        <v/>
      </c>
      <c r="BX169" s="2" t="str">
        <f t="shared" si="70"/>
        <v/>
      </c>
      <c r="BY169" s="2" t="str">
        <f t="shared" si="70"/>
        <v/>
      </c>
      <c r="BZ169" s="2" t="str">
        <f t="shared" si="70"/>
        <v/>
      </c>
      <c r="CA169" s="2" t="str">
        <f t="shared" si="70"/>
        <v/>
      </c>
      <c r="CB169" s="2" t="str">
        <f t="shared" si="70"/>
        <v/>
      </c>
      <c r="CC169" s="2" t="str">
        <f t="shared" si="70"/>
        <v/>
      </c>
      <c r="CD169" s="2" t="str">
        <f t="shared" si="70"/>
        <v/>
      </c>
      <c r="CF169" s="2" t="str">
        <f t="shared" si="71"/>
        <v/>
      </c>
      <c r="CG169" s="2" t="str">
        <f t="shared" si="71"/>
        <v/>
      </c>
      <c r="CH169" s="2" t="str">
        <f t="shared" si="71"/>
        <v/>
      </c>
      <c r="CI169" s="2" t="str">
        <f t="shared" si="71"/>
        <v/>
      </c>
      <c r="CJ169" s="2" t="str">
        <f t="shared" si="71"/>
        <v/>
      </c>
      <c r="CK169" s="2" t="str">
        <f t="shared" si="71"/>
        <v/>
      </c>
      <c r="CL169" s="2" t="str">
        <f t="shared" si="71"/>
        <v/>
      </c>
      <c r="CM169" s="2" t="str">
        <f t="shared" si="71"/>
        <v/>
      </c>
      <c r="CN169" s="2" t="str">
        <f t="shared" si="71"/>
        <v/>
      </c>
      <c r="CO169" s="2" t="str">
        <f t="shared" si="71"/>
        <v/>
      </c>
      <c r="CP169" s="2" t="str">
        <f t="shared" si="71"/>
        <v/>
      </c>
      <c r="CQ169" s="2" t="str">
        <f t="shared" si="71"/>
        <v/>
      </c>
      <c r="CR169" s="2" t="str">
        <f t="shared" si="71"/>
        <v/>
      </c>
      <c r="CS169" s="2" t="str">
        <f t="shared" si="71"/>
        <v/>
      </c>
      <c r="CT169" s="2" t="str">
        <f t="shared" si="71"/>
        <v/>
      </c>
      <c r="CV169" s="2">
        <f t="shared" si="72"/>
        <v>58.730802548431981</v>
      </c>
      <c r="CW169" s="2">
        <f t="shared" si="72"/>
        <v>66.367669181997613</v>
      </c>
      <c r="CX169" s="2">
        <f t="shared" si="72"/>
        <v>69.147197182530959</v>
      </c>
      <c r="CY169" s="2">
        <f t="shared" si="72"/>
        <v>75.256552983586332</v>
      </c>
      <c r="CZ169" s="2">
        <f t="shared" si="72"/>
        <v>81.066211034567615</v>
      </c>
      <c r="DA169" s="2">
        <f t="shared" si="72"/>
        <v>87.992684401650294</v>
      </c>
      <c r="DB169" s="2">
        <f t="shared" si="72"/>
        <v>88.071304244963557</v>
      </c>
      <c r="DC169" s="2">
        <f t="shared" si="72"/>
        <v>88.081918072492499</v>
      </c>
      <c r="DD169" s="2">
        <f t="shared" si="72"/>
        <v>90.727677846073476</v>
      </c>
      <c r="DE169" s="2">
        <f t="shared" si="72"/>
        <v>92.295006307878126</v>
      </c>
      <c r="DF169" s="2">
        <f t="shared" si="72"/>
        <v>88.961872925053896</v>
      </c>
      <c r="DG169" s="2">
        <f t="shared" si="72"/>
        <v>87.092491704971479</v>
      </c>
      <c r="DH169" s="2">
        <f t="shared" si="72"/>
        <v>85.213672625004961</v>
      </c>
      <c r="DI169" s="2">
        <f t="shared" si="72"/>
        <v>85.614566146704064</v>
      </c>
      <c r="DJ169" s="2">
        <f t="shared" si="72"/>
        <v>94.93297041614619</v>
      </c>
      <c r="DL169" s="2">
        <f t="shared" si="73"/>
        <v>50.305239494813335</v>
      </c>
      <c r="DM169" s="2">
        <f t="shared" si="73"/>
        <v>63.036456534972913</v>
      </c>
      <c r="DN169" s="2">
        <f t="shared" si="73"/>
        <v>67.689431649223508</v>
      </c>
      <c r="DO169" s="2">
        <f t="shared" si="73"/>
        <v>74.521163307731968</v>
      </c>
      <c r="DP169" s="2">
        <f t="shared" si="73"/>
        <v>79.226018067518865</v>
      </c>
      <c r="DQ169" s="2">
        <f t="shared" si="73"/>
        <v>83.895777480866215</v>
      </c>
      <c r="DR169" s="2">
        <f t="shared" si="73"/>
        <v>86.735322458869916</v>
      </c>
      <c r="DS169" s="2">
        <f t="shared" si="73"/>
        <v>87.872219688086304</v>
      </c>
      <c r="DT169" s="2">
        <f t="shared" si="73"/>
        <v>87.769702450750472</v>
      </c>
      <c r="DU169" s="2">
        <f t="shared" si="73"/>
        <v>86.591348270516335</v>
      </c>
      <c r="DV169" s="2">
        <f t="shared" si="73"/>
        <v>87.197524647991457</v>
      </c>
      <c r="DW169" s="2">
        <f t="shared" si="73"/>
        <v>84.710848457438814</v>
      </c>
      <c r="DX169" s="2">
        <f t="shared" si="73"/>
        <v>79.367955052304879</v>
      </c>
      <c r="DY169" s="2">
        <f t="shared" si="73"/>
        <v>76.339337793679533</v>
      </c>
      <c r="DZ169" s="2">
        <f t="shared" si="73"/>
        <v>76.43609831750905</v>
      </c>
      <c r="EB169" s="2">
        <f t="shared" si="74"/>
        <v>0.99413862799386821</v>
      </c>
      <c r="EC169" s="2">
        <f t="shared" si="74"/>
        <v>0.98996448796333225</v>
      </c>
      <c r="ED169" s="2">
        <f t="shared" si="74"/>
        <v>0.98954140177089345</v>
      </c>
      <c r="EE169" s="2">
        <f t="shared" si="74"/>
        <v>0.9896381343062961</v>
      </c>
      <c r="EF169" s="2">
        <f t="shared" si="74"/>
        <v>0.98906787788304107</v>
      </c>
      <c r="EG169" s="2">
        <f t="shared" si="74"/>
        <v>0.98912368975066134</v>
      </c>
      <c r="EH169" s="2">
        <f t="shared" si="74"/>
        <v>0.98848684410037368</v>
      </c>
      <c r="EI169" s="2">
        <f t="shared" si="74"/>
        <v>0.98958811944697644</v>
      </c>
      <c r="EJ169" s="2">
        <f t="shared" si="74"/>
        <v>0.9904195699128705</v>
      </c>
      <c r="EK169" s="2">
        <f t="shared" si="74"/>
        <v>0.98936035479154016</v>
      </c>
      <c r="EL169" s="2">
        <f t="shared" si="74"/>
        <v>0.98832458664604694</v>
      </c>
      <c r="EM169" s="2">
        <f t="shared" si="74"/>
        <v>0.98790849937271852</v>
      </c>
      <c r="EN169" s="2">
        <f t="shared" si="74"/>
        <v>0.98735518150943247</v>
      </c>
      <c r="EO169" s="2">
        <f t="shared" si="74"/>
        <v>0.99087846415555547</v>
      </c>
      <c r="EP169" s="2">
        <f t="shared" si="74"/>
        <v>0.99276717153627625</v>
      </c>
    </row>
    <row r="170" spans="2:148" x14ac:dyDescent="0.25">
      <c r="B170" s="2">
        <v>148</v>
      </c>
      <c r="C170" s="49">
        <v>50.456099999999999</v>
      </c>
      <c r="D170" s="49">
        <v>62.403500000000001</v>
      </c>
      <c r="E170" s="49">
        <v>69.368399999999994</v>
      </c>
      <c r="F170" s="49">
        <v>76.161000000000001</v>
      </c>
      <c r="G170" s="49">
        <v>81.893000000000001</v>
      </c>
      <c r="H170" s="49">
        <v>85.980999999999995</v>
      </c>
      <c r="I170" s="49">
        <v>88.221999999999994</v>
      </c>
      <c r="J170" s="49">
        <v>87.555999999999997</v>
      </c>
      <c r="K170" s="49">
        <v>87.888999999999996</v>
      </c>
      <c r="L170" s="49">
        <v>87.332999999999998</v>
      </c>
      <c r="M170" s="49">
        <v>89.221999999999994</v>
      </c>
      <c r="N170" s="49">
        <v>87.203999999999994</v>
      </c>
      <c r="O170" s="49">
        <v>82.759</v>
      </c>
      <c r="P170" s="49">
        <v>77.832999999999998</v>
      </c>
      <c r="Q170" s="49">
        <v>76.055999999999997</v>
      </c>
      <c r="T170" s="4">
        <f t="shared" si="67"/>
        <v>50.346105575400088</v>
      </c>
      <c r="U170" s="4">
        <f t="shared" si="67"/>
        <v>63.228124310657357</v>
      </c>
      <c r="V170" s="4">
        <f t="shared" si="67"/>
        <v>68.785320783385345</v>
      </c>
      <c r="W170" s="4">
        <f t="shared" si="67"/>
        <v>76.750495169287007</v>
      </c>
      <c r="X170" s="4">
        <f t="shared" si="67"/>
        <v>83.027956087493209</v>
      </c>
      <c r="Y170" s="4">
        <f t="shared" si="67"/>
        <v>87.73123456354196</v>
      </c>
      <c r="Z170" s="4">
        <f t="shared" si="67"/>
        <v>91.174864140953702</v>
      </c>
      <c r="AA170" s="4">
        <f t="shared" si="67"/>
        <v>90.396264356132491</v>
      </c>
      <c r="AB170" s="4">
        <f t="shared" si="67"/>
        <v>88.988068033786391</v>
      </c>
      <c r="AC170" s="4">
        <f t="shared" si="67"/>
        <v>88.285508336978111</v>
      </c>
      <c r="AD170" s="4">
        <f t="shared" si="67"/>
        <v>89.9231544150215</v>
      </c>
      <c r="AE170" s="4">
        <f t="shared" si="67"/>
        <v>87.884688844479541</v>
      </c>
      <c r="AF170" s="4">
        <f t="shared" si="67"/>
        <v>81.651929796236729</v>
      </c>
      <c r="AG170" s="4">
        <f t="shared" si="67"/>
        <v>78.191990286698413</v>
      </c>
      <c r="AH170" s="4">
        <f t="shared" si="67"/>
        <v>76.727405589117467</v>
      </c>
      <c r="AJ170" s="4">
        <f t="shared" si="68"/>
        <v>0.10999442459991116</v>
      </c>
      <c r="AK170" s="4">
        <f t="shared" si="68"/>
        <v>-0.82462431065735586</v>
      </c>
      <c r="AL170" s="4">
        <f t="shared" si="68"/>
        <v>0.58307921661464945</v>
      </c>
      <c r="AM170" s="4">
        <f t="shared" si="68"/>
        <v>-0.58949516928700518</v>
      </c>
      <c r="AN170" s="4">
        <f t="shared" si="68"/>
        <v>-1.1349560874932081</v>
      </c>
      <c r="AO170" s="4">
        <f t="shared" si="68"/>
        <v>-1.7502345635419658</v>
      </c>
      <c r="AP170" s="4">
        <f t="shared" si="68"/>
        <v>-2.9528641409537073</v>
      </c>
      <c r="AQ170" s="4">
        <f t="shared" si="68"/>
        <v>-2.8402643561324936</v>
      </c>
      <c r="AR170" s="4">
        <f t="shared" si="68"/>
        <v>-1.0990680337863949</v>
      </c>
      <c r="AS170" s="4">
        <f t="shared" si="68"/>
        <v>-0.95250833697811288</v>
      </c>
      <c r="AT170" s="4">
        <f t="shared" si="68"/>
        <v>-0.70115441502150588</v>
      </c>
      <c r="AU170" s="4">
        <f t="shared" si="68"/>
        <v>-0.68068884447954758</v>
      </c>
      <c r="AV170" s="4">
        <f t="shared" si="68"/>
        <v>1.1070702037632714</v>
      </c>
      <c r="AW170" s="4">
        <f t="shared" si="68"/>
        <v>-0.35899028669841471</v>
      </c>
      <c r="AX170" s="4">
        <f t="shared" si="68"/>
        <v>-0.6714055891174695</v>
      </c>
      <c r="AZ170" s="2">
        <f t="shared" si="69"/>
        <v>50.346105575400088</v>
      </c>
      <c r="BA170" s="2">
        <f t="shared" si="69"/>
        <v>63.019323526141783</v>
      </c>
      <c r="BB170" s="2">
        <f t="shared" si="69"/>
        <v>67.633332446142205</v>
      </c>
      <c r="BC170" s="2">
        <f t="shared" si="69"/>
        <v>74.446524910753737</v>
      </c>
      <c r="BD170" s="2">
        <f t="shared" si="69"/>
        <v>79.149527422538213</v>
      </c>
      <c r="BE170" s="2">
        <f t="shared" si="69"/>
        <v>83.822478132575625</v>
      </c>
      <c r="BF170" s="2">
        <f t="shared" si="69"/>
        <v>86.642977446132548</v>
      </c>
      <c r="BG170" s="2">
        <f t="shared" si="69"/>
        <v>87.764108093722228</v>
      </c>
      <c r="BH170" s="2">
        <f t="shared" si="69"/>
        <v>87.667527848480788</v>
      </c>
      <c r="BI170" s="2">
        <f t="shared" si="69"/>
        <v>86.504630924874874</v>
      </c>
      <c r="BJ170" s="2">
        <f t="shared" si="69"/>
        <v>87.113489238885734</v>
      </c>
      <c r="BK170" s="2">
        <f t="shared" si="69"/>
        <v>84.621277842008482</v>
      </c>
      <c r="BL170" s="2">
        <f t="shared" si="69"/>
        <v>79.293450317724435</v>
      </c>
      <c r="BM170" s="2">
        <f t="shared" si="69"/>
        <v>76.258666127832825</v>
      </c>
      <c r="BN170" s="2">
        <f t="shared" si="69"/>
        <v>76.457288517851779</v>
      </c>
      <c r="BP170" s="2" t="str">
        <f t="shared" si="70"/>
        <v/>
      </c>
      <c r="BQ170" s="2" t="str">
        <f t="shared" si="70"/>
        <v/>
      </c>
      <c r="BR170" s="2" t="str">
        <f t="shared" si="70"/>
        <v/>
      </c>
      <c r="BS170" s="2" t="str">
        <f t="shared" si="70"/>
        <v/>
      </c>
      <c r="BT170" s="2" t="str">
        <f t="shared" si="70"/>
        <v/>
      </c>
      <c r="BU170" s="2" t="str">
        <f t="shared" si="70"/>
        <v/>
      </c>
      <c r="BV170" s="2" t="str">
        <f t="shared" si="70"/>
        <v/>
      </c>
      <c r="BW170" s="2" t="str">
        <f t="shared" si="70"/>
        <v/>
      </c>
      <c r="BX170" s="2" t="str">
        <f t="shared" si="70"/>
        <v/>
      </c>
      <c r="BY170" s="2" t="str">
        <f t="shared" si="70"/>
        <v/>
      </c>
      <c r="BZ170" s="2" t="str">
        <f t="shared" si="70"/>
        <v/>
      </c>
      <c r="CA170" s="2" t="str">
        <f t="shared" si="70"/>
        <v/>
      </c>
      <c r="CB170" s="2" t="str">
        <f t="shared" si="70"/>
        <v/>
      </c>
      <c r="CC170" s="2" t="str">
        <f t="shared" si="70"/>
        <v/>
      </c>
      <c r="CD170" s="2" t="str">
        <f t="shared" si="70"/>
        <v/>
      </c>
      <c r="CF170" s="2" t="str">
        <f t="shared" si="71"/>
        <v/>
      </c>
      <c r="CG170" s="2" t="str">
        <f t="shared" si="71"/>
        <v/>
      </c>
      <c r="CH170" s="2" t="str">
        <f t="shared" si="71"/>
        <v/>
      </c>
      <c r="CI170" s="2" t="str">
        <f t="shared" si="71"/>
        <v/>
      </c>
      <c r="CJ170" s="2" t="str">
        <f t="shared" si="71"/>
        <v/>
      </c>
      <c r="CK170" s="2" t="str">
        <f t="shared" si="71"/>
        <v/>
      </c>
      <c r="CL170" s="2" t="str">
        <f t="shared" si="71"/>
        <v/>
      </c>
      <c r="CM170" s="2" t="str">
        <f t="shared" si="71"/>
        <v/>
      </c>
      <c r="CN170" s="2" t="str">
        <f t="shared" si="71"/>
        <v/>
      </c>
      <c r="CO170" s="2" t="str">
        <f t="shared" si="71"/>
        <v/>
      </c>
      <c r="CP170" s="2" t="str">
        <f t="shared" si="71"/>
        <v/>
      </c>
      <c r="CQ170" s="2" t="str">
        <f t="shared" si="71"/>
        <v/>
      </c>
      <c r="CR170" s="2" t="str">
        <f t="shared" si="71"/>
        <v/>
      </c>
      <c r="CS170" s="2" t="str">
        <f t="shared" si="71"/>
        <v/>
      </c>
      <c r="CT170" s="2" t="str">
        <f t="shared" si="71"/>
        <v/>
      </c>
      <c r="CV170" s="2">
        <f t="shared" si="72"/>
        <v>58.753012096756933</v>
      </c>
      <c r="CW170" s="2">
        <f t="shared" si="72"/>
        <v>66.354380470383774</v>
      </c>
      <c r="CX170" s="2">
        <f t="shared" si="72"/>
        <v>69.095302615226785</v>
      </c>
      <c r="CY170" s="2">
        <f t="shared" si="72"/>
        <v>75.184247608351171</v>
      </c>
      <c r="CZ170" s="2">
        <f t="shared" si="72"/>
        <v>81.000873877475726</v>
      </c>
      <c r="DA170" s="2">
        <f t="shared" si="72"/>
        <v>87.958608036834576</v>
      </c>
      <c r="DB170" s="2">
        <f t="shared" si="72"/>
        <v>88.011733515565624</v>
      </c>
      <c r="DC170" s="2">
        <f t="shared" si="72"/>
        <v>87.993931124278888</v>
      </c>
      <c r="DD170" s="2">
        <f t="shared" si="72"/>
        <v>90.66565500598162</v>
      </c>
      <c r="DE170" s="2">
        <f t="shared" si="72"/>
        <v>92.249547443296194</v>
      </c>
      <c r="DF170" s="2">
        <f t="shared" si="72"/>
        <v>88.864667769267129</v>
      </c>
      <c r="DG170" s="2">
        <f t="shared" si="72"/>
        <v>86.992713584318196</v>
      </c>
      <c r="DH170" s="2">
        <f t="shared" si="72"/>
        <v>85.129822988134933</v>
      </c>
      <c r="DI170" s="2">
        <f t="shared" si="72"/>
        <v>85.562638690467963</v>
      </c>
      <c r="DJ170" s="2">
        <f t="shared" si="72"/>
        <v>94.987345769508892</v>
      </c>
      <c r="DL170" s="2">
        <f t="shared" si="73"/>
        <v>50.300900358721634</v>
      </c>
      <c r="DM170" s="2">
        <f t="shared" si="73"/>
        <v>62.988490001405204</v>
      </c>
      <c r="DN170" s="2">
        <f t="shared" si="73"/>
        <v>67.619240271349696</v>
      </c>
      <c r="DO170" s="2">
        <f t="shared" si="73"/>
        <v>74.439480337612281</v>
      </c>
      <c r="DP170" s="2">
        <f t="shared" si="73"/>
        <v>79.130865083469345</v>
      </c>
      <c r="DQ170" s="2">
        <f t="shared" si="73"/>
        <v>83.780999430881721</v>
      </c>
      <c r="DR170" s="2">
        <f t="shared" si="73"/>
        <v>86.628437943519529</v>
      </c>
      <c r="DS170" s="2">
        <f t="shared" si="73"/>
        <v>87.761902790806758</v>
      </c>
      <c r="DT170" s="2">
        <f t="shared" si="73"/>
        <v>87.641078447467166</v>
      </c>
      <c r="DU170" s="2">
        <f t="shared" si="73"/>
        <v>86.44828579752776</v>
      </c>
      <c r="DV170" s="2">
        <f t="shared" si="73"/>
        <v>87.094622228444209</v>
      </c>
      <c r="DW170" s="2">
        <f t="shared" si="73"/>
        <v>84.594806568082859</v>
      </c>
      <c r="DX170" s="2">
        <f t="shared" si="73"/>
        <v>79.225282058282573</v>
      </c>
      <c r="DY170" s="2">
        <f t="shared" si="73"/>
        <v>76.180554443875394</v>
      </c>
      <c r="DZ170" s="2">
        <f t="shared" si="73"/>
        <v>76.334165991317548</v>
      </c>
      <c r="EB170" s="2">
        <f t="shared" si="74"/>
        <v>0.99465160683157705</v>
      </c>
      <c r="EC170" s="2">
        <f t="shared" si="74"/>
        <v>0.99083941529863995</v>
      </c>
      <c r="ED170" s="2">
        <f t="shared" si="74"/>
        <v>0.99045285935857075</v>
      </c>
      <c r="EE170" s="2">
        <f t="shared" si="74"/>
        <v>0.99054124232061136</v>
      </c>
      <c r="EF170" s="2">
        <f t="shared" si="74"/>
        <v>0.99002018646720902</v>
      </c>
      <c r="EG170" s="2">
        <f t="shared" si="74"/>
        <v>0.99007118531046567</v>
      </c>
      <c r="EH170" s="2">
        <f t="shared" si="74"/>
        <v>0.98948922926753802</v>
      </c>
      <c r="EI170" s="2">
        <f t="shared" si="74"/>
        <v>0.99049554473596024</v>
      </c>
      <c r="EJ170" s="2">
        <f t="shared" si="74"/>
        <v>0.99125517225240345</v>
      </c>
      <c r="EK170" s="2">
        <f t="shared" si="74"/>
        <v>0.99028743559804489</v>
      </c>
      <c r="EL170" s="2">
        <f t="shared" si="74"/>
        <v>0.98934094631670066</v>
      </c>
      <c r="EM170" s="2">
        <f t="shared" si="74"/>
        <v>0.98896067539466515</v>
      </c>
      <c r="EN170" s="2">
        <f t="shared" si="74"/>
        <v>0.98845494336448492</v>
      </c>
      <c r="EO170" s="2">
        <f t="shared" si="74"/>
        <v>0.99167437832528549</v>
      </c>
      <c r="EP170" s="2">
        <f t="shared" si="74"/>
        <v>0.99339938133882255</v>
      </c>
    </row>
    <row r="171" spans="2:148" x14ac:dyDescent="0.25">
      <c r="B171" s="2">
        <v>149</v>
      </c>
      <c r="C171" s="49">
        <v>49.263199999999998</v>
      </c>
      <c r="D171" s="49">
        <v>61.754399999999997</v>
      </c>
      <c r="E171" s="49">
        <v>68.122799999999998</v>
      </c>
      <c r="F171" s="49">
        <v>75.768000000000001</v>
      </c>
      <c r="G171" s="49">
        <v>79.75</v>
      </c>
      <c r="H171" s="49">
        <v>84.314999999999998</v>
      </c>
      <c r="I171" s="49">
        <v>87.241</v>
      </c>
      <c r="J171" s="49">
        <v>86.888999999999996</v>
      </c>
      <c r="K171" s="49">
        <v>86.221999999999994</v>
      </c>
      <c r="L171" s="49">
        <v>86.388999999999996</v>
      </c>
      <c r="M171" s="49">
        <v>87.647999999999996</v>
      </c>
      <c r="N171" s="49">
        <v>86.462999999999994</v>
      </c>
      <c r="O171" s="49">
        <v>82.406999999999996</v>
      </c>
      <c r="P171" s="49">
        <v>78.980999999999995</v>
      </c>
      <c r="Q171" s="49">
        <v>77.314999999999998</v>
      </c>
      <c r="T171" s="4">
        <f t="shared" si="67"/>
        <v>50.337937841073504</v>
      </c>
      <c r="U171" s="4">
        <f t="shared" si="67"/>
        <v>63.085371249869333</v>
      </c>
      <c r="V171" s="4">
        <f t="shared" si="67"/>
        <v>68.236750477081429</v>
      </c>
      <c r="W171" s="4">
        <f t="shared" si="67"/>
        <v>75.661883248702949</v>
      </c>
      <c r="X171" s="4">
        <f t="shared" si="67"/>
        <v>81.589026140080406</v>
      </c>
      <c r="Y171" s="4">
        <f t="shared" si="67"/>
        <v>86.158907560472443</v>
      </c>
      <c r="Z171" s="4">
        <f t="shared" si="67"/>
        <v>89.3536796548198</v>
      </c>
      <c r="AA171" s="4">
        <f t="shared" si="67"/>
        <v>89.30095385864503</v>
      </c>
      <c r="AB171" s="4">
        <f t="shared" si="67"/>
        <v>88.313432265212882</v>
      </c>
      <c r="AC171" s="4">
        <f t="shared" si="67"/>
        <v>87.465951416324756</v>
      </c>
      <c r="AD171" s="4">
        <f t="shared" si="67"/>
        <v>89.008271953216976</v>
      </c>
      <c r="AE171" s="4">
        <f t="shared" si="67"/>
        <v>87.037048610292018</v>
      </c>
      <c r="AF171" s="4">
        <f t="shared" si="67"/>
        <v>81.265981959294635</v>
      </c>
      <c r="AG171" s="4">
        <f t="shared" si="67"/>
        <v>77.83424582446608</v>
      </c>
      <c r="AH171" s="4">
        <f t="shared" si="67"/>
        <v>76.648185255866181</v>
      </c>
      <c r="AJ171" s="4">
        <f t="shared" si="68"/>
        <v>-1.0747378410735067</v>
      </c>
      <c r="AK171" s="4">
        <f t="shared" si="68"/>
        <v>-1.3309712498693358</v>
      </c>
      <c r="AL171" s="4">
        <f t="shared" si="68"/>
        <v>-0.11395047708143125</v>
      </c>
      <c r="AM171" s="4">
        <f t="shared" si="68"/>
        <v>0.10611675129705134</v>
      </c>
      <c r="AN171" s="4">
        <f t="shared" si="68"/>
        <v>-1.8390261400804064</v>
      </c>
      <c r="AO171" s="4">
        <f t="shared" si="68"/>
        <v>-1.8439075604724451</v>
      </c>
      <c r="AP171" s="4">
        <f t="shared" si="68"/>
        <v>-2.1126796548198001</v>
      </c>
      <c r="AQ171" s="4">
        <f t="shared" si="68"/>
        <v>-2.4119538586450346</v>
      </c>
      <c r="AR171" s="4">
        <f t="shared" si="68"/>
        <v>-2.0914322652128874</v>
      </c>
      <c r="AS171" s="4">
        <f t="shared" si="68"/>
        <v>-1.0769514163247607</v>
      </c>
      <c r="AT171" s="4">
        <f t="shared" si="68"/>
        <v>-1.36027195321698</v>
      </c>
      <c r="AU171" s="4">
        <f t="shared" si="68"/>
        <v>-0.57404861029202436</v>
      </c>
      <c r="AV171" s="4">
        <f t="shared" si="68"/>
        <v>1.1410180407053616</v>
      </c>
      <c r="AW171" s="4">
        <f t="shared" si="68"/>
        <v>1.1467541755339141</v>
      </c>
      <c r="AX171" s="4">
        <f t="shared" si="68"/>
        <v>0.66681474413381636</v>
      </c>
      <c r="AZ171" s="2">
        <f t="shared" si="69"/>
        <v>50.337937841073504</v>
      </c>
      <c r="BA171" s="2">
        <f t="shared" si="69"/>
        <v>62.968956612327204</v>
      </c>
      <c r="BB171" s="2">
        <f t="shared" si="69"/>
        <v>67.562071361175768</v>
      </c>
      <c r="BC171" s="2">
        <f t="shared" si="69"/>
        <v>74.364308409212995</v>
      </c>
      <c r="BD171" s="2">
        <f t="shared" si="69"/>
        <v>79.053018926986525</v>
      </c>
      <c r="BE171" s="2">
        <f t="shared" si="69"/>
        <v>83.704814891638463</v>
      </c>
      <c r="BF171" s="2">
        <f t="shared" si="69"/>
        <v>86.535279853778391</v>
      </c>
      <c r="BG171" s="2">
        <f t="shared" si="69"/>
        <v>87.653792558810423</v>
      </c>
      <c r="BH171" s="2">
        <f t="shared" si="69"/>
        <v>87.537126738131988</v>
      </c>
      <c r="BI171" s="2">
        <f t="shared" si="69"/>
        <v>86.357519953394785</v>
      </c>
      <c r="BJ171" s="2">
        <f t="shared" si="69"/>
        <v>87.008998316196568</v>
      </c>
      <c r="BK171" s="2">
        <f t="shared" si="69"/>
        <v>84.503094143040741</v>
      </c>
      <c r="BL171" s="2">
        <f t="shared" si="69"/>
        <v>79.145462468643657</v>
      </c>
      <c r="BM171" s="2">
        <f t="shared" si="69"/>
        <v>76.093873979445533</v>
      </c>
      <c r="BN171" s="2">
        <f t="shared" si="69"/>
        <v>76.345529490731622</v>
      </c>
      <c r="BP171" s="2" t="str">
        <f t="shared" si="70"/>
        <v/>
      </c>
      <c r="BQ171" s="2" t="str">
        <f t="shared" si="70"/>
        <v/>
      </c>
      <c r="BR171" s="2" t="str">
        <f t="shared" si="70"/>
        <v/>
      </c>
      <c r="BS171" s="2" t="str">
        <f t="shared" si="70"/>
        <v/>
      </c>
      <c r="BT171" s="2" t="str">
        <f t="shared" si="70"/>
        <v/>
      </c>
      <c r="BU171" s="2" t="str">
        <f t="shared" si="70"/>
        <v/>
      </c>
      <c r="BV171" s="2" t="str">
        <f t="shared" si="70"/>
        <v/>
      </c>
      <c r="BW171" s="2" t="str">
        <f t="shared" si="70"/>
        <v/>
      </c>
      <c r="BX171" s="2" t="str">
        <f t="shared" si="70"/>
        <v/>
      </c>
      <c r="BY171" s="2" t="str">
        <f t="shared" si="70"/>
        <v/>
      </c>
      <c r="BZ171" s="2" t="str">
        <f t="shared" si="70"/>
        <v/>
      </c>
      <c r="CA171" s="2" t="str">
        <f t="shared" si="70"/>
        <v/>
      </c>
      <c r="CB171" s="2" t="str">
        <f t="shared" si="70"/>
        <v/>
      </c>
      <c r="CC171" s="2" t="str">
        <f t="shared" si="70"/>
        <v/>
      </c>
      <c r="CD171" s="2" t="str">
        <f t="shared" si="70"/>
        <v/>
      </c>
      <c r="CF171" s="2" t="str">
        <f t="shared" si="71"/>
        <v/>
      </c>
      <c r="CG171" s="2" t="str">
        <f t="shared" si="71"/>
        <v/>
      </c>
      <c r="CH171" s="2" t="str">
        <f t="shared" si="71"/>
        <v/>
      </c>
      <c r="CI171" s="2" t="str">
        <f t="shared" si="71"/>
        <v/>
      </c>
      <c r="CJ171" s="2" t="str">
        <f t="shared" si="71"/>
        <v/>
      </c>
      <c r="CK171" s="2" t="str">
        <f t="shared" si="71"/>
        <v/>
      </c>
      <c r="CL171" s="2" t="str">
        <f t="shared" si="71"/>
        <v/>
      </c>
      <c r="CM171" s="2" t="str">
        <f t="shared" si="71"/>
        <v/>
      </c>
      <c r="CN171" s="2" t="str">
        <f t="shared" si="71"/>
        <v/>
      </c>
      <c r="CO171" s="2" t="str">
        <f t="shared" si="71"/>
        <v/>
      </c>
      <c r="CP171" s="2" t="str">
        <f t="shared" si="71"/>
        <v/>
      </c>
      <c r="CQ171" s="2" t="str">
        <f t="shared" si="71"/>
        <v/>
      </c>
      <c r="CR171" s="2" t="str">
        <f t="shared" si="71"/>
        <v/>
      </c>
      <c r="CS171" s="2" t="str">
        <f t="shared" si="71"/>
        <v/>
      </c>
      <c r="CT171" s="2" t="str">
        <f t="shared" si="71"/>
        <v/>
      </c>
      <c r="CV171" s="2">
        <f t="shared" si="72"/>
        <v>58.775221645081878</v>
      </c>
      <c r="CW171" s="2">
        <f t="shared" si="72"/>
        <v>66.341091758769934</v>
      </c>
      <c r="CX171" s="2">
        <f t="shared" si="72"/>
        <v>69.043408047922625</v>
      </c>
      <c r="CY171" s="2">
        <f t="shared" si="72"/>
        <v>75.111942233115997</v>
      </c>
      <c r="CZ171" s="2">
        <f t="shared" si="72"/>
        <v>80.935536720383823</v>
      </c>
      <c r="DA171" s="2">
        <f t="shared" si="72"/>
        <v>87.924531672018858</v>
      </c>
      <c r="DB171" s="2">
        <f t="shared" si="72"/>
        <v>87.952162786167705</v>
      </c>
      <c r="DC171" s="2">
        <f t="shared" si="72"/>
        <v>87.90594417606529</v>
      </c>
      <c r="DD171" s="2">
        <f t="shared" si="72"/>
        <v>90.603632165889763</v>
      </c>
      <c r="DE171" s="2">
        <f t="shared" si="72"/>
        <v>92.204088578714263</v>
      </c>
      <c r="DF171" s="2">
        <f t="shared" si="72"/>
        <v>88.767462613480347</v>
      </c>
      <c r="DG171" s="2">
        <f t="shared" si="72"/>
        <v>86.892935463664912</v>
      </c>
      <c r="DH171" s="2">
        <f t="shared" si="72"/>
        <v>85.045973351264891</v>
      </c>
      <c r="DI171" s="2">
        <f t="shared" si="72"/>
        <v>85.510711234231863</v>
      </c>
      <c r="DJ171" s="2">
        <f t="shared" si="72"/>
        <v>95.041721122871593</v>
      </c>
      <c r="DL171" s="2">
        <f t="shared" si="73"/>
        <v>50.296561222629926</v>
      </c>
      <c r="DM171" s="2">
        <f t="shared" si="73"/>
        <v>62.940523467837487</v>
      </c>
      <c r="DN171" s="2">
        <f t="shared" si="73"/>
        <v>67.549048893475884</v>
      </c>
      <c r="DO171" s="2">
        <f t="shared" si="73"/>
        <v>74.357797367492608</v>
      </c>
      <c r="DP171" s="2">
        <f t="shared" si="73"/>
        <v>79.035712099419825</v>
      </c>
      <c r="DQ171" s="2">
        <f t="shared" si="73"/>
        <v>83.666221380897213</v>
      </c>
      <c r="DR171" s="2">
        <f t="shared" si="73"/>
        <v>86.521553428169128</v>
      </c>
      <c r="DS171" s="2">
        <f t="shared" si="73"/>
        <v>87.651585893527198</v>
      </c>
      <c r="DT171" s="2">
        <f t="shared" si="73"/>
        <v>87.512454444183874</v>
      </c>
      <c r="DU171" s="2">
        <f t="shared" si="73"/>
        <v>86.305223324539185</v>
      </c>
      <c r="DV171" s="2">
        <f t="shared" si="73"/>
        <v>86.99171980889696</v>
      </c>
      <c r="DW171" s="2">
        <f t="shared" si="73"/>
        <v>84.478764678726904</v>
      </c>
      <c r="DX171" s="2">
        <f t="shared" si="73"/>
        <v>79.082609064260282</v>
      </c>
      <c r="DY171" s="2">
        <f t="shared" si="73"/>
        <v>76.021771094071227</v>
      </c>
      <c r="DZ171" s="2">
        <f t="shared" si="73"/>
        <v>76.23223366512606</v>
      </c>
      <c r="EB171" s="2">
        <f t="shared" si="74"/>
        <v>0.99511991088426988</v>
      </c>
      <c r="EC171" s="2">
        <f t="shared" si="74"/>
        <v>0.99163870798726961</v>
      </c>
      <c r="ED171" s="2">
        <f t="shared" si="74"/>
        <v>0.99128558374930664</v>
      </c>
      <c r="EE171" s="2">
        <f t="shared" si="74"/>
        <v>0.99136632493679311</v>
      </c>
      <c r="EF171" s="2">
        <f t="shared" si="74"/>
        <v>0.99089030251754817</v>
      </c>
      <c r="EG171" s="2">
        <f t="shared" si="74"/>
        <v>0.99093689559877574</v>
      </c>
      <c r="EH171" s="2">
        <f t="shared" si="74"/>
        <v>0.99040518955610024</v>
      </c>
      <c r="EI171" s="2">
        <f t="shared" si="74"/>
        <v>0.99132457861719336</v>
      </c>
      <c r="EJ171" s="2">
        <f t="shared" si="74"/>
        <v>0.99201848092561296</v>
      </c>
      <c r="EK171" s="2">
        <f t="shared" si="74"/>
        <v>0.99113445949310486</v>
      </c>
      <c r="EL171" s="2">
        <f t="shared" si="74"/>
        <v>0.99026970163978001</v>
      </c>
      <c r="EM171" s="2">
        <f t="shared" si="74"/>
        <v>0.98992222734794688</v>
      </c>
      <c r="EN171" s="2">
        <f t="shared" si="74"/>
        <v>0.98946007633302979</v>
      </c>
      <c r="EO171" s="2">
        <f t="shared" si="74"/>
        <v>0.99240137630659842</v>
      </c>
      <c r="EP171" s="2">
        <f t="shared" si="74"/>
        <v>0.9939766659851802</v>
      </c>
    </row>
    <row r="172" spans="2:148" x14ac:dyDescent="0.25">
      <c r="B172" s="2">
        <v>150</v>
      </c>
      <c r="C172" s="49">
        <v>49.877200000000002</v>
      </c>
      <c r="D172" s="49">
        <v>62.613999999999997</v>
      </c>
      <c r="E172" s="49">
        <v>68.263199999999998</v>
      </c>
      <c r="F172" s="49">
        <v>74.786000000000001</v>
      </c>
      <c r="G172" s="49">
        <v>80.320999999999998</v>
      </c>
      <c r="H172" s="49">
        <v>83</v>
      </c>
      <c r="I172" s="49">
        <v>85.852000000000004</v>
      </c>
      <c r="J172" s="49">
        <v>86.906999999999996</v>
      </c>
      <c r="K172" s="49">
        <v>87.611000000000004</v>
      </c>
      <c r="L172" s="49">
        <v>87.073999999999998</v>
      </c>
      <c r="M172" s="49">
        <v>87.332999999999998</v>
      </c>
      <c r="N172" s="49">
        <v>85.537000000000006</v>
      </c>
      <c r="O172" s="49">
        <v>81.147999999999996</v>
      </c>
      <c r="P172" s="49">
        <v>78.63</v>
      </c>
      <c r="Q172" s="49">
        <v>76.573999999999998</v>
      </c>
      <c r="T172" s="4">
        <f t="shared" si="67"/>
        <v>50.330092432464745</v>
      </c>
      <c r="U172" s="4">
        <f t="shared" si="67"/>
        <v>62.978496012609114</v>
      </c>
      <c r="V172" s="4">
        <f t="shared" si="67"/>
        <v>67.854890182645264</v>
      </c>
      <c r="W172" s="4">
        <f t="shared" si="67"/>
        <v>74.947993587804405</v>
      </c>
      <c r="X172" s="4">
        <f t="shared" si="67"/>
        <v>80.500475448208249</v>
      </c>
      <c r="Y172" s="4">
        <f t="shared" si="67"/>
        <v>85.012139538964277</v>
      </c>
      <c r="Z172" s="4">
        <f t="shared" si="67"/>
        <v>88.041670215530118</v>
      </c>
      <c r="AA172" s="4">
        <f t="shared" si="67"/>
        <v>88.511776022517893</v>
      </c>
      <c r="AB172" s="4">
        <f t="shared" si="67"/>
        <v>87.835549429392643</v>
      </c>
      <c r="AC172" s="4">
        <f t="shared" si="67"/>
        <v>86.857314571082497</v>
      </c>
      <c r="AD172" s="4">
        <f t="shared" si="67"/>
        <v>88.236688013261912</v>
      </c>
      <c r="AE172" s="4">
        <f t="shared" si="67"/>
        <v>86.231322927555027</v>
      </c>
      <c r="AF172" s="4">
        <f t="shared" si="67"/>
        <v>80.78685401277599</v>
      </c>
      <c r="AG172" s="4">
        <f t="shared" si="67"/>
        <v>77.390152788184992</v>
      </c>
      <c r="AH172" s="4">
        <f t="shared" si="67"/>
        <v>76.552641537109054</v>
      </c>
      <c r="AJ172" s="4">
        <f t="shared" si="68"/>
        <v>-0.45289243246474342</v>
      </c>
      <c r="AK172" s="4">
        <f t="shared" si="68"/>
        <v>-0.36449601260911635</v>
      </c>
      <c r="AL172" s="4">
        <f t="shared" si="68"/>
        <v>0.40830981735473415</v>
      </c>
      <c r="AM172" s="4">
        <f t="shared" si="68"/>
        <v>-0.16199358780440321</v>
      </c>
      <c r="AN172" s="4">
        <f t="shared" si="68"/>
        <v>-0.17947544820825101</v>
      </c>
      <c r="AO172" s="4">
        <f t="shared" si="68"/>
        <v>-2.0121395389642771</v>
      </c>
      <c r="AP172" s="4">
        <f t="shared" si="68"/>
        <v>-2.1896702155301142</v>
      </c>
      <c r="AQ172" s="4">
        <f t="shared" si="68"/>
        <v>-1.6047760225178962</v>
      </c>
      <c r="AR172" s="4">
        <f t="shared" si="68"/>
        <v>-0.22454942939263844</v>
      </c>
      <c r="AS172" s="4">
        <f t="shared" si="68"/>
        <v>0.21668542891750064</v>
      </c>
      <c r="AT172" s="4">
        <f t="shared" si="68"/>
        <v>-0.90368801326191317</v>
      </c>
      <c r="AU172" s="4">
        <f t="shared" si="68"/>
        <v>-0.6943229275550209</v>
      </c>
      <c r="AV172" s="4">
        <f t="shared" si="68"/>
        <v>0.36114598722400615</v>
      </c>
      <c r="AW172" s="4">
        <f t="shared" si="68"/>
        <v>1.2398472118150039</v>
      </c>
      <c r="AX172" s="4">
        <f t="shared" si="68"/>
        <v>2.1358462890944452E-2</v>
      </c>
      <c r="AZ172" s="2">
        <f t="shared" si="69"/>
        <v>50.330092432464745</v>
      </c>
      <c r="BA172" s="2">
        <f t="shared" si="69"/>
        <v>62.918771995558117</v>
      </c>
      <c r="BB172" s="2">
        <f t="shared" si="69"/>
        <v>67.490888789070866</v>
      </c>
      <c r="BC172" s="2">
        <f t="shared" si="69"/>
        <v>74.282130947820491</v>
      </c>
      <c r="BD172" s="2">
        <f t="shared" si="69"/>
        <v>78.95660370447024</v>
      </c>
      <c r="BE172" s="2">
        <f t="shared" si="69"/>
        <v>83.58733670622712</v>
      </c>
      <c r="BF172" s="2">
        <f t="shared" si="69"/>
        <v>86.427612511904499</v>
      </c>
      <c r="BG172" s="2">
        <f t="shared" si="69"/>
        <v>87.543459847582184</v>
      </c>
      <c r="BH172" s="2">
        <f t="shared" si="69"/>
        <v>87.40683279998693</v>
      </c>
      <c r="BI172" s="2">
        <f t="shared" si="69"/>
        <v>86.21068296559929</v>
      </c>
      <c r="BJ172" s="2">
        <f t="shared" si="69"/>
        <v>86.904639680022086</v>
      </c>
      <c r="BK172" s="2">
        <f t="shared" si="69"/>
        <v>84.38508083110807</v>
      </c>
      <c r="BL172" s="2">
        <f t="shared" si="69"/>
        <v>78.997878232801241</v>
      </c>
      <c r="BM172" s="2">
        <f t="shared" si="69"/>
        <v>75.929531362354794</v>
      </c>
      <c r="BN172" s="2">
        <f t="shared" si="69"/>
        <v>76.234542258540245</v>
      </c>
      <c r="BP172" s="2" t="str">
        <f t="shared" si="70"/>
        <v/>
      </c>
      <c r="BQ172" s="2" t="str">
        <f t="shared" si="70"/>
        <v/>
      </c>
      <c r="BR172" s="2" t="str">
        <f t="shared" si="70"/>
        <v/>
      </c>
      <c r="BS172" s="2" t="str">
        <f t="shared" si="70"/>
        <v/>
      </c>
      <c r="BT172" s="2" t="str">
        <f t="shared" si="70"/>
        <v/>
      </c>
      <c r="BU172" s="2" t="str">
        <f t="shared" si="70"/>
        <v/>
      </c>
      <c r="BV172" s="2" t="str">
        <f t="shared" si="70"/>
        <v/>
      </c>
      <c r="BW172" s="2" t="str">
        <f t="shared" si="70"/>
        <v/>
      </c>
      <c r="BX172" s="2" t="str">
        <f t="shared" si="70"/>
        <v/>
      </c>
      <c r="BY172" s="2" t="str">
        <f t="shared" si="70"/>
        <v/>
      </c>
      <c r="BZ172" s="2" t="str">
        <f t="shared" si="70"/>
        <v/>
      </c>
      <c r="CA172" s="2" t="str">
        <f t="shared" si="70"/>
        <v/>
      </c>
      <c r="CB172" s="2" t="str">
        <f t="shared" si="70"/>
        <v/>
      </c>
      <c r="CC172" s="2" t="str">
        <f t="shared" si="70"/>
        <v/>
      </c>
      <c r="CD172" s="2" t="str">
        <f t="shared" si="70"/>
        <v/>
      </c>
      <c r="CF172" s="2" t="str">
        <f t="shared" si="71"/>
        <v/>
      </c>
      <c r="CG172" s="2" t="str">
        <f t="shared" si="71"/>
        <v/>
      </c>
      <c r="CH172" s="2" t="str">
        <f t="shared" si="71"/>
        <v/>
      </c>
      <c r="CI172" s="2" t="str">
        <f t="shared" si="71"/>
        <v/>
      </c>
      <c r="CJ172" s="2" t="str">
        <f t="shared" si="71"/>
        <v/>
      </c>
      <c r="CK172" s="2" t="str">
        <f t="shared" si="71"/>
        <v/>
      </c>
      <c r="CL172" s="2" t="str">
        <f t="shared" si="71"/>
        <v/>
      </c>
      <c r="CM172" s="2" t="str">
        <f t="shared" si="71"/>
        <v/>
      </c>
      <c r="CN172" s="2" t="str">
        <f t="shared" si="71"/>
        <v/>
      </c>
      <c r="CO172" s="2" t="str">
        <f t="shared" si="71"/>
        <v/>
      </c>
      <c r="CP172" s="2" t="str">
        <f t="shared" si="71"/>
        <v/>
      </c>
      <c r="CQ172" s="2" t="str">
        <f t="shared" si="71"/>
        <v/>
      </c>
      <c r="CR172" s="2" t="str">
        <f t="shared" si="71"/>
        <v/>
      </c>
      <c r="CS172" s="2" t="str">
        <f t="shared" si="71"/>
        <v/>
      </c>
      <c r="CT172" s="2" t="str">
        <f t="shared" si="71"/>
        <v/>
      </c>
      <c r="CV172" s="2">
        <f t="shared" si="72"/>
        <v>58.79743119340683</v>
      </c>
      <c r="CW172" s="2">
        <f t="shared" si="72"/>
        <v>66.327803047156095</v>
      </c>
      <c r="CX172" s="2">
        <f t="shared" si="72"/>
        <v>68.991513480618451</v>
      </c>
      <c r="CY172" s="2">
        <f t="shared" si="72"/>
        <v>75.039636857880836</v>
      </c>
      <c r="CZ172" s="2">
        <f t="shared" si="72"/>
        <v>80.870199563291933</v>
      </c>
      <c r="DA172" s="2">
        <f t="shared" si="72"/>
        <v>87.890455307203126</v>
      </c>
      <c r="DB172" s="2">
        <f t="shared" si="72"/>
        <v>87.892592056769786</v>
      </c>
      <c r="DC172" s="2">
        <f t="shared" si="72"/>
        <v>87.817957227851679</v>
      </c>
      <c r="DD172" s="2">
        <f t="shared" si="72"/>
        <v>90.541609325797907</v>
      </c>
      <c r="DE172" s="2">
        <f t="shared" si="72"/>
        <v>92.158629714132331</v>
      </c>
      <c r="DF172" s="2">
        <f t="shared" si="72"/>
        <v>88.670257457693566</v>
      </c>
      <c r="DG172" s="2">
        <f t="shared" si="72"/>
        <v>86.793157343011629</v>
      </c>
      <c r="DH172" s="2">
        <f t="shared" si="72"/>
        <v>84.962123714394849</v>
      </c>
      <c r="DI172" s="2">
        <f t="shared" si="72"/>
        <v>85.458783777995777</v>
      </c>
      <c r="DJ172" s="2">
        <f t="shared" si="72"/>
        <v>95.09609647623428</v>
      </c>
      <c r="DL172" s="2">
        <f t="shared" si="73"/>
        <v>50.292222086538224</v>
      </c>
      <c r="DM172" s="2">
        <f t="shared" si="73"/>
        <v>62.89255693426977</v>
      </c>
      <c r="DN172" s="2">
        <f t="shared" si="73"/>
        <v>67.478857515602058</v>
      </c>
      <c r="DO172" s="2">
        <f t="shared" si="73"/>
        <v>74.276114397372922</v>
      </c>
      <c r="DP172" s="2">
        <f t="shared" si="73"/>
        <v>78.94055911537032</v>
      </c>
      <c r="DQ172" s="2">
        <f t="shared" si="73"/>
        <v>83.551443330912718</v>
      </c>
      <c r="DR172" s="2">
        <f t="shared" si="73"/>
        <v>86.41466891281874</v>
      </c>
      <c r="DS172" s="2">
        <f t="shared" si="73"/>
        <v>87.541268996247652</v>
      </c>
      <c r="DT172" s="2">
        <f t="shared" si="73"/>
        <v>87.383830440900567</v>
      </c>
      <c r="DU172" s="2">
        <f t="shared" si="73"/>
        <v>86.16216085155061</v>
      </c>
      <c r="DV172" s="2">
        <f t="shared" si="73"/>
        <v>86.888817389349725</v>
      </c>
      <c r="DW172" s="2">
        <f t="shared" si="73"/>
        <v>84.362722789370963</v>
      </c>
      <c r="DX172" s="2">
        <f t="shared" si="73"/>
        <v>78.939936070237977</v>
      </c>
      <c r="DY172" s="2">
        <f t="shared" si="73"/>
        <v>75.862987744267087</v>
      </c>
      <c r="DZ172" s="2">
        <f t="shared" si="73"/>
        <v>76.130301338934558</v>
      </c>
      <c r="EB172" s="2">
        <f t="shared" si="74"/>
        <v>0.9955473939028805</v>
      </c>
      <c r="EC172" s="2">
        <f t="shared" si="74"/>
        <v>0.99236879675374357</v>
      </c>
      <c r="ED172" s="2">
        <f t="shared" si="74"/>
        <v>0.99204625919769507</v>
      </c>
      <c r="EE172" s="2">
        <f t="shared" si="74"/>
        <v>0.99212000856718874</v>
      </c>
      <c r="EF172" s="2">
        <f t="shared" si="74"/>
        <v>0.99168519238016217</v>
      </c>
      <c r="EG172" s="2">
        <f t="shared" si="74"/>
        <v>0.99172775380420031</v>
      </c>
      <c r="EH172" s="2">
        <f t="shared" si="74"/>
        <v>0.99124203505525055</v>
      </c>
      <c r="EI172" s="2">
        <f t="shared" si="74"/>
        <v>0.99208187741909315</v>
      </c>
      <c r="EJ172" s="2">
        <f t="shared" si="74"/>
        <v>0.99271565238580539</v>
      </c>
      <c r="EK172" s="2">
        <f t="shared" si="74"/>
        <v>0.99190821879331925</v>
      </c>
      <c r="EL172" s="2">
        <f t="shared" si="74"/>
        <v>0.9911182582262984</v>
      </c>
      <c r="EM172" s="2">
        <f t="shared" si="74"/>
        <v>0.99080080485869648</v>
      </c>
      <c r="EN172" s="2">
        <f t="shared" si="74"/>
        <v>0.99037855244854833</v>
      </c>
      <c r="EO172" s="2">
        <f t="shared" si="74"/>
        <v>0.99306533633543181</v>
      </c>
      <c r="EP172" s="2">
        <f t="shared" si="74"/>
        <v>0.99450374113760831</v>
      </c>
    </row>
    <row r="173" spans="2:148" x14ac:dyDescent="0.25">
      <c r="B173" s="2">
        <v>151</v>
      </c>
      <c r="C173" s="49">
        <v>49.456099999999999</v>
      </c>
      <c r="D173" s="49">
        <v>62.526299999999999</v>
      </c>
      <c r="E173" s="49">
        <v>67.087699999999998</v>
      </c>
      <c r="F173" s="49">
        <v>74.536000000000001</v>
      </c>
      <c r="G173" s="49">
        <v>79.5</v>
      </c>
      <c r="H173" s="49">
        <v>83.093000000000004</v>
      </c>
      <c r="I173" s="49">
        <v>85.426000000000002</v>
      </c>
      <c r="J173" s="49">
        <v>85.5</v>
      </c>
      <c r="K173" s="49">
        <v>86.962999999999994</v>
      </c>
      <c r="L173" s="49">
        <v>86.296000000000006</v>
      </c>
      <c r="M173" s="49">
        <v>86.555999999999997</v>
      </c>
      <c r="N173" s="49">
        <v>85.111000000000004</v>
      </c>
      <c r="O173" s="49">
        <v>79.073999999999998</v>
      </c>
      <c r="P173" s="49">
        <v>76.944000000000003</v>
      </c>
      <c r="Q173" s="49">
        <v>76.5</v>
      </c>
      <c r="T173" s="4">
        <f t="shared" si="67"/>
        <v>50.322542504941147</v>
      </c>
      <c r="U173" s="4">
        <f t="shared" si="67"/>
        <v>62.896950375964316</v>
      </c>
      <c r="V173" s="4">
        <f t="shared" si="67"/>
        <v>67.600690475823313</v>
      </c>
      <c r="W173" s="4">
        <f t="shared" si="67"/>
        <v>74.511328862442269</v>
      </c>
      <c r="X173" s="4">
        <f t="shared" si="67"/>
        <v>79.735336308504415</v>
      </c>
      <c r="Y173" s="4">
        <f t="shared" si="67"/>
        <v>84.234978267716414</v>
      </c>
      <c r="Z173" s="4">
        <f t="shared" si="67"/>
        <v>87.171170136952711</v>
      </c>
      <c r="AA173" s="4">
        <f t="shared" si="67"/>
        <v>87.967867918560131</v>
      </c>
      <c r="AB173" s="4">
        <f t="shared" si="67"/>
        <v>87.499056292574323</v>
      </c>
      <c r="AC173" s="4">
        <f t="shared" si="67"/>
        <v>86.417675743448655</v>
      </c>
      <c r="AD173" s="4">
        <f t="shared" si="67"/>
        <v>87.631396375368766</v>
      </c>
      <c r="AE173" s="4">
        <f t="shared" si="67"/>
        <v>85.529462899826868</v>
      </c>
      <c r="AF173" s="4">
        <f t="shared" si="67"/>
        <v>80.266849059042812</v>
      </c>
      <c r="AG173" s="4">
        <f t="shared" si="67"/>
        <v>76.908462222071137</v>
      </c>
      <c r="AH173" s="4">
        <f t="shared" si="67"/>
        <v>76.437880158501869</v>
      </c>
      <c r="AJ173" s="4">
        <f t="shared" si="68"/>
        <v>-0.86644250494114772</v>
      </c>
      <c r="AK173" s="4">
        <f t="shared" si="68"/>
        <v>-0.37065037596431694</v>
      </c>
      <c r="AL173" s="4">
        <f t="shared" si="68"/>
        <v>-0.51299047582331525</v>
      </c>
      <c r="AM173" s="4">
        <f t="shared" si="68"/>
        <v>2.4671137557731981E-2</v>
      </c>
      <c r="AN173" s="4">
        <f t="shared" si="68"/>
        <v>-0.23533630850441511</v>
      </c>
      <c r="AO173" s="4">
        <f t="shared" si="68"/>
        <v>-1.1419782677164108</v>
      </c>
      <c r="AP173" s="4">
        <f t="shared" si="68"/>
        <v>-1.7451701369527086</v>
      </c>
      <c r="AQ173" s="4">
        <f t="shared" si="68"/>
        <v>-2.4678679185601311</v>
      </c>
      <c r="AR173" s="4">
        <f t="shared" si="68"/>
        <v>-0.53605629257432952</v>
      </c>
      <c r="AS173" s="4">
        <f t="shared" si="68"/>
        <v>-0.12167574344864818</v>
      </c>
      <c r="AT173" s="4">
        <f t="shared" si="68"/>
        <v>-1.0753963753687685</v>
      </c>
      <c r="AU173" s="4">
        <f t="shared" si="68"/>
        <v>-0.41846289982686358</v>
      </c>
      <c r="AV173" s="4">
        <f t="shared" si="68"/>
        <v>-1.192849059042814</v>
      </c>
      <c r="AW173" s="4">
        <f t="shared" si="68"/>
        <v>3.5537777928865921E-2</v>
      </c>
      <c r="AX173" s="4">
        <f t="shared" si="68"/>
        <v>6.2119841498130768E-2</v>
      </c>
      <c r="AZ173" s="2">
        <f t="shared" si="69"/>
        <v>50.322542504941147</v>
      </c>
      <c r="BA173" s="2">
        <f t="shared" si="69"/>
        <v>62.868756395954421</v>
      </c>
      <c r="BB173" s="2">
        <f t="shared" si="69"/>
        <v>67.419779290199145</v>
      </c>
      <c r="BC173" s="2">
        <f t="shared" si="69"/>
        <v>74.199989833795428</v>
      </c>
      <c r="BD173" s="2">
        <f t="shared" si="69"/>
        <v>78.860275948664039</v>
      </c>
      <c r="BE173" s="2">
        <f t="shared" si="69"/>
        <v>83.470033560012567</v>
      </c>
      <c r="BF173" s="2">
        <f t="shared" si="69"/>
        <v>86.319976407562933</v>
      </c>
      <c r="BG173" s="2">
        <f t="shared" si="69"/>
        <v>87.433112938407163</v>
      </c>
      <c r="BH173" s="2">
        <f t="shared" si="69"/>
        <v>87.276641035236366</v>
      </c>
      <c r="BI173" s="2">
        <f t="shared" si="69"/>
        <v>86.064103409956942</v>
      </c>
      <c r="BJ173" s="2">
        <f t="shared" si="69"/>
        <v>86.800402541624052</v>
      </c>
      <c r="BK173" s="2">
        <f t="shared" si="69"/>
        <v>84.267224754435517</v>
      </c>
      <c r="BL173" s="2">
        <f t="shared" si="69"/>
        <v>78.850668335504665</v>
      </c>
      <c r="BM173" s="2">
        <f t="shared" si="69"/>
        <v>75.765606170154271</v>
      </c>
      <c r="BN173" s="2">
        <f t="shared" si="69"/>
        <v>76.124267754357675</v>
      </c>
      <c r="BP173" s="2" t="str">
        <f t="shared" si="70"/>
        <v/>
      </c>
      <c r="BQ173" s="2" t="str">
        <f t="shared" si="70"/>
        <v/>
      </c>
      <c r="BR173" s="2" t="str">
        <f t="shared" si="70"/>
        <v/>
      </c>
      <c r="BS173" s="2" t="str">
        <f t="shared" si="70"/>
        <v/>
      </c>
      <c r="BT173" s="2" t="str">
        <f t="shared" si="70"/>
        <v/>
      </c>
      <c r="BU173" s="2" t="str">
        <f t="shared" si="70"/>
        <v/>
      </c>
      <c r="BV173" s="2" t="str">
        <f t="shared" si="70"/>
        <v/>
      </c>
      <c r="BW173" s="2" t="str">
        <f t="shared" si="70"/>
        <v/>
      </c>
      <c r="BX173" s="2" t="str">
        <f t="shared" si="70"/>
        <v/>
      </c>
      <c r="BY173" s="2" t="str">
        <f t="shared" si="70"/>
        <v/>
      </c>
      <c r="BZ173" s="2" t="str">
        <f t="shared" si="70"/>
        <v/>
      </c>
      <c r="CA173" s="2" t="str">
        <f t="shared" si="70"/>
        <v/>
      </c>
      <c r="CB173" s="2" t="str">
        <f t="shared" si="70"/>
        <v/>
      </c>
      <c r="CC173" s="2" t="str">
        <f t="shared" si="70"/>
        <v/>
      </c>
      <c r="CD173" s="2" t="str">
        <f t="shared" si="70"/>
        <v/>
      </c>
      <c r="CF173" s="2" t="str">
        <f t="shared" si="71"/>
        <v/>
      </c>
      <c r="CG173" s="2" t="str">
        <f t="shared" si="71"/>
        <v/>
      </c>
      <c r="CH173" s="2" t="str">
        <f t="shared" si="71"/>
        <v/>
      </c>
      <c r="CI173" s="2" t="str">
        <f t="shared" si="71"/>
        <v/>
      </c>
      <c r="CJ173" s="2" t="str">
        <f t="shared" si="71"/>
        <v/>
      </c>
      <c r="CK173" s="2" t="str">
        <f t="shared" si="71"/>
        <v/>
      </c>
      <c r="CL173" s="2" t="str">
        <f t="shared" si="71"/>
        <v/>
      </c>
      <c r="CM173" s="2" t="str">
        <f t="shared" si="71"/>
        <v/>
      </c>
      <c r="CN173" s="2" t="str">
        <f t="shared" si="71"/>
        <v/>
      </c>
      <c r="CO173" s="2" t="str">
        <f t="shared" si="71"/>
        <v/>
      </c>
      <c r="CP173" s="2" t="str">
        <f t="shared" si="71"/>
        <v/>
      </c>
      <c r="CQ173" s="2" t="str">
        <f t="shared" si="71"/>
        <v/>
      </c>
      <c r="CR173" s="2" t="str">
        <f t="shared" si="71"/>
        <v/>
      </c>
      <c r="CS173" s="2" t="str">
        <f t="shared" si="71"/>
        <v/>
      </c>
      <c r="CT173" s="2" t="str">
        <f t="shared" si="71"/>
        <v/>
      </c>
      <c r="CV173" s="2">
        <f t="shared" si="72"/>
        <v>58.819640741731774</v>
      </c>
      <c r="CW173" s="2">
        <f t="shared" si="72"/>
        <v>66.314514335542256</v>
      </c>
      <c r="CX173" s="2">
        <f t="shared" si="72"/>
        <v>68.939618913314291</v>
      </c>
      <c r="CY173" s="2">
        <f t="shared" si="72"/>
        <v>74.967331482645676</v>
      </c>
      <c r="CZ173" s="2">
        <f t="shared" si="72"/>
        <v>80.804862406200044</v>
      </c>
      <c r="DA173" s="2">
        <f t="shared" si="72"/>
        <v>87.856378942387408</v>
      </c>
      <c r="DB173" s="2">
        <f t="shared" si="72"/>
        <v>87.833021327371853</v>
      </c>
      <c r="DC173" s="2">
        <f t="shared" si="72"/>
        <v>87.729970279638067</v>
      </c>
      <c r="DD173" s="2">
        <f t="shared" si="72"/>
        <v>90.479586485706051</v>
      </c>
      <c r="DE173" s="2">
        <f t="shared" si="72"/>
        <v>92.113170849550386</v>
      </c>
      <c r="DF173" s="2">
        <f t="shared" si="72"/>
        <v>88.573052301906785</v>
      </c>
      <c r="DG173" s="2">
        <f t="shared" si="72"/>
        <v>86.693379222358345</v>
      </c>
      <c r="DH173" s="2">
        <f t="shared" si="72"/>
        <v>84.878274077524821</v>
      </c>
      <c r="DI173" s="2">
        <f t="shared" si="72"/>
        <v>85.406856321759676</v>
      </c>
      <c r="DJ173" s="2">
        <f t="shared" si="72"/>
        <v>95.150471829596981</v>
      </c>
      <c r="DK173" s="5"/>
      <c r="DL173" s="2">
        <f t="shared" si="73"/>
        <v>50.287882950446516</v>
      </c>
      <c r="DM173" s="2">
        <f t="shared" si="73"/>
        <v>62.84459040070206</v>
      </c>
      <c r="DN173" s="2">
        <f t="shared" si="73"/>
        <v>67.408666137728247</v>
      </c>
      <c r="DO173" s="2">
        <f t="shared" si="73"/>
        <v>74.194431427253235</v>
      </c>
      <c r="DP173" s="2">
        <f t="shared" si="73"/>
        <v>78.8454061313208</v>
      </c>
      <c r="DQ173" s="2">
        <f t="shared" si="73"/>
        <v>83.436665280928224</v>
      </c>
      <c r="DR173" s="2">
        <f t="shared" si="73"/>
        <v>86.307784397468339</v>
      </c>
      <c r="DS173" s="2">
        <f t="shared" si="73"/>
        <v>87.430952098968106</v>
      </c>
      <c r="DT173" s="2">
        <f t="shared" si="73"/>
        <v>87.255206437617261</v>
      </c>
      <c r="DU173" s="2">
        <f t="shared" si="73"/>
        <v>86.019098378562035</v>
      </c>
      <c r="DV173" s="2">
        <f t="shared" si="73"/>
        <v>86.785914969802477</v>
      </c>
      <c r="DW173" s="2">
        <f t="shared" si="73"/>
        <v>84.246680900015008</v>
      </c>
      <c r="DX173" s="2">
        <f t="shared" si="73"/>
        <v>78.797263076215671</v>
      </c>
      <c r="DY173" s="2">
        <f t="shared" si="73"/>
        <v>75.70420439446292</v>
      </c>
      <c r="DZ173" s="2">
        <f t="shared" si="73"/>
        <v>76.028369012743056</v>
      </c>
      <c r="EB173" s="2">
        <f t="shared" si="74"/>
        <v>0.99593758339810889</v>
      </c>
      <c r="EC173" s="2">
        <f t="shared" si="74"/>
        <v>0.9930355835729664</v>
      </c>
      <c r="ED173" s="2">
        <f t="shared" si="74"/>
        <v>0.99274102203011683</v>
      </c>
      <c r="EE173" s="2">
        <f t="shared" si="74"/>
        <v>0.99280837605922634</v>
      </c>
      <c r="EF173" s="2">
        <f t="shared" si="74"/>
        <v>0.99241125329823765</v>
      </c>
      <c r="EG173" s="2">
        <f t="shared" si="74"/>
        <v>0.99245012649228403</v>
      </c>
      <c r="EH173" s="2">
        <f t="shared" si="74"/>
        <v>0.99200648118625478</v>
      </c>
      <c r="EI173" s="2">
        <f t="shared" si="74"/>
        <v>0.99277355164754966</v>
      </c>
      <c r="EJ173" s="2">
        <f t="shared" si="74"/>
        <v>0.99335233523981969</v>
      </c>
      <c r="EK173" s="2">
        <f t="shared" si="74"/>
        <v>0.99261494975500242</v>
      </c>
      <c r="EL173" s="2">
        <f t="shared" si="74"/>
        <v>0.99189341996201386</v>
      </c>
      <c r="EM173" s="2">
        <f t="shared" si="74"/>
        <v>0.99160343789305661</v>
      </c>
      <c r="EN173" s="2">
        <f t="shared" si="74"/>
        <v>0.99121770059657821</v>
      </c>
      <c r="EO173" s="2">
        <f t="shared" si="74"/>
        <v>0.9936716501682793</v>
      </c>
      <c r="EP173" s="2">
        <f t="shared" si="74"/>
        <v>0.99498492699609931</v>
      </c>
      <c r="EQ173" s="5"/>
      <c r="ER173" s="5"/>
    </row>
    <row r="174" spans="2:148" x14ac:dyDescent="0.25">
      <c r="B174" s="2">
        <v>152</v>
      </c>
      <c r="C174" s="49">
        <v>50.228099999999998</v>
      </c>
      <c r="D174" s="49">
        <v>62.403500000000001</v>
      </c>
      <c r="E174" s="49">
        <v>66.8947</v>
      </c>
      <c r="F174" s="49">
        <v>73.25</v>
      </c>
      <c r="G174" s="49">
        <v>79.981999999999999</v>
      </c>
      <c r="H174" s="49">
        <v>81.667000000000002</v>
      </c>
      <c r="I174" s="49">
        <v>85.593000000000004</v>
      </c>
      <c r="J174" s="49">
        <v>86.462999999999994</v>
      </c>
      <c r="K174" s="49">
        <v>86</v>
      </c>
      <c r="L174" s="49">
        <v>85.278000000000006</v>
      </c>
      <c r="M174" s="49">
        <v>87.241</v>
      </c>
      <c r="N174" s="49">
        <v>83.480999999999995</v>
      </c>
      <c r="O174" s="49">
        <v>78.185000000000002</v>
      </c>
      <c r="P174" s="49">
        <v>76.406999999999996</v>
      </c>
      <c r="Q174" s="49">
        <v>78.203999999999994</v>
      </c>
      <c r="T174" s="4">
        <f t="shared" si="67"/>
        <v>50.315263403890427</v>
      </c>
      <c r="U174" s="4">
        <f t="shared" si="67"/>
        <v>62.831144426366535</v>
      </c>
      <c r="V174" s="4">
        <f t="shared" si="67"/>
        <v>67.431567135859055</v>
      </c>
      <c r="W174" s="4">
        <f t="shared" si="67"/>
        <v>74.250523961072886</v>
      </c>
      <c r="X174" s="4">
        <f t="shared" si="67"/>
        <v>79.225805608760027</v>
      </c>
      <c r="Y174" s="4">
        <f t="shared" si="67"/>
        <v>83.73266235210636</v>
      </c>
      <c r="Z174" s="4">
        <f t="shared" si="67"/>
        <v>86.625734241678074</v>
      </c>
      <c r="AA174" s="4">
        <f t="shared" si="67"/>
        <v>87.60018165494013</v>
      </c>
      <c r="AB174" s="4">
        <f t="shared" si="67"/>
        <v>87.254943022104129</v>
      </c>
      <c r="AC174" s="4">
        <f t="shared" si="67"/>
        <v>86.098971612499582</v>
      </c>
      <c r="AD174" s="4">
        <f t="shared" si="67"/>
        <v>87.18168357293051</v>
      </c>
      <c r="AE174" s="4">
        <f t="shared" si="67"/>
        <v>84.959274539819233</v>
      </c>
      <c r="AF174" s="4">
        <f t="shared" si="67"/>
        <v>79.755730788946892</v>
      </c>
      <c r="AG174" s="4">
        <f t="shared" si="67"/>
        <v>76.435756575463927</v>
      </c>
      <c r="AH174" s="4">
        <f t="shared" si="67"/>
        <v>76.304679670022992</v>
      </c>
      <c r="AJ174" s="4">
        <f t="shared" si="68"/>
        <v>-8.7163403890428981E-2</v>
      </c>
      <c r="AK174" s="4">
        <f t="shared" si="68"/>
        <v>-0.42764442636653399</v>
      </c>
      <c r="AL174" s="4">
        <f t="shared" si="68"/>
        <v>-0.53686713585905466</v>
      </c>
      <c r="AM174" s="4">
        <f t="shared" si="68"/>
        <v>-1.0005239610728864</v>
      </c>
      <c r="AN174" s="4">
        <f t="shared" si="68"/>
        <v>0.75619439123997267</v>
      </c>
      <c r="AO174" s="4">
        <f t="shared" si="68"/>
        <v>-2.065662352106358</v>
      </c>
      <c r="AP174" s="4">
        <f t="shared" si="68"/>
        <v>-1.0327342416780709</v>
      </c>
      <c r="AQ174" s="4">
        <f t="shared" si="68"/>
        <v>-1.1371816549401359</v>
      </c>
      <c r="AR174" s="4">
        <f t="shared" si="68"/>
        <v>-1.2549430221041291</v>
      </c>
      <c r="AS174" s="4">
        <f t="shared" si="68"/>
        <v>-0.82097161249957651</v>
      </c>
      <c r="AT174" s="4">
        <f t="shared" si="68"/>
        <v>5.9316427069489919E-2</v>
      </c>
      <c r="AU174" s="4">
        <f t="shared" si="68"/>
        <v>-1.478274539819239</v>
      </c>
      <c r="AV174" s="4">
        <f t="shared" si="68"/>
        <v>-1.5707307889468893</v>
      </c>
      <c r="AW174" s="4">
        <f t="shared" si="68"/>
        <v>-2.875657546393029E-2</v>
      </c>
      <c r="AX174" s="4">
        <f t="shared" si="68"/>
        <v>1.8993203299770016</v>
      </c>
      <c r="AZ174" s="2">
        <f t="shared" si="69"/>
        <v>50.315263403890427</v>
      </c>
      <c r="BA174" s="2">
        <f t="shared" si="69"/>
        <v>62.818897426293844</v>
      </c>
      <c r="BB174" s="2">
        <f t="shared" si="69"/>
        <v>67.348737760226157</v>
      </c>
      <c r="BC174" s="2">
        <f t="shared" si="69"/>
        <v>74.117882539054278</v>
      </c>
      <c r="BD174" s="2">
        <f t="shared" si="69"/>
        <v>78.764030137054164</v>
      </c>
      <c r="BE174" s="2">
        <f t="shared" si="69"/>
        <v>83.352895739147243</v>
      </c>
      <c r="BF174" s="2">
        <f t="shared" si="69"/>
        <v>86.212372122215143</v>
      </c>
      <c r="BG174" s="2">
        <f t="shared" si="69"/>
        <v>87.322754425931038</v>
      </c>
      <c r="BH174" s="2">
        <f t="shared" si="69"/>
        <v>87.146546482810308</v>
      </c>
      <c r="BI174" s="2">
        <f t="shared" si="69"/>
        <v>85.917765482393321</v>
      </c>
      <c r="BJ174" s="2">
        <f t="shared" si="69"/>
        <v>86.696276955692483</v>
      </c>
      <c r="BK174" s="2">
        <f t="shared" si="69"/>
        <v>84.149513717294496</v>
      </c>
      <c r="BL174" s="2">
        <f t="shared" si="69"/>
        <v>78.703805437321762</v>
      </c>
      <c r="BM174" s="2">
        <f t="shared" si="69"/>
        <v>75.602068393688512</v>
      </c>
      <c r="BN174" s="2">
        <f t="shared" si="69"/>
        <v>76.014651225207871</v>
      </c>
      <c r="BP174" s="2" t="str">
        <f t="shared" si="70"/>
        <v/>
      </c>
      <c r="BQ174" s="2" t="str">
        <f t="shared" si="70"/>
        <v/>
      </c>
      <c r="BR174" s="2" t="str">
        <f t="shared" si="70"/>
        <v/>
      </c>
      <c r="BS174" s="2" t="str">
        <f t="shared" si="70"/>
        <v/>
      </c>
      <c r="BT174" s="2" t="str">
        <f t="shared" si="70"/>
        <v/>
      </c>
      <c r="BU174" s="2" t="str">
        <f t="shared" si="70"/>
        <v/>
      </c>
      <c r="BV174" s="2" t="str">
        <f t="shared" si="70"/>
        <v/>
      </c>
      <c r="BW174" s="2" t="str">
        <f t="shared" si="70"/>
        <v/>
      </c>
      <c r="BX174" s="2" t="str">
        <f t="shared" si="70"/>
        <v/>
      </c>
      <c r="BY174" s="2" t="str">
        <f t="shared" si="70"/>
        <v/>
      </c>
      <c r="BZ174" s="2" t="str">
        <f t="shared" si="70"/>
        <v/>
      </c>
      <c r="CA174" s="2" t="str">
        <f t="shared" si="70"/>
        <v/>
      </c>
      <c r="CB174" s="2" t="str">
        <f t="shared" si="70"/>
        <v/>
      </c>
      <c r="CC174" s="2" t="str">
        <f t="shared" si="70"/>
        <v/>
      </c>
      <c r="CD174" s="2" t="str">
        <f t="shared" si="70"/>
        <v/>
      </c>
      <c r="CF174" s="2" t="str">
        <f t="shared" si="71"/>
        <v/>
      </c>
      <c r="CG174" s="2">
        <f t="shared" si="71"/>
        <v>62.403500000000001</v>
      </c>
      <c r="CH174" s="2" t="str">
        <f t="shared" si="71"/>
        <v/>
      </c>
      <c r="CI174" s="2" t="str">
        <f t="shared" si="71"/>
        <v/>
      </c>
      <c r="CJ174" s="2" t="str">
        <f t="shared" si="71"/>
        <v/>
      </c>
      <c r="CK174" s="2" t="str">
        <f t="shared" si="71"/>
        <v/>
      </c>
      <c r="CL174" s="2" t="str">
        <f t="shared" si="71"/>
        <v/>
      </c>
      <c r="CM174" s="2" t="str">
        <f t="shared" si="71"/>
        <v/>
      </c>
      <c r="CN174" s="2" t="str">
        <f t="shared" si="71"/>
        <v/>
      </c>
      <c r="CO174" s="2" t="str">
        <f t="shared" si="71"/>
        <v/>
      </c>
      <c r="CP174" s="2" t="str">
        <f t="shared" si="71"/>
        <v/>
      </c>
      <c r="CQ174" s="2" t="str">
        <f t="shared" si="71"/>
        <v/>
      </c>
      <c r="CR174" s="2" t="str">
        <f t="shared" si="71"/>
        <v/>
      </c>
      <c r="CS174" s="2" t="str">
        <f t="shared" si="71"/>
        <v/>
      </c>
      <c r="CT174" s="2" t="str">
        <f t="shared" si="71"/>
        <v/>
      </c>
      <c r="CV174" s="2">
        <f t="shared" si="72"/>
        <v>58.841850290056726</v>
      </c>
      <c r="CW174" s="2">
        <f t="shared" si="72"/>
        <v>66.301225623928417</v>
      </c>
      <c r="CX174" s="2">
        <f t="shared" si="72"/>
        <v>68.887724346010117</v>
      </c>
      <c r="CY174" s="2">
        <f t="shared" si="72"/>
        <v>74.895026107410516</v>
      </c>
      <c r="CZ174" s="2">
        <f t="shared" si="72"/>
        <v>80.739525249108155</v>
      </c>
      <c r="DA174" s="2">
        <f t="shared" si="72"/>
        <v>87.822302577571691</v>
      </c>
      <c r="DB174" s="2">
        <f t="shared" si="72"/>
        <v>87.773450597973934</v>
      </c>
      <c r="DC174" s="2">
        <f t="shared" si="72"/>
        <v>87.641983331424456</v>
      </c>
      <c r="DD174" s="2">
        <f t="shared" si="72"/>
        <v>90.417563645614194</v>
      </c>
      <c r="DE174" s="2">
        <f t="shared" si="72"/>
        <v>92.067711984968454</v>
      </c>
      <c r="DF174" s="2">
        <f t="shared" si="72"/>
        <v>88.475847146120003</v>
      </c>
      <c r="DG174" s="2">
        <f t="shared" si="72"/>
        <v>86.593601101705062</v>
      </c>
      <c r="DH174" s="2">
        <f t="shared" si="72"/>
        <v>84.79442444065478</v>
      </c>
      <c r="DI174" s="2">
        <f t="shared" si="72"/>
        <v>85.354928865523576</v>
      </c>
      <c r="DJ174" s="2">
        <f t="shared" si="72"/>
        <v>95.204847182959682</v>
      </c>
      <c r="DL174" s="2">
        <f t="shared" si="73"/>
        <v>50.283543814354807</v>
      </c>
      <c r="DM174" s="2">
        <f t="shared" si="73"/>
        <v>62.796623867134343</v>
      </c>
      <c r="DN174" s="2">
        <f t="shared" si="73"/>
        <v>67.338474759854421</v>
      </c>
      <c r="DO174" s="2">
        <f t="shared" si="73"/>
        <v>74.112748457133549</v>
      </c>
      <c r="DP174" s="2">
        <f t="shared" si="73"/>
        <v>78.75025314727128</v>
      </c>
      <c r="DQ174" s="2">
        <f t="shared" si="73"/>
        <v>83.32188723094373</v>
      </c>
      <c r="DR174" s="2">
        <f t="shared" si="73"/>
        <v>86.200899882117952</v>
      </c>
      <c r="DS174" s="2">
        <f t="shared" si="73"/>
        <v>87.32063520168856</v>
      </c>
      <c r="DT174" s="2">
        <f t="shared" si="73"/>
        <v>87.126582434333955</v>
      </c>
      <c r="DU174" s="2">
        <f t="shared" si="73"/>
        <v>85.87603590557346</v>
      </c>
      <c r="DV174" s="2">
        <f t="shared" si="73"/>
        <v>86.683012550255228</v>
      </c>
      <c r="DW174" s="2">
        <f t="shared" si="73"/>
        <v>84.130639010659053</v>
      </c>
      <c r="DX174" s="2">
        <f t="shared" si="73"/>
        <v>78.654590082193366</v>
      </c>
      <c r="DY174" s="2">
        <f t="shared" si="73"/>
        <v>75.545421044658781</v>
      </c>
      <c r="DZ174" s="2">
        <f t="shared" si="73"/>
        <v>75.926436686551554</v>
      </c>
      <c r="EB174" s="2">
        <f t="shared" si="74"/>
        <v>0.99629370721582899</v>
      </c>
      <c r="EC174" s="2">
        <f t="shared" si="74"/>
        <v>0.99364448211089307</v>
      </c>
      <c r="ED174" s="2">
        <f t="shared" si="74"/>
        <v>0.99337550226674043</v>
      </c>
      <c r="EE174" s="2">
        <f t="shared" si="74"/>
        <v>0.99343700805088297</v>
      </c>
      <c r="EF174" s="2">
        <f t="shared" si="74"/>
        <v>0.99307435630844643</v>
      </c>
      <c r="EG174" s="2">
        <f t="shared" si="74"/>
        <v>0.99310985635431548</v>
      </c>
      <c r="EH174" s="2">
        <f t="shared" si="74"/>
        <v>0.99270469309414355</v>
      </c>
      <c r="EI174" s="2">
        <f t="shared" si="74"/>
        <v>0.99340520747946603</v>
      </c>
      <c r="EJ174" s="2">
        <f t="shared" si="74"/>
        <v>0.99393370937278069</v>
      </c>
      <c r="EK174" s="2">
        <f t="shared" si="74"/>
        <v>0.99326037468937922</v>
      </c>
      <c r="EL174" s="2">
        <f t="shared" si="74"/>
        <v>0.99260143380328769</v>
      </c>
      <c r="EM174" s="2">
        <f t="shared" si="74"/>
        <v>0.99233658256289492</v>
      </c>
      <c r="EN174" s="2">
        <f t="shared" si="74"/>
        <v>0.99198425360440379</v>
      </c>
      <c r="EO174" s="2">
        <f t="shared" si="74"/>
        <v>0.99422526083222584</v>
      </c>
      <c r="EP174" s="2">
        <f t="shared" si="74"/>
        <v>0.99542417987869114</v>
      </c>
    </row>
    <row r="175" spans="2:148" x14ac:dyDescent="0.25">
      <c r="B175" s="2">
        <v>153</v>
      </c>
      <c r="C175" s="49">
        <v>48.526299999999999</v>
      </c>
      <c r="D175" s="49">
        <v>62.263199999999998</v>
      </c>
      <c r="E175" s="49">
        <v>68.157899999999998</v>
      </c>
      <c r="F175" s="49">
        <v>74.661000000000001</v>
      </c>
      <c r="G175" s="49">
        <v>78.5</v>
      </c>
      <c r="H175" s="49">
        <v>82.185000000000002</v>
      </c>
      <c r="I175" s="49">
        <v>84.852000000000004</v>
      </c>
      <c r="J175" s="49">
        <v>85.87</v>
      </c>
      <c r="K175" s="49">
        <v>87.203999999999994</v>
      </c>
      <c r="L175" s="49">
        <v>86.573999999999998</v>
      </c>
      <c r="M175" s="49">
        <v>87</v>
      </c>
      <c r="N175" s="49">
        <v>83.332999999999998</v>
      </c>
      <c r="O175" s="49">
        <v>79.37</v>
      </c>
      <c r="P175" s="49">
        <v>76.073999999999998</v>
      </c>
      <c r="Q175" s="49">
        <v>75.926000000000002</v>
      </c>
      <c r="T175" s="4">
        <f t="shared" ref="T175:AH191" si="75">AZ175+(C$3*_xlfn.NORM.DIST($B175,C$7,C$11,FALSE))+(C$4*_xlfn.NORM.DIST($B175,C$8,C$12,FALSE))+(C$5*_xlfn.NORM.DIST($B175,C$9,C$13,FALSE))+(C$6*_xlfn.NORM.DIST($B175,C$10,C$14,FALSE))</f>
        <v>50.308232493415218</v>
      </c>
      <c r="U175" s="4">
        <f t="shared" si="75"/>
        <v>62.774078726525794</v>
      </c>
      <c r="V175" s="4">
        <f t="shared" si="75"/>
        <v>67.312694351079628</v>
      </c>
      <c r="W175" s="4">
        <f t="shared" si="75"/>
        <v>74.087296523025515</v>
      </c>
      <c r="X175" s="4">
        <f t="shared" si="75"/>
        <v>78.894737660999567</v>
      </c>
      <c r="Y175" s="4">
        <f t="shared" si="75"/>
        <v>83.410261061269964</v>
      </c>
      <c r="Z175" s="4">
        <f t="shared" si="75"/>
        <v>86.289652610376024</v>
      </c>
      <c r="AA175" s="4">
        <f t="shared" si="75"/>
        <v>87.347593797057101</v>
      </c>
      <c r="AB175" s="4">
        <f t="shared" si="75"/>
        <v>87.066171804615607</v>
      </c>
      <c r="AC175" s="4">
        <f t="shared" si="75"/>
        <v>85.858698513397599</v>
      </c>
      <c r="AD175" s="4">
        <f t="shared" si="75"/>
        <v>86.857741003290514</v>
      </c>
      <c r="AE175" s="4">
        <f t="shared" si="75"/>
        <v>84.519391982158695</v>
      </c>
      <c r="AF175" s="4">
        <f t="shared" si="75"/>
        <v>79.290431508752874</v>
      </c>
      <c r="AG175" s="4">
        <f t="shared" si="75"/>
        <v>76.005878190828184</v>
      </c>
      <c r="AH175" s="4">
        <f t="shared" si="75"/>
        <v>76.157238547870378</v>
      </c>
      <c r="AJ175" s="4">
        <f t="shared" ref="AJ175:AX191" si="76">C175-T175</f>
        <v>-1.7819324934152192</v>
      </c>
      <c r="AK175" s="4">
        <f t="shared" si="76"/>
        <v>-0.51087872652579591</v>
      </c>
      <c r="AL175" s="4">
        <f t="shared" si="76"/>
        <v>0.84520564892036987</v>
      </c>
      <c r="AM175" s="4">
        <f t="shared" si="76"/>
        <v>0.57370347697448665</v>
      </c>
      <c r="AN175" s="4">
        <f t="shared" si="76"/>
        <v>-0.3947376609995672</v>
      </c>
      <c r="AO175" s="4">
        <f t="shared" si="76"/>
        <v>-1.2252610612699613</v>
      </c>
      <c r="AP175" s="4">
        <f t="shared" si="76"/>
        <v>-1.4376526103760199</v>
      </c>
      <c r="AQ175" s="4">
        <f t="shared" si="76"/>
        <v>-1.4775937970570965</v>
      </c>
      <c r="AR175" s="4">
        <f t="shared" si="76"/>
        <v>0.13782819538438673</v>
      </c>
      <c r="AS175" s="4">
        <f t="shared" si="76"/>
        <v>0.71530148660239945</v>
      </c>
      <c r="AT175" s="4">
        <f t="shared" si="76"/>
        <v>0.1422589967094865</v>
      </c>
      <c r="AU175" s="4">
        <f t="shared" si="76"/>
        <v>-1.1863919821586961</v>
      </c>
      <c r="AV175" s="4">
        <f t="shared" si="76"/>
        <v>7.9568491247130169E-2</v>
      </c>
      <c r="AW175" s="4">
        <f t="shared" si="76"/>
        <v>6.8121809171813652E-2</v>
      </c>
      <c r="AX175" s="4">
        <f t="shared" si="76"/>
        <v>-0.23123854787037601</v>
      </c>
      <c r="AZ175" s="2">
        <f t="shared" ref="AZ175:BN191" si="77">((1-EB175)*CV175) + (EB175*DL175)</f>
        <v>50.308232493415218</v>
      </c>
      <c r="BA175" s="2">
        <f t="shared" si="77"/>
        <v>62.769183542650886</v>
      </c>
      <c r="BB175" s="2">
        <f t="shared" si="77"/>
        <v>67.277759415254195</v>
      </c>
      <c r="BC175" s="2">
        <f t="shared" si="77"/>
        <v>74.035806693070015</v>
      </c>
      <c r="BD175" s="2">
        <f t="shared" si="77"/>
        <v>78.667861028051618</v>
      </c>
      <c r="BE175" s="2">
        <f t="shared" si="77"/>
        <v>83.235913859783352</v>
      </c>
      <c r="BF175" s="2">
        <f t="shared" si="77"/>
        <v>86.104799894256558</v>
      </c>
      <c r="BG175" s="2">
        <f t="shared" si="77"/>
        <v>87.212386564014466</v>
      </c>
      <c r="BH175" s="2">
        <f t="shared" si="77"/>
        <v>87.016544252626289</v>
      </c>
      <c r="BI175" s="2">
        <f t="shared" si="77"/>
        <v>85.771654128605519</v>
      </c>
      <c r="BJ175" s="2">
        <f t="shared" si="77"/>
        <v>86.592253760370596</v>
      </c>
      <c r="BK175" s="2">
        <f t="shared" si="77"/>
        <v>84.031936419620081</v>
      </c>
      <c r="BL175" s="2">
        <f t="shared" si="77"/>
        <v>78.557264033727094</v>
      </c>
      <c r="BM175" s="2">
        <f t="shared" si="77"/>
        <v>75.438890011237689</v>
      </c>
      <c r="BN175" s="2">
        <f t="shared" si="77"/>
        <v>75.905641946452278</v>
      </c>
      <c r="BP175" s="2" t="str">
        <f t="shared" ref="BP175:CD191" si="78">IF(OR(AND($B175&gt;C$226, $B175&lt;C$227), AND($B175&gt;C$228, $B175&lt;AVERAGE(C$228, C$229))), C175, "")</f>
        <v/>
      </c>
      <c r="BQ175" s="2" t="str">
        <f t="shared" si="78"/>
        <v/>
      </c>
      <c r="BR175" s="2" t="str">
        <f t="shared" si="78"/>
        <v/>
      </c>
      <c r="BS175" s="2" t="str">
        <f t="shared" si="78"/>
        <v/>
      </c>
      <c r="BT175" s="2" t="str">
        <f t="shared" si="78"/>
        <v/>
      </c>
      <c r="BU175" s="2" t="str">
        <f t="shared" si="78"/>
        <v/>
      </c>
      <c r="BV175" s="2" t="str">
        <f t="shared" si="78"/>
        <v/>
      </c>
      <c r="BW175" s="2" t="str">
        <f t="shared" si="78"/>
        <v/>
      </c>
      <c r="BX175" s="2" t="str">
        <f t="shared" si="78"/>
        <v/>
      </c>
      <c r="BY175" s="2" t="str">
        <f t="shared" si="78"/>
        <v/>
      </c>
      <c r="BZ175" s="2" t="str">
        <f t="shared" si="78"/>
        <v/>
      </c>
      <c r="CA175" s="2" t="str">
        <f t="shared" si="78"/>
        <v/>
      </c>
      <c r="CB175" s="2" t="str">
        <f t="shared" si="78"/>
        <v/>
      </c>
      <c r="CC175" s="2" t="str">
        <f t="shared" si="78"/>
        <v/>
      </c>
      <c r="CD175" s="2" t="str">
        <f t="shared" si="78"/>
        <v/>
      </c>
      <c r="CF175" s="2" t="str">
        <f t="shared" ref="CF175:CT191" si="79">IF(OR(AND($B175&gt;AVERAGE(C$228,C$229), $B175&lt;C$229), AND($B175&gt;C$230, $B175&lt;C$231), AND($B175 &gt; (C$9 + C$13*$A$229), $B175 &lt; (C$10 - C$14*$A$229))), C175, "")</f>
        <v/>
      </c>
      <c r="CG175" s="2">
        <f t="shared" si="79"/>
        <v>62.263199999999998</v>
      </c>
      <c r="CH175" s="2">
        <f t="shared" si="79"/>
        <v>68.157899999999998</v>
      </c>
      <c r="CI175" s="2">
        <f t="shared" si="79"/>
        <v>74.661000000000001</v>
      </c>
      <c r="CJ175" s="2" t="str">
        <f t="shared" si="79"/>
        <v/>
      </c>
      <c r="CK175" s="2" t="str">
        <f t="shared" si="79"/>
        <v/>
      </c>
      <c r="CL175" s="2" t="str">
        <f t="shared" si="79"/>
        <v/>
      </c>
      <c r="CM175" s="2" t="str">
        <f t="shared" si="79"/>
        <v/>
      </c>
      <c r="CN175" s="2">
        <f t="shared" si="79"/>
        <v>87.203999999999994</v>
      </c>
      <c r="CO175" s="2">
        <f t="shared" si="79"/>
        <v>86.573999999999998</v>
      </c>
      <c r="CP175" s="2" t="str">
        <f t="shared" si="79"/>
        <v/>
      </c>
      <c r="CQ175" s="2" t="str">
        <f t="shared" si="79"/>
        <v/>
      </c>
      <c r="CR175" s="2" t="str">
        <f t="shared" si="79"/>
        <v/>
      </c>
      <c r="CS175" s="2" t="str">
        <f t="shared" si="79"/>
        <v/>
      </c>
      <c r="CT175" s="2" t="str">
        <f t="shared" si="79"/>
        <v/>
      </c>
      <c r="CV175" s="2">
        <f t="shared" ref="CV175:DJ191" si="80">BP$223*$B175+BP$224</f>
        <v>58.864059838381678</v>
      </c>
      <c r="CW175" s="2">
        <f t="shared" si="80"/>
        <v>66.287936912314578</v>
      </c>
      <c r="CX175" s="2">
        <f t="shared" si="80"/>
        <v>68.835829778705943</v>
      </c>
      <c r="CY175" s="2">
        <f t="shared" si="80"/>
        <v>74.822720732175355</v>
      </c>
      <c r="CZ175" s="2">
        <f t="shared" si="80"/>
        <v>80.674188092016252</v>
      </c>
      <c r="DA175" s="2">
        <f t="shared" si="80"/>
        <v>87.788226212755973</v>
      </c>
      <c r="DB175" s="2">
        <f t="shared" si="80"/>
        <v>87.713879868576015</v>
      </c>
      <c r="DC175" s="2">
        <f t="shared" si="80"/>
        <v>87.553996383210858</v>
      </c>
      <c r="DD175" s="2">
        <f t="shared" si="80"/>
        <v>90.355540805522338</v>
      </c>
      <c r="DE175" s="2">
        <f t="shared" si="80"/>
        <v>92.022253120386523</v>
      </c>
      <c r="DF175" s="2">
        <f t="shared" si="80"/>
        <v>88.378641990333236</v>
      </c>
      <c r="DG175" s="2">
        <f t="shared" si="80"/>
        <v>86.493822981051778</v>
      </c>
      <c r="DH175" s="2">
        <f t="shared" si="80"/>
        <v>84.710574803784738</v>
      </c>
      <c r="DI175" s="2">
        <f t="shared" si="80"/>
        <v>85.303001409287475</v>
      </c>
      <c r="DJ175" s="2">
        <f t="shared" si="80"/>
        <v>95.259222536322383</v>
      </c>
      <c r="DL175" s="2">
        <f t="shared" ref="DL175:DZ191" si="81">CF$223*$B175+CF$224</f>
        <v>50.279204678263106</v>
      </c>
      <c r="DM175" s="2">
        <f t="shared" si="81"/>
        <v>62.748657333566626</v>
      </c>
      <c r="DN175" s="2">
        <f t="shared" si="81"/>
        <v>67.268283381980609</v>
      </c>
      <c r="DO175" s="2">
        <f t="shared" si="81"/>
        <v>74.031065487013862</v>
      </c>
      <c r="DP175" s="2">
        <f t="shared" si="81"/>
        <v>78.655100163221761</v>
      </c>
      <c r="DQ175" s="2">
        <f t="shared" si="81"/>
        <v>83.207109180959236</v>
      </c>
      <c r="DR175" s="2">
        <f t="shared" si="81"/>
        <v>86.09401536676755</v>
      </c>
      <c r="DS175" s="2">
        <f t="shared" si="81"/>
        <v>87.210318304409</v>
      </c>
      <c r="DT175" s="2">
        <f t="shared" si="81"/>
        <v>86.997958431050648</v>
      </c>
      <c r="DU175" s="2">
        <f t="shared" si="81"/>
        <v>85.732973432584885</v>
      </c>
      <c r="DV175" s="2">
        <f t="shared" si="81"/>
        <v>86.580110130707993</v>
      </c>
      <c r="DW175" s="2">
        <f t="shared" si="81"/>
        <v>84.014597121303098</v>
      </c>
      <c r="DX175" s="2">
        <f t="shared" si="81"/>
        <v>78.511917088171074</v>
      </c>
      <c r="DY175" s="2">
        <f t="shared" si="81"/>
        <v>75.386637694854613</v>
      </c>
      <c r="DZ175" s="2">
        <f t="shared" si="81"/>
        <v>75.824504360360066</v>
      </c>
      <c r="EB175" s="2">
        <f t="shared" ref="EB175:EP191" si="82">POWER(10,($B175-C$224)/C$225)/(1+POWER(10,($B175-C$224)/C$225))</f>
        <v>0.99661871812503433</v>
      </c>
      <c r="EC175" s="2">
        <f t="shared" si="82"/>
        <v>0.9942004555934193</v>
      </c>
      <c r="ED175" s="2">
        <f t="shared" si="82"/>
        <v>0.99395486264816713</v>
      </c>
      <c r="EE175" s="2">
        <f t="shared" si="82"/>
        <v>0.99401102173562761</v>
      </c>
      <c r="EF175" s="2">
        <f t="shared" si="82"/>
        <v>0.99367988652307937</v>
      </c>
      <c r="EG175" s="2">
        <f t="shared" si="82"/>
        <v>0.99371230234368679</v>
      </c>
      <c r="EH175" s="2">
        <f t="shared" si="82"/>
        <v>0.9933423274125931</v>
      </c>
      <c r="EI175" s="2">
        <f t="shared" si="82"/>
        <v>0.99398198566323492</v>
      </c>
      <c r="EJ175" s="2">
        <f t="shared" si="82"/>
        <v>0.99446452253355011</v>
      </c>
      <c r="EK175" s="2">
        <f t="shared" si="82"/>
        <v>0.99384974147426608</v>
      </c>
      <c r="EL175" s="2">
        <f t="shared" si="82"/>
        <v>0.99324803194471478</v>
      </c>
      <c r="EM175" s="2">
        <f t="shared" si="82"/>
        <v>0.99300616430375099</v>
      </c>
      <c r="EN175" s="2">
        <f t="shared" si="82"/>
        <v>0.99268439271266706</v>
      </c>
      <c r="EO175" s="2">
        <f t="shared" si="82"/>
        <v>0.99473069787597401</v>
      </c>
      <c r="EP175" s="2">
        <f t="shared" si="82"/>
        <v>0.99582512155012526</v>
      </c>
    </row>
    <row r="176" spans="2:148" x14ac:dyDescent="0.25">
      <c r="B176" s="2">
        <v>154</v>
      </c>
      <c r="C176" s="49">
        <v>49.473700000000001</v>
      </c>
      <c r="D176" s="49">
        <v>62.350900000000003</v>
      </c>
      <c r="E176" s="49">
        <v>67.508799999999994</v>
      </c>
      <c r="F176" s="49">
        <v>75.036000000000001</v>
      </c>
      <c r="G176" s="49">
        <v>79.445999999999998</v>
      </c>
      <c r="H176" s="49">
        <v>82.685000000000002</v>
      </c>
      <c r="I176" s="49">
        <v>86.259</v>
      </c>
      <c r="J176" s="49">
        <v>87.5</v>
      </c>
      <c r="K176" s="49">
        <v>86.926000000000002</v>
      </c>
      <c r="L176" s="49">
        <v>85.647999999999996</v>
      </c>
      <c r="M176" s="49">
        <v>85.167000000000002</v>
      </c>
      <c r="N176" s="49">
        <v>84.962999999999994</v>
      </c>
      <c r="O176" s="49">
        <v>76.667000000000002</v>
      </c>
      <c r="P176" s="49">
        <v>75.555999999999997</v>
      </c>
      <c r="Q176" s="49">
        <v>75.388999999999996</v>
      </c>
      <c r="T176" s="4">
        <f t="shared" si="75"/>
        <v>50.301428997212867</v>
      </c>
      <c r="U176" s="4">
        <f t="shared" si="75"/>
        <v>62.721404417868442</v>
      </c>
      <c r="V176" s="4">
        <f t="shared" si="75"/>
        <v>67.22041328479807</v>
      </c>
      <c r="W176" s="4">
        <f t="shared" si="75"/>
        <v>73.971972192557459</v>
      </c>
      <c r="X176" s="4">
        <f t="shared" si="75"/>
        <v>78.675543911198986</v>
      </c>
      <c r="Y176" s="4">
        <f t="shared" si="75"/>
        <v>83.193094723089274</v>
      </c>
      <c r="Z176" s="4">
        <f t="shared" si="75"/>
        <v>86.073382323950796</v>
      </c>
      <c r="AA176" s="4">
        <f t="shared" si="75"/>
        <v>87.163913686428572</v>
      </c>
      <c r="AB176" s="4">
        <f t="shared" si="75"/>
        <v>86.907974096781032</v>
      </c>
      <c r="AC176" s="4">
        <f t="shared" si="75"/>
        <v>85.664945638267497</v>
      </c>
      <c r="AD176" s="4">
        <f t="shared" si="75"/>
        <v>86.624284689571425</v>
      </c>
      <c r="AE176" s="4">
        <f t="shared" si="75"/>
        <v>84.18982671088007</v>
      </c>
      <c r="AF176" s="4">
        <f t="shared" si="75"/>
        <v>78.890503654171141</v>
      </c>
      <c r="AG176" s="4">
        <f t="shared" si="75"/>
        <v>75.63554795742165</v>
      </c>
      <c r="AH176" s="4">
        <f t="shared" si="75"/>
        <v>76.00192496579163</v>
      </c>
      <c r="AJ176" s="4">
        <f t="shared" si="76"/>
        <v>-0.82772899721286564</v>
      </c>
      <c r="AK176" s="4">
        <f t="shared" si="76"/>
        <v>-0.37050441786843891</v>
      </c>
      <c r="AL176" s="4">
        <f t="shared" si="76"/>
        <v>0.28838671520192349</v>
      </c>
      <c r="AM176" s="4">
        <f t="shared" si="76"/>
        <v>1.0640278074425424</v>
      </c>
      <c r="AN176" s="4">
        <f t="shared" si="76"/>
        <v>0.77045608880101213</v>
      </c>
      <c r="AO176" s="4">
        <f t="shared" si="76"/>
        <v>-0.50809472308927184</v>
      </c>
      <c r="AP176" s="4">
        <f t="shared" si="76"/>
        <v>0.18561767604920476</v>
      </c>
      <c r="AQ176" s="4">
        <f t="shared" si="76"/>
        <v>0.33608631357142826</v>
      </c>
      <c r="AR176" s="4">
        <f t="shared" si="76"/>
        <v>1.8025903218969574E-2</v>
      </c>
      <c r="AS176" s="4">
        <f t="shared" si="76"/>
        <v>-1.694563826750084E-2</v>
      </c>
      <c r="AT176" s="4">
        <f t="shared" si="76"/>
        <v>-1.4572846895714235</v>
      </c>
      <c r="AU176" s="4">
        <f t="shared" si="76"/>
        <v>0.77317328911992433</v>
      </c>
      <c r="AV176" s="4">
        <f t="shared" si="76"/>
        <v>-2.2235036541711395</v>
      </c>
      <c r="AW176" s="4">
        <f t="shared" si="76"/>
        <v>-7.9547957421652882E-2</v>
      </c>
      <c r="AX176" s="4">
        <f t="shared" si="76"/>
        <v>-0.61292496579163469</v>
      </c>
      <c r="AZ176" s="2">
        <f t="shared" si="77"/>
        <v>50.301428997212867</v>
      </c>
      <c r="BA176" s="2">
        <f t="shared" si="77"/>
        <v>62.719603996101</v>
      </c>
      <c r="BB176" s="2">
        <f t="shared" si="77"/>
        <v>67.206839776703418</v>
      </c>
      <c r="BC176" s="2">
        <f t="shared" si="77"/>
        <v>73.953760075576028</v>
      </c>
      <c r="BD176" s="2">
        <f t="shared" si="77"/>
        <v>78.571763656161266</v>
      </c>
      <c r="BE176" s="2">
        <f t="shared" si="77"/>
        <v>83.119078888113563</v>
      </c>
      <c r="BF176" s="2">
        <f t="shared" si="77"/>
        <v>85.997259674016277</v>
      </c>
      <c r="BG176" s="2">
        <f t="shared" si="77"/>
        <v>87.102011304387403</v>
      </c>
      <c r="BH176" s="2">
        <f t="shared" si="77"/>
        <v>86.886629552642333</v>
      </c>
      <c r="BI176" s="2">
        <f t="shared" si="77"/>
        <v>85.625755039521025</v>
      </c>
      <c r="BJ176" s="2">
        <f t="shared" si="77"/>
        <v>86.488324520537134</v>
      </c>
      <c r="BK176" s="2">
        <f t="shared" si="77"/>
        <v>83.914482398946618</v>
      </c>
      <c r="BL176" s="2">
        <f t="shared" si="77"/>
        <v>78.411020355492042</v>
      </c>
      <c r="BM176" s="2">
        <f t="shared" si="77"/>
        <v>75.276044880267193</v>
      </c>
      <c r="BN176" s="2">
        <f t="shared" si="77"/>
        <v>75.79719295058031</v>
      </c>
      <c r="BP176" s="2" t="str">
        <f t="shared" si="78"/>
        <v/>
      </c>
      <c r="BQ176" s="2" t="str">
        <f t="shared" si="78"/>
        <v/>
      </c>
      <c r="BR176" s="2" t="str">
        <f t="shared" si="78"/>
        <v/>
      </c>
      <c r="BS176" s="2" t="str">
        <f t="shared" si="78"/>
        <v/>
      </c>
      <c r="BT176" s="2" t="str">
        <f t="shared" si="78"/>
        <v/>
      </c>
      <c r="BU176" s="2" t="str">
        <f t="shared" si="78"/>
        <v/>
      </c>
      <c r="BV176" s="2" t="str">
        <f t="shared" si="78"/>
        <v/>
      </c>
      <c r="BW176" s="2" t="str">
        <f t="shared" si="78"/>
        <v/>
      </c>
      <c r="BX176" s="2" t="str">
        <f t="shared" si="78"/>
        <v/>
      </c>
      <c r="BY176" s="2" t="str">
        <f t="shared" si="78"/>
        <v/>
      </c>
      <c r="BZ176" s="2" t="str">
        <f t="shared" si="78"/>
        <v/>
      </c>
      <c r="CA176" s="2" t="str">
        <f t="shared" si="78"/>
        <v/>
      </c>
      <c r="CB176" s="2" t="str">
        <f t="shared" si="78"/>
        <v/>
      </c>
      <c r="CC176" s="2" t="str">
        <f t="shared" si="78"/>
        <v/>
      </c>
      <c r="CD176" s="2" t="str">
        <f t="shared" si="78"/>
        <v/>
      </c>
      <c r="CF176" s="2" t="str">
        <f t="shared" si="79"/>
        <v/>
      </c>
      <c r="CG176" s="2">
        <f t="shared" si="79"/>
        <v>62.350900000000003</v>
      </c>
      <c r="CH176" s="2">
        <f t="shared" si="79"/>
        <v>67.508799999999994</v>
      </c>
      <c r="CI176" s="2">
        <f t="shared" si="79"/>
        <v>75.036000000000001</v>
      </c>
      <c r="CJ176" s="2">
        <f t="shared" si="79"/>
        <v>79.445999999999998</v>
      </c>
      <c r="CK176" s="2">
        <f t="shared" si="79"/>
        <v>82.685000000000002</v>
      </c>
      <c r="CL176" s="2">
        <f t="shared" si="79"/>
        <v>86.259</v>
      </c>
      <c r="CM176" s="2">
        <f t="shared" si="79"/>
        <v>87.5</v>
      </c>
      <c r="CN176" s="2">
        <f t="shared" si="79"/>
        <v>86.926000000000002</v>
      </c>
      <c r="CO176" s="2">
        <f t="shared" si="79"/>
        <v>85.647999999999996</v>
      </c>
      <c r="CP176" s="2" t="str">
        <f t="shared" si="79"/>
        <v/>
      </c>
      <c r="CQ176" s="2" t="str">
        <f t="shared" si="79"/>
        <v/>
      </c>
      <c r="CR176" s="2" t="str">
        <f t="shared" si="79"/>
        <v/>
      </c>
      <c r="CS176" s="2" t="str">
        <f t="shared" si="79"/>
        <v/>
      </c>
      <c r="CT176" s="2" t="str">
        <f t="shared" si="79"/>
        <v/>
      </c>
      <c r="CV176" s="2">
        <f t="shared" si="80"/>
        <v>58.886269386706623</v>
      </c>
      <c r="CW176" s="2">
        <f t="shared" si="80"/>
        <v>66.274648200700739</v>
      </c>
      <c r="CX176" s="2">
        <f t="shared" si="80"/>
        <v>68.783935211401769</v>
      </c>
      <c r="CY176" s="2">
        <f t="shared" si="80"/>
        <v>74.750415356940195</v>
      </c>
      <c r="CZ176" s="2">
        <f t="shared" si="80"/>
        <v>80.608850934924362</v>
      </c>
      <c r="DA176" s="2">
        <f t="shared" si="80"/>
        <v>87.754149847940255</v>
      </c>
      <c r="DB176" s="2">
        <f t="shared" si="80"/>
        <v>87.654309139178082</v>
      </c>
      <c r="DC176" s="2">
        <f t="shared" si="80"/>
        <v>87.466009434997247</v>
      </c>
      <c r="DD176" s="2">
        <f t="shared" si="80"/>
        <v>90.293517965430482</v>
      </c>
      <c r="DE176" s="2">
        <f t="shared" si="80"/>
        <v>91.976794255804577</v>
      </c>
      <c r="DF176" s="2">
        <f t="shared" si="80"/>
        <v>88.281436834546454</v>
      </c>
      <c r="DG176" s="2">
        <f t="shared" si="80"/>
        <v>86.394044860398495</v>
      </c>
      <c r="DH176" s="2">
        <f t="shared" si="80"/>
        <v>84.62672516691471</v>
      </c>
      <c r="DI176" s="2">
        <f t="shared" si="80"/>
        <v>85.251073953051389</v>
      </c>
      <c r="DJ176" s="2">
        <f t="shared" si="80"/>
        <v>95.31359788968507</v>
      </c>
      <c r="DL176" s="2">
        <f t="shared" si="81"/>
        <v>50.274865542171398</v>
      </c>
      <c r="DM176" s="2">
        <f t="shared" si="81"/>
        <v>62.70069079999891</v>
      </c>
      <c r="DN176" s="2">
        <f t="shared" si="81"/>
        <v>67.198092004106783</v>
      </c>
      <c r="DO176" s="2">
        <f t="shared" si="81"/>
        <v>73.94938251689419</v>
      </c>
      <c r="DP176" s="2">
        <f t="shared" si="81"/>
        <v>78.559947179172255</v>
      </c>
      <c r="DQ176" s="2">
        <f t="shared" si="81"/>
        <v>83.092331130974728</v>
      </c>
      <c r="DR176" s="2">
        <f t="shared" si="81"/>
        <v>85.987130851417163</v>
      </c>
      <c r="DS176" s="2">
        <f t="shared" si="81"/>
        <v>87.100001407129454</v>
      </c>
      <c r="DT176" s="2">
        <f t="shared" si="81"/>
        <v>86.869334427767356</v>
      </c>
      <c r="DU176" s="2">
        <f t="shared" si="81"/>
        <v>85.58991095959631</v>
      </c>
      <c r="DV176" s="2">
        <f t="shared" si="81"/>
        <v>86.477207711160744</v>
      </c>
      <c r="DW176" s="2">
        <f t="shared" si="81"/>
        <v>83.898555231947142</v>
      </c>
      <c r="DX176" s="2">
        <f t="shared" si="81"/>
        <v>78.369244094148769</v>
      </c>
      <c r="DY176" s="2">
        <f t="shared" si="81"/>
        <v>75.227854345050474</v>
      </c>
      <c r="DZ176" s="2">
        <f t="shared" si="81"/>
        <v>75.722572034168564</v>
      </c>
      <c r="EB176" s="2">
        <f t="shared" si="82"/>
        <v>0.99691531653595289</v>
      </c>
      <c r="EC176" s="2">
        <f t="shared" si="82"/>
        <v>0.99470805217253666</v>
      </c>
      <c r="ED176" s="2">
        <f t="shared" si="82"/>
        <v>0.9944838351254417</v>
      </c>
      <c r="EE176" s="2">
        <f t="shared" si="82"/>
        <v>0.99453510709800497</v>
      </c>
      <c r="EF176" s="2">
        <f t="shared" si="82"/>
        <v>0.99423278084398081</v>
      </c>
      <c r="EG176" s="2">
        <f t="shared" si="82"/>
        <v>0.99426237724742705</v>
      </c>
      <c r="EH176" s="2">
        <f t="shared" si="82"/>
        <v>0.99392457143098167</v>
      </c>
      <c r="EI176" s="2">
        <f t="shared" si="82"/>
        <v>0.9945085978860575</v>
      </c>
      <c r="EJ176" s="2">
        <f t="shared" si="82"/>
        <v>0.99494912445996397</v>
      </c>
      <c r="EK176" s="2">
        <f t="shared" si="82"/>
        <v>0.99438786051625561</v>
      </c>
      <c r="EL176" s="2">
        <f t="shared" si="82"/>
        <v>0.99383847138243175</v>
      </c>
      <c r="EM176" s="2">
        <f t="shared" si="82"/>
        <v>0.99361761843532126</v>
      </c>
      <c r="EN176" s="2">
        <f t="shared" si="82"/>
        <v>0.99332378941982125</v>
      </c>
      <c r="EO176" s="2">
        <f t="shared" si="82"/>
        <v>0.99519211020995213</v>
      </c>
      <c r="EP176" s="2">
        <f t="shared" si="82"/>
        <v>0.99619106641162802</v>
      </c>
    </row>
    <row r="177" spans="2:146" x14ac:dyDescent="0.25">
      <c r="B177" s="2">
        <v>155</v>
      </c>
      <c r="C177" s="49">
        <v>49.842100000000002</v>
      </c>
      <c r="D177" s="49">
        <v>61.649099999999997</v>
      </c>
      <c r="E177" s="49">
        <v>67.017499999999998</v>
      </c>
      <c r="F177" s="49">
        <v>74.518000000000001</v>
      </c>
      <c r="G177" s="49">
        <v>78.445999999999998</v>
      </c>
      <c r="H177" s="49">
        <v>81.593000000000004</v>
      </c>
      <c r="I177" s="49">
        <v>86.111000000000004</v>
      </c>
      <c r="J177" s="49">
        <v>85.888999999999996</v>
      </c>
      <c r="K177" s="49">
        <v>86.888999999999996</v>
      </c>
      <c r="L177" s="49">
        <v>85.555999999999997</v>
      </c>
      <c r="M177" s="49">
        <v>85.980999999999995</v>
      </c>
      <c r="N177" s="49">
        <v>83.221999999999994</v>
      </c>
      <c r="O177" s="49">
        <v>77.278000000000006</v>
      </c>
      <c r="P177" s="49">
        <v>75.741</v>
      </c>
      <c r="Q177" s="49">
        <v>75.814999999999998</v>
      </c>
      <c r="T177" s="4">
        <f t="shared" si="75"/>
        <v>50.294833850981725</v>
      </c>
      <c r="U177" s="4">
        <f t="shared" si="75"/>
        <v>62.670758105815189</v>
      </c>
      <c r="V177" s="4">
        <f t="shared" si="75"/>
        <v>67.14083291728933</v>
      </c>
      <c r="W177" s="4">
        <f t="shared" si="75"/>
        <v>73.877610041413803</v>
      </c>
      <c r="X177" s="4">
        <f t="shared" si="75"/>
        <v>78.51993164507644</v>
      </c>
      <c r="Y177" s="4">
        <f t="shared" si="75"/>
        <v>83.031438819114086</v>
      </c>
      <c r="Z177" s="4">
        <f t="shared" si="75"/>
        <v>85.91861772062326</v>
      </c>
      <c r="AA177" s="4">
        <f t="shared" si="75"/>
        <v>87.018254214142544</v>
      </c>
      <c r="AB177" s="4">
        <f t="shared" si="75"/>
        <v>86.765421685943707</v>
      </c>
      <c r="AC177" s="4">
        <f t="shared" si="75"/>
        <v>85.49659314812844</v>
      </c>
      <c r="AD177" s="4">
        <f t="shared" si="75"/>
        <v>86.449675801567921</v>
      </c>
      <c r="AE177" s="4">
        <f t="shared" si="75"/>
        <v>83.943083875158862</v>
      </c>
      <c r="AF177" s="4">
        <f t="shared" si="75"/>
        <v>78.559288268029093</v>
      </c>
      <c r="AG177" s="4">
        <f t="shared" si="75"/>
        <v>75.326023571355776</v>
      </c>
      <c r="AH177" s="4">
        <f t="shared" si="75"/>
        <v>75.845533632702484</v>
      </c>
      <c r="AJ177" s="4">
        <f t="shared" si="76"/>
        <v>-0.4527338509817227</v>
      </c>
      <c r="AK177" s="4">
        <f t="shared" si="76"/>
        <v>-1.0216581058151917</v>
      </c>
      <c r="AL177" s="4">
        <f t="shared" si="76"/>
        <v>-0.12333291728933204</v>
      </c>
      <c r="AM177" s="4">
        <f t="shared" si="76"/>
        <v>0.64038995858619785</v>
      </c>
      <c r="AN177" s="4">
        <f t="shared" si="76"/>
        <v>-7.393164507644201E-2</v>
      </c>
      <c r="AO177" s="4">
        <f t="shared" si="76"/>
        <v>-1.4384388191140829</v>
      </c>
      <c r="AP177" s="4">
        <f t="shared" si="76"/>
        <v>0.19238227937674424</v>
      </c>
      <c r="AQ177" s="4">
        <f t="shared" si="76"/>
        <v>-1.1292542141425486</v>
      </c>
      <c r="AR177" s="4">
        <f t="shared" si="76"/>
        <v>0.12357831405628872</v>
      </c>
      <c r="AS177" s="4">
        <f t="shared" si="76"/>
        <v>5.9406851871557365E-2</v>
      </c>
      <c r="AT177" s="4">
        <f t="shared" si="76"/>
        <v>-0.46867580156792599</v>
      </c>
      <c r="AU177" s="4">
        <f t="shared" si="76"/>
        <v>-0.72108387515886818</v>
      </c>
      <c r="AV177" s="4">
        <f t="shared" si="76"/>
        <v>-1.2812882680290869</v>
      </c>
      <c r="AW177" s="4">
        <f t="shared" si="76"/>
        <v>0.41497642864422346</v>
      </c>
      <c r="AX177" s="4">
        <f t="shared" si="76"/>
        <v>-3.0533632702486102E-2</v>
      </c>
      <c r="AZ177" s="2">
        <f t="shared" si="77"/>
        <v>50.294833850981725</v>
      </c>
      <c r="BA177" s="2">
        <f t="shared" si="77"/>
        <v>62.670148785782594</v>
      </c>
      <c r="BB177" s="2">
        <f t="shared" si="77"/>
        <v>67.135974656128496</v>
      </c>
      <c r="BC177" s="2">
        <f t="shared" si="77"/>
        <v>73.871740609215195</v>
      </c>
      <c r="BD177" s="2">
        <f t="shared" si="77"/>
        <v>78.475733325596124</v>
      </c>
      <c r="BE177" s="2">
        <f t="shared" si="77"/>
        <v>83.00238215404373</v>
      </c>
      <c r="BF177" s="2">
        <f t="shared" si="77"/>
        <v>85.889751171993183</v>
      </c>
      <c r="BG177" s="2">
        <f t="shared" si="77"/>
        <v>86.991630331383178</v>
      </c>
      <c r="BH177" s="2">
        <f t="shared" si="77"/>
        <v>86.756797710530719</v>
      </c>
      <c r="BI177" s="2">
        <f t="shared" si="77"/>
        <v>85.480054641148314</v>
      </c>
      <c r="BJ177" s="2">
        <f t="shared" si="77"/>
        <v>86.384481474353294</v>
      </c>
      <c r="BK177" s="2">
        <f t="shared" si="77"/>
        <v>83.797141974851911</v>
      </c>
      <c r="BL177" s="2">
        <f t="shared" si="77"/>
        <v>78.265052270723288</v>
      </c>
      <c r="BM177" s="2">
        <f t="shared" si="77"/>
        <v>75.113508631521924</v>
      </c>
      <c r="BN177" s="2">
        <f t="shared" si="77"/>
        <v>75.689260770438182</v>
      </c>
      <c r="BP177" s="2" t="str">
        <f t="shared" si="78"/>
        <v/>
      </c>
      <c r="BQ177" s="2" t="str">
        <f t="shared" si="78"/>
        <v/>
      </c>
      <c r="BR177" s="2" t="str">
        <f t="shared" si="78"/>
        <v/>
      </c>
      <c r="BS177" s="2" t="str">
        <f t="shared" si="78"/>
        <v/>
      </c>
      <c r="BT177" s="2" t="str">
        <f t="shared" si="78"/>
        <v/>
      </c>
      <c r="BU177" s="2" t="str">
        <f t="shared" si="78"/>
        <v/>
      </c>
      <c r="BV177" s="2" t="str">
        <f t="shared" si="78"/>
        <v/>
      </c>
      <c r="BW177" s="2" t="str">
        <f t="shared" si="78"/>
        <v/>
      </c>
      <c r="BX177" s="2" t="str">
        <f t="shared" si="78"/>
        <v/>
      </c>
      <c r="BY177" s="2" t="str">
        <f t="shared" si="78"/>
        <v/>
      </c>
      <c r="BZ177" s="2" t="str">
        <f t="shared" si="78"/>
        <v/>
      </c>
      <c r="CA177" s="2" t="str">
        <f t="shared" si="78"/>
        <v/>
      </c>
      <c r="CB177" s="2" t="str">
        <f t="shared" si="78"/>
        <v/>
      </c>
      <c r="CC177" s="2" t="str">
        <f t="shared" si="78"/>
        <v/>
      </c>
      <c r="CD177" s="2" t="str">
        <f t="shared" si="78"/>
        <v/>
      </c>
      <c r="CF177" s="2" t="str">
        <f t="shared" si="79"/>
        <v/>
      </c>
      <c r="CG177" s="2">
        <f t="shared" si="79"/>
        <v>61.649099999999997</v>
      </c>
      <c r="CH177" s="2">
        <f t="shared" si="79"/>
        <v>67.017499999999998</v>
      </c>
      <c r="CI177" s="2">
        <f t="shared" si="79"/>
        <v>74.518000000000001</v>
      </c>
      <c r="CJ177" s="2">
        <f t="shared" si="79"/>
        <v>78.445999999999998</v>
      </c>
      <c r="CK177" s="2">
        <f t="shared" si="79"/>
        <v>81.593000000000004</v>
      </c>
      <c r="CL177" s="2">
        <f t="shared" si="79"/>
        <v>86.111000000000004</v>
      </c>
      <c r="CM177" s="2">
        <f t="shared" si="79"/>
        <v>85.888999999999996</v>
      </c>
      <c r="CN177" s="2">
        <f t="shared" si="79"/>
        <v>86.888999999999996</v>
      </c>
      <c r="CO177" s="2">
        <f t="shared" si="79"/>
        <v>85.555999999999997</v>
      </c>
      <c r="CP177" s="2" t="str">
        <f t="shared" si="79"/>
        <v/>
      </c>
      <c r="CQ177" s="2" t="str">
        <f t="shared" si="79"/>
        <v/>
      </c>
      <c r="CR177" s="2" t="str">
        <f t="shared" si="79"/>
        <v/>
      </c>
      <c r="CS177" s="2" t="str">
        <f t="shared" si="79"/>
        <v/>
      </c>
      <c r="CT177" s="2" t="str">
        <f t="shared" si="79"/>
        <v/>
      </c>
      <c r="CV177" s="2">
        <f t="shared" si="80"/>
        <v>58.908478935031575</v>
      </c>
      <c r="CW177" s="2">
        <f t="shared" si="80"/>
        <v>66.261359489086914</v>
      </c>
      <c r="CX177" s="2">
        <f t="shared" si="80"/>
        <v>68.732040644097609</v>
      </c>
      <c r="CY177" s="2">
        <f t="shared" si="80"/>
        <v>74.678109981705035</v>
      </c>
      <c r="CZ177" s="2">
        <f t="shared" si="80"/>
        <v>80.543513777832473</v>
      </c>
      <c r="DA177" s="2">
        <f t="shared" si="80"/>
        <v>87.720073483124523</v>
      </c>
      <c r="DB177" s="2">
        <f t="shared" si="80"/>
        <v>87.594738409780163</v>
      </c>
      <c r="DC177" s="2">
        <f t="shared" si="80"/>
        <v>87.378022486783635</v>
      </c>
      <c r="DD177" s="2">
        <f t="shared" si="80"/>
        <v>90.231495125338625</v>
      </c>
      <c r="DE177" s="2">
        <f t="shared" si="80"/>
        <v>91.931335391222646</v>
      </c>
      <c r="DF177" s="2">
        <f t="shared" si="80"/>
        <v>88.184231678759673</v>
      </c>
      <c r="DG177" s="2">
        <f t="shared" si="80"/>
        <v>86.294266739745211</v>
      </c>
      <c r="DH177" s="2">
        <f t="shared" si="80"/>
        <v>84.542875530044668</v>
      </c>
      <c r="DI177" s="2">
        <f t="shared" si="80"/>
        <v>85.199146496815288</v>
      </c>
      <c r="DJ177" s="2">
        <f t="shared" si="80"/>
        <v>95.367973243047771</v>
      </c>
      <c r="DL177" s="2">
        <f t="shared" si="81"/>
        <v>50.270526406079689</v>
      </c>
      <c r="DM177" s="2">
        <f t="shared" si="81"/>
        <v>62.6527242664312</v>
      </c>
      <c r="DN177" s="2">
        <f t="shared" si="81"/>
        <v>67.127900626232972</v>
      </c>
      <c r="DO177" s="2">
        <f t="shared" si="81"/>
        <v>73.867699546774503</v>
      </c>
      <c r="DP177" s="2">
        <f t="shared" si="81"/>
        <v>78.464794195122735</v>
      </c>
      <c r="DQ177" s="2">
        <f t="shared" si="81"/>
        <v>82.977553080990234</v>
      </c>
      <c r="DR177" s="2">
        <f t="shared" si="81"/>
        <v>85.880246336066762</v>
      </c>
      <c r="DS177" s="2">
        <f t="shared" si="81"/>
        <v>86.989684509849909</v>
      </c>
      <c r="DT177" s="2">
        <f t="shared" si="81"/>
        <v>86.74071042448405</v>
      </c>
      <c r="DU177" s="2">
        <f t="shared" si="81"/>
        <v>85.446848486607735</v>
      </c>
      <c r="DV177" s="2">
        <f t="shared" si="81"/>
        <v>86.374305291613496</v>
      </c>
      <c r="DW177" s="2">
        <f t="shared" si="81"/>
        <v>83.782513342591187</v>
      </c>
      <c r="DX177" s="2">
        <f t="shared" si="81"/>
        <v>78.226571100126463</v>
      </c>
      <c r="DY177" s="2">
        <f t="shared" si="81"/>
        <v>75.069070995246307</v>
      </c>
      <c r="DZ177" s="2">
        <f t="shared" si="81"/>
        <v>75.620639707977062</v>
      </c>
      <c r="EB177" s="2">
        <f t="shared" si="82"/>
        <v>0.99718597146481536</v>
      </c>
      <c r="EC177" s="2">
        <f t="shared" si="82"/>
        <v>0.99517143787712259</v>
      </c>
      <c r="ED177" s="2">
        <f t="shared" si="82"/>
        <v>0.99496675489320674</v>
      </c>
      <c r="EE177" s="2">
        <f t="shared" si="82"/>
        <v>0.99501356070144553</v>
      </c>
      <c r="EF177" s="2">
        <f t="shared" si="82"/>
        <v>0.99473756317861284</v>
      </c>
      <c r="EG177" s="2">
        <f t="shared" si="82"/>
        <v>0.99476458276440383</v>
      </c>
      <c r="EH177" s="2">
        <f t="shared" si="82"/>
        <v>0.99445617972100275</v>
      </c>
      <c r="EI177" s="2">
        <f t="shared" si="82"/>
        <v>0.9949893606887652</v>
      </c>
      <c r="EJ177" s="2">
        <f t="shared" si="82"/>
        <v>0.9953914986384782</v>
      </c>
      <c r="EK177" s="2">
        <f t="shared" si="82"/>
        <v>0.99487913923969196</v>
      </c>
      <c r="EL177" s="2">
        <f t="shared" si="82"/>
        <v>0.99437757092660928</v>
      </c>
      <c r="EM177" s="2">
        <f t="shared" si="82"/>
        <v>0.99417592814752587</v>
      </c>
      <c r="EN177" s="2">
        <f t="shared" si="82"/>
        <v>0.99390764472742055</v>
      </c>
      <c r="EO177" s="2">
        <f t="shared" si="82"/>
        <v>0.9956132966364627</v>
      </c>
      <c r="EP177" s="2">
        <f t="shared" si="82"/>
        <v>0.99652504666823749</v>
      </c>
    </row>
    <row r="178" spans="2:146" x14ac:dyDescent="0.25">
      <c r="B178" s="2">
        <v>156</v>
      </c>
      <c r="C178" s="49">
        <v>49.8947</v>
      </c>
      <c r="D178" s="49">
        <v>62.719299999999997</v>
      </c>
      <c r="E178" s="49">
        <v>66.526300000000006</v>
      </c>
      <c r="F178" s="49">
        <v>73.606999999999999</v>
      </c>
      <c r="G178" s="49">
        <v>78.143000000000001</v>
      </c>
      <c r="H178" s="49">
        <v>82.13</v>
      </c>
      <c r="I178" s="49">
        <v>85.259</v>
      </c>
      <c r="J178" s="49">
        <v>86.611000000000004</v>
      </c>
      <c r="K178" s="49">
        <v>85.647999999999996</v>
      </c>
      <c r="L178" s="49">
        <v>85.462999999999994</v>
      </c>
      <c r="M178" s="49">
        <v>85.944000000000003</v>
      </c>
      <c r="N178" s="49">
        <v>83.980999999999995</v>
      </c>
      <c r="O178" s="49">
        <v>77.37</v>
      </c>
      <c r="P178" s="49">
        <v>75.388999999999996</v>
      </c>
      <c r="Q178" s="49">
        <v>75.037000000000006</v>
      </c>
      <c r="T178" s="4">
        <f t="shared" si="75"/>
        <v>50.288429565692105</v>
      </c>
      <c r="U178" s="4">
        <f t="shared" si="75"/>
        <v>62.620998363899446</v>
      </c>
      <c r="V178" s="4">
        <f t="shared" si="75"/>
        <v>67.066762006199227</v>
      </c>
      <c r="W178" s="4">
        <f t="shared" si="75"/>
        <v>73.791469920263452</v>
      </c>
      <c r="X178" s="4">
        <f t="shared" si="75"/>
        <v>78.397290796816378</v>
      </c>
      <c r="Y178" s="4">
        <f t="shared" si="75"/>
        <v>82.896363559449611</v>
      </c>
      <c r="Z178" s="4">
        <f t="shared" si="75"/>
        <v>85.792354091208978</v>
      </c>
      <c r="AA178" s="4">
        <f t="shared" si="75"/>
        <v>86.892002114133362</v>
      </c>
      <c r="AB178" s="4">
        <f t="shared" si="75"/>
        <v>86.630317482559647</v>
      </c>
      <c r="AC178" s="4">
        <f t="shared" si="75"/>
        <v>85.341081679632211</v>
      </c>
      <c r="AD178" s="4">
        <f t="shared" si="75"/>
        <v>86.309988512276519</v>
      </c>
      <c r="AE178" s="4">
        <f t="shared" si="75"/>
        <v>83.752491164680507</v>
      </c>
      <c r="AF178" s="4">
        <f t="shared" si="75"/>
        <v>78.288761323695752</v>
      </c>
      <c r="AG178" s="4">
        <f t="shared" si="75"/>
        <v>75.068379511117627</v>
      </c>
      <c r="AH178" s="4">
        <f t="shared" si="75"/>
        <v>75.693696977735968</v>
      </c>
      <c r="AJ178" s="4">
        <f t="shared" si="76"/>
        <v>-0.39372956569210515</v>
      </c>
      <c r="AK178" s="4">
        <f t="shared" si="76"/>
        <v>9.8301636100551093E-2</v>
      </c>
      <c r="AL178" s="4">
        <f t="shared" si="76"/>
        <v>-0.54046200619922047</v>
      </c>
      <c r="AM178" s="4">
        <f t="shared" si="76"/>
        <v>-0.18446992026345299</v>
      </c>
      <c r="AN178" s="4">
        <f t="shared" si="76"/>
        <v>-0.25429079681637745</v>
      </c>
      <c r="AO178" s="4">
        <f t="shared" si="76"/>
        <v>-0.76636355944961565</v>
      </c>
      <c r="AP178" s="4">
        <f t="shared" si="76"/>
        <v>-0.53335409120897737</v>
      </c>
      <c r="AQ178" s="4">
        <f t="shared" si="76"/>
        <v>-0.28100211413335785</v>
      </c>
      <c r="AR178" s="4">
        <f t="shared" si="76"/>
        <v>-0.98231748255965101</v>
      </c>
      <c r="AS178" s="4">
        <f t="shared" si="76"/>
        <v>0.12191832036778294</v>
      </c>
      <c r="AT178" s="4">
        <f t="shared" si="76"/>
        <v>-0.36598851227651608</v>
      </c>
      <c r="AU178" s="4">
        <f t="shared" si="76"/>
        <v>0.22850883531948796</v>
      </c>
      <c r="AV178" s="4">
        <f t="shared" si="76"/>
        <v>-0.91876132369574748</v>
      </c>
      <c r="AW178" s="4">
        <f t="shared" si="76"/>
        <v>0.32062048888236916</v>
      </c>
      <c r="AX178" s="4">
        <f t="shared" si="76"/>
        <v>-0.6566969777359617</v>
      </c>
      <c r="AZ178" s="2">
        <f t="shared" si="77"/>
        <v>50.288429565692105</v>
      </c>
      <c r="BA178" s="2">
        <f t="shared" si="77"/>
        <v>62.620808613536823</v>
      </c>
      <c r="BB178" s="2">
        <f t="shared" si="77"/>
        <v>67.065160140130374</v>
      </c>
      <c r="BC178" s="2">
        <f t="shared" si="77"/>
        <v>73.789746352215445</v>
      </c>
      <c r="BD178" s="2">
        <f t="shared" si="77"/>
        <v>78.379765602672705</v>
      </c>
      <c r="BE178" s="2">
        <f t="shared" si="77"/>
        <v>82.885815359476425</v>
      </c>
      <c r="BF178" s="2">
        <f t="shared" si="77"/>
        <v>85.78227390103163</v>
      </c>
      <c r="BG178" s="2">
        <f t="shared" si="77"/>
        <v>86.881245093096595</v>
      </c>
      <c r="BH178" s="2">
        <f t="shared" si="77"/>
        <v>86.627044190700929</v>
      </c>
      <c r="BI178" s="2">
        <f t="shared" si="77"/>
        <v>85.334540079899085</v>
      </c>
      <c r="BJ178" s="2">
        <f t="shared" si="77"/>
        <v>86.280717483037648</v>
      </c>
      <c r="BK178" s="2">
        <f t="shared" si="77"/>
        <v>83.679906196030473</v>
      </c>
      <c r="BL178" s="2">
        <f t="shared" si="77"/>
        <v>78.119339189259193</v>
      </c>
      <c r="BM178" s="2">
        <f t="shared" si="77"/>
        <v>74.951258566072127</v>
      </c>
      <c r="BN178" s="2">
        <f t="shared" si="77"/>
        <v>75.581805196767149</v>
      </c>
      <c r="BP178" s="2" t="str">
        <f t="shared" si="78"/>
        <v/>
      </c>
      <c r="BQ178" s="2" t="str">
        <f t="shared" si="78"/>
        <v/>
      </c>
      <c r="BR178" s="2" t="str">
        <f t="shared" si="78"/>
        <v/>
      </c>
      <c r="BS178" s="2" t="str">
        <f t="shared" si="78"/>
        <v/>
      </c>
      <c r="BT178" s="2" t="str">
        <f t="shared" si="78"/>
        <v/>
      </c>
      <c r="BU178" s="2" t="str">
        <f t="shared" si="78"/>
        <v/>
      </c>
      <c r="BV178" s="2" t="str">
        <f t="shared" si="78"/>
        <v/>
      </c>
      <c r="BW178" s="2" t="str">
        <f t="shared" si="78"/>
        <v/>
      </c>
      <c r="BX178" s="2" t="str">
        <f t="shared" si="78"/>
        <v/>
      </c>
      <c r="BY178" s="2" t="str">
        <f t="shared" si="78"/>
        <v/>
      </c>
      <c r="BZ178" s="2" t="str">
        <f t="shared" si="78"/>
        <v/>
      </c>
      <c r="CA178" s="2" t="str">
        <f t="shared" si="78"/>
        <v/>
      </c>
      <c r="CB178" s="2" t="str">
        <f t="shared" si="78"/>
        <v/>
      </c>
      <c r="CC178" s="2" t="str">
        <f t="shared" si="78"/>
        <v/>
      </c>
      <c r="CD178" s="2" t="str">
        <f t="shared" si="78"/>
        <v/>
      </c>
      <c r="CF178" s="2" t="str">
        <f t="shared" si="79"/>
        <v/>
      </c>
      <c r="CG178" s="2">
        <f t="shared" si="79"/>
        <v>62.719299999999997</v>
      </c>
      <c r="CH178" s="2">
        <f t="shared" si="79"/>
        <v>66.526300000000006</v>
      </c>
      <c r="CI178" s="2">
        <f t="shared" si="79"/>
        <v>73.606999999999999</v>
      </c>
      <c r="CJ178" s="2">
        <f t="shared" si="79"/>
        <v>78.143000000000001</v>
      </c>
      <c r="CK178" s="2">
        <f t="shared" si="79"/>
        <v>82.13</v>
      </c>
      <c r="CL178" s="2">
        <f t="shared" si="79"/>
        <v>85.259</v>
      </c>
      <c r="CM178" s="2">
        <f t="shared" si="79"/>
        <v>86.611000000000004</v>
      </c>
      <c r="CN178" s="2">
        <f t="shared" si="79"/>
        <v>85.647999999999996</v>
      </c>
      <c r="CO178" s="2">
        <f t="shared" si="79"/>
        <v>85.462999999999994</v>
      </c>
      <c r="CP178" s="2">
        <f t="shared" si="79"/>
        <v>85.944000000000003</v>
      </c>
      <c r="CQ178" s="2" t="str">
        <f t="shared" si="79"/>
        <v/>
      </c>
      <c r="CR178" s="2" t="str">
        <f t="shared" si="79"/>
        <v/>
      </c>
      <c r="CS178" s="2" t="str">
        <f t="shared" si="79"/>
        <v/>
      </c>
      <c r="CT178" s="2" t="str">
        <f t="shared" si="79"/>
        <v/>
      </c>
      <c r="CV178" s="2">
        <f t="shared" si="80"/>
        <v>58.930688483356526</v>
      </c>
      <c r="CW178" s="2">
        <f t="shared" si="80"/>
        <v>66.248070777473075</v>
      </c>
      <c r="CX178" s="2">
        <f t="shared" si="80"/>
        <v>68.680146076793434</v>
      </c>
      <c r="CY178" s="2">
        <f t="shared" si="80"/>
        <v>74.60580460646986</v>
      </c>
      <c r="CZ178" s="2">
        <f t="shared" si="80"/>
        <v>80.478176620740584</v>
      </c>
      <c r="DA178" s="2">
        <f t="shared" si="80"/>
        <v>87.685997118308805</v>
      </c>
      <c r="DB178" s="2">
        <f t="shared" si="80"/>
        <v>87.535167680382244</v>
      </c>
      <c r="DC178" s="2">
        <f t="shared" si="80"/>
        <v>87.290035538570038</v>
      </c>
      <c r="DD178" s="2">
        <f t="shared" si="80"/>
        <v>90.169472285246769</v>
      </c>
      <c r="DE178" s="2">
        <f t="shared" si="80"/>
        <v>91.885876526640715</v>
      </c>
      <c r="DF178" s="2">
        <f t="shared" si="80"/>
        <v>88.087026522972906</v>
      </c>
      <c r="DG178" s="2">
        <f t="shared" si="80"/>
        <v>86.194488619091914</v>
      </c>
      <c r="DH178" s="2">
        <f t="shared" si="80"/>
        <v>84.45902589317464</v>
      </c>
      <c r="DI178" s="2">
        <f t="shared" si="80"/>
        <v>85.147219040579188</v>
      </c>
      <c r="DJ178" s="2">
        <f t="shared" si="80"/>
        <v>95.422348596410473</v>
      </c>
      <c r="DL178" s="2">
        <f t="shared" si="81"/>
        <v>50.266187269987988</v>
      </c>
      <c r="DM178" s="2">
        <f t="shared" si="81"/>
        <v>62.604757732863483</v>
      </c>
      <c r="DN178" s="2">
        <f t="shared" si="81"/>
        <v>67.057709248359146</v>
      </c>
      <c r="DO178" s="2">
        <f t="shared" si="81"/>
        <v>73.786016576654816</v>
      </c>
      <c r="DP178" s="2">
        <f t="shared" si="81"/>
        <v>78.369641211073215</v>
      </c>
      <c r="DQ178" s="2">
        <f t="shared" si="81"/>
        <v>82.862775031005739</v>
      </c>
      <c r="DR178" s="2">
        <f t="shared" si="81"/>
        <v>85.77336182071636</v>
      </c>
      <c r="DS178" s="2">
        <f t="shared" si="81"/>
        <v>86.879367612570348</v>
      </c>
      <c r="DT178" s="2">
        <f t="shared" si="81"/>
        <v>86.612086421200758</v>
      </c>
      <c r="DU178" s="2">
        <f t="shared" si="81"/>
        <v>85.303786013619145</v>
      </c>
      <c r="DV178" s="2">
        <f t="shared" si="81"/>
        <v>86.271402872066261</v>
      </c>
      <c r="DW178" s="2">
        <f t="shared" si="81"/>
        <v>83.666471453235246</v>
      </c>
      <c r="DX178" s="2">
        <f t="shared" si="81"/>
        <v>78.083898106104158</v>
      </c>
      <c r="DY178" s="2">
        <f t="shared" si="81"/>
        <v>74.910287645442168</v>
      </c>
      <c r="DZ178" s="2">
        <f t="shared" si="81"/>
        <v>75.518707381785561</v>
      </c>
      <c r="EB178" s="2">
        <f t="shared" si="82"/>
        <v>0.99743293985927306</v>
      </c>
      <c r="EC178" s="2">
        <f t="shared" si="82"/>
        <v>0.99559442724882252</v>
      </c>
      <c r="ED178" s="2">
        <f t="shared" si="82"/>
        <v>0.99540759206111684</v>
      </c>
      <c r="EE178" s="2">
        <f t="shared" si="82"/>
        <v>0.99545031712469878</v>
      </c>
      <c r="EF178" s="2">
        <f t="shared" si="82"/>
        <v>0.99519837724655913</v>
      </c>
      <c r="EG178" s="2">
        <f t="shared" si="82"/>
        <v>0.99522304217934787</v>
      </c>
      <c r="EH178" s="2">
        <f t="shared" si="82"/>
        <v>0.99494150830162587</v>
      </c>
      <c r="EI178" s="2">
        <f t="shared" si="82"/>
        <v>0.99542822702387879</v>
      </c>
      <c r="EJ178" s="2">
        <f t="shared" si="82"/>
        <v>0.99579529180364079</v>
      </c>
      <c r="EK178" s="2">
        <f t="shared" si="82"/>
        <v>0.995327614195049</v>
      </c>
      <c r="EL178" s="2">
        <f t="shared" si="82"/>
        <v>0.99486974573903109</v>
      </c>
      <c r="EM178" s="2">
        <f t="shared" si="82"/>
        <v>0.99468565998021097</v>
      </c>
      <c r="EN178" s="2">
        <f t="shared" si="82"/>
        <v>0.99444072584287568</v>
      </c>
      <c r="EO178" s="2">
        <f t="shared" si="82"/>
        <v>0.99599773417946047</v>
      </c>
      <c r="EP178" s="2">
        <f t="shared" si="82"/>
        <v>0.99682983559132787</v>
      </c>
    </row>
    <row r="179" spans="2:146" x14ac:dyDescent="0.25">
      <c r="B179" s="2">
        <v>157</v>
      </c>
      <c r="C179" s="49">
        <v>49.824599999999997</v>
      </c>
      <c r="D179" s="49">
        <v>61.9298</v>
      </c>
      <c r="E179" s="49">
        <v>67.087699999999998</v>
      </c>
      <c r="F179" s="49">
        <v>74.304000000000002</v>
      </c>
      <c r="G179" s="49">
        <v>77.963999999999999</v>
      </c>
      <c r="H179" s="49">
        <v>82.906999999999996</v>
      </c>
      <c r="I179" s="49">
        <v>85.332999999999998</v>
      </c>
      <c r="J179" s="49">
        <v>86.759</v>
      </c>
      <c r="K179" s="49">
        <v>85.444000000000003</v>
      </c>
      <c r="L179" s="49">
        <v>85.388999999999996</v>
      </c>
      <c r="M179" s="49">
        <v>86.241</v>
      </c>
      <c r="N179" s="49">
        <v>83.555999999999997</v>
      </c>
      <c r="O179" s="49">
        <v>77.832999999999998</v>
      </c>
      <c r="P179" s="49">
        <v>73.314999999999998</v>
      </c>
      <c r="Q179" s="49">
        <v>75.111000000000004</v>
      </c>
      <c r="T179" s="4">
        <f t="shared" si="75"/>
        <v>50.282200101066138</v>
      </c>
      <c r="U179" s="4">
        <f t="shared" si="75"/>
        <v>62.57162921359015</v>
      </c>
      <c r="V179" s="4">
        <f t="shared" si="75"/>
        <v>66.994879126237706</v>
      </c>
      <c r="W179" s="4">
        <f t="shared" si="75"/>
        <v>73.708236657351961</v>
      </c>
      <c r="X179" s="4">
        <f t="shared" si="75"/>
        <v>78.290326034588944</v>
      </c>
      <c r="Y179" s="4">
        <f t="shared" si="75"/>
        <v>82.772911553344244</v>
      </c>
      <c r="Z179" s="4">
        <f t="shared" si="75"/>
        <v>85.67806863445243</v>
      </c>
      <c r="AA179" s="4">
        <f t="shared" si="75"/>
        <v>86.774939733946539</v>
      </c>
      <c r="AB179" s="4">
        <f t="shared" si="75"/>
        <v>86.498531735472909</v>
      </c>
      <c r="AC179" s="4">
        <f t="shared" si="75"/>
        <v>85.191624389445707</v>
      </c>
      <c r="AD179" s="4">
        <f t="shared" si="75"/>
        <v>86.18933139845636</v>
      </c>
      <c r="AE179" s="4">
        <f t="shared" si="75"/>
        <v>83.596641547906998</v>
      </c>
      <c r="AF179" s="4">
        <f t="shared" si="75"/>
        <v>78.065398937137388</v>
      </c>
      <c r="AG179" s="4">
        <f t="shared" si="75"/>
        <v>74.849451578895611</v>
      </c>
      <c r="AH179" s="4">
        <f t="shared" si="75"/>
        <v>75.549939159820681</v>
      </c>
      <c r="AJ179" s="4">
        <f t="shared" si="76"/>
        <v>-0.45760010106614146</v>
      </c>
      <c r="AK179" s="4">
        <f t="shared" si="76"/>
        <v>-0.64182921359014955</v>
      </c>
      <c r="AL179" s="4">
        <f t="shared" si="76"/>
        <v>9.2820873762292422E-2</v>
      </c>
      <c r="AM179" s="4">
        <f t="shared" si="76"/>
        <v>0.59576334264804132</v>
      </c>
      <c r="AN179" s="4">
        <f t="shared" si="76"/>
        <v>-0.32632603458894494</v>
      </c>
      <c r="AO179" s="4">
        <f t="shared" si="76"/>
        <v>0.13408844665575259</v>
      </c>
      <c r="AP179" s="4">
        <f t="shared" si="76"/>
        <v>-0.34506863445243141</v>
      </c>
      <c r="AQ179" s="4">
        <f t="shared" si="76"/>
        <v>-1.5939733946538581E-2</v>
      </c>
      <c r="AR179" s="4">
        <f t="shared" si="76"/>
        <v>-1.0545317354729065</v>
      </c>
      <c r="AS179" s="4">
        <f t="shared" si="76"/>
        <v>0.19737561055428898</v>
      </c>
      <c r="AT179" s="4">
        <f t="shared" si="76"/>
        <v>5.166860154363917E-2</v>
      </c>
      <c r="AU179" s="4">
        <f t="shared" si="76"/>
        <v>-4.0641547907000586E-2</v>
      </c>
      <c r="AV179" s="4">
        <f t="shared" si="76"/>
        <v>-0.23239893713738979</v>
      </c>
      <c r="AW179" s="4">
        <f t="shared" si="76"/>
        <v>-1.534451578895613</v>
      </c>
      <c r="AX179" s="4">
        <f t="shared" si="76"/>
        <v>-0.43893915982067711</v>
      </c>
      <c r="AZ179" s="2">
        <f t="shared" si="77"/>
        <v>50.282200101066138</v>
      </c>
      <c r="BA179" s="2">
        <f t="shared" si="77"/>
        <v>62.571574840285535</v>
      </c>
      <c r="BB179" s="2">
        <f t="shared" si="77"/>
        <v>66.994392575493066</v>
      </c>
      <c r="BC179" s="2">
        <f t="shared" si="77"/>
        <v>73.707775491157633</v>
      </c>
      <c r="BD179" s="2">
        <f t="shared" si="77"/>
        <v>78.28385630727351</v>
      </c>
      <c r="BE179" s="2">
        <f t="shared" si="77"/>
        <v>82.769370582064411</v>
      </c>
      <c r="BF179" s="2">
        <f t="shared" si="77"/>
        <v>85.67482721308059</v>
      </c>
      <c r="BG179" s="2">
        <f t="shared" si="77"/>
        <v>86.770856829288505</v>
      </c>
      <c r="BH179" s="2">
        <f t="shared" si="77"/>
        <v>86.497364607317763</v>
      </c>
      <c r="BI179" s="2">
        <f t="shared" si="77"/>
        <v>85.189199204313994</v>
      </c>
      <c r="BJ179" s="2">
        <f t="shared" si="77"/>
        <v>86.177025983800078</v>
      </c>
      <c r="BK179" s="2">
        <f t="shared" si="77"/>
        <v>83.562766790061147</v>
      </c>
      <c r="BL179" s="2">
        <f t="shared" si="77"/>
        <v>77.973861969967274</v>
      </c>
      <c r="BM179" s="2">
        <f t="shared" si="77"/>
        <v>74.78927355576829</v>
      </c>
      <c r="BN179" s="2">
        <f t="shared" si="77"/>
        <v>75.474789049788512</v>
      </c>
      <c r="BP179" s="2" t="str">
        <f t="shared" si="78"/>
        <v/>
      </c>
      <c r="BQ179" s="2" t="str">
        <f t="shared" si="78"/>
        <v/>
      </c>
      <c r="BR179" s="2" t="str">
        <f t="shared" si="78"/>
        <v/>
      </c>
      <c r="BS179" s="2" t="str">
        <f t="shared" si="78"/>
        <v/>
      </c>
      <c r="BT179" s="2" t="str">
        <f t="shared" si="78"/>
        <v/>
      </c>
      <c r="BU179" s="2" t="str">
        <f t="shared" si="78"/>
        <v/>
      </c>
      <c r="BV179" s="2" t="str">
        <f t="shared" si="78"/>
        <v/>
      </c>
      <c r="BW179" s="2" t="str">
        <f t="shared" si="78"/>
        <v/>
      </c>
      <c r="BX179" s="2" t="str">
        <f t="shared" si="78"/>
        <v/>
      </c>
      <c r="BY179" s="2" t="str">
        <f t="shared" si="78"/>
        <v/>
      </c>
      <c r="BZ179" s="2" t="str">
        <f t="shared" si="78"/>
        <v/>
      </c>
      <c r="CA179" s="2" t="str">
        <f t="shared" si="78"/>
        <v/>
      </c>
      <c r="CB179" s="2" t="str">
        <f t="shared" si="78"/>
        <v/>
      </c>
      <c r="CC179" s="2" t="str">
        <f t="shared" si="78"/>
        <v/>
      </c>
      <c r="CD179" s="2" t="str">
        <f t="shared" si="78"/>
        <v/>
      </c>
      <c r="CF179" s="2" t="str">
        <f t="shared" si="79"/>
        <v/>
      </c>
      <c r="CG179" s="2">
        <f t="shared" si="79"/>
        <v>61.9298</v>
      </c>
      <c r="CH179" s="2">
        <f t="shared" si="79"/>
        <v>67.087699999999998</v>
      </c>
      <c r="CI179" s="2">
        <f t="shared" si="79"/>
        <v>74.304000000000002</v>
      </c>
      <c r="CJ179" s="2">
        <f t="shared" si="79"/>
        <v>77.963999999999999</v>
      </c>
      <c r="CK179" s="2">
        <f t="shared" si="79"/>
        <v>82.906999999999996</v>
      </c>
      <c r="CL179" s="2">
        <f t="shared" si="79"/>
        <v>85.332999999999998</v>
      </c>
      <c r="CM179" s="2">
        <f t="shared" si="79"/>
        <v>86.759</v>
      </c>
      <c r="CN179" s="2">
        <f t="shared" si="79"/>
        <v>85.444000000000003</v>
      </c>
      <c r="CO179" s="2">
        <f t="shared" si="79"/>
        <v>85.388999999999996</v>
      </c>
      <c r="CP179" s="2">
        <f t="shared" si="79"/>
        <v>86.241</v>
      </c>
      <c r="CQ179" s="2">
        <f t="shared" si="79"/>
        <v>83.555999999999997</v>
      </c>
      <c r="CR179" s="2" t="str">
        <f t="shared" si="79"/>
        <v/>
      </c>
      <c r="CS179" s="2" t="str">
        <f t="shared" si="79"/>
        <v/>
      </c>
      <c r="CT179" s="2" t="str">
        <f t="shared" si="79"/>
        <v/>
      </c>
      <c r="CV179" s="2">
        <f t="shared" si="80"/>
        <v>58.952898031681471</v>
      </c>
      <c r="CW179" s="2">
        <f t="shared" si="80"/>
        <v>66.234782065859235</v>
      </c>
      <c r="CX179" s="2">
        <f t="shared" si="80"/>
        <v>68.628251509489274</v>
      </c>
      <c r="CY179" s="2">
        <f t="shared" si="80"/>
        <v>74.5334992312347</v>
      </c>
      <c r="CZ179" s="2">
        <f t="shared" si="80"/>
        <v>80.41283946364868</v>
      </c>
      <c r="DA179" s="2">
        <f t="shared" si="80"/>
        <v>87.651920753493087</v>
      </c>
      <c r="DB179" s="2">
        <f t="shared" si="80"/>
        <v>87.475596950984311</v>
      </c>
      <c r="DC179" s="2">
        <f t="shared" si="80"/>
        <v>87.202048590356426</v>
      </c>
      <c r="DD179" s="2">
        <f t="shared" si="80"/>
        <v>90.107449445154913</v>
      </c>
      <c r="DE179" s="2">
        <f t="shared" si="80"/>
        <v>91.840417662058783</v>
      </c>
      <c r="DF179" s="2">
        <f t="shared" si="80"/>
        <v>87.989821367186124</v>
      </c>
      <c r="DG179" s="2">
        <f t="shared" si="80"/>
        <v>86.09471049843863</v>
      </c>
      <c r="DH179" s="2">
        <f t="shared" si="80"/>
        <v>84.375176256304599</v>
      </c>
      <c r="DI179" s="2">
        <f t="shared" si="80"/>
        <v>85.095291584343087</v>
      </c>
      <c r="DJ179" s="2">
        <f t="shared" si="80"/>
        <v>95.476723949773174</v>
      </c>
      <c r="DL179" s="2">
        <f t="shared" si="81"/>
        <v>50.261848133896279</v>
      </c>
      <c r="DM179" s="2">
        <f t="shared" si="81"/>
        <v>62.556791199295766</v>
      </c>
      <c r="DN179" s="2">
        <f t="shared" si="81"/>
        <v>66.987517870485334</v>
      </c>
      <c r="DO179" s="2">
        <f t="shared" si="81"/>
        <v>73.70433360653513</v>
      </c>
      <c r="DP179" s="2">
        <f t="shared" si="81"/>
        <v>78.27448822702371</v>
      </c>
      <c r="DQ179" s="2">
        <f t="shared" si="81"/>
        <v>82.747996981021245</v>
      </c>
      <c r="DR179" s="2">
        <f t="shared" si="81"/>
        <v>85.666477305365973</v>
      </c>
      <c r="DS179" s="2">
        <f t="shared" si="81"/>
        <v>86.769050715290803</v>
      </c>
      <c r="DT179" s="2">
        <f t="shared" si="81"/>
        <v>86.483462417917451</v>
      </c>
      <c r="DU179" s="2">
        <f t="shared" si="81"/>
        <v>85.160723540630585</v>
      </c>
      <c r="DV179" s="2">
        <f t="shared" si="81"/>
        <v>86.168500452519012</v>
      </c>
      <c r="DW179" s="2">
        <f t="shared" si="81"/>
        <v>83.550429563879291</v>
      </c>
      <c r="DX179" s="2">
        <f t="shared" si="81"/>
        <v>77.941225112081867</v>
      </c>
      <c r="DY179" s="2">
        <f t="shared" si="81"/>
        <v>74.751504295638</v>
      </c>
      <c r="DZ179" s="2">
        <f t="shared" si="81"/>
        <v>75.416775055594059</v>
      </c>
      <c r="EB179" s="2">
        <f t="shared" si="82"/>
        <v>0.99765828439495585</v>
      </c>
      <c r="EC179" s="2">
        <f t="shared" si="82"/>
        <v>0.99598051177229274</v>
      </c>
      <c r="ED179" s="2">
        <f t="shared" si="82"/>
        <v>0.99580998106926255</v>
      </c>
      <c r="EE179" s="2">
        <f t="shared" si="82"/>
        <v>0.99584897815349871</v>
      </c>
      <c r="EF179" s="2">
        <f t="shared" si="82"/>
        <v>0.99561901707757794</v>
      </c>
      <c r="EG179" s="2">
        <f t="shared" si="82"/>
        <v>0.99564153073439876</v>
      </c>
      <c r="EH179" s="2">
        <f t="shared" si="82"/>
        <v>0.99538454643680896</v>
      </c>
      <c r="EI179" s="2">
        <f t="shared" si="82"/>
        <v>0.99582881556307712</v>
      </c>
      <c r="EJ179" s="2">
        <f t="shared" si="82"/>
        <v>0.99616384128976831</v>
      </c>
      <c r="EK179" s="2">
        <f t="shared" si="82"/>
        <v>0.99573698089077789</v>
      </c>
      <c r="EL179" s="2">
        <f t="shared" si="82"/>
        <v>0.99531903948809652</v>
      </c>
      <c r="EM179" s="2">
        <f t="shared" si="82"/>
        <v>0.99515099688313546</v>
      </c>
      <c r="EN179" s="2">
        <f t="shared" si="82"/>
        <v>0.99492740041790562</v>
      </c>
      <c r="EO179" s="2">
        <f t="shared" si="82"/>
        <v>0.99634860432875294</v>
      </c>
      <c r="EP179" s="2">
        <f t="shared" si="82"/>
        <v>0.99710796899331688</v>
      </c>
    </row>
    <row r="180" spans="2:146" x14ac:dyDescent="0.25">
      <c r="B180" s="2">
        <v>158</v>
      </c>
      <c r="C180" s="49">
        <v>50.543900000000001</v>
      </c>
      <c r="D180" s="49">
        <v>62.807000000000002</v>
      </c>
      <c r="E180" s="49">
        <v>67.456100000000006</v>
      </c>
      <c r="F180" s="49">
        <v>73.304000000000002</v>
      </c>
      <c r="G180" s="49">
        <v>78.75</v>
      </c>
      <c r="H180" s="49">
        <v>82.314999999999998</v>
      </c>
      <c r="I180" s="49">
        <v>85.721999999999994</v>
      </c>
      <c r="J180" s="49">
        <v>86.332999999999998</v>
      </c>
      <c r="K180" s="49">
        <v>86.167000000000002</v>
      </c>
      <c r="L180" s="49">
        <v>85.147999999999996</v>
      </c>
      <c r="M180" s="49">
        <v>86.667000000000002</v>
      </c>
      <c r="N180" s="49">
        <v>83.667000000000002</v>
      </c>
      <c r="O180" s="49">
        <v>77.167000000000002</v>
      </c>
      <c r="P180" s="49">
        <v>73.480999999999995</v>
      </c>
      <c r="Q180" s="49">
        <v>73.852000000000004</v>
      </c>
      <c r="T180" s="4">
        <f t="shared" si="75"/>
        <v>50.276130748624588</v>
      </c>
      <c r="U180" s="4">
        <f t="shared" si="75"/>
        <v>62.522453781141927</v>
      </c>
      <c r="V180" s="4">
        <f t="shared" si="75"/>
        <v>66.923804694937985</v>
      </c>
      <c r="W180" s="4">
        <f t="shared" si="75"/>
        <v>73.625938764139249</v>
      </c>
      <c r="X180" s="4">
        <f t="shared" si="75"/>
        <v>78.190225198382592</v>
      </c>
      <c r="Y180" s="4">
        <f t="shared" si="75"/>
        <v>82.654139478215683</v>
      </c>
      <c r="Z180" s="4">
        <f t="shared" si="75"/>
        <v>85.568370162977388</v>
      </c>
      <c r="AA180" s="4">
        <f t="shared" si="75"/>
        <v>86.661922400825787</v>
      </c>
      <c r="AB180" s="4">
        <f t="shared" si="75"/>
        <v>86.36814567285009</v>
      </c>
      <c r="AC180" s="4">
        <f t="shared" si="75"/>
        <v>85.044863255820943</v>
      </c>
      <c r="AD180" s="4">
        <f t="shared" si="75"/>
        <v>86.078244727801021</v>
      </c>
      <c r="AE180" s="4">
        <f t="shared" si="75"/>
        <v>83.460550465636999</v>
      </c>
      <c r="AF180" s="4">
        <f t="shared" si="75"/>
        <v>77.875008914610774</v>
      </c>
      <c r="AG180" s="4">
        <f t="shared" si="75"/>
        <v>74.656360951746706</v>
      </c>
      <c r="AH180" s="4">
        <f t="shared" si="75"/>
        <v>75.415523373133084</v>
      </c>
      <c r="AJ180" s="4">
        <f t="shared" si="76"/>
        <v>0.26776925137541241</v>
      </c>
      <c r="AK180" s="4">
        <f t="shared" si="76"/>
        <v>0.28454621885807541</v>
      </c>
      <c r="AL180" s="4">
        <f t="shared" si="76"/>
        <v>0.53229530506202138</v>
      </c>
      <c r="AM180" s="4">
        <f t="shared" si="76"/>
        <v>-0.32193876413924727</v>
      </c>
      <c r="AN180" s="4">
        <f t="shared" si="76"/>
        <v>0.559774801617408</v>
      </c>
      <c r="AO180" s="4">
        <f t="shared" si="76"/>
        <v>-0.33913947821568513</v>
      </c>
      <c r="AP180" s="4">
        <f t="shared" si="76"/>
        <v>0.15362983702260635</v>
      </c>
      <c r="AQ180" s="4">
        <f t="shared" si="76"/>
        <v>-0.32892240082578894</v>
      </c>
      <c r="AR180" s="4">
        <f t="shared" si="76"/>
        <v>-0.20114567285008889</v>
      </c>
      <c r="AS180" s="4">
        <f t="shared" si="76"/>
        <v>0.10313674417905361</v>
      </c>
      <c r="AT180" s="4">
        <f t="shared" si="76"/>
        <v>0.58875527219898061</v>
      </c>
      <c r="AU180" s="4">
        <f t="shared" si="76"/>
        <v>0.20644953436300284</v>
      </c>
      <c r="AV180" s="4">
        <f t="shared" si="76"/>
        <v>-0.70800891461077242</v>
      </c>
      <c r="AW180" s="4">
        <f t="shared" si="76"/>
        <v>-1.1753609517467112</v>
      </c>
      <c r="AX180" s="4">
        <f t="shared" si="76"/>
        <v>-1.56352337313308</v>
      </c>
      <c r="AZ180" s="2">
        <f t="shared" si="77"/>
        <v>50.276130748624588</v>
      </c>
      <c r="BA180" s="2">
        <f t="shared" si="77"/>
        <v>62.522439444257017</v>
      </c>
      <c r="BB180" s="2">
        <f t="shared" si="77"/>
        <v>66.923668554646753</v>
      </c>
      <c r="BC180" s="2">
        <f t="shared" si="77"/>
        <v>73.625826333888639</v>
      </c>
      <c r="BD180" s="2">
        <f t="shared" si="77"/>
        <v>78.188001503620782</v>
      </c>
      <c r="BE180" s="2">
        <f t="shared" si="77"/>
        <v>82.653040275186456</v>
      </c>
      <c r="BF180" s="2">
        <f t="shared" si="77"/>
        <v>85.56741033112543</v>
      </c>
      <c r="BG180" s="2">
        <f t="shared" si="77"/>
        <v>86.660466596336931</v>
      </c>
      <c r="BH180" s="2">
        <f t="shared" si="77"/>
        <v>86.367754733887395</v>
      </c>
      <c r="BI180" s="2">
        <f t="shared" si="77"/>
        <v>85.044020543990484</v>
      </c>
      <c r="BJ180" s="2">
        <f t="shared" si="77"/>
        <v>86.073400945839722</v>
      </c>
      <c r="BK180" s="2">
        <f t="shared" si="77"/>
        <v>83.445716115888558</v>
      </c>
      <c r="BL180" s="2">
        <f t="shared" si="77"/>
        <v>77.828602831347595</v>
      </c>
      <c r="BM180" s="2">
        <f t="shared" si="77"/>
        <v>74.627533947440583</v>
      </c>
      <c r="BN180" s="2">
        <f t="shared" si="77"/>
        <v>75.368177964469851</v>
      </c>
      <c r="BP180" s="2" t="str">
        <f t="shared" si="78"/>
        <v/>
      </c>
      <c r="BQ180" s="2" t="str">
        <f t="shared" si="78"/>
        <v/>
      </c>
      <c r="BR180" s="2" t="str">
        <f t="shared" si="78"/>
        <v/>
      </c>
      <c r="BS180" s="2" t="str">
        <f t="shared" si="78"/>
        <v/>
      </c>
      <c r="BT180" s="2" t="str">
        <f t="shared" si="78"/>
        <v/>
      </c>
      <c r="BU180" s="2" t="str">
        <f t="shared" si="78"/>
        <v/>
      </c>
      <c r="BV180" s="2" t="str">
        <f t="shared" si="78"/>
        <v/>
      </c>
      <c r="BW180" s="2" t="str">
        <f t="shared" si="78"/>
        <v/>
      </c>
      <c r="BX180" s="2" t="str">
        <f t="shared" si="78"/>
        <v/>
      </c>
      <c r="BY180" s="2" t="str">
        <f t="shared" si="78"/>
        <v/>
      </c>
      <c r="BZ180" s="2" t="str">
        <f t="shared" si="78"/>
        <v/>
      </c>
      <c r="CA180" s="2" t="str">
        <f t="shared" si="78"/>
        <v/>
      </c>
      <c r="CB180" s="2" t="str">
        <f t="shared" si="78"/>
        <v/>
      </c>
      <c r="CC180" s="2" t="str">
        <f t="shared" si="78"/>
        <v/>
      </c>
      <c r="CD180" s="2" t="str">
        <f t="shared" si="78"/>
        <v/>
      </c>
      <c r="CF180" s="2" t="str">
        <f t="shared" si="79"/>
        <v/>
      </c>
      <c r="CG180" s="2">
        <f t="shared" si="79"/>
        <v>62.807000000000002</v>
      </c>
      <c r="CH180" s="2">
        <f t="shared" si="79"/>
        <v>67.456100000000006</v>
      </c>
      <c r="CI180" s="2">
        <f t="shared" si="79"/>
        <v>73.304000000000002</v>
      </c>
      <c r="CJ180" s="2">
        <f t="shared" si="79"/>
        <v>78.75</v>
      </c>
      <c r="CK180" s="2">
        <f t="shared" si="79"/>
        <v>82.314999999999998</v>
      </c>
      <c r="CL180" s="2">
        <f t="shared" si="79"/>
        <v>85.721999999999994</v>
      </c>
      <c r="CM180" s="2">
        <f t="shared" si="79"/>
        <v>86.332999999999998</v>
      </c>
      <c r="CN180" s="2">
        <f t="shared" si="79"/>
        <v>86.167000000000002</v>
      </c>
      <c r="CO180" s="2">
        <f t="shared" si="79"/>
        <v>85.147999999999996</v>
      </c>
      <c r="CP180" s="2">
        <f t="shared" si="79"/>
        <v>86.667000000000002</v>
      </c>
      <c r="CQ180" s="2">
        <f t="shared" si="79"/>
        <v>83.667000000000002</v>
      </c>
      <c r="CR180" s="2" t="str">
        <f t="shared" si="79"/>
        <v/>
      </c>
      <c r="CS180" s="2" t="str">
        <f t="shared" si="79"/>
        <v/>
      </c>
      <c r="CT180" s="2" t="str">
        <f t="shared" si="79"/>
        <v/>
      </c>
      <c r="CV180" s="2">
        <f t="shared" si="80"/>
        <v>58.975107580006423</v>
      </c>
      <c r="CW180" s="2">
        <f t="shared" si="80"/>
        <v>66.221493354245396</v>
      </c>
      <c r="CX180" s="2">
        <f t="shared" si="80"/>
        <v>68.5763569421851</v>
      </c>
      <c r="CY180" s="2">
        <f t="shared" si="80"/>
        <v>74.461193855999539</v>
      </c>
      <c r="CZ180" s="2">
        <f t="shared" si="80"/>
        <v>80.347502306556791</v>
      </c>
      <c r="DA180" s="2">
        <f t="shared" si="80"/>
        <v>87.617844388677369</v>
      </c>
      <c r="DB180" s="2">
        <f t="shared" si="80"/>
        <v>87.416026221586392</v>
      </c>
      <c r="DC180" s="2">
        <f t="shared" si="80"/>
        <v>87.114061642142815</v>
      </c>
      <c r="DD180" s="2">
        <f t="shared" si="80"/>
        <v>90.045426605063057</v>
      </c>
      <c r="DE180" s="2">
        <f t="shared" si="80"/>
        <v>91.794958797476838</v>
      </c>
      <c r="DF180" s="2">
        <f t="shared" si="80"/>
        <v>87.892616211399343</v>
      </c>
      <c r="DG180" s="2">
        <f t="shared" si="80"/>
        <v>85.994932377785346</v>
      </c>
      <c r="DH180" s="2">
        <f t="shared" si="80"/>
        <v>84.291326619434557</v>
      </c>
      <c r="DI180" s="2">
        <f t="shared" si="80"/>
        <v>85.043364128107001</v>
      </c>
      <c r="DJ180" s="2">
        <f t="shared" si="80"/>
        <v>95.531099303135875</v>
      </c>
      <c r="DL180" s="2">
        <f t="shared" si="81"/>
        <v>50.257508997804578</v>
      </c>
      <c r="DM180" s="2">
        <f t="shared" si="81"/>
        <v>62.508824665728056</v>
      </c>
      <c r="DN180" s="2">
        <f t="shared" si="81"/>
        <v>66.917326492611522</v>
      </c>
      <c r="DO180" s="2">
        <f t="shared" si="81"/>
        <v>73.622650636415443</v>
      </c>
      <c r="DP180" s="2">
        <f t="shared" si="81"/>
        <v>78.17933524297419</v>
      </c>
      <c r="DQ180" s="2">
        <f t="shared" si="81"/>
        <v>82.633218931036737</v>
      </c>
      <c r="DR180" s="2">
        <f t="shared" si="81"/>
        <v>85.559592790015586</v>
      </c>
      <c r="DS180" s="2">
        <f t="shared" si="81"/>
        <v>86.658733818011257</v>
      </c>
      <c r="DT180" s="2">
        <f t="shared" si="81"/>
        <v>86.354838414634145</v>
      </c>
      <c r="DU180" s="2">
        <f t="shared" si="81"/>
        <v>85.017661067641995</v>
      </c>
      <c r="DV180" s="2">
        <f t="shared" si="81"/>
        <v>86.065598032971764</v>
      </c>
      <c r="DW180" s="2">
        <f t="shared" si="81"/>
        <v>83.434387674523336</v>
      </c>
      <c r="DX180" s="2">
        <f t="shared" si="81"/>
        <v>77.798552118059561</v>
      </c>
      <c r="DY180" s="2">
        <f t="shared" si="81"/>
        <v>74.592720945833861</v>
      </c>
      <c r="DZ180" s="2">
        <f t="shared" si="81"/>
        <v>75.314842729402571</v>
      </c>
      <c r="EB180" s="2">
        <f t="shared" si="82"/>
        <v>0.99786388984943342</v>
      </c>
      <c r="EC180" s="2">
        <f t="shared" si="82"/>
        <v>0.99633288621441796</v>
      </c>
      <c r="ED180" s="2">
        <f t="shared" si="82"/>
        <v>0.99617724796017881</v>
      </c>
      <c r="EE180" s="2">
        <f t="shared" si="82"/>
        <v>0.99621283984054754</v>
      </c>
      <c r="EF180" s="2">
        <f t="shared" si="82"/>
        <v>0.99600295531088767</v>
      </c>
      <c r="EG180" s="2">
        <f t="shared" si="82"/>
        <v>0.99602350380822724</v>
      </c>
      <c r="EH180" s="2">
        <f t="shared" si="82"/>
        <v>0.9957889461712397</v>
      </c>
      <c r="EI180" s="2">
        <f t="shared" si="82"/>
        <v>0.99619443786689854</v>
      </c>
      <c r="EJ180" s="2">
        <f t="shared" si="82"/>
        <v>0.99650020035105813</v>
      </c>
      <c r="EK180" s="2">
        <f t="shared" si="82"/>
        <v>0.99611062146016649</v>
      </c>
      <c r="EL180" s="2">
        <f t="shared" si="82"/>
        <v>0.99572915422512642</v>
      </c>
      <c r="EM180" s="2">
        <f t="shared" si="82"/>
        <v>0.99557576895619615</v>
      </c>
      <c r="EN180" s="2">
        <f t="shared" si="82"/>
        <v>0.99537166841668923</v>
      </c>
      <c r="EO180" s="2">
        <f t="shared" si="82"/>
        <v>0.99666881731587864</v>
      </c>
      <c r="EP180" s="2">
        <f t="shared" si="82"/>
        <v>0.99736176502940854</v>
      </c>
    </row>
    <row r="181" spans="2:146" x14ac:dyDescent="0.25">
      <c r="B181" s="2">
        <v>159</v>
      </c>
      <c r="C181" s="49">
        <v>50</v>
      </c>
      <c r="D181" s="49">
        <v>61.736800000000002</v>
      </c>
      <c r="E181" s="49">
        <v>67.210499999999996</v>
      </c>
      <c r="F181" s="49">
        <v>72.5</v>
      </c>
      <c r="G181" s="49">
        <v>78.786000000000001</v>
      </c>
      <c r="H181" s="49">
        <v>84</v>
      </c>
      <c r="I181" s="49">
        <v>83.906999999999996</v>
      </c>
      <c r="J181" s="49">
        <v>87.055999999999997</v>
      </c>
      <c r="K181" s="49">
        <v>86.685000000000002</v>
      </c>
      <c r="L181" s="49">
        <v>85.019000000000005</v>
      </c>
      <c r="M181" s="49">
        <v>87.759</v>
      </c>
      <c r="N181" s="49">
        <v>82.980999999999995</v>
      </c>
      <c r="O181" s="49">
        <v>77.019000000000005</v>
      </c>
      <c r="P181" s="49">
        <v>74.167000000000002</v>
      </c>
      <c r="Q181" s="49">
        <v>74.796000000000006</v>
      </c>
      <c r="T181" s="4">
        <f t="shared" si="75"/>
        <v>50.270208023676901</v>
      </c>
      <c r="U181" s="4">
        <f t="shared" si="75"/>
        <v>62.473398459610607</v>
      </c>
      <c r="V181" s="4">
        <f t="shared" si="75"/>
        <v>66.853019993027004</v>
      </c>
      <c r="W181" s="4">
        <f t="shared" si="75"/>
        <v>73.5439222776252</v>
      </c>
      <c r="X181" s="4">
        <f t="shared" si="75"/>
        <v>78.09290908153686</v>
      </c>
      <c r="Y181" s="4">
        <f t="shared" si="75"/>
        <v>82.537132797877149</v>
      </c>
      <c r="Z181" s="4">
        <f t="shared" si="75"/>
        <v>85.460284103344407</v>
      </c>
      <c r="AA181" s="4">
        <f t="shared" si="75"/>
        <v>86.55056292293618</v>
      </c>
      <c r="AB181" s="4">
        <f t="shared" si="75"/>
        <v>86.238333524318762</v>
      </c>
      <c r="AC181" s="4">
        <f t="shared" si="75"/>
        <v>84.899267751129784</v>
      </c>
      <c r="AD181" s="4">
        <f t="shared" si="75"/>
        <v>85.97162209553143</v>
      </c>
      <c r="AE181" s="4">
        <f t="shared" si="75"/>
        <v>83.334842819744395</v>
      </c>
      <c r="AF181" s="4">
        <f t="shared" si="75"/>
        <v>77.705620500759991</v>
      </c>
      <c r="AG181" s="4">
        <f t="shared" si="75"/>
        <v>74.478895644533921</v>
      </c>
      <c r="AH181" s="4">
        <f t="shared" si="75"/>
        <v>75.289919881236372</v>
      </c>
      <c r="AJ181" s="4">
        <f t="shared" si="76"/>
        <v>-0.27020802367690067</v>
      </c>
      <c r="AK181" s="4">
        <f t="shared" si="76"/>
        <v>-0.73659845961060455</v>
      </c>
      <c r="AL181" s="4">
        <f t="shared" si="76"/>
        <v>0.35748000697299176</v>
      </c>
      <c r="AM181" s="4">
        <f t="shared" si="76"/>
        <v>-1.0439222776251995</v>
      </c>
      <c r="AN181" s="4">
        <f t="shared" si="76"/>
        <v>0.69309091846314175</v>
      </c>
      <c r="AO181" s="4">
        <f t="shared" si="76"/>
        <v>1.462867202122851</v>
      </c>
      <c r="AP181" s="4">
        <f t="shared" si="76"/>
        <v>-1.55328410334441</v>
      </c>
      <c r="AQ181" s="4">
        <f t="shared" si="76"/>
        <v>0.50543707706381724</v>
      </c>
      <c r="AR181" s="4">
        <f t="shared" si="76"/>
        <v>0.44666647568124063</v>
      </c>
      <c r="AS181" s="4">
        <f t="shared" si="76"/>
        <v>0.11973224887022127</v>
      </c>
      <c r="AT181" s="4">
        <f t="shared" si="76"/>
        <v>1.7873779044685705</v>
      </c>
      <c r="AU181" s="4">
        <f t="shared" si="76"/>
        <v>-0.35384281974440057</v>
      </c>
      <c r="AV181" s="4">
        <f t="shared" si="76"/>
        <v>-0.68662050075998593</v>
      </c>
      <c r="AW181" s="4">
        <f t="shared" si="76"/>
        <v>-0.31189564453391938</v>
      </c>
      <c r="AX181" s="4">
        <f t="shared" si="76"/>
        <v>-0.49391988123636565</v>
      </c>
      <c r="AZ181" s="2">
        <f t="shared" si="77"/>
        <v>50.270208023676901</v>
      </c>
      <c r="BA181" s="2">
        <f t="shared" si="77"/>
        <v>62.473394981128088</v>
      </c>
      <c r="BB181" s="2">
        <f t="shared" si="77"/>
        <v>66.852984901537454</v>
      </c>
      <c r="BC181" s="2">
        <f t="shared" si="77"/>
        <v>73.543897302620493</v>
      </c>
      <c r="BD181" s="2">
        <f t="shared" si="77"/>
        <v>78.092197490568438</v>
      </c>
      <c r="BE181" s="2">
        <f t="shared" si="77"/>
        <v>82.53681726480103</v>
      </c>
      <c r="BF181" s="2">
        <f t="shared" si="77"/>
        <v>85.460022376827453</v>
      </c>
      <c r="BG181" s="2">
        <f t="shared" si="77"/>
        <v>86.5500752895137</v>
      </c>
      <c r="BH181" s="2">
        <f t="shared" si="77"/>
        <v>86.238210509916243</v>
      </c>
      <c r="BI181" s="2">
        <f t="shared" si="77"/>
        <v>84.898993286396632</v>
      </c>
      <c r="BJ181" s="2">
        <f t="shared" si="77"/>
        <v>85.969836829293584</v>
      </c>
      <c r="BK181" s="2">
        <f t="shared" si="77"/>
        <v>83.328747119001548</v>
      </c>
      <c r="BL181" s="2">
        <f t="shared" si="77"/>
        <v>77.683545265729819</v>
      </c>
      <c r="BM181" s="2">
        <f t="shared" si="77"/>
        <v>74.466021471073461</v>
      </c>
      <c r="BN181" s="2">
        <f t="shared" si="77"/>
        <v>75.261940189028593</v>
      </c>
      <c r="BP181" s="2" t="str">
        <f t="shared" si="78"/>
        <v/>
      </c>
      <c r="BQ181" s="2" t="str">
        <f t="shared" si="78"/>
        <v/>
      </c>
      <c r="BR181" s="2" t="str">
        <f t="shared" si="78"/>
        <v/>
      </c>
      <c r="BS181" s="2" t="str">
        <f t="shared" si="78"/>
        <v/>
      </c>
      <c r="BT181" s="2" t="str">
        <f t="shared" si="78"/>
        <v/>
      </c>
      <c r="BU181" s="2" t="str">
        <f t="shared" si="78"/>
        <v/>
      </c>
      <c r="BV181" s="2" t="str">
        <f t="shared" si="78"/>
        <v/>
      </c>
      <c r="BW181" s="2" t="str">
        <f t="shared" si="78"/>
        <v/>
      </c>
      <c r="BX181" s="2" t="str">
        <f t="shared" si="78"/>
        <v/>
      </c>
      <c r="BY181" s="2" t="str">
        <f t="shared" si="78"/>
        <v/>
      </c>
      <c r="BZ181" s="2" t="str">
        <f t="shared" si="78"/>
        <v/>
      </c>
      <c r="CA181" s="2" t="str">
        <f t="shared" si="78"/>
        <v/>
      </c>
      <c r="CB181" s="2" t="str">
        <f t="shared" si="78"/>
        <v/>
      </c>
      <c r="CC181" s="2" t="str">
        <f t="shared" si="78"/>
        <v/>
      </c>
      <c r="CD181" s="2" t="str">
        <f t="shared" si="78"/>
        <v/>
      </c>
      <c r="CF181" s="2" t="str">
        <f t="shared" si="79"/>
        <v/>
      </c>
      <c r="CG181" s="2">
        <f t="shared" si="79"/>
        <v>61.736800000000002</v>
      </c>
      <c r="CH181" s="2">
        <f t="shared" si="79"/>
        <v>67.210499999999996</v>
      </c>
      <c r="CI181" s="2">
        <f t="shared" si="79"/>
        <v>72.5</v>
      </c>
      <c r="CJ181" s="2">
        <f t="shared" si="79"/>
        <v>78.786000000000001</v>
      </c>
      <c r="CK181" s="2">
        <f t="shared" si="79"/>
        <v>84</v>
      </c>
      <c r="CL181" s="2">
        <f t="shared" si="79"/>
        <v>83.906999999999996</v>
      </c>
      <c r="CM181" s="2">
        <f t="shared" si="79"/>
        <v>87.055999999999997</v>
      </c>
      <c r="CN181" s="2">
        <f t="shared" si="79"/>
        <v>86.685000000000002</v>
      </c>
      <c r="CO181" s="2">
        <f t="shared" si="79"/>
        <v>85.019000000000005</v>
      </c>
      <c r="CP181" s="2">
        <f t="shared" si="79"/>
        <v>87.759</v>
      </c>
      <c r="CQ181" s="2">
        <f t="shared" si="79"/>
        <v>82.980999999999995</v>
      </c>
      <c r="CR181" s="2">
        <f t="shared" si="79"/>
        <v>77.019000000000005</v>
      </c>
      <c r="CS181" s="2">
        <f t="shared" si="79"/>
        <v>74.167000000000002</v>
      </c>
      <c r="CT181" s="2" t="str">
        <f t="shared" si="79"/>
        <v/>
      </c>
      <c r="CV181" s="2">
        <f t="shared" si="80"/>
        <v>58.997317128331368</v>
      </c>
      <c r="CW181" s="2">
        <f t="shared" si="80"/>
        <v>66.208204642631557</v>
      </c>
      <c r="CX181" s="2">
        <f t="shared" si="80"/>
        <v>68.524462374880926</v>
      </c>
      <c r="CY181" s="2">
        <f t="shared" si="80"/>
        <v>74.388888480764379</v>
      </c>
      <c r="CZ181" s="2">
        <f t="shared" si="80"/>
        <v>80.282165149464902</v>
      </c>
      <c r="DA181" s="2">
        <f t="shared" si="80"/>
        <v>87.583768023861651</v>
      </c>
      <c r="DB181" s="2">
        <f t="shared" si="80"/>
        <v>87.356455492188473</v>
      </c>
      <c r="DC181" s="2">
        <f t="shared" si="80"/>
        <v>87.026074693929203</v>
      </c>
      <c r="DD181" s="2">
        <f t="shared" si="80"/>
        <v>89.9834037649712</v>
      </c>
      <c r="DE181" s="2">
        <f t="shared" si="80"/>
        <v>91.749499932894906</v>
      </c>
      <c r="DF181" s="2">
        <f t="shared" si="80"/>
        <v>87.795411055612561</v>
      </c>
      <c r="DG181" s="2">
        <f t="shared" si="80"/>
        <v>85.895154257132063</v>
      </c>
      <c r="DH181" s="2">
        <f t="shared" si="80"/>
        <v>84.207476982564515</v>
      </c>
      <c r="DI181" s="2">
        <f t="shared" si="80"/>
        <v>84.9914366718709</v>
      </c>
      <c r="DJ181" s="2">
        <f t="shared" si="80"/>
        <v>95.585474656498562</v>
      </c>
      <c r="DL181" s="2">
        <f t="shared" si="81"/>
        <v>50.25316986171287</v>
      </c>
      <c r="DM181" s="2">
        <f t="shared" si="81"/>
        <v>62.46085813216034</v>
      </c>
      <c r="DN181" s="2">
        <f t="shared" si="81"/>
        <v>66.847135114737696</v>
      </c>
      <c r="DO181" s="2">
        <f t="shared" si="81"/>
        <v>73.540967666295757</v>
      </c>
      <c r="DP181" s="2">
        <f t="shared" si="81"/>
        <v>78.08418225892467</v>
      </c>
      <c r="DQ181" s="2">
        <f t="shared" si="81"/>
        <v>82.518440881052243</v>
      </c>
      <c r="DR181" s="2">
        <f t="shared" si="81"/>
        <v>85.452708274665184</v>
      </c>
      <c r="DS181" s="2">
        <f t="shared" si="81"/>
        <v>86.548416920731711</v>
      </c>
      <c r="DT181" s="2">
        <f t="shared" si="81"/>
        <v>86.226214411350838</v>
      </c>
      <c r="DU181" s="2">
        <f t="shared" si="81"/>
        <v>84.87459859465342</v>
      </c>
      <c r="DV181" s="2">
        <f t="shared" si="81"/>
        <v>85.962695613424529</v>
      </c>
      <c r="DW181" s="2">
        <f t="shared" si="81"/>
        <v>83.318345785167381</v>
      </c>
      <c r="DX181" s="2">
        <f t="shared" si="81"/>
        <v>77.655879124037256</v>
      </c>
      <c r="DY181" s="2">
        <f t="shared" si="81"/>
        <v>74.433937596029693</v>
      </c>
      <c r="DZ181" s="2">
        <f t="shared" si="81"/>
        <v>75.212910403211069</v>
      </c>
      <c r="EB181" s="2">
        <f t="shared" si="82"/>
        <v>0.99805147815509954</v>
      </c>
      <c r="EC181" s="2">
        <f t="shared" si="82"/>
        <v>0.99665447298969623</v>
      </c>
      <c r="ED181" s="2">
        <f t="shared" si="82"/>
        <v>0.99651243562376723</v>
      </c>
      <c r="EE181" s="2">
        <f t="shared" si="82"/>
        <v>0.9965449175503821</v>
      </c>
      <c r="EF181" s="2">
        <f t="shared" si="82"/>
        <v>0.99635336941053343</v>
      </c>
      <c r="EG181" s="2">
        <f t="shared" si="82"/>
        <v>0.99637212301778455</v>
      </c>
      <c r="EH181" s="2">
        <f t="shared" si="82"/>
        <v>0.99615804971639388</v>
      </c>
      <c r="EI181" s="2">
        <f t="shared" si="82"/>
        <v>0.99652812353312148</v>
      </c>
      <c r="EJ181" s="2">
        <f t="shared" si="82"/>
        <v>0.99680716156776861</v>
      </c>
      <c r="EK181" s="2">
        <f t="shared" si="82"/>
        <v>0.99645163027903916</v>
      </c>
      <c r="EL181" s="2">
        <f t="shared" si="82"/>
        <v>0.99610347809339772</v>
      </c>
      <c r="EM181" s="2">
        <f t="shared" si="82"/>
        <v>0.99596348197883677</v>
      </c>
      <c r="EN181" s="2">
        <f t="shared" si="82"/>
        <v>0.99577719171872714</v>
      </c>
      <c r="EO181" s="2">
        <f t="shared" si="82"/>
        <v>0.99696103453921459</v>
      </c>
      <c r="EP181" s="2">
        <f t="shared" si="82"/>
        <v>0.99759334243799891</v>
      </c>
    </row>
    <row r="182" spans="2:146" x14ac:dyDescent="0.25">
      <c r="B182" s="2">
        <v>160</v>
      </c>
      <c r="C182" s="49">
        <v>50.333300000000001</v>
      </c>
      <c r="D182" s="49">
        <v>61.684199999999997</v>
      </c>
      <c r="E182" s="49">
        <v>66.9649</v>
      </c>
      <c r="F182" s="49">
        <v>72.963999999999999</v>
      </c>
      <c r="G182" s="49">
        <v>79.338999999999999</v>
      </c>
      <c r="H182" s="49">
        <v>82.573999999999998</v>
      </c>
      <c r="I182" s="49">
        <v>84.926000000000002</v>
      </c>
      <c r="J182" s="49">
        <v>87.019000000000005</v>
      </c>
      <c r="K182" s="49">
        <v>87.759</v>
      </c>
      <c r="L182" s="49">
        <v>84.388999999999996</v>
      </c>
      <c r="M182" s="49">
        <v>87.63</v>
      </c>
      <c r="N182" s="49">
        <v>83.093000000000004</v>
      </c>
      <c r="O182" s="49">
        <v>76.611000000000004</v>
      </c>
      <c r="P182" s="49">
        <v>73.741</v>
      </c>
      <c r="Q182" s="49">
        <v>73.259</v>
      </c>
      <c r="T182" s="4">
        <f t="shared" si="75"/>
        <v>50.264419565654414</v>
      </c>
      <c r="U182" s="4">
        <f t="shared" si="75"/>
        <v>62.424435322705207</v>
      </c>
      <c r="V182" s="4">
        <f t="shared" si="75"/>
        <v>66.782346990428209</v>
      </c>
      <c r="W182" s="4">
        <f t="shared" si="75"/>
        <v>73.46199198228787</v>
      </c>
      <c r="X182" s="4">
        <f t="shared" si="75"/>
        <v>77.996652799336246</v>
      </c>
      <c r="Y182" s="4">
        <f t="shared" si="75"/>
        <v>82.420778501174865</v>
      </c>
      <c r="Z182" s="4">
        <f t="shared" si="75"/>
        <v>85.3527281136965</v>
      </c>
      <c r="AA182" s="4">
        <f t="shared" si="75"/>
        <v>86.439837103507699</v>
      </c>
      <c r="AB182" s="4">
        <f t="shared" si="75"/>
        <v>86.108764408075217</v>
      </c>
      <c r="AC182" s="4">
        <f t="shared" si="75"/>
        <v>84.754191037342579</v>
      </c>
      <c r="AD182" s="4">
        <f t="shared" si="75"/>
        <v>85.866944647382581</v>
      </c>
      <c r="AE182" s="4">
        <f t="shared" si="75"/>
        <v>83.214203688140444</v>
      </c>
      <c r="AF182" s="4">
        <f t="shared" si="75"/>
        <v>77.548527395130336</v>
      </c>
      <c r="AG182" s="4">
        <f t="shared" si="75"/>
        <v>74.310079555166809</v>
      </c>
      <c r="AH182" s="4">
        <f t="shared" si="75"/>
        <v>75.171556860896771</v>
      </c>
      <c r="AJ182" s="4">
        <f t="shared" si="76"/>
        <v>6.8880434345587105E-2</v>
      </c>
      <c r="AK182" s="4">
        <f t="shared" si="76"/>
        <v>-0.74023532270521031</v>
      </c>
      <c r="AL182" s="4">
        <f t="shared" si="76"/>
        <v>0.18255300957179088</v>
      </c>
      <c r="AM182" s="4">
        <f t="shared" si="76"/>
        <v>-0.49799198228787134</v>
      </c>
      <c r="AN182" s="4">
        <f t="shared" si="76"/>
        <v>1.3423472006637525</v>
      </c>
      <c r="AO182" s="4">
        <f t="shared" si="76"/>
        <v>0.15322149882513258</v>
      </c>
      <c r="AP182" s="4">
        <f t="shared" si="76"/>
        <v>-0.42672811369649821</v>
      </c>
      <c r="AQ182" s="4">
        <f t="shared" si="76"/>
        <v>0.57916289649230634</v>
      </c>
      <c r="AR182" s="4">
        <f t="shared" si="76"/>
        <v>1.6502355919247833</v>
      </c>
      <c r="AS182" s="4">
        <f t="shared" si="76"/>
        <v>-0.36519103734258351</v>
      </c>
      <c r="AT182" s="4">
        <f t="shared" si="76"/>
        <v>1.763055352617414</v>
      </c>
      <c r="AU182" s="4">
        <f t="shared" si="76"/>
        <v>-0.12120368814044014</v>
      </c>
      <c r="AV182" s="4">
        <f t="shared" si="76"/>
        <v>-0.93752739513033134</v>
      </c>
      <c r="AW182" s="4">
        <f t="shared" si="76"/>
        <v>-0.56907955516680886</v>
      </c>
      <c r="AX182" s="4">
        <f t="shared" si="76"/>
        <v>-1.9125568608967711</v>
      </c>
      <c r="AZ182" s="2">
        <f t="shared" si="77"/>
        <v>50.264419565654414</v>
      </c>
      <c r="BA182" s="2">
        <f t="shared" si="77"/>
        <v>62.42443454611697</v>
      </c>
      <c r="BB182" s="2">
        <f t="shared" si="77"/>
        <v>66.782338657962683</v>
      </c>
      <c r="BC182" s="2">
        <f t="shared" si="77"/>
        <v>73.461986927247082</v>
      </c>
      <c r="BD182" s="2">
        <f t="shared" si="77"/>
        <v>77.996440791585044</v>
      </c>
      <c r="BE182" s="2">
        <f t="shared" si="77"/>
        <v>82.420694743747617</v>
      </c>
      <c r="BF182" s="2">
        <f t="shared" si="77"/>
        <v>85.352662394356315</v>
      </c>
      <c r="BG182" s="2">
        <f t="shared" si="77"/>
        <v>86.43968366284345</v>
      </c>
      <c r="BH182" s="2">
        <f t="shared" si="77"/>
        <v>86.10872804508729</v>
      </c>
      <c r="BI182" s="2">
        <f t="shared" si="77"/>
        <v>84.754107252150433</v>
      </c>
      <c r="BJ182" s="2">
        <f t="shared" si="77"/>
        <v>85.866328547009445</v>
      </c>
      <c r="BK182" s="2">
        <f t="shared" si="77"/>
        <v>83.211853289263885</v>
      </c>
      <c r="BL182" s="2">
        <f t="shared" si="77"/>
        <v>77.538673957255526</v>
      </c>
      <c r="BM182" s="2">
        <f t="shared" si="77"/>
        <v>74.304719152101327</v>
      </c>
      <c r="BN182" s="2">
        <f t="shared" si="77"/>
        <v>75.156046396173082</v>
      </c>
      <c r="BP182" s="2" t="str">
        <f t="shared" si="78"/>
        <v/>
      </c>
      <c r="BQ182" s="2" t="str">
        <f t="shared" si="78"/>
        <v/>
      </c>
      <c r="BR182" s="2" t="str">
        <f t="shared" si="78"/>
        <v/>
      </c>
      <c r="BS182" s="2" t="str">
        <f t="shared" si="78"/>
        <v/>
      </c>
      <c r="BT182" s="2" t="str">
        <f t="shared" si="78"/>
        <v/>
      </c>
      <c r="BU182" s="2" t="str">
        <f t="shared" si="78"/>
        <v/>
      </c>
      <c r="BV182" s="2" t="str">
        <f t="shared" si="78"/>
        <v/>
      </c>
      <c r="BW182" s="2" t="str">
        <f t="shared" si="78"/>
        <v/>
      </c>
      <c r="BX182" s="2" t="str">
        <f t="shared" si="78"/>
        <v/>
      </c>
      <c r="BY182" s="2" t="str">
        <f t="shared" si="78"/>
        <v/>
      </c>
      <c r="BZ182" s="2" t="str">
        <f t="shared" si="78"/>
        <v/>
      </c>
      <c r="CA182" s="2" t="str">
        <f t="shared" si="78"/>
        <v/>
      </c>
      <c r="CB182" s="2" t="str">
        <f t="shared" si="78"/>
        <v/>
      </c>
      <c r="CC182" s="2" t="str">
        <f t="shared" si="78"/>
        <v/>
      </c>
      <c r="CD182" s="2" t="str">
        <f t="shared" si="78"/>
        <v/>
      </c>
      <c r="CF182" s="2" t="str">
        <f t="shared" si="79"/>
        <v/>
      </c>
      <c r="CG182" s="2">
        <f t="shared" si="79"/>
        <v>61.684199999999997</v>
      </c>
      <c r="CH182" s="2">
        <f t="shared" si="79"/>
        <v>66.9649</v>
      </c>
      <c r="CI182" s="2">
        <f t="shared" si="79"/>
        <v>72.963999999999999</v>
      </c>
      <c r="CJ182" s="2">
        <f t="shared" si="79"/>
        <v>79.338999999999999</v>
      </c>
      <c r="CK182" s="2">
        <f t="shared" si="79"/>
        <v>82.573999999999998</v>
      </c>
      <c r="CL182" s="2">
        <f t="shared" si="79"/>
        <v>84.926000000000002</v>
      </c>
      <c r="CM182" s="2">
        <f t="shared" si="79"/>
        <v>87.019000000000005</v>
      </c>
      <c r="CN182" s="2">
        <f t="shared" si="79"/>
        <v>87.759</v>
      </c>
      <c r="CO182" s="2">
        <f t="shared" si="79"/>
        <v>84.388999999999996</v>
      </c>
      <c r="CP182" s="2">
        <f t="shared" si="79"/>
        <v>87.63</v>
      </c>
      <c r="CQ182" s="2">
        <f t="shared" si="79"/>
        <v>83.093000000000004</v>
      </c>
      <c r="CR182" s="2">
        <f t="shared" si="79"/>
        <v>76.611000000000004</v>
      </c>
      <c r="CS182" s="2">
        <f t="shared" si="79"/>
        <v>73.741</v>
      </c>
      <c r="CT182" s="2" t="str">
        <f t="shared" si="79"/>
        <v/>
      </c>
      <c r="CV182" s="2">
        <f t="shared" si="80"/>
        <v>59.019526676656319</v>
      </c>
      <c r="CW182" s="2">
        <f t="shared" si="80"/>
        <v>66.194915931017718</v>
      </c>
      <c r="CX182" s="2">
        <f t="shared" si="80"/>
        <v>68.472567807576752</v>
      </c>
      <c r="CY182" s="2">
        <f t="shared" si="80"/>
        <v>74.316583105529219</v>
      </c>
      <c r="CZ182" s="2">
        <f t="shared" si="80"/>
        <v>80.216827992372998</v>
      </c>
      <c r="DA182" s="2">
        <f t="shared" si="80"/>
        <v>87.549691659045919</v>
      </c>
      <c r="DB182" s="2">
        <f t="shared" si="80"/>
        <v>87.29688476279054</v>
      </c>
      <c r="DC182" s="2">
        <f t="shared" si="80"/>
        <v>86.938087745715606</v>
      </c>
      <c r="DD182" s="2">
        <f t="shared" si="80"/>
        <v>89.921380924879344</v>
      </c>
      <c r="DE182" s="2">
        <f t="shared" si="80"/>
        <v>91.704041068312975</v>
      </c>
      <c r="DF182" s="2">
        <f t="shared" si="80"/>
        <v>87.69820589982578</v>
      </c>
      <c r="DG182" s="2">
        <f t="shared" si="80"/>
        <v>85.795376136478779</v>
      </c>
      <c r="DH182" s="2">
        <f t="shared" si="80"/>
        <v>84.123627345694487</v>
      </c>
      <c r="DI182" s="2">
        <f t="shared" si="80"/>
        <v>84.9395092156348</v>
      </c>
      <c r="DJ182" s="2">
        <f t="shared" si="80"/>
        <v>95.639850009861263</v>
      </c>
      <c r="DL182" s="2">
        <f t="shared" si="81"/>
        <v>50.248830725621161</v>
      </c>
      <c r="DM182" s="2">
        <f t="shared" si="81"/>
        <v>62.412891598592623</v>
      </c>
      <c r="DN182" s="2">
        <f t="shared" si="81"/>
        <v>66.776943736863885</v>
      </c>
      <c r="DO182" s="2">
        <f t="shared" si="81"/>
        <v>73.459284696176084</v>
      </c>
      <c r="DP182" s="2">
        <f t="shared" si="81"/>
        <v>77.989029274875151</v>
      </c>
      <c r="DQ182" s="2">
        <f t="shared" si="81"/>
        <v>82.403662831067749</v>
      </c>
      <c r="DR182" s="2">
        <f t="shared" si="81"/>
        <v>85.345823759314783</v>
      </c>
      <c r="DS182" s="2">
        <f t="shared" si="81"/>
        <v>86.438100023452165</v>
      </c>
      <c r="DT182" s="2">
        <f t="shared" si="81"/>
        <v>86.097590408067546</v>
      </c>
      <c r="DU182" s="2">
        <f t="shared" si="81"/>
        <v>84.731536121664845</v>
      </c>
      <c r="DV182" s="2">
        <f t="shared" si="81"/>
        <v>85.85979319387728</v>
      </c>
      <c r="DW182" s="2">
        <f t="shared" si="81"/>
        <v>83.20230389581144</v>
      </c>
      <c r="DX182" s="2">
        <f t="shared" si="81"/>
        <v>77.513206130014964</v>
      </c>
      <c r="DY182" s="2">
        <f t="shared" si="81"/>
        <v>74.275154246225554</v>
      </c>
      <c r="DZ182" s="2">
        <f t="shared" si="81"/>
        <v>75.110978077019567</v>
      </c>
      <c r="EB182" s="2">
        <f t="shared" si="82"/>
        <v>0.99822262222743985</v>
      </c>
      <c r="EC182" s="2">
        <f t="shared" si="82"/>
        <v>0.99694794466937076</v>
      </c>
      <c r="ED182" s="2">
        <f t="shared" si="82"/>
        <v>0.9968183271327733</v>
      </c>
      <c r="EE182" s="2">
        <f t="shared" si="82"/>
        <v>0.99684796910678386</v>
      </c>
      <c r="EF182" s="2">
        <f t="shared" si="82"/>
        <v>0.99667316591410482</v>
      </c>
      <c r="EG182" s="2">
        <f t="shared" si="82"/>
        <v>0.99669028036001905</v>
      </c>
      <c r="EH182" s="2">
        <f t="shared" si="82"/>
        <v>0.99649491480310159</v>
      </c>
      <c r="EI182" s="2">
        <f t="shared" si="82"/>
        <v>0.99683264344147748</v>
      </c>
      <c r="EJ182" s="2">
        <f t="shared" si="82"/>
        <v>0.99708727845555978</v>
      </c>
      <c r="EK182" s="2">
        <f t="shared" si="82"/>
        <v>0.99676283765184981</v>
      </c>
      <c r="EL182" s="2">
        <f t="shared" si="82"/>
        <v>0.99644511098567756</v>
      </c>
      <c r="EM182" s="2">
        <f t="shared" si="82"/>
        <v>0.99631734384307291</v>
      </c>
      <c r="EN182" s="2">
        <f t="shared" si="82"/>
        <v>0.99614732156853414</v>
      </c>
      <c r="EO182" s="2">
        <f t="shared" si="82"/>
        <v>0.99722768925447558</v>
      </c>
      <c r="EP182" s="2">
        <f t="shared" si="82"/>
        <v>0.99780463732732316</v>
      </c>
    </row>
    <row r="183" spans="2:146" x14ac:dyDescent="0.25">
      <c r="B183" s="2">
        <v>161</v>
      </c>
      <c r="C183" s="49">
        <v>50.456099999999999</v>
      </c>
      <c r="D183" s="49">
        <v>63.736800000000002</v>
      </c>
      <c r="E183" s="49">
        <v>65.473699999999994</v>
      </c>
      <c r="F183" s="49">
        <v>73.143000000000001</v>
      </c>
      <c r="G183" s="49">
        <v>78.018000000000001</v>
      </c>
      <c r="H183" s="49">
        <v>83.296000000000006</v>
      </c>
      <c r="I183" s="49">
        <v>85.019000000000005</v>
      </c>
      <c r="J183" s="49">
        <v>86.741</v>
      </c>
      <c r="K183" s="49">
        <v>86.759</v>
      </c>
      <c r="L183" s="49">
        <v>84.314999999999998</v>
      </c>
      <c r="M183" s="49">
        <v>85.741</v>
      </c>
      <c r="N183" s="49">
        <v>83.814999999999998</v>
      </c>
      <c r="O183" s="49">
        <v>76.906999999999996</v>
      </c>
      <c r="P183" s="49">
        <v>73.167000000000002</v>
      </c>
      <c r="Q183" s="49">
        <v>74.278000000000006</v>
      </c>
      <c r="T183" s="4">
        <f t="shared" si="75"/>
        <v>50.258754046211457</v>
      </c>
      <c r="U183" s="4">
        <f t="shared" si="75"/>
        <v>62.375551897569409</v>
      </c>
      <c r="V183" s="4">
        <f t="shared" si="75"/>
        <v>66.711728893061391</v>
      </c>
      <c r="W183" s="4">
        <f t="shared" si="75"/>
        <v>73.380094771168686</v>
      </c>
      <c r="X183" s="4">
        <f t="shared" si="75"/>
        <v>77.900786952939256</v>
      </c>
      <c r="Y183" s="4">
        <f t="shared" si="75"/>
        <v>82.304686823521052</v>
      </c>
      <c r="Z183" s="4">
        <f t="shared" si="75"/>
        <v>85.245344566933781</v>
      </c>
      <c r="AA183" s="4">
        <f t="shared" si="75"/>
        <v>86.329337703755229</v>
      </c>
      <c r="AB183" s="4">
        <f t="shared" si="75"/>
        <v>85.979313718980961</v>
      </c>
      <c r="AC183" s="4">
        <f t="shared" si="75"/>
        <v>84.609376842193242</v>
      </c>
      <c r="AD183" s="4">
        <f t="shared" si="75"/>
        <v>85.763070510105337</v>
      </c>
      <c r="AE183" s="4">
        <f t="shared" si="75"/>
        <v>83.095879019491818</v>
      </c>
      <c r="AF183" s="4">
        <f t="shared" si="75"/>
        <v>77.398101587692054</v>
      </c>
      <c r="AG183" s="4">
        <f t="shared" si="75"/>
        <v>74.145692044408406</v>
      </c>
      <c r="AH183" s="4">
        <f t="shared" si="75"/>
        <v>75.058534861812007</v>
      </c>
      <c r="AJ183" s="4">
        <f t="shared" si="76"/>
        <v>0.19734595378854181</v>
      </c>
      <c r="AK183" s="4">
        <f t="shared" si="76"/>
        <v>1.3612481024305936</v>
      </c>
      <c r="AL183" s="4">
        <f t="shared" si="76"/>
        <v>-1.2380288930613972</v>
      </c>
      <c r="AM183" s="4">
        <f t="shared" si="76"/>
        <v>-0.23709477116868527</v>
      </c>
      <c r="AN183" s="4">
        <f t="shared" si="76"/>
        <v>0.1172130470607442</v>
      </c>
      <c r="AO183" s="4">
        <f t="shared" si="76"/>
        <v>0.99131317647895401</v>
      </c>
      <c r="AP183" s="4">
        <f t="shared" si="76"/>
        <v>-0.22634456693377558</v>
      </c>
      <c r="AQ183" s="4">
        <f t="shared" si="76"/>
        <v>0.41166229624477069</v>
      </c>
      <c r="AR183" s="4">
        <f t="shared" si="76"/>
        <v>0.77968628101903903</v>
      </c>
      <c r="AS183" s="4">
        <f t="shared" si="76"/>
        <v>-0.29437684219324467</v>
      </c>
      <c r="AT183" s="4">
        <f t="shared" si="76"/>
        <v>-2.2070510105336894E-2</v>
      </c>
      <c r="AU183" s="4">
        <f t="shared" si="76"/>
        <v>0.71912098050817974</v>
      </c>
      <c r="AV183" s="4">
        <f t="shared" si="76"/>
        <v>-0.49110158769205725</v>
      </c>
      <c r="AW183" s="4">
        <f t="shared" si="76"/>
        <v>-0.97869204440840463</v>
      </c>
      <c r="AX183" s="4">
        <f t="shared" si="76"/>
        <v>-0.78053486181200071</v>
      </c>
      <c r="AZ183" s="2">
        <f t="shared" si="77"/>
        <v>50.258754046211457</v>
      </c>
      <c r="BA183" s="2">
        <f t="shared" si="77"/>
        <v>62.375551738033757</v>
      </c>
      <c r="BB183" s="2">
        <f t="shared" si="77"/>
        <v>66.711727070417425</v>
      </c>
      <c r="BC183" s="2">
        <f t="shared" si="77"/>
        <v>73.380093838901416</v>
      </c>
      <c r="BD183" s="2">
        <f t="shared" si="77"/>
        <v>77.900728144573705</v>
      </c>
      <c r="BE183" s="2">
        <f t="shared" si="77"/>
        <v>82.30466626398885</v>
      </c>
      <c r="BF183" s="2">
        <f t="shared" si="77"/>
        <v>85.245329370854009</v>
      </c>
      <c r="BG183" s="2">
        <f t="shared" si="77"/>
        <v>86.329292346781514</v>
      </c>
      <c r="BH183" s="2">
        <f t="shared" si="77"/>
        <v>85.979303621343902</v>
      </c>
      <c r="BI183" s="2">
        <f t="shared" si="77"/>
        <v>84.609352869255616</v>
      </c>
      <c r="BJ183" s="2">
        <f t="shared" si="77"/>
        <v>85.762871429008257</v>
      </c>
      <c r="BK183" s="2">
        <f t="shared" si="77"/>
        <v>83.095028621329917</v>
      </c>
      <c r="BL183" s="2">
        <f t="shared" si="77"/>
        <v>77.393974703758019</v>
      </c>
      <c r="BM183" s="2">
        <f t="shared" si="77"/>
        <v>74.143611227900152</v>
      </c>
      <c r="BN183" s="2">
        <f t="shared" si="77"/>
        <v>75.050469506541319</v>
      </c>
      <c r="BP183" s="2" t="str">
        <f t="shared" si="78"/>
        <v/>
      </c>
      <c r="BQ183" s="2" t="str">
        <f t="shared" si="78"/>
        <v/>
      </c>
      <c r="BR183" s="2" t="str">
        <f t="shared" si="78"/>
        <v/>
      </c>
      <c r="BS183" s="2" t="str">
        <f t="shared" si="78"/>
        <v/>
      </c>
      <c r="BT183" s="2" t="str">
        <f t="shared" si="78"/>
        <v/>
      </c>
      <c r="BU183" s="2" t="str">
        <f t="shared" si="78"/>
        <v/>
      </c>
      <c r="BV183" s="2" t="str">
        <f t="shared" si="78"/>
        <v/>
      </c>
      <c r="BW183" s="2" t="str">
        <f t="shared" si="78"/>
        <v/>
      </c>
      <c r="BX183" s="2" t="str">
        <f t="shared" si="78"/>
        <v/>
      </c>
      <c r="BY183" s="2" t="str">
        <f t="shared" si="78"/>
        <v/>
      </c>
      <c r="BZ183" s="2" t="str">
        <f t="shared" si="78"/>
        <v/>
      </c>
      <c r="CA183" s="2" t="str">
        <f t="shared" si="78"/>
        <v/>
      </c>
      <c r="CB183" s="2" t="str">
        <f t="shared" si="78"/>
        <v/>
      </c>
      <c r="CC183" s="2" t="str">
        <f t="shared" si="78"/>
        <v/>
      </c>
      <c r="CD183" s="2" t="str">
        <f t="shared" si="78"/>
        <v/>
      </c>
      <c r="CF183" s="2" t="str">
        <f t="shared" si="79"/>
        <v/>
      </c>
      <c r="CG183" s="2">
        <f t="shared" si="79"/>
        <v>63.736800000000002</v>
      </c>
      <c r="CH183" s="2">
        <f t="shared" si="79"/>
        <v>65.473699999999994</v>
      </c>
      <c r="CI183" s="2">
        <f t="shared" si="79"/>
        <v>73.143000000000001</v>
      </c>
      <c r="CJ183" s="2">
        <f t="shared" si="79"/>
        <v>78.018000000000001</v>
      </c>
      <c r="CK183" s="2">
        <f t="shared" si="79"/>
        <v>83.296000000000006</v>
      </c>
      <c r="CL183" s="2">
        <f t="shared" si="79"/>
        <v>85.019000000000005</v>
      </c>
      <c r="CM183" s="2">
        <f t="shared" si="79"/>
        <v>86.741</v>
      </c>
      <c r="CN183" s="2">
        <f t="shared" si="79"/>
        <v>86.759</v>
      </c>
      <c r="CO183" s="2">
        <f t="shared" si="79"/>
        <v>84.314999999999998</v>
      </c>
      <c r="CP183" s="2">
        <f t="shared" si="79"/>
        <v>85.741</v>
      </c>
      <c r="CQ183" s="2">
        <f t="shared" si="79"/>
        <v>83.814999999999998</v>
      </c>
      <c r="CR183" s="2">
        <f t="shared" si="79"/>
        <v>76.906999999999996</v>
      </c>
      <c r="CS183" s="2">
        <f t="shared" si="79"/>
        <v>73.167000000000002</v>
      </c>
      <c r="CT183" s="2" t="str">
        <f t="shared" si="79"/>
        <v/>
      </c>
      <c r="CV183" s="2">
        <f t="shared" si="80"/>
        <v>59.041736224981271</v>
      </c>
      <c r="CW183" s="2">
        <f t="shared" si="80"/>
        <v>66.181627219403879</v>
      </c>
      <c r="CX183" s="2">
        <f t="shared" si="80"/>
        <v>68.420673240272592</v>
      </c>
      <c r="CY183" s="2">
        <f t="shared" si="80"/>
        <v>74.244277730294058</v>
      </c>
      <c r="CZ183" s="2">
        <f t="shared" si="80"/>
        <v>80.151490835281109</v>
      </c>
      <c r="DA183" s="2">
        <f t="shared" si="80"/>
        <v>87.515615294230201</v>
      </c>
      <c r="DB183" s="2">
        <f t="shared" si="80"/>
        <v>87.237314033392622</v>
      </c>
      <c r="DC183" s="2">
        <f t="shared" si="80"/>
        <v>86.850100797501995</v>
      </c>
      <c r="DD183" s="2">
        <f t="shared" si="80"/>
        <v>89.859358084787488</v>
      </c>
      <c r="DE183" s="2">
        <f t="shared" si="80"/>
        <v>91.658582203731044</v>
      </c>
      <c r="DF183" s="2">
        <f t="shared" si="80"/>
        <v>87.601000744039013</v>
      </c>
      <c r="DG183" s="2">
        <f t="shared" si="80"/>
        <v>85.695598015825496</v>
      </c>
      <c r="DH183" s="2">
        <f t="shared" si="80"/>
        <v>84.039777708824445</v>
      </c>
      <c r="DI183" s="2">
        <f t="shared" si="80"/>
        <v>84.887581759398699</v>
      </c>
      <c r="DJ183" s="2">
        <f t="shared" si="80"/>
        <v>95.694225363223964</v>
      </c>
      <c r="DL183" s="2">
        <f t="shared" si="81"/>
        <v>50.24449158952946</v>
      </c>
      <c r="DM183" s="2">
        <f t="shared" si="81"/>
        <v>62.364925065024906</v>
      </c>
      <c r="DN183" s="2">
        <f t="shared" si="81"/>
        <v>66.706752358990059</v>
      </c>
      <c r="DO183" s="2">
        <f t="shared" si="81"/>
        <v>73.377601726056398</v>
      </c>
      <c r="DP183" s="2">
        <f t="shared" si="81"/>
        <v>77.893876290825645</v>
      </c>
      <c r="DQ183" s="2">
        <f t="shared" si="81"/>
        <v>82.288884781083254</v>
      </c>
      <c r="DR183" s="2">
        <f t="shared" si="81"/>
        <v>85.238939243964396</v>
      </c>
      <c r="DS183" s="2">
        <f t="shared" si="81"/>
        <v>86.327783126172605</v>
      </c>
      <c r="DT183" s="2">
        <f t="shared" si="81"/>
        <v>85.96896640478424</v>
      </c>
      <c r="DU183" s="2">
        <f t="shared" si="81"/>
        <v>84.58847364867627</v>
      </c>
      <c r="DV183" s="2">
        <f t="shared" si="81"/>
        <v>85.756890774330031</v>
      </c>
      <c r="DW183" s="2">
        <f t="shared" si="81"/>
        <v>83.086262006455485</v>
      </c>
      <c r="DX183" s="2">
        <f t="shared" si="81"/>
        <v>77.370533135992659</v>
      </c>
      <c r="DY183" s="2">
        <f t="shared" si="81"/>
        <v>74.116370896421387</v>
      </c>
      <c r="DZ183" s="2">
        <f t="shared" si="81"/>
        <v>75.009045750828065</v>
      </c>
      <c r="EB183" s="2">
        <f t="shared" si="82"/>
        <v>0.99837875865989678</v>
      </c>
      <c r="EC183" s="2">
        <f t="shared" si="82"/>
        <v>0.99721574475056707</v>
      </c>
      <c r="ED183" s="2">
        <f t="shared" si="82"/>
        <v>0.99709746728586179</v>
      </c>
      <c r="EE183" s="2">
        <f t="shared" si="82"/>
        <v>0.99712451615962283</v>
      </c>
      <c r="EF183" s="2">
        <f t="shared" si="82"/>
        <v>0.99696500283235068</v>
      </c>
      <c r="EG183" s="2">
        <f t="shared" si="82"/>
        <v>0.99698062051106484</v>
      </c>
      <c r="EH183" s="2">
        <f t="shared" si="82"/>
        <v>0.99680233811824637</v>
      </c>
      <c r="EI183" s="2">
        <f t="shared" si="82"/>
        <v>0.99711053121166726</v>
      </c>
      <c r="EJ183" s="2">
        <f t="shared" si="82"/>
        <v>0.99734288539305893</v>
      </c>
      <c r="EK183" s="2">
        <f t="shared" si="82"/>
        <v>0.99704683168345032</v>
      </c>
      <c r="EL183" s="2">
        <f t="shared" si="82"/>
        <v>0.99675688826779696</v>
      </c>
      <c r="EM183" s="2">
        <f t="shared" si="82"/>
        <v>0.99664028900726054</v>
      </c>
      <c r="EN183" s="2">
        <f t="shared" si="82"/>
        <v>0.9964851239882776</v>
      </c>
      <c r="EO183" s="2">
        <f t="shared" si="82"/>
        <v>0.99747100564409119</v>
      </c>
      <c r="EP183" s="2">
        <f t="shared" si="82"/>
        <v>0.99799741861132152</v>
      </c>
    </row>
    <row r="184" spans="2:146" x14ac:dyDescent="0.25">
      <c r="B184" s="2">
        <v>162</v>
      </c>
      <c r="C184" s="49">
        <v>49.333300000000001</v>
      </c>
      <c r="D184" s="49">
        <v>62.631599999999999</v>
      </c>
      <c r="E184" s="49">
        <v>66.754400000000004</v>
      </c>
      <c r="F184" s="49">
        <v>72.731999999999999</v>
      </c>
      <c r="G184" s="49">
        <v>77.786000000000001</v>
      </c>
      <c r="H184" s="49">
        <v>82.980999999999995</v>
      </c>
      <c r="I184" s="49">
        <v>85.573999999999998</v>
      </c>
      <c r="J184" s="49">
        <v>86.147999999999996</v>
      </c>
      <c r="K184" s="49">
        <v>86.685000000000002</v>
      </c>
      <c r="L184" s="49">
        <v>83.555999999999997</v>
      </c>
      <c r="M184" s="49">
        <v>85.13</v>
      </c>
      <c r="N184" s="49">
        <v>83.906999999999996</v>
      </c>
      <c r="O184" s="49">
        <v>77.5</v>
      </c>
      <c r="P184" s="49">
        <v>73.537000000000006</v>
      </c>
      <c r="Q184" s="49">
        <v>74.073999999999998</v>
      </c>
      <c r="T184" s="4">
        <f t="shared" si="75"/>
        <v>50.2532010845472</v>
      </c>
      <c r="U184" s="4">
        <f t="shared" si="75"/>
        <v>62.326740655430456</v>
      </c>
      <c r="V184" s="4">
        <f t="shared" si="75"/>
        <v>66.641147944751978</v>
      </c>
      <c r="W184" s="4">
        <f t="shared" si="75"/>
        <v>73.298216920428644</v>
      </c>
      <c r="X184" s="4">
        <f t="shared" si="75"/>
        <v>77.80507167936716</v>
      </c>
      <c r="Y184" s="4">
        <f t="shared" si="75"/>
        <v>82.188730393969053</v>
      </c>
      <c r="Z184" s="4">
        <f t="shared" si="75"/>
        <v>85.138025489584933</v>
      </c>
      <c r="AA184" s="4">
        <f t="shared" si="75"/>
        <v>86.218914459104141</v>
      </c>
      <c r="AB184" s="4">
        <f t="shared" si="75"/>
        <v>85.849936327348559</v>
      </c>
      <c r="AC184" s="4">
        <f t="shared" si="75"/>
        <v>84.464727575781225</v>
      </c>
      <c r="AD184" s="4">
        <f t="shared" si="75"/>
        <v>85.659521423072647</v>
      </c>
      <c r="AE184" s="4">
        <f t="shared" si="75"/>
        <v>82.978556290245891</v>
      </c>
      <c r="AF184" s="4">
        <f t="shared" si="75"/>
        <v>77.251056185369151</v>
      </c>
      <c r="AG184" s="4">
        <f t="shared" si="75"/>
        <v>73.983436126394423</v>
      </c>
      <c r="AH184" s="4">
        <f t="shared" si="75"/>
        <v>74.949118565924877</v>
      </c>
      <c r="AJ184" s="4">
        <f t="shared" si="76"/>
        <v>-0.91990108454719888</v>
      </c>
      <c r="AK184" s="4">
        <f t="shared" si="76"/>
        <v>0.30485934456954311</v>
      </c>
      <c r="AL184" s="4">
        <f t="shared" si="76"/>
        <v>0.11325205524802584</v>
      </c>
      <c r="AM184" s="4">
        <f t="shared" si="76"/>
        <v>-0.56621692042864424</v>
      </c>
      <c r="AN184" s="4">
        <f t="shared" si="76"/>
        <v>-1.9071679367158367E-2</v>
      </c>
      <c r="AO184" s="4">
        <f t="shared" si="76"/>
        <v>0.79226960603094199</v>
      </c>
      <c r="AP184" s="4">
        <f t="shared" si="76"/>
        <v>0.43597451041506474</v>
      </c>
      <c r="AQ184" s="4">
        <f t="shared" si="76"/>
        <v>-7.0914459104145067E-2</v>
      </c>
      <c r="AR184" s="4">
        <f t="shared" si="76"/>
        <v>0.83506367265144377</v>
      </c>
      <c r="AS184" s="4">
        <f t="shared" si="76"/>
        <v>-0.90872757578122787</v>
      </c>
      <c r="AT184" s="4">
        <f t="shared" si="76"/>
        <v>-0.52952142307265149</v>
      </c>
      <c r="AU184" s="4">
        <f t="shared" si="76"/>
        <v>0.92844370975410584</v>
      </c>
      <c r="AV184" s="4">
        <f t="shared" si="76"/>
        <v>0.24894381463084869</v>
      </c>
      <c r="AW184" s="4">
        <f t="shared" si="76"/>
        <v>-0.44643612639441699</v>
      </c>
      <c r="AX184" s="4">
        <f t="shared" si="76"/>
        <v>-0.87511856592487902</v>
      </c>
      <c r="AZ184" s="2">
        <f t="shared" si="77"/>
        <v>50.2532010845472</v>
      </c>
      <c r="BA184" s="2">
        <f t="shared" si="77"/>
        <v>62.326740625273281</v>
      </c>
      <c r="BB184" s="2">
        <f t="shared" si="77"/>
        <v>66.641147577480879</v>
      </c>
      <c r="BC184" s="2">
        <f t="shared" si="77"/>
        <v>73.298216763770526</v>
      </c>
      <c r="BD184" s="2">
        <f t="shared" si="77"/>
        <v>77.805056491648728</v>
      </c>
      <c r="BE184" s="2">
        <f t="shared" si="77"/>
        <v>82.188725727218454</v>
      </c>
      <c r="BF184" s="2">
        <f t="shared" si="77"/>
        <v>85.138022253925257</v>
      </c>
      <c r="BG184" s="2">
        <f t="shared" si="77"/>
        <v>86.218901863927428</v>
      </c>
      <c r="BH184" s="2">
        <f t="shared" si="77"/>
        <v>85.849933693222553</v>
      </c>
      <c r="BI184" s="2">
        <f t="shared" si="77"/>
        <v>84.46472114670604</v>
      </c>
      <c r="BJ184" s="2">
        <f t="shared" si="77"/>
        <v>85.659461189495957</v>
      </c>
      <c r="BK184" s="2">
        <f t="shared" si="77"/>
        <v>82.978267577562121</v>
      </c>
      <c r="BL184" s="2">
        <f t="shared" si="77"/>
        <v>77.249434342587321</v>
      </c>
      <c r="BM184" s="2">
        <f t="shared" si="77"/>
        <v>73.982683068492904</v>
      </c>
      <c r="BN184" s="2">
        <f t="shared" si="77"/>
        <v>74.945184523773364</v>
      </c>
      <c r="BP184" s="2" t="str">
        <f t="shared" si="78"/>
        <v/>
      </c>
      <c r="BQ184" s="2" t="str">
        <f t="shared" si="78"/>
        <v/>
      </c>
      <c r="BR184" s="2" t="str">
        <f t="shared" si="78"/>
        <v/>
      </c>
      <c r="BS184" s="2" t="str">
        <f t="shared" si="78"/>
        <v/>
      </c>
      <c r="BT184" s="2" t="str">
        <f t="shared" si="78"/>
        <v/>
      </c>
      <c r="BU184" s="2" t="str">
        <f t="shared" si="78"/>
        <v/>
      </c>
      <c r="BV184" s="2" t="str">
        <f t="shared" si="78"/>
        <v/>
      </c>
      <c r="BW184" s="2" t="str">
        <f t="shared" si="78"/>
        <v/>
      </c>
      <c r="BX184" s="2" t="str">
        <f t="shared" si="78"/>
        <v/>
      </c>
      <c r="BY184" s="2" t="str">
        <f t="shared" si="78"/>
        <v/>
      </c>
      <c r="BZ184" s="2" t="str">
        <f t="shared" si="78"/>
        <v/>
      </c>
      <c r="CA184" s="2" t="str">
        <f t="shared" si="78"/>
        <v/>
      </c>
      <c r="CB184" s="2" t="str">
        <f t="shared" si="78"/>
        <v/>
      </c>
      <c r="CC184" s="2" t="str">
        <f t="shared" si="78"/>
        <v/>
      </c>
      <c r="CD184" s="2" t="str">
        <f t="shared" si="78"/>
        <v/>
      </c>
      <c r="CF184" s="2">
        <f t="shared" si="79"/>
        <v>49.333300000000001</v>
      </c>
      <c r="CG184" s="2">
        <f t="shared" si="79"/>
        <v>62.631599999999999</v>
      </c>
      <c r="CH184" s="2">
        <f t="shared" si="79"/>
        <v>66.754400000000004</v>
      </c>
      <c r="CI184" s="2" t="str">
        <f t="shared" si="79"/>
        <v/>
      </c>
      <c r="CJ184" s="2">
        <f t="shared" si="79"/>
        <v>77.786000000000001</v>
      </c>
      <c r="CK184" s="2">
        <f t="shared" si="79"/>
        <v>82.980999999999995</v>
      </c>
      <c r="CL184" s="2">
        <f t="shared" si="79"/>
        <v>85.573999999999998</v>
      </c>
      <c r="CM184" s="2">
        <f t="shared" si="79"/>
        <v>86.147999999999996</v>
      </c>
      <c r="CN184" s="2">
        <f t="shared" si="79"/>
        <v>86.685000000000002</v>
      </c>
      <c r="CO184" s="2">
        <f t="shared" si="79"/>
        <v>83.555999999999997</v>
      </c>
      <c r="CP184" s="2">
        <f t="shared" si="79"/>
        <v>85.13</v>
      </c>
      <c r="CQ184" s="2">
        <f t="shared" si="79"/>
        <v>83.906999999999996</v>
      </c>
      <c r="CR184" s="2">
        <f t="shared" si="79"/>
        <v>77.5</v>
      </c>
      <c r="CS184" s="2">
        <f t="shared" si="79"/>
        <v>73.537000000000006</v>
      </c>
      <c r="CT184" s="2" t="str">
        <f t="shared" si="79"/>
        <v/>
      </c>
      <c r="CV184" s="2">
        <f t="shared" si="80"/>
        <v>59.063945773306216</v>
      </c>
      <c r="CW184" s="2">
        <f t="shared" si="80"/>
        <v>66.168338507790054</v>
      </c>
      <c r="CX184" s="2">
        <f t="shared" si="80"/>
        <v>68.368778672968418</v>
      </c>
      <c r="CY184" s="2">
        <f t="shared" si="80"/>
        <v>74.171972355058898</v>
      </c>
      <c r="CZ184" s="2">
        <f t="shared" si="80"/>
        <v>80.08615367818922</v>
      </c>
      <c r="DA184" s="2">
        <f t="shared" si="80"/>
        <v>87.481538929414484</v>
      </c>
      <c r="DB184" s="2">
        <f t="shared" si="80"/>
        <v>87.177743303994703</v>
      </c>
      <c r="DC184" s="2">
        <f t="shared" si="80"/>
        <v>86.762113849288383</v>
      </c>
      <c r="DD184" s="2">
        <f t="shared" si="80"/>
        <v>89.797335244695631</v>
      </c>
      <c r="DE184" s="2">
        <f t="shared" si="80"/>
        <v>91.613123339149098</v>
      </c>
      <c r="DF184" s="2">
        <f t="shared" si="80"/>
        <v>87.503795588252231</v>
      </c>
      <c r="DG184" s="2">
        <f t="shared" si="80"/>
        <v>85.595819895172212</v>
      </c>
      <c r="DH184" s="2">
        <f t="shared" si="80"/>
        <v>83.955928071954418</v>
      </c>
      <c r="DI184" s="2">
        <f t="shared" si="80"/>
        <v>84.835654303162613</v>
      </c>
      <c r="DJ184" s="2">
        <f t="shared" si="80"/>
        <v>95.748600716586665</v>
      </c>
      <c r="DL184" s="2">
        <f t="shared" si="81"/>
        <v>50.240152453437751</v>
      </c>
      <c r="DM184" s="2">
        <f t="shared" si="81"/>
        <v>62.316958531457196</v>
      </c>
      <c r="DN184" s="2">
        <f t="shared" si="81"/>
        <v>66.636560981116247</v>
      </c>
      <c r="DO184" s="2">
        <f t="shared" si="81"/>
        <v>73.295918755936711</v>
      </c>
      <c r="DP184" s="2">
        <f t="shared" si="81"/>
        <v>77.798723306776125</v>
      </c>
      <c r="DQ184" s="2">
        <f t="shared" si="81"/>
        <v>82.17410673109876</v>
      </c>
      <c r="DR184" s="2">
        <f t="shared" si="81"/>
        <v>85.132054728613994</v>
      </c>
      <c r="DS184" s="2">
        <f t="shared" si="81"/>
        <v>86.217466228893059</v>
      </c>
      <c r="DT184" s="2">
        <f t="shared" si="81"/>
        <v>85.840342401500934</v>
      </c>
      <c r="DU184" s="2">
        <f t="shared" si="81"/>
        <v>84.445411175687696</v>
      </c>
      <c r="DV184" s="2">
        <f t="shared" si="81"/>
        <v>85.653988354782797</v>
      </c>
      <c r="DW184" s="2">
        <f t="shared" si="81"/>
        <v>82.970220117099529</v>
      </c>
      <c r="DX184" s="2">
        <f t="shared" si="81"/>
        <v>77.227860141970353</v>
      </c>
      <c r="DY184" s="2">
        <f t="shared" si="81"/>
        <v>73.957587546617248</v>
      </c>
      <c r="DZ184" s="2">
        <f t="shared" si="81"/>
        <v>74.907113424636577</v>
      </c>
      <c r="EB184" s="2">
        <f t="shared" si="82"/>
        <v>0.99852119937124251</v>
      </c>
      <c r="EC184" s="2">
        <f t="shared" si="82"/>
        <v>0.99746010679907038</v>
      </c>
      <c r="ED184" s="2">
        <f t="shared" si="82"/>
        <v>0.99735218247325008</v>
      </c>
      <c r="EE184" s="2">
        <f t="shared" si="82"/>
        <v>0.99737686388581759</v>
      </c>
      <c r="EF184" s="2">
        <f t="shared" si="82"/>
        <v>0.99723131031582124</v>
      </c>
      <c r="EG184" s="2">
        <f t="shared" si="82"/>
        <v>0.99724556139891329</v>
      </c>
      <c r="EH184" s="2">
        <f t="shared" si="82"/>
        <v>0.99708287694271269</v>
      </c>
      <c r="EI184" s="2">
        <f t="shared" si="82"/>
        <v>0.99736410298950784</v>
      </c>
      <c r="EJ184" s="2">
        <f t="shared" si="82"/>
        <v>0.99757611597955809</v>
      </c>
      <c r="EK184" s="2">
        <f t="shared" si="82"/>
        <v>0.9973059784519821</v>
      </c>
      <c r="EL184" s="2">
        <f t="shared" si="82"/>
        <v>0.99704140268556651</v>
      </c>
      <c r="EM184" s="2">
        <f t="shared" si="82"/>
        <v>0.99693500108820954</v>
      </c>
      <c r="EN184" s="2">
        <f t="shared" si="82"/>
        <v>0.99679340327097199</v>
      </c>
      <c r="EO184" s="2">
        <f t="shared" si="82"/>
        <v>0.99769301637530805</v>
      </c>
      <c r="EP184" s="2">
        <f t="shared" si="82"/>
        <v>0.99817330219271361</v>
      </c>
    </row>
    <row r="185" spans="2:146" x14ac:dyDescent="0.25">
      <c r="B185" s="2">
        <v>163</v>
      </c>
      <c r="C185" s="49">
        <v>50.438600000000001</v>
      </c>
      <c r="D185" s="49">
        <v>62.017499999999998</v>
      </c>
      <c r="E185" s="49">
        <v>66.421099999999996</v>
      </c>
      <c r="F185" s="49">
        <v>72.963999999999999</v>
      </c>
      <c r="G185" s="49">
        <v>77.945999999999998</v>
      </c>
      <c r="H185" s="49">
        <v>82.647999999999996</v>
      </c>
      <c r="I185" s="49">
        <v>86.221999999999994</v>
      </c>
      <c r="J185" s="49">
        <v>86.406999999999996</v>
      </c>
      <c r="K185" s="49">
        <v>86.573999999999998</v>
      </c>
      <c r="L185" s="49">
        <v>83.759</v>
      </c>
      <c r="M185" s="49">
        <v>85.796000000000006</v>
      </c>
      <c r="N185" s="49">
        <v>83.278000000000006</v>
      </c>
      <c r="O185" s="49">
        <v>77.593000000000004</v>
      </c>
      <c r="P185" s="49">
        <v>74.073999999999998</v>
      </c>
      <c r="Q185" s="49">
        <v>72.944000000000003</v>
      </c>
      <c r="T185" s="4">
        <f t="shared" si="75"/>
        <v>50.247751169429314</v>
      </c>
      <c r="U185" s="4">
        <f t="shared" si="75"/>
        <v>62.277995718963005</v>
      </c>
      <c r="V185" s="4">
        <f t="shared" si="75"/>
        <v>66.570597865938424</v>
      </c>
      <c r="W185" s="4">
        <f t="shared" si="75"/>
        <v>73.216354541163966</v>
      </c>
      <c r="X185" s="4">
        <f t="shared" si="75"/>
        <v>77.709426620810319</v>
      </c>
      <c r="Y185" s="4">
        <f t="shared" si="75"/>
        <v>82.072868353752042</v>
      </c>
      <c r="Z185" s="4">
        <f t="shared" si="75"/>
        <v>85.030740600944029</v>
      </c>
      <c r="AA185" s="4">
        <f t="shared" si="75"/>
        <v>86.108515928620406</v>
      </c>
      <c r="AB185" s="4">
        <f t="shared" si="75"/>
        <v>85.720615532252211</v>
      </c>
      <c r="AC185" s="4">
        <f t="shared" si="75"/>
        <v>84.320205263830687</v>
      </c>
      <c r="AD185" s="4">
        <f t="shared" si="75"/>
        <v>85.55611096014573</v>
      </c>
      <c r="AE185" s="4">
        <f t="shared" si="75"/>
        <v>82.861657028868862</v>
      </c>
      <c r="AF185" s="4">
        <f t="shared" si="75"/>
        <v>77.105638743843684</v>
      </c>
      <c r="AG185" s="4">
        <f t="shared" si="75"/>
        <v>73.82217518771219</v>
      </c>
      <c r="AH185" s="4">
        <f t="shared" si="75"/>
        <v>74.841968375768673</v>
      </c>
      <c r="AJ185" s="4">
        <f t="shared" si="76"/>
        <v>0.1908488305706868</v>
      </c>
      <c r="AK185" s="4">
        <f t="shared" si="76"/>
        <v>-0.26049571896300705</v>
      </c>
      <c r="AL185" s="4">
        <f t="shared" si="76"/>
        <v>-0.14949786593842873</v>
      </c>
      <c r="AM185" s="4">
        <f t="shared" si="76"/>
        <v>-0.25235454116396738</v>
      </c>
      <c r="AN185" s="4">
        <f t="shared" si="76"/>
        <v>0.23657337918967869</v>
      </c>
      <c r="AO185" s="4">
        <f t="shared" si="76"/>
        <v>0.57513164624795365</v>
      </c>
      <c r="AP185" s="4">
        <f t="shared" si="76"/>
        <v>1.1912593990559657</v>
      </c>
      <c r="AQ185" s="4">
        <f t="shared" si="76"/>
        <v>0.29848407137959043</v>
      </c>
      <c r="AR185" s="4">
        <f t="shared" si="76"/>
        <v>0.85338446774778731</v>
      </c>
      <c r="AS185" s="4">
        <f t="shared" si="76"/>
        <v>-0.56120526383068636</v>
      </c>
      <c r="AT185" s="4">
        <f t="shared" si="76"/>
        <v>0.23988903985427612</v>
      </c>
      <c r="AU185" s="4">
        <f t="shared" si="76"/>
        <v>0.41634297113114371</v>
      </c>
      <c r="AV185" s="4">
        <f t="shared" si="76"/>
        <v>0.4873612561563192</v>
      </c>
      <c r="AW185" s="4">
        <f t="shared" si="76"/>
        <v>0.25182481228780773</v>
      </c>
      <c r="AX185" s="4">
        <f t="shared" si="76"/>
        <v>-1.8979683757686701</v>
      </c>
      <c r="AZ185" s="2">
        <f t="shared" si="77"/>
        <v>50.247751169429314</v>
      </c>
      <c r="BA185" s="2">
        <f t="shared" si="77"/>
        <v>62.277995713717473</v>
      </c>
      <c r="BB185" s="2">
        <f t="shared" si="77"/>
        <v>66.570597797762929</v>
      </c>
      <c r="BC185" s="2">
        <f t="shared" si="77"/>
        <v>73.216354517177734</v>
      </c>
      <c r="BD185" s="2">
        <f t="shared" si="77"/>
        <v>77.709422968967957</v>
      </c>
      <c r="BE185" s="2">
        <f t="shared" si="77"/>
        <v>82.072867374200229</v>
      </c>
      <c r="BF185" s="2">
        <f t="shared" si="77"/>
        <v>85.030739966509216</v>
      </c>
      <c r="BG185" s="2">
        <f t="shared" si="77"/>
        <v>86.108512642972244</v>
      </c>
      <c r="BH185" s="2">
        <f t="shared" si="77"/>
        <v>85.720614886731866</v>
      </c>
      <c r="BI185" s="2">
        <f t="shared" si="77"/>
        <v>84.320203647802174</v>
      </c>
      <c r="BJ185" s="2">
        <f t="shared" si="77"/>
        <v>85.556093896282832</v>
      </c>
      <c r="BK185" s="2">
        <f t="shared" si="77"/>
        <v>82.861565053354795</v>
      </c>
      <c r="BL185" s="2">
        <f t="shared" si="77"/>
        <v>77.105040680375197</v>
      </c>
      <c r="BM185" s="2">
        <f t="shared" si="77"/>
        <v>73.821921101439713</v>
      </c>
      <c r="BN185" s="2">
        <f t="shared" si="77"/>
        <v>74.840168380639767</v>
      </c>
      <c r="BP185" s="2" t="str">
        <f t="shared" si="78"/>
        <v/>
      </c>
      <c r="BQ185" s="2" t="str">
        <f t="shared" si="78"/>
        <v/>
      </c>
      <c r="BR185" s="2" t="str">
        <f t="shared" si="78"/>
        <v/>
      </c>
      <c r="BS185" s="2" t="str">
        <f t="shared" si="78"/>
        <v/>
      </c>
      <c r="BT185" s="2" t="str">
        <f t="shared" si="78"/>
        <v/>
      </c>
      <c r="BU185" s="2" t="str">
        <f t="shared" si="78"/>
        <v/>
      </c>
      <c r="BV185" s="2" t="str">
        <f t="shared" si="78"/>
        <v/>
      </c>
      <c r="BW185" s="2" t="str">
        <f t="shared" si="78"/>
        <v/>
      </c>
      <c r="BX185" s="2" t="str">
        <f t="shared" si="78"/>
        <v/>
      </c>
      <c r="BY185" s="2" t="str">
        <f t="shared" si="78"/>
        <v/>
      </c>
      <c r="BZ185" s="2" t="str">
        <f t="shared" si="78"/>
        <v/>
      </c>
      <c r="CA185" s="2" t="str">
        <f t="shared" si="78"/>
        <v/>
      </c>
      <c r="CB185" s="2" t="str">
        <f t="shared" si="78"/>
        <v/>
      </c>
      <c r="CC185" s="2" t="str">
        <f t="shared" si="78"/>
        <v/>
      </c>
      <c r="CD185" s="2" t="str">
        <f t="shared" si="78"/>
        <v/>
      </c>
      <c r="CF185" s="2">
        <f t="shared" si="79"/>
        <v>50.438600000000001</v>
      </c>
      <c r="CG185" s="2" t="str">
        <f t="shared" si="79"/>
        <v/>
      </c>
      <c r="CH185" s="2" t="str">
        <f t="shared" si="79"/>
        <v/>
      </c>
      <c r="CI185" s="2" t="str">
        <f t="shared" si="79"/>
        <v/>
      </c>
      <c r="CJ185" s="2">
        <f t="shared" si="79"/>
        <v>77.945999999999998</v>
      </c>
      <c r="CK185" s="2">
        <f t="shared" si="79"/>
        <v>82.647999999999996</v>
      </c>
      <c r="CL185" s="2">
        <f t="shared" si="79"/>
        <v>86.221999999999994</v>
      </c>
      <c r="CM185" s="2">
        <f t="shared" si="79"/>
        <v>86.406999999999996</v>
      </c>
      <c r="CN185" s="2">
        <f t="shared" si="79"/>
        <v>86.573999999999998</v>
      </c>
      <c r="CO185" s="2">
        <f t="shared" si="79"/>
        <v>83.759</v>
      </c>
      <c r="CP185" s="2">
        <f t="shared" si="79"/>
        <v>85.796000000000006</v>
      </c>
      <c r="CQ185" s="2">
        <f t="shared" si="79"/>
        <v>83.278000000000006</v>
      </c>
      <c r="CR185" s="2">
        <f t="shared" si="79"/>
        <v>77.593000000000004</v>
      </c>
      <c r="CS185" s="2">
        <f t="shared" si="79"/>
        <v>74.073999999999998</v>
      </c>
      <c r="CT185" s="2">
        <f t="shared" si="79"/>
        <v>72.944000000000003</v>
      </c>
      <c r="CV185" s="2">
        <f t="shared" si="80"/>
        <v>59.086155321631168</v>
      </c>
      <c r="CW185" s="2">
        <f t="shared" si="80"/>
        <v>66.155049796176215</v>
      </c>
      <c r="CX185" s="2">
        <f t="shared" si="80"/>
        <v>68.316884105664258</v>
      </c>
      <c r="CY185" s="2">
        <f t="shared" si="80"/>
        <v>74.099666979823738</v>
      </c>
      <c r="CZ185" s="2">
        <f t="shared" si="80"/>
        <v>80.020816521097331</v>
      </c>
      <c r="DA185" s="2">
        <f t="shared" si="80"/>
        <v>87.447462564598766</v>
      </c>
      <c r="DB185" s="2">
        <f t="shared" si="80"/>
        <v>87.11817257459677</v>
      </c>
      <c r="DC185" s="2">
        <f t="shared" si="80"/>
        <v>86.674126901074771</v>
      </c>
      <c r="DD185" s="2">
        <f t="shared" si="80"/>
        <v>89.735312404603775</v>
      </c>
      <c r="DE185" s="2">
        <f t="shared" si="80"/>
        <v>91.567664474567167</v>
      </c>
      <c r="DF185" s="2">
        <f t="shared" si="80"/>
        <v>87.40659043246545</v>
      </c>
      <c r="DG185" s="2">
        <f t="shared" si="80"/>
        <v>85.496041774518915</v>
      </c>
      <c r="DH185" s="2">
        <f t="shared" si="80"/>
        <v>83.872078435084376</v>
      </c>
      <c r="DI185" s="2">
        <f t="shared" si="80"/>
        <v>84.783726846926513</v>
      </c>
      <c r="DJ185" s="2">
        <f t="shared" si="80"/>
        <v>95.802976069949352</v>
      </c>
      <c r="DL185" s="2">
        <f t="shared" si="81"/>
        <v>50.235813317346043</v>
      </c>
      <c r="DM185" s="2">
        <f t="shared" si="81"/>
        <v>62.268991997889479</v>
      </c>
      <c r="DN185" s="2">
        <f t="shared" si="81"/>
        <v>66.566369603242421</v>
      </c>
      <c r="DO185" s="2">
        <f t="shared" si="81"/>
        <v>73.214235785817024</v>
      </c>
      <c r="DP185" s="2">
        <f t="shared" si="81"/>
        <v>77.703570322726605</v>
      </c>
      <c r="DQ185" s="2">
        <f t="shared" si="81"/>
        <v>82.059328681114266</v>
      </c>
      <c r="DR185" s="2">
        <f t="shared" si="81"/>
        <v>85.025170213263607</v>
      </c>
      <c r="DS185" s="2">
        <f t="shared" si="81"/>
        <v>86.107149331613499</v>
      </c>
      <c r="DT185" s="2">
        <f t="shared" si="81"/>
        <v>85.711718398217641</v>
      </c>
      <c r="DU185" s="2">
        <f t="shared" si="81"/>
        <v>84.302348702699121</v>
      </c>
      <c r="DV185" s="2">
        <f t="shared" si="81"/>
        <v>85.551085935235548</v>
      </c>
      <c r="DW185" s="2">
        <f t="shared" si="81"/>
        <v>82.854178227743574</v>
      </c>
      <c r="DX185" s="2">
        <f t="shared" si="81"/>
        <v>77.085187147948062</v>
      </c>
      <c r="DY185" s="2">
        <f t="shared" si="81"/>
        <v>73.79880419681308</v>
      </c>
      <c r="DZ185" s="2">
        <f t="shared" si="81"/>
        <v>74.805181098445075</v>
      </c>
      <c r="EB185" s="2">
        <f t="shared" si="82"/>
        <v>0.99865114228608409</v>
      </c>
      <c r="EC185" s="2">
        <f t="shared" si="82"/>
        <v>0.99768307207577822</v>
      </c>
      <c r="ED185" s="2">
        <f t="shared" si="82"/>
        <v>0.99758459897666862</v>
      </c>
      <c r="EE185" s="2">
        <f t="shared" si="82"/>
        <v>0.99760711913580213</v>
      </c>
      <c r="EF185" s="2">
        <f t="shared" si="82"/>
        <v>0.99747430970197881</v>
      </c>
      <c r="EG185" s="2">
        <f t="shared" si="82"/>
        <v>0.99748731316282591</v>
      </c>
      <c r="EH185" s="2">
        <f t="shared" si="82"/>
        <v>0.99733886910568958</v>
      </c>
      <c r="EI185" s="2">
        <f t="shared" si="82"/>
        <v>0.99759547567279916</v>
      </c>
      <c r="EJ185" s="2">
        <f t="shared" si="82"/>
        <v>0.99778891993076291</v>
      </c>
      <c r="EK185" s="2">
        <f t="shared" si="82"/>
        <v>0.99754244059533037</v>
      </c>
      <c r="EL185" s="2">
        <f t="shared" si="82"/>
        <v>0.99730102457053338</v>
      </c>
      <c r="EM185" s="2">
        <f t="shared" si="82"/>
        <v>0.99720393370799321</v>
      </c>
      <c r="EN185" s="2">
        <f t="shared" si="82"/>
        <v>0.99707472367138583</v>
      </c>
      <c r="EO185" s="2">
        <f t="shared" si="82"/>
        <v>0.99789557875253654</v>
      </c>
      <c r="EP185" s="2">
        <f t="shared" si="82"/>
        <v>0.99833376398606777</v>
      </c>
    </row>
    <row r="186" spans="2:146" x14ac:dyDescent="0.25">
      <c r="B186" s="2">
        <v>164</v>
      </c>
      <c r="C186" s="49">
        <v>50.473700000000001</v>
      </c>
      <c r="D186" s="49">
        <v>61.807000000000002</v>
      </c>
      <c r="E186" s="49">
        <v>67.684200000000004</v>
      </c>
      <c r="F186" s="49">
        <v>72.625</v>
      </c>
      <c r="G186" s="49">
        <v>76.695999999999998</v>
      </c>
      <c r="H186" s="49">
        <v>83.093000000000004</v>
      </c>
      <c r="I186" s="49">
        <v>85.073999999999998</v>
      </c>
      <c r="J186" s="49">
        <v>86</v>
      </c>
      <c r="K186" s="49">
        <v>85.537000000000006</v>
      </c>
      <c r="L186" s="49">
        <v>83.832999999999998</v>
      </c>
      <c r="M186" s="49">
        <v>85.296000000000006</v>
      </c>
      <c r="N186" s="49">
        <v>83.426000000000002</v>
      </c>
      <c r="O186" s="49">
        <v>77.480999999999995</v>
      </c>
      <c r="P186" s="49">
        <v>73.962999999999994</v>
      </c>
      <c r="Q186" s="49">
        <v>73.444000000000003</v>
      </c>
      <c r="T186" s="4">
        <f t="shared" si="75"/>
        <v>50.242395587429385</v>
      </c>
      <c r="U186" s="4">
        <f t="shared" si="75"/>
        <v>62.229311917340425</v>
      </c>
      <c r="V186" s="4">
        <f t="shared" si="75"/>
        <v>66.500075530078618</v>
      </c>
      <c r="W186" s="4">
        <f t="shared" si="75"/>
        <v>73.134506001285558</v>
      </c>
      <c r="X186" s="4">
        <f t="shared" si="75"/>
        <v>77.613825714219601</v>
      </c>
      <c r="Y186" s="4">
        <f t="shared" si="75"/>
        <v>81.957085963280505</v>
      </c>
      <c r="Z186" s="4">
        <f t="shared" si="75"/>
        <v>84.923481534002462</v>
      </c>
      <c r="AA186" s="4">
        <f t="shared" si="75"/>
        <v>85.998125836242664</v>
      </c>
      <c r="AB186" s="4">
        <f t="shared" si="75"/>
        <v>85.591344145644044</v>
      </c>
      <c r="AC186" s="4">
        <f t="shared" si="75"/>
        <v>84.175792844199506</v>
      </c>
      <c r="AD186" s="4">
        <f t="shared" si="75"/>
        <v>85.452770468798363</v>
      </c>
      <c r="AE186" s="4">
        <f t="shared" si="75"/>
        <v>82.744943838979623</v>
      </c>
      <c r="AF186" s="4">
        <f t="shared" si="75"/>
        <v>76.960989363539127</v>
      </c>
      <c r="AG186" s="4">
        <f t="shared" si="75"/>
        <v>73.661392667621385</v>
      </c>
      <c r="AH186" s="4">
        <f t="shared" si="75"/>
        <v>74.736172334737091</v>
      </c>
      <c r="AJ186" s="4">
        <f t="shared" si="76"/>
        <v>0.23130441257061563</v>
      </c>
      <c r="AK186" s="4">
        <f t="shared" si="76"/>
        <v>-0.42231191734042284</v>
      </c>
      <c r="AL186" s="4">
        <f t="shared" si="76"/>
        <v>1.184124469921386</v>
      </c>
      <c r="AM186" s="4">
        <f t="shared" si="76"/>
        <v>-0.50950600128555834</v>
      </c>
      <c r="AN186" s="4">
        <f t="shared" si="76"/>
        <v>-0.91782571421960313</v>
      </c>
      <c r="AO186" s="4">
        <f t="shared" si="76"/>
        <v>1.1359140367194982</v>
      </c>
      <c r="AP186" s="4">
        <f t="shared" si="76"/>
        <v>0.1505184659975356</v>
      </c>
      <c r="AQ186" s="4">
        <f t="shared" si="76"/>
        <v>1.8741637573356229E-3</v>
      </c>
      <c r="AR186" s="4">
        <f t="shared" si="76"/>
        <v>-5.4344145644037667E-2</v>
      </c>
      <c r="AS186" s="4">
        <f t="shared" si="76"/>
        <v>-0.34279284419950784</v>
      </c>
      <c r="AT186" s="4">
        <f t="shared" si="76"/>
        <v>-0.15677046879835643</v>
      </c>
      <c r="AU186" s="4">
        <f t="shared" si="76"/>
        <v>0.68105616102037914</v>
      </c>
      <c r="AV186" s="4">
        <f t="shared" si="76"/>
        <v>0.5200106364608672</v>
      </c>
      <c r="AW186" s="4">
        <f t="shared" si="76"/>
        <v>0.30160733237860882</v>
      </c>
      <c r="AX186" s="4">
        <f t="shared" si="76"/>
        <v>-1.2921723347370886</v>
      </c>
      <c r="AZ186" s="2">
        <f t="shared" si="77"/>
        <v>50.242395587429385</v>
      </c>
      <c r="BA186" s="2">
        <f t="shared" si="77"/>
        <v>62.229311916500862</v>
      </c>
      <c r="BB186" s="2">
        <f t="shared" si="77"/>
        <v>66.500075518420559</v>
      </c>
      <c r="BC186" s="2">
        <f t="shared" si="77"/>
        <v>73.134505997939229</v>
      </c>
      <c r="BD186" s="2">
        <f t="shared" si="77"/>
        <v>77.613824896701146</v>
      </c>
      <c r="BE186" s="2">
        <f t="shared" si="77"/>
        <v>81.957085773150041</v>
      </c>
      <c r="BF186" s="2">
        <f t="shared" si="77"/>
        <v>84.923481419450098</v>
      </c>
      <c r="BG186" s="2">
        <f t="shared" si="77"/>
        <v>85.998125031059956</v>
      </c>
      <c r="BH186" s="2">
        <f t="shared" si="77"/>
        <v>85.59134399703683</v>
      </c>
      <c r="BI186" s="2">
        <f t="shared" si="77"/>
        <v>84.175792463464518</v>
      </c>
      <c r="BJ186" s="2">
        <f t="shared" si="77"/>
        <v>85.45276594246927</v>
      </c>
      <c r="BK186" s="2">
        <f t="shared" si="77"/>
        <v>82.744916344760284</v>
      </c>
      <c r="BL186" s="2">
        <f t="shared" si="77"/>
        <v>76.960782426694081</v>
      </c>
      <c r="BM186" s="2">
        <f t="shared" si="77"/>
        <v>73.66131274084789</v>
      </c>
      <c r="BN186" s="2">
        <f t="shared" si="77"/>
        <v>74.735399795644355</v>
      </c>
      <c r="BP186" s="2" t="str">
        <f t="shared" si="78"/>
        <v/>
      </c>
      <c r="BQ186" s="2" t="str">
        <f t="shared" si="78"/>
        <v/>
      </c>
      <c r="BR186" s="2" t="str">
        <f t="shared" si="78"/>
        <v/>
      </c>
      <c r="BS186" s="2" t="str">
        <f t="shared" si="78"/>
        <v/>
      </c>
      <c r="BT186" s="2" t="str">
        <f t="shared" si="78"/>
        <v/>
      </c>
      <c r="BU186" s="2" t="str">
        <f t="shared" si="78"/>
        <v/>
      </c>
      <c r="BV186" s="2" t="str">
        <f t="shared" si="78"/>
        <v/>
      </c>
      <c r="BW186" s="2" t="str">
        <f t="shared" si="78"/>
        <v/>
      </c>
      <c r="BX186" s="2" t="str">
        <f t="shared" si="78"/>
        <v/>
      </c>
      <c r="BY186" s="2" t="str">
        <f t="shared" si="78"/>
        <v/>
      </c>
      <c r="BZ186" s="2" t="str">
        <f t="shared" si="78"/>
        <v/>
      </c>
      <c r="CA186" s="2" t="str">
        <f t="shared" si="78"/>
        <v/>
      </c>
      <c r="CB186" s="2" t="str">
        <f t="shared" si="78"/>
        <v/>
      </c>
      <c r="CC186" s="2" t="str">
        <f t="shared" si="78"/>
        <v/>
      </c>
      <c r="CD186" s="2" t="str">
        <f t="shared" si="78"/>
        <v/>
      </c>
      <c r="CF186" s="2">
        <f t="shared" si="79"/>
        <v>50.473700000000001</v>
      </c>
      <c r="CG186" s="2" t="str">
        <f t="shared" si="79"/>
        <v/>
      </c>
      <c r="CH186" s="2" t="str">
        <f t="shared" si="79"/>
        <v/>
      </c>
      <c r="CI186" s="2" t="str">
        <f t="shared" si="79"/>
        <v/>
      </c>
      <c r="CJ186" s="2">
        <f t="shared" si="79"/>
        <v>76.695999999999998</v>
      </c>
      <c r="CK186" s="2">
        <f t="shared" si="79"/>
        <v>83.093000000000004</v>
      </c>
      <c r="CL186" s="2" t="str">
        <f t="shared" si="79"/>
        <v/>
      </c>
      <c r="CM186" s="2">
        <f t="shared" si="79"/>
        <v>86</v>
      </c>
      <c r="CN186" s="2">
        <f t="shared" si="79"/>
        <v>85.537000000000006</v>
      </c>
      <c r="CO186" s="2">
        <f t="shared" si="79"/>
        <v>83.832999999999998</v>
      </c>
      <c r="CP186" s="2">
        <f t="shared" si="79"/>
        <v>85.296000000000006</v>
      </c>
      <c r="CQ186" s="2">
        <f t="shared" si="79"/>
        <v>83.426000000000002</v>
      </c>
      <c r="CR186" s="2">
        <f t="shared" si="79"/>
        <v>77.480999999999995</v>
      </c>
      <c r="CS186" s="2">
        <f t="shared" si="79"/>
        <v>73.962999999999994</v>
      </c>
      <c r="CT186" s="2">
        <f t="shared" si="79"/>
        <v>73.444000000000003</v>
      </c>
      <c r="CV186" s="2">
        <f t="shared" si="80"/>
        <v>59.108364869956119</v>
      </c>
      <c r="CW186" s="2">
        <f t="shared" si="80"/>
        <v>66.141761084562376</v>
      </c>
      <c r="CX186" s="2">
        <f t="shared" si="80"/>
        <v>68.264989538360084</v>
      </c>
      <c r="CY186" s="2">
        <f t="shared" si="80"/>
        <v>74.027361604588577</v>
      </c>
      <c r="CZ186" s="2">
        <f t="shared" si="80"/>
        <v>79.955479364005427</v>
      </c>
      <c r="DA186" s="2">
        <f t="shared" si="80"/>
        <v>87.413386199783048</v>
      </c>
      <c r="DB186" s="2">
        <f t="shared" si="80"/>
        <v>87.058601845198851</v>
      </c>
      <c r="DC186" s="2">
        <f t="shared" si="80"/>
        <v>86.586139952861174</v>
      </c>
      <c r="DD186" s="2">
        <f t="shared" si="80"/>
        <v>89.673289564511933</v>
      </c>
      <c r="DE186" s="2">
        <f t="shared" si="80"/>
        <v>91.522205609985235</v>
      </c>
      <c r="DF186" s="2">
        <f t="shared" si="80"/>
        <v>87.309385276678682</v>
      </c>
      <c r="DG186" s="2">
        <f t="shared" si="80"/>
        <v>85.396263653865631</v>
      </c>
      <c r="DH186" s="2">
        <f t="shared" si="80"/>
        <v>83.788228798214334</v>
      </c>
      <c r="DI186" s="2">
        <f t="shared" si="80"/>
        <v>84.731799390690412</v>
      </c>
      <c r="DJ186" s="2">
        <f t="shared" si="80"/>
        <v>95.857351423312053</v>
      </c>
      <c r="DL186" s="2">
        <f t="shared" si="81"/>
        <v>50.231474181254342</v>
      </c>
      <c r="DM186" s="2">
        <f t="shared" si="81"/>
        <v>62.221025464321762</v>
      </c>
      <c r="DN186" s="2">
        <f t="shared" si="81"/>
        <v>66.49617822536861</v>
      </c>
      <c r="DO186" s="2">
        <f t="shared" si="81"/>
        <v>73.132552815697338</v>
      </c>
      <c r="DP186" s="2">
        <f t="shared" si="81"/>
        <v>77.608417338677086</v>
      </c>
      <c r="DQ186" s="2">
        <f t="shared" si="81"/>
        <v>81.944550631129758</v>
      </c>
      <c r="DR186" s="2">
        <f t="shared" si="81"/>
        <v>84.918285697913205</v>
      </c>
      <c r="DS186" s="2">
        <f t="shared" si="81"/>
        <v>85.996832434333953</v>
      </c>
      <c r="DT186" s="2">
        <f t="shared" si="81"/>
        <v>85.583094394934335</v>
      </c>
      <c r="DU186" s="2">
        <f t="shared" si="81"/>
        <v>84.159286229710546</v>
      </c>
      <c r="DV186" s="2">
        <f t="shared" si="81"/>
        <v>85.448183515688299</v>
      </c>
      <c r="DW186" s="2">
        <f t="shared" si="81"/>
        <v>82.738136338387619</v>
      </c>
      <c r="DX186" s="2">
        <f t="shared" si="81"/>
        <v>76.942514153925757</v>
      </c>
      <c r="DY186" s="2">
        <f t="shared" si="81"/>
        <v>73.640020847008941</v>
      </c>
      <c r="DZ186" s="2">
        <f t="shared" si="81"/>
        <v>74.703248772253573</v>
      </c>
      <c r="EB186" s="2">
        <f t="shared" si="82"/>
        <v>0.99876968112393871</v>
      </c>
      <c r="EC186" s="2">
        <f t="shared" si="82"/>
        <v>0.99788650575256388</v>
      </c>
      <c r="ED186" s="2">
        <f t="shared" si="82"/>
        <v>0.99779665981140409</v>
      </c>
      <c r="EE186" s="2">
        <f t="shared" si="82"/>
        <v>0.99781720713281108</v>
      </c>
      <c r="EF186" s="2">
        <f t="shared" si="82"/>
        <v>0.99769603105256655</v>
      </c>
      <c r="EG186" s="2">
        <f t="shared" si="82"/>
        <v>0.99770789560905104</v>
      </c>
      <c r="EH186" s="2">
        <f t="shared" si="82"/>
        <v>0.99757245136729611</v>
      </c>
      <c r="EI186" s="2">
        <f t="shared" si="82"/>
        <v>0.99780658368445163</v>
      </c>
      <c r="EJ186" s="2">
        <f t="shared" si="82"/>
        <v>0.9979830786159396</v>
      </c>
      <c r="EK186" s="2">
        <f t="shared" si="82"/>
        <v>0.99775819441970415</v>
      </c>
      <c r="EL186" s="2">
        <f t="shared" si="82"/>
        <v>0.99753792045708678</v>
      </c>
      <c r="EM186" s="2">
        <f t="shared" si="82"/>
        <v>0.99744932970923317</v>
      </c>
      <c r="EN186" s="2">
        <f t="shared" si="82"/>
        <v>0.99733142940984665</v>
      </c>
      <c r="EO186" s="2">
        <f t="shared" si="82"/>
        <v>0.99808038956465894</v>
      </c>
      <c r="EP186" s="2">
        <f t="shared" si="82"/>
        <v>0.99848015186835759</v>
      </c>
    </row>
    <row r="187" spans="2:146" x14ac:dyDescent="0.25">
      <c r="B187" s="2">
        <v>165</v>
      </c>
      <c r="C187" s="49">
        <v>50.491199999999999</v>
      </c>
      <c r="D187" s="49">
        <v>62.298200000000001</v>
      </c>
      <c r="E187" s="49">
        <v>67.1053</v>
      </c>
      <c r="F187" s="49">
        <v>72.893000000000001</v>
      </c>
      <c r="G187" s="49">
        <v>77.588999999999999</v>
      </c>
      <c r="H187" s="49">
        <v>81.647999999999996</v>
      </c>
      <c r="I187" s="49">
        <v>84.87</v>
      </c>
      <c r="J187" s="49">
        <v>86.667000000000002</v>
      </c>
      <c r="K187" s="49">
        <v>84.852000000000004</v>
      </c>
      <c r="L187" s="49">
        <v>84.167000000000002</v>
      </c>
      <c r="M187" s="49">
        <v>85.111000000000004</v>
      </c>
      <c r="N187" s="49">
        <v>83.241</v>
      </c>
      <c r="O187" s="49">
        <v>76.980999999999995</v>
      </c>
      <c r="P187" s="49">
        <v>73.647999999999996</v>
      </c>
      <c r="Q187" s="49">
        <v>74</v>
      </c>
      <c r="T187" s="4">
        <f t="shared" si="75"/>
        <v>50.237126356909023</v>
      </c>
      <c r="U187" s="4">
        <f t="shared" si="75"/>
        <v>62.180684525705871</v>
      </c>
      <c r="V187" s="4">
        <f t="shared" si="75"/>
        <v>66.429578686082749</v>
      </c>
      <c r="W187" s="4">
        <f t="shared" si="75"/>
        <v>73.052670183422038</v>
      </c>
      <c r="X187" s="4">
        <f t="shared" si="75"/>
        <v>77.518259939590834</v>
      </c>
      <c r="Y187" s="4">
        <f t="shared" si="75"/>
        <v>81.841375841552946</v>
      </c>
      <c r="Z187" s="4">
        <f t="shared" si="75"/>
        <v>84.816245541098169</v>
      </c>
      <c r="AA187" s="4">
        <f t="shared" si="75"/>
        <v>85.887739490090894</v>
      </c>
      <c r="AB187" s="4">
        <f t="shared" si="75"/>
        <v>85.462118017311596</v>
      </c>
      <c r="AC187" s="4">
        <f t="shared" si="75"/>
        <v>84.031480269852878</v>
      </c>
      <c r="AD187" s="4">
        <f t="shared" si="75"/>
        <v>85.349475144461422</v>
      </c>
      <c r="AE187" s="4">
        <f t="shared" si="75"/>
        <v>82.628324830421462</v>
      </c>
      <c r="AF187" s="4">
        <f t="shared" si="75"/>
        <v>76.816716317780092</v>
      </c>
      <c r="AG187" s="4">
        <f t="shared" si="75"/>
        <v>73.500869760621967</v>
      </c>
      <c r="AH187" s="4">
        <f t="shared" si="75"/>
        <v>74.631170158161439</v>
      </c>
      <c r="AJ187" s="4">
        <f t="shared" si="76"/>
        <v>0.25407364309097602</v>
      </c>
      <c r="AK187" s="4">
        <f t="shared" si="76"/>
        <v>0.11751547429413023</v>
      </c>
      <c r="AL187" s="4">
        <f t="shared" si="76"/>
        <v>0.67572131391725065</v>
      </c>
      <c r="AM187" s="4">
        <f t="shared" si="76"/>
        <v>-0.15967018342203687</v>
      </c>
      <c r="AN187" s="4">
        <f t="shared" si="76"/>
        <v>7.0740060409164585E-2</v>
      </c>
      <c r="AO187" s="4">
        <f t="shared" si="76"/>
        <v>-0.19337584155294962</v>
      </c>
      <c r="AP187" s="4">
        <f t="shared" si="76"/>
        <v>5.3754458901835278E-2</v>
      </c>
      <c r="AQ187" s="4">
        <f t="shared" si="76"/>
        <v>0.77926050990910767</v>
      </c>
      <c r="AR187" s="4">
        <f t="shared" si="76"/>
        <v>-0.6101180173115921</v>
      </c>
      <c r="AS187" s="4">
        <f t="shared" si="76"/>
        <v>0.1355197301471236</v>
      </c>
      <c r="AT187" s="4">
        <f t="shared" si="76"/>
        <v>-0.23847514446141815</v>
      </c>
      <c r="AU187" s="4">
        <f t="shared" si="76"/>
        <v>0.61267516957853729</v>
      </c>
      <c r="AV187" s="4">
        <f t="shared" si="76"/>
        <v>0.16428368221990297</v>
      </c>
      <c r="AW187" s="4">
        <f t="shared" si="76"/>
        <v>0.14713023937802916</v>
      </c>
      <c r="AX187" s="4">
        <f t="shared" si="76"/>
        <v>-0.63117015816143862</v>
      </c>
      <c r="AZ187" s="2">
        <f t="shared" si="77"/>
        <v>50.237126356909023</v>
      </c>
      <c r="BA187" s="2">
        <f t="shared" si="77"/>
        <v>62.180684525582222</v>
      </c>
      <c r="BB187" s="2">
        <f t="shared" si="77"/>
        <v>66.429578684246295</v>
      </c>
      <c r="BC187" s="2">
        <f t="shared" si="77"/>
        <v>73.052670182996664</v>
      </c>
      <c r="BD187" s="2">
        <f t="shared" si="77"/>
        <v>77.518259769198849</v>
      </c>
      <c r="BE187" s="2">
        <f t="shared" si="77"/>
        <v>81.841375807426786</v>
      </c>
      <c r="BF187" s="2">
        <f t="shared" si="77"/>
        <v>84.816245522051716</v>
      </c>
      <c r="BG187" s="2">
        <f t="shared" si="77"/>
        <v>85.887739304727305</v>
      </c>
      <c r="BH187" s="2">
        <f t="shared" si="77"/>
        <v>85.462117985173037</v>
      </c>
      <c r="BI187" s="2">
        <f t="shared" si="77"/>
        <v>84.031480185777312</v>
      </c>
      <c r="BJ187" s="2">
        <f t="shared" si="77"/>
        <v>85.349474020257816</v>
      </c>
      <c r="BK187" s="2">
        <f t="shared" si="77"/>
        <v>82.628317118308701</v>
      </c>
      <c r="BL187" s="2">
        <f t="shared" si="77"/>
        <v>76.816649131530752</v>
      </c>
      <c r="BM187" s="2">
        <f t="shared" si="77"/>
        <v>73.500846320406026</v>
      </c>
      <c r="BN187" s="2">
        <f t="shared" si="77"/>
        <v>74.630859139523537</v>
      </c>
      <c r="BP187" s="2" t="str">
        <f t="shared" si="78"/>
        <v/>
      </c>
      <c r="BQ187" s="2" t="str">
        <f t="shared" si="78"/>
        <v/>
      </c>
      <c r="BR187" s="2" t="str">
        <f t="shared" si="78"/>
        <v/>
      </c>
      <c r="BS187" s="2" t="str">
        <f t="shared" si="78"/>
        <v/>
      </c>
      <c r="BT187" s="2" t="str">
        <f t="shared" si="78"/>
        <v/>
      </c>
      <c r="BU187" s="2" t="str">
        <f t="shared" si="78"/>
        <v/>
      </c>
      <c r="BV187" s="2" t="str">
        <f t="shared" si="78"/>
        <v/>
      </c>
      <c r="BW187" s="2" t="str">
        <f t="shared" si="78"/>
        <v/>
      </c>
      <c r="BX187" s="2" t="str">
        <f t="shared" si="78"/>
        <v/>
      </c>
      <c r="BY187" s="2" t="str">
        <f t="shared" si="78"/>
        <v/>
      </c>
      <c r="BZ187" s="2" t="str">
        <f t="shared" si="78"/>
        <v/>
      </c>
      <c r="CA187" s="2" t="str">
        <f t="shared" si="78"/>
        <v/>
      </c>
      <c r="CB187" s="2" t="str">
        <f t="shared" si="78"/>
        <v/>
      </c>
      <c r="CC187" s="2" t="str">
        <f t="shared" si="78"/>
        <v/>
      </c>
      <c r="CD187" s="2" t="str">
        <f t="shared" si="78"/>
        <v/>
      </c>
      <c r="CF187" s="2">
        <f t="shared" si="79"/>
        <v>50.491199999999999</v>
      </c>
      <c r="CG187" s="2" t="str">
        <f t="shared" si="79"/>
        <v/>
      </c>
      <c r="CH187" s="2" t="str">
        <f t="shared" si="79"/>
        <v/>
      </c>
      <c r="CI187" s="2" t="str">
        <f t="shared" si="79"/>
        <v/>
      </c>
      <c r="CJ187" s="2">
        <f t="shared" si="79"/>
        <v>77.588999999999999</v>
      </c>
      <c r="CK187" s="2" t="str">
        <f t="shared" si="79"/>
        <v/>
      </c>
      <c r="CL187" s="2" t="str">
        <f t="shared" si="79"/>
        <v/>
      </c>
      <c r="CM187" s="2">
        <f t="shared" si="79"/>
        <v>86.667000000000002</v>
      </c>
      <c r="CN187" s="2" t="str">
        <f t="shared" si="79"/>
        <v/>
      </c>
      <c r="CO187" s="2" t="str">
        <f t="shared" si="79"/>
        <v/>
      </c>
      <c r="CP187" s="2">
        <f t="shared" si="79"/>
        <v>85.111000000000004</v>
      </c>
      <c r="CQ187" s="2">
        <f t="shared" si="79"/>
        <v>83.241</v>
      </c>
      <c r="CR187" s="2">
        <f t="shared" si="79"/>
        <v>76.980999999999995</v>
      </c>
      <c r="CS187" s="2">
        <f t="shared" si="79"/>
        <v>73.647999999999996</v>
      </c>
      <c r="CT187" s="2">
        <f t="shared" si="79"/>
        <v>74</v>
      </c>
      <c r="CV187" s="2">
        <f t="shared" si="80"/>
        <v>59.130574418281064</v>
      </c>
      <c r="CW187" s="2">
        <f t="shared" si="80"/>
        <v>66.128472372948536</v>
      </c>
      <c r="CX187" s="2">
        <f t="shared" si="80"/>
        <v>68.213094971055909</v>
      </c>
      <c r="CY187" s="2">
        <f t="shared" si="80"/>
        <v>73.955056229353403</v>
      </c>
      <c r="CZ187" s="2">
        <f t="shared" si="80"/>
        <v>79.890142206913538</v>
      </c>
      <c r="DA187" s="2">
        <f t="shared" si="80"/>
        <v>87.37930983496733</v>
      </c>
      <c r="DB187" s="2">
        <f t="shared" si="80"/>
        <v>86.999031115800918</v>
      </c>
      <c r="DC187" s="2">
        <f t="shared" si="80"/>
        <v>86.498153004647563</v>
      </c>
      <c r="DD187" s="2">
        <f t="shared" si="80"/>
        <v>89.611266724420076</v>
      </c>
      <c r="DE187" s="2">
        <f t="shared" si="80"/>
        <v>91.47674674540329</v>
      </c>
      <c r="DF187" s="2">
        <f t="shared" si="80"/>
        <v>87.212180120891901</v>
      </c>
      <c r="DG187" s="2">
        <f t="shared" si="80"/>
        <v>85.296485533212348</v>
      </c>
      <c r="DH187" s="2">
        <f t="shared" si="80"/>
        <v>83.704379161344292</v>
      </c>
      <c r="DI187" s="2">
        <f t="shared" si="80"/>
        <v>84.679871934454312</v>
      </c>
      <c r="DJ187" s="2">
        <f t="shared" si="80"/>
        <v>95.911726776674755</v>
      </c>
      <c r="DL187" s="2">
        <f t="shared" si="81"/>
        <v>50.227135045162633</v>
      </c>
      <c r="DM187" s="2">
        <f t="shared" si="81"/>
        <v>62.173058930754053</v>
      </c>
      <c r="DN187" s="2">
        <f t="shared" si="81"/>
        <v>66.425986847494784</v>
      </c>
      <c r="DO187" s="2">
        <f t="shared" si="81"/>
        <v>73.050869845577665</v>
      </c>
      <c r="DP187" s="2">
        <f t="shared" si="81"/>
        <v>77.51326435462758</v>
      </c>
      <c r="DQ187" s="2">
        <f t="shared" si="81"/>
        <v>81.829772581145264</v>
      </c>
      <c r="DR187" s="2">
        <f t="shared" si="81"/>
        <v>84.811401182562804</v>
      </c>
      <c r="DS187" s="2">
        <f t="shared" si="81"/>
        <v>85.886515537054407</v>
      </c>
      <c r="DT187" s="2">
        <f t="shared" si="81"/>
        <v>85.454470391651029</v>
      </c>
      <c r="DU187" s="2">
        <f t="shared" si="81"/>
        <v>84.016223756721971</v>
      </c>
      <c r="DV187" s="2">
        <f t="shared" si="81"/>
        <v>85.345281096141065</v>
      </c>
      <c r="DW187" s="2">
        <f t="shared" si="81"/>
        <v>82.622094449031664</v>
      </c>
      <c r="DX187" s="2">
        <f t="shared" si="81"/>
        <v>76.799841159903451</v>
      </c>
      <c r="DY187" s="2">
        <f t="shared" si="81"/>
        <v>73.481237497204773</v>
      </c>
      <c r="DZ187" s="2">
        <f t="shared" si="81"/>
        <v>74.601316446062071</v>
      </c>
      <c r="EB187" s="2">
        <f t="shared" si="82"/>
        <v>0.99887781436727052</v>
      </c>
      <c r="EC187" s="2">
        <f t="shared" si="82"/>
        <v>0.99807211181849653</v>
      </c>
      <c r="ED187" s="2">
        <f t="shared" si="82"/>
        <v>0.99799014021358712</v>
      </c>
      <c r="EE187" s="2">
        <f t="shared" si="82"/>
        <v>0.99800888682765332</v>
      </c>
      <c r="EF187" s="2">
        <f t="shared" si="82"/>
        <v>0.99789832928668998</v>
      </c>
      <c r="EG187" s="2">
        <f t="shared" si="82"/>
        <v>0.99790915426803806</v>
      </c>
      <c r="EH187" s="2">
        <f t="shared" si="82"/>
        <v>0.99778557633751896</v>
      </c>
      <c r="EI187" s="2">
        <f t="shared" si="82"/>
        <v>0.99799919439579965</v>
      </c>
      <c r="EJ187" s="2">
        <f t="shared" si="82"/>
        <v>0.99816021933484866</v>
      </c>
      <c r="EK187" s="2">
        <f t="shared" si="82"/>
        <v>0.99795504563440396</v>
      </c>
      <c r="EL187" s="2">
        <f t="shared" si="82"/>
        <v>0.9977540702195612</v>
      </c>
      <c r="EM187" s="2">
        <f t="shared" si="82"/>
        <v>0.99767323884907932</v>
      </c>
      <c r="EN187" s="2">
        <f t="shared" si="82"/>
        <v>0.99756566310102113</v>
      </c>
      <c r="EO187" s="2">
        <f t="shared" si="82"/>
        <v>0.99824899872291339</v>
      </c>
      <c r="EP187" s="2">
        <f t="shared" si="82"/>
        <v>0.99861369663919508</v>
      </c>
    </row>
    <row r="188" spans="2:146" x14ac:dyDescent="0.25">
      <c r="B188" s="2">
        <v>166</v>
      </c>
      <c r="C188" s="49">
        <v>51.701799999999999</v>
      </c>
      <c r="D188" s="49">
        <v>62.438600000000001</v>
      </c>
      <c r="E188" s="49">
        <v>67.0351</v>
      </c>
      <c r="F188" s="49">
        <v>73.463999999999999</v>
      </c>
      <c r="G188" s="49">
        <v>76.588999999999999</v>
      </c>
      <c r="H188" s="49">
        <v>81.647999999999996</v>
      </c>
      <c r="I188" s="49">
        <v>83.721999999999994</v>
      </c>
      <c r="J188" s="49">
        <v>85.221999999999994</v>
      </c>
      <c r="K188" s="49">
        <v>85.721999999999994</v>
      </c>
      <c r="L188" s="49">
        <v>83.593000000000004</v>
      </c>
      <c r="M188" s="49">
        <v>84.332999999999998</v>
      </c>
      <c r="N188" s="49">
        <v>82.259</v>
      </c>
      <c r="O188" s="49">
        <v>76.593000000000004</v>
      </c>
      <c r="P188" s="49">
        <v>73.332999999999998</v>
      </c>
      <c r="Q188" s="49">
        <v>74.093000000000004</v>
      </c>
      <c r="T188" s="4">
        <f t="shared" si="75"/>
        <v>50.231936167324257</v>
      </c>
      <c r="U188" s="4">
        <f t="shared" si="75"/>
        <v>62.132109185074555</v>
      </c>
      <c r="V188" s="4">
        <f t="shared" si="75"/>
        <v>66.35910538759164</v>
      </c>
      <c r="W188" s="4">
        <f t="shared" si="75"/>
        <v>72.970846122373956</v>
      </c>
      <c r="X188" s="4">
        <f t="shared" si="75"/>
        <v>77.422725278477415</v>
      </c>
      <c r="Y188" s="4">
        <f t="shared" si="75"/>
        <v>81.725732668421003</v>
      </c>
      <c r="Z188" s="4">
        <f t="shared" si="75"/>
        <v>84.70903119378498</v>
      </c>
      <c r="AA188" s="4">
        <f t="shared" si="75"/>
        <v>85.777355719658445</v>
      </c>
      <c r="AB188" s="4">
        <f t="shared" si="75"/>
        <v>85.332933980513488</v>
      </c>
      <c r="AC188" s="4">
        <f t="shared" si="75"/>
        <v>83.88725989935314</v>
      </c>
      <c r="AD188" s="4">
        <f t="shared" si="75"/>
        <v>85.246215358197148</v>
      </c>
      <c r="AE188" s="4">
        <f t="shared" si="75"/>
        <v>82.511765412778971</v>
      </c>
      <c r="AF188" s="4">
        <f t="shared" si="75"/>
        <v>76.672651594450826</v>
      </c>
      <c r="AG188" s="4">
        <f t="shared" si="75"/>
        <v>73.340517439310659</v>
      </c>
      <c r="AH188" s="4">
        <f t="shared" si="75"/>
        <v>74.526645765442979</v>
      </c>
      <c r="AJ188" s="4">
        <f t="shared" si="76"/>
        <v>1.4698638326757418</v>
      </c>
      <c r="AK188" s="4">
        <f t="shared" si="76"/>
        <v>0.30649081492544639</v>
      </c>
      <c r="AL188" s="4">
        <f t="shared" si="76"/>
        <v>0.67599461240835979</v>
      </c>
      <c r="AM188" s="4">
        <f t="shared" si="76"/>
        <v>0.49315387762604246</v>
      </c>
      <c r="AN188" s="4">
        <f t="shared" si="76"/>
        <v>-0.83372527847741651</v>
      </c>
      <c r="AO188" s="4">
        <f t="shared" si="76"/>
        <v>-7.7732668421006679E-2</v>
      </c>
      <c r="AP188" s="4">
        <f t="shared" si="76"/>
        <v>-0.98703119378498627</v>
      </c>
      <c r="AQ188" s="4">
        <f t="shared" si="76"/>
        <v>-0.55535571965845065</v>
      </c>
      <c r="AR188" s="4">
        <f t="shared" si="76"/>
        <v>0.38906601948650632</v>
      </c>
      <c r="AS188" s="4">
        <f t="shared" si="76"/>
        <v>-0.29425989935313623</v>
      </c>
      <c r="AT188" s="4">
        <f t="shared" si="76"/>
        <v>-0.91321535819714938</v>
      </c>
      <c r="AU188" s="4">
        <f t="shared" si="76"/>
        <v>-0.25276541277897024</v>
      </c>
      <c r="AV188" s="4">
        <f t="shared" si="76"/>
        <v>-7.9651594450822927E-2</v>
      </c>
      <c r="AW188" s="4">
        <f t="shared" si="76"/>
        <v>-7.517439310660734E-3</v>
      </c>
      <c r="AX188" s="4">
        <f t="shared" si="76"/>
        <v>-0.43364576544297506</v>
      </c>
      <c r="AZ188" s="2">
        <f t="shared" si="77"/>
        <v>50.231936167324257</v>
      </c>
      <c r="BA188" s="2">
        <f t="shared" si="77"/>
        <v>62.1321091850578</v>
      </c>
      <c r="BB188" s="2">
        <f t="shared" si="77"/>
        <v>66.359105387325144</v>
      </c>
      <c r="BC188" s="2">
        <f t="shared" si="77"/>
        <v>72.970846122324687</v>
      </c>
      <c r="BD188" s="2">
        <f t="shared" si="77"/>
        <v>77.422725245412551</v>
      </c>
      <c r="BE188" s="2">
        <f t="shared" si="77"/>
        <v>81.725732662756855</v>
      </c>
      <c r="BF188" s="2">
        <f t="shared" si="77"/>
        <v>84.709031190868785</v>
      </c>
      <c r="BG188" s="2">
        <f t="shared" si="77"/>
        <v>85.777355679570761</v>
      </c>
      <c r="BH188" s="2">
        <f t="shared" si="77"/>
        <v>85.33293397398414</v>
      </c>
      <c r="BI188" s="2">
        <f t="shared" si="77"/>
        <v>83.887259881951508</v>
      </c>
      <c r="BJ188" s="2">
        <f t="shared" si="77"/>
        <v>85.246215096756032</v>
      </c>
      <c r="BK188" s="2">
        <f t="shared" si="77"/>
        <v>82.51176338290928</v>
      </c>
      <c r="BL188" s="2">
        <f t="shared" si="77"/>
        <v>76.672631126470236</v>
      </c>
      <c r="BM188" s="2">
        <f t="shared" si="77"/>
        <v>73.340511030326738</v>
      </c>
      <c r="BN188" s="2">
        <f t="shared" si="77"/>
        <v>74.526528311073093</v>
      </c>
      <c r="BP188" s="2" t="str">
        <f t="shared" si="78"/>
        <v/>
      </c>
      <c r="BQ188" s="2" t="str">
        <f t="shared" si="78"/>
        <v/>
      </c>
      <c r="BR188" s="2" t="str">
        <f t="shared" si="78"/>
        <v/>
      </c>
      <c r="BS188" s="2" t="str">
        <f t="shared" si="78"/>
        <v/>
      </c>
      <c r="BT188" s="2" t="str">
        <f t="shared" si="78"/>
        <v/>
      </c>
      <c r="BU188" s="2" t="str">
        <f t="shared" si="78"/>
        <v/>
      </c>
      <c r="BV188" s="2" t="str">
        <f t="shared" si="78"/>
        <v/>
      </c>
      <c r="BW188" s="2" t="str">
        <f t="shared" si="78"/>
        <v/>
      </c>
      <c r="BX188" s="2" t="str">
        <f t="shared" si="78"/>
        <v/>
      </c>
      <c r="BY188" s="2" t="str">
        <f t="shared" si="78"/>
        <v/>
      </c>
      <c r="BZ188" s="2" t="str">
        <f t="shared" si="78"/>
        <v/>
      </c>
      <c r="CA188" s="2" t="str">
        <f t="shared" si="78"/>
        <v/>
      </c>
      <c r="CB188" s="2" t="str">
        <f t="shared" si="78"/>
        <v/>
      </c>
      <c r="CC188" s="2" t="str">
        <f t="shared" si="78"/>
        <v/>
      </c>
      <c r="CD188" s="2" t="str">
        <f t="shared" si="78"/>
        <v/>
      </c>
      <c r="CF188" s="2">
        <f t="shared" si="79"/>
        <v>51.701799999999999</v>
      </c>
      <c r="CG188" s="2" t="str">
        <f t="shared" si="79"/>
        <v/>
      </c>
      <c r="CH188" s="2" t="str">
        <f t="shared" si="79"/>
        <v/>
      </c>
      <c r="CI188" s="2" t="str">
        <f t="shared" si="79"/>
        <v/>
      </c>
      <c r="CJ188" s="2" t="str">
        <f t="shared" si="79"/>
        <v/>
      </c>
      <c r="CK188" s="2" t="str">
        <f t="shared" si="79"/>
        <v/>
      </c>
      <c r="CL188" s="2" t="str">
        <f t="shared" si="79"/>
        <v/>
      </c>
      <c r="CM188" s="2" t="str">
        <f t="shared" si="79"/>
        <v/>
      </c>
      <c r="CN188" s="2" t="str">
        <f t="shared" si="79"/>
        <v/>
      </c>
      <c r="CO188" s="2" t="str">
        <f t="shared" si="79"/>
        <v/>
      </c>
      <c r="CP188" s="2">
        <f t="shared" si="79"/>
        <v>84.332999999999998</v>
      </c>
      <c r="CQ188" s="2">
        <f t="shared" si="79"/>
        <v>82.259</v>
      </c>
      <c r="CR188" s="2">
        <f t="shared" si="79"/>
        <v>76.593000000000004</v>
      </c>
      <c r="CS188" s="2">
        <f t="shared" si="79"/>
        <v>73.332999999999998</v>
      </c>
      <c r="CT188" s="2">
        <f t="shared" si="79"/>
        <v>74.093000000000004</v>
      </c>
      <c r="CV188" s="2">
        <f t="shared" si="80"/>
        <v>59.152783966606016</v>
      </c>
      <c r="CW188" s="2">
        <f t="shared" si="80"/>
        <v>66.115183661334697</v>
      </c>
      <c r="CX188" s="2">
        <f t="shared" si="80"/>
        <v>68.161200403751735</v>
      </c>
      <c r="CY188" s="2">
        <f t="shared" si="80"/>
        <v>73.882750854118243</v>
      </c>
      <c r="CZ188" s="2">
        <f t="shared" si="80"/>
        <v>79.824805049821649</v>
      </c>
      <c r="DA188" s="2">
        <f t="shared" si="80"/>
        <v>87.345233470151598</v>
      </c>
      <c r="DB188" s="2">
        <f t="shared" si="80"/>
        <v>86.939460386402999</v>
      </c>
      <c r="DC188" s="2">
        <f t="shared" si="80"/>
        <v>86.410166056433951</v>
      </c>
      <c r="DD188" s="2">
        <f t="shared" si="80"/>
        <v>89.54924388432822</v>
      </c>
      <c r="DE188" s="2">
        <f t="shared" si="80"/>
        <v>91.431287880821358</v>
      </c>
      <c r="DF188" s="2">
        <f t="shared" si="80"/>
        <v>87.11497496510512</v>
      </c>
      <c r="DG188" s="2">
        <f t="shared" si="80"/>
        <v>85.196707412559064</v>
      </c>
      <c r="DH188" s="2">
        <f t="shared" si="80"/>
        <v>83.620529524474264</v>
      </c>
      <c r="DI188" s="2">
        <f t="shared" si="80"/>
        <v>84.627944478218211</v>
      </c>
      <c r="DJ188" s="2">
        <f t="shared" si="80"/>
        <v>95.966102130037456</v>
      </c>
      <c r="DL188" s="2">
        <f t="shared" si="81"/>
        <v>50.222795909070932</v>
      </c>
      <c r="DM188" s="2">
        <f t="shared" si="81"/>
        <v>62.125092397186336</v>
      </c>
      <c r="DN188" s="2">
        <f t="shared" si="81"/>
        <v>66.355795469620972</v>
      </c>
      <c r="DO188" s="2">
        <f t="shared" si="81"/>
        <v>72.969186875457979</v>
      </c>
      <c r="DP188" s="2">
        <f t="shared" si="81"/>
        <v>77.41811137057806</v>
      </c>
      <c r="DQ188" s="2">
        <f t="shared" si="81"/>
        <v>81.714994531160769</v>
      </c>
      <c r="DR188" s="2">
        <f t="shared" si="81"/>
        <v>84.704516667212417</v>
      </c>
      <c r="DS188" s="2">
        <f t="shared" si="81"/>
        <v>85.776198639774861</v>
      </c>
      <c r="DT188" s="2">
        <f t="shared" si="81"/>
        <v>85.325846388367722</v>
      </c>
      <c r="DU188" s="2">
        <f t="shared" si="81"/>
        <v>83.873161283733396</v>
      </c>
      <c r="DV188" s="2">
        <f t="shared" si="81"/>
        <v>85.242378676593816</v>
      </c>
      <c r="DW188" s="2">
        <f t="shared" si="81"/>
        <v>82.506052559675709</v>
      </c>
      <c r="DX188" s="2">
        <f t="shared" si="81"/>
        <v>76.657168165881146</v>
      </c>
      <c r="DY188" s="2">
        <f t="shared" si="81"/>
        <v>73.322454147400634</v>
      </c>
      <c r="DZ188" s="2">
        <f t="shared" si="81"/>
        <v>74.49938411987057</v>
      </c>
      <c r="EB188" s="2">
        <f t="shared" si="82"/>
        <v>0.99897645347402131</v>
      </c>
      <c r="EC188" s="2">
        <f t="shared" si="82"/>
        <v>0.99824144677228066</v>
      </c>
      <c r="ED188" s="2">
        <f t="shared" si="82"/>
        <v>0.99816666187091918</v>
      </c>
      <c r="EE188" s="2">
        <f t="shared" si="82"/>
        <v>0.9981837650066453</v>
      </c>
      <c r="EF188" s="2">
        <f t="shared" si="82"/>
        <v>0.99808289901025704</v>
      </c>
      <c r="EG188" s="2">
        <f t="shared" si="82"/>
        <v>0.99809277515351602</v>
      </c>
      <c r="EH188" s="2">
        <f t="shared" si="82"/>
        <v>0.99798002803488917</v>
      </c>
      <c r="EI188" s="2">
        <f t="shared" si="82"/>
        <v>0.99817492229804539</v>
      </c>
      <c r="EJ188" s="2">
        <f t="shared" si="82"/>
        <v>0.99832182842766093</v>
      </c>
      <c r="EK188" s="2">
        <f t="shared" si="82"/>
        <v>0.99813464381192696</v>
      </c>
      <c r="EL188" s="2">
        <f t="shared" si="82"/>
        <v>0.99795128283349155</v>
      </c>
      <c r="EM188" s="2">
        <f t="shared" si="82"/>
        <v>0.99787753407782775</v>
      </c>
      <c r="EN188" s="2">
        <f t="shared" si="82"/>
        <v>0.99777938271578959</v>
      </c>
      <c r="EO188" s="2">
        <f t="shared" si="82"/>
        <v>0.99840282177970796</v>
      </c>
      <c r="EP188" s="2">
        <f t="shared" si="82"/>
        <v>0.99873552206771055</v>
      </c>
    </row>
    <row r="189" spans="2:146" x14ac:dyDescent="0.25">
      <c r="B189" s="2">
        <v>167</v>
      </c>
      <c r="C189" s="49">
        <v>50.561399999999999</v>
      </c>
      <c r="D189" s="49">
        <v>61.842100000000002</v>
      </c>
      <c r="E189" s="49">
        <v>67.315799999999996</v>
      </c>
      <c r="F189" s="49">
        <v>74.411000000000001</v>
      </c>
      <c r="G189" s="49">
        <v>77.786000000000001</v>
      </c>
      <c r="H189" s="49">
        <v>82.037000000000006</v>
      </c>
      <c r="I189" s="49">
        <v>84.537000000000006</v>
      </c>
      <c r="J189" s="49">
        <v>86.462999999999994</v>
      </c>
      <c r="K189" s="49">
        <v>85.073999999999998</v>
      </c>
      <c r="L189" s="49">
        <v>85.073999999999998</v>
      </c>
      <c r="M189" s="49">
        <v>84.278000000000006</v>
      </c>
      <c r="N189" s="49">
        <v>82</v>
      </c>
      <c r="O189" s="49">
        <v>78.906999999999996</v>
      </c>
      <c r="P189" s="49">
        <v>73.241</v>
      </c>
      <c r="Q189" s="49">
        <v>74.980999999999995</v>
      </c>
      <c r="T189" s="4">
        <f t="shared" si="75"/>
        <v>50.226818323442998</v>
      </c>
      <c r="U189" s="4">
        <f t="shared" si="75"/>
        <v>62.083581866148322</v>
      </c>
      <c r="V189" s="4">
        <f t="shared" si="75"/>
        <v>66.288653857286789</v>
      </c>
      <c r="W189" s="4">
        <f t="shared" si="75"/>
        <v>72.889032934115647</v>
      </c>
      <c r="X189" s="4">
        <f t="shared" si="75"/>
        <v>77.327219145579392</v>
      </c>
      <c r="Y189" s="4">
        <f t="shared" si="75"/>
        <v>81.610151815051367</v>
      </c>
      <c r="Z189" s="4">
        <f t="shared" si="75"/>
        <v>84.601837357372403</v>
      </c>
      <c r="AA189" s="4">
        <f t="shared" si="75"/>
        <v>85.666974326920041</v>
      </c>
      <c r="AB189" s="4">
        <f t="shared" si="75"/>
        <v>85.203789244696395</v>
      </c>
      <c r="AC189" s="4">
        <f t="shared" si="75"/>
        <v>83.743125072234562</v>
      </c>
      <c r="AD189" s="4">
        <f t="shared" si="75"/>
        <v>85.142986448567171</v>
      </c>
      <c r="AE189" s="4">
        <f t="shared" si="75"/>
        <v>82.395251965052978</v>
      </c>
      <c r="AF189" s="4">
        <f t="shared" si="75"/>
        <v>76.528725320352592</v>
      </c>
      <c r="AG189" s="4">
        <f t="shared" si="75"/>
        <v>73.180298491773272</v>
      </c>
      <c r="AH189" s="4">
        <f t="shared" si="75"/>
        <v>74.422432228973776</v>
      </c>
      <c r="AJ189" s="4">
        <f t="shared" si="76"/>
        <v>0.33458167655700066</v>
      </c>
      <c r="AK189" s="4">
        <f t="shared" si="76"/>
        <v>-0.24148186614831957</v>
      </c>
      <c r="AL189" s="4">
        <f t="shared" si="76"/>
        <v>1.0271461427132067</v>
      </c>
      <c r="AM189" s="4">
        <f t="shared" si="76"/>
        <v>1.521967065884354</v>
      </c>
      <c r="AN189" s="4">
        <f t="shared" si="76"/>
        <v>0.45878085442060978</v>
      </c>
      <c r="AO189" s="4">
        <f t="shared" si="76"/>
        <v>0.42684818494863919</v>
      </c>
      <c r="AP189" s="4">
        <f t="shared" si="76"/>
        <v>-6.4837357372397264E-2</v>
      </c>
      <c r="AQ189" s="4">
        <f t="shared" si="76"/>
        <v>0.79602567307995287</v>
      </c>
      <c r="AR189" s="4">
        <f t="shared" si="76"/>
        <v>-0.12978924469639708</v>
      </c>
      <c r="AS189" s="4">
        <f t="shared" si="76"/>
        <v>1.3308749277654357</v>
      </c>
      <c r="AT189" s="4">
        <f t="shared" si="76"/>
        <v>-0.86498644856716567</v>
      </c>
      <c r="AU189" s="4">
        <f t="shared" si="76"/>
        <v>-0.39525196505297799</v>
      </c>
      <c r="AV189" s="4">
        <f t="shared" si="76"/>
        <v>2.3782746796474044</v>
      </c>
      <c r="AW189" s="4">
        <f t="shared" si="76"/>
        <v>6.0701508226728151E-2</v>
      </c>
      <c r="AX189" s="4">
        <f t="shared" si="76"/>
        <v>0.55856777102621891</v>
      </c>
      <c r="AZ189" s="2">
        <f t="shared" si="77"/>
        <v>50.226818323442998</v>
      </c>
      <c r="BA189" s="2">
        <f t="shared" si="77"/>
        <v>62.083581866146233</v>
      </c>
      <c r="BB189" s="2">
        <f t="shared" si="77"/>
        <v>66.288653857251163</v>
      </c>
      <c r="BC189" s="2">
        <f t="shared" si="77"/>
        <v>72.889032934110446</v>
      </c>
      <c r="BD189" s="2">
        <f t="shared" si="77"/>
        <v>77.327219139605589</v>
      </c>
      <c r="BE189" s="2">
        <f t="shared" si="77"/>
        <v>81.610151814182018</v>
      </c>
      <c r="BF189" s="2">
        <f t="shared" si="77"/>
        <v>84.601837356961241</v>
      </c>
      <c r="BG189" s="2">
        <f t="shared" si="77"/>
        <v>85.666974318775729</v>
      </c>
      <c r="BH189" s="2">
        <f t="shared" si="77"/>
        <v>85.203789243450245</v>
      </c>
      <c r="BI189" s="2">
        <f t="shared" si="77"/>
        <v>83.743125068858703</v>
      </c>
      <c r="BJ189" s="2">
        <f t="shared" si="77"/>
        <v>85.14298639163826</v>
      </c>
      <c r="BK189" s="2">
        <f t="shared" si="77"/>
        <v>82.395251463720598</v>
      </c>
      <c r="BL189" s="2">
        <f t="shared" si="77"/>
        <v>76.528719469466793</v>
      </c>
      <c r="BM189" s="2">
        <f t="shared" si="77"/>
        <v>73.18029685806313</v>
      </c>
      <c r="BN189" s="2">
        <f t="shared" si="77"/>
        <v>74.422390621748136</v>
      </c>
      <c r="BP189" s="2" t="str">
        <f t="shared" si="78"/>
        <v/>
      </c>
      <c r="BQ189" s="2" t="str">
        <f t="shared" si="78"/>
        <v/>
      </c>
      <c r="BR189" s="2" t="str">
        <f t="shared" si="78"/>
        <v/>
      </c>
      <c r="BS189" s="2" t="str">
        <f t="shared" si="78"/>
        <v/>
      </c>
      <c r="BT189" s="2" t="str">
        <f t="shared" si="78"/>
        <v/>
      </c>
      <c r="BU189" s="2" t="str">
        <f t="shared" si="78"/>
        <v/>
      </c>
      <c r="BV189" s="2" t="str">
        <f t="shared" si="78"/>
        <v/>
      </c>
      <c r="BW189" s="2" t="str">
        <f t="shared" si="78"/>
        <v/>
      </c>
      <c r="BX189" s="2" t="str">
        <f t="shared" si="78"/>
        <v/>
      </c>
      <c r="BY189" s="2" t="str">
        <f t="shared" si="78"/>
        <v/>
      </c>
      <c r="BZ189" s="2" t="str">
        <f t="shared" si="78"/>
        <v/>
      </c>
      <c r="CA189" s="2" t="str">
        <f t="shared" si="78"/>
        <v/>
      </c>
      <c r="CB189" s="2" t="str">
        <f t="shared" si="78"/>
        <v/>
      </c>
      <c r="CC189" s="2" t="str">
        <f t="shared" si="78"/>
        <v/>
      </c>
      <c r="CD189" s="2" t="str">
        <f t="shared" si="78"/>
        <v/>
      </c>
      <c r="CF189" s="2">
        <f t="shared" si="79"/>
        <v>50.561399999999999</v>
      </c>
      <c r="CG189" s="2" t="str">
        <f t="shared" si="79"/>
        <v/>
      </c>
      <c r="CH189" s="2" t="str">
        <f t="shared" si="79"/>
        <v/>
      </c>
      <c r="CI189" s="2" t="str">
        <f t="shared" si="79"/>
        <v/>
      </c>
      <c r="CJ189" s="2" t="str">
        <f t="shared" si="79"/>
        <v/>
      </c>
      <c r="CK189" s="2" t="str">
        <f t="shared" si="79"/>
        <v/>
      </c>
      <c r="CL189" s="2" t="str">
        <f t="shared" si="79"/>
        <v/>
      </c>
      <c r="CM189" s="2" t="str">
        <f t="shared" si="79"/>
        <v/>
      </c>
      <c r="CN189" s="2" t="str">
        <f t="shared" si="79"/>
        <v/>
      </c>
      <c r="CO189" s="2" t="str">
        <f t="shared" si="79"/>
        <v/>
      </c>
      <c r="CP189" s="2" t="str">
        <f t="shared" si="79"/>
        <v/>
      </c>
      <c r="CQ189" s="2">
        <f t="shared" si="79"/>
        <v>82</v>
      </c>
      <c r="CR189" s="2">
        <f t="shared" si="79"/>
        <v>78.906999999999996</v>
      </c>
      <c r="CS189" s="2">
        <f t="shared" si="79"/>
        <v>73.241</v>
      </c>
      <c r="CT189" s="2">
        <f t="shared" si="79"/>
        <v>74.980999999999995</v>
      </c>
      <c r="CV189" s="2">
        <f t="shared" si="80"/>
        <v>59.174993514930961</v>
      </c>
      <c r="CW189" s="2">
        <f t="shared" si="80"/>
        <v>66.101894949720858</v>
      </c>
      <c r="CX189" s="2">
        <f t="shared" si="80"/>
        <v>68.109305836447575</v>
      </c>
      <c r="CY189" s="2">
        <f t="shared" si="80"/>
        <v>73.810445478883082</v>
      </c>
      <c r="CZ189" s="2">
        <f t="shared" si="80"/>
        <v>79.759467892729759</v>
      </c>
      <c r="DA189" s="2">
        <f t="shared" si="80"/>
        <v>87.31115710533588</v>
      </c>
      <c r="DB189" s="2">
        <f t="shared" si="80"/>
        <v>86.87988965700508</v>
      </c>
      <c r="DC189" s="2">
        <f t="shared" si="80"/>
        <v>86.322179108220354</v>
      </c>
      <c r="DD189" s="2">
        <f t="shared" si="80"/>
        <v>89.487221044236364</v>
      </c>
      <c r="DE189" s="2">
        <f t="shared" si="80"/>
        <v>91.385829016239427</v>
      </c>
      <c r="DF189" s="2">
        <f t="shared" si="80"/>
        <v>87.017769809318338</v>
      </c>
      <c r="DG189" s="2">
        <f t="shared" si="80"/>
        <v>85.096929291905781</v>
      </c>
      <c r="DH189" s="2">
        <f t="shared" si="80"/>
        <v>83.536679887604222</v>
      </c>
      <c r="DI189" s="2">
        <f t="shared" si="80"/>
        <v>84.576017021982125</v>
      </c>
      <c r="DJ189" s="2">
        <f t="shared" si="80"/>
        <v>96.020477483400157</v>
      </c>
      <c r="DL189" s="2">
        <f t="shared" si="81"/>
        <v>50.218456772979224</v>
      </c>
      <c r="DM189" s="2">
        <f t="shared" si="81"/>
        <v>62.077125863618619</v>
      </c>
      <c r="DN189" s="2">
        <f t="shared" si="81"/>
        <v>66.28560409174716</v>
      </c>
      <c r="DO189" s="2">
        <f t="shared" si="81"/>
        <v>72.887503905338292</v>
      </c>
      <c r="DP189" s="2">
        <f t="shared" si="81"/>
        <v>77.322958386528541</v>
      </c>
      <c r="DQ189" s="2">
        <f t="shared" si="81"/>
        <v>81.600216481176261</v>
      </c>
      <c r="DR189" s="2">
        <f t="shared" si="81"/>
        <v>84.59763215186203</v>
      </c>
      <c r="DS189" s="2">
        <f t="shared" si="81"/>
        <v>85.665881742495316</v>
      </c>
      <c r="DT189" s="2">
        <f t="shared" si="81"/>
        <v>85.19722238508443</v>
      </c>
      <c r="DU189" s="2">
        <f t="shared" si="81"/>
        <v>83.730098810744821</v>
      </c>
      <c r="DV189" s="2">
        <f t="shared" si="81"/>
        <v>85.139476257046567</v>
      </c>
      <c r="DW189" s="2">
        <f t="shared" si="81"/>
        <v>82.390010670319768</v>
      </c>
      <c r="DX189" s="2">
        <f t="shared" si="81"/>
        <v>76.51449517185884</v>
      </c>
      <c r="DY189" s="2">
        <f t="shared" si="81"/>
        <v>73.163670797596467</v>
      </c>
      <c r="DZ189" s="2">
        <f t="shared" si="81"/>
        <v>74.397451793679082</v>
      </c>
      <c r="EB189" s="2">
        <f t="shared" si="82"/>
        <v>0.99906643039551057</v>
      </c>
      <c r="EC189" s="2">
        <f t="shared" si="82"/>
        <v>0.99839593219151301</v>
      </c>
      <c r="ED189" s="2">
        <f t="shared" si="82"/>
        <v>0.99832770598983323</v>
      </c>
      <c r="EE189" s="2">
        <f t="shared" si="82"/>
        <v>0.99834330924516246</v>
      </c>
      <c r="EF189" s="2">
        <f t="shared" si="82"/>
        <v>0.99825128813731556</v>
      </c>
      <c r="EG189" s="2">
        <f t="shared" si="82"/>
        <v>0.99826029831868279</v>
      </c>
      <c r="EH189" s="2">
        <f t="shared" si="82"/>
        <v>0.99815743618336883</v>
      </c>
      <c r="EI189" s="2">
        <f t="shared" si="82"/>
        <v>0.99833524201456825</v>
      </c>
      <c r="EJ189" s="2">
        <f t="shared" si="82"/>
        <v>0.99846926330575758</v>
      </c>
      <c r="EK189" s="2">
        <f t="shared" si="82"/>
        <v>0.99829849566739703</v>
      </c>
      <c r="EL189" s="2">
        <f t="shared" si="82"/>
        <v>0.99813121086027512</v>
      </c>
      <c r="EM189" s="2">
        <f t="shared" si="82"/>
        <v>0.99806392650335529</v>
      </c>
      <c r="EN189" s="2">
        <f t="shared" si="82"/>
        <v>0.99797437717978787</v>
      </c>
      <c r="EO189" s="2">
        <f t="shared" si="82"/>
        <v>0.99854315141341066</v>
      </c>
      <c r="EP189" s="2">
        <f t="shared" si="82"/>
        <v>0.99884665409795481</v>
      </c>
    </row>
    <row r="190" spans="2:146" x14ac:dyDescent="0.25">
      <c r="B190" s="2">
        <v>168</v>
      </c>
      <c r="C190" s="49">
        <v>50.526299999999999</v>
      </c>
      <c r="D190" s="49">
        <v>61.613999999999997</v>
      </c>
      <c r="E190" s="49">
        <v>67.1404</v>
      </c>
      <c r="F190" s="49">
        <v>73.429000000000002</v>
      </c>
      <c r="G190" s="49">
        <v>78.036000000000001</v>
      </c>
      <c r="H190" s="49">
        <v>81.962999999999994</v>
      </c>
      <c r="I190" s="49">
        <v>84.611000000000004</v>
      </c>
      <c r="J190" s="49">
        <v>84.573999999999998</v>
      </c>
      <c r="K190" s="49">
        <v>85.259</v>
      </c>
      <c r="L190" s="49">
        <v>83.519000000000005</v>
      </c>
      <c r="M190" s="49">
        <v>83.703999999999994</v>
      </c>
      <c r="N190" s="49">
        <v>80.926000000000002</v>
      </c>
      <c r="O190" s="49">
        <v>76.703999999999994</v>
      </c>
      <c r="P190" s="49">
        <v>73.147999999999996</v>
      </c>
      <c r="Q190" s="49">
        <v>75.962999999999994</v>
      </c>
      <c r="T190" s="4">
        <f t="shared" si="75"/>
        <v>50.221766694098022</v>
      </c>
      <c r="U190" s="4">
        <f t="shared" si="75"/>
        <v>62.0350988437716</v>
      </c>
      <c r="V190" s="4">
        <f t="shared" si="75"/>
        <v>66.218222451895713</v>
      </c>
      <c r="W190" s="4">
        <f t="shared" si="75"/>
        <v>72.807229800199366</v>
      </c>
      <c r="X190" s="4">
        <f t="shared" si="75"/>
        <v>77.231739413388866</v>
      </c>
      <c r="Y190" s="4">
        <f t="shared" si="75"/>
        <v>81.49462901301203</v>
      </c>
      <c r="Z190" s="4">
        <f t="shared" si="75"/>
        <v>84.49466297186548</v>
      </c>
      <c r="AA190" s="4">
        <f t="shared" si="75"/>
        <v>85.556595342183726</v>
      </c>
      <c r="AB190" s="4">
        <f t="shared" si="75"/>
        <v>85.074681225773318</v>
      </c>
      <c r="AC190" s="4">
        <f t="shared" si="75"/>
        <v>83.599069688868482</v>
      </c>
      <c r="AD190" s="4">
        <f t="shared" si="75"/>
        <v>85.039785368147335</v>
      </c>
      <c r="AE190" s="4">
        <f t="shared" si="75"/>
        <v>82.278778094061494</v>
      </c>
      <c r="AF190" s="4">
        <f t="shared" si="75"/>
        <v>76.384907462416692</v>
      </c>
      <c r="AG190" s="4">
        <f t="shared" si="75"/>
        <v>73.020194920911464</v>
      </c>
      <c r="AH190" s="4">
        <f t="shared" si="75"/>
        <v>74.318444514134995</v>
      </c>
      <c r="AJ190" s="4">
        <f t="shared" si="76"/>
        <v>0.3045333059019768</v>
      </c>
      <c r="AK190" s="4">
        <f t="shared" si="76"/>
        <v>-0.42109884377160256</v>
      </c>
      <c r="AL190" s="4">
        <f t="shared" si="76"/>
        <v>0.92217754810428687</v>
      </c>
      <c r="AM190" s="4">
        <f t="shared" si="76"/>
        <v>0.62177019980063619</v>
      </c>
      <c r="AN190" s="4">
        <f t="shared" si="76"/>
        <v>0.80426058661113586</v>
      </c>
      <c r="AO190" s="4">
        <f t="shared" si="76"/>
        <v>0.46837098698796353</v>
      </c>
      <c r="AP190" s="4">
        <f t="shared" si="76"/>
        <v>0.11633702813452373</v>
      </c>
      <c r="AQ190" s="4">
        <f t="shared" si="76"/>
        <v>-0.98259534218372835</v>
      </c>
      <c r="AR190" s="4">
        <f t="shared" si="76"/>
        <v>0.18431877422668208</v>
      </c>
      <c r="AS190" s="4">
        <f t="shared" si="76"/>
        <v>-8.0069688868476874E-2</v>
      </c>
      <c r="AT190" s="4">
        <f t="shared" si="76"/>
        <v>-1.3357853681473415</v>
      </c>
      <c r="AU190" s="4">
        <f t="shared" si="76"/>
        <v>-1.3527780940614917</v>
      </c>
      <c r="AV190" s="4">
        <f t="shared" si="76"/>
        <v>0.31909253758330181</v>
      </c>
      <c r="AW190" s="4">
        <f t="shared" si="76"/>
        <v>0.12780507908853167</v>
      </c>
      <c r="AX190" s="4">
        <f t="shared" si="76"/>
        <v>1.6445554858649984</v>
      </c>
      <c r="AZ190" s="2">
        <f t="shared" si="77"/>
        <v>50.221766694098022</v>
      </c>
      <c r="BA190" s="2">
        <f t="shared" si="77"/>
        <v>62.035098843771358</v>
      </c>
      <c r="BB190" s="2">
        <f t="shared" si="77"/>
        <v>66.218222451891322</v>
      </c>
      <c r="BC190" s="2">
        <f t="shared" si="77"/>
        <v>72.807229800198868</v>
      </c>
      <c r="BD190" s="2">
        <f t="shared" si="77"/>
        <v>77.231739412384016</v>
      </c>
      <c r="BE190" s="2">
        <f t="shared" si="77"/>
        <v>81.494629012888652</v>
      </c>
      <c r="BF190" s="2">
        <f t="shared" si="77"/>
        <v>84.494662971812105</v>
      </c>
      <c r="BG190" s="2">
        <f t="shared" si="77"/>
        <v>85.556595340629357</v>
      </c>
      <c r="BH190" s="2">
        <f t="shared" si="77"/>
        <v>85.074681225549895</v>
      </c>
      <c r="BI190" s="2">
        <f t="shared" si="77"/>
        <v>83.599069688254644</v>
      </c>
      <c r="BJ190" s="2">
        <f t="shared" si="77"/>
        <v>85.039785356540278</v>
      </c>
      <c r="BK190" s="2">
        <f t="shared" si="77"/>
        <v>82.278777977877539</v>
      </c>
      <c r="BL190" s="2">
        <f t="shared" si="77"/>
        <v>76.384905893065024</v>
      </c>
      <c r="BM190" s="2">
        <f t="shared" si="77"/>
        <v>73.020194532654656</v>
      </c>
      <c r="BN190" s="2">
        <f t="shared" si="77"/>
        <v>74.318430688497955</v>
      </c>
      <c r="BP190" s="2" t="str">
        <f t="shared" si="78"/>
        <v/>
      </c>
      <c r="BQ190" s="2" t="str">
        <f t="shared" si="78"/>
        <v/>
      </c>
      <c r="BR190" s="2" t="str">
        <f t="shared" si="78"/>
        <v/>
      </c>
      <c r="BS190" s="2" t="str">
        <f t="shared" si="78"/>
        <v/>
      </c>
      <c r="BT190" s="2" t="str">
        <f t="shared" si="78"/>
        <v/>
      </c>
      <c r="BU190" s="2" t="str">
        <f t="shared" si="78"/>
        <v/>
      </c>
      <c r="BV190" s="2" t="str">
        <f t="shared" si="78"/>
        <v/>
      </c>
      <c r="BW190" s="2" t="str">
        <f t="shared" si="78"/>
        <v/>
      </c>
      <c r="BX190" s="2" t="str">
        <f t="shared" si="78"/>
        <v/>
      </c>
      <c r="BY190" s="2" t="str">
        <f t="shared" si="78"/>
        <v/>
      </c>
      <c r="BZ190" s="2" t="str">
        <f t="shared" si="78"/>
        <v/>
      </c>
      <c r="CA190" s="2" t="str">
        <f t="shared" si="78"/>
        <v/>
      </c>
      <c r="CB190" s="2" t="str">
        <f t="shared" si="78"/>
        <v/>
      </c>
      <c r="CC190" s="2" t="str">
        <f t="shared" si="78"/>
        <v/>
      </c>
      <c r="CD190" s="2" t="str">
        <f t="shared" si="78"/>
        <v/>
      </c>
      <c r="CF190" s="2">
        <f t="shared" si="79"/>
        <v>50.526299999999999</v>
      </c>
      <c r="CG190" s="2" t="str">
        <f t="shared" si="79"/>
        <v/>
      </c>
      <c r="CH190" s="2" t="str">
        <f t="shared" si="79"/>
        <v/>
      </c>
      <c r="CI190" s="2" t="str">
        <f t="shared" si="79"/>
        <v/>
      </c>
      <c r="CJ190" s="2" t="str">
        <f t="shared" si="79"/>
        <v/>
      </c>
      <c r="CK190" s="2" t="str">
        <f t="shared" si="79"/>
        <v/>
      </c>
      <c r="CL190" s="2" t="str">
        <f t="shared" si="79"/>
        <v/>
      </c>
      <c r="CM190" s="2" t="str">
        <f t="shared" si="79"/>
        <v/>
      </c>
      <c r="CN190" s="2" t="str">
        <f t="shared" si="79"/>
        <v/>
      </c>
      <c r="CO190" s="2" t="str">
        <f t="shared" si="79"/>
        <v/>
      </c>
      <c r="CP190" s="2" t="str">
        <f t="shared" si="79"/>
        <v/>
      </c>
      <c r="CQ190" s="2">
        <f t="shared" si="79"/>
        <v>80.926000000000002</v>
      </c>
      <c r="CR190" s="2">
        <f t="shared" si="79"/>
        <v>76.703999999999994</v>
      </c>
      <c r="CS190" s="2">
        <f t="shared" si="79"/>
        <v>73.147999999999996</v>
      </c>
      <c r="CT190" s="2">
        <f t="shared" si="79"/>
        <v>75.962999999999994</v>
      </c>
      <c r="CV190" s="2">
        <f t="shared" si="80"/>
        <v>59.197203063255913</v>
      </c>
      <c r="CW190" s="2">
        <f t="shared" si="80"/>
        <v>66.088606238107019</v>
      </c>
      <c r="CX190" s="2">
        <f t="shared" si="80"/>
        <v>68.057411269143401</v>
      </c>
      <c r="CY190" s="2">
        <f t="shared" si="80"/>
        <v>73.738140103647922</v>
      </c>
      <c r="CZ190" s="2">
        <f t="shared" si="80"/>
        <v>79.694130735637856</v>
      </c>
      <c r="DA190" s="2">
        <f t="shared" si="80"/>
        <v>87.277080740520162</v>
      </c>
      <c r="DB190" s="2">
        <f t="shared" si="80"/>
        <v>86.820318927607147</v>
      </c>
      <c r="DC190" s="2">
        <f t="shared" si="80"/>
        <v>86.234192160006742</v>
      </c>
      <c r="DD190" s="2">
        <f t="shared" si="80"/>
        <v>89.425198204144507</v>
      </c>
      <c r="DE190" s="2">
        <f t="shared" si="80"/>
        <v>91.340370151657496</v>
      </c>
      <c r="DF190" s="2">
        <f t="shared" si="80"/>
        <v>86.920564653531557</v>
      </c>
      <c r="DG190" s="2">
        <f t="shared" si="80"/>
        <v>84.997151171252497</v>
      </c>
      <c r="DH190" s="2">
        <f t="shared" si="80"/>
        <v>83.452830250734195</v>
      </c>
      <c r="DI190" s="2">
        <f t="shared" si="80"/>
        <v>84.524089565746024</v>
      </c>
      <c r="DJ190" s="2">
        <f t="shared" si="80"/>
        <v>96.074852836762844</v>
      </c>
      <c r="DL190" s="2">
        <f t="shared" si="81"/>
        <v>50.214117636887515</v>
      </c>
      <c r="DM190" s="2">
        <f t="shared" si="81"/>
        <v>62.029159330050902</v>
      </c>
      <c r="DN190" s="2">
        <f t="shared" si="81"/>
        <v>66.215412713873334</v>
      </c>
      <c r="DO190" s="2">
        <f t="shared" si="81"/>
        <v>72.805820935218605</v>
      </c>
      <c r="DP190" s="2">
        <f t="shared" si="81"/>
        <v>77.227805402479021</v>
      </c>
      <c r="DQ190" s="2">
        <f t="shared" si="81"/>
        <v>81.485438431191767</v>
      </c>
      <c r="DR190" s="2">
        <f t="shared" si="81"/>
        <v>84.490747636511628</v>
      </c>
      <c r="DS190" s="2">
        <f t="shared" si="81"/>
        <v>85.555564845215756</v>
      </c>
      <c r="DT190" s="2">
        <f t="shared" si="81"/>
        <v>85.068598381801124</v>
      </c>
      <c r="DU190" s="2">
        <f t="shared" si="81"/>
        <v>83.587036337756246</v>
      </c>
      <c r="DV190" s="2">
        <f t="shared" si="81"/>
        <v>85.036573837499333</v>
      </c>
      <c r="DW190" s="2">
        <f t="shared" si="81"/>
        <v>82.273968780963813</v>
      </c>
      <c r="DX190" s="2">
        <f t="shared" si="81"/>
        <v>76.371822177836549</v>
      </c>
      <c r="DY190" s="2">
        <f t="shared" si="81"/>
        <v>73.004887447792314</v>
      </c>
      <c r="DZ190" s="2">
        <f t="shared" si="81"/>
        <v>74.29551946748758</v>
      </c>
      <c r="EB190" s="2">
        <f t="shared" si="82"/>
        <v>0.99914850445615744</v>
      </c>
      <c r="EC190" s="2">
        <f t="shared" si="82"/>
        <v>0.99853686626405369</v>
      </c>
      <c r="ED190" s="2">
        <f t="shared" si="82"/>
        <v>0.9984746252867881</v>
      </c>
      <c r="EE190" s="2">
        <f t="shared" si="82"/>
        <v>0.99848885979396684</v>
      </c>
      <c r="EF190" s="2">
        <f t="shared" si="82"/>
        <v>0.99840491039357004</v>
      </c>
      <c r="EG190" s="2">
        <f t="shared" si="82"/>
        <v>0.99841313029948697</v>
      </c>
      <c r="EH190" s="2">
        <f t="shared" si="82"/>
        <v>0.99831928934073</v>
      </c>
      <c r="EI190" s="2">
        <f t="shared" si="82"/>
        <v>0.99848150024153848</v>
      </c>
      <c r="EJ190" s="2">
        <f t="shared" si="82"/>
        <v>0.99860376348601665</v>
      </c>
      <c r="EK190" s="2">
        <f t="shared" si="82"/>
        <v>0.99844797724601653</v>
      </c>
      <c r="EL190" s="2">
        <f t="shared" si="82"/>
        <v>0.99829536374932748</v>
      </c>
      <c r="EM190" s="2">
        <f t="shared" si="82"/>
        <v>0.99823397913746725</v>
      </c>
      <c r="EN190" s="2">
        <f t="shared" si="82"/>
        <v>0.99815228070724105</v>
      </c>
      <c r="EO190" s="2">
        <f t="shared" si="82"/>
        <v>0.9986711679588911</v>
      </c>
      <c r="EP190" s="2">
        <f t="shared" si="82"/>
        <v>0.99894802927978077</v>
      </c>
    </row>
    <row r="191" spans="2:146" x14ac:dyDescent="0.25">
      <c r="B191" s="2">
        <v>169</v>
      </c>
      <c r="C191" s="49">
        <v>49.877200000000002</v>
      </c>
      <c r="D191" s="49">
        <v>61.350900000000003</v>
      </c>
      <c r="E191" s="49">
        <v>66.8947</v>
      </c>
      <c r="F191" s="49">
        <v>73.268000000000001</v>
      </c>
      <c r="G191" s="49">
        <v>77.679000000000002</v>
      </c>
      <c r="H191" s="49">
        <v>82.888999999999996</v>
      </c>
      <c r="I191" s="49">
        <v>84.926000000000002</v>
      </c>
      <c r="J191" s="49">
        <v>85.352000000000004</v>
      </c>
      <c r="K191" s="49">
        <v>85.721999999999994</v>
      </c>
      <c r="L191" s="49">
        <v>84.944000000000003</v>
      </c>
      <c r="M191" s="49">
        <v>84.778000000000006</v>
      </c>
      <c r="N191" s="49">
        <v>81.685000000000002</v>
      </c>
      <c r="O191" s="49">
        <v>76.906999999999996</v>
      </c>
      <c r="P191" s="49">
        <v>72.593000000000004</v>
      </c>
      <c r="Q191" s="49">
        <v>76.962999999999994</v>
      </c>
      <c r="T191" s="4">
        <f t="shared" si="75"/>
        <v>50.216775665122746</v>
      </c>
      <c r="U191" s="4">
        <f t="shared" si="75"/>
        <v>61.986656674667501</v>
      </c>
      <c r="V191" s="4">
        <f t="shared" si="75"/>
        <v>66.147809648681658</v>
      </c>
      <c r="W191" s="4">
        <f t="shared" si="75"/>
        <v>72.725435961797459</v>
      </c>
      <c r="X191" s="4">
        <f t="shared" si="75"/>
        <v>77.136284162226374</v>
      </c>
      <c r="Y191" s="4">
        <f t="shared" si="75"/>
        <v>81.379160273066148</v>
      </c>
      <c r="Z191" s="4">
        <f t="shared" si="75"/>
        <v>84.387507012092996</v>
      </c>
      <c r="AA191" s="4">
        <f t="shared" si="75"/>
        <v>85.44621882540622</v>
      </c>
      <c r="AB191" s="4">
        <f t="shared" si="75"/>
        <v>84.945607498816003</v>
      </c>
      <c r="AC191" s="4">
        <f t="shared" si="75"/>
        <v>83.455088082888551</v>
      </c>
      <c r="AD191" s="4">
        <f t="shared" si="75"/>
        <v>84.936609658281498</v>
      </c>
      <c r="AE191" s="4">
        <f t="shared" si="75"/>
        <v>82.162339837230661</v>
      </c>
      <c r="AF191" s="4">
        <f t="shared" si="75"/>
        <v>76.241183150900667</v>
      </c>
      <c r="AG191" s="4">
        <f t="shared" si="75"/>
        <v>72.860195558572286</v>
      </c>
      <c r="AH191" s="4">
        <f t="shared" si="75"/>
        <v>74.214638643734105</v>
      </c>
      <c r="AJ191" s="4">
        <f t="shared" si="76"/>
        <v>-0.3395756651227444</v>
      </c>
      <c r="AK191" s="4">
        <f t="shared" si="76"/>
        <v>-0.63575667466749763</v>
      </c>
      <c r="AL191" s="4">
        <f t="shared" si="76"/>
        <v>0.74689035131834203</v>
      </c>
      <c r="AM191" s="4">
        <f t="shared" si="76"/>
        <v>0.54256403820254206</v>
      </c>
      <c r="AN191" s="4">
        <f t="shared" si="76"/>
        <v>0.54271583777362764</v>
      </c>
      <c r="AO191" s="4">
        <f t="shared" si="76"/>
        <v>1.5098397269338477</v>
      </c>
      <c r="AP191" s="4">
        <f t="shared" si="76"/>
        <v>0.53849298790700573</v>
      </c>
      <c r="AQ191" s="4">
        <f t="shared" si="76"/>
        <v>-9.4218825406215956E-2</v>
      </c>
      <c r="AR191" s="4">
        <f t="shared" si="76"/>
        <v>0.77639250118399161</v>
      </c>
      <c r="AS191" s="4">
        <f t="shared" si="76"/>
        <v>1.4889119171114515</v>
      </c>
      <c r="AT191" s="4">
        <f t="shared" si="76"/>
        <v>-0.15860965828149176</v>
      </c>
      <c r="AU191" s="4">
        <f t="shared" si="76"/>
        <v>-0.47733983723065876</v>
      </c>
      <c r="AV191" s="4">
        <f t="shared" si="76"/>
        <v>0.66581684909932903</v>
      </c>
      <c r="AW191" s="4">
        <f t="shared" si="76"/>
        <v>-0.26719555857228272</v>
      </c>
      <c r="AX191" s="4">
        <f t="shared" si="76"/>
        <v>2.7483613562658888</v>
      </c>
      <c r="AZ191" s="2">
        <f t="shared" si="77"/>
        <v>50.216775665122746</v>
      </c>
      <c r="BA191" s="2">
        <f t="shared" si="77"/>
        <v>61.986656674667472</v>
      </c>
      <c r="BB191" s="2">
        <f t="shared" si="77"/>
        <v>66.147809648681161</v>
      </c>
      <c r="BC191" s="2">
        <f t="shared" si="77"/>
        <v>72.725435961797416</v>
      </c>
      <c r="BD191" s="2">
        <f t="shared" si="77"/>
        <v>77.136284162069003</v>
      </c>
      <c r="BE191" s="2">
        <f t="shared" si="77"/>
        <v>81.379160273049948</v>
      </c>
      <c r="BF191" s="2">
        <f t="shared" si="77"/>
        <v>84.387507012086616</v>
      </c>
      <c r="BG191" s="2">
        <f t="shared" si="77"/>
        <v>85.446218825127531</v>
      </c>
      <c r="BH191" s="2">
        <f t="shared" si="77"/>
        <v>84.945607498778372</v>
      </c>
      <c r="BI191" s="2">
        <f t="shared" si="77"/>
        <v>83.455088082783931</v>
      </c>
      <c r="BJ191" s="2">
        <f t="shared" si="77"/>
        <v>84.936609656065642</v>
      </c>
      <c r="BK191" s="2">
        <f t="shared" si="77"/>
        <v>82.162339811965069</v>
      </c>
      <c r="BL191" s="2">
        <f t="shared" si="77"/>
        <v>76.241182755924456</v>
      </c>
      <c r="BM191" s="2">
        <f t="shared" si="77"/>
        <v>72.860195472547943</v>
      </c>
      <c r="BN191" s="2">
        <f t="shared" si="77"/>
        <v>74.214634334318703</v>
      </c>
      <c r="BP191" s="2" t="str">
        <f t="shared" si="78"/>
        <v/>
      </c>
      <c r="BQ191" s="2" t="str">
        <f t="shared" si="78"/>
        <v/>
      </c>
      <c r="BR191" s="2" t="str">
        <f t="shared" si="78"/>
        <v/>
      </c>
      <c r="BS191" s="2" t="str">
        <f t="shared" si="78"/>
        <v/>
      </c>
      <c r="BT191" s="2" t="str">
        <f t="shared" si="78"/>
        <v/>
      </c>
      <c r="BU191" s="2" t="str">
        <f t="shared" si="78"/>
        <v/>
      </c>
      <c r="BV191" s="2" t="str">
        <f t="shared" si="78"/>
        <v/>
      </c>
      <c r="BW191" s="2" t="str">
        <f t="shared" si="78"/>
        <v/>
      </c>
      <c r="BX191" s="2" t="str">
        <f t="shared" si="78"/>
        <v/>
      </c>
      <c r="BY191" s="2" t="str">
        <f t="shared" si="78"/>
        <v/>
      </c>
      <c r="BZ191" s="2" t="str">
        <f t="shared" si="78"/>
        <v/>
      </c>
      <c r="CA191" s="2" t="str">
        <f t="shared" si="78"/>
        <v/>
      </c>
      <c r="CB191" s="2" t="str">
        <f t="shared" si="78"/>
        <v/>
      </c>
      <c r="CC191" s="2" t="str">
        <f t="shared" si="78"/>
        <v/>
      </c>
      <c r="CD191" s="2" t="str">
        <f t="shared" si="78"/>
        <v/>
      </c>
      <c r="CF191" s="2">
        <f t="shared" si="79"/>
        <v>49.877200000000002</v>
      </c>
      <c r="CG191" s="2" t="str">
        <f t="shared" si="79"/>
        <v/>
      </c>
      <c r="CH191" s="2" t="str">
        <f t="shared" si="79"/>
        <v/>
      </c>
      <c r="CI191" s="2" t="str">
        <f t="shared" si="79"/>
        <v/>
      </c>
      <c r="CJ191" s="2" t="str">
        <f t="shared" si="79"/>
        <v/>
      </c>
      <c r="CK191" s="2" t="str">
        <f t="shared" si="79"/>
        <v/>
      </c>
      <c r="CL191" s="2" t="str">
        <f t="shared" si="79"/>
        <v/>
      </c>
      <c r="CM191" s="2" t="str">
        <f t="shared" si="79"/>
        <v/>
      </c>
      <c r="CN191" s="2" t="str">
        <f t="shared" si="79"/>
        <v/>
      </c>
      <c r="CO191" s="2" t="str">
        <f t="shared" si="79"/>
        <v/>
      </c>
      <c r="CP191" s="2" t="str">
        <f t="shared" si="79"/>
        <v/>
      </c>
      <c r="CQ191" s="2" t="str">
        <f t="shared" si="79"/>
        <v/>
      </c>
      <c r="CR191" s="2">
        <f t="shared" si="79"/>
        <v>76.906999999999996</v>
      </c>
      <c r="CS191" s="2">
        <f t="shared" si="79"/>
        <v>72.593000000000004</v>
      </c>
      <c r="CT191" s="2">
        <f t="shared" si="79"/>
        <v>76.962999999999994</v>
      </c>
      <c r="CV191" s="2">
        <f t="shared" si="80"/>
        <v>59.219412611580864</v>
      </c>
      <c r="CW191" s="2">
        <f t="shared" si="80"/>
        <v>66.07531752649318</v>
      </c>
      <c r="CX191" s="2">
        <f t="shared" si="80"/>
        <v>68.005516701839241</v>
      </c>
      <c r="CY191" s="2">
        <f t="shared" si="80"/>
        <v>73.665834728412761</v>
      </c>
      <c r="CZ191" s="2">
        <f t="shared" si="80"/>
        <v>79.628793578545967</v>
      </c>
      <c r="DA191" s="2">
        <f t="shared" si="80"/>
        <v>87.243004375704444</v>
      </c>
      <c r="DB191" s="2">
        <f t="shared" si="80"/>
        <v>86.760748198209228</v>
      </c>
      <c r="DC191" s="2">
        <f t="shared" si="80"/>
        <v>86.146205211793131</v>
      </c>
      <c r="DD191" s="2">
        <f t="shared" si="80"/>
        <v>89.363175364052651</v>
      </c>
      <c r="DE191" s="2">
        <f t="shared" si="80"/>
        <v>91.29491128707555</v>
      </c>
      <c r="DF191" s="2">
        <f t="shared" si="80"/>
        <v>86.823359497744789</v>
      </c>
      <c r="DG191" s="2">
        <f t="shared" si="80"/>
        <v>84.897373050599214</v>
      </c>
      <c r="DH191" s="2">
        <f t="shared" si="80"/>
        <v>83.368980613864153</v>
      </c>
      <c r="DI191" s="2">
        <f t="shared" si="80"/>
        <v>84.472162109509924</v>
      </c>
      <c r="DJ191" s="2">
        <f t="shared" si="80"/>
        <v>96.129228190125545</v>
      </c>
      <c r="DL191" s="2">
        <f t="shared" si="81"/>
        <v>50.209778500795814</v>
      </c>
      <c r="DM191" s="2">
        <f t="shared" si="81"/>
        <v>61.981192796483192</v>
      </c>
      <c r="DN191" s="2">
        <f t="shared" si="81"/>
        <v>66.145221335999523</v>
      </c>
      <c r="DO191" s="2">
        <f t="shared" si="81"/>
        <v>72.724137965098919</v>
      </c>
      <c r="DP191" s="2">
        <f t="shared" si="81"/>
        <v>77.132652418429515</v>
      </c>
      <c r="DQ191" s="2">
        <f t="shared" si="81"/>
        <v>81.370660381207273</v>
      </c>
      <c r="DR191" s="2">
        <f t="shared" si="81"/>
        <v>84.383863121161227</v>
      </c>
      <c r="DS191" s="2">
        <f t="shared" si="81"/>
        <v>85.44524794793621</v>
      </c>
      <c r="DT191" s="2">
        <f t="shared" si="81"/>
        <v>84.939974378517832</v>
      </c>
      <c r="DU191" s="2">
        <f t="shared" si="81"/>
        <v>83.443973864767656</v>
      </c>
      <c r="DV191" s="2">
        <f t="shared" si="81"/>
        <v>84.933671417952084</v>
      </c>
      <c r="DW191" s="2">
        <f t="shared" si="81"/>
        <v>82.157926891607858</v>
      </c>
      <c r="DX191" s="2">
        <f t="shared" si="81"/>
        <v>76.229149183814243</v>
      </c>
      <c r="DY191" s="2">
        <f t="shared" si="81"/>
        <v>72.84610409798816</v>
      </c>
      <c r="DZ191" s="2">
        <f t="shared" si="81"/>
        <v>74.193587141296078</v>
      </c>
      <c r="EB191" s="2">
        <f t="shared" si="82"/>
        <v>0.99922336864728434</v>
      </c>
      <c r="EC191" s="2">
        <f t="shared" si="82"/>
        <v>0.99866543436153044</v>
      </c>
      <c r="ED191" s="2">
        <f t="shared" si="82"/>
        <v>0.99860865498609586</v>
      </c>
      <c r="EE191" s="2">
        <f t="shared" si="82"/>
        <v>0.99862164048017343</v>
      </c>
      <c r="EF191" s="2">
        <f t="shared" si="82"/>
        <v>0.99854505678704542</v>
      </c>
      <c r="EG191" s="2">
        <f t="shared" si="82"/>
        <v>0.99855255552967559</v>
      </c>
      <c r="EH191" s="2">
        <f t="shared" si="82"/>
        <v>0.99846694694641602</v>
      </c>
      <c r="EI191" s="2">
        <f t="shared" si="82"/>
        <v>0.99861492669897578</v>
      </c>
      <c r="EJ191" s="2">
        <f t="shared" si="82"/>
        <v>0.99872646070595517</v>
      </c>
      <c r="EK191" s="2">
        <f t="shared" si="82"/>
        <v>0.99858434510193761</v>
      </c>
      <c r="EL191" s="2">
        <f t="shared" si="82"/>
        <v>0.99844512004654085</v>
      </c>
      <c r="EM191" s="2">
        <f t="shared" si="82"/>
        <v>0.99838911951500597</v>
      </c>
      <c r="EN191" s="2">
        <f t="shared" si="82"/>
        <v>0.99831458596353373</v>
      </c>
      <c r="EO191" s="2">
        <f t="shared" si="82"/>
        <v>0.99878794905841606</v>
      </c>
      <c r="EP191" s="2">
        <f t="shared" si="82"/>
        <v>0.99904050248744636</v>
      </c>
    </row>
    <row r="192" spans="2:146" x14ac:dyDescent="0.25">
      <c r="B192" s="2">
        <v>170</v>
      </c>
      <c r="C192" s="49">
        <v>50.1404</v>
      </c>
      <c r="D192" s="49">
        <v>62.245600000000003</v>
      </c>
      <c r="E192" s="49">
        <v>67.245599999999996</v>
      </c>
      <c r="F192" s="49">
        <v>73.356999999999999</v>
      </c>
      <c r="G192" s="49">
        <v>77.481999999999999</v>
      </c>
      <c r="H192" s="49">
        <v>81.832999999999998</v>
      </c>
      <c r="I192" s="49">
        <v>84.814999999999998</v>
      </c>
      <c r="J192" s="49">
        <v>85.87</v>
      </c>
      <c r="K192" s="49">
        <v>84.814999999999998</v>
      </c>
      <c r="L192" s="49">
        <v>83.573999999999998</v>
      </c>
      <c r="M192" s="49">
        <v>84.147999999999996</v>
      </c>
      <c r="N192" s="49">
        <v>82.537000000000006</v>
      </c>
      <c r="O192" s="49">
        <v>76.111000000000004</v>
      </c>
      <c r="P192" s="49">
        <v>72.019000000000005</v>
      </c>
      <c r="Q192" s="49">
        <v>74.203999999999994</v>
      </c>
      <c r="T192" s="4">
        <f t="shared" ref="T192:AH208" si="83">AZ192+(C$3*_xlfn.NORM.DIST($B192,C$7,C$11,FALSE))+(C$4*_xlfn.NORM.DIST($B192,C$8,C$12,FALSE))+(C$5*_xlfn.NORM.DIST($B192,C$9,C$13,FALSE))+(C$6*_xlfn.NORM.DIST($B192,C$10,C$14,FALSE))</f>
        <v>50.21184009614251</v>
      </c>
      <c r="U192" s="4">
        <f t="shared" si="83"/>
        <v>61.938252176930263</v>
      </c>
      <c r="V192" s="4">
        <f t="shared" si="83"/>
        <v>66.077414036434334</v>
      </c>
      <c r="W192" s="4">
        <f t="shared" si="83"/>
        <v>72.643650715431463</v>
      </c>
      <c r="X192" s="4">
        <f t="shared" si="83"/>
        <v>77.040851616447483</v>
      </c>
      <c r="Y192" s="4">
        <f t="shared" si="83"/>
        <v>81.26374185879132</v>
      </c>
      <c r="Z192" s="4">
        <f t="shared" si="83"/>
        <v>84.280368483390845</v>
      </c>
      <c r="AA192" s="4">
        <f t="shared" si="83"/>
        <v>85.335844819821403</v>
      </c>
      <c r="AB192" s="4">
        <f t="shared" si="83"/>
        <v>84.816565782432065</v>
      </c>
      <c r="AC192" s="4">
        <f t="shared" si="83"/>
        <v>83.311174972850438</v>
      </c>
      <c r="AD192" s="4">
        <f t="shared" si="83"/>
        <v>84.833457150685931</v>
      </c>
      <c r="AE192" s="4">
        <f t="shared" si="83"/>
        <v>82.045934106286495</v>
      </c>
      <c r="AF192" s="4">
        <f t="shared" si="83"/>
        <v>76.097543090772518</v>
      </c>
      <c r="AG192" s="4">
        <f t="shared" si="83"/>
        <v>72.700291754504278</v>
      </c>
      <c r="AH192" s="4">
        <f t="shared" si="83"/>
        <v>74.110989756020686</v>
      </c>
      <c r="AJ192" s="4">
        <f t="shared" ref="AJ192:AX208" si="84">C192-T192</f>
        <v>-7.1440096142509901E-2</v>
      </c>
      <c r="AK192" s="4">
        <f t="shared" si="84"/>
        <v>0.3073478230697404</v>
      </c>
      <c r="AL192" s="4">
        <f t="shared" si="84"/>
        <v>1.1681859635656622</v>
      </c>
      <c r="AM192" s="4">
        <f t="shared" si="84"/>
        <v>0.71334928456853675</v>
      </c>
      <c r="AN192" s="4">
        <f t="shared" si="84"/>
        <v>0.44114838355251607</v>
      </c>
      <c r="AO192" s="4">
        <f t="shared" si="84"/>
        <v>0.56925814120867813</v>
      </c>
      <c r="AP192" s="4">
        <f t="shared" si="84"/>
        <v>0.53463151660915287</v>
      </c>
      <c r="AQ192" s="4">
        <f t="shared" si="84"/>
        <v>0.53415518017860109</v>
      </c>
      <c r="AR192" s="4">
        <f t="shared" si="84"/>
        <v>-1.5657824320669533E-3</v>
      </c>
      <c r="AS192" s="4">
        <f t="shared" si="84"/>
        <v>0.26282502714956024</v>
      </c>
      <c r="AT192" s="4">
        <f t="shared" si="84"/>
        <v>-0.68545715068593438</v>
      </c>
      <c r="AU192" s="4">
        <f t="shared" si="84"/>
        <v>0.49106589371351106</v>
      </c>
      <c r="AV192" s="4">
        <f t="shared" si="84"/>
        <v>1.345690922748588E-2</v>
      </c>
      <c r="AW192" s="4">
        <f t="shared" si="84"/>
        <v>-0.68129175450427226</v>
      </c>
      <c r="AX192" s="4">
        <f t="shared" si="84"/>
        <v>9.3010243979307461E-2</v>
      </c>
      <c r="AZ192" s="2">
        <f t="shared" ref="AZ192:BN208" si="85">((1-EB192)*CV192) + (EB192*DL192)</f>
        <v>50.21184009614251</v>
      </c>
      <c r="BA192" s="2">
        <f t="shared" si="85"/>
        <v>61.938252176930263</v>
      </c>
      <c r="BB192" s="2">
        <f t="shared" si="85"/>
        <v>66.077414036434277</v>
      </c>
      <c r="BC192" s="2">
        <f t="shared" si="85"/>
        <v>72.643650715431463</v>
      </c>
      <c r="BD192" s="2">
        <f t="shared" si="85"/>
        <v>77.040851616424533</v>
      </c>
      <c r="BE192" s="2">
        <f t="shared" si="85"/>
        <v>81.263741858789359</v>
      </c>
      <c r="BF192" s="2">
        <f t="shared" si="85"/>
        <v>84.280368483390149</v>
      </c>
      <c r="BG192" s="2">
        <f t="shared" si="85"/>
        <v>85.335844819774465</v>
      </c>
      <c r="BH192" s="2">
        <f t="shared" si="85"/>
        <v>84.81656578242611</v>
      </c>
      <c r="BI192" s="2">
        <f t="shared" si="85"/>
        <v>83.311174972833726</v>
      </c>
      <c r="BJ192" s="2">
        <f t="shared" si="85"/>
        <v>84.833457150289846</v>
      </c>
      <c r="BK192" s="2">
        <f t="shared" si="85"/>
        <v>82.045934101130939</v>
      </c>
      <c r="BL192" s="2">
        <f t="shared" si="85"/>
        <v>76.097542997495722</v>
      </c>
      <c r="BM192" s="2">
        <f t="shared" si="85"/>
        <v>72.700291736734499</v>
      </c>
      <c r="BN192" s="2">
        <f t="shared" si="85"/>
        <v>74.110988496026962</v>
      </c>
      <c r="BP192" s="2" t="str">
        <f t="shared" ref="BP192:CD208" si="86">IF(OR(AND($B192&gt;C$226, $B192&lt;C$227), AND($B192&gt;C$228, $B192&lt;AVERAGE(C$228, C$229))), C192, "")</f>
        <v/>
      </c>
      <c r="BQ192" s="2" t="str">
        <f t="shared" si="86"/>
        <v/>
      </c>
      <c r="BR192" s="2" t="str">
        <f t="shared" si="86"/>
        <v/>
      </c>
      <c r="BS192" s="2" t="str">
        <f t="shared" si="86"/>
        <v/>
      </c>
      <c r="BT192" s="2" t="str">
        <f t="shared" si="86"/>
        <v/>
      </c>
      <c r="BU192" s="2" t="str">
        <f t="shared" si="86"/>
        <v/>
      </c>
      <c r="BV192" s="2" t="str">
        <f t="shared" si="86"/>
        <v/>
      </c>
      <c r="BW192" s="2" t="str">
        <f t="shared" si="86"/>
        <v/>
      </c>
      <c r="BX192" s="2" t="str">
        <f t="shared" si="86"/>
        <v/>
      </c>
      <c r="BY192" s="2" t="str">
        <f t="shared" si="86"/>
        <v/>
      </c>
      <c r="BZ192" s="2" t="str">
        <f t="shared" si="86"/>
        <v/>
      </c>
      <c r="CA192" s="2" t="str">
        <f t="shared" si="86"/>
        <v/>
      </c>
      <c r="CB192" s="2" t="str">
        <f t="shared" si="86"/>
        <v/>
      </c>
      <c r="CC192" s="2" t="str">
        <f t="shared" si="86"/>
        <v/>
      </c>
      <c r="CD192" s="2" t="str">
        <f t="shared" si="86"/>
        <v/>
      </c>
      <c r="CF192" s="2">
        <f t="shared" ref="CF192:CT208" si="87">IF(OR(AND($B192&gt;AVERAGE(C$228,C$229), $B192&lt;C$229), AND($B192&gt;C$230, $B192&lt;C$231), AND($B192 &gt; (C$9 + C$13*$A$229), $B192 &lt; (C$10 - C$14*$A$229))), C192, "")</f>
        <v>50.1404</v>
      </c>
      <c r="CG192" s="2" t="str">
        <f t="shared" si="87"/>
        <v/>
      </c>
      <c r="CH192" s="2" t="str">
        <f t="shared" si="87"/>
        <v/>
      </c>
      <c r="CI192" s="2" t="str">
        <f t="shared" si="87"/>
        <v/>
      </c>
      <c r="CJ192" s="2" t="str">
        <f t="shared" si="87"/>
        <v/>
      </c>
      <c r="CK192" s="2" t="str">
        <f t="shared" si="87"/>
        <v/>
      </c>
      <c r="CL192" s="2" t="str">
        <f t="shared" si="87"/>
        <v/>
      </c>
      <c r="CM192" s="2" t="str">
        <f t="shared" si="87"/>
        <v/>
      </c>
      <c r="CN192" s="2" t="str">
        <f t="shared" si="87"/>
        <v/>
      </c>
      <c r="CO192" s="2" t="str">
        <f t="shared" si="87"/>
        <v/>
      </c>
      <c r="CP192" s="2" t="str">
        <f t="shared" si="87"/>
        <v/>
      </c>
      <c r="CQ192" s="2" t="str">
        <f t="shared" si="87"/>
        <v/>
      </c>
      <c r="CR192" s="2">
        <f t="shared" si="87"/>
        <v>76.111000000000004</v>
      </c>
      <c r="CS192" s="2" t="str">
        <f t="shared" si="87"/>
        <v/>
      </c>
      <c r="CT192" s="2">
        <f t="shared" si="87"/>
        <v>74.203999999999994</v>
      </c>
      <c r="CV192" s="2">
        <f t="shared" ref="CV192:DJ208" si="88">BP$223*$B192+BP$224</f>
        <v>59.241622159905809</v>
      </c>
      <c r="CW192" s="2">
        <f t="shared" si="88"/>
        <v>66.062028814879355</v>
      </c>
      <c r="CX192" s="2">
        <f t="shared" si="88"/>
        <v>67.953622134535067</v>
      </c>
      <c r="CY192" s="2">
        <f t="shared" si="88"/>
        <v>73.593529353177601</v>
      </c>
      <c r="CZ192" s="2">
        <f t="shared" si="88"/>
        <v>79.563456421454077</v>
      </c>
      <c r="DA192" s="2">
        <f t="shared" si="88"/>
        <v>87.208928010888727</v>
      </c>
      <c r="DB192" s="2">
        <f t="shared" si="88"/>
        <v>86.701177468811309</v>
      </c>
      <c r="DC192" s="2">
        <f t="shared" si="88"/>
        <v>86.058218263579533</v>
      </c>
      <c r="DD192" s="2">
        <f t="shared" si="88"/>
        <v>89.301152523960795</v>
      </c>
      <c r="DE192" s="2">
        <f t="shared" si="88"/>
        <v>91.249452422493619</v>
      </c>
      <c r="DF192" s="2">
        <f t="shared" si="88"/>
        <v>86.726154341958008</v>
      </c>
      <c r="DG192" s="2">
        <f t="shared" si="88"/>
        <v>84.797594929945916</v>
      </c>
      <c r="DH192" s="2">
        <f t="shared" si="88"/>
        <v>83.285130976994111</v>
      </c>
      <c r="DI192" s="2">
        <f t="shared" si="88"/>
        <v>84.420234653273837</v>
      </c>
      <c r="DJ192" s="2">
        <f t="shared" si="88"/>
        <v>96.183603543488246</v>
      </c>
      <c r="DL192" s="2">
        <f t="shared" ref="DL192:DZ208" si="89">CF$223*$B192+CF$224</f>
        <v>50.205439364704105</v>
      </c>
      <c r="DM192" s="2">
        <f t="shared" si="89"/>
        <v>61.933226262915476</v>
      </c>
      <c r="DN192" s="2">
        <f t="shared" si="89"/>
        <v>66.075029958125697</v>
      </c>
      <c r="DO192" s="2">
        <f t="shared" si="89"/>
        <v>72.642454994979232</v>
      </c>
      <c r="DP192" s="2">
        <f t="shared" si="89"/>
        <v>77.037499434379995</v>
      </c>
      <c r="DQ192" s="2">
        <f t="shared" si="89"/>
        <v>81.255882331222779</v>
      </c>
      <c r="DR192" s="2">
        <f t="shared" si="89"/>
        <v>84.276978605810839</v>
      </c>
      <c r="DS192" s="2">
        <f t="shared" si="89"/>
        <v>85.334931050656664</v>
      </c>
      <c r="DT192" s="2">
        <f t="shared" si="89"/>
        <v>84.811350375234525</v>
      </c>
      <c r="DU192" s="2">
        <f t="shared" si="89"/>
        <v>83.300911391779096</v>
      </c>
      <c r="DV192" s="2">
        <f t="shared" si="89"/>
        <v>84.830768998404835</v>
      </c>
      <c r="DW192" s="2">
        <f t="shared" si="89"/>
        <v>82.041885002251902</v>
      </c>
      <c r="DX192" s="2">
        <f t="shared" si="89"/>
        <v>76.086476189791938</v>
      </c>
      <c r="DY192" s="2">
        <f t="shared" si="89"/>
        <v>72.687320748184007</v>
      </c>
      <c r="DZ192" s="2">
        <f t="shared" si="89"/>
        <v>74.091654815104576</v>
      </c>
      <c r="EB192" s="2">
        <f t="shared" ref="EB192:EP208" si="90">POWER(10,($B192-C$224)/C$225)/(1+POWER(10,($B192-C$224)/C$225))</f>
        <v>0.99929165538331055</v>
      </c>
      <c r="EC192" s="2">
        <f t="shared" si="90"/>
        <v>0.99878271872981828</v>
      </c>
      <c r="ED192" s="2">
        <f t="shared" si="90"/>
        <v>0.99873092290145471</v>
      </c>
      <c r="EE192" s="2">
        <f t="shared" si="90"/>
        <v>0.99874276869950018</v>
      </c>
      <c r="EF192" s="2">
        <f t="shared" si="90"/>
        <v>0.99867290612559934</v>
      </c>
      <c r="EG192" s="2">
        <f t="shared" si="90"/>
        <v>0.99867974680701221</v>
      </c>
      <c r="EH192" s="2">
        <f t="shared" si="90"/>
        <v>0.99860165037157378</v>
      </c>
      <c r="EI192" s="2">
        <f t="shared" si="90"/>
        <v>0.99873664416917263</v>
      </c>
      <c r="EJ192" s="2">
        <f t="shared" si="90"/>
        <v>0.99883838819199189</v>
      </c>
      <c r="EK192" s="2">
        <f t="shared" si="90"/>
        <v>0.9987087465466975</v>
      </c>
      <c r="EL192" s="2">
        <f t="shared" si="90"/>
        <v>0.99858173859254296</v>
      </c>
      <c r="EM192" s="2">
        <f t="shared" si="90"/>
        <v>0.99853065127125773</v>
      </c>
      <c r="EN192" s="2">
        <f t="shared" si="90"/>
        <v>0.99846265614466523</v>
      </c>
      <c r="EO192" s="2">
        <f t="shared" si="90"/>
        <v>0.99889447850249136</v>
      </c>
      <c r="EP192" s="2">
        <f t="shared" si="90"/>
        <v>0.99912485398368045</v>
      </c>
    </row>
    <row r="193" spans="2:146" x14ac:dyDescent="0.25">
      <c r="B193" s="2">
        <v>171</v>
      </c>
      <c r="C193" s="49">
        <v>50.754399999999997</v>
      </c>
      <c r="D193" s="49">
        <v>62.578899999999997</v>
      </c>
      <c r="E193" s="49">
        <v>66.736800000000002</v>
      </c>
      <c r="F193" s="49">
        <v>73.518000000000001</v>
      </c>
      <c r="G193" s="49">
        <v>77.661000000000001</v>
      </c>
      <c r="H193" s="49">
        <v>82.593000000000004</v>
      </c>
      <c r="I193" s="49">
        <v>83.962999999999994</v>
      </c>
      <c r="J193" s="49">
        <v>86.406999999999996</v>
      </c>
      <c r="K193" s="49">
        <v>85.203999999999994</v>
      </c>
      <c r="L193" s="49">
        <v>84.278000000000006</v>
      </c>
      <c r="M193" s="49">
        <v>84.388999999999996</v>
      </c>
      <c r="N193" s="49">
        <v>81.647999999999996</v>
      </c>
      <c r="O193" s="49">
        <v>75.259</v>
      </c>
      <c r="P193" s="49">
        <v>71.703999999999994</v>
      </c>
      <c r="Q193" s="49">
        <v>74.555999999999997</v>
      </c>
      <c r="T193" s="4">
        <f t="shared" si="83"/>
        <v>50.206955280916986</v>
      </c>
      <c r="U193" s="4">
        <f t="shared" si="83"/>
        <v>61.88988241093741</v>
      </c>
      <c r="V193" s="4">
        <f t="shared" si="83"/>
        <v>66.007034307646535</v>
      </c>
      <c r="W193" s="4">
        <f t="shared" si="83"/>
        <v>72.561873409141654</v>
      </c>
      <c r="X193" s="4">
        <f t="shared" si="83"/>
        <v>76.945440124752579</v>
      </c>
      <c r="Y193" s="4">
        <f t="shared" si="83"/>
        <v>81.148370271353343</v>
      </c>
      <c r="Z193" s="4">
        <f t="shared" si="83"/>
        <v>84.173246423163945</v>
      </c>
      <c r="AA193" s="4">
        <f t="shared" si="83"/>
        <v>85.225473344671798</v>
      </c>
      <c r="AB193" s="4">
        <f t="shared" si="83"/>
        <v>84.6875539307064</v>
      </c>
      <c r="AC193" s="4">
        <f t="shared" si="83"/>
        <v>83.167325434286951</v>
      </c>
      <c r="AD193" s="4">
        <f t="shared" si="83"/>
        <v>84.730325878719384</v>
      </c>
      <c r="AE193" s="4">
        <f t="shared" si="83"/>
        <v>81.92955821072114</v>
      </c>
      <c r="AF193" s="4">
        <f t="shared" si="83"/>
        <v>75.953980116362061</v>
      </c>
      <c r="AG193" s="4">
        <f t="shared" si="83"/>
        <v>72.540475982466674</v>
      </c>
      <c r="AH193" s="4">
        <f t="shared" si="83"/>
        <v>74.007481484350095</v>
      </c>
      <c r="AJ193" s="4">
        <f t="shared" si="84"/>
        <v>0.54744471908301051</v>
      </c>
      <c r="AK193" s="4">
        <f t="shared" si="84"/>
        <v>0.68901758906258692</v>
      </c>
      <c r="AL193" s="4">
        <f t="shared" si="84"/>
        <v>0.72976569235346744</v>
      </c>
      <c r="AM193" s="4">
        <f t="shared" si="84"/>
        <v>0.9561265908583465</v>
      </c>
      <c r="AN193" s="4">
        <f t="shared" si="84"/>
        <v>0.71555987524742193</v>
      </c>
      <c r="AO193" s="4">
        <f t="shared" si="84"/>
        <v>1.4446297286466603</v>
      </c>
      <c r="AP193" s="4">
        <f t="shared" si="84"/>
        <v>-0.21024642316395159</v>
      </c>
      <c r="AQ193" s="4">
        <f t="shared" si="84"/>
        <v>1.1815266553281987</v>
      </c>
      <c r="AR193" s="4">
        <f t="shared" si="84"/>
        <v>0.51644606929359327</v>
      </c>
      <c r="AS193" s="4">
        <f t="shared" si="84"/>
        <v>1.1106745657130546</v>
      </c>
      <c r="AT193" s="4">
        <f t="shared" si="84"/>
        <v>-0.34132587871938824</v>
      </c>
      <c r="AU193" s="4">
        <f t="shared" si="84"/>
        <v>-0.28155821072114406</v>
      </c>
      <c r="AV193" s="4">
        <f t="shared" si="84"/>
        <v>-0.69498011636206058</v>
      </c>
      <c r="AW193" s="4">
        <f t="shared" si="84"/>
        <v>-0.83647598246668053</v>
      </c>
      <c r="AX193" s="4">
        <f t="shared" si="84"/>
        <v>0.54851851564990284</v>
      </c>
      <c r="AZ193" s="2">
        <f t="shared" si="85"/>
        <v>50.206955280916986</v>
      </c>
      <c r="BA193" s="2">
        <f t="shared" si="85"/>
        <v>61.88988241093741</v>
      </c>
      <c r="BB193" s="2">
        <f t="shared" si="85"/>
        <v>66.007034307646535</v>
      </c>
      <c r="BC193" s="2">
        <f t="shared" si="85"/>
        <v>72.561873409141654</v>
      </c>
      <c r="BD193" s="2">
        <f t="shared" si="85"/>
        <v>76.945440124749467</v>
      </c>
      <c r="BE193" s="2">
        <f t="shared" si="85"/>
        <v>81.148370271353116</v>
      </c>
      <c r="BF193" s="2">
        <f t="shared" si="85"/>
        <v>84.173246423163874</v>
      </c>
      <c r="BG193" s="2">
        <f t="shared" si="85"/>
        <v>85.225473344664366</v>
      </c>
      <c r="BH193" s="2">
        <f t="shared" si="85"/>
        <v>84.687553930705519</v>
      </c>
      <c r="BI193" s="2">
        <f t="shared" si="85"/>
        <v>83.16732543428445</v>
      </c>
      <c r="BJ193" s="2">
        <f t="shared" si="85"/>
        <v>84.73032587865309</v>
      </c>
      <c r="BK193" s="2">
        <f t="shared" si="85"/>
        <v>81.929558209733983</v>
      </c>
      <c r="BL193" s="2">
        <f t="shared" si="85"/>
        <v>75.953980095692643</v>
      </c>
      <c r="BM193" s="2">
        <f t="shared" si="85"/>
        <v>72.540475979044515</v>
      </c>
      <c r="BN193" s="2">
        <f t="shared" si="85"/>
        <v>74.007481138780747</v>
      </c>
      <c r="BP193" s="2" t="str">
        <f t="shared" si="86"/>
        <v/>
      </c>
      <c r="BQ193" s="2" t="str">
        <f t="shared" si="86"/>
        <v/>
      </c>
      <c r="BR193" s="2" t="str">
        <f t="shared" si="86"/>
        <v/>
      </c>
      <c r="BS193" s="2" t="str">
        <f t="shared" si="86"/>
        <v/>
      </c>
      <c r="BT193" s="2" t="str">
        <f t="shared" si="86"/>
        <v/>
      </c>
      <c r="BU193" s="2" t="str">
        <f t="shared" si="86"/>
        <v/>
      </c>
      <c r="BV193" s="2" t="str">
        <f t="shared" si="86"/>
        <v/>
      </c>
      <c r="BW193" s="2" t="str">
        <f t="shared" si="86"/>
        <v/>
      </c>
      <c r="BX193" s="2" t="str">
        <f t="shared" si="86"/>
        <v/>
      </c>
      <c r="BY193" s="2" t="str">
        <f t="shared" si="86"/>
        <v/>
      </c>
      <c r="BZ193" s="2" t="str">
        <f t="shared" si="86"/>
        <v/>
      </c>
      <c r="CA193" s="2" t="str">
        <f t="shared" si="86"/>
        <v/>
      </c>
      <c r="CB193" s="2" t="str">
        <f t="shared" si="86"/>
        <v/>
      </c>
      <c r="CC193" s="2" t="str">
        <f t="shared" si="86"/>
        <v/>
      </c>
      <c r="CD193" s="2" t="str">
        <f t="shared" si="86"/>
        <v/>
      </c>
      <c r="CF193" s="2">
        <f t="shared" si="87"/>
        <v>50.754399999999997</v>
      </c>
      <c r="CG193" s="2" t="str">
        <f t="shared" si="87"/>
        <v/>
      </c>
      <c r="CH193" s="2" t="str">
        <f t="shared" si="87"/>
        <v/>
      </c>
      <c r="CI193" s="2" t="str">
        <f t="shared" si="87"/>
        <v/>
      </c>
      <c r="CJ193" s="2" t="str">
        <f t="shared" si="87"/>
        <v/>
      </c>
      <c r="CK193" s="2" t="str">
        <f t="shared" si="87"/>
        <v/>
      </c>
      <c r="CL193" s="2" t="str">
        <f t="shared" si="87"/>
        <v/>
      </c>
      <c r="CM193" s="2" t="str">
        <f t="shared" si="87"/>
        <v/>
      </c>
      <c r="CN193" s="2" t="str">
        <f t="shared" si="87"/>
        <v/>
      </c>
      <c r="CO193" s="2" t="str">
        <f t="shared" si="87"/>
        <v/>
      </c>
      <c r="CP193" s="2" t="str">
        <f t="shared" si="87"/>
        <v/>
      </c>
      <c r="CQ193" s="2" t="str">
        <f t="shared" si="87"/>
        <v/>
      </c>
      <c r="CR193" s="2" t="str">
        <f t="shared" si="87"/>
        <v/>
      </c>
      <c r="CS193" s="2" t="str">
        <f t="shared" si="87"/>
        <v/>
      </c>
      <c r="CT193" s="2">
        <f t="shared" si="87"/>
        <v>74.555999999999997</v>
      </c>
      <c r="CV193" s="2">
        <f t="shared" si="88"/>
        <v>59.263831708230761</v>
      </c>
      <c r="CW193" s="2">
        <f t="shared" si="88"/>
        <v>66.048740103265516</v>
      </c>
      <c r="CX193" s="2">
        <f t="shared" si="88"/>
        <v>67.901727567230893</v>
      </c>
      <c r="CY193" s="2">
        <f t="shared" si="88"/>
        <v>73.521223977942441</v>
      </c>
      <c r="CZ193" s="2">
        <f t="shared" si="88"/>
        <v>79.498119264362174</v>
      </c>
      <c r="DA193" s="2">
        <f t="shared" si="88"/>
        <v>87.174851646072995</v>
      </c>
      <c r="DB193" s="2">
        <f t="shared" si="88"/>
        <v>86.641606739413376</v>
      </c>
      <c r="DC193" s="2">
        <f t="shared" si="88"/>
        <v>85.970231315365922</v>
      </c>
      <c r="DD193" s="2">
        <f t="shared" si="88"/>
        <v>89.239129683868939</v>
      </c>
      <c r="DE193" s="2">
        <f t="shared" si="88"/>
        <v>91.203993557911687</v>
      </c>
      <c r="DF193" s="2">
        <f t="shared" si="88"/>
        <v>86.628949186171226</v>
      </c>
      <c r="DG193" s="2">
        <f t="shared" si="88"/>
        <v>84.697816809292647</v>
      </c>
      <c r="DH193" s="2">
        <f t="shared" si="88"/>
        <v>83.201281340124083</v>
      </c>
      <c r="DI193" s="2">
        <f t="shared" si="88"/>
        <v>84.368307197037737</v>
      </c>
      <c r="DJ193" s="2">
        <f t="shared" si="88"/>
        <v>96.237978896850947</v>
      </c>
      <c r="DL193" s="2">
        <f t="shared" si="89"/>
        <v>50.201100228612397</v>
      </c>
      <c r="DM193" s="2">
        <f t="shared" si="89"/>
        <v>61.885259729347766</v>
      </c>
      <c r="DN193" s="2">
        <f t="shared" si="89"/>
        <v>66.004838580251885</v>
      </c>
      <c r="DO193" s="2">
        <f t="shared" si="89"/>
        <v>72.560772024859546</v>
      </c>
      <c r="DP193" s="2">
        <f t="shared" si="89"/>
        <v>76.942346450330476</v>
      </c>
      <c r="DQ193" s="2">
        <f t="shared" si="89"/>
        <v>81.141104281238285</v>
      </c>
      <c r="DR193" s="2">
        <f t="shared" si="89"/>
        <v>84.170094090460438</v>
      </c>
      <c r="DS193" s="2">
        <f t="shared" si="89"/>
        <v>85.224614153377104</v>
      </c>
      <c r="DT193" s="2">
        <f t="shared" si="89"/>
        <v>84.682726371951219</v>
      </c>
      <c r="DU193" s="2">
        <f t="shared" si="89"/>
        <v>83.157848918790506</v>
      </c>
      <c r="DV193" s="2">
        <f t="shared" si="89"/>
        <v>84.727866578857601</v>
      </c>
      <c r="DW193" s="2">
        <f t="shared" si="89"/>
        <v>81.925843112895961</v>
      </c>
      <c r="DX193" s="2">
        <f t="shared" si="89"/>
        <v>75.943803195769647</v>
      </c>
      <c r="DY193" s="2">
        <f t="shared" si="89"/>
        <v>72.528537398379854</v>
      </c>
      <c r="DZ193" s="2">
        <f t="shared" si="89"/>
        <v>73.989722488913088</v>
      </c>
      <c r="EB193" s="2">
        <f t="shared" si="90"/>
        <v>0.99935394176493542</v>
      </c>
      <c r="EC193" s="2">
        <f t="shared" si="90"/>
        <v>0.99888970736631755</v>
      </c>
      <c r="ED193" s="2">
        <f t="shared" si="90"/>
        <v>0.99884245867326282</v>
      </c>
      <c r="EE193" s="2">
        <f t="shared" si="90"/>
        <v>0.99885326457136647</v>
      </c>
      <c r="EF193" s="2">
        <f t="shared" si="90"/>
        <v>0.99878953465581555</v>
      </c>
      <c r="EG193" s="2">
        <f t="shared" si="90"/>
        <v>0.99879577488491345</v>
      </c>
      <c r="EH193" s="2">
        <f t="shared" si="90"/>
        <v>0.99872453304870967</v>
      </c>
      <c r="EI193" s="2">
        <f t="shared" si="90"/>
        <v>0.99884767769430871</v>
      </c>
      <c r="EJ193" s="2">
        <f t="shared" si="90"/>
        <v>0.99894048914816547</v>
      </c>
      <c r="EK193" s="2">
        <f t="shared" si="90"/>
        <v>0.99882222904024487</v>
      </c>
      <c r="EL193" s="2">
        <f t="shared" si="90"/>
        <v>0.99870636878901053</v>
      </c>
      <c r="EM193" s="2">
        <f t="shared" si="90"/>
        <v>0.9986597647579194</v>
      </c>
      <c r="EN193" s="2">
        <f t="shared" si="90"/>
        <v>0.99859773605644109</v>
      </c>
      <c r="EO193" s="2">
        <f t="shared" si="90"/>
        <v>0.99899165432540615</v>
      </c>
      <c r="EP193" s="2">
        <f t="shared" si="90"/>
        <v>0.99920179588269564</v>
      </c>
    </row>
    <row r="194" spans="2:146" x14ac:dyDescent="0.25">
      <c r="B194" s="2">
        <v>172</v>
      </c>
      <c r="C194" s="49">
        <v>49.403500000000001</v>
      </c>
      <c r="D194" s="49">
        <v>62.228099999999998</v>
      </c>
      <c r="E194" s="49">
        <v>66.666700000000006</v>
      </c>
      <c r="F194" s="49">
        <v>72.911000000000001</v>
      </c>
      <c r="G194" s="49">
        <v>77.338999999999999</v>
      </c>
      <c r="H194" s="49">
        <v>81.462999999999994</v>
      </c>
      <c r="I194" s="49">
        <v>84.759</v>
      </c>
      <c r="J194" s="49">
        <v>86.147999999999996</v>
      </c>
      <c r="K194" s="49">
        <v>85.888999999999996</v>
      </c>
      <c r="L194" s="49">
        <v>83.778000000000006</v>
      </c>
      <c r="M194" s="49">
        <v>83.888999999999996</v>
      </c>
      <c r="N194" s="49">
        <v>82.647999999999996</v>
      </c>
      <c r="O194" s="49">
        <v>75.593000000000004</v>
      </c>
      <c r="P194" s="49">
        <v>72.888999999999996</v>
      </c>
      <c r="Q194" s="49">
        <v>74.019000000000005</v>
      </c>
      <c r="T194" s="4">
        <f t="shared" si="83"/>
        <v>50.202116910951432</v>
      </c>
      <c r="U194" s="4">
        <f t="shared" si="83"/>
        <v>61.841544661563134</v>
      </c>
      <c r="V194" s="4">
        <f t="shared" si="83"/>
        <v>65.936669251274424</v>
      </c>
      <c r="W194" s="4">
        <f t="shared" si="83"/>
        <v>72.48010343891336</v>
      </c>
      <c r="X194" s="4">
        <f t="shared" si="83"/>
        <v>76.850048150337358</v>
      </c>
      <c r="Y194" s="4">
        <f t="shared" si="83"/>
        <v>81.033042236562622</v>
      </c>
      <c r="Z194" s="4">
        <f t="shared" si="83"/>
        <v>84.066139902840959</v>
      </c>
      <c r="AA194" s="4">
        <f t="shared" si="83"/>
        <v>85.115104396926299</v>
      </c>
      <c r="AB194" s="4">
        <f t="shared" si="83"/>
        <v>84.558569926800189</v>
      </c>
      <c r="AC194" s="4">
        <f t="shared" si="83"/>
        <v>83.023534877189846</v>
      </c>
      <c r="AD194" s="4">
        <f t="shared" si="83"/>
        <v>84.627214045150069</v>
      </c>
      <c r="AE194" s="4">
        <f t="shared" si="83"/>
        <v>81.813209713605048</v>
      </c>
      <c r="AF194" s="4">
        <f t="shared" si="83"/>
        <v>75.810488031702121</v>
      </c>
      <c r="AG194" s="4">
        <f t="shared" si="83"/>
        <v>72.380741406049808</v>
      </c>
      <c r="AH194" s="4">
        <f t="shared" si="83"/>
        <v>73.904101265800861</v>
      </c>
      <c r="AJ194" s="4">
        <f t="shared" si="84"/>
        <v>-0.79861691095143073</v>
      </c>
      <c r="AK194" s="4">
        <f t="shared" si="84"/>
        <v>0.38655533843686385</v>
      </c>
      <c r="AL194" s="4">
        <f t="shared" si="84"/>
        <v>0.73003074872558216</v>
      </c>
      <c r="AM194" s="4">
        <f t="shared" si="84"/>
        <v>0.43089656108664087</v>
      </c>
      <c r="AN194" s="4">
        <f t="shared" si="84"/>
        <v>0.48895184966264083</v>
      </c>
      <c r="AO194" s="4">
        <f t="shared" si="84"/>
        <v>0.42995776343737191</v>
      </c>
      <c r="AP194" s="4">
        <f t="shared" si="84"/>
        <v>0.69286009715904129</v>
      </c>
      <c r="AQ194" s="4">
        <f t="shared" si="84"/>
        <v>1.0328956030736975</v>
      </c>
      <c r="AR194" s="4">
        <f t="shared" si="84"/>
        <v>1.3304300731998069</v>
      </c>
      <c r="AS194" s="4">
        <f t="shared" si="84"/>
        <v>0.75446512281015998</v>
      </c>
      <c r="AT194" s="4">
        <f t="shared" si="84"/>
        <v>-0.73821404515007316</v>
      </c>
      <c r="AU194" s="4">
        <f t="shared" si="84"/>
        <v>0.83479028639494857</v>
      </c>
      <c r="AV194" s="4">
        <f t="shared" si="84"/>
        <v>-0.21748803170211772</v>
      </c>
      <c r="AW194" s="4">
        <f t="shared" si="84"/>
        <v>0.50825859395018824</v>
      </c>
      <c r="AX194" s="4">
        <f t="shared" si="84"/>
        <v>0.11489873419914431</v>
      </c>
      <c r="AZ194" s="2">
        <f t="shared" si="85"/>
        <v>50.202116910951432</v>
      </c>
      <c r="BA194" s="2">
        <f t="shared" si="85"/>
        <v>61.841544661563134</v>
      </c>
      <c r="BB194" s="2">
        <f t="shared" si="85"/>
        <v>65.936669251274424</v>
      </c>
      <c r="BC194" s="2">
        <f t="shared" si="85"/>
        <v>72.48010343891336</v>
      </c>
      <c r="BD194" s="2">
        <f t="shared" si="85"/>
        <v>76.85004815033696</v>
      </c>
      <c r="BE194" s="2">
        <f t="shared" si="85"/>
        <v>81.033042236562594</v>
      </c>
      <c r="BF194" s="2">
        <f t="shared" si="85"/>
        <v>84.066139902840959</v>
      </c>
      <c r="BG194" s="2">
        <f t="shared" si="85"/>
        <v>85.11510439692519</v>
      </c>
      <c r="BH194" s="2">
        <f t="shared" si="85"/>
        <v>84.558569926800061</v>
      </c>
      <c r="BI194" s="2">
        <f t="shared" si="85"/>
        <v>83.023534877189491</v>
      </c>
      <c r="BJ194" s="2">
        <f t="shared" si="85"/>
        <v>84.627214045139681</v>
      </c>
      <c r="BK194" s="2">
        <f t="shared" si="85"/>
        <v>81.813209713427682</v>
      </c>
      <c r="BL194" s="2">
        <f t="shared" si="85"/>
        <v>75.810488027404432</v>
      </c>
      <c r="BM194" s="2">
        <f t="shared" si="85"/>
        <v>72.380741405435373</v>
      </c>
      <c r="BN194" s="2">
        <f t="shared" si="85"/>
        <v>73.904101176897356</v>
      </c>
      <c r="BP194" s="2" t="str">
        <f t="shared" si="86"/>
        <v/>
      </c>
      <c r="BQ194" s="2" t="str">
        <f t="shared" si="86"/>
        <v/>
      </c>
      <c r="BR194" s="2" t="str">
        <f t="shared" si="86"/>
        <v/>
      </c>
      <c r="BS194" s="2" t="str">
        <f t="shared" si="86"/>
        <v/>
      </c>
      <c r="BT194" s="2" t="str">
        <f t="shared" si="86"/>
        <v/>
      </c>
      <c r="BU194" s="2" t="str">
        <f t="shared" si="86"/>
        <v/>
      </c>
      <c r="BV194" s="2" t="str">
        <f t="shared" si="86"/>
        <v/>
      </c>
      <c r="BW194" s="2" t="str">
        <f t="shared" si="86"/>
        <v/>
      </c>
      <c r="BX194" s="2" t="str">
        <f t="shared" si="86"/>
        <v/>
      </c>
      <c r="BY194" s="2" t="str">
        <f t="shared" si="86"/>
        <v/>
      </c>
      <c r="BZ194" s="2" t="str">
        <f t="shared" si="86"/>
        <v/>
      </c>
      <c r="CA194" s="2" t="str">
        <f t="shared" si="86"/>
        <v/>
      </c>
      <c r="CB194" s="2" t="str">
        <f t="shared" si="86"/>
        <v/>
      </c>
      <c r="CC194" s="2" t="str">
        <f t="shared" si="86"/>
        <v/>
      </c>
      <c r="CD194" s="2" t="str">
        <f t="shared" si="86"/>
        <v/>
      </c>
      <c r="CF194" s="2">
        <f t="shared" si="87"/>
        <v>49.403500000000001</v>
      </c>
      <c r="CG194" s="2" t="str">
        <f t="shared" si="87"/>
        <v/>
      </c>
      <c r="CH194" s="2" t="str">
        <f t="shared" si="87"/>
        <v/>
      </c>
      <c r="CI194" s="2" t="str">
        <f t="shared" si="87"/>
        <v/>
      </c>
      <c r="CJ194" s="2" t="str">
        <f t="shared" si="87"/>
        <v/>
      </c>
      <c r="CK194" s="2" t="str">
        <f t="shared" si="87"/>
        <v/>
      </c>
      <c r="CL194" s="2" t="str">
        <f t="shared" si="87"/>
        <v/>
      </c>
      <c r="CM194" s="2" t="str">
        <f t="shared" si="87"/>
        <v/>
      </c>
      <c r="CN194" s="2" t="str">
        <f t="shared" si="87"/>
        <v/>
      </c>
      <c r="CO194" s="2" t="str">
        <f t="shared" si="87"/>
        <v/>
      </c>
      <c r="CP194" s="2" t="str">
        <f t="shared" si="87"/>
        <v/>
      </c>
      <c r="CQ194" s="2" t="str">
        <f t="shared" si="87"/>
        <v/>
      </c>
      <c r="CR194" s="2" t="str">
        <f t="shared" si="87"/>
        <v/>
      </c>
      <c r="CS194" s="2" t="str">
        <f t="shared" si="87"/>
        <v/>
      </c>
      <c r="CT194" s="2">
        <f t="shared" si="87"/>
        <v>74.019000000000005</v>
      </c>
      <c r="CV194" s="2">
        <f t="shared" si="88"/>
        <v>59.286041256555713</v>
      </c>
      <c r="CW194" s="2">
        <f t="shared" si="88"/>
        <v>66.035451391651677</v>
      </c>
      <c r="CX194" s="2">
        <f t="shared" si="88"/>
        <v>67.849832999926718</v>
      </c>
      <c r="CY194" s="2">
        <f t="shared" si="88"/>
        <v>73.448918602707266</v>
      </c>
      <c r="CZ194" s="2">
        <f t="shared" si="88"/>
        <v>79.432782107270285</v>
      </c>
      <c r="DA194" s="2">
        <f t="shared" si="88"/>
        <v>87.140775281257277</v>
      </c>
      <c r="DB194" s="2">
        <f t="shared" si="88"/>
        <v>86.582036010015457</v>
      </c>
      <c r="DC194" s="2">
        <f t="shared" si="88"/>
        <v>85.88224436715231</v>
      </c>
      <c r="DD194" s="2">
        <f t="shared" si="88"/>
        <v>89.177106843777082</v>
      </c>
      <c r="DE194" s="2">
        <f t="shared" si="88"/>
        <v>91.158534693329756</v>
      </c>
      <c r="DF194" s="2">
        <f t="shared" si="88"/>
        <v>86.531744030384459</v>
      </c>
      <c r="DG194" s="2">
        <f t="shared" si="88"/>
        <v>84.598038688639349</v>
      </c>
      <c r="DH194" s="2">
        <f t="shared" si="88"/>
        <v>83.117431703254042</v>
      </c>
      <c r="DI194" s="2">
        <f t="shared" si="88"/>
        <v>84.316379740801636</v>
      </c>
      <c r="DJ194" s="2">
        <f t="shared" si="88"/>
        <v>96.292354250213634</v>
      </c>
      <c r="DL194" s="2">
        <f t="shared" si="89"/>
        <v>50.196761092520696</v>
      </c>
      <c r="DM194" s="2">
        <f t="shared" si="89"/>
        <v>61.837293195780049</v>
      </c>
      <c r="DN194" s="2">
        <f t="shared" si="89"/>
        <v>65.934647202378059</v>
      </c>
      <c r="DO194" s="2">
        <f t="shared" si="89"/>
        <v>72.479089054739873</v>
      </c>
      <c r="DP194" s="2">
        <f t="shared" si="89"/>
        <v>76.84719346628097</v>
      </c>
      <c r="DQ194" s="2">
        <f t="shared" si="89"/>
        <v>81.02632623125379</v>
      </c>
      <c r="DR194" s="2">
        <f t="shared" si="89"/>
        <v>84.063209575110051</v>
      </c>
      <c r="DS194" s="2">
        <f t="shared" si="89"/>
        <v>85.114297256097558</v>
      </c>
      <c r="DT194" s="2">
        <f t="shared" si="89"/>
        <v>84.554102368667913</v>
      </c>
      <c r="DU194" s="2">
        <f t="shared" si="89"/>
        <v>83.014786445801931</v>
      </c>
      <c r="DV194" s="2">
        <f t="shared" si="89"/>
        <v>84.624964159310352</v>
      </c>
      <c r="DW194" s="2">
        <f t="shared" si="89"/>
        <v>81.809801223540006</v>
      </c>
      <c r="DX194" s="2">
        <f t="shared" si="89"/>
        <v>75.801130201747341</v>
      </c>
      <c r="DY194" s="2">
        <f t="shared" si="89"/>
        <v>72.3697540485757</v>
      </c>
      <c r="DZ194" s="2">
        <f t="shared" si="89"/>
        <v>73.887790162721586</v>
      </c>
      <c r="EB194" s="2">
        <f t="shared" si="90"/>
        <v>0.99941075439043825</v>
      </c>
      <c r="EC194" s="2">
        <f t="shared" si="90"/>
        <v>0.99898730214900744</v>
      </c>
      <c r="ED194" s="2">
        <f t="shared" si="90"/>
        <v>0.99894420222885971</v>
      </c>
      <c r="EE194" s="2">
        <f t="shared" si="90"/>
        <v>0.99895405932349746</v>
      </c>
      <c r="EF194" s="2">
        <f t="shared" si="90"/>
        <v>0.99889592489279566</v>
      </c>
      <c r="EG194" s="2">
        <f t="shared" si="90"/>
        <v>0.99890161725874638</v>
      </c>
      <c r="EH194" s="2">
        <f t="shared" si="90"/>
        <v>0.99883662975332022</v>
      </c>
      <c r="EI194" s="2">
        <f t="shared" si="90"/>
        <v>0.99894896300016855</v>
      </c>
      <c r="EJ194" s="2">
        <f t="shared" si="90"/>
        <v>0.99903362452790356</v>
      </c>
      <c r="EK194" s="2">
        <f t="shared" si="90"/>
        <v>0.99892574879261375</v>
      </c>
      <c r="EL194" s="2">
        <f t="shared" si="90"/>
        <v>0.99882006000615986</v>
      </c>
      <c r="EM194" s="2">
        <f t="shared" si="90"/>
        <v>0.99877754677270369</v>
      </c>
      <c r="EN194" s="2">
        <f t="shared" si="90"/>
        <v>0.99872096227101015</v>
      </c>
      <c r="EO194" s="2">
        <f t="shared" si="90"/>
        <v>0.99908029621562366</v>
      </c>
      <c r="EP194" s="2">
        <f t="shared" si="90"/>
        <v>0.99927197806160928</v>
      </c>
    </row>
    <row r="195" spans="2:146" x14ac:dyDescent="0.25">
      <c r="B195" s="2">
        <v>173</v>
      </c>
      <c r="C195" s="49">
        <v>50.421100000000003</v>
      </c>
      <c r="D195" s="49">
        <v>63.1404</v>
      </c>
      <c r="E195" s="49">
        <v>66.877200000000002</v>
      </c>
      <c r="F195" s="49">
        <v>73.570999999999998</v>
      </c>
      <c r="G195" s="49">
        <v>78.286000000000001</v>
      </c>
      <c r="H195" s="49">
        <v>82.37</v>
      </c>
      <c r="I195" s="49">
        <v>84.426000000000002</v>
      </c>
      <c r="J195" s="49">
        <v>86.037000000000006</v>
      </c>
      <c r="K195" s="49">
        <v>85.332999999999998</v>
      </c>
      <c r="L195" s="49">
        <v>85</v>
      </c>
      <c r="M195" s="49">
        <v>84.796000000000006</v>
      </c>
      <c r="N195" s="49">
        <v>82.759</v>
      </c>
      <c r="O195" s="49">
        <v>76.444000000000003</v>
      </c>
      <c r="P195" s="49">
        <v>72.611000000000004</v>
      </c>
      <c r="Q195" s="49">
        <v>75.573999999999998</v>
      </c>
      <c r="T195" s="4">
        <f t="shared" si="83"/>
        <v>50.197321042115526</v>
      </c>
      <c r="U195" s="4">
        <f t="shared" si="83"/>
        <v>61.793236421613095</v>
      </c>
      <c r="V195" s="4">
        <f t="shared" si="83"/>
        <v>65.866317745966455</v>
      </c>
      <c r="W195" s="4">
        <f t="shared" si="83"/>
        <v>72.398340245328185</v>
      </c>
      <c r="X195" s="4">
        <f t="shared" si="83"/>
        <v>76.754674263301354</v>
      </c>
      <c r="Y195" s="4">
        <f t="shared" si="83"/>
        <v>80.917754692602401</v>
      </c>
      <c r="Z195" s="4">
        <f t="shared" si="83"/>
        <v>83.959048029370891</v>
      </c>
      <c r="AA195" s="4">
        <f t="shared" si="83"/>
        <v>85.004737954596237</v>
      </c>
      <c r="AB195" s="4">
        <f t="shared" si="83"/>
        <v>84.429611876897297</v>
      </c>
      <c r="AC195" s="4">
        <f t="shared" si="83"/>
        <v>82.879799025400871</v>
      </c>
      <c r="AD195" s="4">
        <f t="shared" si="83"/>
        <v>84.524120004649774</v>
      </c>
      <c r="AE195" s="4">
        <f t="shared" si="83"/>
        <v>81.69688638261367</v>
      </c>
      <c r="AF195" s="4">
        <f t="shared" si="83"/>
        <v>75.66706123253185</v>
      </c>
      <c r="AG195" s="4">
        <f t="shared" si="83"/>
        <v>72.221081734218558</v>
      </c>
      <c r="AH195" s="4">
        <f t="shared" si="83"/>
        <v>73.800838421995749</v>
      </c>
      <c r="AJ195" s="4">
        <f t="shared" si="84"/>
        <v>0.22377895788447688</v>
      </c>
      <c r="AK195" s="4">
        <f t="shared" si="84"/>
        <v>1.3471635783869047</v>
      </c>
      <c r="AL195" s="4">
        <f t="shared" si="84"/>
        <v>1.0108822540335467</v>
      </c>
      <c r="AM195" s="4">
        <f t="shared" si="84"/>
        <v>1.1726597546718125</v>
      </c>
      <c r="AN195" s="4">
        <f t="shared" si="84"/>
        <v>1.5313257366986477</v>
      </c>
      <c r="AO195" s="4">
        <f t="shared" si="84"/>
        <v>1.4522453073976038</v>
      </c>
      <c r="AP195" s="4">
        <f t="shared" si="84"/>
        <v>0.4669519706291112</v>
      </c>
      <c r="AQ195" s="4">
        <f t="shared" si="84"/>
        <v>1.032262045403769</v>
      </c>
      <c r="AR195" s="4">
        <f t="shared" si="84"/>
        <v>0.903388123102701</v>
      </c>
      <c r="AS195" s="4">
        <f t="shared" si="84"/>
        <v>2.120200974599129</v>
      </c>
      <c r="AT195" s="4">
        <f t="shared" si="84"/>
        <v>0.27187999535023266</v>
      </c>
      <c r="AU195" s="4">
        <f t="shared" si="84"/>
        <v>1.0621136173863306</v>
      </c>
      <c r="AV195" s="4">
        <f t="shared" si="84"/>
        <v>0.77693876746815249</v>
      </c>
      <c r="AW195" s="4">
        <f t="shared" si="84"/>
        <v>0.38991826578144639</v>
      </c>
      <c r="AX195" s="4">
        <f t="shared" si="84"/>
        <v>1.7731615780042489</v>
      </c>
      <c r="AZ195" s="2">
        <f t="shared" si="85"/>
        <v>50.197321042115526</v>
      </c>
      <c r="BA195" s="2">
        <f t="shared" si="85"/>
        <v>61.793236421613095</v>
      </c>
      <c r="BB195" s="2">
        <f t="shared" si="85"/>
        <v>65.866317745966455</v>
      </c>
      <c r="BC195" s="2">
        <f t="shared" si="85"/>
        <v>72.398340245328185</v>
      </c>
      <c r="BD195" s="2">
        <f t="shared" si="85"/>
        <v>76.754674263301311</v>
      </c>
      <c r="BE195" s="2">
        <f t="shared" si="85"/>
        <v>80.917754692602401</v>
      </c>
      <c r="BF195" s="2">
        <f t="shared" si="85"/>
        <v>83.959048029370891</v>
      </c>
      <c r="BG195" s="2">
        <f t="shared" si="85"/>
        <v>85.004737954596081</v>
      </c>
      <c r="BH195" s="2">
        <f t="shared" si="85"/>
        <v>84.429611876897283</v>
      </c>
      <c r="BI195" s="2">
        <f t="shared" si="85"/>
        <v>82.879799025400828</v>
      </c>
      <c r="BJ195" s="2">
        <f t="shared" si="85"/>
        <v>84.524120004648253</v>
      </c>
      <c r="BK195" s="2">
        <f t="shared" si="85"/>
        <v>81.69688638258377</v>
      </c>
      <c r="BL195" s="2">
        <f t="shared" si="85"/>
        <v>75.667061231693367</v>
      </c>
      <c r="BM195" s="2">
        <f t="shared" si="85"/>
        <v>72.2210817341157</v>
      </c>
      <c r="BN195" s="2">
        <f t="shared" si="85"/>
        <v>73.80083840054121</v>
      </c>
      <c r="BP195" s="2" t="str">
        <f t="shared" si="86"/>
        <v/>
      </c>
      <c r="BQ195" s="2" t="str">
        <f t="shared" si="86"/>
        <v/>
      </c>
      <c r="BR195" s="2" t="str">
        <f t="shared" si="86"/>
        <v/>
      </c>
      <c r="BS195" s="2" t="str">
        <f t="shared" si="86"/>
        <v/>
      </c>
      <c r="BT195" s="2" t="str">
        <f t="shared" si="86"/>
        <v/>
      </c>
      <c r="BU195" s="2" t="str">
        <f t="shared" si="86"/>
        <v/>
      </c>
      <c r="BV195" s="2" t="str">
        <f t="shared" si="86"/>
        <v/>
      </c>
      <c r="BW195" s="2" t="str">
        <f t="shared" si="86"/>
        <v/>
      </c>
      <c r="BX195" s="2" t="str">
        <f t="shared" si="86"/>
        <v/>
      </c>
      <c r="BY195" s="2" t="str">
        <f t="shared" si="86"/>
        <v/>
      </c>
      <c r="BZ195" s="2" t="str">
        <f t="shared" si="86"/>
        <v/>
      </c>
      <c r="CA195" s="2" t="str">
        <f t="shared" si="86"/>
        <v/>
      </c>
      <c r="CB195" s="2" t="str">
        <f t="shared" si="86"/>
        <v/>
      </c>
      <c r="CC195" s="2" t="str">
        <f t="shared" si="86"/>
        <v/>
      </c>
      <c r="CD195" s="2" t="str">
        <f t="shared" si="86"/>
        <v/>
      </c>
      <c r="CF195" s="2">
        <f t="shared" si="87"/>
        <v>50.421100000000003</v>
      </c>
      <c r="CG195" s="2" t="str">
        <f t="shared" si="87"/>
        <v/>
      </c>
      <c r="CH195" s="2" t="str">
        <f t="shared" si="87"/>
        <v/>
      </c>
      <c r="CI195" s="2" t="str">
        <f t="shared" si="87"/>
        <v/>
      </c>
      <c r="CJ195" s="2" t="str">
        <f t="shared" si="87"/>
        <v/>
      </c>
      <c r="CK195" s="2" t="str">
        <f t="shared" si="87"/>
        <v/>
      </c>
      <c r="CL195" s="2" t="str">
        <f t="shared" si="87"/>
        <v/>
      </c>
      <c r="CM195" s="2" t="str">
        <f t="shared" si="87"/>
        <v/>
      </c>
      <c r="CN195" s="2" t="str">
        <f t="shared" si="87"/>
        <v/>
      </c>
      <c r="CO195" s="2" t="str">
        <f t="shared" si="87"/>
        <v/>
      </c>
      <c r="CP195" s="2" t="str">
        <f t="shared" si="87"/>
        <v/>
      </c>
      <c r="CQ195" s="2" t="str">
        <f t="shared" si="87"/>
        <v/>
      </c>
      <c r="CR195" s="2" t="str">
        <f t="shared" si="87"/>
        <v/>
      </c>
      <c r="CS195" s="2" t="str">
        <f t="shared" si="87"/>
        <v/>
      </c>
      <c r="CT195" s="2">
        <f t="shared" si="87"/>
        <v>75.573999999999998</v>
      </c>
      <c r="CV195" s="2">
        <f t="shared" si="88"/>
        <v>59.308250804880657</v>
      </c>
      <c r="CW195" s="2">
        <f t="shared" si="88"/>
        <v>66.022162680037837</v>
      </c>
      <c r="CX195" s="2">
        <f t="shared" si="88"/>
        <v>67.797938432622558</v>
      </c>
      <c r="CY195" s="2">
        <f t="shared" si="88"/>
        <v>73.376613227472106</v>
      </c>
      <c r="CZ195" s="2">
        <f t="shared" si="88"/>
        <v>79.367444950178395</v>
      </c>
      <c r="DA195" s="2">
        <f t="shared" si="88"/>
        <v>87.106698916441559</v>
      </c>
      <c r="DB195" s="2">
        <f t="shared" si="88"/>
        <v>86.522465280617538</v>
      </c>
      <c r="DC195" s="2">
        <f t="shared" si="88"/>
        <v>85.794257418938699</v>
      </c>
      <c r="DD195" s="2">
        <f t="shared" si="88"/>
        <v>89.115084003685226</v>
      </c>
      <c r="DE195" s="2">
        <f t="shared" si="88"/>
        <v>91.11307582874781</v>
      </c>
      <c r="DF195" s="2">
        <f t="shared" si="88"/>
        <v>86.434538874597678</v>
      </c>
      <c r="DG195" s="2">
        <f t="shared" si="88"/>
        <v>84.498260567986065</v>
      </c>
      <c r="DH195" s="2">
        <f t="shared" si="88"/>
        <v>83.033582066384</v>
      </c>
      <c r="DI195" s="2">
        <f t="shared" si="88"/>
        <v>84.264452284565536</v>
      </c>
      <c r="DJ195" s="2">
        <f t="shared" si="88"/>
        <v>96.346729603576335</v>
      </c>
      <c r="DL195" s="2">
        <f t="shared" si="89"/>
        <v>50.192421956428987</v>
      </c>
      <c r="DM195" s="2">
        <f t="shared" si="89"/>
        <v>61.789326662212332</v>
      </c>
      <c r="DN195" s="2">
        <f t="shared" si="89"/>
        <v>65.864455824504248</v>
      </c>
      <c r="DO195" s="2">
        <f t="shared" si="89"/>
        <v>72.397406084620187</v>
      </c>
      <c r="DP195" s="2">
        <f t="shared" si="89"/>
        <v>76.75204048223145</v>
      </c>
      <c r="DQ195" s="2">
        <f t="shared" si="89"/>
        <v>80.911548181269282</v>
      </c>
      <c r="DR195" s="2">
        <f t="shared" si="89"/>
        <v>83.956325059759649</v>
      </c>
      <c r="DS195" s="2">
        <f t="shared" si="89"/>
        <v>85.003980358818012</v>
      </c>
      <c r="DT195" s="2">
        <f t="shared" si="89"/>
        <v>84.42547836538462</v>
      </c>
      <c r="DU195" s="2">
        <f t="shared" si="89"/>
        <v>82.871723972813356</v>
      </c>
      <c r="DV195" s="2">
        <f t="shared" si="89"/>
        <v>84.522061739763103</v>
      </c>
      <c r="DW195" s="2">
        <f t="shared" si="89"/>
        <v>81.693759334184051</v>
      </c>
      <c r="DX195" s="2">
        <f t="shared" si="89"/>
        <v>75.658457207725036</v>
      </c>
      <c r="DY195" s="2">
        <f t="shared" si="89"/>
        <v>72.210970698771547</v>
      </c>
      <c r="DZ195" s="2">
        <f t="shared" si="89"/>
        <v>73.785857836530084</v>
      </c>
      <c r="EB195" s="2">
        <f t="shared" si="90"/>
        <v>0.99946257375297642</v>
      </c>
      <c r="EC195" s="2">
        <f t="shared" si="90"/>
        <v>0.99907632627763088</v>
      </c>
      <c r="ED195" s="2">
        <f t="shared" si="90"/>
        <v>0.99903701152811764</v>
      </c>
      <c r="EE195" s="2">
        <f t="shared" si="90"/>
        <v>0.99904600296798374</v>
      </c>
      <c r="EF195" s="2">
        <f t="shared" si="90"/>
        <v>0.99899297370554374</v>
      </c>
      <c r="EG195" s="2">
        <f t="shared" si="90"/>
        <v>0.99899816621121185</v>
      </c>
      <c r="EH195" s="2">
        <f t="shared" si="90"/>
        <v>0.99893888510490902</v>
      </c>
      <c r="EI195" s="2">
        <f t="shared" si="90"/>
        <v>0.99904135420815765</v>
      </c>
      <c r="EJ195" s="2">
        <f t="shared" si="90"/>
        <v>0.99911858014693078</v>
      </c>
      <c r="EK195" s="2">
        <f t="shared" si="90"/>
        <v>0.99902017863954529</v>
      </c>
      <c r="EL195" s="2">
        <f t="shared" si="90"/>
        <v>0.99892377019957357</v>
      </c>
      <c r="EM195" s="2">
        <f t="shared" si="90"/>
        <v>0.99888498947263149</v>
      </c>
      <c r="EN195" s="2">
        <f t="shared" si="90"/>
        <v>0.99883337243325088</v>
      </c>
      <c r="EO195" s="2">
        <f t="shared" si="90"/>
        <v>0.99916115229677072</v>
      </c>
      <c r="EP195" s="2">
        <f t="shared" si="90"/>
        <v>0.99933599356594849</v>
      </c>
    </row>
    <row r="196" spans="2:146" x14ac:dyDescent="0.25">
      <c r="B196" s="2">
        <v>174</v>
      </c>
      <c r="C196" s="49">
        <v>49.771900000000002</v>
      </c>
      <c r="D196" s="49">
        <v>62.280700000000003</v>
      </c>
      <c r="E196" s="49">
        <v>67.157899999999998</v>
      </c>
      <c r="F196" s="49">
        <v>73.106999999999999</v>
      </c>
      <c r="G196" s="49">
        <v>78.213999999999999</v>
      </c>
      <c r="H196" s="49">
        <v>81.147999999999996</v>
      </c>
      <c r="I196" s="49">
        <v>84.685000000000002</v>
      </c>
      <c r="J196" s="49">
        <v>86.832999999999998</v>
      </c>
      <c r="K196" s="49">
        <v>86.185000000000002</v>
      </c>
      <c r="L196" s="49">
        <v>84.167000000000002</v>
      </c>
      <c r="M196" s="49">
        <v>84.759</v>
      </c>
      <c r="N196" s="49">
        <v>81.147999999999996</v>
      </c>
      <c r="O196" s="49">
        <v>74.519000000000005</v>
      </c>
      <c r="P196" s="49">
        <v>72.093000000000004</v>
      </c>
      <c r="Q196" s="49">
        <v>74.073999999999998</v>
      </c>
      <c r="T196" s="4">
        <f t="shared" si="83"/>
        <v>50.192564064027991</v>
      </c>
      <c r="U196" s="4">
        <f t="shared" si="83"/>
        <v>61.744955376407653</v>
      </c>
      <c r="V196" s="4">
        <f t="shared" si="83"/>
        <v>65.795978753725876</v>
      </c>
      <c r="W196" s="4">
        <f t="shared" si="83"/>
        <v>72.31658331042722</v>
      </c>
      <c r="X196" s="4">
        <f t="shared" si="83"/>
        <v>76.659317133768695</v>
      </c>
      <c r="Y196" s="4">
        <f t="shared" si="83"/>
        <v>80.802504778187242</v>
      </c>
      <c r="Z196" s="4">
        <f t="shared" si="83"/>
        <v>83.851969946206893</v>
      </c>
      <c r="AA196" s="4">
        <f t="shared" si="83"/>
        <v>84.894373980003195</v>
      </c>
      <c r="AB196" s="4">
        <f t="shared" si="83"/>
        <v>84.30067800425762</v>
      </c>
      <c r="AC196" s="4">
        <f t="shared" si="83"/>
        <v>82.736113897147519</v>
      </c>
      <c r="AD196" s="4">
        <f t="shared" si="83"/>
        <v>84.421042250462392</v>
      </c>
      <c r="AE196" s="4">
        <f t="shared" si="83"/>
        <v>81.580586166969383</v>
      </c>
      <c r="AF196" s="4">
        <f t="shared" si="83"/>
        <v>75.523694575678945</v>
      </c>
      <c r="AG196" s="4">
        <f t="shared" si="83"/>
        <v>72.061491158364262</v>
      </c>
      <c r="AH196" s="4">
        <f t="shared" si="83"/>
        <v>73.697683412734378</v>
      </c>
      <c r="AJ196" s="4">
        <f t="shared" si="84"/>
        <v>-0.42066406402798862</v>
      </c>
      <c r="AK196" s="4">
        <f t="shared" si="84"/>
        <v>0.53574462359235042</v>
      </c>
      <c r="AL196" s="4">
        <f t="shared" si="84"/>
        <v>1.3619212462741217</v>
      </c>
      <c r="AM196" s="4">
        <f t="shared" si="84"/>
        <v>0.79041668957277977</v>
      </c>
      <c r="AN196" s="4">
        <f t="shared" si="84"/>
        <v>1.5546828662313033</v>
      </c>
      <c r="AO196" s="4">
        <f t="shared" si="84"/>
        <v>0.34549522181275449</v>
      </c>
      <c r="AP196" s="4">
        <f t="shared" si="84"/>
        <v>0.83303005379310946</v>
      </c>
      <c r="AQ196" s="4">
        <f t="shared" si="84"/>
        <v>1.9386260199968035</v>
      </c>
      <c r="AR196" s="4">
        <f t="shared" si="84"/>
        <v>1.8843219957423827</v>
      </c>
      <c r="AS196" s="4">
        <f t="shared" si="84"/>
        <v>1.4308861028524831</v>
      </c>
      <c r="AT196" s="4">
        <f t="shared" si="84"/>
        <v>0.33795774953760827</v>
      </c>
      <c r="AU196" s="4">
        <f t="shared" si="84"/>
        <v>-0.43258616696938645</v>
      </c>
      <c r="AV196" s="4">
        <f t="shared" si="84"/>
        <v>-1.0046945756789398</v>
      </c>
      <c r="AW196" s="4">
        <f t="shared" si="84"/>
        <v>3.1508841635741192E-2</v>
      </c>
      <c r="AX196" s="4">
        <f t="shared" si="84"/>
        <v>0.37631658726562023</v>
      </c>
      <c r="AZ196" s="2">
        <f t="shared" si="85"/>
        <v>50.192564064027991</v>
      </c>
      <c r="BA196" s="2">
        <f t="shared" si="85"/>
        <v>61.744955376407653</v>
      </c>
      <c r="BB196" s="2">
        <f t="shared" si="85"/>
        <v>65.795978753725876</v>
      </c>
      <c r="BC196" s="2">
        <f t="shared" si="85"/>
        <v>72.31658331042722</v>
      </c>
      <c r="BD196" s="2">
        <f t="shared" si="85"/>
        <v>76.659317133768695</v>
      </c>
      <c r="BE196" s="2">
        <f t="shared" si="85"/>
        <v>80.802504778187242</v>
      </c>
      <c r="BF196" s="2">
        <f t="shared" si="85"/>
        <v>83.851969946206893</v>
      </c>
      <c r="BG196" s="2">
        <f t="shared" si="85"/>
        <v>84.894373980003181</v>
      </c>
      <c r="BH196" s="2">
        <f t="shared" si="85"/>
        <v>84.30067800425762</v>
      </c>
      <c r="BI196" s="2">
        <f t="shared" si="85"/>
        <v>82.736113897147519</v>
      </c>
      <c r="BJ196" s="2">
        <f t="shared" si="85"/>
        <v>84.421042250462179</v>
      </c>
      <c r="BK196" s="2">
        <f t="shared" si="85"/>
        <v>81.58058616696465</v>
      </c>
      <c r="BL196" s="2">
        <f t="shared" si="85"/>
        <v>75.52369457552544</v>
      </c>
      <c r="BM196" s="2">
        <f t="shared" si="85"/>
        <v>72.061491158348204</v>
      </c>
      <c r="BN196" s="2">
        <f t="shared" si="85"/>
        <v>73.697683407877733</v>
      </c>
      <c r="BP196" s="2" t="str">
        <f t="shared" si="86"/>
        <v/>
      </c>
      <c r="BQ196" s="2" t="str">
        <f t="shared" si="86"/>
        <v/>
      </c>
      <c r="BR196" s="2" t="str">
        <f t="shared" si="86"/>
        <v/>
      </c>
      <c r="BS196" s="2" t="str">
        <f t="shared" si="86"/>
        <v/>
      </c>
      <c r="BT196" s="2" t="str">
        <f t="shared" si="86"/>
        <v/>
      </c>
      <c r="BU196" s="2" t="str">
        <f t="shared" si="86"/>
        <v/>
      </c>
      <c r="BV196" s="2" t="str">
        <f t="shared" si="86"/>
        <v/>
      </c>
      <c r="BW196" s="2" t="str">
        <f t="shared" si="86"/>
        <v/>
      </c>
      <c r="BX196" s="2" t="str">
        <f t="shared" si="86"/>
        <v/>
      </c>
      <c r="BY196" s="2" t="str">
        <f t="shared" si="86"/>
        <v/>
      </c>
      <c r="BZ196" s="2" t="str">
        <f t="shared" si="86"/>
        <v/>
      </c>
      <c r="CA196" s="2" t="str">
        <f t="shared" si="86"/>
        <v/>
      </c>
      <c r="CB196" s="2" t="str">
        <f t="shared" si="86"/>
        <v/>
      </c>
      <c r="CC196" s="2" t="str">
        <f t="shared" si="86"/>
        <v/>
      </c>
      <c r="CD196" s="2" t="str">
        <f t="shared" si="86"/>
        <v/>
      </c>
      <c r="CF196" s="2" t="str">
        <f t="shared" si="87"/>
        <v/>
      </c>
      <c r="CG196" s="2" t="str">
        <f t="shared" si="87"/>
        <v/>
      </c>
      <c r="CH196" s="2" t="str">
        <f t="shared" si="87"/>
        <v/>
      </c>
      <c r="CI196" s="2" t="str">
        <f t="shared" si="87"/>
        <v/>
      </c>
      <c r="CJ196" s="2" t="str">
        <f t="shared" si="87"/>
        <v/>
      </c>
      <c r="CK196" s="2" t="str">
        <f t="shared" si="87"/>
        <v/>
      </c>
      <c r="CL196" s="2" t="str">
        <f t="shared" si="87"/>
        <v/>
      </c>
      <c r="CM196" s="2" t="str">
        <f t="shared" si="87"/>
        <v/>
      </c>
      <c r="CN196" s="2" t="str">
        <f t="shared" si="87"/>
        <v/>
      </c>
      <c r="CO196" s="2" t="str">
        <f t="shared" si="87"/>
        <v/>
      </c>
      <c r="CP196" s="2" t="str">
        <f t="shared" si="87"/>
        <v/>
      </c>
      <c r="CQ196" s="2" t="str">
        <f t="shared" si="87"/>
        <v/>
      </c>
      <c r="CR196" s="2" t="str">
        <f t="shared" si="87"/>
        <v/>
      </c>
      <c r="CS196" s="2" t="str">
        <f t="shared" si="87"/>
        <v/>
      </c>
      <c r="CT196" s="2">
        <f t="shared" si="87"/>
        <v>74.073999999999998</v>
      </c>
      <c r="CV196" s="2">
        <f t="shared" si="88"/>
        <v>59.330460353205609</v>
      </c>
      <c r="CW196" s="2">
        <f t="shared" si="88"/>
        <v>66.008873968423998</v>
      </c>
      <c r="CX196" s="2">
        <f t="shared" si="88"/>
        <v>67.746043865318384</v>
      </c>
      <c r="CY196" s="2">
        <f t="shared" si="88"/>
        <v>73.304307852236946</v>
      </c>
      <c r="CZ196" s="2">
        <f t="shared" si="88"/>
        <v>79.302107793086506</v>
      </c>
      <c r="DA196" s="2">
        <f t="shared" si="88"/>
        <v>87.072622551625841</v>
      </c>
      <c r="DB196" s="2">
        <f t="shared" si="88"/>
        <v>86.462894551219605</v>
      </c>
      <c r="DC196" s="2">
        <f t="shared" si="88"/>
        <v>85.706270470725102</v>
      </c>
      <c r="DD196" s="2">
        <f t="shared" si="88"/>
        <v>89.05306116359337</v>
      </c>
      <c r="DE196" s="2">
        <f t="shared" si="88"/>
        <v>91.067616964165879</v>
      </c>
      <c r="DF196" s="2">
        <f t="shared" si="88"/>
        <v>86.337333718810896</v>
      </c>
      <c r="DG196" s="2">
        <f t="shared" si="88"/>
        <v>84.398482447332782</v>
      </c>
      <c r="DH196" s="2">
        <f t="shared" si="88"/>
        <v>82.949732429513972</v>
      </c>
      <c r="DI196" s="2">
        <f t="shared" si="88"/>
        <v>84.212524828329435</v>
      </c>
      <c r="DJ196" s="2">
        <f t="shared" si="88"/>
        <v>96.401104956939037</v>
      </c>
      <c r="DL196" s="2">
        <f t="shared" si="89"/>
        <v>50.188082820337286</v>
      </c>
      <c r="DM196" s="2">
        <f t="shared" si="89"/>
        <v>61.741360128644615</v>
      </c>
      <c r="DN196" s="2">
        <f t="shared" si="89"/>
        <v>65.794264446630422</v>
      </c>
      <c r="DO196" s="2">
        <f t="shared" si="89"/>
        <v>72.3157231145005</v>
      </c>
      <c r="DP196" s="2">
        <f t="shared" si="89"/>
        <v>76.656887498181931</v>
      </c>
      <c r="DQ196" s="2">
        <f t="shared" si="89"/>
        <v>80.796770131284788</v>
      </c>
      <c r="DR196" s="2">
        <f t="shared" si="89"/>
        <v>83.849440544409262</v>
      </c>
      <c r="DS196" s="2">
        <f t="shared" si="89"/>
        <v>84.893663461538466</v>
      </c>
      <c r="DT196" s="2">
        <f t="shared" si="89"/>
        <v>84.296854362101314</v>
      </c>
      <c r="DU196" s="2">
        <f t="shared" si="89"/>
        <v>82.728661499824781</v>
      </c>
      <c r="DV196" s="2">
        <f t="shared" si="89"/>
        <v>84.419159320215869</v>
      </c>
      <c r="DW196" s="2">
        <f t="shared" si="89"/>
        <v>81.577717444828096</v>
      </c>
      <c r="DX196" s="2">
        <f t="shared" si="89"/>
        <v>75.515784213702744</v>
      </c>
      <c r="DY196" s="2">
        <f t="shared" si="89"/>
        <v>72.052187348967394</v>
      </c>
      <c r="DZ196" s="2">
        <f t="shared" si="89"/>
        <v>73.683925510338582</v>
      </c>
      <c r="EB196" s="2">
        <f t="shared" si="90"/>
        <v>0.9995098382587464</v>
      </c>
      <c r="EC196" s="2">
        <f t="shared" si="90"/>
        <v>0.99915753108296268</v>
      </c>
      <c r="ED196" s="2">
        <f t="shared" si="90"/>
        <v>0.99912166965230076</v>
      </c>
      <c r="EE196" s="2">
        <f t="shared" si="90"/>
        <v>0.9991298713262704</v>
      </c>
      <c r="EF196" s="2">
        <f t="shared" si="90"/>
        <v>0.99908149971801907</v>
      </c>
      <c r="EG196" s="2">
        <f t="shared" si="90"/>
        <v>0.99908623617664127</v>
      </c>
      <c r="EH196" s="2">
        <f t="shared" si="90"/>
        <v>0.99903216135006223</v>
      </c>
      <c r="EI196" s="2">
        <f t="shared" si="90"/>
        <v>0.99912563089331918</v>
      </c>
      <c r="EJ196" s="2">
        <f t="shared" si="90"/>
        <v>0.9991960731911177</v>
      </c>
      <c r="EK196" s="2">
        <f t="shared" si="90"/>
        <v>0.99910631525080051</v>
      </c>
      <c r="EL196" s="2">
        <f t="shared" si="90"/>
        <v>0.999018373799752</v>
      </c>
      <c r="EM196" s="2">
        <f t="shared" si="90"/>
        <v>0.99898299853620964</v>
      </c>
      <c r="EN196" s="2">
        <f t="shared" si="90"/>
        <v>0.99893591378456581</v>
      </c>
      <c r="EO196" s="2">
        <f t="shared" si="90"/>
        <v>0.99923490533082704</v>
      </c>
      <c r="EP196" s="2">
        <f t="shared" si="90"/>
        <v>0.99939438355137855</v>
      </c>
    </row>
    <row r="197" spans="2:146" x14ac:dyDescent="0.25">
      <c r="B197" s="2">
        <v>175</v>
      </c>
      <c r="C197" s="49">
        <v>50.1053</v>
      </c>
      <c r="D197" s="49">
        <v>62.596499999999999</v>
      </c>
      <c r="E197" s="49">
        <v>67.052599999999998</v>
      </c>
      <c r="F197" s="49">
        <v>72.786000000000001</v>
      </c>
      <c r="G197" s="49">
        <v>77</v>
      </c>
      <c r="H197" s="49">
        <v>82.5</v>
      </c>
      <c r="I197" s="49">
        <v>82.926000000000002</v>
      </c>
      <c r="J197" s="49">
        <v>86.962999999999994</v>
      </c>
      <c r="K197" s="49">
        <v>84.537000000000006</v>
      </c>
      <c r="L197" s="49">
        <v>84.406999999999996</v>
      </c>
      <c r="M197" s="49">
        <v>83.741</v>
      </c>
      <c r="N197" s="49">
        <v>82.037000000000006</v>
      </c>
      <c r="O197" s="49">
        <v>74.944000000000003</v>
      </c>
      <c r="P197" s="49">
        <v>71.962999999999994</v>
      </c>
      <c r="Q197" s="49">
        <v>75.093000000000004</v>
      </c>
      <c r="T197" s="4">
        <f t="shared" si="83"/>
        <v>50.187842671983503</v>
      </c>
      <c r="U197" s="4">
        <f t="shared" si="83"/>
        <v>61.696699389444234</v>
      </c>
      <c r="V197" s="4">
        <f t="shared" si="83"/>
        <v>65.725651313983548</v>
      </c>
      <c r="W197" s="4">
        <f t="shared" si="83"/>
        <v>72.23483215477556</v>
      </c>
      <c r="X197" s="4">
        <f t="shared" si="83"/>
        <v>76.563975525425349</v>
      </c>
      <c r="Y197" s="4">
        <f t="shared" si="83"/>
        <v>80.687289821139473</v>
      </c>
      <c r="Z197" s="4">
        <f t="shared" si="83"/>
        <v>83.744904833839314</v>
      </c>
      <c r="AA197" s="4">
        <f t="shared" si="83"/>
        <v>84.784012422691006</v>
      </c>
      <c r="AB197" s="4">
        <f t="shared" si="83"/>
        <v>84.171766643360414</v>
      </c>
      <c r="AC197" s="4">
        <f t="shared" si="83"/>
        <v>82.592475786563213</v>
      </c>
      <c r="AD197" s="4">
        <f t="shared" si="83"/>
        <v>84.317979402736441</v>
      </c>
      <c r="AE197" s="4">
        <f t="shared" si="83"/>
        <v>81.464307181559334</v>
      </c>
      <c r="AF197" s="4">
        <f t="shared" si="83"/>
        <v>75.380383321912191</v>
      </c>
      <c r="AG197" s="4">
        <f t="shared" si="83"/>
        <v>71.901964311780489</v>
      </c>
      <c r="AH197" s="4">
        <f t="shared" si="83"/>
        <v>73.594627543344174</v>
      </c>
      <c r="AJ197" s="4">
        <f t="shared" si="84"/>
        <v>-8.2542671983503624E-2</v>
      </c>
      <c r="AK197" s="4">
        <f t="shared" si="84"/>
        <v>0.89980061055576499</v>
      </c>
      <c r="AL197" s="4">
        <f t="shared" si="84"/>
        <v>1.3269486860164506</v>
      </c>
      <c r="AM197" s="4">
        <f t="shared" si="84"/>
        <v>0.55116784522444107</v>
      </c>
      <c r="AN197" s="4">
        <f t="shared" si="84"/>
        <v>0.43602447457465132</v>
      </c>
      <c r="AO197" s="4">
        <f t="shared" si="84"/>
        <v>1.8127101788605273</v>
      </c>
      <c r="AP197" s="4">
        <f t="shared" si="84"/>
        <v>-0.81890483383931212</v>
      </c>
      <c r="AQ197" s="4">
        <f t="shared" si="84"/>
        <v>2.1789875773089875</v>
      </c>
      <c r="AR197" s="4">
        <f t="shared" si="84"/>
        <v>0.36523335663959244</v>
      </c>
      <c r="AS197" s="4">
        <f t="shared" si="84"/>
        <v>1.8145242134367834</v>
      </c>
      <c r="AT197" s="4">
        <f t="shared" si="84"/>
        <v>-0.57697940273644122</v>
      </c>
      <c r="AU197" s="4">
        <f t="shared" si="84"/>
        <v>0.57269281844067166</v>
      </c>
      <c r="AV197" s="4">
        <f t="shared" si="84"/>
        <v>-0.43638332191218865</v>
      </c>
      <c r="AW197" s="4">
        <f t="shared" si="84"/>
        <v>6.1035688219504891E-2</v>
      </c>
      <c r="AX197" s="4">
        <f t="shared" si="84"/>
        <v>1.4983724566558294</v>
      </c>
      <c r="AZ197" s="2">
        <f t="shared" si="85"/>
        <v>50.187842671983503</v>
      </c>
      <c r="BA197" s="2">
        <f t="shared" si="85"/>
        <v>61.696699389444234</v>
      </c>
      <c r="BB197" s="2">
        <f t="shared" si="85"/>
        <v>65.725651313983548</v>
      </c>
      <c r="BC197" s="2">
        <f t="shared" si="85"/>
        <v>72.23483215477556</v>
      </c>
      <c r="BD197" s="2">
        <f t="shared" si="85"/>
        <v>76.563975525425349</v>
      </c>
      <c r="BE197" s="2">
        <f t="shared" si="85"/>
        <v>80.687289821139473</v>
      </c>
      <c r="BF197" s="2">
        <f t="shared" si="85"/>
        <v>83.744904833839314</v>
      </c>
      <c r="BG197" s="2">
        <f t="shared" si="85"/>
        <v>84.784012422691006</v>
      </c>
      <c r="BH197" s="2">
        <f t="shared" si="85"/>
        <v>84.171766643360414</v>
      </c>
      <c r="BI197" s="2">
        <f t="shared" si="85"/>
        <v>82.592475786563213</v>
      </c>
      <c r="BJ197" s="2">
        <f t="shared" si="85"/>
        <v>84.317979402736412</v>
      </c>
      <c r="BK197" s="2">
        <f t="shared" si="85"/>
        <v>81.464307181558638</v>
      </c>
      <c r="BL197" s="2">
        <f t="shared" si="85"/>
        <v>75.38038332188583</v>
      </c>
      <c r="BM197" s="2">
        <f t="shared" si="85"/>
        <v>71.901964311778158</v>
      </c>
      <c r="BN197" s="2">
        <f t="shared" si="85"/>
        <v>73.594627542312907</v>
      </c>
      <c r="BP197" s="2" t="str">
        <f t="shared" si="86"/>
        <v/>
      </c>
      <c r="BQ197" s="2" t="str">
        <f t="shared" si="86"/>
        <v/>
      </c>
      <c r="BR197" s="2" t="str">
        <f t="shared" si="86"/>
        <v/>
      </c>
      <c r="BS197" s="2" t="str">
        <f t="shared" si="86"/>
        <v/>
      </c>
      <c r="BT197" s="2" t="str">
        <f t="shared" si="86"/>
        <v/>
      </c>
      <c r="BU197" s="2" t="str">
        <f t="shared" si="86"/>
        <v/>
      </c>
      <c r="BV197" s="2" t="str">
        <f t="shared" si="86"/>
        <v/>
      </c>
      <c r="BW197" s="2" t="str">
        <f t="shared" si="86"/>
        <v/>
      </c>
      <c r="BX197" s="2" t="str">
        <f t="shared" si="86"/>
        <v/>
      </c>
      <c r="BY197" s="2" t="str">
        <f t="shared" si="86"/>
        <v/>
      </c>
      <c r="BZ197" s="2" t="str">
        <f t="shared" si="86"/>
        <v/>
      </c>
      <c r="CA197" s="2" t="str">
        <f t="shared" si="86"/>
        <v/>
      </c>
      <c r="CB197" s="2" t="str">
        <f t="shared" si="86"/>
        <v/>
      </c>
      <c r="CC197" s="2" t="str">
        <f t="shared" si="86"/>
        <v/>
      </c>
      <c r="CD197" s="2" t="str">
        <f t="shared" si="86"/>
        <v/>
      </c>
      <c r="CF197" s="2" t="str">
        <f t="shared" si="87"/>
        <v/>
      </c>
      <c r="CG197" s="2" t="str">
        <f t="shared" si="87"/>
        <v/>
      </c>
      <c r="CH197" s="2" t="str">
        <f t="shared" si="87"/>
        <v/>
      </c>
      <c r="CI197" s="2" t="str">
        <f t="shared" si="87"/>
        <v/>
      </c>
      <c r="CJ197" s="2" t="str">
        <f t="shared" si="87"/>
        <v/>
      </c>
      <c r="CK197" s="2" t="str">
        <f t="shared" si="87"/>
        <v/>
      </c>
      <c r="CL197" s="2" t="str">
        <f t="shared" si="87"/>
        <v/>
      </c>
      <c r="CM197" s="2" t="str">
        <f t="shared" si="87"/>
        <v/>
      </c>
      <c r="CN197" s="2" t="str">
        <f t="shared" si="87"/>
        <v/>
      </c>
      <c r="CO197" s="2" t="str">
        <f t="shared" si="87"/>
        <v/>
      </c>
      <c r="CP197" s="2" t="str">
        <f t="shared" si="87"/>
        <v/>
      </c>
      <c r="CQ197" s="2" t="str">
        <f t="shared" si="87"/>
        <v/>
      </c>
      <c r="CR197" s="2" t="str">
        <f t="shared" si="87"/>
        <v/>
      </c>
      <c r="CS197" s="2" t="str">
        <f t="shared" si="87"/>
        <v/>
      </c>
      <c r="CT197" s="2" t="str">
        <f t="shared" si="87"/>
        <v/>
      </c>
      <c r="CV197" s="2">
        <f t="shared" si="88"/>
        <v>59.352669901530554</v>
      </c>
      <c r="CW197" s="2">
        <f t="shared" si="88"/>
        <v>65.995585256810159</v>
      </c>
      <c r="CX197" s="2">
        <f t="shared" si="88"/>
        <v>67.694149298014224</v>
      </c>
      <c r="CY197" s="2">
        <f t="shared" si="88"/>
        <v>73.232002477001785</v>
      </c>
      <c r="CZ197" s="2">
        <f t="shared" si="88"/>
        <v>79.236770635994603</v>
      </c>
      <c r="DA197" s="2">
        <f t="shared" si="88"/>
        <v>87.038546186810123</v>
      </c>
      <c r="DB197" s="2">
        <f t="shared" si="88"/>
        <v>86.403323821821687</v>
      </c>
      <c r="DC197" s="2">
        <f t="shared" si="88"/>
        <v>85.61828352251149</v>
      </c>
      <c r="DD197" s="2">
        <f t="shared" si="88"/>
        <v>88.991038323501513</v>
      </c>
      <c r="DE197" s="2">
        <f t="shared" si="88"/>
        <v>91.022158099583947</v>
      </c>
      <c r="DF197" s="2">
        <f t="shared" si="88"/>
        <v>86.240128563024115</v>
      </c>
      <c r="DG197" s="2">
        <f t="shared" si="88"/>
        <v>84.298704326679498</v>
      </c>
      <c r="DH197" s="2">
        <f t="shared" si="88"/>
        <v>82.86588279264393</v>
      </c>
      <c r="DI197" s="2">
        <f t="shared" si="88"/>
        <v>84.160597372093349</v>
      </c>
      <c r="DJ197" s="2">
        <f t="shared" si="88"/>
        <v>96.455480310301738</v>
      </c>
      <c r="DL197" s="2">
        <f t="shared" si="89"/>
        <v>50.183743684245577</v>
      </c>
      <c r="DM197" s="2">
        <f t="shared" si="89"/>
        <v>61.693393595076898</v>
      </c>
      <c r="DN197" s="2">
        <f t="shared" si="89"/>
        <v>65.72407306875661</v>
      </c>
      <c r="DO197" s="2">
        <f t="shared" si="89"/>
        <v>72.234040144380813</v>
      </c>
      <c r="DP197" s="2">
        <f t="shared" si="89"/>
        <v>76.561734514132411</v>
      </c>
      <c r="DQ197" s="2">
        <f t="shared" si="89"/>
        <v>80.681992081300294</v>
      </c>
      <c r="DR197" s="2">
        <f t="shared" si="89"/>
        <v>83.742556029058861</v>
      </c>
      <c r="DS197" s="2">
        <f t="shared" si="89"/>
        <v>84.783346564258906</v>
      </c>
      <c r="DT197" s="2">
        <f t="shared" si="89"/>
        <v>84.168230358818008</v>
      </c>
      <c r="DU197" s="2">
        <f t="shared" si="89"/>
        <v>82.585599026836206</v>
      </c>
      <c r="DV197" s="2">
        <f t="shared" si="89"/>
        <v>84.31625690066862</v>
      </c>
      <c r="DW197" s="2">
        <f t="shared" si="89"/>
        <v>81.461675555472141</v>
      </c>
      <c r="DX197" s="2">
        <f t="shared" si="89"/>
        <v>75.373111219680439</v>
      </c>
      <c r="DY197" s="2">
        <f t="shared" si="89"/>
        <v>71.89340399916324</v>
      </c>
      <c r="DZ197" s="2">
        <f t="shared" si="89"/>
        <v>73.58199318414708</v>
      </c>
      <c r="EB197" s="2">
        <f t="shared" si="90"/>
        <v>0.9995529478980647</v>
      </c>
      <c r="EC197" s="2">
        <f t="shared" si="90"/>
        <v>0.99923160225595142</v>
      </c>
      <c r="ED197" s="2">
        <f t="shared" si="90"/>
        <v>0.99919889128983796</v>
      </c>
      <c r="EE197" s="2">
        <f t="shared" si="90"/>
        <v>0.99920637245629818</v>
      </c>
      <c r="EF197" s="2">
        <f t="shared" si="90"/>
        <v>0.99916225008155135</v>
      </c>
      <c r="EG197" s="2">
        <f t="shared" si="90"/>
        <v>0.99916657047965884</v>
      </c>
      <c r="EH197" s="2">
        <f t="shared" si="90"/>
        <v>0.99911724548574343</v>
      </c>
      <c r="EI197" s="2">
        <f t="shared" si="90"/>
        <v>0.99920250454179305</v>
      </c>
      <c r="EJ197" s="2">
        <f t="shared" si="90"/>
        <v>0.99926675816903676</v>
      </c>
      <c r="EK197" s="2">
        <f t="shared" si="90"/>
        <v>0.99918488572560171</v>
      </c>
      <c r="EL197" s="2">
        <f t="shared" si="90"/>
        <v>0.99910466893322647</v>
      </c>
      <c r="EM197" s="2">
        <f t="shared" si="90"/>
        <v>0.99907240063505565</v>
      </c>
      <c r="EN197" s="2">
        <f t="shared" si="90"/>
        <v>0.99902945096689855</v>
      </c>
      <c r="EO197" s="2">
        <f t="shared" si="90"/>
        <v>0.99930217839120383</v>
      </c>
      <c r="EP197" s="2">
        <f t="shared" si="90"/>
        <v>0.99944764180047641</v>
      </c>
    </row>
    <row r="198" spans="2:146" x14ac:dyDescent="0.25">
      <c r="B198" s="2">
        <v>176</v>
      </c>
      <c r="C198" s="49">
        <v>48.701799999999999</v>
      </c>
      <c r="D198" s="49">
        <v>63.684199999999997</v>
      </c>
      <c r="E198" s="49">
        <v>66.368399999999994</v>
      </c>
      <c r="F198" s="49">
        <v>72.820999999999998</v>
      </c>
      <c r="G198" s="49">
        <v>78.25</v>
      </c>
      <c r="H198" s="49">
        <v>82.980999999999995</v>
      </c>
      <c r="I198" s="49">
        <v>85.073999999999998</v>
      </c>
      <c r="J198" s="49">
        <v>86.073999999999998</v>
      </c>
      <c r="K198" s="49">
        <v>85.203999999999994</v>
      </c>
      <c r="L198" s="49">
        <v>84.185000000000002</v>
      </c>
      <c r="M198" s="49">
        <v>83.221999999999994</v>
      </c>
      <c r="N198" s="49">
        <v>81.906999999999996</v>
      </c>
      <c r="O198" s="49">
        <v>75.406999999999996</v>
      </c>
      <c r="P198" s="49">
        <v>74.167000000000002</v>
      </c>
      <c r="Q198" s="49">
        <v>74.296000000000006</v>
      </c>
      <c r="T198" s="4">
        <f t="shared" si="83"/>
        <v>50.183153841215507</v>
      </c>
      <c r="U198" s="4">
        <f t="shared" si="83"/>
        <v>61.648466489071915</v>
      </c>
      <c r="V198" s="4">
        <f t="shared" si="83"/>
        <v>65.65533453805908</v>
      </c>
      <c r="W198" s="4">
        <f t="shared" si="83"/>
        <v>72.153086334718083</v>
      </c>
      <c r="X198" s="4">
        <f t="shared" si="83"/>
        <v>76.468648289415185</v>
      </c>
      <c r="Y198" s="4">
        <f t="shared" si="83"/>
        <v>80.572107327401284</v>
      </c>
      <c r="Z198" s="4">
        <f t="shared" si="83"/>
        <v>83.637851909947855</v>
      </c>
      <c r="AA198" s="4">
        <f t="shared" si="83"/>
        <v>84.673653221961445</v>
      </c>
      <c r="AB198" s="4">
        <f t="shared" si="83"/>
        <v>84.042876234161682</v>
      </c>
      <c r="AC198" s="4">
        <f t="shared" si="83"/>
        <v>82.448881246151871</v>
      </c>
      <c r="AD198" s="4">
        <f t="shared" si="83"/>
        <v>84.214930197922129</v>
      </c>
      <c r="AE198" s="4">
        <f t="shared" si="83"/>
        <v>81.348047693496099</v>
      </c>
      <c r="AF198" s="4">
        <f t="shared" si="83"/>
        <v>75.237123100139556</v>
      </c>
      <c r="AG198" s="4">
        <f t="shared" si="83"/>
        <v>71.742496236140184</v>
      </c>
      <c r="AH198" s="4">
        <f t="shared" si="83"/>
        <v>73.491662834665803</v>
      </c>
      <c r="AJ198" s="4">
        <f t="shared" si="84"/>
        <v>-1.4813538412155083</v>
      </c>
      <c r="AK198" s="4">
        <f t="shared" si="84"/>
        <v>2.0357335109280825</v>
      </c>
      <c r="AL198" s="4">
        <f t="shared" si="84"/>
        <v>0.71306546194091425</v>
      </c>
      <c r="AM198" s="4">
        <f t="shared" si="84"/>
        <v>0.66791366528191531</v>
      </c>
      <c r="AN198" s="4">
        <f t="shared" si="84"/>
        <v>1.7813517105848149</v>
      </c>
      <c r="AO198" s="4">
        <f t="shared" si="84"/>
        <v>2.4088926725987108</v>
      </c>
      <c r="AP198" s="4">
        <f t="shared" si="84"/>
        <v>1.4361480900521428</v>
      </c>
      <c r="AQ198" s="4">
        <f t="shared" si="84"/>
        <v>1.4003467780385535</v>
      </c>
      <c r="AR198" s="4">
        <f t="shared" si="84"/>
        <v>1.1611237658383118</v>
      </c>
      <c r="AS198" s="4">
        <f t="shared" si="84"/>
        <v>1.7361187538481317</v>
      </c>
      <c r="AT198" s="4">
        <f t="shared" si="84"/>
        <v>-0.99293019792213499</v>
      </c>
      <c r="AU198" s="4">
        <f t="shared" si="84"/>
        <v>0.55895230650389749</v>
      </c>
      <c r="AV198" s="4">
        <f t="shared" si="84"/>
        <v>0.16987689986044074</v>
      </c>
      <c r="AW198" s="4">
        <f t="shared" si="84"/>
        <v>2.4245037638598177</v>
      </c>
      <c r="AX198" s="4">
        <f t="shared" si="84"/>
        <v>0.80433716533420352</v>
      </c>
      <c r="AZ198" s="2">
        <f t="shared" si="85"/>
        <v>50.183153841215507</v>
      </c>
      <c r="BA198" s="2">
        <f t="shared" si="85"/>
        <v>61.648466489071915</v>
      </c>
      <c r="BB198" s="2">
        <f t="shared" si="85"/>
        <v>65.65533453805908</v>
      </c>
      <c r="BC198" s="2">
        <f t="shared" si="85"/>
        <v>72.153086334718083</v>
      </c>
      <c r="BD198" s="2">
        <f t="shared" si="85"/>
        <v>76.468648289415185</v>
      </c>
      <c r="BE198" s="2">
        <f t="shared" si="85"/>
        <v>80.572107327401284</v>
      </c>
      <c r="BF198" s="2">
        <f t="shared" si="85"/>
        <v>83.637851909947855</v>
      </c>
      <c r="BG198" s="2">
        <f t="shared" si="85"/>
        <v>84.673653221961445</v>
      </c>
      <c r="BH198" s="2">
        <f t="shared" si="85"/>
        <v>84.042876234161682</v>
      </c>
      <c r="BI198" s="2">
        <f t="shared" si="85"/>
        <v>82.448881246151871</v>
      </c>
      <c r="BJ198" s="2">
        <f t="shared" si="85"/>
        <v>84.214930197922129</v>
      </c>
      <c r="BK198" s="2">
        <f t="shared" si="85"/>
        <v>81.348047693496</v>
      </c>
      <c r="BL198" s="2">
        <f t="shared" si="85"/>
        <v>75.237123100135307</v>
      </c>
      <c r="BM198" s="2">
        <f t="shared" si="85"/>
        <v>71.742496236139871</v>
      </c>
      <c r="BN198" s="2">
        <f t="shared" si="85"/>
        <v>73.491662834460399</v>
      </c>
      <c r="BP198" s="2" t="str">
        <f t="shared" si="86"/>
        <v/>
      </c>
      <c r="BQ198" s="2" t="str">
        <f t="shared" si="86"/>
        <v/>
      </c>
      <c r="BR198" s="2" t="str">
        <f t="shared" si="86"/>
        <v/>
      </c>
      <c r="BS198" s="2" t="str">
        <f t="shared" si="86"/>
        <v/>
      </c>
      <c r="BT198" s="2" t="str">
        <f t="shared" si="86"/>
        <v/>
      </c>
      <c r="BU198" s="2" t="str">
        <f t="shared" si="86"/>
        <v/>
      </c>
      <c r="BV198" s="2" t="str">
        <f t="shared" si="86"/>
        <v/>
      </c>
      <c r="BW198" s="2" t="str">
        <f t="shared" si="86"/>
        <v/>
      </c>
      <c r="BX198" s="2" t="str">
        <f t="shared" si="86"/>
        <v/>
      </c>
      <c r="BY198" s="2" t="str">
        <f t="shared" si="86"/>
        <v/>
      </c>
      <c r="BZ198" s="2" t="str">
        <f t="shared" si="86"/>
        <v/>
      </c>
      <c r="CA198" s="2" t="str">
        <f t="shared" si="86"/>
        <v/>
      </c>
      <c r="CB198" s="2" t="str">
        <f t="shared" si="86"/>
        <v/>
      </c>
      <c r="CC198" s="2" t="str">
        <f t="shared" si="86"/>
        <v/>
      </c>
      <c r="CD198" s="2" t="str">
        <f t="shared" si="86"/>
        <v/>
      </c>
      <c r="CF198" s="2" t="str">
        <f t="shared" si="87"/>
        <v/>
      </c>
      <c r="CG198" s="2" t="str">
        <f t="shared" si="87"/>
        <v/>
      </c>
      <c r="CH198" s="2" t="str">
        <f t="shared" si="87"/>
        <v/>
      </c>
      <c r="CI198" s="2" t="str">
        <f t="shared" si="87"/>
        <v/>
      </c>
      <c r="CJ198" s="2" t="str">
        <f t="shared" si="87"/>
        <v/>
      </c>
      <c r="CK198" s="2" t="str">
        <f t="shared" si="87"/>
        <v/>
      </c>
      <c r="CL198" s="2" t="str">
        <f t="shared" si="87"/>
        <v/>
      </c>
      <c r="CM198" s="2" t="str">
        <f t="shared" si="87"/>
        <v/>
      </c>
      <c r="CN198" s="2" t="str">
        <f t="shared" si="87"/>
        <v/>
      </c>
      <c r="CO198" s="2" t="str">
        <f t="shared" si="87"/>
        <v/>
      </c>
      <c r="CP198" s="2" t="str">
        <f t="shared" si="87"/>
        <v/>
      </c>
      <c r="CQ198" s="2" t="str">
        <f t="shared" si="87"/>
        <v/>
      </c>
      <c r="CR198" s="2" t="str">
        <f t="shared" si="87"/>
        <v/>
      </c>
      <c r="CS198" s="2" t="str">
        <f t="shared" si="87"/>
        <v/>
      </c>
      <c r="CT198" s="2" t="str">
        <f t="shared" si="87"/>
        <v/>
      </c>
      <c r="CV198" s="2">
        <f t="shared" si="88"/>
        <v>59.374879449855506</v>
      </c>
      <c r="CW198" s="2">
        <f t="shared" si="88"/>
        <v>65.98229654519632</v>
      </c>
      <c r="CX198" s="2">
        <f t="shared" si="88"/>
        <v>67.64225473071005</v>
      </c>
      <c r="CY198" s="2">
        <f t="shared" si="88"/>
        <v>73.159697101766625</v>
      </c>
      <c r="CZ198" s="2">
        <f t="shared" si="88"/>
        <v>79.171433478902713</v>
      </c>
      <c r="DA198" s="2">
        <f t="shared" si="88"/>
        <v>87.004469821994391</v>
      </c>
      <c r="DB198" s="2">
        <f t="shared" si="88"/>
        <v>86.343753092423754</v>
      </c>
      <c r="DC198" s="2">
        <f t="shared" si="88"/>
        <v>85.530296574297878</v>
      </c>
      <c r="DD198" s="2">
        <f t="shared" si="88"/>
        <v>88.929015483409657</v>
      </c>
      <c r="DE198" s="2">
        <f t="shared" si="88"/>
        <v>90.976699235002002</v>
      </c>
      <c r="DF198" s="2">
        <f t="shared" si="88"/>
        <v>86.142923407237333</v>
      </c>
      <c r="DG198" s="2">
        <f t="shared" si="88"/>
        <v>84.198926206026215</v>
      </c>
      <c r="DH198" s="2">
        <f t="shared" si="88"/>
        <v>82.782033155773888</v>
      </c>
      <c r="DI198" s="2">
        <f t="shared" si="88"/>
        <v>84.108669915857249</v>
      </c>
      <c r="DJ198" s="2">
        <f t="shared" si="88"/>
        <v>96.509855663664439</v>
      </c>
      <c r="DL198" s="2">
        <f t="shared" si="89"/>
        <v>50.179404548153869</v>
      </c>
      <c r="DM198" s="2">
        <f t="shared" si="89"/>
        <v>61.645427061509189</v>
      </c>
      <c r="DN198" s="2">
        <f t="shared" si="89"/>
        <v>65.653881690882784</v>
      </c>
      <c r="DO198" s="2">
        <f t="shared" si="89"/>
        <v>72.152357174261141</v>
      </c>
      <c r="DP198" s="2">
        <f t="shared" si="89"/>
        <v>76.466581530082891</v>
      </c>
      <c r="DQ198" s="2">
        <f t="shared" si="89"/>
        <v>80.5672140313158</v>
      </c>
      <c r="DR198" s="2">
        <f t="shared" si="89"/>
        <v>83.635671513708473</v>
      </c>
      <c r="DS198" s="2">
        <f t="shared" si="89"/>
        <v>84.67302966697936</v>
      </c>
      <c r="DT198" s="2">
        <f t="shared" si="89"/>
        <v>84.039606355534715</v>
      </c>
      <c r="DU198" s="2">
        <f t="shared" si="89"/>
        <v>82.442536553847631</v>
      </c>
      <c r="DV198" s="2">
        <f t="shared" si="89"/>
        <v>84.213354481121371</v>
      </c>
      <c r="DW198" s="2">
        <f t="shared" si="89"/>
        <v>81.345633666116186</v>
      </c>
      <c r="DX198" s="2">
        <f t="shared" si="89"/>
        <v>75.230438225658133</v>
      </c>
      <c r="DY198" s="2">
        <f t="shared" si="89"/>
        <v>71.734620649359087</v>
      </c>
      <c r="DZ198" s="2">
        <f t="shared" si="89"/>
        <v>73.480060857955593</v>
      </c>
      <c r="EB198" s="2">
        <f t="shared" si="90"/>
        <v>0.9995922675988228</v>
      </c>
      <c r="EC198" s="2">
        <f t="shared" si="90"/>
        <v>0.99929916554460219</v>
      </c>
      <c r="ED198" s="2">
        <f t="shared" si="90"/>
        <v>0.99926932866862372</v>
      </c>
      <c r="EE198" s="2">
        <f t="shared" si="90"/>
        <v>0.99927615253101398</v>
      </c>
      <c r="EF198" s="2">
        <f t="shared" si="90"/>
        <v>0.99923590667016082</v>
      </c>
      <c r="EG198" s="2">
        <f t="shared" si="90"/>
        <v>0.99923984749952577</v>
      </c>
      <c r="EH198" s="2">
        <f t="shared" si="90"/>
        <v>0.99919485577667833</v>
      </c>
      <c r="EI198" s="2">
        <f t="shared" si="90"/>
        <v>0.99927262445714093</v>
      </c>
      <c r="EJ198" s="2">
        <f t="shared" si="90"/>
        <v>0.99933123235518728</v>
      </c>
      <c r="EK198" s="2">
        <f t="shared" si="90"/>
        <v>0.99925655362555343</v>
      </c>
      <c r="EL198" s="2">
        <f t="shared" si="90"/>
        <v>0.9991833840297506</v>
      </c>
      <c r="EM198" s="2">
        <f t="shared" si="90"/>
        <v>0.99915395027112097</v>
      </c>
      <c r="EN198" s="2">
        <f t="shared" si="90"/>
        <v>0.99911477316526554</v>
      </c>
      <c r="EO198" s="2">
        <f t="shared" si="90"/>
        <v>0.99936354004973071</v>
      </c>
      <c r="EP198" s="2">
        <f t="shared" si="90"/>
        <v>0.9994962188502905</v>
      </c>
    </row>
    <row r="199" spans="2:146" x14ac:dyDescent="0.25">
      <c r="B199" s="2">
        <v>177</v>
      </c>
      <c r="C199" s="49">
        <v>50.0702</v>
      </c>
      <c r="D199" s="49">
        <v>63.122799999999998</v>
      </c>
      <c r="E199" s="49">
        <v>67.298199999999994</v>
      </c>
      <c r="F199" s="49">
        <v>72.518000000000001</v>
      </c>
      <c r="G199" s="49">
        <v>78.161000000000001</v>
      </c>
      <c r="H199" s="49">
        <v>82.296000000000006</v>
      </c>
      <c r="I199" s="49">
        <v>85.185000000000002</v>
      </c>
      <c r="J199" s="49">
        <v>86.388999999999996</v>
      </c>
      <c r="K199" s="49">
        <v>86.073999999999998</v>
      </c>
      <c r="L199" s="49">
        <v>85.037000000000006</v>
      </c>
      <c r="M199" s="49">
        <v>84.721999999999994</v>
      </c>
      <c r="N199" s="49">
        <v>81.962999999999994</v>
      </c>
      <c r="O199" s="49">
        <v>74.888999999999996</v>
      </c>
      <c r="P199" s="49">
        <v>72.926000000000002</v>
      </c>
      <c r="Q199" s="49">
        <v>75.611000000000004</v>
      </c>
      <c r="T199" s="4">
        <f t="shared" si="83"/>
        <v>50.178494803304645</v>
      </c>
      <c r="U199" s="4">
        <f t="shared" si="83"/>
        <v>61.600254856114304</v>
      </c>
      <c r="V199" s="4">
        <f t="shared" si="83"/>
        <v>65.585027603989474</v>
      </c>
      <c r="W199" s="4">
        <f t="shared" si="83"/>
        <v>72.071345439815744</v>
      </c>
      <c r="X199" s="4">
        <f t="shared" si="83"/>
        <v>76.373334358577125</v>
      </c>
      <c r="Y199" s="4">
        <f t="shared" si="83"/>
        <v>80.456954970495829</v>
      </c>
      <c r="Z199" s="4">
        <f t="shared" si="83"/>
        <v>83.530810429235629</v>
      </c>
      <c r="AA199" s="4">
        <f t="shared" si="83"/>
        <v>84.56329630906572</v>
      </c>
      <c r="AB199" s="4">
        <f t="shared" si="83"/>
        <v>83.914005316490787</v>
      </c>
      <c r="AC199" s="4">
        <f t="shared" si="83"/>
        <v>82.305327070174556</v>
      </c>
      <c r="AD199" s="4">
        <f t="shared" si="83"/>
        <v>84.111893479055922</v>
      </c>
      <c r="AE199" s="4">
        <f t="shared" si="83"/>
        <v>81.231806109969213</v>
      </c>
      <c r="AF199" s="4">
        <f t="shared" si="83"/>
        <v>75.093909878469631</v>
      </c>
      <c r="AG199" s="4">
        <f t="shared" si="83"/>
        <v>71.583082351197831</v>
      </c>
      <c r="AH199" s="4">
        <f t="shared" si="83"/>
        <v>73.388781948537954</v>
      </c>
      <c r="AJ199" s="4">
        <f t="shared" si="84"/>
        <v>-0.10829480330464492</v>
      </c>
      <c r="AK199" s="4">
        <f t="shared" si="84"/>
        <v>1.5225451438856936</v>
      </c>
      <c r="AL199" s="4">
        <f t="shared" si="84"/>
        <v>1.7131723960105205</v>
      </c>
      <c r="AM199" s="4">
        <f t="shared" si="84"/>
        <v>0.44665456018425687</v>
      </c>
      <c r="AN199" s="4">
        <f t="shared" si="84"/>
        <v>1.7876656414228762</v>
      </c>
      <c r="AO199" s="4">
        <f t="shared" si="84"/>
        <v>1.8390450295041774</v>
      </c>
      <c r="AP199" s="4">
        <f t="shared" si="84"/>
        <v>1.6541895707643732</v>
      </c>
      <c r="AQ199" s="4">
        <f t="shared" si="84"/>
        <v>1.8257036909342759</v>
      </c>
      <c r="AR199" s="4">
        <f t="shared" si="84"/>
        <v>2.1599946835092112</v>
      </c>
      <c r="AS199" s="4">
        <f t="shared" si="84"/>
        <v>2.7316729298254501</v>
      </c>
      <c r="AT199" s="4">
        <f t="shared" si="84"/>
        <v>0.61010652094407192</v>
      </c>
      <c r="AU199" s="4">
        <f t="shared" si="84"/>
        <v>0.73119389003078084</v>
      </c>
      <c r="AV199" s="4">
        <f t="shared" si="84"/>
        <v>-0.20490987846963549</v>
      </c>
      <c r="AW199" s="4">
        <f t="shared" si="84"/>
        <v>1.342917648802171</v>
      </c>
      <c r="AX199" s="4">
        <f t="shared" si="84"/>
        <v>2.2222180514620504</v>
      </c>
      <c r="AZ199" s="2">
        <f t="shared" si="85"/>
        <v>50.178494803304645</v>
      </c>
      <c r="BA199" s="2">
        <f t="shared" si="85"/>
        <v>61.600254856114304</v>
      </c>
      <c r="BB199" s="2">
        <f t="shared" si="85"/>
        <v>65.585027603989474</v>
      </c>
      <c r="BC199" s="2">
        <f t="shared" si="85"/>
        <v>72.071345439815744</v>
      </c>
      <c r="BD199" s="2">
        <f t="shared" si="85"/>
        <v>76.373334358577125</v>
      </c>
      <c r="BE199" s="2">
        <f t="shared" si="85"/>
        <v>80.456954970495829</v>
      </c>
      <c r="BF199" s="2">
        <f t="shared" si="85"/>
        <v>83.530810429235629</v>
      </c>
      <c r="BG199" s="2">
        <f t="shared" si="85"/>
        <v>84.56329630906572</v>
      </c>
      <c r="BH199" s="2">
        <f t="shared" si="85"/>
        <v>83.914005316490787</v>
      </c>
      <c r="BI199" s="2">
        <f t="shared" si="85"/>
        <v>82.305327070174556</v>
      </c>
      <c r="BJ199" s="2">
        <f t="shared" si="85"/>
        <v>84.111893479055922</v>
      </c>
      <c r="BK199" s="2">
        <f t="shared" si="85"/>
        <v>81.231806109969199</v>
      </c>
      <c r="BL199" s="2">
        <f t="shared" si="85"/>
        <v>75.093909878468992</v>
      </c>
      <c r="BM199" s="2">
        <f t="shared" si="85"/>
        <v>71.583082351197788</v>
      </c>
      <c r="BN199" s="2">
        <f t="shared" si="85"/>
        <v>73.38878194849957</v>
      </c>
      <c r="BP199" s="2" t="str">
        <f t="shared" si="86"/>
        <v/>
      </c>
      <c r="BQ199" s="2" t="str">
        <f t="shared" si="86"/>
        <v/>
      </c>
      <c r="BR199" s="2" t="str">
        <f t="shared" si="86"/>
        <v/>
      </c>
      <c r="BS199" s="2" t="str">
        <f t="shared" si="86"/>
        <v/>
      </c>
      <c r="BT199" s="2" t="str">
        <f t="shared" si="86"/>
        <v/>
      </c>
      <c r="BU199" s="2" t="str">
        <f t="shared" si="86"/>
        <v/>
      </c>
      <c r="BV199" s="2" t="str">
        <f t="shared" si="86"/>
        <v/>
      </c>
      <c r="BW199" s="2" t="str">
        <f t="shared" si="86"/>
        <v/>
      </c>
      <c r="BX199" s="2" t="str">
        <f t="shared" si="86"/>
        <v/>
      </c>
      <c r="BY199" s="2" t="str">
        <f t="shared" si="86"/>
        <v/>
      </c>
      <c r="BZ199" s="2" t="str">
        <f t="shared" si="86"/>
        <v/>
      </c>
      <c r="CA199" s="2" t="str">
        <f t="shared" si="86"/>
        <v/>
      </c>
      <c r="CB199" s="2" t="str">
        <f t="shared" si="86"/>
        <v/>
      </c>
      <c r="CC199" s="2" t="str">
        <f t="shared" si="86"/>
        <v/>
      </c>
      <c r="CD199" s="2" t="str">
        <f t="shared" si="86"/>
        <v/>
      </c>
      <c r="CF199" s="2" t="str">
        <f t="shared" si="87"/>
        <v/>
      </c>
      <c r="CG199" s="2" t="str">
        <f t="shared" si="87"/>
        <v/>
      </c>
      <c r="CH199" s="2" t="str">
        <f t="shared" si="87"/>
        <v/>
      </c>
      <c r="CI199" s="2" t="str">
        <f t="shared" si="87"/>
        <v/>
      </c>
      <c r="CJ199" s="2" t="str">
        <f t="shared" si="87"/>
        <v/>
      </c>
      <c r="CK199" s="2" t="str">
        <f t="shared" si="87"/>
        <v/>
      </c>
      <c r="CL199" s="2" t="str">
        <f t="shared" si="87"/>
        <v/>
      </c>
      <c r="CM199" s="2" t="str">
        <f t="shared" si="87"/>
        <v/>
      </c>
      <c r="CN199" s="2" t="str">
        <f t="shared" si="87"/>
        <v/>
      </c>
      <c r="CO199" s="2" t="str">
        <f t="shared" si="87"/>
        <v/>
      </c>
      <c r="CP199" s="2" t="str">
        <f t="shared" si="87"/>
        <v/>
      </c>
      <c r="CQ199" s="2" t="str">
        <f t="shared" si="87"/>
        <v/>
      </c>
      <c r="CR199" s="2" t="str">
        <f t="shared" si="87"/>
        <v/>
      </c>
      <c r="CS199" s="2" t="str">
        <f t="shared" si="87"/>
        <v/>
      </c>
      <c r="CT199" s="2" t="str">
        <f t="shared" si="87"/>
        <v/>
      </c>
      <c r="CV199" s="2">
        <f t="shared" si="88"/>
        <v>59.397088998180458</v>
      </c>
      <c r="CW199" s="2">
        <f t="shared" si="88"/>
        <v>65.969007833582495</v>
      </c>
      <c r="CX199" s="2">
        <f t="shared" si="88"/>
        <v>67.590360163405876</v>
      </c>
      <c r="CY199" s="2">
        <f t="shared" si="88"/>
        <v>73.087391726531465</v>
      </c>
      <c r="CZ199" s="2">
        <f t="shared" si="88"/>
        <v>79.106096321810824</v>
      </c>
      <c r="DA199" s="2">
        <f t="shared" si="88"/>
        <v>86.970393457178673</v>
      </c>
      <c r="DB199" s="2">
        <f t="shared" si="88"/>
        <v>86.284182363025835</v>
      </c>
      <c r="DC199" s="2">
        <f t="shared" si="88"/>
        <v>85.442309626084267</v>
      </c>
      <c r="DD199" s="2">
        <f t="shared" si="88"/>
        <v>88.866992643317801</v>
      </c>
      <c r="DE199" s="2">
        <f t="shared" si="88"/>
        <v>90.93124037042007</v>
      </c>
      <c r="DF199" s="2">
        <f t="shared" si="88"/>
        <v>86.045718251450566</v>
      </c>
      <c r="DG199" s="2">
        <f t="shared" si="88"/>
        <v>84.099148085372931</v>
      </c>
      <c r="DH199" s="2">
        <f t="shared" si="88"/>
        <v>82.698183518903861</v>
      </c>
      <c r="DI199" s="2">
        <f t="shared" si="88"/>
        <v>84.056742459621148</v>
      </c>
      <c r="DJ199" s="2">
        <f t="shared" si="88"/>
        <v>96.564231017027126</v>
      </c>
      <c r="DL199" s="2">
        <f t="shared" si="89"/>
        <v>50.175065412062168</v>
      </c>
      <c r="DM199" s="2">
        <f t="shared" si="89"/>
        <v>61.597460527941472</v>
      </c>
      <c r="DN199" s="2">
        <f t="shared" si="89"/>
        <v>65.583690313008972</v>
      </c>
      <c r="DO199" s="2">
        <f t="shared" si="89"/>
        <v>72.070674204141454</v>
      </c>
      <c r="DP199" s="2">
        <f t="shared" si="89"/>
        <v>76.371428546033385</v>
      </c>
      <c r="DQ199" s="2">
        <f t="shared" si="89"/>
        <v>80.452435981331291</v>
      </c>
      <c r="DR199" s="2">
        <f t="shared" si="89"/>
        <v>83.528786998358072</v>
      </c>
      <c r="DS199" s="2">
        <f t="shared" si="89"/>
        <v>84.562712769699814</v>
      </c>
      <c r="DT199" s="2">
        <f t="shared" si="89"/>
        <v>83.910982352251409</v>
      </c>
      <c r="DU199" s="2">
        <f t="shared" si="89"/>
        <v>82.299474080859056</v>
      </c>
      <c r="DV199" s="2">
        <f t="shared" si="89"/>
        <v>84.110452061574122</v>
      </c>
      <c r="DW199" s="2">
        <f t="shared" si="89"/>
        <v>81.22959177676023</v>
      </c>
      <c r="DX199" s="2">
        <f t="shared" si="89"/>
        <v>75.087765231635842</v>
      </c>
      <c r="DY199" s="2">
        <f t="shared" si="89"/>
        <v>71.575837299554934</v>
      </c>
      <c r="DZ199" s="2">
        <f t="shared" si="89"/>
        <v>73.378128531764091</v>
      </c>
      <c r="EB199" s="2">
        <f t="shared" si="90"/>
        <v>0.99962813028936026</v>
      </c>
      <c r="EC199" s="2">
        <f t="shared" si="90"/>
        <v>0.99936079196278549</v>
      </c>
      <c r="ED199" s="2">
        <f t="shared" si="90"/>
        <v>0.99933357698067116</v>
      </c>
      <c r="EE199" s="2">
        <f t="shared" si="90"/>
        <v>0.99933980121370092</v>
      </c>
      <c r="EF199" s="2">
        <f t="shared" si="90"/>
        <v>0.99930309174641962</v>
      </c>
      <c r="EG199" s="2">
        <f t="shared" si="90"/>
        <v>0.99930668630759256</v>
      </c>
      <c r="EH199" s="2">
        <f t="shared" si="90"/>
        <v>0.99926564771665871</v>
      </c>
      <c r="EI199" s="2">
        <f t="shared" si="90"/>
        <v>0.99933658316118068</v>
      </c>
      <c r="EJ199" s="2">
        <f t="shared" si="90"/>
        <v>0.9993900407662939</v>
      </c>
      <c r="EK199" s="2">
        <f t="shared" si="90"/>
        <v>0.99932192449156465</v>
      </c>
      <c r="EL199" s="2">
        <f t="shared" si="90"/>
        <v>0.9992551838660042</v>
      </c>
      <c r="EM199" s="2">
        <f t="shared" si="90"/>
        <v>0.99922833603148875</v>
      </c>
      <c r="EN199" s="2">
        <f t="shared" si="90"/>
        <v>0.9991926006428018</v>
      </c>
      <c r="EO199" s="2">
        <f t="shared" si="90"/>
        <v>0.99941950911813371</v>
      </c>
      <c r="EP199" s="2">
        <f t="shared" si="90"/>
        <v>0.99954052576355845</v>
      </c>
    </row>
    <row r="200" spans="2:146" x14ac:dyDescent="0.25">
      <c r="B200" s="2">
        <v>178</v>
      </c>
      <c r="C200" s="49">
        <v>49.8596</v>
      </c>
      <c r="D200" s="49">
        <v>63.368400000000001</v>
      </c>
      <c r="E200" s="49">
        <v>67.157899999999998</v>
      </c>
      <c r="F200" s="49">
        <v>73.356999999999999</v>
      </c>
      <c r="G200" s="49">
        <v>79.070999999999998</v>
      </c>
      <c r="H200" s="49">
        <v>83.685000000000002</v>
      </c>
      <c r="I200" s="49">
        <v>84.796000000000006</v>
      </c>
      <c r="J200" s="49">
        <v>86.778000000000006</v>
      </c>
      <c r="K200" s="49">
        <v>85.314999999999998</v>
      </c>
      <c r="L200" s="49">
        <v>84.332999999999998</v>
      </c>
      <c r="M200" s="49">
        <v>84.519000000000005</v>
      </c>
      <c r="N200" s="49">
        <v>82.073999999999998</v>
      </c>
      <c r="O200" s="49">
        <v>74.87</v>
      </c>
      <c r="P200" s="49">
        <v>72.87</v>
      </c>
      <c r="Q200" s="49">
        <v>74.962999999999994</v>
      </c>
      <c r="T200" s="4">
        <f t="shared" si="83"/>
        <v>50.173863024557249</v>
      </c>
      <c r="U200" s="4">
        <f t="shared" si="83"/>
        <v>61.552062812379738</v>
      </c>
      <c r="V200" s="4">
        <f t="shared" si="83"/>
        <v>65.514729751704692</v>
      </c>
      <c r="W200" s="4">
        <f t="shared" si="83"/>
        <v>71.989609090453087</v>
      </c>
      <c r="X200" s="4">
        <f t="shared" si="83"/>
        <v>76.278032742010751</v>
      </c>
      <c r="Y200" s="4">
        <f t="shared" si="83"/>
        <v>80.341830581446985</v>
      </c>
      <c r="Z200" s="4">
        <f t="shared" si="83"/>
        <v>83.423779683000575</v>
      </c>
      <c r="AA200" s="4">
        <f t="shared" si="83"/>
        <v>84.452941609090843</v>
      </c>
      <c r="AB200" s="4">
        <f t="shared" si="83"/>
        <v>83.78515252460754</v>
      </c>
      <c r="AC200" s="4">
        <f t="shared" si="83"/>
        <v>82.16181027893488</v>
      </c>
      <c r="AD200" s="4">
        <f t="shared" si="83"/>
        <v>84.00886818684566</v>
      </c>
      <c r="AE200" s="4">
        <f t="shared" si="83"/>
        <v>81.115580967085066</v>
      </c>
      <c r="AF200" s="4">
        <f t="shared" si="83"/>
        <v>74.950739938344412</v>
      </c>
      <c r="AG200" s="4">
        <f t="shared" si="83"/>
        <v>71.423718426785129</v>
      </c>
      <c r="AH200" s="4">
        <f t="shared" si="83"/>
        <v>73.285978132616577</v>
      </c>
      <c r="AJ200" s="4">
        <f t="shared" si="84"/>
        <v>-0.31426302455724908</v>
      </c>
      <c r="AK200" s="4">
        <f t="shared" si="84"/>
        <v>1.8163371876202632</v>
      </c>
      <c r="AL200" s="4">
        <f t="shared" si="84"/>
        <v>1.6431702482953057</v>
      </c>
      <c r="AM200" s="4">
        <f t="shared" si="84"/>
        <v>1.3673909095469128</v>
      </c>
      <c r="AN200" s="4">
        <f t="shared" si="84"/>
        <v>2.7929672579892468</v>
      </c>
      <c r="AO200" s="4">
        <f t="shared" si="84"/>
        <v>3.3431694185530176</v>
      </c>
      <c r="AP200" s="4">
        <f t="shared" si="84"/>
        <v>1.3722203169994316</v>
      </c>
      <c r="AQ200" s="4">
        <f t="shared" si="84"/>
        <v>2.3250583909091631</v>
      </c>
      <c r="AR200" s="4">
        <f t="shared" si="84"/>
        <v>1.529847475392458</v>
      </c>
      <c r="AS200" s="4">
        <f t="shared" si="84"/>
        <v>2.1711897210651188</v>
      </c>
      <c r="AT200" s="4">
        <f t="shared" si="84"/>
        <v>0.51013181315434508</v>
      </c>
      <c r="AU200" s="4">
        <f t="shared" si="84"/>
        <v>0.95841903291493225</v>
      </c>
      <c r="AV200" s="4">
        <f t="shared" si="84"/>
        <v>-8.0739938344407847E-2</v>
      </c>
      <c r="AW200" s="4">
        <f t="shared" si="84"/>
        <v>1.4462815732148755</v>
      </c>
      <c r="AX200" s="4">
        <f t="shared" si="84"/>
        <v>1.6770218673834165</v>
      </c>
      <c r="AZ200" s="2">
        <f t="shared" si="85"/>
        <v>50.173863024557249</v>
      </c>
      <c r="BA200" s="2">
        <f t="shared" si="85"/>
        <v>61.552062812379738</v>
      </c>
      <c r="BB200" s="2">
        <f t="shared" si="85"/>
        <v>65.514729751704692</v>
      </c>
      <c r="BC200" s="2">
        <f t="shared" si="85"/>
        <v>71.989609090453087</v>
      </c>
      <c r="BD200" s="2">
        <f t="shared" si="85"/>
        <v>76.278032742010751</v>
      </c>
      <c r="BE200" s="2">
        <f t="shared" si="85"/>
        <v>80.341830581446985</v>
      </c>
      <c r="BF200" s="2">
        <f t="shared" si="85"/>
        <v>83.423779683000575</v>
      </c>
      <c r="BG200" s="2">
        <f t="shared" si="85"/>
        <v>84.452941609090843</v>
      </c>
      <c r="BH200" s="2">
        <f t="shared" si="85"/>
        <v>83.78515252460754</v>
      </c>
      <c r="BI200" s="2">
        <f t="shared" si="85"/>
        <v>82.16181027893488</v>
      </c>
      <c r="BJ200" s="2">
        <f t="shared" si="85"/>
        <v>84.00886818684566</v>
      </c>
      <c r="BK200" s="2">
        <f t="shared" si="85"/>
        <v>81.115580967085066</v>
      </c>
      <c r="BL200" s="2">
        <f t="shared" si="85"/>
        <v>74.950739938344327</v>
      </c>
      <c r="BM200" s="2">
        <f t="shared" si="85"/>
        <v>71.423718426785129</v>
      </c>
      <c r="BN200" s="2">
        <f t="shared" si="85"/>
        <v>73.285978132609856</v>
      </c>
      <c r="BP200" s="2" t="str">
        <f t="shared" si="86"/>
        <v/>
      </c>
      <c r="BQ200" s="2" t="str">
        <f t="shared" si="86"/>
        <v/>
      </c>
      <c r="BR200" s="2" t="str">
        <f t="shared" si="86"/>
        <v/>
      </c>
      <c r="BS200" s="2" t="str">
        <f t="shared" si="86"/>
        <v/>
      </c>
      <c r="BT200" s="2" t="str">
        <f t="shared" si="86"/>
        <v/>
      </c>
      <c r="BU200" s="2" t="str">
        <f t="shared" si="86"/>
        <v/>
      </c>
      <c r="BV200" s="2" t="str">
        <f t="shared" si="86"/>
        <v/>
      </c>
      <c r="BW200" s="2" t="str">
        <f t="shared" si="86"/>
        <v/>
      </c>
      <c r="BX200" s="2" t="str">
        <f t="shared" si="86"/>
        <v/>
      </c>
      <c r="BY200" s="2" t="str">
        <f t="shared" si="86"/>
        <v/>
      </c>
      <c r="BZ200" s="2" t="str">
        <f t="shared" si="86"/>
        <v/>
      </c>
      <c r="CA200" s="2" t="str">
        <f t="shared" si="86"/>
        <v/>
      </c>
      <c r="CB200" s="2" t="str">
        <f t="shared" si="86"/>
        <v/>
      </c>
      <c r="CC200" s="2" t="str">
        <f t="shared" si="86"/>
        <v/>
      </c>
      <c r="CD200" s="2" t="str">
        <f t="shared" si="86"/>
        <v/>
      </c>
      <c r="CF200" s="2" t="str">
        <f t="shared" si="87"/>
        <v/>
      </c>
      <c r="CG200" s="2" t="str">
        <f t="shared" si="87"/>
        <v/>
      </c>
      <c r="CH200" s="2" t="str">
        <f t="shared" si="87"/>
        <v/>
      </c>
      <c r="CI200" s="2" t="str">
        <f t="shared" si="87"/>
        <v/>
      </c>
      <c r="CJ200" s="2" t="str">
        <f t="shared" si="87"/>
        <v/>
      </c>
      <c r="CK200" s="2" t="str">
        <f t="shared" si="87"/>
        <v/>
      </c>
      <c r="CL200" s="2" t="str">
        <f t="shared" si="87"/>
        <v/>
      </c>
      <c r="CM200" s="2" t="str">
        <f t="shared" si="87"/>
        <v/>
      </c>
      <c r="CN200" s="2" t="str">
        <f t="shared" si="87"/>
        <v/>
      </c>
      <c r="CO200" s="2" t="str">
        <f t="shared" si="87"/>
        <v/>
      </c>
      <c r="CP200" s="2" t="str">
        <f t="shared" si="87"/>
        <v/>
      </c>
      <c r="CQ200" s="2" t="str">
        <f t="shared" si="87"/>
        <v/>
      </c>
      <c r="CR200" s="2" t="str">
        <f t="shared" si="87"/>
        <v/>
      </c>
      <c r="CS200" s="2" t="str">
        <f t="shared" si="87"/>
        <v/>
      </c>
      <c r="CT200" s="2" t="str">
        <f t="shared" si="87"/>
        <v/>
      </c>
      <c r="CV200" s="2">
        <f t="shared" si="88"/>
        <v>59.419298546505402</v>
      </c>
      <c r="CW200" s="2">
        <f t="shared" si="88"/>
        <v>65.955719121968656</v>
      </c>
      <c r="CX200" s="2">
        <f t="shared" si="88"/>
        <v>67.538465596101702</v>
      </c>
      <c r="CY200" s="2">
        <f t="shared" si="88"/>
        <v>73.015086351296304</v>
      </c>
      <c r="CZ200" s="2">
        <f t="shared" si="88"/>
        <v>79.040759164718935</v>
      </c>
      <c r="DA200" s="2">
        <f t="shared" si="88"/>
        <v>86.936317092362955</v>
      </c>
      <c r="DB200" s="2">
        <f t="shared" si="88"/>
        <v>86.224611633627916</v>
      </c>
      <c r="DC200" s="2">
        <f t="shared" si="88"/>
        <v>85.35432267787067</v>
      </c>
      <c r="DD200" s="2">
        <f t="shared" si="88"/>
        <v>88.804969803225958</v>
      </c>
      <c r="DE200" s="2">
        <f t="shared" si="88"/>
        <v>90.885781505838139</v>
      </c>
      <c r="DF200" s="2">
        <f t="shared" si="88"/>
        <v>85.948513095663785</v>
      </c>
      <c r="DG200" s="2">
        <f t="shared" si="88"/>
        <v>83.999369964719648</v>
      </c>
      <c r="DH200" s="2">
        <f t="shared" si="88"/>
        <v>82.614333882033819</v>
      </c>
      <c r="DI200" s="2">
        <f t="shared" si="88"/>
        <v>84.004815003385062</v>
      </c>
      <c r="DJ200" s="2">
        <f t="shared" si="88"/>
        <v>96.618606370389827</v>
      </c>
      <c r="DL200" s="2">
        <f t="shared" si="89"/>
        <v>50.170726275970459</v>
      </c>
      <c r="DM200" s="2">
        <f t="shared" si="89"/>
        <v>61.549493994373762</v>
      </c>
      <c r="DN200" s="2">
        <f t="shared" si="89"/>
        <v>65.513498935135146</v>
      </c>
      <c r="DO200" s="2">
        <f t="shared" si="89"/>
        <v>71.988991234021768</v>
      </c>
      <c r="DP200" s="2">
        <f t="shared" si="89"/>
        <v>76.276275561983866</v>
      </c>
      <c r="DQ200" s="2">
        <f t="shared" si="89"/>
        <v>80.337657931346797</v>
      </c>
      <c r="DR200" s="2">
        <f t="shared" si="89"/>
        <v>83.421902483007671</v>
      </c>
      <c r="DS200" s="2">
        <f t="shared" si="89"/>
        <v>84.452395872420254</v>
      </c>
      <c r="DT200" s="2">
        <f t="shared" si="89"/>
        <v>83.782358348968103</v>
      </c>
      <c r="DU200" s="2">
        <f t="shared" si="89"/>
        <v>82.156411607870481</v>
      </c>
      <c r="DV200" s="2">
        <f t="shared" si="89"/>
        <v>84.007549642026873</v>
      </c>
      <c r="DW200" s="2">
        <f t="shared" si="89"/>
        <v>81.11354988740429</v>
      </c>
      <c r="DX200" s="2">
        <f t="shared" si="89"/>
        <v>74.945092237613537</v>
      </c>
      <c r="DY200" s="2">
        <f t="shared" si="89"/>
        <v>71.41705394975078</v>
      </c>
      <c r="DZ200" s="2">
        <f t="shared" si="89"/>
        <v>73.276196205572589</v>
      </c>
      <c r="EB200" s="2">
        <f t="shared" si="90"/>
        <v>0.9996608396955724</v>
      </c>
      <c r="EC200" s="2">
        <f t="shared" si="90"/>
        <v>0.99941700255171073</v>
      </c>
      <c r="ED200" s="2">
        <f t="shared" si="90"/>
        <v>0.9993921793413868</v>
      </c>
      <c r="EE200" s="2">
        <f t="shared" si="90"/>
        <v>0.99939785657205094</v>
      </c>
      <c r="EF200" s="2">
        <f t="shared" si="90"/>
        <v>0.99936437314182258</v>
      </c>
      <c r="EG200" s="2">
        <f t="shared" si="90"/>
        <v>0.99936765182162546</v>
      </c>
      <c r="EH200" s="2">
        <f t="shared" si="90"/>
        <v>0.99933021947979128</v>
      </c>
      <c r="EI200" s="2">
        <f t="shared" si="90"/>
        <v>0.99939492133143137</v>
      </c>
      <c r="EJ200" s="2">
        <f t="shared" si="90"/>
        <v>0.9994436807097492</v>
      </c>
      <c r="EK200" s="2">
        <f t="shared" si="90"/>
        <v>0.99938155088769343</v>
      </c>
      <c r="EL200" s="2">
        <f t="shared" si="90"/>
        <v>0.99932067509240374</v>
      </c>
      <c r="EM200" s="2">
        <f t="shared" si="90"/>
        <v>0.99929618630878969</v>
      </c>
      <c r="EN200" s="2">
        <f t="shared" si="90"/>
        <v>0.99926359071826965</v>
      </c>
      <c r="EO200" s="2">
        <f t="shared" si="90"/>
        <v>0.99947055898138182</v>
      </c>
      <c r="EP200" s="2">
        <f t="shared" si="90"/>
        <v>0.99958093757378941</v>
      </c>
    </row>
    <row r="201" spans="2:146" x14ac:dyDescent="0.25">
      <c r="B201" s="2">
        <v>179</v>
      </c>
      <c r="C201" s="49">
        <v>49.228099999999998</v>
      </c>
      <c r="D201" s="49">
        <v>63.245600000000003</v>
      </c>
      <c r="E201" s="49">
        <v>66.684200000000004</v>
      </c>
      <c r="F201" s="49">
        <v>73.213999999999999</v>
      </c>
      <c r="G201" s="49">
        <v>77.893000000000001</v>
      </c>
      <c r="H201" s="49">
        <v>83.278000000000006</v>
      </c>
      <c r="I201" s="49">
        <v>83.611000000000004</v>
      </c>
      <c r="J201" s="49">
        <v>86.147999999999996</v>
      </c>
      <c r="K201" s="49">
        <v>85.519000000000005</v>
      </c>
      <c r="L201" s="49">
        <v>84.185000000000002</v>
      </c>
      <c r="M201" s="49">
        <v>83.462999999999994</v>
      </c>
      <c r="N201" s="49">
        <v>81.832999999999998</v>
      </c>
      <c r="O201" s="49">
        <v>74.778000000000006</v>
      </c>
      <c r="P201" s="49">
        <v>72.296000000000006</v>
      </c>
      <c r="Q201" s="49">
        <v>74.221999999999994</v>
      </c>
      <c r="T201" s="4">
        <f t="shared" si="83"/>
        <v>50.169256186192179</v>
      </c>
      <c r="U201" s="4">
        <f t="shared" si="83"/>
        <v>61.503888810000696</v>
      </c>
      <c r="V201" s="4">
        <f t="shared" si="83"/>
        <v>65.444440278529996</v>
      </c>
      <c r="W201" s="4">
        <f t="shared" si="83"/>
        <v>71.907876935606538</v>
      </c>
      <c r="X201" s="4">
        <f t="shared" si="83"/>
        <v>76.182742519958808</v>
      </c>
      <c r="Y201" s="4">
        <f t="shared" si="83"/>
        <v>80.226732139160475</v>
      </c>
      <c r="Z201" s="4">
        <f t="shared" si="83"/>
        <v>83.316758998492034</v>
      </c>
      <c r="AA201" s="4">
        <f t="shared" si="83"/>
        <v>84.342589042577131</v>
      </c>
      <c r="AB201" s="4">
        <f t="shared" si="83"/>
        <v>83.656316581936068</v>
      </c>
      <c r="AC201" s="4">
        <f t="shared" si="83"/>
        <v>82.018328103937563</v>
      </c>
      <c r="AD201" s="4">
        <f t="shared" si="83"/>
        <v>83.905853351490109</v>
      </c>
      <c r="AE201" s="4">
        <f t="shared" si="83"/>
        <v>80.999370919580571</v>
      </c>
      <c r="AF201" s="4">
        <f t="shared" si="83"/>
        <v>74.807609850751831</v>
      </c>
      <c r="AG201" s="4">
        <f t="shared" si="83"/>
        <v>71.264400556808837</v>
      </c>
      <c r="AH201" s="4">
        <f t="shared" si="83"/>
        <v>73.183245173186805</v>
      </c>
      <c r="AJ201" s="4">
        <f t="shared" si="84"/>
        <v>-0.94115618619218111</v>
      </c>
      <c r="AK201" s="4">
        <f t="shared" si="84"/>
        <v>1.7417111899993074</v>
      </c>
      <c r="AL201" s="4">
        <f t="shared" si="84"/>
        <v>1.2397597214700085</v>
      </c>
      <c r="AM201" s="4">
        <f t="shared" si="84"/>
        <v>1.3061230643934607</v>
      </c>
      <c r="AN201" s="4">
        <f t="shared" si="84"/>
        <v>1.7102574800411929</v>
      </c>
      <c r="AO201" s="4">
        <f t="shared" si="84"/>
        <v>3.0512678608395305</v>
      </c>
      <c r="AP201" s="4">
        <f t="shared" si="84"/>
        <v>0.29424100150797017</v>
      </c>
      <c r="AQ201" s="4">
        <f t="shared" si="84"/>
        <v>1.8054109574228647</v>
      </c>
      <c r="AR201" s="4">
        <f t="shared" si="84"/>
        <v>1.8626834180639378</v>
      </c>
      <c r="AS201" s="4">
        <f t="shared" si="84"/>
        <v>2.1666718960624394</v>
      </c>
      <c r="AT201" s="4">
        <f t="shared" si="84"/>
        <v>-0.44285335149011473</v>
      </c>
      <c r="AU201" s="4">
        <f t="shared" si="84"/>
        <v>0.83362908041942774</v>
      </c>
      <c r="AV201" s="4">
        <f t="shared" si="84"/>
        <v>-2.9609850751825206E-2</v>
      </c>
      <c r="AW201" s="4">
        <f t="shared" si="84"/>
        <v>1.031599443191169</v>
      </c>
      <c r="AX201" s="4">
        <f t="shared" si="84"/>
        <v>1.0387548268131894</v>
      </c>
      <c r="AZ201" s="2">
        <f t="shared" si="85"/>
        <v>50.169256186192179</v>
      </c>
      <c r="BA201" s="2">
        <f t="shared" si="85"/>
        <v>61.503888810000696</v>
      </c>
      <c r="BB201" s="2">
        <f t="shared" si="85"/>
        <v>65.444440278529996</v>
      </c>
      <c r="BC201" s="2">
        <f t="shared" si="85"/>
        <v>71.907876935606538</v>
      </c>
      <c r="BD201" s="2">
        <f t="shared" si="85"/>
        <v>76.182742519958808</v>
      </c>
      <c r="BE201" s="2">
        <f t="shared" si="85"/>
        <v>80.226732139160475</v>
      </c>
      <c r="BF201" s="2">
        <f t="shared" si="85"/>
        <v>83.316758998492034</v>
      </c>
      <c r="BG201" s="2">
        <f t="shared" si="85"/>
        <v>84.342589042577131</v>
      </c>
      <c r="BH201" s="2">
        <f t="shared" si="85"/>
        <v>83.656316581936068</v>
      </c>
      <c r="BI201" s="2">
        <f t="shared" si="85"/>
        <v>82.018328103937563</v>
      </c>
      <c r="BJ201" s="2">
        <f t="shared" si="85"/>
        <v>83.905853351490109</v>
      </c>
      <c r="BK201" s="2">
        <f t="shared" si="85"/>
        <v>80.999370919580571</v>
      </c>
      <c r="BL201" s="2">
        <f t="shared" si="85"/>
        <v>74.807609850751817</v>
      </c>
      <c r="BM201" s="2">
        <f t="shared" si="85"/>
        <v>71.264400556808837</v>
      </c>
      <c r="BN201" s="2">
        <f t="shared" si="85"/>
        <v>73.183245173185696</v>
      </c>
      <c r="BP201" s="2" t="str">
        <f t="shared" si="86"/>
        <v/>
      </c>
      <c r="BQ201" s="2" t="str">
        <f t="shared" si="86"/>
        <v/>
      </c>
      <c r="BR201" s="2" t="str">
        <f t="shared" si="86"/>
        <v/>
      </c>
      <c r="BS201" s="2" t="str">
        <f t="shared" si="86"/>
        <v/>
      </c>
      <c r="BT201" s="2" t="str">
        <f t="shared" si="86"/>
        <v/>
      </c>
      <c r="BU201" s="2" t="str">
        <f t="shared" si="86"/>
        <v/>
      </c>
      <c r="BV201" s="2" t="str">
        <f t="shared" si="86"/>
        <v/>
      </c>
      <c r="BW201" s="2" t="str">
        <f t="shared" si="86"/>
        <v/>
      </c>
      <c r="BX201" s="2" t="str">
        <f t="shared" si="86"/>
        <v/>
      </c>
      <c r="BY201" s="2" t="str">
        <f t="shared" si="86"/>
        <v/>
      </c>
      <c r="BZ201" s="2" t="str">
        <f t="shared" si="86"/>
        <v/>
      </c>
      <c r="CA201" s="2" t="str">
        <f t="shared" si="86"/>
        <v/>
      </c>
      <c r="CB201" s="2" t="str">
        <f t="shared" si="86"/>
        <v/>
      </c>
      <c r="CC201" s="2" t="str">
        <f t="shared" si="86"/>
        <v/>
      </c>
      <c r="CD201" s="2" t="str">
        <f t="shared" si="86"/>
        <v/>
      </c>
      <c r="CF201" s="2" t="str">
        <f t="shared" si="87"/>
        <v/>
      </c>
      <c r="CG201" s="2" t="str">
        <f t="shared" si="87"/>
        <v/>
      </c>
      <c r="CH201" s="2" t="str">
        <f t="shared" si="87"/>
        <v/>
      </c>
      <c r="CI201" s="2" t="str">
        <f t="shared" si="87"/>
        <v/>
      </c>
      <c r="CJ201" s="2" t="str">
        <f t="shared" si="87"/>
        <v/>
      </c>
      <c r="CK201" s="2" t="str">
        <f t="shared" si="87"/>
        <v/>
      </c>
      <c r="CL201" s="2" t="str">
        <f t="shared" si="87"/>
        <v/>
      </c>
      <c r="CM201" s="2" t="str">
        <f t="shared" si="87"/>
        <v/>
      </c>
      <c r="CN201" s="2" t="str">
        <f t="shared" si="87"/>
        <v/>
      </c>
      <c r="CO201" s="2" t="str">
        <f t="shared" si="87"/>
        <v/>
      </c>
      <c r="CP201" s="2" t="str">
        <f t="shared" si="87"/>
        <v/>
      </c>
      <c r="CQ201" s="2" t="str">
        <f t="shared" si="87"/>
        <v/>
      </c>
      <c r="CR201" s="2" t="str">
        <f t="shared" si="87"/>
        <v/>
      </c>
      <c r="CS201" s="2" t="str">
        <f t="shared" si="87"/>
        <v/>
      </c>
      <c r="CT201" s="2" t="str">
        <f t="shared" si="87"/>
        <v/>
      </c>
      <c r="CV201" s="2">
        <f t="shared" si="88"/>
        <v>59.441508094830354</v>
      </c>
      <c r="CW201" s="2">
        <f t="shared" si="88"/>
        <v>65.942430410354817</v>
      </c>
      <c r="CX201" s="2">
        <f t="shared" si="88"/>
        <v>67.486571028797542</v>
      </c>
      <c r="CY201" s="2">
        <f t="shared" si="88"/>
        <v>72.942780976061144</v>
      </c>
      <c r="CZ201" s="2">
        <f t="shared" si="88"/>
        <v>78.975422007627031</v>
      </c>
      <c r="DA201" s="2">
        <f t="shared" si="88"/>
        <v>86.902240727547237</v>
      </c>
      <c r="DB201" s="2">
        <f t="shared" si="88"/>
        <v>86.165040904229983</v>
      </c>
      <c r="DC201" s="2">
        <f t="shared" si="88"/>
        <v>85.266335729657058</v>
      </c>
      <c r="DD201" s="2">
        <f t="shared" si="88"/>
        <v>88.742946963134102</v>
      </c>
      <c r="DE201" s="2">
        <f t="shared" si="88"/>
        <v>90.840322641256208</v>
      </c>
      <c r="DF201" s="2">
        <f t="shared" si="88"/>
        <v>85.851307939877003</v>
      </c>
      <c r="DG201" s="2">
        <f t="shared" si="88"/>
        <v>83.89959184406635</v>
      </c>
      <c r="DH201" s="2">
        <f t="shared" si="88"/>
        <v>82.530484245163777</v>
      </c>
      <c r="DI201" s="2">
        <f t="shared" si="88"/>
        <v>83.952887547148961</v>
      </c>
      <c r="DJ201" s="2">
        <f t="shared" si="88"/>
        <v>96.672981723752528</v>
      </c>
      <c r="DL201" s="2">
        <f t="shared" si="89"/>
        <v>50.166387139878751</v>
      </c>
      <c r="DM201" s="2">
        <f t="shared" si="89"/>
        <v>61.501527460806045</v>
      </c>
      <c r="DN201" s="2">
        <f t="shared" si="89"/>
        <v>65.443307557261335</v>
      </c>
      <c r="DO201" s="2">
        <f t="shared" si="89"/>
        <v>71.907308263902081</v>
      </c>
      <c r="DP201" s="2">
        <f t="shared" si="89"/>
        <v>76.181122577934346</v>
      </c>
      <c r="DQ201" s="2">
        <f t="shared" si="89"/>
        <v>80.222879881362303</v>
      </c>
      <c r="DR201" s="2">
        <f t="shared" si="89"/>
        <v>83.315017967657283</v>
      </c>
      <c r="DS201" s="2">
        <f t="shared" si="89"/>
        <v>84.342078975140709</v>
      </c>
      <c r="DT201" s="2">
        <f t="shared" si="89"/>
        <v>83.653734345684796</v>
      </c>
      <c r="DU201" s="2">
        <f t="shared" si="89"/>
        <v>82.013349134881906</v>
      </c>
      <c r="DV201" s="2">
        <f t="shared" si="89"/>
        <v>83.904647222479639</v>
      </c>
      <c r="DW201" s="2">
        <f t="shared" si="89"/>
        <v>80.997507998048334</v>
      </c>
      <c r="DX201" s="2">
        <f t="shared" si="89"/>
        <v>74.802419243591231</v>
      </c>
      <c r="DY201" s="2">
        <f t="shared" si="89"/>
        <v>71.258270599946627</v>
      </c>
      <c r="DZ201" s="2">
        <f t="shared" si="89"/>
        <v>73.174263879381101</v>
      </c>
      <c r="EB201" s="2">
        <f t="shared" si="90"/>
        <v>0.99969067289501012</v>
      </c>
      <c r="EC201" s="2">
        <f t="shared" si="90"/>
        <v>0.99946827273158712</v>
      </c>
      <c r="ED201" s="2">
        <f t="shared" si="90"/>
        <v>0.99944563132242004</v>
      </c>
      <c r="EE201" s="2">
        <f t="shared" si="90"/>
        <v>0.99945080956960408</v>
      </c>
      <c r="EF201" s="2">
        <f t="shared" si="90"/>
        <v>0.99942026899220193</v>
      </c>
      <c r="EG201" s="2">
        <f t="shared" si="90"/>
        <v>0.99942325951735878</v>
      </c>
      <c r="EH201" s="2">
        <f t="shared" si="90"/>
        <v>0.99938911690414656</v>
      </c>
      <c r="EI201" s="2">
        <f t="shared" si="90"/>
        <v>0.99944813231396579</v>
      </c>
      <c r="EJ201" s="2">
        <f t="shared" si="90"/>
        <v>0.99949260594017508</v>
      </c>
      <c r="EK201" s="2">
        <f t="shared" si="90"/>
        <v>0.99943593701147326</v>
      </c>
      <c r="EL201" s="2">
        <f t="shared" si="90"/>
        <v>0.99938041128601007</v>
      </c>
      <c r="EM201" s="2">
        <f t="shared" si="90"/>
        <v>0.99935807453158421</v>
      </c>
      <c r="EN201" s="2">
        <f t="shared" si="90"/>
        <v>0.99932834323216446</v>
      </c>
      <c r="EO201" s="2">
        <f t="shared" si="90"/>
        <v>0.99951712155729411</v>
      </c>
      <c r="EP201" s="2">
        <f t="shared" si="90"/>
        <v>0.9996177964319557</v>
      </c>
    </row>
    <row r="202" spans="2:146" x14ac:dyDescent="0.25">
      <c r="B202" s="2">
        <v>180</v>
      </c>
      <c r="C202" s="49">
        <v>48.8947</v>
      </c>
      <c r="D202" s="49">
        <v>62.473700000000001</v>
      </c>
      <c r="E202" s="49">
        <v>67.1404</v>
      </c>
      <c r="F202" s="49">
        <v>72.213999999999999</v>
      </c>
      <c r="G202" s="49">
        <v>77.445999999999998</v>
      </c>
      <c r="H202" s="49">
        <v>84.278000000000006</v>
      </c>
      <c r="I202" s="49">
        <v>84.314999999999998</v>
      </c>
      <c r="J202" s="49">
        <v>86.519000000000005</v>
      </c>
      <c r="K202" s="49">
        <v>86</v>
      </c>
      <c r="L202" s="49">
        <v>83.259</v>
      </c>
      <c r="M202" s="49">
        <v>85.037000000000006</v>
      </c>
      <c r="N202" s="49">
        <v>81.759</v>
      </c>
      <c r="O202" s="49">
        <v>75.611000000000004</v>
      </c>
      <c r="P202" s="49">
        <v>71.703999999999994</v>
      </c>
      <c r="Q202" s="49">
        <v>73.647999999999996</v>
      </c>
      <c r="T202" s="4">
        <f t="shared" si="83"/>
        <v>50.164672166187145</v>
      </c>
      <c r="U202" s="4">
        <f t="shared" si="83"/>
        <v>61.455731421547391</v>
      </c>
      <c r="V202" s="4">
        <f t="shared" si="83"/>
        <v>65.3741585349959</v>
      </c>
      <c r="W202" s="4">
        <f t="shared" si="83"/>
        <v>71.826148650764651</v>
      </c>
      <c r="X202" s="4">
        <f t="shared" si="83"/>
        <v>76.087462838993517</v>
      </c>
      <c r="Y202" s="4">
        <f t="shared" si="83"/>
        <v>80.111657761265818</v>
      </c>
      <c r="Z202" s="4">
        <f t="shared" si="83"/>
        <v>83.209747738093895</v>
      </c>
      <c r="AA202" s="4">
        <f t="shared" si="83"/>
        <v>84.232238526898868</v>
      </c>
      <c r="AB202" s="4">
        <f t="shared" si="83"/>
        <v>83.527496295987604</v>
      </c>
      <c r="AC202" s="4">
        <f t="shared" si="83"/>
        <v>81.874877973890761</v>
      </c>
      <c r="AD202" s="4">
        <f t="shared" si="83"/>
        <v>83.802848085173409</v>
      </c>
      <c r="AE202" s="4">
        <f t="shared" si="83"/>
        <v>80.883174731339196</v>
      </c>
      <c r="AF202" s="4">
        <f t="shared" si="83"/>
        <v>74.664516454207103</v>
      </c>
      <c r="AG202" s="4">
        <f t="shared" si="83"/>
        <v>71.105125135095363</v>
      </c>
      <c r="AH202" s="4">
        <f t="shared" si="83"/>
        <v>73.080577352556674</v>
      </c>
      <c r="AJ202" s="4">
        <f t="shared" si="84"/>
        <v>-1.269972166187145</v>
      </c>
      <c r="AK202" s="4">
        <f t="shared" si="84"/>
        <v>1.01796857845261</v>
      </c>
      <c r="AL202" s="4">
        <f t="shared" si="84"/>
        <v>1.7662414650041001</v>
      </c>
      <c r="AM202" s="4">
        <f t="shared" si="84"/>
        <v>0.3878513492353477</v>
      </c>
      <c r="AN202" s="4">
        <f t="shared" si="84"/>
        <v>1.3585371610064811</v>
      </c>
      <c r="AO202" s="4">
        <f t="shared" si="84"/>
        <v>4.1663422387341882</v>
      </c>
      <c r="AP202" s="4">
        <f t="shared" si="84"/>
        <v>1.1052522619061023</v>
      </c>
      <c r="AQ202" s="4">
        <f t="shared" si="84"/>
        <v>2.2867614731011372</v>
      </c>
      <c r="AR202" s="4">
        <f t="shared" si="84"/>
        <v>2.4725037040123965</v>
      </c>
      <c r="AS202" s="4">
        <f t="shared" si="84"/>
        <v>1.3841220261092388</v>
      </c>
      <c r="AT202" s="4">
        <f t="shared" si="84"/>
        <v>1.2341519148265974</v>
      </c>
      <c r="AU202" s="4">
        <f t="shared" si="84"/>
        <v>0.87582526866080457</v>
      </c>
      <c r="AV202" s="4">
        <f t="shared" si="84"/>
        <v>0.94648354579290128</v>
      </c>
      <c r="AW202" s="4">
        <f t="shared" si="84"/>
        <v>0.59887486490463004</v>
      </c>
      <c r="AX202" s="4">
        <f t="shared" si="84"/>
        <v>0.5674226474433226</v>
      </c>
      <c r="AZ202" s="2">
        <f t="shared" si="85"/>
        <v>50.164672166187145</v>
      </c>
      <c r="BA202" s="2">
        <f t="shared" si="85"/>
        <v>61.455731421547391</v>
      </c>
      <c r="BB202" s="2">
        <f t="shared" si="85"/>
        <v>65.3741585349959</v>
      </c>
      <c r="BC202" s="2">
        <f t="shared" si="85"/>
        <v>71.826148650764651</v>
      </c>
      <c r="BD202" s="2">
        <f t="shared" si="85"/>
        <v>76.087462838993517</v>
      </c>
      <c r="BE202" s="2">
        <f t="shared" si="85"/>
        <v>80.111657761265818</v>
      </c>
      <c r="BF202" s="2">
        <f t="shared" si="85"/>
        <v>83.209747738093895</v>
      </c>
      <c r="BG202" s="2">
        <f t="shared" si="85"/>
        <v>84.232238526898868</v>
      </c>
      <c r="BH202" s="2">
        <f t="shared" si="85"/>
        <v>83.527496295987604</v>
      </c>
      <c r="BI202" s="2">
        <f t="shared" si="85"/>
        <v>81.874877973890761</v>
      </c>
      <c r="BJ202" s="2">
        <f t="shared" si="85"/>
        <v>83.802848085173409</v>
      </c>
      <c r="BK202" s="2">
        <f t="shared" si="85"/>
        <v>80.883174731339196</v>
      </c>
      <c r="BL202" s="2">
        <f t="shared" si="85"/>
        <v>74.664516454207103</v>
      </c>
      <c r="BM202" s="2">
        <f t="shared" si="85"/>
        <v>71.105125135095363</v>
      </c>
      <c r="BN202" s="2">
        <f t="shared" si="85"/>
        <v>73.080577352556503</v>
      </c>
      <c r="BP202" s="2" t="str">
        <f t="shared" si="86"/>
        <v/>
      </c>
      <c r="BQ202" s="2" t="str">
        <f t="shared" si="86"/>
        <v/>
      </c>
      <c r="BR202" s="2" t="str">
        <f t="shared" si="86"/>
        <v/>
      </c>
      <c r="BS202" s="2" t="str">
        <f t="shared" si="86"/>
        <v/>
      </c>
      <c r="BT202" s="2" t="str">
        <f t="shared" si="86"/>
        <v/>
      </c>
      <c r="BU202" s="2" t="str">
        <f t="shared" si="86"/>
        <v/>
      </c>
      <c r="BV202" s="2" t="str">
        <f t="shared" si="86"/>
        <v/>
      </c>
      <c r="BW202" s="2" t="str">
        <f t="shared" si="86"/>
        <v/>
      </c>
      <c r="BX202" s="2" t="str">
        <f t="shared" si="86"/>
        <v/>
      </c>
      <c r="BY202" s="2" t="str">
        <f t="shared" si="86"/>
        <v/>
      </c>
      <c r="BZ202" s="2" t="str">
        <f t="shared" si="86"/>
        <v/>
      </c>
      <c r="CA202" s="2" t="str">
        <f t="shared" si="86"/>
        <v/>
      </c>
      <c r="CB202" s="2" t="str">
        <f t="shared" si="86"/>
        <v/>
      </c>
      <c r="CC202" s="2" t="str">
        <f t="shared" si="86"/>
        <v/>
      </c>
      <c r="CD202" s="2" t="str">
        <f t="shared" si="86"/>
        <v/>
      </c>
      <c r="CF202" s="2" t="str">
        <f t="shared" si="87"/>
        <v/>
      </c>
      <c r="CG202" s="2" t="str">
        <f t="shared" si="87"/>
        <v/>
      </c>
      <c r="CH202" s="2" t="str">
        <f t="shared" si="87"/>
        <v/>
      </c>
      <c r="CI202" s="2" t="str">
        <f t="shared" si="87"/>
        <v/>
      </c>
      <c r="CJ202" s="2" t="str">
        <f t="shared" si="87"/>
        <v/>
      </c>
      <c r="CK202" s="2" t="str">
        <f t="shared" si="87"/>
        <v/>
      </c>
      <c r="CL202" s="2" t="str">
        <f t="shared" si="87"/>
        <v/>
      </c>
      <c r="CM202" s="2" t="str">
        <f t="shared" si="87"/>
        <v/>
      </c>
      <c r="CN202" s="2" t="str">
        <f t="shared" si="87"/>
        <v/>
      </c>
      <c r="CO202" s="2" t="str">
        <f t="shared" si="87"/>
        <v/>
      </c>
      <c r="CP202" s="2" t="str">
        <f t="shared" si="87"/>
        <v/>
      </c>
      <c r="CQ202" s="2" t="str">
        <f t="shared" si="87"/>
        <v/>
      </c>
      <c r="CR202" s="2" t="str">
        <f t="shared" si="87"/>
        <v/>
      </c>
      <c r="CS202" s="2" t="str">
        <f t="shared" si="87"/>
        <v/>
      </c>
      <c r="CT202" s="2" t="str">
        <f t="shared" si="87"/>
        <v/>
      </c>
      <c r="CV202" s="2">
        <f t="shared" si="88"/>
        <v>59.463717643155306</v>
      </c>
      <c r="CW202" s="2">
        <f t="shared" si="88"/>
        <v>65.929141698740978</v>
      </c>
      <c r="CX202" s="2">
        <f t="shared" si="88"/>
        <v>67.434676461493368</v>
      </c>
      <c r="CY202" s="2">
        <f t="shared" si="88"/>
        <v>72.870475600825984</v>
      </c>
      <c r="CZ202" s="2">
        <f t="shared" si="88"/>
        <v>78.910084850535142</v>
      </c>
      <c r="DA202" s="2">
        <f t="shared" si="88"/>
        <v>86.86816436273152</v>
      </c>
      <c r="DB202" s="2">
        <f t="shared" si="88"/>
        <v>86.105470174832064</v>
      </c>
      <c r="DC202" s="2">
        <f t="shared" si="88"/>
        <v>85.178348781443447</v>
      </c>
      <c r="DD202" s="2">
        <f t="shared" si="88"/>
        <v>88.680924123042246</v>
      </c>
      <c r="DE202" s="2">
        <f t="shared" si="88"/>
        <v>90.794863776674262</v>
      </c>
      <c r="DF202" s="2">
        <f t="shared" si="88"/>
        <v>85.754102784090236</v>
      </c>
      <c r="DG202" s="2">
        <f t="shared" si="88"/>
        <v>83.799813723413067</v>
      </c>
      <c r="DH202" s="2">
        <f t="shared" si="88"/>
        <v>82.446634608293749</v>
      </c>
      <c r="DI202" s="2">
        <f t="shared" si="88"/>
        <v>83.900960090912861</v>
      </c>
      <c r="DJ202" s="2">
        <f t="shared" si="88"/>
        <v>96.727357077115229</v>
      </c>
      <c r="DL202" s="2">
        <f t="shared" si="89"/>
        <v>50.162048003787049</v>
      </c>
      <c r="DM202" s="2">
        <f t="shared" si="89"/>
        <v>61.453560927238328</v>
      </c>
      <c r="DN202" s="2">
        <f t="shared" si="89"/>
        <v>65.373116179387523</v>
      </c>
      <c r="DO202" s="2">
        <f t="shared" si="89"/>
        <v>71.825625293782394</v>
      </c>
      <c r="DP202" s="2">
        <f t="shared" si="89"/>
        <v>76.08596959388484</v>
      </c>
      <c r="DQ202" s="2">
        <f t="shared" si="89"/>
        <v>80.108101831377809</v>
      </c>
      <c r="DR202" s="2">
        <f t="shared" si="89"/>
        <v>83.208133452306896</v>
      </c>
      <c r="DS202" s="2">
        <f t="shared" si="89"/>
        <v>84.231762077861163</v>
      </c>
      <c r="DT202" s="2">
        <f t="shared" si="89"/>
        <v>83.525110342401504</v>
      </c>
      <c r="DU202" s="2">
        <f t="shared" si="89"/>
        <v>81.870286661893317</v>
      </c>
      <c r="DV202" s="2">
        <f t="shared" si="89"/>
        <v>83.80174480293239</v>
      </c>
      <c r="DW202" s="2">
        <f t="shared" si="89"/>
        <v>80.881466108692379</v>
      </c>
      <c r="DX202" s="2">
        <f t="shared" si="89"/>
        <v>74.659746249568926</v>
      </c>
      <c r="DY202" s="2">
        <f t="shared" si="89"/>
        <v>71.099487250142474</v>
      </c>
      <c r="DZ202" s="2">
        <f t="shared" si="89"/>
        <v>73.072331553189599</v>
      </c>
      <c r="EB202" s="2">
        <f t="shared" si="90"/>
        <v>0.99971788264883277</v>
      </c>
      <c r="EC202" s="2">
        <f t="shared" si="90"/>
        <v>0.99951503627799909</v>
      </c>
      <c r="ED202" s="2">
        <f t="shared" si="90"/>
        <v>0.99949438509394406</v>
      </c>
      <c r="EE202" s="2">
        <f t="shared" si="90"/>
        <v>0.99949910817011012</v>
      </c>
      <c r="EF202" s="2">
        <f t="shared" si="90"/>
        <v>0.99947125206552156</v>
      </c>
      <c r="EG202" s="2">
        <f t="shared" si="90"/>
        <v>0.99947397973443219</v>
      </c>
      <c r="EH202" s="2">
        <f t="shared" si="90"/>
        <v>0.99944283804693967</v>
      </c>
      <c r="EI202" s="2">
        <f t="shared" si="90"/>
        <v>0.99949666624737776</v>
      </c>
      <c r="EJ202" s="2">
        <f t="shared" si="90"/>
        <v>0.99953723045718645</v>
      </c>
      <c r="EK202" s="2">
        <f t="shared" si="90"/>
        <v>0.99948554290714353</v>
      </c>
      <c r="EL202" s="2">
        <f t="shared" si="90"/>
        <v>0.99943489756915793</v>
      </c>
      <c r="EM202" s="2">
        <f t="shared" si="90"/>
        <v>0.9994145239456047</v>
      </c>
      <c r="EN202" s="2">
        <f t="shared" si="90"/>
        <v>0.99938740554398442</v>
      </c>
      <c r="EO202" s="2">
        <f t="shared" si="90"/>
        <v>0.99955959091402935</v>
      </c>
      <c r="EP202" s="2">
        <f t="shared" si="90"/>
        <v>0.99965141448025185</v>
      </c>
    </row>
    <row r="203" spans="2:146" x14ac:dyDescent="0.25">
      <c r="B203" s="2">
        <v>181</v>
      </c>
      <c r="C203" s="49">
        <v>49.754399999999997</v>
      </c>
      <c r="D203" s="49">
        <v>62.438600000000001</v>
      </c>
      <c r="E203" s="49">
        <v>67.385999999999996</v>
      </c>
      <c r="F203" s="49">
        <v>72.036000000000001</v>
      </c>
      <c r="G203" s="49">
        <v>77.088999999999999</v>
      </c>
      <c r="H203" s="49">
        <v>82.796000000000006</v>
      </c>
      <c r="I203" s="49">
        <v>84.647999999999996</v>
      </c>
      <c r="J203" s="49">
        <v>86.221999999999994</v>
      </c>
      <c r="K203" s="49">
        <v>85.647999999999996</v>
      </c>
      <c r="L203" s="49">
        <v>83.426000000000002</v>
      </c>
      <c r="M203" s="49">
        <v>86.241</v>
      </c>
      <c r="N203" s="49">
        <v>82.519000000000005</v>
      </c>
      <c r="O203" s="49">
        <v>75.721999999999994</v>
      </c>
      <c r="P203" s="49">
        <v>72.055999999999997</v>
      </c>
      <c r="Q203" s="49">
        <v>74.685000000000002</v>
      </c>
      <c r="T203" s="4">
        <f t="shared" si="83"/>
        <v>50.160109022647539</v>
      </c>
      <c r="U203" s="4">
        <f t="shared" si="83"/>
        <v>61.407589330863466</v>
      </c>
      <c r="V203" s="4">
        <f t="shared" si="83"/>
        <v>65.303883920936997</v>
      </c>
      <c r="W203" s="4">
        <f t="shared" si="83"/>
        <v>71.744423935990937</v>
      </c>
      <c r="X203" s="4">
        <f t="shared" si="83"/>
        <v>75.992192907494044</v>
      </c>
      <c r="Y203" s="4">
        <f t="shared" si="83"/>
        <v>79.996605695414019</v>
      </c>
      <c r="Z203" s="4">
        <f t="shared" si="83"/>
        <v>83.10274529837028</v>
      </c>
      <c r="AA203" s="4">
        <f t="shared" si="83"/>
        <v>84.121889977437704</v>
      </c>
      <c r="AB203" s="4">
        <f t="shared" si="83"/>
        <v>83.398690553480492</v>
      </c>
      <c r="AC203" s="4">
        <f t="shared" si="83"/>
        <v>81.731457501521632</v>
      </c>
      <c r="AD203" s="4">
        <f t="shared" si="83"/>
        <v>83.699851575180944</v>
      </c>
      <c r="AE203" s="4">
        <f t="shared" si="83"/>
        <v>80.766991266648191</v>
      </c>
      <c r="AF203" s="4">
        <f t="shared" si="83"/>
        <v>74.521456834349962</v>
      </c>
      <c r="AG203" s="4">
        <f t="shared" si="83"/>
        <v>70.945888832958431</v>
      </c>
      <c r="AH203" s="4">
        <f t="shared" si="83"/>
        <v>72.97796940995471</v>
      </c>
      <c r="AJ203" s="4">
        <f t="shared" si="84"/>
        <v>-0.40570902264754238</v>
      </c>
      <c r="AK203" s="4">
        <f t="shared" si="84"/>
        <v>1.0310106691365348</v>
      </c>
      <c r="AL203" s="4">
        <f t="shared" si="84"/>
        <v>2.0821160790629989</v>
      </c>
      <c r="AM203" s="4">
        <f t="shared" si="84"/>
        <v>0.29157606400906388</v>
      </c>
      <c r="AN203" s="4">
        <f t="shared" si="84"/>
        <v>1.096807092505955</v>
      </c>
      <c r="AO203" s="4">
        <f t="shared" si="84"/>
        <v>2.7993943045859879</v>
      </c>
      <c r="AP203" s="4">
        <f t="shared" si="84"/>
        <v>1.545254701629716</v>
      </c>
      <c r="AQ203" s="4">
        <f t="shared" si="84"/>
        <v>2.1001100225622906</v>
      </c>
      <c r="AR203" s="4">
        <f t="shared" si="84"/>
        <v>2.2493094465195043</v>
      </c>
      <c r="AS203" s="4">
        <f t="shared" si="84"/>
        <v>1.6945424984783699</v>
      </c>
      <c r="AT203" s="4">
        <f t="shared" si="84"/>
        <v>2.5411484248190561</v>
      </c>
      <c r="AU203" s="4">
        <f t="shared" si="84"/>
        <v>1.7520087333518148</v>
      </c>
      <c r="AV203" s="4">
        <f t="shared" si="84"/>
        <v>1.2005431656500321</v>
      </c>
      <c r="AW203" s="4">
        <f t="shared" si="84"/>
        <v>1.1101111670415662</v>
      </c>
      <c r="AX203" s="4">
        <f t="shared" si="84"/>
        <v>1.7070305900452922</v>
      </c>
      <c r="AZ203" s="2">
        <f t="shared" si="85"/>
        <v>50.160109022647539</v>
      </c>
      <c r="BA203" s="2">
        <f t="shared" si="85"/>
        <v>61.407589330863466</v>
      </c>
      <c r="BB203" s="2">
        <f t="shared" si="85"/>
        <v>65.303883920936997</v>
      </c>
      <c r="BC203" s="2">
        <f t="shared" si="85"/>
        <v>71.744423935990937</v>
      </c>
      <c r="BD203" s="2">
        <f t="shared" si="85"/>
        <v>75.992192907494044</v>
      </c>
      <c r="BE203" s="2">
        <f t="shared" si="85"/>
        <v>79.996605695414019</v>
      </c>
      <c r="BF203" s="2">
        <f t="shared" si="85"/>
        <v>83.10274529837028</v>
      </c>
      <c r="BG203" s="2">
        <f t="shared" si="85"/>
        <v>84.121889977437704</v>
      </c>
      <c r="BH203" s="2">
        <f t="shared" si="85"/>
        <v>83.398690553480492</v>
      </c>
      <c r="BI203" s="2">
        <f t="shared" si="85"/>
        <v>81.731457501521632</v>
      </c>
      <c r="BJ203" s="2">
        <f t="shared" si="85"/>
        <v>83.699851575180944</v>
      </c>
      <c r="BK203" s="2">
        <f t="shared" si="85"/>
        <v>80.766991266648191</v>
      </c>
      <c r="BL203" s="2">
        <f t="shared" si="85"/>
        <v>74.521456834349962</v>
      </c>
      <c r="BM203" s="2">
        <f t="shared" si="85"/>
        <v>70.945888832958431</v>
      </c>
      <c r="BN203" s="2">
        <f t="shared" si="85"/>
        <v>72.977969409954682</v>
      </c>
      <c r="BP203" s="2" t="str">
        <f t="shared" si="86"/>
        <v/>
      </c>
      <c r="BQ203" s="2" t="str">
        <f t="shared" si="86"/>
        <v/>
      </c>
      <c r="BR203" s="2" t="str">
        <f t="shared" si="86"/>
        <v/>
      </c>
      <c r="BS203" s="2" t="str">
        <f t="shared" si="86"/>
        <v/>
      </c>
      <c r="BT203" s="2" t="str">
        <f t="shared" si="86"/>
        <v/>
      </c>
      <c r="BU203" s="2" t="str">
        <f t="shared" si="86"/>
        <v/>
      </c>
      <c r="BV203" s="2" t="str">
        <f t="shared" si="86"/>
        <v/>
      </c>
      <c r="BW203" s="2" t="str">
        <f t="shared" si="86"/>
        <v/>
      </c>
      <c r="BX203" s="2" t="str">
        <f t="shared" si="86"/>
        <v/>
      </c>
      <c r="BY203" s="2" t="str">
        <f t="shared" si="86"/>
        <v/>
      </c>
      <c r="BZ203" s="2" t="str">
        <f t="shared" si="86"/>
        <v/>
      </c>
      <c r="CA203" s="2" t="str">
        <f t="shared" si="86"/>
        <v/>
      </c>
      <c r="CB203" s="2" t="str">
        <f t="shared" si="86"/>
        <v/>
      </c>
      <c r="CC203" s="2" t="str">
        <f t="shared" si="86"/>
        <v/>
      </c>
      <c r="CD203" s="2" t="str">
        <f t="shared" si="86"/>
        <v/>
      </c>
      <c r="CF203" s="2" t="str">
        <f t="shared" si="87"/>
        <v/>
      </c>
      <c r="CG203" s="2" t="str">
        <f t="shared" si="87"/>
        <v/>
      </c>
      <c r="CH203" s="2" t="str">
        <f t="shared" si="87"/>
        <v/>
      </c>
      <c r="CI203" s="2" t="str">
        <f t="shared" si="87"/>
        <v/>
      </c>
      <c r="CJ203" s="2" t="str">
        <f t="shared" si="87"/>
        <v/>
      </c>
      <c r="CK203" s="2" t="str">
        <f t="shared" si="87"/>
        <v/>
      </c>
      <c r="CL203" s="2" t="str">
        <f t="shared" si="87"/>
        <v/>
      </c>
      <c r="CM203" s="2" t="str">
        <f t="shared" si="87"/>
        <v/>
      </c>
      <c r="CN203" s="2" t="str">
        <f t="shared" si="87"/>
        <v/>
      </c>
      <c r="CO203" s="2" t="str">
        <f t="shared" si="87"/>
        <v/>
      </c>
      <c r="CP203" s="2" t="str">
        <f t="shared" si="87"/>
        <v/>
      </c>
      <c r="CQ203" s="2" t="str">
        <f t="shared" si="87"/>
        <v/>
      </c>
      <c r="CR203" s="2" t="str">
        <f t="shared" si="87"/>
        <v/>
      </c>
      <c r="CS203" s="2" t="str">
        <f t="shared" si="87"/>
        <v/>
      </c>
      <c r="CT203" s="2" t="str">
        <f t="shared" si="87"/>
        <v/>
      </c>
      <c r="CV203" s="2">
        <f t="shared" si="88"/>
        <v>59.485927191480251</v>
      </c>
      <c r="CW203" s="2">
        <f t="shared" si="88"/>
        <v>65.915852987127138</v>
      </c>
      <c r="CX203" s="2">
        <f t="shared" si="88"/>
        <v>67.382781894189208</v>
      </c>
      <c r="CY203" s="2">
        <f t="shared" si="88"/>
        <v>72.798170225590809</v>
      </c>
      <c r="CZ203" s="2">
        <f t="shared" si="88"/>
        <v>78.844747693443253</v>
      </c>
      <c r="DA203" s="2">
        <f t="shared" si="88"/>
        <v>86.834087997915788</v>
      </c>
      <c r="DB203" s="2">
        <f t="shared" si="88"/>
        <v>86.045899445434145</v>
      </c>
      <c r="DC203" s="2">
        <f t="shared" si="88"/>
        <v>85.090361833229849</v>
      </c>
      <c r="DD203" s="2">
        <f t="shared" si="88"/>
        <v>88.618901282950389</v>
      </c>
      <c r="DE203" s="2">
        <f t="shared" si="88"/>
        <v>90.749404912092331</v>
      </c>
      <c r="DF203" s="2">
        <f t="shared" si="88"/>
        <v>85.656897628303454</v>
      </c>
      <c r="DG203" s="2">
        <f t="shared" si="88"/>
        <v>83.700035602759783</v>
      </c>
      <c r="DH203" s="2">
        <f t="shared" si="88"/>
        <v>82.362784971423707</v>
      </c>
      <c r="DI203" s="2">
        <f t="shared" si="88"/>
        <v>83.84903263467676</v>
      </c>
      <c r="DJ203" s="2">
        <f t="shared" si="88"/>
        <v>96.781732430477916</v>
      </c>
      <c r="DL203" s="2">
        <f t="shared" si="89"/>
        <v>50.157708867695341</v>
      </c>
      <c r="DM203" s="2">
        <f t="shared" si="89"/>
        <v>61.405594393670611</v>
      </c>
      <c r="DN203" s="2">
        <f t="shared" si="89"/>
        <v>65.302924801513697</v>
      </c>
      <c r="DO203" s="2">
        <f t="shared" si="89"/>
        <v>71.743942323662708</v>
      </c>
      <c r="DP203" s="2">
        <f t="shared" si="89"/>
        <v>75.990816609835321</v>
      </c>
      <c r="DQ203" s="2">
        <f t="shared" si="89"/>
        <v>79.993323781393315</v>
      </c>
      <c r="DR203" s="2">
        <f t="shared" si="89"/>
        <v>83.101248936956495</v>
      </c>
      <c r="DS203" s="2">
        <f t="shared" si="89"/>
        <v>84.121445180581617</v>
      </c>
      <c r="DT203" s="2">
        <f t="shared" si="89"/>
        <v>83.396486339118198</v>
      </c>
      <c r="DU203" s="2">
        <f t="shared" si="89"/>
        <v>81.727224188904756</v>
      </c>
      <c r="DV203" s="2">
        <f t="shared" si="89"/>
        <v>83.698842383385141</v>
      </c>
      <c r="DW203" s="2">
        <f t="shared" si="89"/>
        <v>80.765424219336424</v>
      </c>
      <c r="DX203" s="2">
        <f t="shared" si="89"/>
        <v>74.51707325554662</v>
      </c>
      <c r="DY203" s="2">
        <f t="shared" si="89"/>
        <v>70.94070390033832</v>
      </c>
      <c r="DZ203" s="2">
        <f t="shared" si="89"/>
        <v>72.970399226998097</v>
      </c>
      <c r="EB203" s="2">
        <f t="shared" si="90"/>
        <v>0.99974269953072636</v>
      </c>
      <c r="EC203" s="2">
        <f t="shared" si="90"/>
        <v>0.99955768895474262</v>
      </c>
      <c r="ED203" s="2">
        <f t="shared" si="90"/>
        <v>0.99953885320934754</v>
      </c>
      <c r="EE203" s="2">
        <f t="shared" si="90"/>
        <v>0.99954316108751062</v>
      </c>
      <c r="EF203" s="2">
        <f t="shared" si="90"/>
        <v>0.99951775371640061</v>
      </c>
      <c r="EG203" s="2">
        <f t="shared" si="90"/>
        <v>0.9995202416109048</v>
      </c>
      <c r="EH203" s="2">
        <f t="shared" si="90"/>
        <v>0.99949183734725833</v>
      </c>
      <c r="EI203" s="2">
        <f t="shared" si="90"/>
        <v>0.99954093383071152</v>
      </c>
      <c r="EJ203" s="2">
        <f t="shared" si="90"/>
        <v>0.99957793197476752</v>
      </c>
      <c r="EK203" s="2">
        <f t="shared" si="90"/>
        <v>0.9995307883152913</v>
      </c>
      <c r="EL203" s="2">
        <f t="shared" si="90"/>
        <v>0.99948459483029184</v>
      </c>
      <c r="EM203" s="2">
        <f t="shared" si="90"/>
        <v>0.99946601198352369</v>
      </c>
      <c r="EN203" s="2">
        <f t="shared" si="90"/>
        <v>0.99944127709988595</v>
      </c>
      <c r="EO203" s="2">
        <f t="shared" si="90"/>
        <v>0.99959832657450631</v>
      </c>
      <c r="EP203" s="2">
        <f t="shared" si="90"/>
        <v>0.99968207647627716</v>
      </c>
    </row>
    <row r="204" spans="2:146" x14ac:dyDescent="0.25">
      <c r="B204" s="2">
        <v>182</v>
      </c>
      <c r="C204" s="49">
        <v>49.298200000000001</v>
      </c>
      <c r="D204" s="49">
        <v>62.280700000000003</v>
      </c>
      <c r="E204" s="49">
        <v>68.263199999999998</v>
      </c>
      <c r="F204" s="49">
        <v>70.804000000000002</v>
      </c>
      <c r="G204" s="49">
        <v>78.195999999999998</v>
      </c>
      <c r="H204" s="49">
        <v>84.093000000000004</v>
      </c>
      <c r="I204" s="49">
        <v>84.093000000000004</v>
      </c>
      <c r="J204" s="49">
        <v>85.13</v>
      </c>
      <c r="K204" s="49">
        <v>85.203999999999994</v>
      </c>
      <c r="L204" s="49">
        <v>83.611000000000004</v>
      </c>
      <c r="M204" s="49">
        <v>84.241</v>
      </c>
      <c r="N204" s="49">
        <v>83.13</v>
      </c>
      <c r="O204" s="49">
        <v>75</v>
      </c>
      <c r="P204" s="49">
        <v>72.741</v>
      </c>
      <c r="Q204" s="49">
        <v>73.796000000000006</v>
      </c>
      <c r="T204" s="4">
        <f t="shared" si="83"/>
        <v>50.155564978571782</v>
      </c>
      <c r="U204" s="4">
        <f t="shared" si="83"/>
        <v>61.35946132457461</v>
      </c>
      <c r="V204" s="4">
        <f t="shared" si="83"/>
        <v>65.233615881862292</v>
      </c>
      <c r="W204" s="4">
        <f t="shared" si="83"/>
        <v>71.662702514120667</v>
      </c>
      <c r="X204" s="4">
        <f t="shared" si="83"/>
        <v>75.896931991401871</v>
      </c>
      <c r="Y204" s="4">
        <f t="shared" si="83"/>
        <v>79.881574311023414</v>
      </c>
      <c r="Z204" s="4">
        <f t="shared" si="83"/>
        <v>82.99575110900463</v>
      </c>
      <c r="AA204" s="4">
        <f t="shared" si="83"/>
        <v>84.011543308574147</v>
      </c>
      <c r="AB204" s="4">
        <f t="shared" si="83"/>
        <v>83.269898315663227</v>
      </c>
      <c r="AC204" s="4">
        <f t="shared" si="83"/>
        <v>81.588064471172132</v>
      </c>
      <c r="AD204" s="4">
        <f t="shared" si="83"/>
        <v>83.596863077585837</v>
      </c>
      <c r="AE204" s="4">
        <f t="shared" si="83"/>
        <v>80.650819482141273</v>
      </c>
      <c r="AF204" s="4">
        <f t="shared" si="83"/>
        <v>74.378428305041808</v>
      </c>
      <c r="AG204" s="4">
        <f t="shared" si="83"/>
        <v>70.786688578375845</v>
      </c>
      <c r="AH204" s="4">
        <f t="shared" si="83"/>
        <v>72.875416505490676</v>
      </c>
      <c r="AJ204" s="4">
        <f t="shared" si="84"/>
        <v>-0.85736497857178051</v>
      </c>
      <c r="AK204" s="4">
        <f t="shared" si="84"/>
        <v>0.92123867542539273</v>
      </c>
      <c r="AL204" s="4">
        <f t="shared" si="84"/>
        <v>3.0295841181377057</v>
      </c>
      <c r="AM204" s="4">
        <f t="shared" si="84"/>
        <v>-0.85870251412066523</v>
      </c>
      <c r="AN204" s="4">
        <f t="shared" si="84"/>
        <v>2.2990680085981268</v>
      </c>
      <c r="AO204" s="4">
        <f t="shared" si="84"/>
        <v>4.2114256889765898</v>
      </c>
      <c r="AP204" s="4">
        <f t="shared" si="84"/>
        <v>1.0972488909953739</v>
      </c>
      <c r="AQ204" s="4">
        <f t="shared" si="84"/>
        <v>1.1184566914258482</v>
      </c>
      <c r="AR204" s="4">
        <f t="shared" si="84"/>
        <v>1.9341016843367669</v>
      </c>
      <c r="AS204" s="4">
        <f t="shared" si="84"/>
        <v>2.0229355288278725</v>
      </c>
      <c r="AT204" s="4">
        <f t="shared" si="84"/>
        <v>0.64413692241416243</v>
      </c>
      <c r="AU204" s="4">
        <f t="shared" si="84"/>
        <v>2.4791805178587225</v>
      </c>
      <c r="AV204" s="4">
        <f t="shared" si="84"/>
        <v>0.62157169495819176</v>
      </c>
      <c r="AW204" s="4">
        <f t="shared" si="84"/>
        <v>1.9543114216241548</v>
      </c>
      <c r="AX204" s="4">
        <f t="shared" si="84"/>
        <v>0.92058349450933008</v>
      </c>
      <c r="AZ204" s="2">
        <f t="shared" si="85"/>
        <v>50.155564978571782</v>
      </c>
      <c r="BA204" s="2">
        <f t="shared" si="85"/>
        <v>61.35946132457461</v>
      </c>
      <c r="BB204" s="2">
        <f t="shared" si="85"/>
        <v>65.233615881862292</v>
      </c>
      <c r="BC204" s="2">
        <f t="shared" si="85"/>
        <v>71.662702514120667</v>
      </c>
      <c r="BD204" s="2">
        <f t="shared" si="85"/>
        <v>75.896931991401871</v>
      </c>
      <c r="BE204" s="2">
        <f t="shared" si="85"/>
        <v>79.881574311023414</v>
      </c>
      <c r="BF204" s="2">
        <f t="shared" si="85"/>
        <v>82.99575110900463</v>
      </c>
      <c r="BG204" s="2">
        <f t="shared" si="85"/>
        <v>84.011543308574147</v>
      </c>
      <c r="BH204" s="2">
        <f t="shared" si="85"/>
        <v>83.269898315663227</v>
      </c>
      <c r="BI204" s="2">
        <f t="shared" si="85"/>
        <v>81.588064471172132</v>
      </c>
      <c r="BJ204" s="2">
        <f t="shared" si="85"/>
        <v>83.596863077585837</v>
      </c>
      <c r="BK204" s="2">
        <f t="shared" si="85"/>
        <v>80.650819482141273</v>
      </c>
      <c r="BL204" s="2">
        <f t="shared" si="85"/>
        <v>74.378428305041808</v>
      </c>
      <c r="BM204" s="2">
        <f t="shared" si="85"/>
        <v>70.786688578375845</v>
      </c>
      <c r="BN204" s="2">
        <f t="shared" si="85"/>
        <v>72.875416505490676</v>
      </c>
      <c r="BP204" s="2" t="str">
        <f t="shared" si="86"/>
        <v/>
      </c>
      <c r="BQ204" s="2" t="str">
        <f t="shared" si="86"/>
        <v/>
      </c>
      <c r="BR204" s="2" t="str">
        <f t="shared" si="86"/>
        <v/>
      </c>
      <c r="BS204" s="2" t="str">
        <f t="shared" si="86"/>
        <v/>
      </c>
      <c r="BT204" s="2" t="str">
        <f t="shared" si="86"/>
        <v/>
      </c>
      <c r="BU204" s="2" t="str">
        <f t="shared" si="86"/>
        <v/>
      </c>
      <c r="BV204" s="2" t="str">
        <f t="shared" si="86"/>
        <v/>
      </c>
      <c r="BW204" s="2" t="str">
        <f t="shared" si="86"/>
        <v/>
      </c>
      <c r="BX204" s="2" t="str">
        <f t="shared" si="86"/>
        <v/>
      </c>
      <c r="BY204" s="2" t="str">
        <f t="shared" si="86"/>
        <v/>
      </c>
      <c r="BZ204" s="2" t="str">
        <f t="shared" si="86"/>
        <v/>
      </c>
      <c r="CA204" s="2" t="str">
        <f t="shared" si="86"/>
        <v/>
      </c>
      <c r="CB204" s="2" t="str">
        <f t="shared" si="86"/>
        <v/>
      </c>
      <c r="CC204" s="2" t="str">
        <f t="shared" si="86"/>
        <v/>
      </c>
      <c r="CD204" s="2" t="str">
        <f t="shared" si="86"/>
        <v/>
      </c>
      <c r="CF204" s="2" t="str">
        <f t="shared" si="87"/>
        <v/>
      </c>
      <c r="CG204" s="2" t="str">
        <f t="shared" si="87"/>
        <v/>
      </c>
      <c r="CH204" s="2" t="str">
        <f t="shared" si="87"/>
        <v/>
      </c>
      <c r="CI204" s="2" t="str">
        <f t="shared" si="87"/>
        <v/>
      </c>
      <c r="CJ204" s="2" t="str">
        <f t="shared" si="87"/>
        <v/>
      </c>
      <c r="CK204" s="2" t="str">
        <f t="shared" si="87"/>
        <v/>
      </c>
      <c r="CL204" s="2" t="str">
        <f t="shared" si="87"/>
        <v/>
      </c>
      <c r="CM204" s="2" t="str">
        <f t="shared" si="87"/>
        <v/>
      </c>
      <c r="CN204" s="2" t="str">
        <f t="shared" si="87"/>
        <v/>
      </c>
      <c r="CO204" s="2" t="str">
        <f t="shared" si="87"/>
        <v/>
      </c>
      <c r="CP204" s="2" t="str">
        <f t="shared" si="87"/>
        <v/>
      </c>
      <c r="CQ204" s="2" t="str">
        <f t="shared" si="87"/>
        <v/>
      </c>
      <c r="CR204" s="2" t="str">
        <f t="shared" si="87"/>
        <v/>
      </c>
      <c r="CS204" s="2" t="str">
        <f t="shared" si="87"/>
        <v/>
      </c>
      <c r="CT204" s="2" t="str">
        <f t="shared" si="87"/>
        <v/>
      </c>
      <c r="CV204" s="2">
        <f t="shared" si="88"/>
        <v>59.508136739805202</v>
      </c>
      <c r="CW204" s="2">
        <f t="shared" si="88"/>
        <v>65.902564275513299</v>
      </c>
      <c r="CX204" s="2">
        <f t="shared" si="88"/>
        <v>67.330887326885033</v>
      </c>
      <c r="CY204" s="2">
        <f t="shared" si="88"/>
        <v>72.725864850355649</v>
      </c>
      <c r="CZ204" s="2">
        <f t="shared" si="88"/>
        <v>78.779410536351349</v>
      </c>
      <c r="DA204" s="2">
        <f t="shared" si="88"/>
        <v>86.80001163310007</v>
      </c>
      <c r="DB204" s="2">
        <f t="shared" si="88"/>
        <v>85.986328716036212</v>
      </c>
      <c r="DC204" s="2">
        <f t="shared" si="88"/>
        <v>85.002374885016238</v>
      </c>
      <c r="DD204" s="2">
        <f t="shared" si="88"/>
        <v>88.556878442858533</v>
      </c>
      <c r="DE204" s="2">
        <f t="shared" si="88"/>
        <v>90.703946047510399</v>
      </c>
      <c r="DF204" s="2">
        <f t="shared" si="88"/>
        <v>85.559692472516673</v>
      </c>
      <c r="DG204" s="2">
        <f t="shared" si="88"/>
        <v>83.6002574821065</v>
      </c>
      <c r="DH204" s="2">
        <f t="shared" si="88"/>
        <v>82.278935334553665</v>
      </c>
      <c r="DI204" s="2">
        <f t="shared" si="88"/>
        <v>83.79710517844066</v>
      </c>
      <c r="DJ204" s="2">
        <f t="shared" si="88"/>
        <v>96.836107783840617</v>
      </c>
      <c r="DL204" s="2">
        <f t="shared" si="89"/>
        <v>50.15336973160364</v>
      </c>
      <c r="DM204" s="2">
        <f t="shared" si="89"/>
        <v>61.357627860102895</v>
      </c>
      <c r="DN204" s="2">
        <f t="shared" si="89"/>
        <v>65.232733423639885</v>
      </c>
      <c r="DO204" s="2">
        <f t="shared" si="89"/>
        <v>71.662259353543021</v>
      </c>
      <c r="DP204" s="2">
        <f t="shared" si="89"/>
        <v>75.895663625785801</v>
      </c>
      <c r="DQ204" s="2">
        <f t="shared" si="89"/>
        <v>79.878545731408821</v>
      </c>
      <c r="DR204" s="2">
        <f t="shared" si="89"/>
        <v>82.994364421606093</v>
      </c>
      <c r="DS204" s="2">
        <f t="shared" si="89"/>
        <v>84.011128283302071</v>
      </c>
      <c r="DT204" s="2">
        <f t="shared" si="89"/>
        <v>83.267862335834906</v>
      </c>
      <c r="DU204" s="2">
        <f t="shared" si="89"/>
        <v>81.584161715916167</v>
      </c>
      <c r="DV204" s="2">
        <f t="shared" si="89"/>
        <v>83.595939963837907</v>
      </c>
      <c r="DW204" s="2">
        <f t="shared" si="89"/>
        <v>80.649382329980483</v>
      </c>
      <c r="DX204" s="2">
        <f t="shared" si="89"/>
        <v>74.374400261524329</v>
      </c>
      <c r="DY204" s="2">
        <f t="shared" si="89"/>
        <v>70.781920550534167</v>
      </c>
      <c r="DZ204" s="2">
        <f t="shared" si="89"/>
        <v>72.868466900806595</v>
      </c>
      <c r="EB204" s="2">
        <f t="shared" si="90"/>
        <v>0.99976533387029143</v>
      </c>
      <c r="EC204" s="2">
        <f t="shared" si="90"/>
        <v>0.99959659183228633</v>
      </c>
      <c r="ED204" s="2">
        <f t="shared" si="90"/>
        <v>0.99957941206264866</v>
      </c>
      <c r="EE204" s="2">
        <f t="shared" si="90"/>
        <v>0.99958334121158998</v>
      </c>
      <c r="EF204" s="2">
        <f t="shared" si="90"/>
        <v>0.9995601674989496</v>
      </c>
      <c r="EG204" s="2">
        <f t="shared" si="90"/>
        <v>0.99956243667777733</v>
      </c>
      <c r="EH204" s="2">
        <f t="shared" si="90"/>
        <v>0.99953652942947435</v>
      </c>
      <c r="EI204" s="2">
        <f t="shared" si="90"/>
        <v>0.99958130976553683</v>
      </c>
      <c r="EJ204" s="2">
        <f t="shared" si="90"/>
        <v>0.999615055090185</v>
      </c>
      <c r="EK204" s="2">
        <f t="shared" si="90"/>
        <v>0.99957205618970091</v>
      </c>
      <c r="EL204" s="2">
        <f t="shared" si="90"/>
        <v>0.99952992358056836</v>
      </c>
      <c r="EM204" s="2">
        <f t="shared" si="90"/>
        <v>0.99951297425790631</v>
      </c>
      <c r="EN204" s="2">
        <f t="shared" si="90"/>
        <v>0.9994904136068381</v>
      </c>
      <c r="EO204" s="2">
        <f t="shared" si="90"/>
        <v>0.99963365653442537</v>
      </c>
      <c r="EP204" s="2">
        <f t="shared" si="90"/>
        <v>0.9997100421890498</v>
      </c>
    </row>
    <row r="205" spans="2:146" x14ac:dyDescent="0.25">
      <c r="B205" s="2">
        <v>183</v>
      </c>
      <c r="C205" s="49">
        <v>50.491199999999999</v>
      </c>
      <c r="D205" s="49">
        <v>62.561399999999999</v>
      </c>
      <c r="E205" s="49">
        <v>67.596500000000006</v>
      </c>
      <c r="F205" s="49">
        <v>72.695999999999998</v>
      </c>
      <c r="G205" s="49">
        <v>79.161000000000001</v>
      </c>
      <c r="H205" s="49">
        <v>82</v>
      </c>
      <c r="I205" s="49">
        <v>84.537000000000006</v>
      </c>
      <c r="J205" s="49">
        <v>84.537000000000006</v>
      </c>
      <c r="K205" s="49">
        <v>85.296000000000006</v>
      </c>
      <c r="L205" s="49">
        <v>83.980999999999995</v>
      </c>
      <c r="M205" s="49">
        <v>85.314999999999998</v>
      </c>
      <c r="N205" s="49">
        <v>82.926000000000002</v>
      </c>
      <c r="O205" s="49">
        <v>76.406999999999996</v>
      </c>
      <c r="P205" s="49">
        <v>72.519000000000005</v>
      </c>
      <c r="Q205" s="49">
        <v>73.759</v>
      </c>
      <c r="T205" s="4">
        <f t="shared" si="83"/>
        <v>50.151038407897175</v>
      </c>
      <c r="U205" s="4">
        <f t="shared" si="83"/>
        <v>61.311346284223845</v>
      </c>
      <c r="V205" s="4">
        <f t="shared" si="83"/>
        <v>65.163353905579285</v>
      </c>
      <c r="W205" s="4">
        <f t="shared" si="83"/>
        <v>71.580984129083319</v>
      </c>
      <c r="X205" s="4">
        <f t="shared" si="83"/>
        <v>75.801679410240865</v>
      </c>
      <c r="Y205" s="4">
        <f t="shared" si="83"/>
        <v>79.766562091463427</v>
      </c>
      <c r="Z205" s="4">
        <f t="shared" si="83"/>
        <v>82.888764631658447</v>
      </c>
      <c r="AA205" s="4">
        <f t="shared" si="83"/>
        <v>83.901198434519969</v>
      </c>
      <c r="AB205" s="4">
        <f t="shared" si="83"/>
        <v>83.141118613842835</v>
      </c>
      <c r="AC205" s="4">
        <f t="shared" si="83"/>
        <v>81.444696827142465</v>
      </c>
      <c r="AD205" s="4">
        <f t="shared" si="83"/>
        <v>83.493881911460363</v>
      </c>
      <c r="AE205" s="4">
        <f t="shared" si="83"/>
        <v>80.534658419375262</v>
      </c>
      <c r="AF205" s="4">
        <f t="shared" si="83"/>
        <v>74.235428390858701</v>
      </c>
      <c r="AG205" s="4">
        <f t="shared" si="83"/>
        <v>70.627521536668127</v>
      </c>
      <c r="AH205" s="4">
        <f t="shared" si="83"/>
        <v>72.772914186912388</v>
      </c>
      <c r="AJ205" s="4">
        <f t="shared" si="84"/>
        <v>0.34016159210282382</v>
      </c>
      <c r="AK205" s="4">
        <f t="shared" si="84"/>
        <v>1.2500537157761542</v>
      </c>
      <c r="AL205" s="4">
        <f t="shared" si="84"/>
        <v>2.4331460944207208</v>
      </c>
      <c r="AM205" s="4">
        <f t="shared" si="84"/>
        <v>1.1150158709166789</v>
      </c>
      <c r="AN205" s="4">
        <f t="shared" si="84"/>
        <v>3.3593205897591361</v>
      </c>
      <c r="AO205" s="4">
        <f t="shared" si="84"/>
        <v>2.2334379085365725</v>
      </c>
      <c r="AP205" s="4">
        <f t="shared" si="84"/>
        <v>1.6482353683415596</v>
      </c>
      <c r="AQ205" s="4">
        <f t="shared" si="84"/>
        <v>0.63580156548003686</v>
      </c>
      <c r="AR205" s="4">
        <f t="shared" si="84"/>
        <v>2.1548813861571716</v>
      </c>
      <c r="AS205" s="4">
        <f t="shared" si="84"/>
        <v>2.5363031728575294</v>
      </c>
      <c r="AT205" s="4">
        <f t="shared" si="84"/>
        <v>1.8211180885396345</v>
      </c>
      <c r="AU205" s="4">
        <f t="shared" si="84"/>
        <v>2.39134158062474</v>
      </c>
      <c r="AV205" s="4">
        <f t="shared" si="84"/>
        <v>2.1715716091412958</v>
      </c>
      <c r="AW205" s="4">
        <f t="shared" si="84"/>
        <v>1.8914784633318789</v>
      </c>
      <c r="AX205" s="4">
        <f t="shared" si="84"/>
        <v>0.98608581308761245</v>
      </c>
      <c r="AZ205" s="2">
        <f t="shared" si="85"/>
        <v>50.151038407897175</v>
      </c>
      <c r="BA205" s="2">
        <f t="shared" si="85"/>
        <v>61.311346284223845</v>
      </c>
      <c r="BB205" s="2">
        <f t="shared" si="85"/>
        <v>65.163353905579285</v>
      </c>
      <c r="BC205" s="2">
        <f t="shared" si="85"/>
        <v>71.580984129083319</v>
      </c>
      <c r="BD205" s="2">
        <f t="shared" si="85"/>
        <v>75.801679410240865</v>
      </c>
      <c r="BE205" s="2">
        <f t="shared" si="85"/>
        <v>79.766562091463427</v>
      </c>
      <c r="BF205" s="2">
        <f t="shared" si="85"/>
        <v>82.888764631658447</v>
      </c>
      <c r="BG205" s="2">
        <f t="shared" si="85"/>
        <v>83.901198434519969</v>
      </c>
      <c r="BH205" s="2">
        <f t="shared" si="85"/>
        <v>83.141118613842835</v>
      </c>
      <c r="BI205" s="2">
        <f t="shared" si="85"/>
        <v>81.444696827142465</v>
      </c>
      <c r="BJ205" s="2">
        <f t="shared" si="85"/>
        <v>83.493881911460363</v>
      </c>
      <c r="BK205" s="2">
        <f t="shared" si="85"/>
        <v>80.534658419375262</v>
      </c>
      <c r="BL205" s="2">
        <f t="shared" si="85"/>
        <v>74.235428390858701</v>
      </c>
      <c r="BM205" s="2">
        <f t="shared" si="85"/>
        <v>70.627521536668127</v>
      </c>
      <c r="BN205" s="2">
        <f t="shared" si="85"/>
        <v>72.772914186912388</v>
      </c>
      <c r="BP205" s="2" t="str">
        <f t="shared" si="86"/>
        <v/>
      </c>
      <c r="BQ205" s="2" t="str">
        <f t="shared" si="86"/>
        <v/>
      </c>
      <c r="BR205" s="2" t="str">
        <f t="shared" si="86"/>
        <v/>
      </c>
      <c r="BS205" s="2" t="str">
        <f t="shared" si="86"/>
        <v/>
      </c>
      <c r="BT205" s="2" t="str">
        <f t="shared" si="86"/>
        <v/>
      </c>
      <c r="BU205" s="2" t="str">
        <f t="shared" si="86"/>
        <v/>
      </c>
      <c r="BV205" s="2" t="str">
        <f t="shared" si="86"/>
        <v/>
      </c>
      <c r="BW205" s="2" t="str">
        <f t="shared" si="86"/>
        <v/>
      </c>
      <c r="BX205" s="2" t="str">
        <f t="shared" si="86"/>
        <v/>
      </c>
      <c r="BY205" s="2" t="str">
        <f t="shared" si="86"/>
        <v/>
      </c>
      <c r="BZ205" s="2" t="str">
        <f t="shared" si="86"/>
        <v/>
      </c>
      <c r="CA205" s="2" t="str">
        <f t="shared" si="86"/>
        <v/>
      </c>
      <c r="CB205" s="2" t="str">
        <f t="shared" si="86"/>
        <v/>
      </c>
      <c r="CC205" s="2" t="str">
        <f t="shared" si="86"/>
        <v/>
      </c>
      <c r="CD205" s="2" t="str">
        <f t="shared" si="86"/>
        <v/>
      </c>
      <c r="CF205" s="2" t="str">
        <f t="shared" si="87"/>
        <v/>
      </c>
      <c r="CG205" s="2" t="str">
        <f t="shared" si="87"/>
        <v/>
      </c>
      <c r="CH205" s="2" t="str">
        <f t="shared" si="87"/>
        <v/>
      </c>
      <c r="CI205" s="2" t="str">
        <f t="shared" si="87"/>
        <v/>
      </c>
      <c r="CJ205" s="2" t="str">
        <f t="shared" si="87"/>
        <v/>
      </c>
      <c r="CK205" s="2" t="str">
        <f t="shared" si="87"/>
        <v/>
      </c>
      <c r="CL205" s="2" t="str">
        <f t="shared" si="87"/>
        <v/>
      </c>
      <c r="CM205" s="2" t="str">
        <f t="shared" si="87"/>
        <v/>
      </c>
      <c r="CN205" s="2" t="str">
        <f t="shared" si="87"/>
        <v/>
      </c>
      <c r="CO205" s="2" t="str">
        <f t="shared" si="87"/>
        <v/>
      </c>
      <c r="CP205" s="2" t="str">
        <f t="shared" si="87"/>
        <v/>
      </c>
      <c r="CQ205" s="2" t="str">
        <f t="shared" si="87"/>
        <v/>
      </c>
      <c r="CR205" s="2" t="str">
        <f t="shared" si="87"/>
        <v/>
      </c>
      <c r="CS205" s="2" t="str">
        <f t="shared" si="87"/>
        <v/>
      </c>
      <c r="CT205" s="2" t="str">
        <f t="shared" si="87"/>
        <v/>
      </c>
      <c r="CV205" s="2">
        <f t="shared" si="88"/>
        <v>59.530346288130147</v>
      </c>
      <c r="CW205" s="2">
        <f t="shared" si="88"/>
        <v>65.88927556389946</v>
      </c>
      <c r="CX205" s="2">
        <f t="shared" si="88"/>
        <v>67.278992759580859</v>
      </c>
      <c r="CY205" s="2">
        <f t="shared" si="88"/>
        <v>72.653559475120488</v>
      </c>
      <c r="CZ205" s="2">
        <f t="shared" si="88"/>
        <v>78.71407337925946</v>
      </c>
      <c r="DA205" s="2">
        <f t="shared" si="88"/>
        <v>86.765935268284352</v>
      </c>
      <c r="DB205" s="2">
        <f t="shared" si="88"/>
        <v>85.926757986638293</v>
      </c>
      <c r="DC205" s="2">
        <f t="shared" si="88"/>
        <v>84.914387936802626</v>
      </c>
      <c r="DD205" s="2">
        <f t="shared" si="88"/>
        <v>88.494855602766677</v>
      </c>
      <c r="DE205" s="2">
        <f t="shared" si="88"/>
        <v>90.658487182928468</v>
      </c>
      <c r="DF205" s="2">
        <f t="shared" si="88"/>
        <v>85.462487316729892</v>
      </c>
      <c r="DG205" s="2">
        <f t="shared" si="88"/>
        <v>83.500479361453216</v>
      </c>
      <c r="DH205" s="2">
        <f t="shared" si="88"/>
        <v>82.195085697683638</v>
      </c>
      <c r="DI205" s="2">
        <f t="shared" si="88"/>
        <v>83.745177722204573</v>
      </c>
      <c r="DJ205" s="2">
        <f t="shared" si="88"/>
        <v>96.890483137203319</v>
      </c>
      <c r="DL205" s="2">
        <f t="shared" si="89"/>
        <v>50.149030595511931</v>
      </c>
      <c r="DM205" s="2">
        <f t="shared" si="89"/>
        <v>61.309661326535185</v>
      </c>
      <c r="DN205" s="2">
        <f t="shared" si="89"/>
        <v>65.16254204576606</v>
      </c>
      <c r="DO205" s="2">
        <f t="shared" si="89"/>
        <v>71.580576383423349</v>
      </c>
      <c r="DP205" s="2">
        <f t="shared" si="89"/>
        <v>75.800510641736281</v>
      </c>
      <c r="DQ205" s="2">
        <f t="shared" si="89"/>
        <v>79.763767681424312</v>
      </c>
      <c r="DR205" s="2">
        <f t="shared" si="89"/>
        <v>82.887479906255706</v>
      </c>
      <c r="DS205" s="2">
        <f t="shared" si="89"/>
        <v>83.900811386022511</v>
      </c>
      <c r="DT205" s="2">
        <f t="shared" si="89"/>
        <v>83.139238332551599</v>
      </c>
      <c r="DU205" s="2">
        <f t="shared" si="89"/>
        <v>81.441099242927592</v>
      </c>
      <c r="DV205" s="2">
        <f t="shared" si="89"/>
        <v>83.493037544290658</v>
      </c>
      <c r="DW205" s="2">
        <f t="shared" si="89"/>
        <v>80.533340440624528</v>
      </c>
      <c r="DX205" s="2">
        <f t="shared" si="89"/>
        <v>74.231727267502023</v>
      </c>
      <c r="DY205" s="2">
        <f t="shared" si="89"/>
        <v>70.623137200730014</v>
      </c>
      <c r="DZ205" s="2">
        <f t="shared" si="89"/>
        <v>72.766534574615093</v>
      </c>
      <c r="EB205" s="2">
        <f t="shared" si="90"/>
        <v>0.99978597752692389</v>
      </c>
      <c r="EC205" s="2">
        <f t="shared" si="90"/>
        <v>0.99963207431863743</v>
      </c>
      <c r="ED205" s="2">
        <f t="shared" si="90"/>
        <v>0.99961640504646587</v>
      </c>
      <c r="EE205" s="2">
        <f t="shared" si="90"/>
        <v>0.99961998873689051</v>
      </c>
      <c r="EF205" s="2">
        <f t="shared" si="90"/>
        <v>0.99959885246693381</v>
      </c>
      <c r="EG205" s="2">
        <f t="shared" si="90"/>
        <v>0.99960092214239982</v>
      </c>
      <c r="EH205" s="2">
        <f t="shared" si="90"/>
        <v>0.99957729257778605</v>
      </c>
      <c r="EI205" s="2">
        <f t="shared" si="90"/>
        <v>0.99961813589988646</v>
      </c>
      <c r="EJ205" s="2">
        <f t="shared" si="90"/>
        <v>0.99964891417807311</v>
      </c>
      <c r="EK205" s="2">
        <f t="shared" si="90"/>
        <v>0.99960969590969906</v>
      </c>
      <c r="EL205" s="2">
        <f t="shared" si="90"/>
        <v>0.99957126747707692</v>
      </c>
      <c r="EM205" s="2">
        <f t="shared" si="90"/>
        <v>0.99955580820922052</v>
      </c>
      <c r="EN205" s="2">
        <f t="shared" si="90"/>
        <v>0.99953523084649198</v>
      </c>
      <c r="EO205" s="2">
        <f t="shared" si="90"/>
        <v>0.99966588001836032</v>
      </c>
      <c r="EP205" s="2">
        <f t="shared" si="90"/>
        <v>0.9997355485864704</v>
      </c>
    </row>
    <row r="206" spans="2:146" x14ac:dyDescent="0.25">
      <c r="B206" s="2">
        <v>184</v>
      </c>
      <c r="C206" s="49">
        <v>49.192999999999998</v>
      </c>
      <c r="D206" s="49">
        <v>61.9649</v>
      </c>
      <c r="E206" s="49">
        <v>66.456100000000006</v>
      </c>
      <c r="F206" s="49">
        <v>72.195999999999998</v>
      </c>
      <c r="G206" s="49">
        <v>77.963999999999999</v>
      </c>
      <c r="H206" s="49">
        <v>82.555999999999997</v>
      </c>
      <c r="I206" s="49">
        <v>84.741</v>
      </c>
      <c r="J206" s="49">
        <v>85.573999999999998</v>
      </c>
      <c r="K206" s="49">
        <v>85.388999999999996</v>
      </c>
      <c r="L206" s="49">
        <v>83.814999999999998</v>
      </c>
      <c r="M206" s="49">
        <v>84.778000000000006</v>
      </c>
      <c r="N206" s="49">
        <v>82.444000000000003</v>
      </c>
      <c r="O206" s="49">
        <v>74.647999999999996</v>
      </c>
      <c r="P206" s="49">
        <v>72.278000000000006</v>
      </c>
      <c r="Q206" s="49">
        <v>74.703999999999994</v>
      </c>
      <c r="T206" s="4">
        <f t="shared" si="83"/>
        <v>50.146527822720081</v>
      </c>
      <c r="U206" s="4">
        <f t="shared" si="83"/>
        <v>61.263243178989789</v>
      </c>
      <c r="V206" s="4">
        <f t="shared" si="83"/>
        <v>65.093097519056442</v>
      </c>
      <c r="W206" s="4">
        <f t="shared" si="83"/>
        <v>71.499268544342698</v>
      </c>
      <c r="X206" s="4">
        <f t="shared" si="83"/>
        <v>75.70643453338883</v>
      </c>
      <c r="Y206" s="4">
        <f t="shared" si="83"/>
        <v>79.651567626664402</v>
      </c>
      <c r="Z206" s="4">
        <f t="shared" si="83"/>
        <v>82.781785358772566</v>
      </c>
      <c r="AA206" s="4">
        <f t="shared" si="83"/>
        <v>83.790855270012031</v>
      </c>
      <c r="AB206" s="4">
        <f t="shared" si="83"/>
        <v>83.012350545119531</v>
      </c>
      <c r="AC206" s="4">
        <f t="shared" si="83"/>
        <v>81.301352662747433</v>
      </c>
      <c r="AD206" s="4">
        <f t="shared" si="83"/>
        <v>83.390907453569511</v>
      </c>
      <c r="AE206" s="4">
        <f t="shared" si="83"/>
        <v>80.418507197992497</v>
      </c>
      <c r="AF206" s="4">
        <f t="shared" si="83"/>
        <v>74.092454810884021</v>
      </c>
      <c r="AG206" s="4">
        <f t="shared" si="83"/>
        <v>70.468385092578558</v>
      </c>
      <c r="AH206" s="4">
        <f t="shared" si="83"/>
        <v>72.670458358940223</v>
      </c>
      <c r="AJ206" s="4">
        <f t="shared" si="84"/>
        <v>-0.95352782272008341</v>
      </c>
      <c r="AK206" s="4">
        <f t="shared" si="84"/>
        <v>0.70165682101021076</v>
      </c>
      <c r="AL206" s="4">
        <f t="shared" si="84"/>
        <v>1.3630024809435639</v>
      </c>
      <c r="AM206" s="4">
        <f t="shared" si="84"/>
        <v>0.6967314556573001</v>
      </c>
      <c r="AN206" s="4">
        <f t="shared" si="84"/>
        <v>2.2575654666111689</v>
      </c>
      <c r="AO206" s="4">
        <f t="shared" si="84"/>
        <v>2.9044323733355952</v>
      </c>
      <c r="AP206" s="4">
        <f t="shared" si="84"/>
        <v>1.9592146412274332</v>
      </c>
      <c r="AQ206" s="4">
        <f t="shared" si="84"/>
        <v>1.783144729987967</v>
      </c>
      <c r="AR206" s="4">
        <f t="shared" si="84"/>
        <v>2.3766494548804644</v>
      </c>
      <c r="AS206" s="4">
        <f t="shared" si="84"/>
        <v>2.5136473372525643</v>
      </c>
      <c r="AT206" s="4">
        <f t="shared" si="84"/>
        <v>1.3870925464304946</v>
      </c>
      <c r="AU206" s="4">
        <f t="shared" si="84"/>
        <v>2.0254928020075056</v>
      </c>
      <c r="AV206" s="4">
        <f t="shared" si="84"/>
        <v>0.55554518911597484</v>
      </c>
      <c r="AW206" s="4">
        <f t="shared" si="84"/>
        <v>1.809614907421448</v>
      </c>
      <c r="AX206" s="4">
        <f t="shared" si="84"/>
        <v>2.0335416410597702</v>
      </c>
      <c r="AZ206" s="2">
        <f t="shared" si="85"/>
        <v>50.146527822720081</v>
      </c>
      <c r="BA206" s="2">
        <f t="shared" si="85"/>
        <v>61.263243178989789</v>
      </c>
      <c r="BB206" s="2">
        <f t="shared" si="85"/>
        <v>65.093097519056442</v>
      </c>
      <c r="BC206" s="2">
        <f t="shared" si="85"/>
        <v>71.499268544342698</v>
      </c>
      <c r="BD206" s="2">
        <f t="shared" si="85"/>
        <v>75.70643453338883</v>
      </c>
      <c r="BE206" s="2">
        <f t="shared" si="85"/>
        <v>79.651567626664402</v>
      </c>
      <c r="BF206" s="2">
        <f t="shared" si="85"/>
        <v>82.781785358772566</v>
      </c>
      <c r="BG206" s="2">
        <f t="shared" si="85"/>
        <v>83.790855270012031</v>
      </c>
      <c r="BH206" s="2">
        <f t="shared" si="85"/>
        <v>83.012350545119531</v>
      </c>
      <c r="BI206" s="2">
        <f t="shared" si="85"/>
        <v>81.301352662747433</v>
      </c>
      <c r="BJ206" s="2">
        <f t="shared" si="85"/>
        <v>83.390907453569511</v>
      </c>
      <c r="BK206" s="2">
        <f t="shared" si="85"/>
        <v>80.418507197992497</v>
      </c>
      <c r="BL206" s="2">
        <f t="shared" si="85"/>
        <v>74.092454810884021</v>
      </c>
      <c r="BM206" s="2">
        <f t="shared" si="85"/>
        <v>70.468385092578558</v>
      </c>
      <c r="BN206" s="2">
        <f t="shared" si="85"/>
        <v>72.670458358940223</v>
      </c>
      <c r="BP206" s="2" t="str">
        <f t="shared" si="86"/>
        <v/>
      </c>
      <c r="BQ206" s="2" t="str">
        <f t="shared" si="86"/>
        <v/>
      </c>
      <c r="BR206" s="2" t="str">
        <f t="shared" si="86"/>
        <v/>
      </c>
      <c r="BS206" s="2" t="str">
        <f t="shared" si="86"/>
        <v/>
      </c>
      <c r="BT206" s="2" t="str">
        <f t="shared" si="86"/>
        <v/>
      </c>
      <c r="BU206" s="2" t="str">
        <f t="shared" si="86"/>
        <v/>
      </c>
      <c r="BV206" s="2" t="str">
        <f t="shared" si="86"/>
        <v/>
      </c>
      <c r="BW206" s="2" t="str">
        <f t="shared" si="86"/>
        <v/>
      </c>
      <c r="BX206" s="2" t="str">
        <f t="shared" si="86"/>
        <v/>
      </c>
      <c r="BY206" s="2" t="str">
        <f t="shared" si="86"/>
        <v/>
      </c>
      <c r="BZ206" s="2" t="str">
        <f t="shared" si="86"/>
        <v/>
      </c>
      <c r="CA206" s="2" t="str">
        <f t="shared" si="86"/>
        <v/>
      </c>
      <c r="CB206" s="2" t="str">
        <f t="shared" si="86"/>
        <v/>
      </c>
      <c r="CC206" s="2" t="str">
        <f t="shared" si="86"/>
        <v/>
      </c>
      <c r="CD206" s="2" t="str">
        <f t="shared" si="86"/>
        <v/>
      </c>
      <c r="CF206" s="2" t="str">
        <f t="shared" si="87"/>
        <v/>
      </c>
      <c r="CG206" s="2" t="str">
        <f t="shared" si="87"/>
        <v/>
      </c>
      <c r="CH206" s="2" t="str">
        <f t="shared" si="87"/>
        <v/>
      </c>
      <c r="CI206" s="2" t="str">
        <f t="shared" si="87"/>
        <v/>
      </c>
      <c r="CJ206" s="2" t="str">
        <f t="shared" si="87"/>
        <v/>
      </c>
      <c r="CK206" s="2" t="str">
        <f t="shared" si="87"/>
        <v/>
      </c>
      <c r="CL206" s="2" t="str">
        <f t="shared" si="87"/>
        <v/>
      </c>
      <c r="CM206" s="2" t="str">
        <f t="shared" si="87"/>
        <v/>
      </c>
      <c r="CN206" s="2" t="str">
        <f t="shared" si="87"/>
        <v/>
      </c>
      <c r="CO206" s="2" t="str">
        <f t="shared" si="87"/>
        <v/>
      </c>
      <c r="CP206" s="2" t="str">
        <f t="shared" si="87"/>
        <v/>
      </c>
      <c r="CQ206" s="2" t="str">
        <f t="shared" si="87"/>
        <v/>
      </c>
      <c r="CR206" s="2" t="str">
        <f t="shared" si="87"/>
        <v/>
      </c>
      <c r="CS206" s="2" t="str">
        <f t="shared" si="87"/>
        <v/>
      </c>
      <c r="CT206" s="2" t="str">
        <f t="shared" si="87"/>
        <v/>
      </c>
      <c r="CV206" s="2">
        <f t="shared" si="88"/>
        <v>59.552555836455099</v>
      </c>
      <c r="CW206" s="2">
        <f t="shared" si="88"/>
        <v>65.875986852285621</v>
      </c>
      <c r="CX206" s="2">
        <f t="shared" si="88"/>
        <v>67.227098192276685</v>
      </c>
      <c r="CY206" s="2">
        <f t="shared" si="88"/>
        <v>72.581254099885328</v>
      </c>
      <c r="CZ206" s="2">
        <f t="shared" si="88"/>
        <v>78.648736222167571</v>
      </c>
      <c r="DA206" s="2">
        <f t="shared" si="88"/>
        <v>86.731858903468634</v>
      </c>
      <c r="DB206" s="2">
        <f t="shared" si="88"/>
        <v>85.867187257240374</v>
      </c>
      <c r="DC206" s="2">
        <f t="shared" si="88"/>
        <v>84.826400988589029</v>
      </c>
      <c r="DD206" s="2">
        <f t="shared" si="88"/>
        <v>88.432832762674821</v>
      </c>
      <c r="DE206" s="2">
        <f t="shared" si="88"/>
        <v>90.613028318346522</v>
      </c>
      <c r="DF206" s="2">
        <f t="shared" si="88"/>
        <v>85.36528216094311</v>
      </c>
      <c r="DG206" s="2">
        <f t="shared" si="88"/>
        <v>83.400701240799933</v>
      </c>
      <c r="DH206" s="2">
        <f t="shared" si="88"/>
        <v>82.111236060813596</v>
      </c>
      <c r="DI206" s="2">
        <f t="shared" si="88"/>
        <v>83.693250265968473</v>
      </c>
      <c r="DJ206" s="2">
        <f t="shared" si="88"/>
        <v>96.94485849056602</v>
      </c>
      <c r="DL206" s="2">
        <f t="shared" si="89"/>
        <v>50.144691459420223</v>
      </c>
      <c r="DM206" s="2">
        <f t="shared" si="89"/>
        <v>61.261694792967468</v>
      </c>
      <c r="DN206" s="2">
        <f t="shared" si="89"/>
        <v>65.092350667892248</v>
      </c>
      <c r="DO206" s="2">
        <f t="shared" si="89"/>
        <v>71.498893413303662</v>
      </c>
      <c r="DP206" s="2">
        <f t="shared" si="89"/>
        <v>75.705357657686775</v>
      </c>
      <c r="DQ206" s="2">
        <f t="shared" si="89"/>
        <v>79.648989631439818</v>
      </c>
      <c r="DR206" s="2">
        <f t="shared" si="89"/>
        <v>82.780595390905304</v>
      </c>
      <c r="DS206" s="2">
        <f t="shared" si="89"/>
        <v>83.790494488742965</v>
      </c>
      <c r="DT206" s="2">
        <f t="shared" si="89"/>
        <v>83.010614329268293</v>
      </c>
      <c r="DU206" s="2">
        <f t="shared" si="89"/>
        <v>81.298036769939017</v>
      </c>
      <c r="DV206" s="2">
        <f t="shared" si="89"/>
        <v>83.390135124743409</v>
      </c>
      <c r="DW206" s="2">
        <f t="shared" si="89"/>
        <v>80.417298551268573</v>
      </c>
      <c r="DX206" s="2">
        <f t="shared" si="89"/>
        <v>74.089054273479718</v>
      </c>
      <c r="DY206" s="2">
        <f t="shared" si="89"/>
        <v>70.46435385092586</v>
      </c>
      <c r="DZ206" s="2">
        <f t="shared" si="89"/>
        <v>72.664602248423591</v>
      </c>
      <c r="EB206" s="2">
        <f t="shared" si="90"/>
        <v>0.99980480550885298</v>
      </c>
      <c r="EC206" s="2">
        <f t="shared" si="90"/>
        <v>0.99966443692717821</v>
      </c>
      <c r="ED206" s="2">
        <f t="shared" si="90"/>
        <v>0.99965014543609421</v>
      </c>
      <c r="EE206" s="2">
        <f t="shared" si="90"/>
        <v>0.99965341402021579</v>
      </c>
      <c r="EF206" s="2">
        <f t="shared" si="90"/>
        <v>0.99963413618790142</v>
      </c>
      <c r="EG206" s="2">
        <f t="shared" si="90"/>
        <v>0.99963602388727313</v>
      </c>
      <c r="EH206" s="2">
        <f t="shared" si="90"/>
        <v>0.99961447190985964</v>
      </c>
      <c r="EI206" s="2">
        <f t="shared" si="90"/>
        <v>0.99965172409949954</v>
      </c>
      <c r="EJ206" s="2">
        <f t="shared" si="90"/>
        <v>0.99967979603319868</v>
      </c>
      <c r="EK206" s="2">
        <f t="shared" si="90"/>
        <v>0.99964402621396042</v>
      </c>
      <c r="EL206" s="2">
        <f t="shared" si="90"/>
        <v>0.99960897654101322</v>
      </c>
      <c r="EM206" s="2">
        <f t="shared" si="90"/>
        <v>0.99959487643818146</v>
      </c>
      <c r="EN206" s="2">
        <f t="shared" si="90"/>
        <v>0.99957610815929498</v>
      </c>
      <c r="EO206" s="2">
        <f t="shared" si="90"/>
        <v>0.99969526999636116</v>
      </c>
      <c r="EP206" s="2">
        <f t="shared" si="90"/>
        <v>0.99975881183220483</v>
      </c>
    </row>
    <row r="207" spans="2:146" x14ac:dyDescent="0.25">
      <c r="B207" s="2">
        <v>185</v>
      </c>
      <c r="C207" s="49">
        <v>49.298200000000001</v>
      </c>
      <c r="D207" s="49">
        <v>62.9649</v>
      </c>
      <c r="E207" s="49">
        <v>66.298199999999994</v>
      </c>
      <c r="F207" s="49">
        <v>71.911000000000001</v>
      </c>
      <c r="G207" s="49">
        <v>77.106999999999999</v>
      </c>
      <c r="H207" s="49">
        <v>82.221999999999994</v>
      </c>
      <c r="I207" s="49">
        <v>83.5</v>
      </c>
      <c r="J207" s="49">
        <v>84.888999999999996</v>
      </c>
      <c r="K207" s="49">
        <v>85.519000000000005</v>
      </c>
      <c r="L207" s="49">
        <v>83.13</v>
      </c>
      <c r="M207" s="49">
        <v>85.832999999999998</v>
      </c>
      <c r="N207" s="49">
        <v>81.167000000000002</v>
      </c>
      <c r="O207" s="49">
        <v>75.926000000000002</v>
      </c>
      <c r="P207" s="49">
        <v>73.296000000000006</v>
      </c>
      <c r="Q207" s="49">
        <v>74.167000000000002</v>
      </c>
      <c r="T207" s="4">
        <f t="shared" si="83"/>
        <v>50.142031861592358</v>
      </c>
      <c r="U207" s="4">
        <f t="shared" si="83"/>
        <v>61.215151058947214</v>
      </c>
      <c r="V207" s="4">
        <f t="shared" si="83"/>
        <v>65.022846285508095</v>
      </c>
      <c r="W207" s="4">
        <f t="shared" si="83"/>
        <v>71.417555541447371</v>
      </c>
      <c r="X207" s="4">
        <f t="shared" si="83"/>
        <v>75.611196776587519</v>
      </c>
      <c r="Y207" s="4">
        <f t="shared" si="83"/>
        <v>79.536589606139771</v>
      </c>
      <c r="Z207" s="4">
        <f t="shared" si="83"/>
        <v>82.674812812329989</v>
      </c>
      <c r="AA207" s="4">
        <f t="shared" si="83"/>
        <v>83.680513730885167</v>
      </c>
      <c r="AB207" s="4">
        <f t="shared" si="83"/>
        <v>82.883593268326464</v>
      </c>
      <c r="AC207" s="4">
        <f t="shared" si="83"/>
        <v>81.158030210052587</v>
      </c>
      <c r="AD207" s="4">
        <f t="shared" si="83"/>
        <v>83.287939133507081</v>
      </c>
      <c r="AE207" s="4">
        <f t="shared" si="83"/>
        <v>80.30236500942425</v>
      </c>
      <c r="AF207" s="4">
        <f t="shared" si="83"/>
        <v>73.949505463709457</v>
      </c>
      <c r="AG207" s="4">
        <f t="shared" si="83"/>
        <v>70.309276833659155</v>
      </c>
      <c r="AH207" s="4">
        <f t="shared" si="83"/>
        <v>72.56804525498471</v>
      </c>
      <c r="AJ207" s="4">
        <f t="shared" si="84"/>
        <v>-0.84383186159235635</v>
      </c>
      <c r="AK207" s="4">
        <f t="shared" si="84"/>
        <v>1.7497489410527862</v>
      </c>
      <c r="AL207" s="4">
        <f t="shared" si="84"/>
        <v>1.2753537144918994</v>
      </c>
      <c r="AM207" s="4">
        <f t="shared" si="84"/>
        <v>0.49344445855263075</v>
      </c>
      <c r="AN207" s="4">
        <f t="shared" si="84"/>
        <v>1.4958032234124801</v>
      </c>
      <c r="AO207" s="4">
        <f t="shared" si="84"/>
        <v>2.6854103938602236</v>
      </c>
      <c r="AP207" s="4">
        <f t="shared" si="84"/>
        <v>0.82518718767001076</v>
      </c>
      <c r="AQ207" s="4">
        <f t="shared" si="84"/>
        <v>1.2084862691148288</v>
      </c>
      <c r="AR207" s="4">
        <f t="shared" si="84"/>
        <v>2.635406731673541</v>
      </c>
      <c r="AS207" s="4">
        <f t="shared" si="84"/>
        <v>1.9719697899474085</v>
      </c>
      <c r="AT207" s="4">
        <f t="shared" si="84"/>
        <v>2.5450608664929177</v>
      </c>
      <c r="AU207" s="4">
        <f t="shared" si="84"/>
        <v>0.86463499057575177</v>
      </c>
      <c r="AV207" s="4">
        <f t="shared" si="84"/>
        <v>1.9764945362905451</v>
      </c>
      <c r="AW207" s="4">
        <f t="shared" si="84"/>
        <v>2.9867231663408518</v>
      </c>
      <c r="AX207" s="4">
        <f t="shared" si="84"/>
        <v>1.5989547450152912</v>
      </c>
      <c r="AZ207" s="2">
        <f t="shared" si="85"/>
        <v>50.142031861592358</v>
      </c>
      <c r="BA207" s="2">
        <f t="shared" si="85"/>
        <v>61.215151058947214</v>
      </c>
      <c r="BB207" s="2">
        <f t="shared" si="85"/>
        <v>65.022846285508095</v>
      </c>
      <c r="BC207" s="2">
        <f t="shared" si="85"/>
        <v>71.417555541447371</v>
      </c>
      <c r="BD207" s="2">
        <f t="shared" si="85"/>
        <v>75.611196776587519</v>
      </c>
      <c r="BE207" s="2">
        <f t="shared" si="85"/>
        <v>79.536589606139771</v>
      </c>
      <c r="BF207" s="2">
        <f t="shared" si="85"/>
        <v>82.674812812329989</v>
      </c>
      <c r="BG207" s="2">
        <f t="shared" si="85"/>
        <v>83.680513730885167</v>
      </c>
      <c r="BH207" s="2">
        <f t="shared" si="85"/>
        <v>82.883593268326464</v>
      </c>
      <c r="BI207" s="2">
        <f t="shared" si="85"/>
        <v>81.158030210052587</v>
      </c>
      <c r="BJ207" s="2">
        <f t="shared" si="85"/>
        <v>83.287939133507081</v>
      </c>
      <c r="BK207" s="2">
        <f t="shared" si="85"/>
        <v>80.30236500942425</v>
      </c>
      <c r="BL207" s="2">
        <f t="shared" si="85"/>
        <v>73.949505463709457</v>
      </c>
      <c r="BM207" s="2">
        <f t="shared" si="85"/>
        <v>70.309276833659155</v>
      </c>
      <c r="BN207" s="2">
        <f t="shared" si="85"/>
        <v>72.56804525498471</v>
      </c>
      <c r="BP207" s="2" t="str">
        <f t="shared" si="86"/>
        <v/>
      </c>
      <c r="BQ207" s="2" t="str">
        <f t="shared" si="86"/>
        <v/>
      </c>
      <c r="BR207" s="2" t="str">
        <f t="shared" si="86"/>
        <v/>
      </c>
      <c r="BS207" s="2" t="str">
        <f t="shared" si="86"/>
        <v/>
      </c>
      <c r="BT207" s="2" t="str">
        <f t="shared" si="86"/>
        <v/>
      </c>
      <c r="BU207" s="2" t="str">
        <f t="shared" si="86"/>
        <v/>
      </c>
      <c r="BV207" s="2" t="str">
        <f t="shared" si="86"/>
        <v/>
      </c>
      <c r="BW207" s="2" t="str">
        <f t="shared" si="86"/>
        <v/>
      </c>
      <c r="BX207" s="2" t="str">
        <f t="shared" si="86"/>
        <v/>
      </c>
      <c r="BY207" s="2" t="str">
        <f t="shared" si="86"/>
        <v/>
      </c>
      <c r="BZ207" s="2" t="str">
        <f t="shared" si="86"/>
        <v/>
      </c>
      <c r="CA207" s="2" t="str">
        <f t="shared" si="86"/>
        <v/>
      </c>
      <c r="CB207" s="2" t="str">
        <f t="shared" si="86"/>
        <v/>
      </c>
      <c r="CC207" s="2" t="str">
        <f t="shared" si="86"/>
        <v/>
      </c>
      <c r="CD207" s="2" t="str">
        <f t="shared" si="86"/>
        <v/>
      </c>
      <c r="CF207" s="2" t="str">
        <f t="shared" si="87"/>
        <v/>
      </c>
      <c r="CG207" s="2" t="str">
        <f t="shared" si="87"/>
        <v/>
      </c>
      <c r="CH207" s="2" t="str">
        <f t="shared" si="87"/>
        <v/>
      </c>
      <c r="CI207" s="2" t="str">
        <f t="shared" si="87"/>
        <v/>
      </c>
      <c r="CJ207" s="2" t="str">
        <f t="shared" si="87"/>
        <v/>
      </c>
      <c r="CK207" s="2" t="str">
        <f t="shared" si="87"/>
        <v/>
      </c>
      <c r="CL207" s="2" t="str">
        <f t="shared" si="87"/>
        <v/>
      </c>
      <c r="CM207" s="2" t="str">
        <f t="shared" si="87"/>
        <v/>
      </c>
      <c r="CN207" s="2" t="str">
        <f t="shared" si="87"/>
        <v/>
      </c>
      <c r="CO207" s="2" t="str">
        <f t="shared" si="87"/>
        <v/>
      </c>
      <c r="CP207" s="2" t="str">
        <f t="shared" si="87"/>
        <v/>
      </c>
      <c r="CQ207" s="2" t="str">
        <f t="shared" si="87"/>
        <v/>
      </c>
      <c r="CR207" s="2" t="str">
        <f t="shared" si="87"/>
        <v/>
      </c>
      <c r="CS207" s="2" t="str">
        <f t="shared" si="87"/>
        <v/>
      </c>
      <c r="CT207" s="2" t="str">
        <f t="shared" si="87"/>
        <v/>
      </c>
      <c r="CV207" s="2">
        <f t="shared" si="88"/>
        <v>59.574765384780051</v>
      </c>
      <c r="CW207" s="2">
        <f t="shared" si="88"/>
        <v>65.862698140671796</v>
      </c>
      <c r="CX207" s="2">
        <f t="shared" si="88"/>
        <v>67.175203624972525</v>
      </c>
      <c r="CY207" s="2">
        <f t="shared" si="88"/>
        <v>72.508948724650168</v>
      </c>
      <c r="CZ207" s="2">
        <f t="shared" si="88"/>
        <v>78.583399065075668</v>
      </c>
      <c r="DA207" s="2">
        <f t="shared" si="88"/>
        <v>86.697782538652916</v>
      </c>
      <c r="DB207" s="2">
        <f t="shared" si="88"/>
        <v>85.807616527842441</v>
      </c>
      <c r="DC207" s="2">
        <f t="shared" si="88"/>
        <v>84.738414040375417</v>
      </c>
      <c r="DD207" s="2">
        <f t="shared" si="88"/>
        <v>88.370809922582964</v>
      </c>
      <c r="DE207" s="2">
        <f t="shared" si="88"/>
        <v>90.567569453764591</v>
      </c>
      <c r="DF207" s="2">
        <f t="shared" si="88"/>
        <v>85.268077005156343</v>
      </c>
      <c r="DG207" s="2">
        <f t="shared" si="88"/>
        <v>83.300923120146649</v>
      </c>
      <c r="DH207" s="2">
        <f t="shared" si="88"/>
        <v>82.027386423943554</v>
      </c>
      <c r="DI207" s="2">
        <f t="shared" si="88"/>
        <v>83.641322809732372</v>
      </c>
      <c r="DJ207" s="2">
        <f t="shared" si="88"/>
        <v>96.999233843928721</v>
      </c>
      <c r="DL207" s="2">
        <f t="shared" si="89"/>
        <v>50.140352323328521</v>
      </c>
      <c r="DM207" s="2">
        <f t="shared" si="89"/>
        <v>61.213728259399758</v>
      </c>
      <c r="DN207" s="2">
        <f t="shared" si="89"/>
        <v>65.022159290018422</v>
      </c>
      <c r="DO207" s="2">
        <f t="shared" si="89"/>
        <v>71.417210443183976</v>
      </c>
      <c r="DP207" s="2">
        <f t="shared" si="89"/>
        <v>75.610204673637256</v>
      </c>
      <c r="DQ207" s="2">
        <f t="shared" si="89"/>
        <v>79.534211581455324</v>
      </c>
      <c r="DR207" s="2">
        <f t="shared" si="89"/>
        <v>82.673710875554917</v>
      </c>
      <c r="DS207" s="2">
        <f t="shared" si="89"/>
        <v>83.680177591463405</v>
      </c>
      <c r="DT207" s="2">
        <f t="shared" si="89"/>
        <v>82.881990325984987</v>
      </c>
      <c r="DU207" s="2">
        <f t="shared" si="89"/>
        <v>81.154974296950442</v>
      </c>
      <c r="DV207" s="2">
        <f t="shared" si="89"/>
        <v>83.287232705196175</v>
      </c>
      <c r="DW207" s="2">
        <f t="shared" si="89"/>
        <v>80.301256661912618</v>
      </c>
      <c r="DX207" s="2">
        <f t="shared" si="89"/>
        <v>73.946381279457427</v>
      </c>
      <c r="DY207" s="2">
        <f t="shared" si="89"/>
        <v>70.305570501121707</v>
      </c>
      <c r="DZ207" s="2">
        <f t="shared" si="89"/>
        <v>72.562669922232104</v>
      </c>
      <c r="EB207" s="2">
        <f t="shared" si="90"/>
        <v>0.99982197745075418</v>
      </c>
      <c r="EC207" s="2">
        <f t="shared" si="90"/>
        <v>0.99969395380400561</v>
      </c>
      <c r="ED207" s="2">
        <f t="shared" si="90"/>
        <v>0.9996809190231194</v>
      </c>
      <c r="EE207" s="2">
        <f t="shared" si="90"/>
        <v>0.99968390018994846</v>
      </c>
      <c r="EF207" s="2">
        <f t="shared" si="90"/>
        <v>0.99966631749571422</v>
      </c>
      <c r="EG207" s="2">
        <f t="shared" si="90"/>
        <v>0.99966803920856595</v>
      </c>
      <c r="EH207" s="2">
        <f t="shared" si="90"/>
        <v>0.99964838227523634</v>
      </c>
      <c r="EI207" s="2">
        <f t="shared" si="90"/>
        <v>0.99968235886970214</v>
      </c>
      <c r="EJ207" s="2">
        <f t="shared" si="90"/>
        <v>0.99970796228346215</v>
      </c>
      <c r="EK207" s="2">
        <f t="shared" si="90"/>
        <v>0.99967533787959217</v>
      </c>
      <c r="EL207" s="2">
        <f t="shared" si="90"/>
        <v>0.99964337009681525</v>
      </c>
      <c r="EM207" s="2">
        <f t="shared" si="90"/>
        <v>0.99963050974931533</v>
      </c>
      <c r="EN207" s="2">
        <f t="shared" si="90"/>
        <v>0.99961339162688689</v>
      </c>
      <c r="EO207" s="2">
        <f t="shared" si="90"/>
        <v>0.99972207548163172</v>
      </c>
      <c r="EP207" s="2">
        <f t="shared" si="90"/>
        <v>0.99978002910843633</v>
      </c>
    </row>
    <row r="208" spans="2:146" x14ac:dyDescent="0.25">
      <c r="B208" s="2">
        <v>186</v>
      </c>
      <c r="C208" s="49">
        <v>50.736800000000002</v>
      </c>
      <c r="D208" s="49">
        <v>62.842100000000002</v>
      </c>
      <c r="E208" s="49">
        <v>68.175399999999996</v>
      </c>
      <c r="F208" s="49">
        <v>72.161000000000001</v>
      </c>
      <c r="G208" s="49">
        <v>77.911000000000001</v>
      </c>
      <c r="H208" s="49">
        <v>81.667000000000002</v>
      </c>
      <c r="I208" s="49">
        <v>83.852000000000004</v>
      </c>
      <c r="J208" s="49">
        <v>83.926000000000002</v>
      </c>
      <c r="K208" s="49">
        <v>84.944000000000003</v>
      </c>
      <c r="L208" s="49">
        <v>83.703999999999994</v>
      </c>
      <c r="M208" s="49">
        <v>84</v>
      </c>
      <c r="N208" s="49">
        <v>81.185000000000002</v>
      </c>
      <c r="O208" s="49">
        <v>74.944000000000003</v>
      </c>
      <c r="P208" s="49">
        <v>73.203999999999994</v>
      </c>
      <c r="Q208" s="49">
        <v>72.388999999999996</v>
      </c>
      <c r="T208" s="4">
        <f t="shared" si="83"/>
        <v>50.1375492788044</v>
      </c>
      <c r="U208" s="4">
        <f t="shared" si="83"/>
        <v>61.167069048831294</v>
      </c>
      <c r="V208" s="4">
        <f t="shared" si="83"/>
        <v>64.952599801687526</v>
      </c>
      <c r="W208" s="4">
        <f t="shared" si="83"/>
        <v>71.335844918683947</v>
      </c>
      <c r="X208" s="4">
        <f t="shared" si="83"/>
        <v>75.515965598678804</v>
      </c>
      <c r="Y208" s="4">
        <f t="shared" si="83"/>
        <v>79.421626812406402</v>
      </c>
      <c r="Z208" s="4">
        <f t="shared" si="83"/>
        <v>82.567846542596541</v>
      </c>
      <c r="AA208" s="4">
        <f t="shared" si="83"/>
        <v>83.570173734540234</v>
      </c>
      <c r="AB208" s="4">
        <f t="shared" si="83"/>
        <v>82.754846000171895</v>
      </c>
      <c r="AC208" s="4">
        <f t="shared" si="83"/>
        <v>81.014727830256135</v>
      </c>
      <c r="AD208" s="4">
        <f t="shared" si="83"/>
        <v>83.184976429238375</v>
      </c>
      <c r="AE208" s="4">
        <f t="shared" si="83"/>
        <v>80.186231111093718</v>
      </c>
      <c r="AF208" s="4">
        <f t="shared" si="83"/>
        <v>73.806578413559166</v>
      </c>
      <c r="AG208" s="4">
        <f t="shared" si="83"/>
        <v>70.150194534873165</v>
      </c>
      <c r="AH208" s="4">
        <f t="shared" si="83"/>
        <v>72.465671411066424</v>
      </c>
      <c r="AJ208" s="4">
        <f t="shared" si="84"/>
        <v>0.59925072119560241</v>
      </c>
      <c r="AK208" s="4">
        <f t="shared" si="84"/>
        <v>1.6750309511687078</v>
      </c>
      <c r="AL208" s="4">
        <f t="shared" si="84"/>
        <v>3.2228001983124699</v>
      </c>
      <c r="AM208" s="4">
        <f t="shared" si="84"/>
        <v>0.82515508131605486</v>
      </c>
      <c r="AN208" s="4">
        <f t="shared" si="84"/>
        <v>2.3950344013211975</v>
      </c>
      <c r="AO208" s="4">
        <f t="shared" si="84"/>
        <v>2.2453731875936001</v>
      </c>
      <c r="AP208" s="4">
        <f t="shared" si="84"/>
        <v>1.2841534574034625</v>
      </c>
      <c r="AQ208" s="4">
        <f t="shared" si="84"/>
        <v>0.35582626545976836</v>
      </c>
      <c r="AR208" s="4">
        <f t="shared" si="84"/>
        <v>2.1891539998281075</v>
      </c>
      <c r="AS208" s="4">
        <f t="shared" si="84"/>
        <v>2.6892721697438589</v>
      </c>
      <c r="AT208" s="4">
        <f t="shared" si="84"/>
        <v>0.81502357076162468</v>
      </c>
      <c r="AU208" s="4">
        <f t="shared" si="84"/>
        <v>0.99876888890628379</v>
      </c>
      <c r="AV208" s="4">
        <f t="shared" si="84"/>
        <v>1.137421586440837</v>
      </c>
      <c r="AW208" s="4">
        <f t="shared" si="84"/>
        <v>3.0538054651268283</v>
      </c>
      <c r="AX208" s="4">
        <f t="shared" si="84"/>
        <v>-7.6671411066428163E-2</v>
      </c>
      <c r="AZ208" s="2">
        <f t="shared" si="85"/>
        <v>50.1375492788044</v>
      </c>
      <c r="BA208" s="2">
        <f t="shared" si="85"/>
        <v>61.167069048831294</v>
      </c>
      <c r="BB208" s="2">
        <f t="shared" si="85"/>
        <v>64.952599801687526</v>
      </c>
      <c r="BC208" s="2">
        <f t="shared" si="85"/>
        <v>71.335844918683947</v>
      </c>
      <c r="BD208" s="2">
        <f t="shared" si="85"/>
        <v>75.515965598678804</v>
      </c>
      <c r="BE208" s="2">
        <f t="shared" si="85"/>
        <v>79.421626812406402</v>
      </c>
      <c r="BF208" s="2">
        <f t="shared" si="85"/>
        <v>82.567846542596541</v>
      </c>
      <c r="BG208" s="2">
        <f t="shared" si="85"/>
        <v>83.570173734540234</v>
      </c>
      <c r="BH208" s="2">
        <f t="shared" si="85"/>
        <v>82.754846000171895</v>
      </c>
      <c r="BI208" s="2">
        <f t="shared" si="85"/>
        <v>81.014727830256135</v>
      </c>
      <c r="BJ208" s="2">
        <f t="shared" si="85"/>
        <v>83.184976429238375</v>
      </c>
      <c r="BK208" s="2">
        <f t="shared" si="85"/>
        <v>80.186231111093718</v>
      </c>
      <c r="BL208" s="2">
        <f t="shared" si="85"/>
        <v>73.806578413559166</v>
      </c>
      <c r="BM208" s="2">
        <f t="shared" si="85"/>
        <v>70.150194534873165</v>
      </c>
      <c r="BN208" s="2">
        <f t="shared" si="85"/>
        <v>72.465671411066424</v>
      </c>
      <c r="BP208" s="2" t="str">
        <f t="shared" si="86"/>
        <v/>
      </c>
      <c r="BQ208" s="2" t="str">
        <f t="shared" si="86"/>
        <v/>
      </c>
      <c r="BR208" s="2" t="str">
        <f t="shared" si="86"/>
        <v/>
      </c>
      <c r="BS208" s="2" t="str">
        <f t="shared" si="86"/>
        <v/>
      </c>
      <c r="BT208" s="2" t="str">
        <f t="shared" si="86"/>
        <v/>
      </c>
      <c r="BU208" s="2" t="str">
        <f t="shared" si="86"/>
        <v/>
      </c>
      <c r="BV208" s="2" t="str">
        <f t="shared" si="86"/>
        <v/>
      </c>
      <c r="BW208" s="2" t="str">
        <f t="shared" si="86"/>
        <v/>
      </c>
      <c r="BX208" s="2" t="str">
        <f t="shared" si="86"/>
        <v/>
      </c>
      <c r="BY208" s="2" t="str">
        <f t="shared" si="86"/>
        <v/>
      </c>
      <c r="BZ208" s="2" t="str">
        <f t="shared" si="86"/>
        <v/>
      </c>
      <c r="CA208" s="2" t="str">
        <f t="shared" si="86"/>
        <v/>
      </c>
      <c r="CB208" s="2" t="str">
        <f t="shared" si="86"/>
        <v/>
      </c>
      <c r="CC208" s="2" t="str">
        <f t="shared" si="86"/>
        <v/>
      </c>
      <c r="CD208" s="2" t="str">
        <f t="shared" si="86"/>
        <v/>
      </c>
      <c r="CF208" s="2" t="str">
        <f t="shared" si="87"/>
        <v/>
      </c>
      <c r="CG208" s="2" t="str">
        <f t="shared" si="87"/>
        <v/>
      </c>
      <c r="CH208" s="2" t="str">
        <f t="shared" si="87"/>
        <v/>
      </c>
      <c r="CI208" s="2" t="str">
        <f t="shared" si="87"/>
        <v/>
      </c>
      <c r="CJ208" s="2" t="str">
        <f t="shared" si="87"/>
        <v/>
      </c>
      <c r="CK208" s="2" t="str">
        <f t="shared" si="87"/>
        <v/>
      </c>
      <c r="CL208" s="2" t="str">
        <f t="shared" si="87"/>
        <v/>
      </c>
      <c r="CM208" s="2" t="str">
        <f t="shared" si="87"/>
        <v/>
      </c>
      <c r="CN208" s="2" t="str">
        <f t="shared" si="87"/>
        <v/>
      </c>
      <c r="CO208" s="2" t="str">
        <f t="shared" si="87"/>
        <v/>
      </c>
      <c r="CP208" s="2" t="str">
        <f t="shared" si="87"/>
        <v/>
      </c>
      <c r="CQ208" s="2" t="str">
        <f t="shared" si="87"/>
        <v/>
      </c>
      <c r="CR208" s="2" t="str">
        <f t="shared" si="87"/>
        <v/>
      </c>
      <c r="CS208" s="2" t="str">
        <f t="shared" si="87"/>
        <v/>
      </c>
      <c r="CT208" s="2" t="str">
        <f t="shared" si="87"/>
        <v/>
      </c>
      <c r="CV208" s="2">
        <f t="shared" si="88"/>
        <v>59.596974933104995</v>
      </c>
      <c r="CW208" s="2">
        <f t="shared" si="88"/>
        <v>65.849409429057957</v>
      </c>
      <c r="CX208" s="2">
        <f t="shared" si="88"/>
        <v>67.123309057668351</v>
      </c>
      <c r="CY208" s="2">
        <f t="shared" si="88"/>
        <v>72.436643349415007</v>
      </c>
      <c r="CZ208" s="2">
        <f t="shared" si="88"/>
        <v>78.518061907983778</v>
      </c>
      <c r="DA208" s="2">
        <f t="shared" si="88"/>
        <v>86.663706173837198</v>
      </c>
      <c r="DB208" s="2">
        <f t="shared" si="88"/>
        <v>85.748045798444522</v>
      </c>
      <c r="DC208" s="2">
        <f t="shared" si="88"/>
        <v>84.650427092161806</v>
      </c>
      <c r="DD208" s="2">
        <f t="shared" si="88"/>
        <v>88.308787082491108</v>
      </c>
      <c r="DE208" s="2">
        <f t="shared" si="88"/>
        <v>90.52211058918266</v>
      </c>
      <c r="DF208" s="2">
        <f t="shared" si="88"/>
        <v>85.170871849369561</v>
      </c>
      <c r="DG208" s="2">
        <f t="shared" si="88"/>
        <v>83.201144999493351</v>
      </c>
      <c r="DH208" s="2">
        <f t="shared" si="88"/>
        <v>81.943536787073526</v>
      </c>
      <c r="DI208" s="2">
        <f t="shared" si="88"/>
        <v>83.589395353496272</v>
      </c>
      <c r="DJ208" s="2">
        <f t="shared" si="88"/>
        <v>97.053609197291408</v>
      </c>
      <c r="DL208" s="2">
        <f t="shared" si="89"/>
        <v>50.136013187236813</v>
      </c>
      <c r="DM208" s="2">
        <f t="shared" si="89"/>
        <v>61.165761725832041</v>
      </c>
      <c r="DN208" s="2">
        <f t="shared" si="89"/>
        <v>64.95196791214461</v>
      </c>
      <c r="DO208" s="2">
        <f t="shared" si="89"/>
        <v>71.335527473064289</v>
      </c>
      <c r="DP208" s="2">
        <f t="shared" si="89"/>
        <v>75.515051689587736</v>
      </c>
      <c r="DQ208" s="2">
        <f t="shared" si="89"/>
        <v>79.419433531470816</v>
      </c>
      <c r="DR208" s="2">
        <f t="shared" si="89"/>
        <v>82.566826360204516</v>
      </c>
      <c r="DS208" s="2">
        <f t="shared" si="89"/>
        <v>83.569860694183859</v>
      </c>
      <c r="DT208" s="2">
        <f t="shared" si="89"/>
        <v>82.753366322701694</v>
      </c>
      <c r="DU208" s="2">
        <f t="shared" si="89"/>
        <v>81.011911823961867</v>
      </c>
      <c r="DV208" s="2">
        <f t="shared" si="89"/>
        <v>83.184330285648926</v>
      </c>
      <c r="DW208" s="2">
        <f t="shared" si="89"/>
        <v>80.185214772556662</v>
      </c>
      <c r="DX208" s="2">
        <f t="shared" si="89"/>
        <v>73.803708285435121</v>
      </c>
      <c r="DY208" s="2">
        <f t="shared" si="89"/>
        <v>70.146787151317554</v>
      </c>
      <c r="DZ208" s="2">
        <f t="shared" si="89"/>
        <v>72.460737596040602</v>
      </c>
      <c r="EB208" s="2">
        <f t="shared" si="90"/>
        <v>0.99983763896220579</v>
      </c>
      <c r="EC208" s="2">
        <f t="shared" si="90"/>
        <v>0.99972087503542362</v>
      </c>
      <c r="ED208" s="2">
        <f t="shared" si="90"/>
        <v>0.99970898652005502</v>
      </c>
      <c r="EE208" s="2">
        <f t="shared" si="90"/>
        <v>0.99971170552847755</v>
      </c>
      <c r="EF208" s="2">
        <f t="shared" si="90"/>
        <v>0.99969566900389495</v>
      </c>
      <c r="EG208" s="2">
        <f t="shared" si="90"/>
        <v>0.99969723931664889</v>
      </c>
      <c r="EH208" s="2">
        <f t="shared" si="90"/>
        <v>0.99967931090205064</v>
      </c>
      <c r="EI208" s="2">
        <f t="shared" si="90"/>
        <v>0.99971029974931769</v>
      </c>
      <c r="EJ208" s="2">
        <f t="shared" si="90"/>
        <v>0.99973365159288707</v>
      </c>
      <c r="EK208" s="2">
        <f t="shared" si="90"/>
        <v>0.99970389616833633</v>
      </c>
      <c r="EL208" s="2">
        <f t="shared" si="90"/>
        <v>0.9996747394561224</v>
      </c>
      <c r="EM208" s="2">
        <f t="shared" si="90"/>
        <v>0.99966300993040891</v>
      </c>
      <c r="EN208" s="2">
        <f t="shared" si="90"/>
        <v>0.99964739697851612</v>
      </c>
      <c r="EO208" s="2">
        <f t="shared" si="90"/>
        <v>0.99974652362812666</v>
      </c>
      <c r="EP208" s="2">
        <f t="shared" si="90"/>
        <v>0.99979938027954562</v>
      </c>
    </row>
    <row r="209" spans="1:148" x14ac:dyDescent="0.25">
      <c r="B209" s="2">
        <v>187</v>
      </c>
      <c r="C209" s="49">
        <v>50.157899999999998</v>
      </c>
      <c r="D209" s="49">
        <v>62.192999999999998</v>
      </c>
      <c r="E209" s="49">
        <v>67.456100000000006</v>
      </c>
      <c r="F209" s="49">
        <v>71.713999999999999</v>
      </c>
      <c r="G209" s="49">
        <v>78.018000000000001</v>
      </c>
      <c r="H209" s="49">
        <v>82.519000000000005</v>
      </c>
      <c r="I209" s="49">
        <v>84.278000000000006</v>
      </c>
      <c r="J209" s="49">
        <v>84.741</v>
      </c>
      <c r="K209" s="49">
        <v>85.814999999999998</v>
      </c>
      <c r="L209" s="49">
        <v>84.537000000000006</v>
      </c>
      <c r="M209" s="49">
        <v>84.221999999999994</v>
      </c>
      <c r="N209" s="49">
        <v>81.221999999999994</v>
      </c>
      <c r="O209" s="49">
        <v>76.647999999999996</v>
      </c>
      <c r="P209" s="49">
        <v>72.462999999999994</v>
      </c>
      <c r="Q209" s="49">
        <v>73.019000000000005</v>
      </c>
      <c r="T209" s="4">
        <f t="shared" ref="T209:AH222" si="91">AZ209+(C$3*_xlfn.NORM.DIST($B209,C$7,C$11,FALSE))+(C$4*_xlfn.NORM.DIST($B209,C$8,C$12,FALSE))+(C$5*_xlfn.NORM.DIST($B209,C$9,C$13,FALSE))+(C$6*_xlfn.NORM.DIST($B209,C$10,C$14,FALSE))</f>
        <v>50.133078934572318</v>
      </c>
      <c r="U209" s="4">
        <f t="shared" si="91"/>
        <v>61.118996342269902</v>
      </c>
      <c r="V209" s="4">
        <f t="shared" si="91"/>
        <v>64.88235769537421</v>
      </c>
      <c r="W209" s="4">
        <f t="shared" si="91"/>
        <v>71.254136489826706</v>
      </c>
      <c r="X209" s="4">
        <f t="shared" si="91"/>
        <v>75.420740498554068</v>
      </c>
      <c r="Y209" s="4">
        <f t="shared" si="91"/>
        <v>79.306678114787616</v>
      </c>
      <c r="Z209" s="4">
        <f t="shared" si="91"/>
        <v>82.460886126853183</v>
      </c>
      <c r="AA209" s="4">
        <f t="shared" si="91"/>
        <v>83.459835200321166</v>
      </c>
      <c r="AB209" s="4">
        <f t="shared" si="91"/>
        <v>82.62610801158003</v>
      </c>
      <c r="AC209" s="4">
        <f t="shared" si="91"/>
        <v>80.871444004683369</v>
      </c>
      <c r="AD209" s="4">
        <f t="shared" si="91"/>
        <v>83.082018863015833</v>
      </c>
      <c r="AE209" s="4">
        <f t="shared" si="91"/>
        <v>80.070104821080122</v>
      </c>
      <c r="AF209" s="4">
        <f t="shared" si="91"/>
        <v>73.663671877457475</v>
      </c>
      <c r="AG209" s="4">
        <f t="shared" si="91"/>
        <v>69.991136144329857</v>
      </c>
      <c r="AH209" s="4">
        <f t="shared" si="91"/>
        <v>72.363333641771902</v>
      </c>
      <c r="AJ209" s="4">
        <f t="shared" ref="AJ209:AX222" si="92">C209-T209</f>
        <v>2.4821065427680367E-2</v>
      </c>
      <c r="AK209" s="4">
        <f t="shared" si="92"/>
        <v>1.0740036577300955</v>
      </c>
      <c r="AL209" s="4">
        <f t="shared" si="92"/>
        <v>2.5737423046257959</v>
      </c>
      <c r="AM209" s="4">
        <f t="shared" si="92"/>
        <v>0.45986351017329241</v>
      </c>
      <c r="AN209" s="4">
        <f t="shared" si="92"/>
        <v>2.597259501445933</v>
      </c>
      <c r="AO209" s="4">
        <f t="shared" si="92"/>
        <v>3.2123218852123898</v>
      </c>
      <c r="AP209" s="4">
        <f t="shared" si="92"/>
        <v>1.8171138731468233</v>
      </c>
      <c r="AQ209" s="4">
        <f t="shared" si="92"/>
        <v>1.2811647996788338</v>
      </c>
      <c r="AR209" s="4">
        <f t="shared" si="92"/>
        <v>3.188891988419968</v>
      </c>
      <c r="AS209" s="4">
        <f t="shared" si="92"/>
        <v>3.6655559953166374</v>
      </c>
      <c r="AT209" s="4">
        <f t="shared" si="92"/>
        <v>1.1399811369841615</v>
      </c>
      <c r="AU209" s="4">
        <f t="shared" si="92"/>
        <v>1.1518951789198724</v>
      </c>
      <c r="AV209" s="4">
        <f t="shared" si="92"/>
        <v>2.9843281225425216</v>
      </c>
      <c r="AW209" s="4">
        <f t="shared" si="92"/>
        <v>2.4718638556701364</v>
      </c>
      <c r="AX209" s="4">
        <f t="shared" si="92"/>
        <v>0.65566635822810326</v>
      </c>
      <c r="AZ209" s="2">
        <f t="shared" ref="AZ209:BN222" si="93">((1-EB209)*CV209) + (EB209*DL209)</f>
        <v>50.133078934572318</v>
      </c>
      <c r="BA209" s="2">
        <f t="shared" si="93"/>
        <v>61.118996342269902</v>
      </c>
      <c r="BB209" s="2">
        <f t="shared" si="93"/>
        <v>64.88235769537421</v>
      </c>
      <c r="BC209" s="2">
        <f t="shared" si="93"/>
        <v>71.254136489826706</v>
      </c>
      <c r="BD209" s="2">
        <f t="shared" si="93"/>
        <v>75.420740498554068</v>
      </c>
      <c r="BE209" s="2">
        <f t="shared" si="93"/>
        <v>79.306678114787616</v>
      </c>
      <c r="BF209" s="2">
        <f t="shared" si="93"/>
        <v>82.460886126853183</v>
      </c>
      <c r="BG209" s="2">
        <f t="shared" si="93"/>
        <v>83.459835200321166</v>
      </c>
      <c r="BH209" s="2">
        <f t="shared" si="93"/>
        <v>82.62610801158003</v>
      </c>
      <c r="BI209" s="2">
        <f t="shared" si="93"/>
        <v>80.871444004683369</v>
      </c>
      <c r="BJ209" s="2">
        <f t="shared" si="93"/>
        <v>83.082018863015833</v>
      </c>
      <c r="BK209" s="2">
        <f t="shared" si="93"/>
        <v>80.070104821080122</v>
      </c>
      <c r="BL209" s="2">
        <f t="shared" si="93"/>
        <v>73.663671877457475</v>
      </c>
      <c r="BM209" s="2">
        <f t="shared" si="93"/>
        <v>69.991136144329857</v>
      </c>
      <c r="BN209" s="2">
        <f t="shared" si="93"/>
        <v>72.363333641771902</v>
      </c>
      <c r="BP209" s="2" t="str">
        <f t="shared" ref="BP209:CD222" si="94">IF(OR(AND($B209&gt;C$226, $B209&lt;C$227), AND($B209&gt;C$228, $B209&lt;AVERAGE(C$228, C$229))), C209, "")</f>
        <v/>
      </c>
      <c r="BQ209" s="2" t="str">
        <f t="shared" si="94"/>
        <v/>
      </c>
      <c r="BR209" s="2" t="str">
        <f t="shared" si="94"/>
        <v/>
      </c>
      <c r="BS209" s="2" t="str">
        <f t="shared" si="94"/>
        <v/>
      </c>
      <c r="BT209" s="2" t="str">
        <f t="shared" si="94"/>
        <v/>
      </c>
      <c r="BU209" s="2" t="str">
        <f t="shared" si="94"/>
        <v/>
      </c>
      <c r="BV209" s="2" t="str">
        <f t="shared" si="94"/>
        <v/>
      </c>
      <c r="BW209" s="2" t="str">
        <f t="shared" si="94"/>
        <v/>
      </c>
      <c r="BX209" s="2" t="str">
        <f t="shared" si="94"/>
        <v/>
      </c>
      <c r="BY209" s="2" t="str">
        <f t="shared" si="94"/>
        <v/>
      </c>
      <c r="BZ209" s="2" t="str">
        <f t="shared" si="94"/>
        <v/>
      </c>
      <c r="CA209" s="2" t="str">
        <f t="shared" si="94"/>
        <v/>
      </c>
      <c r="CB209" s="2" t="str">
        <f t="shared" si="94"/>
        <v/>
      </c>
      <c r="CC209" s="2" t="str">
        <f t="shared" si="94"/>
        <v/>
      </c>
      <c r="CD209" s="2" t="str">
        <f t="shared" si="94"/>
        <v/>
      </c>
      <c r="CF209" s="2" t="str">
        <f t="shared" ref="CF209:CT222" si="95">IF(OR(AND($B209&gt;AVERAGE(C$228,C$229), $B209&lt;C$229), AND($B209&gt;C$230, $B209&lt;C$231), AND($B209 &gt; (C$9 + C$13*$A$229), $B209 &lt; (C$10 - C$14*$A$229))), C209, "")</f>
        <v/>
      </c>
      <c r="CG209" s="2" t="str">
        <f t="shared" si="95"/>
        <v/>
      </c>
      <c r="CH209" s="2" t="str">
        <f t="shared" si="95"/>
        <v/>
      </c>
      <c r="CI209" s="2" t="str">
        <f t="shared" si="95"/>
        <v/>
      </c>
      <c r="CJ209" s="2" t="str">
        <f t="shared" si="95"/>
        <v/>
      </c>
      <c r="CK209" s="2" t="str">
        <f t="shared" si="95"/>
        <v/>
      </c>
      <c r="CL209" s="2" t="str">
        <f t="shared" si="95"/>
        <v/>
      </c>
      <c r="CM209" s="2" t="str">
        <f t="shared" si="95"/>
        <v/>
      </c>
      <c r="CN209" s="2" t="str">
        <f t="shared" si="95"/>
        <v/>
      </c>
      <c r="CO209" s="2" t="str">
        <f t="shared" si="95"/>
        <v/>
      </c>
      <c r="CP209" s="2" t="str">
        <f t="shared" si="95"/>
        <v/>
      </c>
      <c r="CQ209" s="2" t="str">
        <f t="shared" si="95"/>
        <v/>
      </c>
      <c r="CR209" s="2" t="str">
        <f t="shared" si="95"/>
        <v/>
      </c>
      <c r="CS209" s="2" t="str">
        <f t="shared" si="95"/>
        <v/>
      </c>
      <c r="CT209" s="2" t="str">
        <f t="shared" si="95"/>
        <v/>
      </c>
      <c r="CV209" s="2">
        <f t="shared" ref="CV209:DJ222" si="96">BP$223*$B209+BP$224</f>
        <v>59.619184481429947</v>
      </c>
      <c r="CW209" s="2">
        <f t="shared" si="96"/>
        <v>65.836120717444118</v>
      </c>
      <c r="CX209" s="2">
        <f t="shared" si="96"/>
        <v>67.071414490364191</v>
      </c>
      <c r="CY209" s="2">
        <f t="shared" si="96"/>
        <v>72.364337974179847</v>
      </c>
      <c r="CZ209" s="2">
        <f t="shared" si="96"/>
        <v>78.452724750891889</v>
      </c>
      <c r="DA209" s="2">
        <f t="shared" si="96"/>
        <v>86.629629809021466</v>
      </c>
      <c r="DB209" s="2">
        <f t="shared" si="96"/>
        <v>85.688475069046603</v>
      </c>
      <c r="DC209" s="2">
        <f t="shared" si="96"/>
        <v>84.562440143948194</v>
      </c>
      <c r="DD209" s="2">
        <f t="shared" si="96"/>
        <v>88.246764242399252</v>
      </c>
      <c r="DE209" s="2">
        <f t="shared" si="96"/>
        <v>90.476651724600714</v>
      </c>
      <c r="DF209" s="2">
        <f t="shared" si="96"/>
        <v>85.07366669358278</v>
      </c>
      <c r="DG209" s="2">
        <f t="shared" si="96"/>
        <v>83.101366878840082</v>
      </c>
      <c r="DH209" s="2">
        <f t="shared" si="96"/>
        <v>81.859687150203484</v>
      </c>
      <c r="DI209" s="2">
        <f t="shared" si="96"/>
        <v>83.537467897260186</v>
      </c>
      <c r="DJ209" s="2">
        <f t="shared" si="96"/>
        <v>97.107984550654109</v>
      </c>
      <c r="DL209" s="2">
        <f t="shared" ref="DL209:DZ222" si="97">CF$223*$B209+CF$224</f>
        <v>50.131674051145104</v>
      </c>
      <c r="DM209" s="2">
        <f t="shared" si="97"/>
        <v>61.117795192264325</v>
      </c>
      <c r="DN209" s="2">
        <f t="shared" si="97"/>
        <v>64.881776534270784</v>
      </c>
      <c r="DO209" s="2">
        <f t="shared" si="97"/>
        <v>71.253844502944602</v>
      </c>
      <c r="DP209" s="2">
        <f t="shared" si="97"/>
        <v>75.41989870553823</v>
      </c>
      <c r="DQ209" s="2">
        <f t="shared" si="97"/>
        <v>79.304655481486321</v>
      </c>
      <c r="DR209" s="2">
        <f t="shared" si="97"/>
        <v>82.459941844854114</v>
      </c>
      <c r="DS209" s="2">
        <f t="shared" si="97"/>
        <v>83.459543796904313</v>
      </c>
      <c r="DT209" s="2">
        <f t="shared" si="97"/>
        <v>82.624742319418388</v>
      </c>
      <c r="DU209" s="2">
        <f t="shared" si="97"/>
        <v>80.868849350973292</v>
      </c>
      <c r="DV209" s="2">
        <f t="shared" si="97"/>
        <v>83.081427866101677</v>
      </c>
      <c r="DW209" s="2">
        <f t="shared" si="97"/>
        <v>80.069172883200707</v>
      </c>
      <c r="DX209" s="2">
        <f t="shared" si="97"/>
        <v>73.661035291412816</v>
      </c>
      <c r="DY209" s="2">
        <f t="shared" si="97"/>
        <v>69.988003801513401</v>
      </c>
      <c r="DZ209" s="2">
        <f t="shared" si="97"/>
        <v>72.3588052698491</v>
      </c>
      <c r="EB209" s="2">
        <f t="shared" ref="EB209:EP222" si="98">POWER(10,($B209-C$224)/C$225)/(1+POWER(10,($B209-C$224)/C$225))</f>
        <v>0.9998519228582109</v>
      </c>
      <c r="EC209" s="2">
        <f t="shared" si="98"/>
        <v>0.999745428754509</v>
      </c>
      <c r="ED209" s="2">
        <f t="shared" si="98"/>
        <v>0.99973458575568586</v>
      </c>
      <c r="EE209" s="2">
        <f t="shared" si="98"/>
        <v>0.99973706564724507</v>
      </c>
      <c r="EF209" s="2">
        <f t="shared" si="98"/>
        <v>0.99972243940033001</v>
      </c>
      <c r="EG209" s="2">
        <f t="shared" si="98"/>
        <v>0.99972387161908716</v>
      </c>
      <c r="EH209" s="2">
        <f t="shared" si="98"/>
        <v>0.99970751981364536</v>
      </c>
      <c r="EI209" s="2">
        <f t="shared" si="98"/>
        <v>0.99973578349620751</v>
      </c>
      <c r="EJ209" s="2">
        <f t="shared" si="98"/>
        <v>0.99975708167268917</v>
      </c>
      <c r="EK209" s="2">
        <f t="shared" si="98"/>
        <v>0.99972994305990392</v>
      </c>
      <c r="EL209" s="2">
        <f t="shared" si="98"/>
        <v>0.99970335036843372</v>
      </c>
      <c r="EM209" s="2">
        <f t="shared" si="98"/>
        <v>0.99969265229046522</v>
      </c>
      <c r="EN209" s="2">
        <f t="shared" si="98"/>
        <v>0.99967841224507847</v>
      </c>
      <c r="EO209" s="2">
        <f t="shared" si="98"/>
        <v>0.99976882164531999</v>
      </c>
      <c r="EP209" s="2">
        <f t="shared" si="98"/>
        <v>0.99981702941049422</v>
      </c>
    </row>
    <row r="210" spans="1:148" x14ac:dyDescent="0.25">
      <c r="B210" s="2">
        <v>188</v>
      </c>
      <c r="C210" s="49">
        <v>48.192999999999998</v>
      </c>
      <c r="D210" s="49">
        <v>61.508800000000001</v>
      </c>
      <c r="E210" s="49">
        <v>66.228099999999998</v>
      </c>
      <c r="F210" s="49">
        <v>72</v>
      </c>
      <c r="G210" s="49">
        <v>78.054000000000002</v>
      </c>
      <c r="H210" s="49">
        <v>81.462999999999994</v>
      </c>
      <c r="I210" s="49">
        <v>84.332999999999998</v>
      </c>
      <c r="J210" s="49">
        <v>84.037000000000006</v>
      </c>
      <c r="K210" s="49">
        <v>85.759</v>
      </c>
      <c r="L210" s="49">
        <v>82.944000000000003</v>
      </c>
      <c r="M210" s="49">
        <v>83.073999999999998</v>
      </c>
      <c r="N210" s="49">
        <v>81.314999999999998</v>
      </c>
      <c r="O210" s="49">
        <v>74.314999999999998</v>
      </c>
      <c r="P210" s="49">
        <v>72.167000000000002</v>
      </c>
      <c r="Q210" s="49">
        <v>73.37</v>
      </c>
      <c r="T210" s="4">
        <f t="shared" si="91"/>
        <v>50.128619786053498</v>
      </c>
      <c r="U210" s="4">
        <f t="shared" si="91"/>
        <v>61.070932196450194</v>
      </c>
      <c r="V210" s="4">
        <f t="shared" si="91"/>
        <v>64.812119623042605</v>
      </c>
      <c r="W210" s="4">
        <f t="shared" si="91"/>
        <v>71.172430082977044</v>
      </c>
      <c r="X210" s="4">
        <f t="shared" si="91"/>
        <v>75.325521012305074</v>
      </c>
      <c r="Y210" s="4">
        <f t="shared" si="91"/>
        <v>79.191742463582983</v>
      </c>
      <c r="Z210" s="4">
        <f t="shared" si="91"/>
        <v>82.353931168131169</v>
      </c>
      <c r="AA210" s="4">
        <f t="shared" si="91"/>
        <v>83.349498049813533</v>
      </c>
      <c r="AB210" s="4">
        <f t="shared" si="91"/>
        <v>82.497378624225689</v>
      </c>
      <c r="AC210" s="4">
        <f t="shared" si="91"/>
        <v>80.728177326361447</v>
      </c>
      <c r="AD210" s="4">
        <f t="shared" si="91"/>
        <v>82.979065997637122</v>
      </c>
      <c r="AE210" s="4">
        <f t="shared" si="91"/>
        <v>79.953985513208011</v>
      </c>
      <c r="AF210" s="4">
        <f t="shared" si="91"/>
        <v>73.520784213364976</v>
      </c>
      <c r="AG210" s="4">
        <f t="shared" si="91"/>
        <v>69.832099770072873</v>
      </c>
      <c r="AH210" s="4">
        <f t="shared" si="91"/>
        <v>72.261029018090213</v>
      </c>
      <c r="AJ210" s="4">
        <f t="shared" si="92"/>
        <v>-1.9356197860535005</v>
      </c>
      <c r="AK210" s="4">
        <f t="shared" si="92"/>
        <v>0.43786780354980692</v>
      </c>
      <c r="AL210" s="4">
        <f t="shared" si="92"/>
        <v>1.4159803769573927</v>
      </c>
      <c r="AM210" s="4">
        <f t="shared" si="92"/>
        <v>0.82756991702295579</v>
      </c>
      <c r="AN210" s="4">
        <f t="shared" si="92"/>
        <v>2.7284789876949276</v>
      </c>
      <c r="AO210" s="4">
        <f t="shared" si="92"/>
        <v>2.2712575364170107</v>
      </c>
      <c r="AP210" s="4">
        <f t="shared" si="92"/>
        <v>1.9790688318688296</v>
      </c>
      <c r="AQ210" s="4">
        <f t="shared" si="92"/>
        <v>0.68750195018647275</v>
      </c>
      <c r="AR210" s="4">
        <f t="shared" si="92"/>
        <v>3.2616213757743111</v>
      </c>
      <c r="AS210" s="4">
        <f t="shared" si="92"/>
        <v>2.2158226736385558</v>
      </c>
      <c r="AT210" s="4">
        <f t="shared" si="92"/>
        <v>9.4934002362876413E-2</v>
      </c>
      <c r="AU210" s="4">
        <f t="shared" si="92"/>
        <v>1.3610144867919871</v>
      </c>
      <c r="AV210" s="4">
        <f t="shared" si="92"/>
        <v>0.79421578663502146</v>
      </c>
      <c r="AW210" s="4">
        <f t="shared" si="92"/>
        <v>2.3349002299271291</v>
      </c>
      <c r="AX210" s="4">
        <f t="shared" si="92"/>
        <v>1.1089709819097919</v>
      </c>
      <c r="AZ210" s="2">
        <f t="shared" si="93"/>
        <v>50.128619786053498</v>
      </c>
      <c r="BA210" s="2">
        <f t="shared" si="93"/>
        <v>61.070932196450194</v>
      </c>
      <c r="BB210" s="2">
        <f t="shared" si="93"/>
        <v>64.812119623042605</v>
      </c>
      <c r="BC210" s="2">
        <f t="shared" si="93"/>
        <v>71.172430082977044</v>
      </c>
      <c r="BD210" s="2">
        <f t="shared" si="93"/>
        <v>75.325521012305074</v>
      </c>
      <c r="BE210" s="2">
        <f t="shared" si="93"/>
        <v>79.191742463582983</v>
      </c>
      <c r="BF210" s="2">
        <f t="shared" si="93"/>
        <v>82.353931168131169</v>
      </c>
      <c r="BG210" s="2">
        <f t="shared" si="93"/>
        <v>83.349498049813533</v>
      </c>
      <c r="BH210" s="2">
        <f t="shared" si="93"/>
        <v>82.497378624225689</v>
      </c>
      <c r="BI210" s="2">
        <f t="shared" si="93"/>
        <v>80.728177326361447</v>
      </c>
      <c r="BJ210" s="2">
        <f t="shared" si="93"/>
        <v>82.979065997637122</v>
      </c>
      <c r="BK210" s="2">
        <f t="shared" si="93"/>
        <v>79.953985513208011</v>
      </c>
      <c r="BL210" s="2">
        <f t="shared" si="93"/>
        <v>73.520784213364976</v>
      </c>
      <c r="BM210" s="2">
        <f t="shared" si="93"/>
        <v>69.832099770072873</v>
      </c>
      <c r="BN210" s="2">
        <f t="shared" si="93"/>
        <v>72.261029018090213</v>
      </c>
      <c r="BP210" s="2" t="str">
        <f t="shared" si="94"/>
        <v/>
      </c>
      <c r="BQ210" s="2" t="str">
        <f t="shared" si="94"/>
        <v/>
      </c>
      <c r="BR210" s="2" t="str">
        <f t="shared" si="94"/>
        <v/>
      </c>
      <c r="BS210" s="2" t="str">
        <f t="shared" si="94"/>
        <v/>
      </c>
      <c r="BT210" s="2" t="str">
        <f t="shared" si="94"/>
        <v/>
      </c>
      <c r="BU210" s="2" t="str">
        <f t="shared" si="94"/>
        <v/>
      </c>
      <c r="BV210" s="2" t="str">
        <f t="shared" si="94"/>
        <v/>
      </c>
      <c r="BW210" s="2" t="str">
        <f t="shared" si="94"/>
        <v/>
      </c>
      <c r="BX210" s="2" t="str">
        <f t="shared" si="94"/>
        <v/>
      </c>
      <c r="BY210" s="2" t="str">
        <f t="shared" si="94"/>
        <v/>
      </c>
      <c r="BZ210" s="2" t="str">
        <f t="shared" si="94"/>
        <v/>
      </c>
      <c r="CA210" s="2" t="str">
        <f t="shared" si="94"/>
        <v/>
      </c>
      <c r="CB210" s="2" t="str">
        <f t="shared" si="94"/>
        <v/>
      </c>
      <c r="CC210" s="2" t="str">
        <f t="shared" si="94"/>
        <v/>
      </c>
      <c r="CD210" s="2" t="str">
        <f t="shared" si="94"/>
        <v/>
      </c>
      <c r="CF210" s="2" t="str">
        <f t="shared" si="95"/>
        <v/>
      </c>
      <c r="CG210" s="2" t="str">
        <f t="shared" si="95"/>
        <v/>
      </c>
      <c r="CH210" s="2" t="str">
        <f t="shared" si="95"/>
        <v/>
      </c>
      <c r="CI210" s="2" t="str">
        <f t="shared" si="95"/>
        <v/>
      </c>
      <c r="CJ210" s="2" t="str">
        <f t="shared" si="95"/>
        <v/>
      </c>
      <c r="CK210" s="2" t="str">
        <f t="shared" si="95"/>
        <v/>
      </c>
      <c r="CL210" s="2" t="str">
        <f t="shared" si="95"/>
        <v/>
      </c>
      <c r="CM210" s="2" t="str">
        <f t="shared" si="95"/>
        <v/>
      </c>
      <c r="CN210" s="2" t="str">
        <f t="shared" si="95"/>
        <v/>
      </c>
      <c r="CO210" s="2" t="str">
        <f t="shared" si="95"/>
        <v/>
      </c>
      <c r="CP210" s="2" t="str">
        <f t="shared" si="95"/>
        <v/>
      </c>
      <c r="CQ210" s="2" t="str">
        <f t="shared" si="95"/>
        <v/>
      </c>
      <c r="CR210" s="2" t="str">
        <f t="shared" si="95"/>
        <v/>
      </c>
      <c r="CS210" s="2" t="str">
        <f t="shared" si="95"/>
        <v/>
      </c>
      <c r="CT210" s="2" t="str">
        <f t="shared" si="95"/>
        <v/>
      </c>
      <c r="CV210" s="2">
        <f t="shared" si="96"/>
        <v>59.641394029754899</v>
      </c>
      <c r="CW210" s="2">
        <f t="shared" si="96"/>
        <v>65.822832005830278</v>
      </c>
      <c r="CX210" s="2">
        <f t="shared" si="96"/>
        <v>67.019519923060017</v>
      </c>
      <c r="CY210" s="2">
        <f t="shared" si="96"/>
        <v>72.292032598944672</v>
      </c>
      <c r="CZ210" s="2">
        <f t="shared" si="96"/>
        <v>78.3873875938</v>
      </c>
      <c r="DA210" s="2">
        <f t="shared" si="96"/>
        <v>86.595553444205748</v>
      </c>
      <c r="DB210" s="2">
        <f t="shared" si="96"/>
        <v>85.62890433964867</v>
      </c>
      <c r="DC210" s="2">
        <f t="shared" si="96"/>
        <v>84.474453195734583</v>
      </c>
      <c r="DD210" s="2">
        <f t="shared" si="96"/>
        <v>88.184741402307395</v>
      </c>
      <c r="DE210" s="2">
        <f t="shared" si="96"/>
        <v>90.431192860018783</v>
      </c>
      <c r="DF210" s="2">
        <f t="shared" si="96"/>
        <v>84.976461537796013</v>
      </c>
      <c r="DG210" s="2">
        <f t="shared" si="96"/>
        <v>83.001588758186784</v>
      </c>
      <c r="DH210" s="2">
        <f t="shared" si="96"/>
        <v>81.775837513333443</v>
      </c>
      <c r="DI210" s="2">
        <f t="shared" si="96"/>
        <v>83.485540441024085</v>
      </c>
      <c r="DJ210" s="2">
        <f t="shared" si="96"/>
        <v>97.16235990401681</v>
      </c>
      <c r="DL210" s="2">
        <f t="shared" si="97"/>
        <v>50.127334915053403</v>
      </c>
      <c r="DM210" s="2">
        <f t="shared" si="97"/>
        <v>61.069828658696608</v>
      </c>
      <c r="DN210" s="2">
        <f t="shared" si="97"/>
        <v>64.811585156396973</v>
      </c>
      <c r="DO210" s="2">
        <f t="shared" si="97"/>
        <v>71.17216153282493</v>
      </c>
      <c r="DP210" s="2">
        <f t="shared" si="97"/>
        <v>75.324745721488711</v>
      </c>
      <c r="DQ210" s="2">
        <f t="shared" si="97"/>
        <v>79.189877431501827</v>
      </c>
      <c r="DR210" s="2">
        <f t="shared" si="97"/>
        <v>82.353057329503727</v>
      </c>
      <c r="DS210" s="2">
        <f t="shared" si="97"/>
        <v>83.349226899624767</v>
      </c>
      <c r="DT210" s="2">
        <f t="shared" si="97"/>
        <v>82.496118316135082</v>
      </c>
      <c r="DU210" s="2">
        <f t="shared" si="97"/>
        <v>80.725786877984717</v>
      </c>
      <c r="DV210" s="2">
        <f t="shared" si="97"/>
        <v>82.978525446554443</v>
      </c>
      <c r="DW210" s="2">
        <f t="shared" si="97"/>
        <v>79.953130993844752</v>
      </c>
      <c r="DX210" s="2">
        <f t="shared" si="97"/>
        <v>73.518362297390524</v>
      </c>
      <c r="DY210" s="2">
        <f t="shared" si="97"/>
        <v>69.829220451709247</v>
      </c>
      <c r="DZ210" s="2">
        <f t="shared" si="97"/>
        <v>72.256872943657612</v>
      </c>
      <c r="EB210" s="2">
        <f t="shared" si="98"/>
        <v>0.99986495028203992</v>
      </c>
      <c r="EC210" s="2">
        <f t="shared" si="98"/>
        <v>0.99976782306407419</v>
      </c>
      <c r="ED210" s="2">
        <f t="shared" si="98"/>
        <v>0.99975793367915167</v>
      </c>
      <c r="EE210" s="2">
        <f t="shared" si="98"/>
        <v>0.99976019547228123</v>
      </c>
      <c r="EF210" s="2">
        <f t="shared" si="98"/>
        <v>0.99974685554214682</v>
      </c>
      <c r="EG210" s="2">
        <f t="shared" si="98"/>
        <v>0.99974816180481629</v>
      </c>
      <c r="EH210" s="2">
        <f t="shared" si="98"/>
        <v>0.99973324803486296</v>
      </c>
      <c r="EI210" s="2">
        <f t="shared" si="98"/>
        <v>0.99975902608239753</v>
      </c>
      <c r="EJ210" s="2">
        <f t="shared" si="98"/>
        <v>0.99977845111698871</v>
      </c>
      <c r="EK210" s="2">
        <f t="shared" si="98"/>
        <v>0.99975369929077107</v>
      </c>
      <c r="EL210" s="2">
        <f t="shared" si="98"/>
        <v>0.9997294452585137</v>
      </c>
      <c r="EM210" s="2">
        <f t="shared" si="98"/>
        <v>0.99971968797690014</v>
      </c>
      <c r="EN210" s="2">
        <f t="shared" si="98"/>
        <v>0.99970670018242636</v>
      </c>
      <c r="EO210" s="2">
        <f t="shared" si="98"/>
        <v>0.99978915854594141</v>
      </c>
      <c r="EP210" s="2">
        <f t="shared" si="98"/>
        <v>0.99983312615251374</v>
      </c>
    </row>
    <row r="211" spans="1:148" x14ac:dyDescent="0.25">
      <c r="B211" s="2">
        <v>189</v>
      </c>
      <c r="C211" s="49">
        <v>49.473700000000001</v>
      </c>
      <c r="D211" s="49">
        <v>62.0351</v>
      </c>
      <c r="E211" s="49">
        <v>67.122799999999998</v>
      </c>
      <c r="F211" s="49">
        <v>71.463999999999999</v>
      </c>
      <c r="G211" s="49">
        <v>78.536000000000001</v>
      </c>
      <c r="H211" s="49">
        <v>82.221999999999994</v>
      </c>
      <c r="I211" s="49">
        <v>84.703999999999994</v>
      </c>
      <c r="J211" s="49">
        <v>83.906999999999996</v>
      </c>
      <c r="K211" s="49">
        <v>86.426000000000002</v>
      </c>
      <c r="L211" s="49">
        <v>83.167000000000002</v>
      </c>
      <c r="M211" s="49">
        <v>84.296000000000006</v>
      </c>
      <c r="N211" s="49">
        <v>80.167000000000002</v>
      </c>
      <c r="O211" s="49">
        <v>75.055999999999997</v>
      </c>
      <c r="P211" s="49">
        <v>73.332999999999998</v>
      </c>
      <c r="Q211" s="49">
        <v>73.87</v>
      </c>
      <c r="T211" s="4">
        <f t="shared" si="91"/>
        <v>50.124170879121245</v>
      </c>
      <c r="U211" s="4">
        <f t="shared" si="91"/>
        <v>61.022875927188174</v>
      </c>
      <c r="V211" s="4">
        <f t="shared" si="91"/>
        <v>64.741885267699544</v>
      </c>
      <c r="W211" s="4">
        <f t="shared" si="91"/>
        <v>71.090725539486741</v>
      </c>
      <c r="X211" s="4">
        <f t="shared" si="91"/>
        <v>75.23030671056496</v>
      </c>
      <c r="Y211" s="4">
        <f t="shared" si="91"/>
        <v>79.076818884589187</v>
      </c>
      <c r="Z211" s="4">
        <f t="shared" si="91"/>
        <v>82.246981293959678</v>
      </c>
      <c r="AA211" s="4">
        <f t="shared" si="91"/>
        <v>83.23916220707531</v>
      </c>
      <c r="AB211" s="4">
        <f t="shared" si="91"/>
        <v>82.368657207257584</v>
      </c>
      <c r="AC211" s="4">
        <f t="shared" si="91"/>
        <v>80.584926492142628</v>
      </c>
      <c r="AD211" s="4">
        <f t="shared" si="91"/>
        <v>82.876117433016901</v>
      </c>
      <c r="AE211" s="4">
        <f t="shared" si="91"/>
        <v>79.837872612528798</v>
      </c>
      <c r="AF211" s="4">
        <f t="shared" si="91"/>
        <v>73.377913909213291</v>
      </c>
      <c r="AG211" s="4">
        <f t="shared" si="91"/>
        <v>69.673083667847962</v>
      </c>
      <c r="AH211" s="4">
        <f t="shared" si="91"/>
        <v>72.158754846986668</v>
      </c>
      <c r="AJ211" s="4">
        <f t="shared" si="92"/>
        <v>-0.65047087912124368</v>
      </c>
      <c r="AK211" s="4">
        <f t="shared" si="92"/>
        <v>1.0122240728118257</v>
      </c>
      <c r="AL211" s="4">
        <f t="shared" si="92"/>
        <v>2.3809147323004538</v>
      </c>
      <c r="AM211" s="4">
        <f t="shared" si="92"/>
        <v>0.37327446051325808</v>
      </c>
      <c r="AN211" s="4">
        <f t="shared" si="92"/>
        <v>3.305693289435041</v>
      </c>
      <c r="AO211" s="4">
        <f t="shared" si="92"/>
        <v>3.1451811154108071</v>
      </c>
      <c r="AP211" s="4">
        <f t="shared" si="92"/>
        <v>2.4570187060403157</v>
      </c>
      <c r="AQ211" s="4">
        <f t="shared" si="92"/>
        <v>0.66783779292468637</v>
      </c>
      <c r="AR211" s="4">
        <f t="shared" si="92"/>
        <v>4.0573427927424177</v>
      </c>
      <c r="AS211" s="4">
        <f t="shared" si="92"/>
        <v>2.5820735078573733</v>
      </c>
      <c r="AT211" s="4">
        <f t="shared" si="92"/>
        <v>1.4198825669831052</v>
      </c>
      <c r="AU211" s="4">
        <f t="shared" si="92"/>
        <v>0.32912738747120329</v>
      </c>
      <c r="AV211" s="4">
        <f t="shared" si="92"/>
        <v>1.6780860907867066</v>
      </c>
      <c r="AW211" s="4">
        <f t="shared" si="92"/>
        <v>3.6599163321520365</v>
      </c>
      <c r="AX211" s="4">
        <f t="shared" si="92"/>
        <v>1.711245153013337</v>
      </c>
      <c r="AZ211" s="2">
        <f t="shared" si="93"/>
        <v>50.124170879121245</v>
      </c>
      <c r="BA211" s="2">
        <f t="shared" si="93"/>
        <v>61.022875927188174</v>
      </c>
      <c r="BB211" s="2">
        <f t="shared" si="93"/>
        <v>64.741885267699544</v>
      </c>
      <c r="BC211" s="2">
        <f t="shared" si="93"/>
        <v>71.090725539486741</v>
      </c>
      <c r="BD211" s="2">
        <f t="shared" si="93"/>
        <v>75.23030671056496</v>
      </c>
      <c r="BE211" s="2">
        <f t="shared" si="93"/>
        <v>79.076818884589187</v>
      </c>
      <c r="BF211" s="2">
        <f t="shared" si="93"/>
        <v>82.246981293959678</v>
      </c>
      <c r="BG211" s="2">
        <f t="shared" si="93"/>
        <v>83.23916220707531</v>
      </c>
      <c r="BH211" s="2">
        <f t="shared" si="93"/>
        <v>82.368657207257584</v>
      </c>
      <c r="BI211" s="2">
        <f t="shared" si="93"/>
        <v>80.584926492142628</v>
      </c>
      <c r="BJ211" s="2">
        <f t="shared" si="93"/>
        <v>82.876117433016901</v>
      </c>
      <c r="BK211" s="2">
        <f t="shared" si="93"/>
        <v>79.837872612528798</v>
      </c>
      <c r="BL211" s="2">
        <f t="shared" si="93"/>
        <v>73.377913909213291</v>
      </c>
      <c r="BM211" s="2">
        <f t="shared" si="93"/>
        <v>69.673083667847962</v>
      </c>
      <c r="BN211" s="2">
        <f t="shared" si="93"/>
        <v>72.158754846986668</v>
      </c>
      <c r="BP211" s="2" t="str">
        <f t="shared" si="94"/>
        <v/>
      </c>
      <c r="BQ211" s="2" t="str">
        <f t="shared" si="94"/>
        <v/>
      </c>
      <c r="BR211" s="2" t="str">
        <f t="shared" si="94"/>
        <v/>
      </c>
      <c r="BS211" s="2" t="str">
        <f t="shared" si="94"/>
        <v/>
      </c>
      <c r="BT211" s="2" t="str">
        <f t="shared" si="94"/>
        <v/>
      </c>
      <c r="BU211" s="2" t="str">
        <f t="shared" si="94"/>
        <v/>
      </c>
      <c r="BV211" s="2" t="str">
        <f t="shared" si="94"/>
        <v/>
      </c>
      <c r="BW211" s="2" t="str">
        <f t="shared" si="94"/>
        <v/>
      </c>
      <c r="BX211" s="2" t="str">
        <f t="shared" si="94"/>
        <v/>
      </c>
      <c r="BY211" s="2" t="str">
        <f t="shared" si="94"/>
        <v/>
      </c>
      <c r="BZ211" s="2" t="str">
        <f t="shared" si="94"/>
        <v/>
      </c>
      <c r="CA211" s="2" t="str">
        <f t="shared" si="94"/>
        <v/>
      </c>
      <c r="CB211" s="2" t="str">
        <f t="shared" si="94"/>
        <v/>
      </c>
      <c r="CC211" s="2" t="str">
        <f t="shared" si="94"/>
        <v/>
      </c>
      <c r="CD211" s="2" t="str">
        <f t="shared" si="94"/>
        <v/>
      </c>
      <c r="CF211" s="2" t="str">
        <f t="shared" si="95"/>
        <v/>
      </c>
      <c r="CG211" s="2" t="str">
        <f t="shared" si="95"/>
        <v/>
      </c>
      <c r="CH211" s="2" t="str">
        <f t="shared" si="95"/>
        <v/>
      </c>
      <c r="CI211" s="2" t="str">
        <f t="shared" si="95"/>
        <v/>
      </c>
      <c r="CJ211" s="2" t="str">
        <f t="shared" si="95"/>
        <v/>
      </c>
      <c r="CK211" s="2" t="str">
        <f t="shared" si="95"/>
        <v/>
      </c>
      <c r="CL211" s="2" t="str">
        <f t="shared" si="95"/>
        <v/>
      </c>
      <c r="CM211" s="2" t="str">
        <f t="shared" si="95"/>
        <v/>
      </c>
      <c r="CN211" s="2" t="str">
        <f t="shared" si="95"/>
        <v/>
      </c>
      <c r="CO211" s="2" t="str">
        <f t="shared" si="95"/>
        <v/>
      </c>
      <c r="CP211" s="2" t="str">
        <f t="shared" si="95"/>
        <v/>
      </c>
      <c r="CQ211" s="2" t="str">
        <f t="shared" si="95"/>
        <v/>
      </c>
      <c r="CR211" s="2" t="str">
        <f t="shared" si="95"/>
        <v/>
      </c>
      <c r="CS211" s="2" t="str">
        <f t="shared" si="95"/>
        <v/>
      </c>
      <c r="CT211" s="2" t="str">
        <f t="shared" si="95"/>
        <v/>
      </c>
      <c r="CV211" s="2">
        <f t="shared" si="96"/>
        <v>59.663603578079844</v>
      </c>
      <c r="CW211" s="2">
        <f t="shared" si="96"/>
        <v>65.809543294216439</v>
      </c>
      <c r="CX211" s="2">
        <f t="shared" si="96"/>
        <v>66.967625355755843</v>
      </c>
      <c r="CY211" s="2">
        <f t="shared" si="96"/>
        <v>72.219727223709512</v>
      </c>
      <c r="CZ211" s="2">
        <f t="shared" si="96"/>
        <v>78.322050436708096</v>
      </c>
      <c r="DA211" s="2">
        <f t="shared" si="96"/>
        <v>86.561477079390031</v>
      </c>
      <c r="DB211" s="2">
        <f t="shared" si="96"/>
        <v>85.569333610250752</v>
      </c>
      <c r="DC211" s="2">
        <f t="shared" si="96"/>
        <v>84.386466247520985</v>
      </c>
      <c r="DD211" s="2">
        <f t="shared" si="96"/>
        <v>88.122718562215539</v>
      </c>
      <c r="DE211" s="2">
        <f t="shared" si="96"/>
        <v>90.385733995436851</v>
      </c>
      <c r="DF211" s="2">
        <f t="shared" si="96"/>
        <v>84.879256382009231</v>
      </c>
      <c r="DG211" s="2">
        <f t="shared" si="96"/>
        <v>82.901810637533501</v>
      </c>
      <c r="DH211" s="2">
        <f t="shared" si="96"/>
        <v>81.691987876463415</v>
      </c>
      <c r="DI211" s="2">
        <f t="shared" si="96"/>
        <v>83.433612984787985</v>
      </c>
      <c r="DJ211" s="2">
        <f t="shared" si="96"/>
        <v>97.216735257379497</v>
      </c>
      <c r="DL211" s="2">
        <f t="shared" si="97"/>
        <v>50.122995778961695</v>
      </c>
      <c r="DM211" s="2">
        <f t="shared" si="97"/>
        <v>61.021862125128898</v>
      </c>
      <c r="DN211" s="2">
        <f t="shared" si="97"/>
        <v>64.741393778523161</v>
      </c>
      <c r="DO211" s="2">
        <f t="shared" si="97"/>
        <v>71.090478562705243</v>
      </c>
      <c r="DP211" s="2">
        <f t="shared" si="97"/>
        <v>75.229592737439191</v>
      </c>
      <c r="DQ211" s="2">
        <f t="shared" si="97"/>
        <v>79.075099381517333</v>
      </c>
      <c r="DR211" s="2">
        <f t="shared" si="97"/>
        <v>82.24617281415334</v>
      </c>
      <c r="DS211" s="2">
        <f t="shared" si="97"/>
        <v>83.238910002345222</v>
      </c>
      <c r="DT211" s="2">
        <f t="shared" si="97"/>
        <v>82.36749431285179</v>
      </c>
      <c r="DU211" s="2">
        <f t="shared" si="97"/>
        <v>80.582724404996142</v>
      </c>
      <c r="DV211" s="2">
        <f t="shared" si="97"/>
        <v>82.875623027007194</v>
      </c>
      <c r="DW211" s="2">
        <f t="shared" si="97"/>
        <v>79.837089104488811</v>
      </c>
      <c r="DX211" s="2">
        <f t="shared" si="97"/>
        <v>73.375689303368219</v>
      </c>
      <c r="DY211" s="2">
        <f t="shared" si="97"/>
        <v>69.670437101905094</v>
      </c>
      <c r="DZ211" s="2">
        <f t="shared" si="97"/>
        <v>72.15494061746611</v>
      </c>
      <c r="EB211" s="2">
        <f t="shared" si="98"/>
        <v>0.99987683172977082</v>
      </c>
      <c r="EC211" s="2">
        <f t="shared" si="98"/>
        <v>0.99978824779189002</v>
      </c>
      <c r="ED211" s="2">
        <f t="shared" si="98"/>
        <v>0.99977922818927767</v>
      </c>
      <c r="EE211" s="2">
        <f t="shared" si="98"/>
        <v>0.99978129105659164</v>
      </c>
      <c r="EF211" s="2">
        <f t="shared" si="98"/>
        <v>0.99976912436799847</v>
      </c>
      <c r="EG211" s="2">
        <f t="shared" si="98"/>
        <v>0.99977031574664799</v>
      </c>
      <c r="EH211" s="2">
        <f t="shared" si="98"/>
        <v>0.99975671360613205</v>
      </c>
      <c r="EI211" s="2">
        <f t="shared" si="98"/>
        <v>0.99978022451522452</v>
      </c>
      <c r="EJ211" s="2">
        <f t="shared" si="98"/>
        <v>0.99979794107832998</v>
      </c>
      <c r="EK211" s="2">
        <f t="shared" si="98"/>
        <v>0.99977536621522545</v>
      </c>
      <c r="EL211" s="2">
        <f t="shared" si="98"/>
        <v>0.99975324526891074</v>
      </c>
      <c r="EM211" s="2">
        <f t="shared" si="98"/>
        <v>0.99974434609097584</v>
      </c>
      <c r="EN211" s="2">
        <f t="shared" si="98"/>
        <v>0.99973250048377693</v>
      </c>
      <c r="EO211" s="2">
        <f t="shared" si="98"/>
        <v>0.99980770674113417</v>
      </c>
      <c r="EP211" s="2">
        <f t="shared" si="98"/>
        <v>0.9998478070076241</v>
      </c>
    </row>
    <row r="212" spans="1:148" x14ac:dyDescent="0.25">
      <c r="B212" s="2">
        <v>190</v>
      </c>
      <c r="C212" s="49">
        <v>49.736800000000002</v>
      </c>
      <c r="D212" s="49">
        <v>61.228099999999998</v>
      </c>
      <c r="E212" s="49">
        <v>66.438599999999994</v>
      </c>
      <c r="F212" s="49">
        <v>71.304000000000002</v>
      </c>
      <c r="G212" s="49">
        <v>78.679000000000002</v>
      </c>
      <c r="H212" s="49">
        <v>82.555999999999997</v>
      </c>
      <c r="I212" s="49">
        <v>83.87</v>
      </c>
      <c r="J212" s="49">
        <v>85.611000000000004</v>
      </c>
      <c r="K212" s="49">
        <v>86.073999999999998</v>
      </c>
      <c r="L212" s="49">
        <v>83.278000000000006</v>
      </c>
      <c r="M212" s="49">
        <v>83.926000000000002</v>
      </c>
      <c r="N212" s="49">
        <v>79.778000000000006</v>
      </c>
      <c r="O212" s="49">
        <v>75.63</v>
      </c>
      <c r="P212" s="49">
        <v>72.5</v>
      </c>
      <c r="Q212" s="49">
        <v>72.37</v>
      </c>
      <c r="T212" s="4">
        <f t="shared" si="91"/>
        <v>50.11973134083474</v>
      </c>
      <c r="U212" s="4">
        <f t="shared" si="91"/>
        <v>60.974826904372023</v>
      </c>
      <c r="V212" s="4">
        <f t="shared" si="91"/>
        <v>64.671654336879556</v>
      </c>
      <c r="W212" s="4">
        <f t="shared" si="91"/>
        <v>71.009022712959336</v>
      </c>
      <c r="X212" s="4">
        <f t="shared" si="91"/>
        <v>75.135097196027715</v>
      </c>
      <c r="Y212" s="4">
        <f t="shared" si="91"/>
        <v>78.961906473955423</v>
      </c>
      <c r="Z212" s="4">
        <f t="shared" si="91"/>
        <v>82.140036155133444</v>
      </c>
      <c r="AA212" s="4">
        <f t="shared" si="91"/>
        <v>83.128827598809792</v>
      </c>
      <c r="AB212" s="4">
        <f t="shared" si="91"/>
        <v>82.239943174203532</v>
      </c>
      <c r="AC212" s="4">
        <f t="shared" si="91"/>
        <v>80.441690295345296</v>
      </c>
      <c r="AD212" s="4">
        <f t="shared" si="91"/>
        <v>82.773172803047075</v>
      </c>
      <c r="AE212" s="4">
        <f t="shared" si="91"/>
        <v>79.721765591164015</v>
      </c>
      <c r="AF212" s="4">
        <f t="shared" si="91"/>
        <v>73.235059572773139</v>
      </c>
      <c r="AG212" s="4">
        <f t="shared" si="91"/>
        <v>69.514086229780688</v>
      </c>
      <c r="AH212" s="4">
        <f t="shared" si="91"/>
        <v>72.056508652580845</v>
      </c>
      <c r="AJ212" s="4">
        <f t="shared" si="92"/>
        <v>-0.38293134083473745</v>
      </c>
      <c r="AK212" s="4">
        <f t="shared" si="92"/>
        <v>0.25327309562797495</v>
      </c>
      <c r="AL212" s="4">
        <f t="shared" si="92"/>
        <v>1.7669456631204383</v>
      </c>
      <c r="AM212" s="4">
        <f t="shared" si="92"/>
        <v>0.29497728704066617</v>
      </c>
      <c r="AN212" s="4">
        <f t="shared" si="92"/>
        <v>3.5439028039722871</v>
      </c>
      <c r="AO212" s="4">
        <f t="shared" si="92"/>
        <v>3.5940935260445741</v>
      </c>
      <c r="AP212" s="4">
        <f t="shared" si="92"/>
        <v>1.7299638448665604</v>
      </c>
      <c r="AQ212" s="4">
        <f t="shared" si="92"/>
        <v>2.482172401190212</v>
      </c>
      <c r="AR212" s="4">
        <f t="shared" si="92"/>
        <v>3.8340568257964662</v>
      </c>
      <c r="AS212" s="4">
        <f t="shared" si="92"/>
        <v>2.8363097046547097</v>
      </c>
      <c r="AT212" s="4">
        <f t="shared" si="92"/>
        <v>1.1528271969529271</v>
      </c>
      <c r="AU212" s="4">
        <f t="shared" si="92"/>
        <v>5.6234408835990735E-2</v>
      </c>
      <c r="AV212" s="4">
        <f t="shared" si="92"/>
        <v>2.3949404272268566</v>
      </c>
      <c r="AW212" s="4">
        <f t="shared" si="92"/>
        <v>2.9859137702193124</v>
      </c>
      <c r="AX212" s="4">
        <f t="shared" si="92"/>
        <v>0.31349134741915918</v>
      </c>
      <c r="AZ212" s="2">
        <f t="shared" si="93"/>
        <v>50.11973134083474</v>
      </c>
      <c r="BA212" s="2">
        <f t="shared" si="93"/>
        <v>60.974826904372023</v>
      </c>
      <c r="BB212" s="2">
        <f t="shared" si="93"/>
        <v>64.671654336879556</v>
      </c>
      <c r="BC212" s="2">
        <f t="shared" si="93"/>
        <v>71.009022712959336</v>
      </c>
      <c r="BD212" s="2">
        <f t="shared" si="93"/>
        <v>75.135097196027715</v>
      </c>
      <c r="BE212" s="2">
        <f t="shared" si="93"/>
        <v>78.961906473955423</v>
      </c>
      <c r="BF212" s="2">
        <f t="shared" si="93"/>
        <v>82.140036155133444</v>
      </c>
      <c r="BG212" s="2">
        <f t="shared" si="93"/>
        <v>83.128827598809792</v>
      </c>
      <c r="BH212" s="2">
        <f t="shared" si="93"/>
        <v>82.239943174203532</v>
      </c>
      <c r="BI212" s="2">
        <f t="shared" si="93"/>
        <v>80.441690295345296</v>
      </c>
      <c r="BJ212" s="2">
        <f t="shared" si="93"/>
        <v>82.773172803047075</v>
      </c>
      <c r="BK212" s="2">
        <f t="shared" si="93"/>
        <v>79.721765591164015</v>
      </c>
      <c r="BL212" s="2">
        <f t="shared" si="93"/>
        <v>73.235059572773139</v>
      </c>
      <c r="BM212" s="2">
        <f t="shared" si="93"/>
        <v>69.514086229780688</v>
      </c>
      <c r="BN212" s="2">
        <f t="shared" si="93"/>
        <v>72.056508652580845</v>
      </c>
      <c r="BP212" s="2" t="str">
        <f t="shared" si="94"/>
        <v/>
      </c>
      <c r="BQ212" s="2" t="str">
        <f t="shared" si="94"/>
        <v/>
      </c>
      <c r="BR212" s="2" t="str">
        <f t="shared" si="94"/>
        <v/>
      </c>
      <c r="BS212" s="2" t="str">
        <f t="shared" si="94"/>
        <v/>
      </c>
      <c r="BT212" s="2" t="str">
        <f t="shared" si="94"/>
        <v/>
      </c>
      <c r="BU212" s="2" t="str">
        <f t="shared" si="94"/>
        <v/>
      </c>
      <c r="BV212" s="2" t="str">
        <f t="shared" si="94"/>
        <v/>
      </c>
      <c r="BW212" s="2" t="str">
        <f t="shared" si="94"/>
        <v/>
      </c>
      <c r="BX212" s="2" t="str">
        <f t="shared" si="94"/>
        <v/>
      </c>
      <c r="BY212" s="2" t="str">
        <f t="shared" si="94"/>
        <v/>
      </c>
      <c r="BZ212" s="2" t="str">
        <f t="shared" si="94"/>
        <v/>
      </c>
      <c r="CA212" s="2" t="str">
        <f t="shared" si="94"/>
        <v/>
      </c>
      <c r="CB212" s="2" t="str">
        <f t="shared" si="94"/>
        <v/>
      </c>
      <c r="CC212" s="2" t="str">
        <f t="shared" si="94"/>
        <v/>
      </c>
      <c r="CD212" s="2" t="str">
        <f t="shared" si="94"/>
        <v/>
      </c>
      <c r="CF212" s="2" t="str">
        <f t="shared" si="95"/>
        <v/>
      </c>
      <c r="CG212" s="2" t="str">
        <f t="shared" si="95"/>
        <v/>
      </c>
      <c r="CH212" s="2" t="str">
        <f t="shared" si="95"/>
        <v/>
      </c>
      <c r="CI212" s="2" t="str">
        <f t="shared" si="95"/>
        <v/>
      </c>
      <c r="CJ212" s="2" t="str">
        <f t="shared" si="95"/>
        <v/>
      </c>
      <c r="CK212" s="2" t="str">
        <f t="shared" si="95"/>
        <v/>
      </c>
      <c r="CL212" s="2" t="str">
        <f t="shared" si="95"/>
        <v/>
      </c>
      <c r="CM212" s="2" t="str">
        <f t="shared" si="95"/>
        <v/>
      </c>
      <c r="CN212" s="2" t="str">
        <f t="shared" si="95"/>
        <v/>
      </c>
      <c r="CO212" s="2" t="str">
        <f t="shared" si="95"/>
        <v/>
      </c>
      <c r="CP212" s="2" t="str">
        <f t="shared" si="95"/>
        <v/>
      </c>
      <c r="CQ212" s="2" t="str">
        <f t="shared" si="95"/>
        <v/>
      </c>
      <c r="CR212" s="2" t="str">
        <f t="shared" si="95"/>
        <v/>
      </c>
      <c r="CS212" s="2" t="str">
        <f t="shared" si="95"/>
        <v/>
      </c>
      <c r="CT212" s="2" t="str">
        <f t="shared" si="95"/>
        <v/>
      </c>
      <c r="CV212" s="2">
        <f t="shared" si="96"/>
        <v>59.685813126404796</v>
      </c>
      <c r="CW212" s="2">
        <f t="shared" si="96"/>
        <v>65.7962545826026</v>
      </c>
      <c r="CX212" s="2">
        <f t="shared" si="96"/>
        <v>66.915730788451668</v>
      </c>
      <c r="CY212" s="2">
        <f t="shared" si="96"/>
        <v>72.147421848474352</v>
      </c>
      <c r="CZ212" s="2">
        <f t="shared" si="96"/>
        <v>78.256713279616207</v>
      </c>
      <c r="DA212" s="2">
        <f t="shared" si="96"/>
        <v>86.527400714574313</v>
      </c>
      <c r="DB212" s="2">
        <f t="shared" si="96"/>
        <v>85.509762880852833</v>
      </c>
      <c r="DC212" s="2">
        <f t="shared" si="96"/>
        <v>84.298479299307374</v>
      </c>
      <c r="DD212" s="2">
        <f t="shared" si="96"/>
        <v>88.060695722123683</v>
      </c>
      <c r="DE212" s="2">
        <f t="shared" si="96"/>
        <v>90.34027513085492</v>
      </c>
      <c r="DF212" s="2">
        <f t="shared" si="96"/>
        <v>84.78205122622245</v>
      </c>
      <c r="DG212" s="2">
        <f t="shared" si="96"/>
        <v>82.802032516880217</v>
      </c>
      <c r="DH212" s="2">
        <f t="shared" si="96"/>
        <v>81.608138239593373</v>
      </c>
      <c r="DI212" s="2">
        <f t="shared" si="96"/>
        <v>83.381685528551884</v>
      </c>
      <c r="DJ212" s="2">
        <f t="shared" si="96"/>
        <v>97.271110610742198</v>
      </c>
      <c r="DL212" s="2">
        <f t="shared" si="97"/>
        <v>50.118656642869993</v>
      </c>
      <c r="DM212" s="2">
        <f t="shared" si="97"/>
        <v>60.973895591561181</v>
      </c>
      <c r="DN212" s="2">
        <f t="shared" si="97"/>
        <v>64.671202400649335</v>
      </c>
      <c r="DO212" s="2">
        <f t="shared" si="97"/>
        <v>71.008795592585557</v>
      </c>
      <c r="DP212" s="2">
        <f t="shared" si="97"/>
        <v>75.134439753389671</v>
      </c>
      <c r="DQ212" s="2">
        <f t="shared" si="97"/>
        <v>78.960321331532839</v>
      </c>
      <c r="DR212" s="2">
        <f t="shared" si="97"/>
        <v>82.139288298802938</v>
      </c>
      <c r="DS212" s="2">
        <f t="shared" si="97"/>
        <v>83.128593105065661</v>
      </c>
      <c r="DT212" s="2">
        <f t="shared" si="97"/>
        <v>82.238870309568483</v>
      </c>
      <c r="DU212" s="2">
        <f t="shared" si="97"/>
        <v>80.439661932007567</v>
      </c>
      <c r="DV212" s="2">
        <f t="shared" si="97"/>
        <v>82.772720607459945</v>
      </c>
      <c r="DW212" s="2">
        <f t="shared" si="97"/>
        <v>79.721047215132856</v>
      </c>
      <c r="DX212" s="2">
        <f t="shared" si="97"/>
        <v>73.233016309345913</v>
      </c>
      <c r="DY212" s="2">
        <f t="shared" si="97"/>
        <v>69.511653752100941</v>
      </c>
      <c r="DZ212" s="2">
        <f t="shared" si="97"/>
        <v>72.053008291274608</v>
      </c>
      <c r="EB212" s="2">
        <f t="shared" si="98"/>
        <v>0.9998876679850911</v>
      </c>
      <c r="EC212" s="2">
        <f t="shared" si="98"/>
        <v>0.99980687609268104</v>
      </c>
      <c r="ED212" s="2">
        <f t="shared" si="98"/>
        <v>0.99979864980426347</v>
      </c>
      <c r="EE212" s="2">
        <f t="shared" si="98"/>
        <v>0.9998005312343673</v>
      </c>
      <c r="EF212" s="2">
        <f t="shared" si="98"/>
        <v>0.99978943464353032</v>
      </c>
      <c r="EG212" s="2">
        <f t="shared" si="98"/>
        <v>0.99979052123780554</v>
      </c>
      <c r="EH212" s="2">
        <f t="shared" si="98"/>
        <v>0.99977811542193784</v>
      </c>
      <c r="EI212" s="2">
        <f t="shared" si="98"/>
        <v>0.99979955849955027</v>
      </c>
      <c r="EJ212" s="2">
        <f t="shared" si="98"/>
        <v>0.99981571679687831</v>
      </c>
      <c r="EK212" s="2">
        <f t="shared" si="98"/>
        <v>0.99979512750402588</v>
      </c>
      <c r="EL212" s="2">
        <f t="shared" si="98"/>
        <v>0.99977495212440282</v>
      </c>
      <c r="EM212" s="2">
        <f t="shared" si="98"/>
        <v>0.99976683561886648</v>
      </c>
      <c r="EN212" s="2">
        <f t="shared" si="98"/>
        <v>0.99975603179938843</v>
      </c>
      <c r="EO212" s="2">
        <f t="shared" si="98"/>
        <v>0.99982462349625756</v>
      </c>
      <c r="EP212" s="2">
        <f t="shared" si="98"/>
        <v>0.99986119648251504</v>
      </c>
    </row>
    <row r="213" spans="1:148" x14ac:dyDescent="0.25">
      <c r="B213" s="2">
        <v>191</v>
      </c>
      <c r="C213" s="49">
        <v>49.947400000000002</v>
      </c>
      <c r="D213" s="49">
        <v>61.403500000000001</v>
      </c>
      <c r="E213" s="49">
        <v>67.192999999999998</v>
      </c>
      <c r="F213" s="49">
        <v>71.588999999999999</v>
      </c>
      <c r="G213" s="49">
        <v>77.304000000000002</v>
      </c>
      <c r="H213" s="49">
        <v>82.593000000000004</v>
      </c>
      <c r="I213" s="49">
        <v>84.167000000000002</v>
      </c>
      <c r="J213" s="49">
        <v>85.332999999999998</v>
      </c>
      <c r="K213" s="49">
        <v>85.852000000000004</v>
      </c>
      <c r="L213" s="49">
        <v>83.906999999999996</v>
      </c>
      <c r="M213" s="49">
        <v>83.796000000000006</v>
      </c>
      <c r="N213" s="49">
        <v>81.241</v>
      </c>
      <c r="O213" s="49">
        <v>74.906999999999996</v>
      </c>
      <c r="P213" s="49">
        <v>72.259</v>
      </c>
      <c r="Q213" s="49">
        <v>72.685000000000002</v>
      </c>
      <c r="T213" s="4">
        <f t="shared" si="91"/>
        <v>50.115300372545839</v>
      </c>
      <c r="U213" s="4">
        <f t="shared" si="91"/>
        <v>60.92678454775178</v>
      </c>
      <c r="V213" s="4">
        <f t="shared" si="91"/>
        <v>64.601426560786592</v>
      </c>
      <c r="W213" s="4">
        <f t="shared" si="91"/>
        <v>70.927321468324337</v>
      </c>
      <c r="X213" s="4">
        <f t="shared" si="91"/>
        <v>75.03989210113599</v>
      </c>
      <c r="Y213" s="4">
        <f t="shared" si="91"/>
        <v>78.847004393357594</v>
      </c>
      <c r="Z213" s="4">
        <f t="shared" si="91"/>
        <v>82.033095424507124</v>
      </c>
      <c r="AA213" s="4">
        <f t="shared" si="91"/>
        <v>83.018494154488721</v>
      </c>
      <c r="AB213" s="4">
        <f t="shared" si="91"/>
        <v>82.111235980051831</v>
      </c>
      <c r="AC213" s="4">
        <f t="shared" si="91"/>
        <v>80.298467618883294</v>
      </c>
      <c r="AD213" s="4">
        <f t="shared" si="91"/>
        <v>82.67023177272057</v>
      </c>
      <c r="AE213" s="4">
        <f t="shared" si="91"/>
        <v>79.605663964481735</v>
      </c>
      <c r="AF213" s="4">
        <f t="shared" si="91"/>
        <v>73.092219922294845</v>
      </c>
      <c r="AG213" s="4">
        <f t="shared" si="91"/>
        <v>69.355105973899839</v>
      </c>
      <c r="AH213" s="4">
        <f t="shared" si="91"/>
        <v>71.954288158805227</v>
      </c>
      <c r="AJ213" s="4">
        <f t="shared" si="92"/>
        <v>-0.16790037254583723</v>
      </c>
      <c r="AK213" s="4">
        <f t="shared" si="92"/>
        <v>0.47671545224822154</v>
      </c>
      <c r="AL213" s="4">
        <f t="shared" si="92"/>
        <v>2.5915734392134055</v>
      </c>
      <c r="AM213" s="4">
        <f t="shared" si="92"/>
        <v>0.66167853167566193</v>
      </c>
      <c r="AN213" s="4">
        <f t="shared" si="92"/>
        <v>2.2641078988640118</v>
      </c>
      <c r="AO213" s="4">
        <f t="shared" si="92"/>
        <v>3.7459956066424098</v>
      </c>
      <c r="AP213" s="4">
        <f t="shared" si="92"/>
        <v>2.1339045754928776</v>
      </c>
      <c r="AQ213" s="4">
        <f t="shared" si="92"/>
        <v>2.3145058455112775</v>
      </c>
      <c r="AR213" s="4">
        <f t="shared" si="92"/>
        <v>3.7407640199481733</v>
      </c>
      <c r="AS213" s="4">
        <f t="shared" si="92"/>
        <v>3.6085323811167029</v>
      </c>
      <c r="AT213" s="4">
        <f t="shared" si="92"/>
        <v>1.1257682272794369</v>
      </c>
      <c r="AU213" s="4">
        <f t="shared" si="92"/>
        <v>1.6353360355182645</v>
      </c>
      <c r="AV213" s="4">
        <f t="shared" si="92"/>
        <v>1.8147800777051515</v>
      </c>
      <c r="AW213" s="4">
        <f t="shared" si="92"/>
        <v>2.9038940261001613</v>
      </c>
      <c r="AX213" s="4">
        <f t="shared" si="92"/>
        <v>0.7307118411947755</v>
      </c>
      <c r="AZ213" s="2">
        <f t="shared" si="93"/>
        <v>50.115300372545839</v>
      </c>
      <c r="BA213" s="2">
        <f t="shared" si="93"/>
        <v>60.92678454775178</v>
      </c>
      <c r="BB213" s="2">
        <f t="shared" si="93"/>
        <v>64.601426560786592</v>
      </c>
      <c r="BC213" s="2">
        <f t="shared" si="93"/>
        <v>70.927321468324337</v>
      </c>
      <c r="BD213" s="2">
        <f t="shared" si="93"/>
        <v>75.03989210113599</v>
      </c>
      <c r="BE213" s="2">
        <f t="shared" si="93"/>
        <v>78.847004393357594</v>
      </c>
      <c r="BF213" s="2">
        <f t="shared" si="93"/>
        <v>82.033095424507124</v>
      </c>
      <c r="BG213" s="2">
        <f t="shared" si="93"/>
        <v>83.018494154488721</v>
      </c>
      <c r="BH213" s="2">
        <f t="shared" si="93"/>
        <v>82.111235980051831</v>
      </c>
      <c r="BI213" s="2">
        <f t="shared" si="93"/>
        <v>80.298467618883294</v>
      </c>
      <c r="BJ213" s="2">
        <f t="shared" si="93"/>
        <v>82.67023177272057</v>
      </c>
      <c r="BK213" s="2">
        <f t="shared" si="93"/>
        <v>79.605663964481735</v>
      </c>
      <c r="BL213" s="2">
        <f t="shared" si="93"/>
        <v>73.092219922294845</v>
      </c>
      <c r="BM213" s="2">
        <f t="shared" si="93"/>
        <v>69.355105973899839</v>
      </c>
      <c r="BN213" s="2">
        <f t="shared" si="93"/>
        <v>71.954288158805227</v>
      </c>
      <c r="BP213" s="2" t="str">
        <f t="shared" si="94"/>
        <v/>
      </c>
      <c r="BQ213" s="2" t="str">
        <f t="shared" si="94"/>
        <v/>
      </c>
      <c r="BR213" s="2" t="str">
        <f t="shared" si="94"/>
        <v/>
      </c>
      <c r="BS213" s="2" t="str">
        <f t="shared" si="94"/>
        <v/>
      </c>
      <c r="BT213" s="2" t="str">
        <f t="shared" si="94"/>
        <v/>
      </c>
      <c r="BU213" s="2" t="str">
        <f t="shared" si="94"/>
        <v/>
      </c>
      <c r="BV213" s="2" t="str">
        <f t="shared" si="94"/>
        <v/>
      </c>
      <c r="BW213" s="2" t="str">
        <f t="shared" si="94"/>
        <v/>
      </c>
      <c r="BX213" s="2" t="str">
        <f t="shared" si="94"/>
        <v/>
      </c>
      <c r="BY213" s="2" t="str">
        <f t="shared" si="94"/>
        <v/>
      </c>
      <c r="BZ213" s="2" t="str">
        <f t="shared" si="94"/>
        <v/>
      </c>
      <c r="CA213" s="2" t="str">
        <f t="shared" si="94"/>
        <v/>
      </c>
      <c r="CB213" s="2" t="str">
        <f t="shared" si="94"/>
        <v/>
      </c>
      <c r="CC213" s="2" t="str">
        <f t="shared" si="94"/>
        <v/>
      </c>
      <c r="CD213" s="2" t="str">
        <f t="shared" si="94"/>
        <v/>
      </c>
      <c r="CF213" s="2" t="str">
        <f t="shared" si="95"/>
        <v/>
      </c>
      <c r="CG213" s="2" t="str">
        <f t="shared" si="95"/>
        <v/>
      </c>
      <c r="CH213" s="2" t="str">
        <f t="shared" si="95"/>
        <v/>
      </c>
      <c r="CI213" s="2" t="str">
        <f t="shared" si="95"/>
        <v/>
      </c>
      <c r="CJ213" s="2" t="str">
        <f t="shared" si="95"/>
        <v/>
      </c>
      <c r="CK213" s="2" t="str">
        <f t="shared" si="95"/>
        <v/>
      </c>
      <c r="CL213" s="2" t="str">
        <f t="shared" si="95"/>
        <v/>
      </c>
      <c r="CM213" s="2" t="str">
        <f t="shared" si="95"/>
        <v/>
      </c>
      <c r="CN213" s="2" t="str">
        <f t="shared" si="95"/>
        <v/>
      </c>
      <c r="CO213" s="2" t="str">
        <f t="shared" si="95"/>
        <v/>
      </c>
      <c r="CP213" s="2" t="str">
        <f t="shared" si="95"/>
        <v/>
      </c>
      <c r="CQ213" s="2" t="str">
        <f t="shared" si="95"/>
        <v/>
      </c>
      <c r="CR213" s="2" t="str">
        <f t="shared" si="95"/>
        <v/>
      </c>
      <c r="CS213" s="2" t="str">
        <f t="shared" si="95"/>
        <v/>
      </c>
      <c r="CT213" s="2" t="str">
        <f t="shared" si="95"/>
        <v/>
      </c>
      <c r="CV213" s="2">
        <f t="shared" si="96"/>
        <v>59.708022674729747</v>
      </c>
      <c r="CW213" s="2">
        <f t="shared" si="96"/>
        <v>65.782965870988761</v>
      </c>
      <c r="CX213" s="2">
        <f t="shared" si="96"/>
        <v>66.863836221147508</v>
      </c>
      <c r="CY213" s="2">
        <f t="shared" si="96"/>
        <v>72.075116473239191</v>
      </c>
      <c r="CZ213" s="2">
        <f t="shared" si="96"/>
        <v>78.191376122524318</v>
      </c>
      <c r="DA213" s="2">
        <f t="shared" si="96"/>
        <v>86.493324349758595</v>
      </c>
      <c r="DB213" s="2">
        <f t="shared" si="96"/>
        <v>85.4501921514549</v>
      </c>
      <c r="DC213" s="2">
        <f t="shared" si="96"/>
        <v>84.210492351093762</v>
      </c>
      <c r="DD213" s="2">
        <f t="shared" si="96"/>
        <v>87.998672882031826</v>
      </c>
      <c r="DE213" s="2">
        <f t="shared" si="96"/>
        <v>90.294816266272974</v>
      </c>
      <c r="DF213" s="2">
        <f t="shared" si="96"/>
        <v>84.684846070435668</v>
      </c>
      <c r="DG213" s="2">
        <f t="shared" si="96"/>
        <v>82.702254396226934</v>
      </c>
      <c r="DH213" s="2">
        <f t="shared" si="96"/>
        <v>81.524288602723345</v>
      </c>
      <c r="DI213" s="2">
        <f t="shared" si="96"/>
        <v>83.329758072315798</v>
      </c>
      <c r="DJ213" s="2">
        <f t="shared" si="96"/>
        <v>97.325485964104899</v>
      </c>
      <c r="DL213" s="2">
        <f t="shared" si="97"/>
        <v>50.114317506778285</v>
      </c>
      <c r="DM213" s="2">
        <f t="shared" si="97"/>
        <v>60.925929057993464</v>
      </c>
      <c r="DN213" s="2">
        <f t="shared" si="97"/>
        <v>64.601011022775523</v>
      </c>
      <c r="DO213" s="2">
        <f t="shared" si="97"/>
        <v>70.92711262246587</v>
      </c>
      <c r="DP213" s="2">
        <f t="shared" si="97"/>
        <v>75.039286769340151</v>
      </c>
      <c r="DQ213" s="2">
        <f t="shared" si="97"/>
        <v>78.845543281548345</v>
      </c>
      <c r="DR213" s="2">
        <f t="shared" si="97"/>
        <v>82.032403783452537</v>
      </c>
      <c r="DS213" s="2">
        <f t="shared" si="97"/>
        <v>83.018276207786116</v>
      </c>
      <c r="DT213" s="2">
        <f t="shared" si="97"/>
        <v>82.110246306285177</v>
      </c>
      <c r="DU213" s="2">
        <f t="shared" si="97"/>
        <v>80.296599459018978</v>
      </c>
      <c r="DV213" s="2">
        <f t="shared" si="97"/>
        <v>82.669818187912711</v>
      </c>
      <c r="DW213" s="2">
        <f t="shared" si="97"/>
        <v>79.605005325776901</v>
      </c>
      <c r="DX213" s="2">
        <f t="shared" si="97"/>
        <v>73.090343315323622</v>
      </c>
      <c r="DY213" s="2">
        <f t="shared" si="97"/>
        <v>69.352870402296787</v>
      </c>
      <c r="DZ213" s="2">
        <f t="shared" si="97"/>
        <v>71.951075965083106</v>
      </c>
      <c r="EB213" s="2">
        <f t="shared" si="98"/>
        <v>0.99989755097219024</v>
      </c>
      <c r="EC213" s="2">
        <f t="shared" si="98"/>
        <v>0.99982386591017314</v>
      </c>
      <c r="ED213" s="2">
        <f t="shared" si="98"/>
        <v>0.99981636318555545</v>
      </c>
      <c r="EE213" s="2">
        <f t="shared" si="98"/>
        <v>0.99981807913072063</v>
      </c>
      <c r="EF213" s="2">
        <f t="shared" si="98"/>
        <v>0.99980795855446492</v>
      </c>
      <c r="EG213" s="2">
        <f t="shared" si="98"/>
        <v>0.99980894957684907</v>
      </c>
      <c r="EH213" s="2">
        <f t="shared" si="98"/>
        <v>0.9997976349088592</v>
      </c>
      <c r="EI213" s="2">
        <f t="shared" si="98"/>
        <v>0.99981719195480623</v>
      </c>
      <c r="EJ213" s="2">
        <f t="shared" si="98"/>
        <v>0.99983192899598317</v>
      </c>
      <c r="EK213" s="2">
        <f t="shared" si="98"/>
        <v>0.99981315069473564</v>
      </c>
      <c r="EL213" s="2">
        <f t="shared" si="98"/>
        <v>0.99979474983376404</v>
      </c>
      <c r="EM213" s="2">
        <f t="shared" si="98"/>
        <v>0.99978734719428275</v>
      </c>
      <c r="EN213" s="2">
        <f t="shared" si="98"/>
        <v>0.99977749358013734</v>
      </c>
      <c r="EO213" s="2">
        <f t="shared" si="98"/>
        <v>0.99984005225942796</v>
      </c>
      <c r="EP213" s="2">
        <f t="shared" si="98"/>
        <v>0.99987340814142067</v>
      </c>
    </row>
    <row r="214" spans="1:148" x14ac:dyDescent="0.25">
      <c r="B214" s="2">
        <v>192</v>
      </c>
      <c r="C214" s="49">
        <v>50.368400000000001</v>
      </c>
      <c r="D214" s="49">
        <v>61.403500000000001</v>
      </c>
      <c r="E214" s="49">
        <v>67.1404</v>
      </c>
      <c r="F214" s="49">
        <v>71.945999999999998</v>
      </c>
      <c r="G214" s="49">
        <v>76.304000000000002</v>
      </c>
      <c r="H214" s="49">
        <v>83.221999999999994</v>
      </c>
      <c r="I214" s="49">
        <v>83.852000000000004</v>
      </c>
      <c r="J214" s="49">
        <v>85.278000000000006</v>
      </c>
      <c r="K214" s="49">
        <v>85.703999999999994</v>
      </c>
      <c r="L214" s="49">
        <v>83.87</v>
      </c>
      <c r="M214" s="49">
        <v>84.426000000000002</v>
      </c>
      <c r="N214" s="49">
        <v>81.462999999999994</v>
      </c>
      <c r="O214" s="49">
        <v>74.962999999999994</v>
      </c>
      <c r="P214" s="49">
        <v>71.685000000000002</v>
      </c>
      <c r="Q214" s="49">
        <v>72.37</v>
      </c>
      <c r="T214" s="4">
        <f t="shared" si="91"/>
        <v>50.110877243589357</v>
      </c>
      <c r="U214" s="4">
        <f t="shared" si="91"/>
        <v>60.878748323050026</v>
      </c>
      <c r="V214" s="4">
        <f t="shared" si="91"/>
        <v>64.531201690572317</v>
      </c>
      <c r="W214" s="4">
        <f t="shared" si="91"/>
        <v>70.845621680979121</v>
      </c>
      <c r="X214" s="4">
        <f t="shared" si="91"/>
        <v>74.944691085926507</v>
      </c>
      <c r="Y214" s="4">
        <f t="shared" si="91"/>
        <v>78.732111865474991</v>
      </c>
      <c r="Z214" s="4">
        <f t="shared" si="91"/>
        <v>81.926158795820697</v>
      </c>
      <c r="AA214" s="4">
        <f t="shared" si="91"/>
        <v>82.908161806433199</v>
      </c>
      <c r="AB214" s="4">
        <f t="shared" si="91"/>
        <v>81.982535118501559</v>
      </c>
      <c r="AC214" s="4">
        <f t="shared" si="91"/>
        <v>80.155257428855094</v>
      </c>
      <c r="AD214" s="4">
        <f t="shared" si="91"/>
        <v>82.567294035497596</v>
      </c>
      <c r="AE214" s="4">
        <f t="shared" si="91"/>
        <v>79.489567287580087</v>
      </c>
      <c r="AF214" s="4">
        <f t="shared" si="91"/>
        <v>72.949393777864287</v>
      </c>
      <c r="AG214" s="4">
        <f t="shared" si="91"/>
        <v>69.196141534445289</v>
      </c>
      <c r="AH214" s="4">
        <f t="shared" si="91"/>
        <v>71.852091273430688</v>
      </c>
      <c r="AJ214" s="4">
        <f t="shared" si="92"/>
        <v>0.25752275641064415</v>
      </c>
      <c r="AK214" s="4">
        <f t="shared" si="92"/>
        <v>0.52475167694997538</v>
      </c>
      <c r="AL214" s="4">
        <f t="shared" si="92"/>
        <v>2.6091983094276827</v>
      </c>
      <c r="AM214" s="4">
        <f t="shared" si="92"/>
        <v>1.1003783190208765</v>
      </c>
      <c r="AN214" s="4">
        <f t="shared" si="92"/>
        <v>1.3593089140734946</v>
      </c>
      <c r="AO214" s="4">
        <f t="shared" si="92"/>
        <v>4.4898881345250032</v>
      </c>
      <c r="AP214" s="4">
        <f t="shared" si="92"/>
        <v>1.9258412041793065</v>
      </c>
      <c r="AQ214" s="4">
        <f t="shared" si="92"/>
        <v>2.3698381935668067</v>
      </c>
      <c r="AR214" s="4">
        <f t="shared" si="92"/>
        <v>3.7214648814984344</v>
      </c>
      <c r="AS214" s="4">
        <f t="shared" si="92"/>
        <v>3.7147425711449102</v>
      </c>
      <c r="AT214" s="4">
        <f t="shared" si="92"/>
        <v>1.8587059645024055</v>
      </c>
      <c r="AU214" s="4">
        <f t="shared" si="92"/>
        <v>1.9734327124199069</v>
      </c>
      <c r="AV214" s="4">
        <f t="shared" si="92"/>
        <v>2.0136062221357065</v>
      </c>
      <c r="AW214" s="4">
        <f t="shared" si="92"/>
        <v>2.4888584655547135</v>
      </c>
      <c r="AX214" s="4">
        <f t="shared" si="92"/>
        <v>0.51790872656931697</v>
      </c>
      <c r="AZ214" s="2">
        <f t="shared" si="93"/>
        <v>50.110877243589357</v>
      </c>
      <c r="BA214" s="2">
        <f t="shared" si="93"/>
        <v>60.878748323050026</v>
      </c>
      <c r="BB214" s="2">
        <f t="shared" si="93"/>
        <v>64.531201690572317</v>
      </c>
      <c r="BC214" s="2">
        <f t="shared" si="93"/>
        <v>70.845621680979121</v>
      </c>
      <c r="BD214" s="2">
        <f t="shared" si="93"/>
        <v>74.944691085926507</v>
      </c>
      <c r="BE214" s="2">
        <f t="shared" si="93"/>
        <v>78.732111865474991</v>
      </c>
      <c r="BF214" s="2">
        <f t="shared" si="93"/>
        <v>81.926158795820697</v>
      </c>
      <c r="BG214" s="2">
        <f t="shared" si="93"/>
        <v>82.908161806433199</v>
      </c>
      <c r="BH214" s="2">
        <f t="shared" si="93"/>
        <v>81.982535118501559</v>
      </c>
      <c r="BI214" s="2">
        <f t="shared" si="93"/>
        <v>80.155257428855094</v>
      </c>
      <c r="BJ214" s="2">
        <f t="shared" si="93"/>
        <v>82.567294035497596</v>
      </c>
      <c r="BK214" s="2">
        <f t="shared" si="93"/>
        <v>79.489567287580087</v>
      </c>
      <c r="BL214" s="2">
        <f t="shared" si="93"/>
        <v>72.949393777864287</v>
      </c>
      <c r="BM214" s="2">
        <f t="shared" si="93"/>
        <v>69.196141534445289</v>
      </c>
      <c r="BN214" s="2">
        <f t="shared" si="93"/>
        <v>71.852091273430688</v>
      </c>
      <c r="BP214" s="2" t="str">
        <f t="shared" si="94"/>
        <v/>
      </c>
      <c r="BQ214" s="2" t="str">
        <f t="shared" si="94"/>
        <v/>
      </c>
      <c r="BR214" s="2" t="str">
        <f t="shared" si="94"/>
        <v/>
      </c>
      <c r="BS214" s="2" t="str">
        <f t="shared" si="94"/>
        <v/>
      </c>
      <c r="BT214" s="2" t="str">
        <f t="shared" si="94"/>
        <v/>
      </c>
      <c r="BU214" s="2" t="str">
        <f t="shared" si="94"/>
        <v/>
      </c>
      <c r="BV214" s="2" t="str">
        <f t="shared" si="94"/>
        <v/>
      </c>
      <c r="BW214" s="2" t="str">
        <f t="shared" si="94"/>
        <v/>
      </c>
      <c r="BX214" s="2" t="str">
        <f t="shared" si="94"/>
        <v/>
      </c>
      <c r="BY214" s="2" t="str">
        <f t="shared" si="94"/>
        <v/>
      </c>
      <c r="BZ214" s="2" t="str">
        <f t="shared" si="94"/>
        <v/>
      </c>
      <c r="CA214" s="2" t="str">
        <f t="shared" si="94"/>
        <v/>
      </c>
      <c r="CB214" s="2" t="str">
        <f t="shared" si="94"/>
        <v/>
      </c>
      <c r="CC214" s="2" t="str">
        <f t="shared" si="94"/>
        <v/>
      </c>
      <c r="CD214" s="2" t="str">
        <f t="shared" si="94"/>
        <v/>
      </c>
      <c r="CF214" s="2" t="str">
        <f t="shared" si="95"/>
        <v/>
      </c>
      <c r="CG214" s="2" t="str">
        <f t="shared" si="95"/>
        <v/>
      </c>
      <c r="CH214" s="2" t="str">
        <f t="shared" si="95"/>
        <v/>
      </c>
      <c r="CI214" s="2" t="str">
        <f t="shared" si="95"/>
        <v/>
      </c>
      <c r="CJ214" s="2" t="str">
        <f t="shared" si="95"/>
        <v/>
      </c>
      <c r="CK214" s="2" t="str">
        <f t="shared" si="95"/>
        <v/>
      </c>
      <c r="CL214" s="2" t="str">
        <f t="shared" si="95"/>
        <v/>
      </c>
      <c r="CM214" s="2" t="str">
        <f t="shared" si="95"/>
        <v/>
      </c>
      <c r="CN214" s="2" t="str">
        <f t="shared" si="95"/>
        <v/>
      </c>
      <c r="CO214" s="2" t="str">
        <f t="shared" si="95"/>
        <v/>
      </c>
      <c r="CP214" s="2" t="str">
        <f t="shared" si="95"/>
        <v/>
      </c>
      <c r="CQ214" s="2" t="str">
        <f t="shared" si="95"/>
        <v/>
      </c>
      <c r="CR214" s="2" t="str">
        <f t="shared" si="95"/>
        <v/>
      </c>
      <c r="CS214" s="2" t="str">
        <f t="shared" si="95"/>
        <v/>
      </c>
      <c r="CT214" s="2" t="str">
        <f t="shared" si="95"/>
        <v/>
      </c>
      <c r="CV214" s="2">
        <f t="shared" si="96"/>
        <v>59.730232223054692</v>
      </c>
      <c r="CW214" s="2">
        <f t="shared" si="96"/>
        <v>65.769677159374936</v>
      </c>
      <c r="CX214" s="2">
        <f t="shared" si="96"/>
        <v>66.811941653843334</v>
      </c>
      <c r="CY214" s="2">
        <f t="shared" si="96"/>
        <v>72.002811098004031</v>
      </c>
      <c r="CZ214" s="2">
        <f t="shared" si="96"/>
        <v>78.126038965432429</v>
      </c>
      <c r="DA214" s="2">
        <f t="shared" si="96"/>
        <v>86.459247984942863</v>
      </c>
      <c r="DB214" s="2">
        <f t="shared" si="96"/>
        <v>85.390621422056981</v>
      </c>
      <c r="DC214" s="2">
        <f t="shared" si="96"/>
        <v>84.122505402880165</v>
      </c>
      <c r="DD214" s="2">
        <f t="shared" si="96"/>
        <v>87.93665004193997</v>
      </c>
      <c r="DE214" s="2">
        <f t="shared" si="96"/>
        <v>90.249357401691043</v>
      </c>
      <c r="DF214" s="2">
        <f t="shared" si="96"/>
        <v>84.587640914648887</v>
      </c>
      <c r="DG214" s="2">
        <f t="shared" si="96"/>
        <v>82.60247627557365</v>
      </c>
      <c r="DH214" s="2">
        <f t="shared" si="96"/>
        <v>81.440438965853303</v>
      </c>
      <c r="DI214" s="2">
        <f t="shared" si="96"/>
        <v>83.277830616079697</v>
      </c>
      <c r="DJ214" s="2">
        <f t="shared" si="96"/>
        <v>97.379861317467601</v>
      </c>
      <c r="DL214" s="2">
        <f t="shared" si="97"/>
        <v>50.109978370686576</v>
      </c>
      <c r="DM214" s="2">
        <f t="shared" si="97"/>
        <v>60.877962524425755</v>
      </c>
      <c r="DN214" s="2">
        <f t="shared" si="97"/>
        <v>64.530819644901698</v>
      </c>
      <c r="DO214" s="2">
        <f t="shared" si="97"/>
        <v>70.845429652346184</v>
      </c>
      <c r="DP214" s="2">
        <f t="shared" si="97"/>
        <v>74.944133785290646</v>
      </c>
      <c r="DQ214" s="2">
        <f t="shared" si="97"/>
        <v>78.730765231563836</v>
      </c>
      <c r="DR214" s="2">
        <f t="shared" si="97"/>
        <v>81.92551926810215</v>
      </c>
      <c r="DS214" s="2">
        <f t="shared" si="97"/>
        <v>82.90795931050657</v>
      </c>
      <c r="DT214" s="2">
        <f t="shared" si="97"/>
        <v>81.98162230300187</v>
      </c>
      <c r="DU214" s="2">
        <f t="shared" si="97"/>
        <v>80.153536986030417</v>
      </c>
      <c r="DV214" s="2">
        <f t="shared" si="97"/>
        <v>82.566915768365462</v>
      </c>
      <c r="DW214" s="2">
        <f t="shared" si="97"/>
        <v>79.488963436420946</v>
      </c>
      <c r="DX214" s="2">
        <f t="shared" si="97"/>
        <v>72.947670321301317</v>
      </c>
      <c r="DY214" s="2">
        <f t="shared" si="97"/>
        <v>69.194087052492634</v>
      </c>
      <c r="DZ214" s="2">
        <f t="shared" si="97"/>
        <v>71.849143638891604</v>
      </c>
      <c r="EB214" s="2">
        <f t="shared" si="98"/>
        <v>0.99990656453389104</v>
      </c>
      <c r="EC214" s="2">
        <f t="shared" si="98"/>
        <v>0.99983936131133699</v>
      </c>
      <c r="ED214" s="2">
        <f t="shared" si="98"/>
        <v>0.99983251852854793</v>
      </c>
      <c r="EE214" s="2">
        <f t="shared" si="98"/>
        <v>0.99983408353947667</v>
      </c>
      <c r="EF214" s="2">
        <f t="shared" si="98"/>
        <v>0.99982485316051117</v>
      </c>
      <c r="EG214" s="2">
        <f t="shared" si="98"/>
        <v>0.99982575701413434</v>
      </c>
      <c r="EH214" s="2">
        <f t="shared" si="98"/>
        <v>0.99981543755706559</v>
      </c>
      <c r="EI214" s="2">
        <f t="shared" si="98"/>
        <v>0.99983327439945946</v>
      </c>
      <c r="EJ214" s="2">
        <f t="shared" si="98"/>
        <v>0.99984671515571355</v>
      </c>
      <c r="EK214" s="2">
        <f t="shared" si="98"/>
        <v>0.99982958860658788</v>
      </c>
      <c r="EL214" s="2">
        <f t="shared" si="98"/>
        <v>0.99981280624293334</v>
      </c>
      <c r="EM214" s="2">
        <f t="shared" si="98"/>
        <v>0.9998060547072285</v>
      </c>
      <c r="EN214" s="2">
        <f t="shared" si="98"/>
        <v>0.99979706776022048</v>
      </c>
      <c r="EO214" s="2">
        <f t="shared" si="98"/>
        <v>0.99985412387385575</v>
      </c>
      <c r="EP214" s="2">
        <f t="shared" si="98"/>
        <v>0.99988454556678785</v>
      </c>
    </row>
    <row r="215" spans="1:148" x14ac:dyDescent="0.25">
      <c r="B215" s="2">
        <v>193</v>
      </c>
      <c r="C215" s="49">
        <v>49.719299999999997</v>
      </c>
      <c r="D215" s="49">
        <v>62.1404</v>
      </c>
      <c r="E215" s="49">
        <v>67.0702</v>
      </c>
      <c r="F215" s="49">
        <v>71.570999999999998</v>
      </c>
      <c r="G215" s="49">
        <v>77.75</v>
      </c>
      <c r="H215" s="49">
        <v>83.759</v>
      </c>
      <c r="I215" s="49">
        <v>83.685000000000002</v>
      </c>
      <c r="J215" s="49">
        <v>84.314999999999998</v>
      </c>
      <c r="K215" s="49">
        <v>84.685000000000002</v>
      </c>
      <c r="L215" s="49">
        <v>84.388999999999996</v>
      </c>
      <c r="M215" s="49">
        <v>84.13</v>
      </c>
      <c r="N215" s="49">
        <v>81.63</v>
      </c>
      <c r="O215" s="49">
        <v>75.462999999999994</v>
      </c>
      <c r="P215" s="49">
        <v>71.832999999999998</v>
      </c>
      <c r="Q215" s="49">
        <v>74.444000000000003</v>
      </c>
      <c r="T215" s="4">
        <f t="shared" si="91"/>
        <v>50.106461285507535</v>
      </c>
      <c r="U215" s="4">
        <f t="shared" si="91"/>
        <v>60.830717738369877</v>
      </c>
      <c r="V215" s="4">
        <f t="shared" si="91"/>
        <v>64.460979496741345</v>
      </c>
      <c r="W215" s="4">
        <f t="shared" si="91"/>
        <v>70.763923235993943</v>
      </c>
      <c r="X215" s="4">
        <f t="shared" si="91"/>
        <v>74.84949383602364</v>
      </c>
      <c r="Y215" s="4">
        <f t="shared" si="91"/>
        <v>78.617228169754341</v>
      </c>
      <c r="Z215" s="4">
        <f t="shared" si="91"/>
        <v>81.819225982560368</v>
      </c>
      <c r="AA215" s="4">
        <f t="shared" si="91"/>
        <v>82.79783048985891</v>
      </c>
      <c r="AB215" s="4">
        <f t="shared" si="91"/>
        <v>81.853840119374667</v>
      </c>
      <c r="AC215" s="4">
        <f t="shared" si="91"/>
        <v>80.012058768565012</v>
      </c>
      <c r="AD215" s="4">
        <f t="shared" si="91"/>
        <v>82.464359310893698</v>
      </c>
      <c r="AE215" s="4">
        <f t="shared" si="91"/>
        <v>79.373475152053615</v>
      </c>
      <c r="AF215" s="4">
        <f t="shared" si="91"/>
        <v>72.806580053421811</v>
      </c>
      <c r="AG215" s="4">
        <f t="shared" si="91"/>
        <v>69.037191652904468</v>
      </c>
      <c r="AH215" s="4">
        <f t="shared" si="91"/>
        <v>71.74991607335285</v>
      </c>
      <c r="AJ215" s="4">
        <f t="shared" si="92"/>
        <v>-0.38716128550753837</v>
      </c>
      <c r="AK215" s="4">
        <f t="shared" si="92"/>
        <v>1.3096822616301225</v>
      </c>
      <c r="AL215" s="4">
        <f t="shared" si="92"/>
        <v>2.6092205032586548</v>
      </c>
      <c r="AM215" s="4">
        <f t="shared" si="92"/>
        <v>0.80707676400605521</v>
      </c>
      <c r="AN215" s="4">
        <f t="shared" si="92"/>
        <v>2.9005061639763596</v>
      </c>
      <c r="AO215" s="4">
        <f t="shared" si="92"/>
        <v>5.1417718302456592</v>
      </c>
      <c r="AP215" s="4">
        <f t="shared" si="92"/>
        <v>1.8657740174396338</v>
      </c>
      <c r="AQ215" s="4">
        <f t="shared" si="92"/>
        <v>1.5171695101410876</v>
      </c>
      <c r="AR215" s="4">
        <f t="shared" si="92"/>
        <v>2.8311598806253357</v>
      </c>
      <c r="AS215" s="4">
        <f t="shared" si="92"/>
        <v>4.3769412314349836</v>
      </c>
      <c r="AT215" s="4">
        <f t="shared" si="92"/>
        <v>1.6656406891062971</v>
      </c>
      <c r="AU215" s="4">
        <f t="shared" si="92"/>
        <v>2.2565248479463804</v>
      </c>
      <c r="AV215" s="4">
        <f t="shared" si="92"/>
        <v>2.6564199465781826</v>
      </c>
      <c r="AW215" s="4">
        <f t="shared" si="92"/>
        <v>2.7958083470955302</v>
      </c>
      <c r="AX215" s="4">
        <f t="shared" si="92"/>
        <v>2.6940839266471528</v>
      </c>
      <c r="AZ215" s="2">
        <f t="shared" si="93"/>
        <v>50.106461285507535</v>
      </c>
      <c r="BA215" s="2">
        <f t="shared" si="93"/>
        <v>60.830717738369877</v>
      </c>
      <c r="BB215" s="2">
        <f t="shared" si="93"/>
        <v>64.460979496741345</v>
      </c>
      <c r="BC215" s="2">
        <f t="shared" si="93"/>
        <v>70.763923235993943</v>
      </c>
      <c r="BD215" s="2">
        <f t="shared" si="93"/>
        <v>74.84949383602364</v>
      </c>
      <c r="BE215" s="2">
        <f t="shared" si="93"/>
        <v>78.617228169754341</v>
      </c>
      <c r="BF215" s="2">
        <f t="shared" si="93"/>
        <v>81.819225982560368</v>
      </c>
      <c r="BG215" s="2">
        <f t="shared" si="93"/>
        <v>82.79783048985891</v>
      </c>
      <c r="BH215" s="2">
        <f t="shared" si="93"/>
        <v>81.853840119374667</v>
      </c>
      <c r="BI215" s="2">
        <f t="shared" si="93"/>
        <v>80.012058768565012</v>
      </c>
      <c r="BJ215" s="2">
        <f t="shared" si="93"/>
        <v>82.464359310893698</v>
      </c>
      <c r="BK215" s="2">
        <f t="shared" si="93"/>
        <v>79.373475152053615</v>
      </c>
      <c r="BL215" s="2">
        <f t="shared" si="93"/>
        <v>72.806580053421811</v>
      </c>
      <c r="BM215" s="2">
        <f t="shared" si="93"/>
        <v>69.037191652904468</v>
      </c>
      <c r="BN215" s="2">
        <f t="shared" si="93"/>
        <v>71.74991607335285</v>
      </c>
      <c r="BP215" s="2" t="str">
        <f t="shared" si="94"/>
        <v/>
      </c>
      <c r="BQ215" s="2" t="str">
        <f t="shared" si="94"/>
        <v/>
      </c>
      <c r="BR215" s="2" t="str">
        <f t="shared" si="94"/>
        <v/>
      </c>
      <c r="BS215" s="2" t="str">
        <f t="shared" si="94"/>
        <v/>
      </c>
      <c r="BT215" s="2" t="str">
        <f t="shared" si="94"/>
        <v/>
      </c>
      <c r="BU215" s="2" t="str">
        <f t="shared" si="94"/>
        <v/>
      </c>
      <c r="BV215" s="2" t="str">
        <f t="shared" si="94"/>
        <v/>
      </c>
      <c r="BW215" s="2" t="str">
        <f t="shared" si="94"/>
        <v/>
      </c>
      <c r="BX215" s="2" t="str">
        <f t="shared" si="94"/>
        <v/>
      </c>
      <c r="BY215" s="2" t="str">
        <f t="shared" si="94"/>
        <v/>
      </c>
      <c r="BZ215" s="2" t="str">
        <f t="shared" si="94"/>
        <v/>
      </c>
      <c r="CA215" s="2" t="str">
        <f t="shared" si="94"/>
        <v/>
      </c>
      <c r="CB215" s="2" t="str">
        <f t="shared" si="94"/>
        <v/>
      </c>
      <c r="CC215" s="2" t="str">
        <f t="shared" si="94"/>
        <v/>
      </c>
      <c r="CD215" s="2" t="str">
        <f t="shared" si="94"/>
        <v/>
      </c>
      <c r="CF215" s="2" t="str">
        <f t="shared" si="95"/>
        <v/>
      </c>
      <c r="CG215" s="2" t="str">
        <f t="shared" si="95"/>
        <v/>
      </c>
      <c r="CH215" s="2" t="str">
        <f t="shared" si="95"/>
        <v/>
      </c>
      <c r="CI215" s="2" t="str">
        <f t="shared" si="95"/>
        <v/>
      </c>
      <c r="CJ215" s="2" t="str">
        <f t="shared" si="95"/>
        <v/>
      </c>
      <c r="CK215" s="2" t="str">
        <f t="shared" si="95"/>
        <v/>
      </c>
      <c r="CL215" s="2" t="str">
        <f t="shared" si="95"/>
        <v/>
      </c>
      <c r="CM215" s="2" t="str">
        <f t="shared" si="95"/>
        <v/>
      </c>
      <c r="CN215" s="2" t="str">
        <f t="shared" si="95"/>
        <v/>
      </c>
      <c r="CO215" s="2" t="str">
        <f t="shared" si="95"/>
        <v/>
      </c>
      <c r="CP215" s="2" t="str">
        <f t="shared" si="95"/>
        <v/>
      </c>
      <c r="CQ215" s="2" t="str">
        <f t="shared" si="95"/>
        <v/>
      </c>
      <c r="CR215" s="2" t="str">
        <f t="shared" si="95"/>
        <v/>
      </c>
      <c r="CS215" s="2" t="str">
        <f t="shared" si="95"/>
        <v/>
      </c>
      <c r="CT215" s="2" t="str">
        <f t="shared" si="95"/>
        <v/>
      </c>
      <c r="CV215" s="2">
        <f t="shared" si="96"/>
        <v>59.752441771379644</v>
      </c>
      <c r="CW215" s="2">
        <f t="shared" si="96"/>
        <v>65.756388447761097</v>
      </c>
      <c r="CX215" s="2">
        <f t="shared" si="96"/>
        <v>66.760047086539174</v>
      </c>
      <c r="CY215" s="2">
        <f t="shared" si="96"/>
        <v>71.930505722768871</v>
      </c>
      <c r="CZ215" s="2">
        <f t="shared" si="96"/>
        <v>78.060701808340525</v>
      </c>
      <c r="DA215" s="2">
        <f t="shared" si="96"/>
        <v>86.425171620127145</v>
      </c>
      <c r="DB215" s="2">
        <f t="shared" si="96"/>
        <v>85.331050692659062</v>
      </c>
      <c r="DC215" s="2">
        <f t="shared" si="96"/>
        <v>84.034518454666554</v>
      </c>
      <c r="DD215" s="2">
        <f t="shared" si="96"/>
        <v>87.874627201848114</v>
      </c>
      <c r="DE215" s="2">
        <f t="shared" si="96"/>
        <v>90.203898537109112</v>
      </c>
      <c r="DF215" s="2">
        <f t="shared" si="96"/>
        <v>84.49043575886212</v>
      </c>
      <c r="DG215" s="2">
        <f t="shared" si="96"/>
        <v>82.502698154920367</v>
      </c>
      <c r="DH215" s="2">
        <f t="shared" si="96"/>
        <v>81.356589328983262</v>
      </c>
      <c r="DI215" s="2">
        <f t="shared" si="96"/>
        <v>83.225903159843597</v>
      </c>
      <c r="DJ215" s="2">
        <f t="shared" si="96"/>
        <v>97.434236670830302</v>
      </c>
      <c r="DL215" s="2">
        <f t="shared" si="97"/>
        <v>50.105639234594875</v>
      </c>
      <c r="DM215" s="2">
        <f t="shared" si="97"/>
        <v>60.829995990858038</v>
      </c>
      <c r="DN215" s="2">
        <f t="shared" si="97"/>
        <v>64.460628267027886</v>
      </c>
      <c r="DO215" s="2">
        <f t="shared" si="97"/>
        <v>70.763746682226497</v>
      </c>
      <c r="DP215" s="2">
        <f t="shared" si="97"/>
        <v>74.848980801241126</v>
      </c>
      <c r="DQ215" s="2">
        <f t="shared" si="97"/>
        <v>78.615987181579342</v>
      </c>
      <c r="DR215" s="2">
        <f t="shared" si="97"/>
        <v>81.818634752751748</v>
      </c>
      <c r="DS215" s="2">
        <f t="shared" si="97"/>
        <v>82.79764241322701</v>
      </c>
      <c r="DT215" s="2">
        <f t="shared" si="97"/>
        <v>81.852998299718578</v>
      </c>
      <c r="DU215" s="2">
        <f t="shared" si="97"/>
        <v>80.010474513041828</v>
      </c>
      <c r="DV215" s="2">
        <f t="shared" si="97"/>
        <v>82.464013348818213</v>
      </c>
      <c r="DW215" s="2">
        <f t="shared" si="97"/>
        <v>79.372921547065005</v>
      </c>
      <c r="DX215" s="2">
        <f t="shared" si="97"/>
        <v>72.804997327279011</v>
      </c>
      <c r="DY215" s="2">
        <f t="shared" si="97"/>
        <v>69.035303702688481</v>
      </c>
      <c r="DZ215" s="2">
        <f t="shared" si="97"/>
        <v>71.747211312700102</v>
      </c>
      <c r="EB215" s="2">
        <f t="shared" si="98"/>
        <v>0.99991478514155074</v>
      </c>
      <c r="EC215" s="2">
        <f t="shared" si="98"/>
        <v>0.99985349370393151</v>
      </c>
      <c r="ED215" s="2">
        <f t="shared" si="98"/>
        <v>0.99984725283167752</v>
      </c>
      <c r="EE215" s="2">
        <f t="shared" si="98"/>
        <v>0.99984868018047979</v>
      </c>
      <c r="EF215" s="2">
        <f t="shared" si="98"/>
        <v>0.99984026172217699</v>
      </c>
      <c r="EG215" s="2">
        <f t="shared" si="98"/>
        <v>0.99984108607182087</v>
      </c>
      <c r="EH215" s="2">
        <f t="shared" si="98"/>
        <v>0.99983167431798181</v>
      </c>
      <c r="EI215" s="2">
        <f t="shared" si="98"/>
        <v>0.9998479422144142</v>
      </c>
      <c r="EJ215" s="2">
        <f t="shared" si="98"/>
        <v>0.99986020067497161</v>
      </c>
      <c r="EK215" s="2">
        <f t="shared" si="98"/>
        <v>0.99984458063164516</v>
      </c>
      <c r="EL215" s="2">
        <f t="shared" si="98"/>
        <v>0.99982927445247127</v>
      </c>
      <c r="EM215" s="2">
        <f t="shared" si="98"/>
        <v>0.99982311677222324</v>
      </c>
      <c r="EN215" s="2">
        <f t="shared" si="98"/>
        <v>0.99981492029291319</v>
      </c>
      <c r="EO215" s="2">
        <f t="shared" si="98"/>
        <v>0.99986695768408607</v>
      </c>
      <c r="EP215" s="2">
        <f t="shared" si="98"/>
        <v>0.99989470323577645</v>
      </c>
    </row>
    <row r="216" spans="1:148" x14ac:dyDescent="0.25">
      <c r="B216" s="2">
        <v>194</v>
      </c>
      <c r="C216" s="49">
        <v>48.473700000000001</v>
      </c>
      <c r="D216" s="49">
        <v>60.842100000000002</v>
      </c>
      <c r="E216" s="49">
        <v>66.877200000000002</v>
      </c>
      <c r="F216" s="49">
        <v>72.570999999999998</v>
      </c>
      <c r="G216" s="49">
        <v>77.213999999999999</v>
      </c>
      <c r="H216" s="49">
        <v>82.926000000000002</v>
      </c>
      <c r="I216" s="49">
        <v>84.519000000000005</v>
      </c>
      <c r="J216" s="49">
        <v>85.167000000000002</v>
      </c>
      <c r="K216" s="49">
        <v>84.647999999999996</v>
      </c>
      <c r="L216" s="49">
        <v>83.814999999999998</v>
      </c>
      <c r="M216" s="49">
        <v>84.185000000000002</v>
      </c>
      <c r="N216" s="49">
        <v>81.741</v>
      </c>
      <c r="O216" s="49">
        <v>75.906999999999996</v>
      </c>
      <c r="P216" s="49">
        <v>71.555999999999997</v>
      </c>
      <c r="Q216" s="49">
        <v>73.721999999999994</v>
      </c>
      <c r="T216" s="4">
        <f t="shared" si="91"/>
        <v>50.102051886763689</v>
      </c>
      <c r="U216" s="4">
        <f t="shared" si="91"/>
        <v>60.782692340878235</v>
      </c>
      <c r="V216" s="4">
        <f t="shared" si="91"/>
        <v>64.390759767674496</v>
      </c>
      <c r="W216" s="4">
        <f t="shared" si="91"/>
        <v>70.682226027375549</v>
      </c>
      <c r="X216" s="4">
        <f t="shared" si="91"/>
        <v>74.754300060772067</v>
      </c>
      <c r="Y216" s="4">
        <f t="shared" si="91"/>
        <v>78.502352638445373</v>
      </c>
      <c r="Z216" s="4">
        <f t="shared" si="91"/>
        <v>81.712296716857779</v>
      </c>
      <c r="AA216" s="4">
        <f t="shared" si="91"/>
        <v>82.687500142891267</v>
      </c>
      <c r="AB216" s="4">
        <f t="shared" si="91"/>
        <v>81.725150546183301</v>
      </c>
      <c r="AC216" s="4">
        <f t="shared" si="91"/>
        <v>79.868870752951295</v>
      </c>
      <c r="AD216" s="4">
        <f t="shared" si="91"/>
        <v>82.36142734227117</v>
      </c>
      <c r="AE216" s="4">
        <f t="shared" si="91"/>
        <v>79.257387183020157</v>
      </c>
      <c r="AF216" s="4">
        <f t="shared" si="91"/>
        <v>72.663777749394427</v>
      </c>
      <c r="AG216" s="4">
        <f t="shared" si="91"/>
        <v>68.878255169724085</v>
      </c>
      <c r="AH216" s="4">
        <f t="shared" si="91"/>
        <v>71.647760791041947</v>
      </c>
      <c r="AJ216" s="4">
        <f t="shared" si="92"/>
        <v>-1.6283518867636886</v>
      </c>
      <c r="AK216" s="4">
        <f t="shared" si="92"/>
        <v>5.9407659121767153E-2</v>
      </c>
      <c r="AL216" s="4">
        <f t="shared" si="92"/>
        <v>2.4864402323255064</v>
      </c>
      <c r="AM216" s="4">
        <f t="shared" si="92"/>
        <v>1.888773972624449</v>
      </c>
      <c r="AN216" s="4">
        <f t="shared" si="92"/>
        <v>2.4596999392279315</v>
      </c>
      <c r="AO216" s="4">
        <f t="shared" si="92"/>
        <v>4.4236473615546288</v>
      </c>
      <c r="AP216" s="4">
        <f t="shared" si="92"/>
        <v>2.8067032831422267</v>
      </c>
      <c r="AQ216" s="4">
        <f t="shared" si="92"/>
        <v>2.4794998571087348</v>
      </c>
      <c r="AR216" s="4">
        <f t="shared" si="92"/>
        <v>2.9228494538166956</v>
      </c>
      <c r="AS216" s="4">
        <f t="shared" si="92"/>
        <v>3.9461292470487024</v>
      </c>
      <c r="AT216" s="4">
        <f t="shared" si="92"/>
        <v>1.8235726577288318</v>
      </c>
      <c r="AU216" s="4">
        <f t="shared" si="92"/>
        <v>2.4836128169798428</v>
      </c>
      <c r="AV216" s="4">
        <f t="shared" si="92"/>
        <v>3.2432222506055695</v>
      </c>
      <c r="AW216" s="4">
        <f t="shared" si="92"/>
        <v>2.6777448302759126</v>
      </c>
      <c r="AX216" s="4">
        <f t="shared" si="92"/>
        <v>2.0742392089580477</v>
      </c>
      <c r="AZ216" s="2">
        <f t="shared" si="93"/>
        <v>50.102051886763689</v>
      </c>
      <c r="BA216" s="2">
        <f t="shared" si="93"/>
        <v>60.782692340878235</v>
      </c>
      <c r="BB216" s="2">
        <f t="shared" si="93"/>
        <v>64.390759767674496</v>
      </c>
      <c r="BC216" s="2">
        <f t="shared" si="93"/>
        <v>70.682226027375549</v>
      </c>
      <c r="BD216" s="2">
        <f t="shared" si="93"/>
        <v>74.754300060772067</v>
      </c>
      <c r="BE216" s="2">
        <f t="shared" si="93"/>
        <v>78.502352638445373</v>
      </c>
      <c r="BF216" s="2">
        <f t="shared" si="93"/>
        <v>81.712296716857779</v>
      </c>
      <c r="BG216" s="2">
        <f t="shared" si="93"/>
        <v>82.687500142891267</v>
      </c>
      <c r="BH216" s="2">
        <f t="shared" si="93"/>
        <v>81.725150546183301</v>
      </c>
      <c r="BI216" s="2">
        <f t="shared" si="93"/>
        <v>79.868870752951295</v>
      </c>
      <c r="BJ216" s="2">
        <f t="shared" si="93"/>
        <v>82.36142734227117</v>
      </c>
      <c r="BK216" s="2">
        <f t="shared" si="93"/>
        <v>79.257387183020157</v>
      </c>
      <c r="BL216" s="2">
        <f t="shared" si="93"/>
        <v>72.663777749394427</v>
      </c>
      <c r="BM216" s="2">
        <f t="shared" si="93"/>
        <v>68.878255169724085</v>
      </c>
      <c r="BN216" s="2">
        <f t="shared" si="93"/>
        <v>71.647760791041947</v>
      </c>
      <c r="BP216" s="2" t="str">
        <f t="shared" si="94"/>
        <v/>
      </c>
      <c r="BQ216" s="2" t="str">
        <f t="shared" si="94"/>
        <v/>
      </c>
      <c r="BR216" s="2" t="str">
        <f t="shared" si="94"/>
        <v/>
      </c>
      <c r="BS216" s="2" t="str">
        <f t="shared" si="94"/>
        <v/>
      </c>
      <c r="BT216" s="2" t="str">
        <f t="shared" si="94"/>
        <v/>
      </c>
      <c r="BU216" s="2" t="str">
        <f t="shared" si="94"/>
        <v/>
      </c>
      <c r="BV216" s="2" t="str">
        <f t="shared" si="94"/>
        <v/>
      </c>
      <c r="BW216" s="2" t="str">
        <f t="shared" si="94"/>
        <v/>
      </c>
      <c r="BX216" s="2" t="str">
        <f t="shared" si="94"/>
        <v/>
      </c>
      <c r="BY216" s="2" t="str">
        <f t="shared" si="94"/>
        <v/>
      </c>
      <c r="BZ216" s="2" t="str">
        <f t="shared" si="94"/>
        <v/>
      </c>
      <c r="CA216" s="2" t="str">
        <f t="shared" si="94"/>
        <v/>
      </c>
      <c r="CB216" s="2" t="str">
        <f t="shared" si="94"/>
        <v/>
      </c>
      <c r="CC216" s="2" t="str">
        <f t="shared" si="94"/>
        <v/>
      </c>
      <c r="CD216" s="2" t="str">
        <f t="shared" si="94"/>
        <v/>
      </c>
      <c r="CF216" s="2" t="str">
        <f t="shared" si="95"/>
        <v/>
      </c>
      <c r="CG216" s="2" t="str">
        <f t="shared" si="95"/>
        <v/>
      </c>
      <c r="CH216" s="2" t="str">
        <f t="shared" si="95"/>
        <v/>
      </c>
      <c r="CI216" s="2" t="str">
        <f t="shared" si="95"/>
        <v/>
      </c>
      <c r="CJ216" s="2" t="str">
        <f t="shared" si="95"/>
        <v/>
      </c>
      <c r="CK216" s="2" t="str">
        <f t="shared" si="95"/>
        <v/>
      </c>
      <c r="CL216" s="2" t="str">
        <f t="shared" si="95"/>
        <v/>
      </c>
      <c r="CM216" s="2" t="str">
        <f t="shared" si="95"/>
        <v/>
      </c>
      <c r="CN216" s="2" t="str">
        <f t="shared" si="95"/>
        <v/>
      </c>
      <c r="CO216" s="2" t="str">
        <f t="shared" si="95"/>
        <v/>
      </c>
      <c r="CP216" s="2" t="str">
        <f t="shared" si="95"/>
        <v/>
      </c>
      <c r="CQ216" s="2" t="str">
        <f t="shared" si="95"/>
        <v/>
      </c>
      <c r="CR216" s="2" t="str">
        <f t="shared" si="95"/>
        <v/>
      </c>
      <c r="CS216" s="2" t="str">
        <f t="shared" si="95"/>
        <v/>
      </c>
      <c r="CT216" s="2" t="str">
        <f t="shared" si="95"/>
        <v/>
      </c>
      <c r="CV216" s="2">
        <f t="shared" si="96"/>
        <v>59.774651319704589</v>
      </c>
      <c r="CW216" s="2">
        <f t="shared" si="96"/>
        <v>65.743099736147258</v>
      </c>
      <c r="CX216" s="2">
        <f t="shared" si="96"/>
        <v>66.708152519235</v>
      </c>
      <c r="CY216" s="2">
        <f t="shared" si="96"/>
        <v>71.85820034753371</v>
      </c>
      <c r="CZ216" s="2">
        <f t="shared" si="96"/>
        <v>77.995364651248636</v>
      </c>
      <c r="DA216" s="2">
        <f t="shared" si="96"/>
        <v>86.391095255311427</v>
      </c>
      <c r="DB216" s="2">
        <f t="shared" si="96"/>
        <v>85.271479963261129</v>
      </c>
      <c r="DC216" s="2">
        <f t="shared" si="96"/>
        <v>83.946531506452942</v>
      </c>
      <c r="DD216" s="2">
        <f t="shared" si="96"/>
        <v>87.812604361756257</v>
      </c>
      <c r="DE216" s="2">
        <f t="shared" si="96"/>
        <v>90.15843967252718</v>
      </c>
      <c r="DF216" s="2">
        <f t="shared" si="96"/>
        <v>84.393230603075338</v>
      </c>
      <c r="DG216" s="2">
        <f t="shared" si="96"/>
        <v>82.402920034267083</v>
      </c>
      <c r="DH216" s="2">
        <f t="shared" si="96"/>
        <v>81.27273969211322</v>
      </c>
      <c r="DI216" s="2">
        <f t="shared" si="96"/>
        <v>83.173975703607496</v>
      </c>
      <c r="DJ216" s="2">
        <f t="shared" si="96"/>
        <v>97.488612024192989</v>
      </c>
      <c r="DL216" s="2">
        <f t="shared" si="97"/>
        <v>50.101300098503167</v>
      </c>
      <c r="DM216" s="2">
        <f t="shared" si="97"/>
        <v>60.782029457290321</v>
      </c>
      <c r="DN216" s="2">
        <f t="shared" si="97"/>
        <v>64.39043688915406</v>
      </c>
      <c r="DO216" s="2">
        <f t="shared" si="97"/>
        <v>70.682063712106824</v>
      </c>
      <c r="DP216" s="2">
        <f t="shared" si="97"/>
        <v>74.753827817191606</v>
      </c>
      <c r="DQ216" s="2">
        <f t="shared" si="97"/>
        <v>78.501209131594848</v>
      </c>
      <c r="DR216" s="2">
        <f t="shared" si="97"/>
        <v>81.711750237401361</v>
      </c>
      <c r="DS216" s="2">
        <f t="shared" si="97"/>
        <v>82.687325515947464</v>
      </c>
      <c r="DT216" s="2">
        <f t="shared" si="97"/>
        <v>81.724374296435272</v>
      </c>
      <c r="DU216" s="2">
        <f t="shared" si="97"/>
        <v>79.867412040053253</v>
      </c>
      <c r="DV216" s="2">
        <f t="shared" si="97"/>
        <v>82.361110929270978</v>
      </c>
      <c r="DW216" s="2">
        <f t="shared" si="97"/>
        <v>79.25687965770905</v>
      </c>
      <c r="DX216" s="2">
        <f t="shared" si="97"/>
        <v>72.662324333256706</v>
      </c>
      <c r="DY216" s="2">
        <f t="shared" si="97"/>
        <v>68.876520352884327</v>
      </c>
      <c r="DZ216" s="2">
        <f t="shared" si="97"/>
        <v>71.645278986508615</v>
      </c>
      <c r="EB216" s="2">
        <f t="shared" si="98"/>
        <v>0.99992228254269588</v>
      </c>
      <c r="EC216" s="2">
        <f t="shared" si="98"/>
        <v>0.99986638294749874</v>
      </c>
      <c r="ED216" s="2">
        <f t="shared" si="98"/>
        <v>0.9998606910544835</v>
      </c>
      <c r="EE216" s="2">
        <f t="shared" si="98"/>
        <v>0.99986199284689137</v>
      </c>
      <c r="EF216" s="2">
        <f t="shared" si="98"/>
        <v>0.99985431491152688</v>
      </c>
      <c r="EG216" s="2">
        <f t="shared" si="98"/>
        <v>0.9998550667484174</v>
      </c>
      <c r="EH216" s="2">
        <f t="shared" si="98"/>
        <v>0.99984648287974065</v>
      </c>
      <c r="EI216" s="2">
        <f t="shared" si="98"/>
        <v>0.99986131979587423</v>
      </c>
      <c r="EJ216" s="2">
        <f t="shared" si="98"/>
        <v>0.99987249993188343</v>
      </c>
      <c r="EK216" s="2">
        <f t="shared" si="98"/>
        <v>0.99985825391300565</v>
      </c>
      <c r="EL216" s="2">
        <f t="shared" si="98"/>
        <v>0.99984429411108533</v>
      </c>
      <c r="EM216" s="2">
        <f t="shared" si="98"/>
        <v>0.99983867806818405</v>
      </c>
      <c r="EN216" s="2">
        <f t="shared" si="98"/>
        <v>0.99983120255212421</v>
      </c>
      <c r="EO216" s="2">
        <f t="shared" si="98"/>
        <v>0.99987866254538305</v>
      </c>
      <c r="EP216" s="2">
        <f t="shared" si="98"/>
        <v>0.9999039673199388</v>
      </c>
    </row>
    <row r="217" spans="1:148" x14ac:dyDescent="0.25">
      <c r="B217" s="2">
        <v>195</v>
      </c>
      <c r="C217" s="49">
        <v>48.649099999999997</v>
      </c>
      <c r="D217" s="49">
        <v>61.842100000000002</v>
      </c>
      <c r="E217" s="49">
        <v>66.842100000000002</v>
      </c>
      <c r="F217" s="49">
        <v>70.625</v>
      </c>
      <c r="G217" s="49">
        <v>76.338999999999999</v>
      </c>
      <c r="H217" s="49">
        <v>83.462999999999994</v>
      </c>
      <c r="I217" s="49">
        <v>85.241</v>
      </c>
      <c r="J217" s="49">
        <v>85.37</v>
      </c>
      <c r="K217" s="49">
        <v>85.221999999999994</v>
      </c>
      <c r="L217" s="49">
        <v>83.147999999999996</v>
      </c>
      <c r="M217" s="49">
        <v>84.721999999999994</v>
      </c>
      <c r="N217" s="49">
        <v>81.814999999999998</v>
      </c>
      <c r="O217" s="49">
        <v>75.573999999999998</v>
      </c>
      <c r="P217" s="49">
        <v>72.926000000000002</v>
      </c>
      <c r="Q217" s="49">
        <v>72.759</v>
      </c>
      <c r="T217" s="4">
        <f t="shared" si="91"/>
        <v>50.097648487903996</v>
      </c>
      <c r="U217" s="4">
        <f t="shared" si="91"/>
        <v>60.734671713743793</v>
      </c>
      <c r="V217" s="4">
        <f t="shared" si="91"/>
        <v>64.320542308261707</v>
      </c>
      <c r="W217" s="4">
        <f t="shared" si="91"/>
        <v>70.600529957385334</v>
      </c>
      <c r="X217" s="4">
        <f t="shared" si="91"/>
        <v>74.659109491499052</v>
      </c>
      <c r="Y217" s="4">
        <f t="shared" si="91"/>
        <v>78.38748465289359</v>
      </c>
      <c r="Z217" s="4">
        <f t="shared" si="91"/>
        <v>81.605370748429507</v>
      </c>
      <c r="AA217" s="4">
        <f t="shared" si="91"/>
        <v>82.577170706555293</v>
      </c>
      <c r="AB217" s="4">
        <f t="shared" si="91"/>
        <v>81.596465993844845</v>
      </c>
      <c r="AC217" s="4">
        <f t="shared" si="91"/>
        <v>79.725692563394944</v>
      </c>
      <c r="AD217" s="4">
        <f t="shared" si="91"/>
        <v>82.25849789481687</v>
      </c>
      <c r="AE217" s="4">
        <f t="shared" si="91"/>
        <v>79.141303036387569</v>
      </c>
      <c r="AF217" s="4">
        <f t="shared" si="91"/>
        <v>72.520985945895873</v>
      </c>
      <c r="AG217" s="4">
        <f t="shared" si="91"/>
        <v>68.719331016648553</v>
      </c>
      <c r="AH217" s="4">
        <f t="shared" si="91"/>
        <v>71.545623802065435</v>
      </c>
      <c r="AJ217" s="4">
        <f t="shared" si="92"/>
        <v>-1.4485484879039987</v>
      </c>
      <c r="AK217" s="4">
        <f t="shared" si="92"/>
        <v>1.1074282862562086</v>
      </c>
      <c r="AL217" s="4">
        <f t="shared" si="92"/>
        <v>2.5215576917382947</v>
      </c>
      <c r="AM217" s="4">
        <f t="shared" si="92"/>
        <v>2.4470042614666454E-2</v>
      </c>
      <c r="AN217" s="4">
        <f t="shared" si="92"/>
        <v>1.6798905085009466</v>
      </c>
      <c r="AO217" s="4">
        <f t="shared" si="92"/>
        <v>5.0755153471064034</v>
      </c>
      <c r="AP217" s="4">
        <f t="shared" si="92"/>
        <v>3.6356292515704922</v>
      </c>
      <c r="AQ217" s="4">
        <f t="shared" si="92"/>
        <v>2.7928292934447114</v>
      </c>
      <c r="AR217" s="4">
        <f t="shared" si="92"/>
        <v>3.6255340061551493</v>
      </c>
      <c r="AS217" s="4">
        <f t="shared" si="92"/>
        <v>3.4223074366050525</v>
      </c>
      <c r="AT217" s="4">
        <f t="shared" si="92"/>
        <v>2.4635021051831245</v>
      </c>
      <c r="AU217" s="4">
        <f t="shared" si="92"/>
        <v>2.6736969636124286</v>
      </c>
      <c r="AV217" s="4">
        <f t="shared" si="92"/>
        <v>3.0530140541041249</v>
      </c>
      <c r="AW217" s="4">
        <f t="shared" si="92"/>
        <v>4.2066689833514488</v>
      </c>
      <c r="AX217" s="4">
        <f t="shared" si="92"/>
        <v>1.213376197934565</v>
      </c>
      <c r="AZ217" s="2">
        <f t="shared" si="93"/>
        <v>50.097648487903996</v>
      </c>
      <c r="BA217" s="2">
        <f t="shared" si="93"/>
        <v>60.734671713743793</v>
      </c>
      <c r="BB217" s="2">
        <f t="shared" si="93"/>
        <v>64.320542308261707</v>
      </c>
      <c r="BC217" s="2">
        <f t="shared" si="93"/>
        <v>70.600529957385334</v>
      </c>
      <c r="BD217" s="2">
        <f t="shared" si="93"/>
        <v>74.659109491499052</v>
      </c>
      <c r="BE217" s="2">
        <f t="shared" si="93"/>
        <v>78.38748465289359</v>
      </c>
      <c r="BF217" s="2">
        <f t="shared" si="93"/>
        <v>81.605370748429507</v>
      </c>
      <c r="BG217" s="2">
        <f t="shared" si="93"/>
        <v>82.577170706555293</v>
      </c>
      <c r="BH217" s="2">
        <f t="shared" si="93"/>
        <v>81.596465993844845</v>
      </c>
      <c r="BI217" s="2">
        <f t="shared" si="93"/>
        <v>79.725692563394944</v>
      </c>
      <c r="BJ217" s="2">
        <f t="shared" si="93"/>
        <v>82.25849789481687</v>
      </c>
      <c r="BK217" s="2">
        <f t="shared" si="93"/>
        <v>79.141303036387569</v>
      </c>
      <c r="BL217" s="2">
        <f t="shared" si="93"/>
        <v>72.520985945895873</v>
      </c>
      <c r="BM217" s="2">
        <f t="shared" si="93"/>
        <v>68.719331016648553</v>
      </c>
      <c r="BN217" s="2">
        <f t="shared" si="93"/>
        <v>71.545623802065435</v>
      </c>
      <c r="BP217" s="2" t="str">
        <f t="shared" si="94"/>
        <v/>
      </c>
      <c r="BQ217" s="2" t="str">
        <f t="shared" si="94"/>
        <v/>
      </c>
      <c r="BR217" s="2" t="str">
        <f t="shared" si="94"/>
        <v/>
      </c>
      <c r="BS217" s="2" t="str">
        <f t="shared" si="94"/>
        <v/>
      </c>
      <c r="BT217" s="2" t="str">
        <f t="shared" si="94"/>
        <v/>
      </c>
      <c r="BU217" s="2" t="str">
        <f t="shared" si="94"/>
        <v/>
      </c>
      <c r="BV217" s="2" t="str">
        <f t="shared" si="94"/>
        <v/>
      </c>
      <c r="BW217" s="2" t="str">
        <f t="shared" si="94"/>
        <v/>
      </c>
      <c r="BX217" s="2" t="str">
        <f t="shared" si="94"/>
        <v/>
      </c>
      <c r="BY217" s="2" t="str">
        <f t="shared" si="94"/>
        <v/>
      </c>
      <c r="BZ217" s="2" t="str">
        <f t="shared" si="94"/>
        <v/>
      </c>
      <c r="CA217" s="2" t="str">
        <f t="shared" si="94"/>
        <v/>
      </c>
      <c r="CB217" s="2" t="str">
        <f t="shared" si="94"/>
        <v/>
      </c>
      <c r="CC217" s="2" t="str">
        <f t="shared" si="94"/>
        <v/>
      </c>
      <c r="CD217" s="2" t="str">
        <f t="shared" si="94"/>
        <v/>
      </c>
      <c r="CF217" s="2" t="str">
        <f t="shared" si="95"/>
        <v/>
      </c>
      <c r="CG217" s="2" t="str">
        <f t="shared" si="95"/>
        <v/>
      </c>
      <c r="CH217" s="2" t="str">
        <f t="shared" si="95"/>
        <v/>
      </c>
      <c r="CI217" s="2" t="str">
        <f t="shared" si="95"/>
        <v/>
      </c>
      <c r="CJ217" s="2" t="str">
        <f t="shared" si="95"/>
        <v/>
      </c>
      <c r="CK217" s="2" t="str">
        <f t="shared" si="95"/>
        <v/>
      </c>
      <c r="CL217" s="2" t="str">
        <f t="shared" si="95"/>
        <v/>
      </c>
      <c r="CM217" s="2" t="str">
        <f t="shared" si="95"/>
        <v/>
      </c>
      <c r="CN217" s="2" t="str">
        <f t="shared" si="95"/>
        <v/>
      </c>
      <c r="CO217" s="2" t="str">
        <f t="shared" si="95"/>
        <v/>
      </c>
      <c r="CP217" s="2" t="str">
        <f t="shared" si="95"/>
        <v/>
      </c>
      <c r="CQ217" s="2" t="str">
        <f t="shared" si="95"/>
        <v/>
      </c>
      <c r="CR217" s="2" t="str">
        <f t="shared" si="95"/>
        <v/>
      </c>
      <c r="CS217" s="2" t="str">
        <f t="shared" si="95"/>
        <v/>
      </c>
      <c r="CT217" s="2" t="str">
        <f t="shared" si="95"/>
        <v/>
      </c>
      <c r="CV217" s="2">
        <f t="shared" si="96"/>
        <v>59.79686086802954</v>
      </c>
      <c r="CW217" s="2">
        <f t="shared" si="96"/>
        <v>65.729811024533419</v>
      </c>
      <c r="CX217" s="2">
        <f t="shared" si="96"/>
        <v>66.656257951930826</v>
      </c>
      <c r="CY217" s="2">
        <f t="shared" si="96"/>
        <v>71.78589497229855</v>
      </c>
      <c r="CZ217" s="2">
        <f t="shared" si="96"/>
        <v>77.930027494156747</v>
      </c>
      <c r="DA217" s="2">
        <f t="shared" si="96"/>
        <v>86.357018890495709</v>
      </c>
      <c r="DB217" s="2">
        <f t="shared" si="96"/>
        <v>85.21190923386321</v>
      </c>
      <c r="DC217" s="2">
        <f t="shared" si="96"/>
        <v>83.858544558239345</v>
      </c>
      <c r="DD217" s="2">
        <f t="shared" si="96"/>
        <v>87.750581521664415</v>
      </c>
      <c r="DE217" s="2">
        <f t="shared" si="96"/>
        <v>90.112980807945235</v>
      </c>
      <c r="DF217" s="2">
        <f t="shared" si="96"/>
        <v>84.296025447288557</v>
      </c>
      <c r="DG217" s="2">
        <f t="shared" si="96"/>
        <v>82.303141913613786</v>
      </c>
      <c r="DH217" s="2">
        <f t="shared" si="96"/>
        <v>81.188890055243192</v>
      </c>
      <c r="DI217" s="2">
        <f t="shared" si="96"/>
        <v>83.12204824737141</v>
      </c>
      <c r="DJ217" s="2">
        <f t="shared" si="96"/>
        <v>97.54298737755569</v>
      </c>
      <c r="DL217" s="2">
        <f t="shared" si="97"/>
        <v>50.096960962411458</v>
      </c>
      <c r="DM217" s="2">
        <f t="shared" si="97"/>
        <v>60.734062923722604</v>
      </c>
      <c r="DN217" s="2">
        <f t="shared" si="97"/>
        <v>64.320245511280248</v>
      </c>
      <c r="DO217" s="2">
        <f t="shared" si="97"/>
        <v>70.600380741987138</v>
      </c>
      <c r="DP217" s="2">
        <f t="shared" si="97"/>
        <v>74.658674833142101</v>
      </c>
      <c r="DQ217" s="2">
        <f t="shared" si="97"/>
        <v>78.386431081610354</v>
      </c>
      <c r="DR217" s="2">
        <f t="shared" si="97"/>
        <v>81.60486572205096</v>
      </c>
      <c r="DS217" s="2">
        <f t="shared" si="97"/>
        <v>82.577008618667918</v>
      </c>
      <c r="DT217" s="2">
        <f t="shared" si="97"/>
        <v>81.59575029315198</v>
      </c>
      <c r="DU217" s="2">
        <f t="shared" si="97"/>
        <v>79.724349567064678</v>
      </c>
      <c r="DV217" s="2">
        <f t="shared" si="97"/>
        <v>82.25820850972373</v>
      </c>
      <c r="DW217" s="2">
        <f t="shared" si="97"/>
        <v>79.140837768353094</v>
      </c>
      <c r="DX217" s="2">
        <f t="shared" si="97"/>
        <v>72.5196513392344</v>
      </c>
      <c r="DY217" s="2">
        <f t="shared" si="97"/>
        <v>68.717737003080174</v>
      </c>
      <c r="DZ217" s="2">
        <f t="shared" si="97"/>
        <v>71.543346660317113</v>
      </c>
      <c r="EB217" s="2">
        <f t="shared" si="98"/>
        <v>0.99992912035183557</v>
      </c>
      <c r="EC217" s="2">
        <f t="shared" si="98"/>
        <v>0.99987813836708683</v>
      </c>
      <c r="ED217" s="2">
        <f t="shared" si="98"/>
        <v>0.9998729471742972</v>
      </c>
      <c r="EE217" s="2">
        <f t="shared" si="98"/>
        <v>0.99987413445205409</v>
      </c>
      <c r="EF217" s="2">
        <f t="shared" si="98"/>
        <v>0.99986713191698273</v>
      </c>
      <c r="EG217" s="2">
        <f t="shared" si="98"/>
        <v>0.99986781761791044</v>
      </c>
      <c r="EH217" s="2">
        <f t="shared" si="98"/>
        <v>0.99985998883104787</v>
      </c>
      <c r="EI217" s="2">
        <f t="shared" si="98"/>
        <v>0.99987352060728685</v>
      </c>
      <c r="EJ217" s="2">
        <f t="shared" si="98"/>
        <v>0.99988371725132663</v>
      </c>
      <c r="EK217" s="2">
        <f t="shared" si="98"/>
        <v>0.99987072441988445</v>
      </c>
      <c r="EL217" s="2">
        <f t="shared" si="98"/>
        <v>0.99985799259599573</v>
      </c>
      <c r="EM217" s="2">
        <f t="shared" si="98"/>
        <v>0.99985287056111716</v>
      </c>
      <c r="EN217" s="2">
        <f t="shared" si="98"/>
        <v>0.9998460526114018</v>
      </c>
      <c r="EO217" s="2">
        <f t="shared" si="98"/>
        <v>0.99988933774469713</v>
      </c>
      <c r="EP217" s="2">
        <f t="shared" si="98"/>
        <v>0.9999124164147849</v>
      </c>
    </row>
    <row r="218" spans="1:148" x14ac:dyDescent="0.25">
      <c r="B218" s="2">
        <v>196</v>
      </c>
      <c r="C218" s="49">
        <v>49.613999999999997</v>
      </c>
      <c r="D218" s="49">
        <v>61.701799999999999</v>
      </c>
      <c r="E218" s="49">
        <v>67.701800000000006</v>
      </c>
      <c r="F218" s="49">
        <v>70.695999999999998</v>
      </c>
      <c r="G218" s="49">
        <v>77.588999999999999</v>
      </c>
      <c r="H218" s="49">
        <v>82.741</v>
      </c>
      <c r="I218" s="49">
        <v>83.314999999999998</v>
      </c>
      <c r="J218" s="49">
        <v>84.944000000000003</v>
      </c>
      <c r="K218" s="49">
        <v>84.537000000000006</v>
      </c>
      <c r="L218" s="49">
        <v>83.167000000000002</v>
      </c>
      <c r="M218" s="49">
        <v>85.055999999999997</v>
      </c>
      <c r="N218" s="49">
        <v>81.13</v>
      </c>
      <c r="O218" s="49">
        <v>73.962999999999994</v>
      </c>
      <c r="P218" s="49">
        <v>71.555999999999997</v>
      </c>
      <c r="Q218" s="49">
        <v>72.259</v>
      </c>
      <c r="T218" s="4">
        <f t="shared" si="91"/>
        <v>50.093250577129382</v>
      </c>
      <c r="U218" s="4">
        <f t="shared" si="91"/>
        <v>60.68665547331085</v>
      </c>
      <c r="V218" s="4">
        <f t="shared" si="91"/>
        <v>64.250326938636846</v>
      </c>
      <c r="W218" s="4">
        <f t="shared" si="91"/>
        <v>70.51883493590816</v>
      </c>
      <c r="X218" s="4">
        <f t="shared" si="91"/>
        <v>74.563921879898672</v>
      </c>
      <c r="Y218" s="4">
        <f t="shared" si="91"/>
        <v>78.272623640075565</v>
      </c>
      <c r="Z218" s="4">
        <f t="shared" si="91"/>
        <v>81.498447843558608</v>
      </c>
      <c r="AA218" s="4">
        <f t="shared" si="91"/>
        <v>82.466842124744915</v>
      </c>
      <c r="AB218" s="4">
        <f t="shared" si="91"/>
        <v>81.467786086537529</v>
      </c>
      <c r="AC218" s="4">
        <f t="shared" si="91"/>
        <v>79.582523442886526</v>
      </c>
      <c r="AD218" s="4">
        <f t="shared" si="91"/>
        <v>82.155570753690867</v>
      </c>
      <c r="AE218" s="4">
        <f t="shared" si="91"/>
        <v>79.025222396341135</v>
      </c>
      <c r="AF218" s="4">
        <f t="shared" si="91"/>
        <v>72.378203796451814</v>
      </c>
      <c r="AG218" s="4">
        <f t="shared" si="91"/>
        <v>68.560418209638854</v>
      </c>
      <c r="AH218" s="4">
        <f t="shared" si="91"/>
        <v>71.443503613600186</v>
      </c>
      <c r="AJ218" s="4">
        <f t="shared" si="92"/>
        <v>-0.47925057712938468</v>
      </c>
      <c r="AK218" s="4">
        <f t="shared" si="92"/>
        <v>1.0151445266891486</v>
      </c>
      <c r="AL218" s="4">
        <f t="shared" si="92"/>
        <v>3.4514730613631599</v>
      </c>
      <c r="AM218" s="4">
        <f t="shared" si="92"/>
        <v>0.17716506409183808</v>
      </c>
      <c r="AN218" s="4">
        <f t="shared" si="92"/>
        <v>3.0250781201013268</v>
      </c>
      <c r="AO218" s="4">
        <f t="shared" si="92"/>
        <v>4.4683763599244344</v>
      </c>
      <c r="AP218" s="4">
        <f t="shared" si="92"/>
        <v>1.8165521564413893</v>
      </c>
      <c r="AQ218" s="4">
        <f t="shared" si="92"/>
        <v>2.477157875255088</v>
      </c>
      <c r="AR218" s="4">
        <f t="shared" si="92"/>
        <v>3.0692139134624767</v>
      </c>
      <c r="AS218" s="4">
        <f t="shared" si="92"/>
        <v>3.5844765571134758</v>
      </c>
      <c r="AT218" s="4">
        <f t="shared" si="92"/>
        <v>2.9004292463091303</v>
      </c>
      <c r="AU218" s="4">
        <f t="shared" si="92"/>
        <v>2.1047776036588601</v>
      </c>
      <c r="AV218" s="4">
        <f t="shared" si="92"/>
        <v>1.58479620354818</v>
      </c>
      <c r="AW218" s="4">
        <f t="shared" si="92"/>
        <v>2.9955817903611432</v>
      </c>
      <c r="AX218" s="4">
        <f t="shared" si="92"/>
        <v>0.81549638639981481</v>
      </c>
      <c r="AZ218" s="2">
        <f t="shared" si="93"/>
        <v>50.093250577129382</v>
      </c>
      <c r="BA218" s="2">
        <f t="shared" si="93"/>
        <v>60.68665547331085</v>
      </c>
      <c r="BB218" s="2">
        <f t="shared" si="93"/>
        <v>64.250326938636846</v>
      </c>
      <c r="BC218" s="2">
        <f t="shared" si="93"/>
        <v>70.51883493590816</v>
      </c>
      <c r="BD218" s="2">
        <f t="shared" si="93"/>
        <v>74.563921879898672</v>
      </c>
      <c r="BE218" s="2">
        <f t="shared" si="93"/>
        <v>78.272623640075565</v>
      </c>
      <c r="BF218" s="2">
        <f t="shared" si="93"/>
        <v>81.498447843558608</v>
      </c>
      <c r="BG218" s="2">
        <f t="shared" si="93"/>
        <v>82.466842124744915</v>
      </c>
      <c r="BH218" s="2">
        <f t="shared" si="93"/>
        <v>81.467786086537529</v>
      </c>
      <c r="BI218" s="2">
        <f t="shared" si="93"/>
        <v>79.582523442886526</v>
      </c>
      <c r="BJ218" s="2">
        <f t="shared" si="93"/>
        <v>82.155570753690867</v>
      </c>
      <c r="BK218" s="2">
        <f t="shared" si="93"/>
        <v>79.025222396341135</v>
      </c>
      <c r="BL218" s="2">
        <f t="shared" si="93"/>
        <v>72.378203796451814</v>
      </c>
      <c r="BM218" s="2">
        <f t="shared" si="93"/>
        <v>68.560418209638854</v>
      </c>
      <c r="BN218" s="2">
        <f t="shared" si="93"/>
        <v>71.443503613600186</v>
      </c>
      <c r="BP218" s="2" t="str">
        <f t="shared" si="94"/>
        <v/>
      </c>
      <c r="BQ218" s="2" t="str">
        <f t="shared" si="94"/>
        <v/>
      </c>
      <c r="BR218" s="2" t="str">
        <f t="shared" si="94"/>
        <v/>
      </c>
      <c r="BS218" s="2" t="str">
        <f t="shared" si="94"/>
        <v/>
      </c>
      <c r="BT218" s="2" t="str">
        <f t="shared" si="94"/>
        <v/>
      </c>
      <c r="BU218" s="2" t="str">
        <f t="shared" si="94"/>
        <v/>
      </c>
      <c r="BV218" s="2" t="str">
        <f t="shared" si="94"/>
        <v/>
      </c>
      <c r="BW218" s="2" t="str">
        <f t="shared" si="94"/>
        <v/>
      </c>
      <c r="BX218" s="2" t="str">
        <f t="shared" si="94"/>
        <v/>
      </c>
      <c r="BY218" s="2" t="str">
        <f t="shared" si="94"/>
        <v/>
      </c>
      <c r="BZ218" s="2" t="str">
        <f t="shared" si="94"/>
        <v/>
      </c>
      <c r="CA218" s="2" t="str">
        <f t="shared" si="94"/>
        <v/>
      </c>
      <c r="CB218" s="2" t="str">
        <f t="shared" si="94"/>
        <v/>
      </c>
      <c r="CC218" s="2" t="str">
        <f t="shared" si="94"/>
        <v/>
      </c>
      <c r="CD218" s="2" t="str">
        <f t="shared" si="94"/>
        <v/>
      </c>
      <c r="CF218" s="2" t="str">
        <f t="shared" si="95"/>
        <v/>
      </c>
      <c r="CG218" s="2" t="str">
        <f t="shared" si="95"/>
        <v/>
      </c>
      <c r="CH218" s="2" t="str">
        <f t="shared" si="95"/>
        <v/>
      </c>
      <c r="CI218" s="2" t="str">
        <f t="shared" si="95"/>
        <v/>
      </c>
      <c r="CJ218" s="2" t="str">
        <f t="shared" si="95"/>
        <v/>
      </c>
      <c r="CK218" s="2" t="str">
        <f t="shared" si="95"/>
        <v/>
      </c>
      <c r="CL218" s="2" t="str">
        <f t="shared" si="95"/>
        <v/>
      </c>
      <c r="CM218" s="2" t="str">
        <f t="shared" si="95"/>
        <v/>
      </c>
      <c r="CN218" s="2" t="str">
        <f t="shared" si="95"/>
        <v/>
      </c>
      <c r="CO218" s="2" t="str">
        <f t="shared" si="95"/>
        <v/>
      </c>
      <c r="CP218" s="2" t="str">
        <f t="shared" si="95"/>
        <v/>
      </c>
      <c r="CQ218" s="2" t="str">
        <f t="shared" si="95"/>
        <v/>
      </c>
      <c r="CR218" s="2" t="str">
        <f t="shared" si="95"/>
        <v/>
      </c>
      <c r="CS218" s="2" t="str">
        <f t="shared" si="95"/>
        <v/>
      </c>
      <c r="CT218" s="2" t="str">
        <f t="shared" si="95"/>
        <v/>
      </c>
      <c r="CV218" s="2">
        <f t="shared" si="96"/>
        <v>59.819070416354492</v>
      </c>
      <c r="CW218" s="2">
        <f t="shared" si="96"/>
        <v>65.716522312919579</v>
      </c>
      <c r="CX218" s="2">
        <f t="shared" si="96"/>
        <v>66.604363384626652</v>
      </c>
      <c r="CY218" s="2">
        <f t="shared" si="96"/>
        <v>71.71358959706339</v>
      </c>
      <c r="CZ218" s="2">
        <f t="shared" si="96"/>
        <v>77.864690337064843</v>
      </c>
      <c r="DA218" s="2">
        <f t="shared" si="96"/>
        <v>86.322942525679991</v>
      </c>
      <c r="DB218" s="2">
        <f t="shared" si="96"/>
        <v>85.152338504465277</v>
      </c>
      <c r="DC218" s="2">
        <f t="shared" si="96"/>
        <v>83.770557610025733</v>
      </c>
      <c r="DD218" s="2">
        <f t="shared" si="96"/>
        <v>87.688558681572559</v>
      </c>
      <c r="DE218" s="2">
        <f t="shared" si="96"/>
        <v>90.067521943363303</v>
      </c>
      <c r="DF218" s="2">
        <f t="shared" si="96"/>
        <v>84.198820291501789</v>
      </c>
      <c r="DG218" s="2">
        <f t="shared" si="96"/>
        <v>82.203363792960502</v>
      </c>
      <c r="DH218" s="2">
        <f t="shared" si="96"/>
        <v>81.10504041837315</v>
      </c>
      <c r="DI218" s="2">
        <f t="shared" si="96"/>
        <v>83.070120791135309</v>
      </c>
      <c r="DJ218" s="2">
        <f t="shared" si="96"/>
        <v>97.597362730918391</v>
      </c>
      <c r="DL218" s="2">
        <f t="shared" si="97"/>
        <v>50.092621826319757</v>
      </c>
      <c r="DM218" s="2">
        <f t="shared" si="97"/>
        <v>60.686096390154894</v>
      </c>
      <c r="DN218" s="2">
        <f t="shared" si="97"/>
        <v>64.250054133406422</v>
      </c>
      <c r="DO218" s="2">
        <f t="shared" si="97"/>
        <v>70.518697771867451</v>
      </c>
      <c r="DP218" s="2">
        <f t="shared" si="97"/>
        <v>74.563521849092581</v>
      </c>
      <c r="DQ218" s="2">
        <f t="shared" si="97"/>
        <v>78.271653031625846</v>
      </c>
      <c r="DR218" s="2">
        <f t="shared" si="97"/>
        <v>81.497981206700558</v>
      </c>
      <c r="DS218" s="2">
        <f t="shared" si="97"/>
        <v>82.466691721388372</v>
      </c>
      <c r="DT218" s="2">
        <f t="shared" si="97"/>
        <v>81.467126289868673</v>
      </c>
      <c r="DU218" s="2">
        <f t="shared" si="97"/>
        <v>79.581287094076103</v>
      </c>
      <c r="DV218" s="2">
        <f t="shared" si="97"/>
        <v>82.155306090176481</v>
      </c>
      <c r="DW218" s="2">
        <f t="shared" si="97"/>
        <v>79.024795878997139</v>
      </c>
      <c r="DX218" s="2">
        <f t="shared" si="97"/>
        <v>72.376978345212109</v>
      </c>
      <c r="DY218" s="2">
        <f t="shared" si="97"/>
        <v>68.558953653276021</v>
      </c>
      <c r="DZ218" s="2">
        <f t="shared" si="97"/>
        <v>71.441414334125611</v>
      </c>
      <c r="EB218" s="2">
        <f t="shared" si="98"/>
        <v>0.99993535658942656</v>
      </c>
      <c r="EC218" s="2">
        <f t="shared" si="98"/>
        <v>0.9998888596781792</v>
      </c>
      <c r="ED218" s="2">
        <f t="shared" si="98"/>
        <v>0.99988412515039182</v>
      </c>
      <c r="EE218" s="2">
        <f t="shared" si="98"/>
        <v>0.99988520798467284</v>
      </c>
      <c r="EF218" s="2">
        <f t="shared" si="98"/>
        <v>0.9998788214513914</v>
      </c>
      <c r="EG218" s="2">
        <f t="shared" si="98"/>
        <v>0.99987944683265473</v>
      </c>
      <c r="EH218" s="2">
        <f t="shared" si="98"/>
        <v>0.99987230672317196</v>
      </c>
      <c r="EI218" s="2">
        <f t="shared" si="98"/>
        <v>0.99988464813916089</v>
      </c>
      <c r="EJ218" s="2">
        <f t="shared" si="98"/>
        <v>0.99989394778769369</v>
      </c>
      <c r="EK218" s="2">
        <f t="shared" si="98"/>
        <v>0.9998820979285522</v>
      </c>
      <c r="EL218" s="2">
        <f t="shared" si="98"/>
        <v>0.99987048608998841</v>
      </c>
      <c r="EM218" s="2">
        <f t="shared" si="98"/>
        <v>0.99986581461981394</v>
      </c>
      <c r="EN218" s="2">
        <f t="shared" si="98"/>
        <v>0.99985959641104283</v>
      </c>
      <c r="EO218" s="2">
        <f t="shared" si="98"/>
        <v>0.99989907384093024</v>
      </c>
      <c r="EP218" s="2">
        <f t="shared" si="98"/>
        <v>0.99992012220536342</v>
      </c>
    </row>
    <row r="219" spans="1:148" x14ac:dyDescent="0.25">
      <c r="B219" s="2">
        <v>197</v>
      </c>
      <c r="C219" s="49">
        <v>49.456099999999999</v>
      </c>
      <c r="D219" s="49">
        <v>61.631599999999999</v>
      </c>
      <c r="E219" s="49">
        <v>67.0702</v>
      </c>
      <c r="F219" s="49">
        <v>72.393000000000001</v>
      </c>
      <c r="G219" s="49">
        <v>77.375</v>
      </c>
      <c r="H219" s="49">
        <v>83.167000000000002</v>
      </c>
      <c r="I219" s="49">
        <v>83.462999999999994</v>
      </c>
      <c r="J219" s="49">
        <v>85.093000000000004</v>
      </c>
      <c r="K219" s="49">
        <v>85.055999999999997</v>
      </c>
      <c r="L219" s="49">
        <v>82.444000000000003</v>
      </c>
      <c r="M219" s="49">
        <v>84.962999999999994</v>
      </c>
      <c r="N219" s="49">
        <v>82.13</v>
      </c>
      <c r="O219" s="49">
        <v>76.259</v>
      </c>
      <c r="P219" s="49">
        <v>72.667000000000002</v>
      </c>
      <c r="Q219" s="49">
        <v>72.111000000000004</v>
      </c>
      <c r="T219" s="4">
        <f t="shared" si="91"/>
        <v>50.088857686242946</v>
      </c>
      <c r="U219" s="4">
        <f t="shared" si="91"/>
        <v>60.638643266491101</v>
      </c>
      <c r="V219" s="4">
        <f t="shared" si="91"/>
        <v>64.180113493007056</v>
      </c>
      <c r="W219" s="4">
        <f t="shared" si="91"/>
        <v>70.437140879868167</v>
      </c>
      <c r="X219" s="4">
        <f t="shared" si="91"/>
        <v>74.468736996529842</v>
      </c>
      <c r="Y219" s="4">
        <f t="shared" si="91"/>
        <v>78.157769069363155</v>
      </c>
      <c r="Z219" s="4">
        <f t="shared" si="91"/>
        <v>81.391527784118807</v>
      </c>
      <c r="AA219" s="4">
        <f t="shared" si="91"/>
        <v>82.35651434417494</v>
      </c>
      <c r="AB219" s="4">
        <f t="shared" si="91"/>
        <v>81.339110475690021</v>
      </c>
      <c r="AC219" s="4">
        <f t="shared" si="91"/>
        <v>79.439362691527919</v>
      </c>
      <c r="AD219" s="4">
        <f t="shared" si="91"/>
        <v>82.052645722331434</v>
      </c>
      <c r="AE219" s="4">
        <f t="shared" si="91"/>
        <v>78.909144973034316</v>
      </c>
      <c r="AF219" s="4">
        <f t="shared" si="91"/>
        <v>72.235430522210933</v>
      </c>
      <c r="AG219" s="4">
        <f t="shared" si="91"/>
        <v>68.401515842329545</v>
      </c>
      <c r="AH219" s="4">
        <f t="shared" si="91"/>
        <v>71.341398853856631</v>
      </c>
      <c r="AJ219" s="4">
        <f t="shared" si="92"/>
        <v>-0.6327576862429467</v>
      </c>
      <c r="AK219" s="4">
        <f t="shared" si="92"/>
        <v>0.99295673350889757</v>
      </c>
      <c r="AL219" s="4">
        <f t="shared" si="92"/>
        <v>2.8900865069929438</v>
      </c>
      <c r="AM219" s="4">
        <f t="shared" si="92"/>
        <v>1.9558591201318336</v>
      </c>
      <c r="AN219" s="4">
        <f t="shared" si="92"/>
        <v>2.9062630034701584</v>
      </c>
      <c r="AO219" s="4">
        <f t="shared" si="92"/>
        <v>5.0092309306368463</v>
      </c>
      <c r="AP219" s="4">
        <f t="shared" si="92"/>
        <v>2.0714722158811867</v>
      </c>
      <c r="AQ219" s="4">
        <f t="shared" si="92"/>
        <v>2.7364856558250636</v>
      </c>
      <c r="AR219" s="4">
        <f t="shared" si="92"/>
        <v>3.7168895243099769</v>
      </c>
      <c r="AS219" s="4">
        <f t="shared" si="92"/>
        <v>3.0046373084720841</v>
      </c>
      <c r="AT219" s="4">
        <f t="shared" si="92"/>
        <v>2.91035427766856</v>
      </c>
      <c r="AU219" s="4">
        <f t="shared" si="92"/>
        <v>3.2208550269656797</v>
      </c>
      <c r="AV219" s="4">
        <f t="shared" si="92"/>
        <v>4.0235694777890672</v>
      </c>
      <c r="AW219" s="4">
        <f t="shared" si="92"/>
        <v>4.265484157670457</v>
      </c>
      <c r="AX219" s="4">
        <f t="shared" si="92"/>
        <v>0.76960114614337272</v>
      </c>
      <c r="AZ219" s="2">
        <f t="shared" si="93"/>
        <v>50.088857686242946</v>
      </c>
      <c r="BA219" s="2">
        <f t="shared" si="93"/>
        <v>60.638643266491101</v>
      </c>
      <c r="BB219" s="2">
        <f t="shared" si="93"/>
        <v>64.180113493007056</v>
      </c>
      <c r="BC219" s="2">
        <f t="shared" si="93"/>
        <v>70.437140879868167</v>
      </c>
      <c r="BD219" s="2">
        <f t="shared" si="93"/>
        <v>74.468736996529842</v>
      </c>
      <c r="BE219" s="2">
        <f t="shared" si="93"/>
        <v>78.157769069363155</v>
      </c>
      <c r="BF219" s="2">
        <f t="shared" si="93"/>
        <v>81.391527784118807</v>
      </c>
      <c r="BG219" s="2">
        <f t="shared" si="93"/>
        <v>82.35651434417494</v>
      </c>
      <c r="BH219" s="2">
        <f t="shared" si="93"/>
        <v>81.339110475690021</v>
      </c>
      <c r="BI219" s="2">
        <f t="shared" si="93"/>
        <v>79.439362691527919</v>
      </c>
      <c r="BJ219" s="2">
        <f t="shared" si="93"/>
        <v>82.052645722331434</v>
      </c>
      <c r="BK219" s="2">
        <f t="shared" si="93"/>
        <v>78.909144973034316</v>
      </c>
      <c r="BL219" s="2">
        <f t="shared" si="93"/>
        <v>72.235430522210933</v>
      </c>
      <c r="BM219" s="2">
        <f t="shared" si="93"/>
        <v>68.401515842329545</v>
      </c>
      <c r="BN219" s="2">
        <f t="shared" si="93"/>
        <v>71.341398853856631</v>
      </c>
      <c r="BP219" s="2" t="str">
        <f t="shared" si="94"/>
        <v/>
      </c>
      <c r="BQ219" s="2" t="str">
        <f t="shared" si="94"/>
        <v/>
      </c>
      <c r="BR219" s="2" t="str">
        <f t="shared" si="94"/>
        <v/>
      </c>
      <c r="BS219" s="2" t="str">
        <f t="shared" si="94"/>
        <v/>
      </c>
      <c r="BT219" s="2" t="str">
        <f t="shared" si="94"/>
        <v/>
      </c>
      <c r="BU219" s="2" t="str">
        <f t="shared" si="94"/>
        <v/>
      </c>
      <c r="BV219" s="2" t="str">
        <f t="shared" si="94"/>
        <v/>
      </c>
      <c r="BW219" s="2" t="str">
        <f t="shared" si="94"/>
        <v/>
      </c>
      <c r="BX219" s="2" t="str">
        <f t="shared" si="94"/>
        <v/>
      </c>
      <c r="BY219" s="2" t="str">
        <f t="shared" si="94"/>
        <v/>
      </c>
      <c r="BZ219" s="2" t="str">
        <f t="shared" si="94"/>
        <v/>
      </c>
      <c r="CA219" s="2" t="str">
        <f t="shared" si="94"/>
        <v/>
      </c>
      <c r="CB219" s="2" t="str">
        <f t="shared" si="94"/>
        <v/>
      </c>
      <c r="CC219" s="2" t="str">
        <f t="shared" si="94"/>
        <v/>
      </c>
      <c r="CD219" s="2" t="str">
        <f t="shared" si="94"/>
        <v/>
      </c>
      <c r="CF219" s="2" t="str">
        <f t="shared" si="95"/>
        <v/>
      </c>
      <c r="CG219" s="2" t="str">
        <f t="shared" si="95"/>
        <v/>
      </c>
      <c r="CH219" s="2" t="str">
        <f t="shared" si="95"/>
        <v/>
      </c>
      <c r="CI219" s="2" t="str">
        <f t="shared" si="95"/>
        <v/>
      </c>
      <c r="CJ219" s="2" t="str">
        <f t="shared" si="95"/>
        <v/>
      </c>
      <c r="CK219" s="2" t="str">
        <f t="shared" si="95"/>
        <v/>
      </c>
      <c r="CL219" s="2" t="str">
        <f t="shared" si="95"/>
        <v/>
      </c>
      <c r="CM219" s="2" t="str">
        <f t="shared" si="95"/>
        <v/>
      </c>
      <c r="CN219" s="2" t="str">
        <f t="shared" si="95"/>
        <v/>
      </c>
      <c r="CO219" s="2" t="str">
        <f t="shared" si="95"/>
        <v/>
      </c>
      <c r="CP219" s="2" t="str">
        <f t="shared" si="95"/>
        <v/>
      </c>
      <c r="CQ219" s="2" t="str">
        <f t="shared" si="95"/>
        <v/>
      </c>
      <c r="CR219" s="2" t="str">
        <f t="shared" si="95"/>
        <v/>
      </c>
      <c r="CS219" s="2" t="str">
        <f t="shared" si="95"/>
        <v/>
      </c>
      <c r="CT219" s="2" t="str">
        <f t="shared" si="95"/>
        <v/>
      </c>
      <c r="CV219" s="2">
        <f t="shared" si="96"/>
        <v>59.841279964679437</v>
      </c>
      <c r="CW219" s="2">
        <f t="shared" si="96"/>
        <v>65.70323360130574</v>
      </c>
      <c r="CX219" s="2">
        <f t="shared" si="96"/>
        <v>66.552468817322492</v>
      </c>
      <c r="CY219" s="2">
        <f t="shared" si="96"/>
        <v>71.641284221828215</v>
      </c>
      <c r="CZ219" s="2">
        <f t="shared" si="96"/>
        <v>77.799353179972954</v>
      </c>
      <c r="DA219" s="2">
        <f t="shared" si="96"/>
        <v>86.288866160864259</v>
      </c>
      <c r="DB219" s="2">
        <f t="shared" si="96"/>
        <v>85.092767775067358</v>
      </c>
      <c r="DC219" s="2">
        <f t="shared" si="96"/>
        <v>83.682570661812122</v>
      </c>
      <c r="DD219" s="2">
        <f t="shared" si="96"/>
        <v>87.626535841480703</v>
      </c>
      <c r="DE219" s="2">
        <f t="shared" si="96"/>
        <v>90.022063078781372</v>
      </c>
      <c r="DF219" s="2">
        <f t="shared" si="96"/>
        <v>84.101615135715008</v>
      </c>
      <c r="DG219" s="2">
        <f t="shared" si="96"/>
        <v>82.103585672307219</v>
      </c>
      <c r="DH219" s="2">
        <f t="shared" si="96"/>
        <v>81.021190781503122</v>
      </c>
      <c r="DI219" s="2">
        <f t="shared" si="96"/>
        <v>83.018193334899209</v>
      </c>
      <c r="DJ219" s="2">
        <f t="shared" si="96"/>
        <v>97.651738084281092</v>
      </c>
      <c r="DL219" s="2">
        <f t="shared" si="97"/>
        <v>50.088282690228048</v>
      </c>
      <c r="DM219" s="2">
        <f t="shared" si="97"/>
        <v>60.638129856587177</v>
      </c>
      <c r="DN219" s="2">
        <f t="shared" si="97"/>
        <v>64.179862755532611</v>
      </c>
      <c r="DO219" s="2">
        <f t="shared" si="97"/>
        <v>70.437014801747765</v>
      </c>
      <c r="DP219" s="2">
        <f t="shared" si="97"/>
        <v>74.468368865043061</v>
      </c>
      <c r="DQ219" s="2">
        <f t="shared" si="97"/>
        <v>78.156874981641351</v>
      </c>
      <c r="DR219" s="2">
        <f t="shared" si="97"/>
        <v>81.391096691350171</v>
      </c>
      <c r="DS219" s="2">
        <f t="shared" si="97"/>
        <v>82.356374824108812</v>
      </c>
      <c r="DT219" s="2">
        <f t="shared" si="97"/>
        <v>81.338502286585367</v>
      </c>
      <c r="DU219" s="2">
        <f t="shared" si="97"/>
        <v>79.438224621087528</v>
      </c>
      <c r="DV219" s="2">
        <f t="shared" si="97"/>
        <v>82.052403670629246</v>
      </c>
      <c r="DW219" s="2">
        <f t="shared" si="97"/>
        <v>78.908753989641184</v>
      </c>
      <c r="DX219" s="2">
        <f t="shared" si="97"/>
        <v>72.234305351189803</v>
      </c>
      <c r="DY219" s="2">
        <f t="shared" si="97"/>
        <v>68.400170303471867</v>
      </c>
      <c r="DZ219" s="2">
        <f t="shared" si="97"/>
        <v>71.339482007934123</v>
      </c>
      <c r="EB219" s="2">
        <f t="shared" si="98"/>
        <v>0.99994104417352814</v>
      </c>
      <c r="EC219" s="2">
        <f t="shared" si="98"/>
        <v>0.99989863783057475</v>
      </c>
      <c r="ED219" s="2">
        <f t="shared" si="98"/>
        <v>0.99989431980366184</v>
      </c>
      <c r="EE219" s="2">
        <f t="shared" si="98"/>
        <v>0.99989530738030719</v>
      </c>
      <c r="EF219" s="2">
        <f t="shared" si="98"/>
        <v>0.99988948267179167</v>
      </c>
      <c r="EG219" s="2">
        <f t="shared" si="98"/>
        <v>0.99989005303841405</v>
      </c>
      <c r="EH219" s="2">
        <f t="shared" si="98"/>
        <v>0.99988354103893073</v>
      </c>
      <c r="EI219" s="2">
        <f t="shared" si="98"/>
        <v>0.99989479678479232</v>
      </c>
      <c r="EJ219" s="2">
        <f t="shared" si="98"/>
        <v>0.99990327833028603</v>
      </c>
      <c r="EK219" s="2">
        <f t="shared" si="98"/>
        <v>0.99989247091733924</v>
      </c>
      <c r="EL219" s="2">
        <f t="shared" si="98"/>
        <v>0.99988188056415417</v>
      </c>
      <c r="EM219" s="2">
        <f t="shared" si="98"/>
        <v>0.99987762003386427</v>
      </c>
      <c r="EN219" s="2">
        <f t="shared" si="98"/>
        <v>0.99987194882304309</v>
      </c>
      <c r="EO219" s="2">
        <f t="shared" si="98"/>
        <v>0.99990795343154271</v>
      </c>
      <c r="EP219" s="2">
        <f t="shared" si="98"/>
        <v>0.99992715007345068</v>
      </c>
    </row>
    <row r="220" spans="1:148" x14ac:dyDescent="0.25">
      <c r="B220" s="2">
        <v>198</v>
      </c>
      <c r="C220" s="49">
        <v>50.280700000000003</v>
      </c>
      <c r="D220" s="49">
        <v>62.561399999999999</v>
      </c>
      <c r="E220" s="49">
        <v>67.596500000000006</v>
      </c>
      <c r="F220" s="49">
        <v>71.143000000000001</v>
      </c>
      <c r="G220" s="49">
        <v>75.161000000000001</v>
      </c>
      <c r="H220" s="49">
        <v>82.278000000000006</v>
      </c>
      <c r="I220" s="49">
        <v>84.944000000000003</v>
      </c>
      <c r="J220" s="49">
        <v>83.221999999999994</v>
      </c>
      <c r="K220" s="49">
        <v>84.13</v>
      </c>
      <c r="L220" s="49">
        <v>82.611000000000004</v>
      </c>
      <c r="M220" s="49">
        <v>85.406999999999996</v>
      </c>
      <c r="N220" s="49">
        <v>81.167000000000002</v>
      </c>
      <c r="O220" s="49">
        <v>75.147999999999996</v>
      </c>
      <c r="P220" s="49">
        <v>72.888999999999996</v>
      </c>
      <c r="Q220" s="49">
        <v>73.352000000000004</v>
      </c>
      <c r="T220" s="4">
        <f t="shared" si="91"/>
        <v>50.084469386941294</v>
      </c>
      <c r="U220" s="4">
        <f t="shared" si="91"/>
        <v>60.590634768357262</v>
      </c>
      <c r="V220" s="4">
        <f t="shared" si="91"/>
        <v>64.109901818569881</v>
      </c>
      <c r="W220" s="4">
        <f t="shared" si="91"/>
        <v>70.355447712688274</v>
      </c>
      <c r="X220" s="4">
        <f t="shared" si="91"/>
        <v>74.373554629420582</v>
      </c>
      <c r="Y220" s="4">
        <f t="shared" si="91"/>
        <v>78.042920449502915</v>
      </c>
      <c r="Z220" s="4">
        <f t="shared" si="91"/>
        <v>81.284610366641871</v>
      </c>
      <c r="AA220" s="4">
        <f t="shared" si="91"/>
        <v>82.246187314319428</v>
      </c>
      <c r="AB220" s="4">
        <f t="shared" si="91"/>
        <v>81.21043883809773</v>
      </c>
      <c r="AC220" s="4">
        <f t="shared" si="91"/>
        <v>79.296209662347778</v>
      </c>
      <c r="AD220" s="4">
        <f t="shared" si="91"/>
        <v>81.94972262090343</v>
      </c>
      <c r="AE220" s="4">
        <f t="shared" si="91"/>
        <v>78.79307050046647</v>
      </c>
      <c r="AF220" s="4">
        <f t="shared" si="91"/>
        <v>72.092665406604951</v>
      </c>
      <c r="AG220" s="4">
        <f t="shared" si="91"/>
        <v>68.242623079983929</v>
      </c>
      <c r="AH220" s="4">
        <f t="shared" si="91"/>
        <v>71.239308262343968</v>
      </c>
      <c r="AJ220" s="4">
        <f t="shared" si="92"/>
        <v>0.19623061305870948</v>
      </c>
      <c r="AK220" s="4">
        <f t="shared" si="92"/>
        <v>1.9707652316427371</v>
      </c>
      <c r="AL220" s="4">
        <f t="shared" si="92"/>
        <v>3.486598181430125</v>
      </c>
      <c r="AM220" s="4">
        <f t="shared" si="92"/>
        <v>0.78755228731172622</v>
      </c>
      <c r="AN220" s="4">
        <f t="shared" si="92"/>
        <v>0.78744537057941955</v>
      </c>
      <c r="AO220" s="4">
        <f t="shared" si="92"/>
        <v>4.2350795504970904</v>
      </c>
      <c r="AP220" s="4">
        <f t="shared" si="92"/>
        <v>3.6593896333581313</v>
      </c>
      <c r="AQ220" s="4">
        <f t="shared" si="92"/>
        <v>0.97581268568056601</v>
      </c>
      <c r="AR220" s="4">
        <f t="shared" si="92"/>
        <v>2.9195611619022657</v>
      </c>
      <c r="AS220" s="4">
        <f t="shared" si="92"/>
        <v>3.3147903376522265</v>
      </c>
      <c r="AT220" s="4">
        <f t="shared" si="92"/>
        <v>3.457277379096567</v>
      </c>
      <c r="AU220" s="4">
        <f t="shared" si="92"/>
        <v>2.3739294995335314</v>
      </c>
      <c r="AV220" s="4">
        <f t="shared" si="92"/>
        <v>3.0553345933950453</v>
      </c>
      <c r="AW220" s="4">
        <f t="shared" si="92"/>
        <v>4.6463769200160669</v>
      </c>
      <c r="AX220" s="4">
        <f t="shared" si="92"/>
        <v>2.1126917376560357</v>
      </c>
      <c r="AZ220" s="2">
        <f t="shared" si="93"/>
        <v>50.084469386941294</v>
      </c>
      <c r="BA220" s="2">
        <f t="shared" si="93"/>
        <v>60.590634768357262</v>
      </c>
      <c r="BB220" s="2">
        <f t="shared" si="93"/>
        <v>64.109901818569881</v>
      </c>
      <c r="BC220" s="2">
        <f t="shared" si="93"/>
        <v>70.355447712688274</v>
      </c>
      <c r="BD220" s="2">
        <f t="shared" si="93"/>
        <v>74.373554629420582</v>
      </c>
      <c r="BE220" s="2">
        <f t="shared" si="93"/>
        <v>78.042920449502915</v>
      </c>
      <c r="BF220" s="2">
        <f t="shared" si="93"/>
        <v>81.284610366641871</v>
      </c>
      <c r="BG220" s="2">
        <f t="shared" si="93"/>
        <v>82.246187314319428</v>
      </c>
      <c r="BH220" s="2">
        <f t="shared" si="93"/>
        <v>81.21043883809773</v>
      </c>
      <c r="BI220" s="2">
        <f t="shared" si="93"/>
        <v>79.296209662347778</v>
      </c>
      <c r="BJ220" s="2">
        <f t="shared" si="93"/>
        <v>81.94972262090343</v>
      </c>
      <c r="BK220" s="2">
        <f t="shared" si="93"/>
        <v>78.79307050046647</v>
      </c>
      <c r="BL220" s="2">
        <f t="shared" si="93"/>
        <v>72.092665406604951</v>
      </c>
      <c r="BM220" s="2">
        <f t="shared" si="93"/>
        <v>68.242623079983929</v>
      </c>
      <c r="BN220" s="2">
        <f t="shared" si="93"/>
        <v>71.239308262343968</v>
      </c>
      <c r="BP220" s="2" t="str">
        <f t="shared" si="94"/>
        <v/>
      </c>
      <c r="BQ220" s="2" t="str">
        <f t="shared" si="94"/>
        <v/>
      </c>
      <c r="BR220" s="2" t="str">
        <f t="shared" si="94"/>
        <v/>
      </c>
      <c r="BS220" s="2" t="str">
        <f t="shared" si="94"/>
        <v/>
      </c>
      <c r="BT220" s="2" t="str">
        <f t="shared" si="94"/>
        <v/>
      </c>
      <c r="BU220" s="2" t="str">
        <f t="shared" si="94"/>
        <v/>
      </c>
      <c r="BV220" s="2" t="str">
        <f t="shared" si="94"/>
        <v/>
      </c>
      <c r="BW220" s="2" t="str">
        <f t="shared" si="94"/>
        <v/>
      </c>
      <c r="BX220" s="2" t="str">
        <f t="shared" si="94"/>
        <v/>
      </c>
      <c r="BY220" s="2" t="str">
        <f t="shared" si="94"/>
        <v/>
      </c>
      <c r="BZ220" s="2" t="str">
        <f t="shared" si="94"/>
        <v/>
      </c>
      <c r="CA220" s="2" t="str">
        <f t="shared" si="94"/>
        <v/>
      </c>
      <c r="CB220" s="2" t="str">
        <f t="shared" si="94"/>
        <v/>
      </c>
      <c r="CC220" s="2" t="str">
        <f t="shared" si="94"/>
        <v/>
      </c>
      <c r="CD220" s="2" t="str">
        <f t="shared" si="94"/>
        <v/>
      </c>
      <c r="CF220" s="2" t="str">
        <f t="shared" si="95"/>
        <v/>
      </c>
      <c r="CG220" s="2" t="str">
        <f t="shared" si="95"/>
        <v/>
      </c>
      <c r="CH220" s="2" t="str">
        <f t="shared" si="95"/>
        <v/>
      </c>
      <c r="CI220" s="2" t="str">
        <f t="shared" si="95"/>
        <v/>
      </c>
      <c r="CJ220" s="2" t="str">
        <f t="shared" si="95"/>
        <v/>
      </c>
      <c r="CK220" s="2" t="str">
        <f t="shared" si="95"/>
        <v/>
      </c>
      <c r="CL220" s="2" t="str">
        <f t="shared" si="95"/>
        <v/>
      </c>
      <c r="CM220" s="2" t="str">
        <f t="shared" si="95"/>
        <v/>
      </c>
      <c r="CN220" s="2" t="str">
        <f t="shared" si="95"/>
        <v/>
      </c>
      <c r="CO220" s="2" t="str">
        <f t="shared" si="95"/>
        <v/>
      </c>
      <c r="CP220" s="2" t="str">
        <f t="shared" si="95"/>
        <v/>
      </c>
      <c r="CQ220" s="2" t="str">
        <f t="shared" si="95"/>
        <v/>
      </c>
      <c r="CR220" s="2" t="str">
        <f t="shared" si="95"/>
        <v/>
      </c>
      <c r="CS220" s="2" t="str">
        <f t="shared" si="95"/>
        <v/>
      </c>
      <c r="CT220" s="2" t="str">
        <f t="shared" si="95"/>
        <v/>
      </c>
      <c r="CV220" s="2">
        <f t="shared" si="96"/>
        <v>59.863489513004389</v>
      </c>
      <c r="CW220" s="2">
        <f t="shared" si="96"/>
        <v>65.689944889691901</v>
      </c>
      <c r="CX220" s="2">
        <f t="shared" si="96"/>
        <v>66.500574250018317</v>
      </c>
      <c r="CY220" s="2">
        <f t="shared" si="96"/>
        <v>71.568978846593055</v>
      </c>
      <c r="CZ220" s="2">
        <f t="shared" si="96"/>
        <v>77.734016022881065</v>
      </c>
      <c r="DA220" s="2">
        <f t="shared" si="96"/>
        <v>86.254789796048541</v>
      </c>
      <c r="DB220" s="2">
        <f t="shared" si="96"/>
        <v>85.033197045669439</v>
      </c>
      <c r="DC220" s="2">
        <f t="shared" si="96"/>
        <v>83.59458371359851</v>
      </c>
      <c r="DD220" s="2">
        <f t="shared" si="96"/>
        <v>87.564513001388846</v>
      </c>
      <c r="DE220" s="2">
        <f t="shared" si="96"/>
        <v>89.976604214199426</v>
      </c>
      <c r="DF220" s="2">
        <f t="shared" si="96"/>
        <v>84.004409979928226</v>
      </c>
      <c r="DG220" s="2">
        <f t="shared" si="96"/>
        <v>82.003807551653935</v>
      </c>
      <c r="DH220" s="2">
        <f t="shared" si="96"/>
        <v>80.937341144633081</v>
      </c>
      <c r="DI220" s="2">
        <f t="shared" si="96"/>
        <v>82.966265878663108</v>
      </c>
      <c r="DJ220" s="2">
        <f t="shared" si="96"/>
        <v>97.706113437643779</v>
      </c>
      <c r="DL220" s="2">
        <f t="shared" si="97"/>
        <v>50.083943554136347</v>
      </c>
      <c r="DM220" s="2">
        <f t="shared" si="97"/>
        <v>60.590163323019461</v>
      </c>
      <c r="DN220" s="2">
        <f t="shared" si="97"/>
        <v>64.109671377658799</v>
      </c>
      <c r="DO220" s="2">
        <f t="shared" si="97"/>
        <v>70.355331831628092</v>
      </c>
      <c r="DP220" s="2">
        <f t="shared" si="97"/>
        <v>74.373215880993541</v>
      </c>
      <c r="DQ220" s="2">
        <f t="shared" si="97"/>
        <v>78.042096931656857</v>
      </c>
      <c r="DR220" s="2">
        <f t="shared" si="97"/>
        <v>81.284212175999784</v>
      </c>
      <c r="DS220" s="2">
        <f t="shared" si="97"/>
        <v>82.246057926829266</v>
      </c>
      <c r="DT220" s="2">
        <f t="shared" si="97"/>
        <v>81.209878283302061</v>
      </c>
      <c r="DU220" s="2">
        <f t="shared" si="97"/>
        <v>79.295162148098953</v>
      </c>
      <c r="DV220" s="2">
        <f t="shared" si="97"/>
        <v>81.949501251081998</v>
      </c>
      <c r="DW220" s="2">
        <f t="shared" si="97"/>
        <v>78.792712100285229</v>
      </c>
      <c r="DX220" s="2">
        <f t="shared" si="97"/>
        <v>72.091632357167498</v>
      </c>
      <c r="DY220" s="2">
        <f t="shared" si="97"/>
        <v>68.241386953667714</v>
      </c>
      <c r="DZ220" s="2">
        <f t="shared" si="97"/>
        <v>71.237549681742621</v>
      </c>
      <c r="EB220" s="2">
        <f t="shared" si="98"/>
        <v>0.99994623136829108</v>
      </c>
      <c r="EC220" s="2">
        <f t="shared" si="98"/>
        <v>0.9999075557782946</v>
      </c>
      <c r="ED220" s="2">
        <f t="shared" si="98"/>
        <v>0.99990361761920232</v>
      </c>
      <c r="EE220" s="2">
        <f t="shared" si="98"/>
        <v>0.99990451831647997</v>
      </c>
      <c r="EF220" s="2">
        <f t="shared" si="98"/>
        <v>0.99989920601858373</v>
      </c>
      <c r="EG220" s="2">
        <f t="shared" si="98"/>
        <v>0.99989972620921663</v>
      </c>
      <c r="EH220" s="2">
        <f t="shared" si="98"/>
        <v>0.99989378707678755</v>
      </c>
      <c r="EI220" s="2">
        <f t="shared" si="98"/>
        <v>0.99990405263923554</v>
      </c>
      <c r="EJ220" s="2">
        <f t="shared" si="98"/>
        <v>0.99991178803809599</v>
      </c>
      <c r="EK220" s="2">
        <f t="shared" si="98"/>
        <v>0.9999019313832016</v>
      </c>
      <c r="EL220" s="2">
        <f t="shared" si="98"/>
        <v>0.99989227267453518</v>
      </c>
      <c r="EM220" s="2">
        <f t="shared" si="98"/>
        <v>0.99988838694250248</v>
      </c>
      <c r="EN220" s="2">
        <f t="shared" si="98"/>
        <v>0.99988321462278873</v>
      </c>
      <c r="EO220" s="2">
        <f t="shared" si="98"/>
        <v>0.99991605185193699</v>
      </c>
      <c r="EP220" s="2">
        <f t="shared" si="98"/>
        <v>0.9999335596514578</v>
      </c>
    </row>
    <row r="221" spans="1:148" x14ac:dyDescent="0.25">
      <c r="B221" s="2">
        <v>199</v>
      </c>
      <c r="C221" s="49">
        <v>49.491199999999999</v>
      </c>
      <c r="D221" s="49">
        <v>61.807000000000002</v>
      </c>
      <c r="E221" s="49">
        <v>68.228099999999998</v>
      </c>
      <c r="F221" s="49">
        <v>71.195999999999998</v>
      </c>
      <c r="G221" s="49">
        <v>77.070999999999998</v>
      </c>
      <c r="H221" s="49">
        <v>82.796000000000006</v>
      </c>
      <c r="I221" s="49">
        <v>83.888999999999996</v>
      </c>
      <c r="J221" s="49">
        <v>83.667000000000002</v>
      </c>
      <c r="K221" s="49">
        <v>84.796000000000006</v>
      </c>
      <c r="L221" s="49">
        <v>83.703999999999994</v>
      </c>
      <c r="M221" s="49">
        <v>84.241</v>
      </c>
      <c r="N221" s="49">
        <v>80.814999999999998</v>
      </c>
      <c r="O221" s="49">
        <v>75.537000000000006</v>
      </c>
      <c r="P221" s="49">
        <v>71.685000000000002</v>
      </c>
      <c r="Q221" s="49">
        <v>72.055999999999997</v>
      </c>
      <c r="T221" s="4">
        <f t="shared" si="91"/>
        <v>50.080085287420552</v>
      </c>
      <c r="U221" s="4">
        <f t="shared" si="91"/>
        <v>60.542629679922918</v>
      </c>
      <c r="V221" s="4">
        <f t="shared" si="91"/>
        <v>64.039691774511851</v>
      </c>
      <c r="W221" s="4">
        <f t="shared" si="91"/>
        <v>70.273755363790187</v>
      </c>
      <c r="X221" s="4">
        <f t="shared" si="91"/>
        <v>74.278374582771548</v>
      </c>
      <c r="Y221" s="4">
        <f t="shared" si="91"/>
        <v>77.928077325798512</v>
      </c>
      <c r="Z221" s="4">
        <f t="shared" si="91"/>
        <v>81.177695401428309</v>
      </c>
      <c r="AA221" s="4">
        <f t="shared" si="91"/>
        <v>82.135860987338873</v>
      </c>
      <c r="AB221" s="4">
        <f t="shared" si="91"/>
        <v>81.081770874159361</v>
      </c>
      <c r="AC221" s="4">
        <f t="shared" si="91"/>
        <v>79.153063757410479</v>
      </c>
      <c r="AD221" s="4">
        <f t="shared" si="91"/>
        <v>81.846801284877969</v>
      </c>
      <c r="AE221" s="4">
        <f t="shared" si="91"/>
        <v>78.676998734532447</v>
      </c>
      <c r="AF221" s="4">
        <f t="shared" si="91"/>
        <v>71.949907790423765</v>
      </c>
      <c r="AG221" s="4">
        <f t="shared" si="91"/>
        <v>68.08373915391094</v>
      </c>
      <c r="AH221" s="4">
        <f t="shared" si="91"/>
        <v>71.137230680910235</v>
      </c>
      <c r="AJ221" s="4">
        <f t="shared" si="92"/>
        <v>-0.58888528742055257</v>
      </c>
      <c r="AK221" s="4">
        <f t="shared" si="92"/>
        <v>1.2643703200770844</v>
      </c>
      <c r="AL221" s="4">
        <f t="shared" si="92"/>
        <v>4.1884082254881463</v>
      </c>
      <c r="AM221" s="4">
        <f t="shared" si="92"/>
        <v>0.92224463620981112</v>
      </c>
      <c r="AN221" s="4">
        <f t="shared" si="92"/>
        <v>2.7926254172284501</v>
      </c>
      <c r="AO221" s="4">
        <f t="shared" si="92"/>
        <v>4.8679226742014947</v>
      </c>
      <c r="AP221" s="4">
        <f t="shared" si="92"/>
        <v>2.7113045985716866</v>
      </c>
      <c r="AQ221" s="4">
        <f t="shared" si="92"/>
        <v>1.5311390126611286</v>
      </c>
      <c r="AR221" s="4">
        <f t="shared" si="92"/>
        <v>3.7142291258406459</v>
      </c>
      <c r="AS221" s="4">
        <f t="shared" si="92"/>
        <v>4.5509362425895148</v>
      </c>
      <c r="AT221" s="4">
        <f t="shared" si="92"/>
        <v>2.3941987151220303</v>
      </c>
      <c r="AU221" s="4">
        <f t="shared" si="92"/>
        <v>2.1380012654675511</v>
      </c>
      <c r="AV221" s="4">
        <f t="shared" si="92"/>
        <v>3.587092209576241</v>
      </c>
      <c r="AW221" s="4">
        <f t="shared" si="92"/>
        <v>3.6012608460890618</v>
      </c>
      <c r="AX221" s="4">
        <f t="shared" si="92"/>
        <v>0.91876931908976189</v>
      </c>
      <c r="AZ221" s="2">
        <f t="shared" si="93"/>
        <v>50.080085287420552</v>
      </c>
      <c r="BA221" s="2">
        <f t="shared" si="93"/>
        <v>60.542629679922918</v>
      </c>
      <c r="BB221" s="2">
        <f t="shared" si="93"/>
        <v>64.039691774511851</v>
      </c>
      <c r="BC221" s="2">
        <f t="shared" si="93"/>
        <v>70.273755363790187</v>
      </c>
      <c r="BD221" s="2">
        <f t="shared" si="93"/>
        <v>74.278374582771548</v>
      </c>
      <c r="BE221" s="2">
        <f t="shared" si="93"/>
        <v>77.928077325798512</v>
      </c>
      <c r="BF221" s="2">
        <f t="shared" si="93"/>
        <v>81.177695401428309</v>
      </c>
      <c r="BG221" s="2">
        <f t="shared" si="93"/>
        <v>82.135860987338873</v>
      </c>
      <c r="BH221" s="2">
        <f t="shared" si="93"/>
        <v>81.081770874159361</v>
      </c>
      <c r="BI221" s="2">
        <f t="shared" si="93"/>
        <v>79.153063757410479</v>
      </c>
      <c r="BJ221" s="2">
        <f t="shared" si="93"/>
        <v>81.846801284877969</v>
      </c>
      <c r="BK221" s="2">
        <f t="shared" si="93"/>
        <v>78.676998734532447</v>
      </c>
      <c r="BL221" s="2">
        <f t="shared" si="93"/>
        <v>71.949907790423765</v>
      </c>
      <c r="BM221" s="2">
        <f t="shared" si="93"/>
        <v>68.08373915391094</v>
      </c>
      <c r="BN221" s="2">
        <f t="shared" si="93"/>
        <v>71.137230680910235</v>
      </c>
      <c r="BP221" s="2" t="str">
        <f t="shared" si="94"/>
        <v/>
      </c>
      <c r="BQ221" s="2" t="str">
        <f t="shared" si="94"/>
        <v/>
      </c>
      <c r="BR221" s="2" t="str">
        <f t="shared" si="94"/>
        <v/>
      </c>
      <c r="BS221" s="2" t="str">
        <f t="shared" si="94"/>
        <v/>
      </c>
      <c r="BT221" s="2" t="str">
        <f t="shared" si="94"/>
        <v/>
      </c>
      <c r="BU221" s="2" t="str">
        <f t="shared" si="94"/>
        <v/>
      </c>
      <c r="BV221" s="2" t="str">
        <f t="shared" si="94"/>
        <v/>
      </c>
      <c r="BW221" s="2" t="str">
        <f t="shared" si="94"/>
        <v/>
      </c>
      <c r="BX221" s="2" t="str">
        <f t="shared" si="94"/>
        <v/>
      </c>
      <c r="BY221" s="2" t="str">
        <f t="shared" si="94"/>
        <v/>
      </c>
      <c r="BZ221" s="2" t="str">
        <f t="shared" si="94"/>
        <v/>
      </c>
      <c r="CA221" s="2" t="str">
        <f t="shared" si="94"/>
        <v/>
      </c>
      <c r="CB221" s="2" t="str">
        <f t="shared" si="94"/>
        <v/>
      </c>
      <c r="CC221" s="2" t="str">
        <f t="shared" si="94"/>
        <v/>
      </c>
      <c r="CD221" s="2" t="str">
        <f t="shared" si="94"/>
        <v/>
      </c>
      <c r="CF221" s="2" t="str">
        <f t="shared" si="95"/>
        <v/>
      </c>
      <c r="CG221" s="2" t="str">
        <f t="shared" si="95"/>
        <v/>
      </c>
      <c r="CH221" s="2" t="str">
        <f t="shared" si="95"/>
        <v/>
      </c>
      <c r="CI221" s="2" t="str">
        <f t="shared" si="95"/>
        <v/>
      </c>
      <c r="CJ221" s="2" t="str">
        <f t="shared" si="95"/>
        <v/>
      </c>
      <c r="CK221" s="2" t="str">
        <f t="shared" si="95"/>
        <v/>
      </c>
      <c r="CL221" s="2" t="str">
        <f t="shared" si="95"/>
        <v/>
      </c>
      <c r="CM221" s="2" t="str">
        <f t="shared" si="95"/>
        <v/>
      </c>
      <c r="CN221" s="2" t="str">
        <f t="shared" si="95"/>
        <v/>
      </c>
      <c r="CO221" s="2" t="str">
        <f t="shared" si="95"/>
        <v/>
      </c>
      <c r="CP221" s="2" t="str">
        <f t="shared" si="95"/>
        <v/>
      </c>
      <c r="CQ221" s="2" t="str">
        <f t="shared" si="95"/>
        <v/>
      </c>
      <c r="CR221" s="2" t="str">
        <f t="shared" si="95"/>
        <v/>
      </c>
      <c r="CS221" s="2" t="str">
        <f t="shared" si="95"/>
        <v/>
      </c>
      <c r="CT221" s="2" t="str">
        <f t="shared" si="95"/>
        <v/>
      </c>
      <c r="CV221" s="2">
        <f t="shared" si="96"/>
        <v>59.885699061329333</v>
      </c>
      <c r="CW221" s="2">
        <f t="shared" si="96"/>
        <v>65.676656178078062</v>
      </c>
      <c r="CX221" s="2">
        <f t="shared" si="96"/>
        <v>66.448679682714157</v>
      </c>
      <c r="CY221" s="2">
        <f t="shared" si="96"/>
        <v>71.496673471357894</v>
      </c>
      <c r="CZ221" s="2">
        <f t="shared" si="96"/>
        <v>77.668678865789175</v>
      </c>
      <c r="DA221" s="2">
        <f t="shared" si="96"/>
        <v>86.220713431232824</v>
      </c>
      <c r="DB221" s="2">
        <f t="shared" si="96"/>
        <v>84.973626316271506</v>
      </c>
      <c r="DC221" s="2">
        <f t="shared" si="96"/>
        <v>83.506596765384899</v>
      </c>
      <c r="DD221" s="2">
        <f t="shared" si="96"/>
        <v>87.50249016129699</v>
      </c>
      <c r="DE221" s="2">
        <f t="shared" si="96"/>
        <v>89.931145349617495</v>
      </c>
      <c r="DF221" s="2">
        <f t="shared" si="96"/>
        <v>83.907204824141445</v>
      </c>
      <c r="DG221" s="2">
        <f t="shared" si="96"/>
        <v>81.904029431000652</v>
      </c>
      <c r="DH221" s="2">
        <f t="shared" si="96"/>
        <v>80.853491507763039</v>
      </c>
      <c r="DI221" s="2">
        <f t="shared" si="96"/>
        <v>82.914338422427022</v>
      </c>
      <c r="DJ221" s="2">
        <f t="shared" si="96"/>
        <v>97.76048879100648</v>
      </c>
      <c r="DL221" s="2">
        <f t="shared" si="97"/>
        <v>50.079604418044639</v>
      </c>
      <c r="DM221" s="2">
        <f t="shared" si="97"/>
        <v>60.542196789451751</v>
      </c>
      <c r="DN221" s="2">
        <f t="shared" si="97"/>
        <v>64.039479999784973</v>
      </c>
      <c r="DO221" s="2">
        <f t="shared" si="97"/>
        <v>70.273648861508406</v>
      </c>
      <c r="DP221" s="2">
        <f t="shared" si="97"/>
        <v>74.278062896944036</v>
      </c>
      <c r="DQ221" s="2">
        <f t="shared" si="97"/>
        <v>77.927318881672363</v>
      </c>
      <c r="DR221" s="2">
        <f t="shared" si="97"/>
        <v>81.177327660649382</v>
      </c>
      <c r="DS221" s="2">
        <f t="shared" si="97"/>
        <v>82.13574102954972</v>
      </c>
      <c r="DT221" s="2">
        <f t="shared" si="97"/>
        <v>81.081254280018769</v>
      </c>
      <c r="DU221" s="2">
        <f t="shared" si="97"/>
        <v>79.152099675110378</v>
      </c>
      <c r="DV221" s="2">
        <f t="shared" si="97"/>
        <v>81.846598831534749</v>
      </c>
      <c r="DW221" s="2">
        <f t="shared" si="97"/>
        <v>78.676670210929274</v>
      </c>
      <c r="DX221" s="2">
        <f t="shared" si="97"/>
        <v>71.948959363145207</v>
      </c>
      <c r="DY221" s="2">
        <f t="shared" si="97"/>
        <v>68.082603603863561</v>
      </c>
      <c r="DZ221" s="2">
        <f t="shared" si="97"/>
        <v>71.135617355551119</v>
      </c>
      <c r="EB221" s="2">
        <f t="shared" si="98"/>
        <v>0.99995096219306345</v>
      </c>
      <c r="EC221" s="2">
        <f t="shared" si="98"/>
        <v>0.99991568918197704</v>
      </c>
      <c r="ED221" s="2">
        <f t="shared" si="98"/>
        <v>0.99991209747852305</v>
      </c>
      <c r="EE221" s="2">
        <f t="shared" si="98"/>
        <v>0.99991291893807099</v>
      </c>
      <c r="EF221" s="2">
        <f t="shared" si="98"/>
        <v>0.99990807398113513</v>
      </c>
      <c r="EG221" s="2">
        <f t="shared" si="98"/>
        <v>0.99990854840902421</v>
      </c>
      <c r="EH221" s="2">
        <f t="shared" si="98"/>
        <v>0.99990313175746004</v>
      </c>
      <c r="EI221" s="2">
        <f t="shared" si="98"/>
        <v>0.99991249422822281</v>
      </c>
      <c r="EJ221" s="2">
        <f t="shared" si="98"/>
        <v>0.99991954911014735</v>
      </c>
      <c r="EK221" s="2">
        <f t="shared" si="98"/>
        <v>0.99991055958670005</v>
      </c>
      <c r="EL221" s="2">
        <f t="shared" si="98"/>
        <v>0.99990175058019104</v>
      </c>
      <c r="EM221" s="2">
        <f t="shared" si="98"/>
        <v>0.99989820668206297</v>
      </c>
      <c r="EN221" s="2">
        <f t="shared" si="98"/>
        <v>0.99989348937561806</v>
      </c>
      <c r="EO221" s="2">
        <f t="shared" si="98"/>
        <v>0.99992343781349402</v>
      </c>
      <c r="EP221" s="2">
        <f t="shared" si="98"/>
        <v>0.99993940532772063</v>
      </c>
    </row>
    <row r="222" spans="1:148" ht="15.75" thickBot="1" x14ac:dyDescent="0.3">
      <c r="B222" s="2">
        <v>200</v>
      </c>
      <c r="C222" s="49">
        <v>48.771900000000002</v>
      </c>
      <c r="D222" s="49">
        <v>61.666699999999999</v>
      </c>
      <c r="E222" s="49">
        <v>67.719300000000004</v>
      </c>
      <c r="F222" s="49">
        <v>70.481999999999999</v>
      </c>
      <c r="G222" s="49">
        <v>76.893000000000001</v>
      </c>
      <c r="H222" s="49">
        <v>82.093000000000004</v>
      </c>
      <c r="I222" s="49">
        <v>83.5</v>
      </c>
      <c r="J222" s="49">
        <v>83.906999999999996</v>
      </c>
      <c r="K222" s="49">
        <v>83.703999999999994</v>
      </c>
      <c r="L222" s="49">
        <v>83.462999999999994</v>
      </c>
      <c r="M222" s="49">
        <v>83.555999999999997</v>
      </c>
      <c r="N222" s="49">
        <v>80.073999999999998</v>
      </c>
      <c r="O222" s="49">
        <v>76.073999999999998</v>
      </c>
      <c r="P222" s="49">
        <v>72.111000000000004</v>
      </c>
      <c r="Q222" s="49">
        <v>72.962999999999994</v>
      </c>
      <c r="T222" s="4">
        <f t="shared" si="91"/>
        <v>50.075705029270615</v>
      </c>
      <c r="U222" s="4">
        <f t="shared" si="91"/>
        <v>60.494627726094855</v>
      </c>
      <c r="V222" s="4">
        <f t="shared" si="91"/>
        <v>63.969483231082435</v>
      </c>
      <c r="W222" s="4">
        <f t="shared" si="91"/>
        <v>70.192063768132087</v>
      </c>
      <c r="X222" s="4">
        <f t="shared" si="91"/>
        <v>74.183196675752313</v>
      </c>
      <c r="Y222" s="4">
        <f t="shared" si="91"/>
        <v>77.813239277483504</v>
      </c>
      <c r="Z222" s="4">
        <f t="shared" si="91"/>
        <v>81.070782711700758</v>
      </c>
      <c r="AA222" s="4">
        <f t="shared" si="91"/>
        <v>82.025535317998873</v>
      </c>
      <c r="AB222" s="4">
        <f t="shared" si="91"/>
        <v>80.95310630622707</v>
      </c>
      <c r="AC222" s="4">
        <f t="shared" si="91"/>
        <v>79.009924424199255</v>
      </c>
      <c r="AD222" s="4">
        <f t="shared" si="91"/>
        <v>81.743881563732288</v>
      </c>
      <c r="AE222" s="4">
        <f t="shared" si="91"/>
        <v>78.560929451230706</v>
      </c>
      <c r="AF222" s="4">
        <f t="shared" si="91"/>
        <v>71.80715706727419</v>
      </c>
      <c r="AG222" s="4">
        <f t="shared" si="91"/>
        <v>67.924863356309146</v>
      </c>
      <c r="AH222" s="4">
        <f t="shared" si="91"/>
        <v>71.03516504549647</v>
      </c>
      <c r="AJ222" s="4">
        <f t="shared" si="92"/>
        <v>-1.3038050292706131</v>
      </c>
      <c r="AK222" s="4">
        <f t="shared" si="92"/>
        <v>1.1720722739051439</v>
      </c>
      <c r="AL222" s="4">
        <f t="shared" si="92"/>
        <v>3.7498167689175688</v>
      </c>
      <c r="AM222" s="4">
        <f t="shared" si="92"/>
        <v>0.2899362318679124</v>
      </c>
      <c r="AN222" s="4">
        <f t="shared" si="92"/>
        <v>2.7098033242476873</v>
      </c>
      <c r="AO222" s="4">
        <f t="shared" si="92"/>
        <v>4.2797607225164995</v>
      </c>
      <c r="AP222" s="4">
        <f t="shared" si="92"/>
        <v>2.4292172882992418</v>
      </c>
      <c r="AQ222" s="4">
        <f t="shared" si="92"/>
        <v>1.8814646820011234</v>
      </c>
      <c r="AR222" s="4">
        <f t="shared" si="92"/>
        <v>2.7508936937729231</v>
      </c>
      <c r="AS222" s="4">
        <f t="shared" si="92"/>
        <v>4.4530755758007388</v>
      </c>
      <c r="AT222" s="4">
        <f t="shared" si="92"/>
        <v>1.8121184362677099</v>
      </c>
      <c r="AU222" s="4">
        <f t="shared" si="92"/>
        <v>1.5130705487692921</v>
      </c>
      <c r="AV222" s="4">
        <f t="shared" si="92"/>
        <v>4.2668429327258082</v>
      </c>
      <c r="AW222" s="4">
        <f t="shared" si="92"/>
        <v>4.1861366436908583</v>
      </c>
      <c r="AX222" s="4">
        <f t="shared" si="92"/>
        <v>1.927834954503524</v>
      </c>
      <c r="AZ222" s="2">
        <f t="shared" si="93"/>
        <v>50.075705029270615</v>
      </c>
      <c r="BA222" s="2">
        <f t="shared" si="93"/>
        <v>60.494627726094855</v>
      </c>
      <c r="BB222" s="2">
        <f t="shared" si="93"/>
        <v>63.969483231082435</v>
      </c>
      <c r="BC222" s="2">
        <f t="shared" si="93"/>
        <v>70.192063768132087</v>
      </c>
      <c r="BD222" s="2">
        <f t="shared" si="93"/>
        <v>74.183196675752313</v>
      </c>
      <c r="BE222" s="2">
        <f t="shared" si="93"/>
        <v>77.813239277483504</v>
      </c>
      <c r="BF222" s="2">
        <f t="shared" si="93"/>
        <v>81.070782711700758</v>
      </c>
      <c r="BG222" s="2">
        <f t="shared" si="93"/>
        <v>82.025535317998873</v>
      </c>
      <c r="BH222" s="2">
        <f t="shared" si="93"/>
        <v>80.95310630622707</v>
      </c>
      <c r="BI222" s="2">
        <f t="shared" si="93"/>
        <v>79.009924424199255</v>
      </c>
      <c r="BJ222" s="2">
        <f t="shared" si="93"/>
        <v>81.743881563732288</v>
      </c>
      <c r="BK222" s="2">
        <f t="shared" si="93"/>
        <v>78.560929451230706</v>
      </c>
      <c r="BL222" s="2">
        <f t="shared" si="93"/>
        <v>71.80715706727419</v>
      </c>
      <c r="BM222" s="2">
        <f t="shared" si="93"/>
        <v>67.924863356309146</v>
      </c>
      <c r="BN222" s="2">
        <f t="shared" si="93"/>
        <v>71.03516504549647</v>
      </c>
      <c r="BP222" s="2" t="str">
        <f t="shared" si="94"/>
        <v/>
      </c>
      <c r="BQ222" s="2" t="str">
        <f t="shared" si="94"/>
        <v/>
      </c>
      <c r="BR222" s="2" t="str">
        <f t="shared" si="94"/>
        <v/>
      </c>
      <c r="BS222" s="2" t="str">
        <f t="shared" si="94"/>
        <v/>
      </c>
      <c r="BT222" s="2" t="str">
        <f t="shared" si="94"/>
        <v/>
      </c>
      <c r="BU222" s="2" t="str">
        <f t="shared" si="94"/>
        <v/>
      </c>
      <c r="BV222" s="2" t="str">
        <f t="shared" si="94"/>
        <v/>
      </c>
      <c r="BW222" s="2" t="str">
        <f t="shared" si="94"/>
        <v/>
      </c>
      <c r="BX222" s="2" t="str">
        <f t="shared" si="94"/>
        <v/>
      </c>
      <c r="BY222" s="2" t="str">
        <f t="shared" si="94"/>
        <v/>
      </c>
      <c r="BZ222" s="2" t="str">
        <f t="shared" si="94"/>
        <v/>
      </c>
      <c r="CA222" s="2" t="str">
        <f t="shared" si="94"/>
        <v/>
      </c>
      <c r="CB222" s="2" t="str">
        <f t="shared" si="94"/>
        <v/>
      </c>
      <c r="CC222" s="2" t="str">
        <f t="shared" si="94"/>
        <v/>
      </c>
      <c r="CD222" s="2" t="str">
        <f t="shared" si="94"/>
        <v/>
      </c>
      <c r="CF222" s="2" t="str">
        <f t="shared" si="95"/>
        <v/>
      </c>
      <c r="CG222" s="2" t="str">
        <f t="shared" si="95"/>
        <v/>
      </c>
      <c r="CH222" s="2" t="str">
        <f t="shared" si="95"/>
        <v/>
      </c>
      <c r="CI222" s="2" t="str">
        <f t="shared" si="95"/>
        <v/>
      </c>
      <c r="CJ222" s="2" t="str">
        <f t="shared" si="95"/>
        <v/>
      </c>
      <c r="CK222" s="2" t="str">
        <f t="shared" si="95"/>
        <v/>
      </c>
      <c r="CL222" s="2" t="str">
        <f t="shared" si="95"/>
        <v/>
      </c>
      <c r="CM222" s="2" t="str">
        <f t="shared" si="95"/>
        <v/>
      </c>
      <c r="CN222" s="2" t="str">
        <f t="shared" si="95"/>
        <v/>
      </c>
      <c r="CO222" s="2" t="str">
        <f t="shared" si="95"/>
        <v/>
      </c>
      <c r="CP222" s="2" t="str">
        <f t="shared" si="95"/>
        <v/>
      </c>
      <c r="CQ222" s="2" t="str">
        <f t="shared" si="95"/>
        <v/>
      </c>
      <c r="CR222" s="2" t="str">
        <f t="shared" si="95"/>
        <v/>
      </c>
      <c r="CS222" s="2" t="str">
        <f t="shared" si="95"/>
        <v/>
      </c>
      <c r="CT222" s="2" t="str">
        <f t="shared" si="95"/>
        <v/>
      </c>
      <c r="CV222" s="2">
        <f t="shared" si="96"/>
        <v>59.907908609654285</v>
      </c>
      <c r="CW222" s="2">
        <f t="shared" si="96"/>
        <v>65.663367466464237</v>
      </c>
      <c r="CX222" s="2">
        <f t="shared" si="96"/>
        <v>66.396785115409983</v>
      </c>
      <c r="CY222" s="2">
        <f t="shared" si="96"/>
        <v>71.424368096122734</v>
      </c>
      <c r="CZ222" s="2">
        <f t="shared" si="96"/>
        <v>77.603341708697272</v>
      </c>
      <c r="DA222" s="2">
        <f t="shared" si="96"/>
        <v>86.186637066417106</v>
      </c>
      <c r="DB222" s="2">
        <f t="shared" si="96"/>
        <v>84.914055586873587</v>
      </c>
      <c r="DC222" s="2">
        <f t="shared" si="96"/>
        <v>83.418609817171301</v>
      </c>
      <c r="DD222" s="2">
        <f t="shared" si="96"/>
        <v>87.440467321205134</v>
      </c>
      <c r="DE222" s="2">
        <f t="shared" si="96"/>
        <v>89.885686485035563</v>
      </c>
      <c r="DF222" s="2">
        <f t="shared" si="96"/>
        <v>83.809999668354664</v>
      </c>
      <c r="DG222" s="2">
        <f t="shared" si="96"/>
        <v>81.804251310347368</v>
      </c>
      <c r="DH222" s="2">
        <f t="shared" si="96"/>
        <v>80.769641870892997</v>
      </c>
      <c r="DI222" s="2">
        <f t="shared" si="96"/>
        <v>82.862410966190922</v>
      </c>
      <c r="DJ222" s="2">
        <f t="shared" si="96"/>
        <v>97.814864144369182</v>
      </c>
      <c r="DK222" s="5"/>
      <c r="DL222" s="2">
        <f t="shared" si="97"/>
        <v>50.07526528195293</v>
      </c>
      <c r="DM222" s="2">
        <f t="shared" si="97"/>
        <v>60.494230255884034</v>
      </c>
      <c r="DN222" s="2">
        <f t="shared" si="97"/>
        <v>63.969288621911154</v>
      </c>
      <c r="DO222" s="2">
        <f t="shared" si="97"/>
        <v>70.191965891388719</v>
      </c>
      <c r="DP222" s="2">
        <f t="shared" si="97"/>
        <v>74.182909912894516</v>
      </c>
      <c r="DQ222" s="2">
        <f t="shared" si="97"/>
        <v>77.812540831687869</v>
      </c>
      <c r="DR222" s="2">
        <f t="shared" si="97"/>
        <v>81.070443145298981</v>
      </c>
      <c r="DS222" s="2">
        <f t="shared" si="97"/>
        <v>82.02542413227016</v>
      </c>
      <c r="DT222" s="2">
        <f t="shared" si="97"/>
        <v>80.952630276735462</v>
      </c>
      <c r="DU222" s="2">
        <f t="shared" si="97"/>
        <v>79.009037202121803</v>
      </c>
      <c r="DV222" s="2">
        <f t="shared" si="97"/>
        <v>81.743696411987514</v>
      </c>
      <c r="DW222" s="2">
        <f t="shared" si="97"/>
        <v>78.560628321573333</v>
      </c>
      <c r="DX222" s="2">
        <f t="shared" si="97"/>
        <v>71.806286369122901</v>
      </c>
      <c r="DY222" s="2">
        <f t="shared" si="97"/>
        <v>67.923820254059407</v>
      </c>
      <c r="DZ222" s="2">
        <f t="shared" si="97"/>
        <v>71.033685029359617</v>
      </c>
      <c r="EB222" s="2">
        <f t="shared" si="98"/>
        <v>0.99995527679556417</v>
      </c>
      <c r="EC222" s="2">
        <f t="shared" si="98"/>
        <v>0.99992310704966247</v>
      </c>
      <c r="ED222" s="2">
        <f t="shared" si="98"/>
        <v>0.99991983132754414</v>
      </c>
      <c r="EE222" s="2">
        <f t="shared" si="98"/>
        <v>0.99992058051909105</v>
      </c>
      <c r="EF222" s="2">
        <f t="shared" si="98"/>
        <v>0.99991616179625165</v>
      </c>
      <c r="EG222" s="2">
        <f t="shared" si="98"/>
        <v>0.99991659448661052</v>
      </c>
      <c r="EH222" s="2">
        <f t="shared" si="98"/>
        <v>0.99991165435981288</v>
      </c>
      <c r="EI222" s="2">
        <f t="shared" si="98"/>
        <v>0.99992019317315561</v>
      </c>
      <c r="EJ222" s="2">
        <f t="shared" si="98"/>
        <v>0.99992662739702809</v>
      </c>
      <c r="EK222" s="2">
        <f t="shared" si="98"/>
        <v>0.99991842873164549</v>
      </c>
      <c r="EL222" s="2">
        <f t="shared" si="98"/>
        <v>0.99991039468954623</v>
      </c>
      <c r="EM222" s="2">
        <f t="shared" si="98"/>
        <v>0.99990716255914946</v>
      </c>
      <c r="EN222" s="2">
        <f t="shared" si="98"/>
        <v>0.99990286024568464</v>
      </c>
      <c r="EO222" s="2">
        <f t="shared" si="98"/>
        <v>0.99993017398562889</v>
      </c>
      <c r="EP222" s="2">
        <f t="shared" si="98"/>
        <v>0.99994473670742812</v>
      </c>
      <c r="EQ222" s="5"/>
      <c r="ER222" s="5"/>
    </row>
    <row r="223" spans="1:148" ht="15.75" thickBot="1" x14ac:dyDescent="0.3">
      <c r="AI223" s="26">
        <f>SUM(AJ223:AX223)</f>
        <v>66132.527321384536</v>
      </c>
      <c r="AJ223" s="6">
        <f>SUMSQ(AJ22:AJ222)</f>
        <v>1360.9242407217414</v>
      </c>
      <c r="AK223" s="6">
        <f t="shared" ref="AK223:AX223" si="99">SUMSQ(AK22:AK222)</f>
        <v>1675.6643090574469</v>
      </c>
      <c r="AL223" s="6">
        <f t="shared" si="99"/>
        <v>1993.9147347832807</v>
      </c>
      <c r="AM223" s="6">
        <f t="shared" si="99"/>
        <v>3956.3869332857262</v>
      </c>
      <c r="AN223" s="6">
        <f t="shared" si="99"/>
        <v>4356.4654251093616</v>
      </c>
      <c r="AO223" s="6">
        <f t="shared" si="99"/>
        <v>4923.3080596363379</v>
      </c>
      <c r="AP223" s="6">
        <f t="shared" si="99"/>
        <v>4614.5031022787516</v>
      </c>
      <c r="AQ223" s="6">
        <f t="shared" si="99"/>
        <v>4976.4674419576886</v>
      </c>
      <c r="AR223" s="6">
        <f t="shared" si="99"/>
        <v>4891.7256779592844</v>
      </c>
      <c r="AS223" s="6">
        <f t="shared" si="99"/>
        <v>6315.9424649176626</v>
      </c>
      <c r="AT223" s="6">
        <f t="shared" si="99"/>
        <v>6636.5241852322233</v>
      </c>
      <c r="AU223" s="6">
        <f t="shared" si="99"/>
        <v>6102.3277668535056</v>
      </c>
      <c r="AV223" s="6">
        <f t="shared" si="99"/>
        <v>5179.5063178468581</v>
      </c>
      <c r="AW223" s="6">
        <f t="shared" si="99"/>
        <v>4995.5690175527443</v>
      </c>
      <c r="AX223" s="6">
        <f t="shared" si="99"/>
        <v>4153.29764419192</v>
      </c>
      <c r="AZ223" s="5"/>
      <c r="BA223" s="5"/>
      <c r="BP223" s="27">
        <f>SLOPE(BP22:BP222,$B22:$B222)</f>
        <v>2.220954832494915E-2</v>
      </c>
      <c r="BQ223" s="27">
        <f t="shared" ref="BQ223:CD223" si="100">SLOPE(BQ22:BQ222,$B22:$B222)</f>
        <v>-1.3288711613837266E-2</v>
      </c>
      <c r="BR223" s="27">
        <f t="shared" si="100"/>
        <v>-5.1894567304169435E-2</v>
      </c>
      <c r="BS223" s="27">
        <f t="shared" si="100"/>
        <v>-7.2305375235162117E-2</v>
      </c>
      <c r="BT223" s="27">
        <f t="shared" si="100"/>
        <v>-6.5337157091893208E-2</v>
      </c>
      <c r="BU223" s="27">
        <f t="shared" si="100"/>
        <v>-3.4076364815720565E-2</v>
      </c>
      <c r="BV223" s="27">
        <f t="shared" si="100"/>
        <v>-5.9570729397923898E-2</v>
      </c>
      <c r="BW223" s="27">
        <f t="shared" si="100"/>
        <v>-8.7986948213607558E-2</v>
      </c>
      <c r="BX223" s="27">
        <f t="shared" si="100"/>
        <v>-6.2022840091855408E-2</v>
      </c>
      <c r="BY223" s="27">
        <f t="shared" si="100"/>
        <v>-4.54588645819353E-2</v>
      </c>
      <c r="BZ223" s="27">
        <f t="shared" si="100"/>
        <v>-9.720515578677795E-2</v>
      </c>
      <c r="CA223" s="27">
        <f t="shared" si="100"/>
        <v>-9.9778120653285299E-2</v>
      </c>
      <c r="CB223" s="27">
        <f t="shared" si="100"/>
        <v>-8.3849636870037006E-2</v>
      </c>
      <c r="CC223" s="27">
        <f t="shared" si="100"/>
        <v>-5.1927456236097042E-2</v>
      </c>
      <c r="CD223" s="27">
        <f t="shared" si="100"/>
        <v>5.437535336269797E-2</v>
      </c>
      <c r="CF223" s="27">
        <f>SLOPE(CF22:CF222,$B22:$B222)</f>
        <v>-4.3391360917057623E-3</v>
      </c>
      <c r="CG223" s="27">
        <f t="shared" ref="CG223:CT223" si="101">SLOPE(CG22:CG222,$B22:$B222)</f>
        <v>-4.7966533567714797E-2</v>
      </c>
      <c r="CH223" s="27">
        <f t="shared" si="101"/>
        <v>-7.0191377873818114E-2</v>
      </c>
      <c r="CI223" s="27">
        <f t="shared" si="101"/>
        <v>-8.1682970119684076E-2</v>
      </c>
      <c r="CJ223" s="27">
        <f t="shared" si="101"/>
        <v>-9.5152984049516012E-2</v>
      </c>
      <c r="CK223" s="27">
        <f t="shared" si="101"/>
        <v>-0.11477804998449716</v>
      </c>
      <c r="CL223" s="27">
        <f t="shared" si="101"/>
        <v>-0.10688451535039502</v>
      </c>
      <c r="CM223" s="27">
        <f t="shared" si="101"/>
        <v>-0.11031689727954973</v>
      </c>
      <c r="CN223" s="27">
        <f t="shared" si="101"/>
        <v>-0.12862400328330204</v>
      </c>
      <c r="CO223" s="27">
        <f t="shared" si="101"/>
        <v>-0.14306247298857622</v>
      </c>
      <c r="CP223" s="27">
        <f t="shared" si="101"/>
        <v>-0.10290241954724433</v>
      </c>
      <c r="CQ223" s="27">
        <f t="shared" si="101"/>
        <v>-0.11604188935595255</v>
      </c>
      <c r="CR223" s="27">
        <f t="shared" si="101"/>
        <v>-0.14267299402230144</v>
      </c>
      <c r="CS223" s="27">
        <f t="shared" si="101"/>
        <v>-0.15878334980415346</v>
      </c>
      <c r="CT223" s="27">
        <f t="shared" si="101"/>
        <v>-0.10193232619149874</v>
      </c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EQ223" s="5"/>
      <c r="ER223" s="5"/>
    </row>
    <row r="224" spans="1:148" s="5" customFormat="1" x14ac:dyDescent="0.25">
      <c r="A224" s="3" t="s">
        <v>34</v>
      </c>
      <c r="B224" s="3" t="s">
        <v>29</v>
      </c>
      <c r="C224" s="28">
        <f t="shared" ref="C224:Q224" si="102">AVERAGE(C$8, C$9)</f>
        <v>91.263808421126058</v>
      </c>
      <c r="D224" s="28">
        <f t="shared" si="102"/>
        <v>97.147998007912662</v>
      </c>
      <c r="E224" s="28">
        <f t="shared" si="102"/>
        <v>97.600987755342032</v>
      </c>
      <c r="F224" s="28">
        <f t="shared" si="102"/>
        <v>97.499038424287733</v>
      </c>
      <c r="G224" s="28">
        <f t="shared" si="102"/>
        <v>98.086959422048437</v>
      </c>
      <c r="H224" s="28">
        <f t="shared" si="102"/>
        <v>98.030774600019441</v>
      </c>
      <c r="I224" s="28">
        <f t="shared" si="102"/>
        <v>98.655587296905907</v>
      </c>
      <c r="J224" s="28">
        <f t="shared" si="102"/>
        <v>97.551867611354595</v>
      </c>
      <c r="K224" s="28">
        <f t="shared" si="102"/>
        <v>96.63914482242383</v>
      </c>
      <c r="L224" s="28">
        <f t="shared" si="102"/>
        <v>97.789316065412834</v>
      </c>
      <c r="M224" s="28">
        <f t="shared" si="102"/>
        <v>98.809316642464694</v>
      </c>
      <c r="N224" s="28">
        <f t="shared" si="102"/>
        <v>99.19408702204197</v>
      </c>
      <c r="O224" s="28">
        <f t="shared" si="102"/>
        <v>99.685979750862401</v>
      </c>
      <c r="P224" s="28">
        <f t="shared" si="102"/>
        <v>96.101189489499376</v>
      </c>
      <c r="Q224" s="28">
        <f t="shared" si="102"/>
        <v>93.561518942601694</v>
      </c>
      <c r="R224" s="32"/>
      <c r="S224" s="2"/>
      <c r="AI224" s="32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BP224" s="27">
        <f t="shared" ref="BP224:CD224" si="103">INTERCEPT(BP22:BP222,$B22:$B222)</f>
        <v>55.465998944664456</v>
      </c>
      <c r="BQ224" s="27">
        <f t="shared" si="103"/>
        <v>68.321109789231684</v>
      </c>
      <c r="BR224" s="27">
        <f t="shared" si="103"/>
        <v>76.775698576243869</v>
      </c>
      <c r="BS224" s="27">
        <f t="shared" si="103"/>
        <v>85.885443143155157</v>
      </c>
      <c r="BT224" s="27">
        <f t="shared" si="103"/>
        <v>90.670773127075918</v>
      </c>
      <c r="BU224" s="27">
        <f t="shared" si="103"/>
        <v>93.001910029561216</v>
      </c>
      <c r="BV224" s="27">
        <f t="shared" si="103"/>
        <v>96.828201466458367</v>
      </c>
      <c r="BW224" s="27">
        <f t="shared" si="103"/>
        <v>101.01599945989281</v>
      </c>
      <c r="BX224" s="27">
        <f t="shared" si="103"/>
        <v>99.845035339576214</v>
      </c>
      <c r="BY224" s="27">
        <f t="shared" si="103"/>
        <v>98.977459401422621</v>
      </c>
      <c r="BZ224" s="27">
        <f t="shared" si="103"/>
        <v>103.25103082571026</v>
      </c>
      <c r="CA224" s="27">
        <f t="shared" si="103"/>
        <v>101.75987544100443</v>
      </c>
      <c r="CB224" s="27">
        <f t="shared" si="103"/>
        <v>97.539569244900406</v>
      </c>
      <c r="CC224" s="27">
        <f t="shared" si="103"/>
        <v>93.247902213410327</v>
      </c>
      <c r="CD224" s="27">
        <f t="shared" si="103"/>
        <v>86.939793471829589</v>
      </c>
      <c r="CE224" s="2"/>
      <c r="CF224" s="27">
        <f t="shared" ref="CF224:CT224" si="104">INTERCEPT(CF22:CF222,$B22:$B222)</f>
        <v>50.943092500294085</v>
      </c>
      <c r="CG224" s="27">
        <f t="shared" si="104"/>
        <v>70.087536969426992</v>
      </c>
      <c r="CH224" s="27">
        <f t="shared" si="104"/>
        <v>78.007564196674778</v>
      </c>
      <c r="CI224" s="27">
        <f t="shared" si="104"/>
        <v>86.52855991532553</v>
      </c>
      <c r="CJ224" s="27">
        <f t="shared" si="104"/>
        <v>93.213506722797717</v>
      </c>
      <c r="CK224" s="27">
        <f t="shared" si="104"/>
        <v>100.7681508285873</v>
      </c>
      <c r="CL224" s="27">
        <f t="shared" si="104"/>
        <v>102.44734621537799</v>
      </c>
      <c r="CM224" s="27">
        <f t="shared" si="104"/>
        <v>104.08880358818011</v>
      </c>
      <c r="CN224" s="27">
        <f t="shared" si="104"/>
        <v>106.67743093339587</v>
      </c>
      <c r="CO224" s="27">
        <f t="shared" si="104"/>
        <v>107.62153179983704</v>
      </c>
      <c r="CP224" s="27">
        <f t="shared" si="104"/>
        <v>102.32418032143637</v>
      </c>
      <c r="CQ224" s="27">
        <f t="shared" si="104"/>
        <v>101.76900619276384</v>
      </c>
      <c r="CR224" s="27">
        <f t="shared" si="104"/>
        <v>100.34088517358319</v>
      </c>
      <c r="CS224" s="27">
        <f t="shared" si="104"/>
        <v>99.680490214890099</v>
      </c>
      <c r="CT224" s="27">
        <f t="shared" si="104"/>
        <v>91.420150267659366</v>
      </c>
    </row>
    <row r="225" spans="1:68" x14ac:dyDescent="0.25">
      <c r="B225" s="3" t="s">
        <v>30</v>
      </c>
      <c r="C225" s="29">
        <v>25</v>
      </c>
      <c r="D225" s="29">
        <v>25</v>
      </c>
      <c r="E225" s="29">
        <v>25</v>
      </c>
      <c r="F225" s="29">
        <v>25</v>
      </c>
      <c r="G225" s="29">
        <v>25</v>
      </c>
      <c r="H225" s="29">
        <v>25</v>
      </c>
      <c r="I225" s="29">
        <v>25</v>
      </c>
      <c r="J225" s="29">
        <v>25</v>
      </c>
      <c r="K225" s="29">
        <v>25</v>
      </c>
      <c r="L225" s="29">
        <v>25</v>
      </c>
      <c r="M225" s="29">
        <v>25</v>
      </c>
      <c r="N225" s="29">
        <v>25</v>
      </c>
      <c r="O225" s="29">
        <v>25</v>
      </c>
      <c r="P225" s="29">
        <v>25</v>
      </c>
      <c r="Q225" s="29">
        <v>25</v>
      </c>
    </row>
    <row r="226" spans="1:68" x14ac:dyDescent="0.25">
      <c r="A226" s="5">
        <v>3</v>
      </c>
      <c r="B226" s="27" t="s">
        <v>44</v>
      </c>
      <c r="C226" s="5">
        <f t="shared" ref="C226:Q226" si="105">C$7 - C$11*$A$227*$A$226</f>
        <v>13.355092341882902</v>
      </c>
      <c r="D226" s="5">
        <f t="shared" si="105"/>
        <v>9.9999926520148392</v>
      </c>
      <c r="E226" s="5">
        <f t="shared" si="105"/>
        <v>15.690589764590463</v>
      </c>
      <c r="F226" s="5">
        <f t="shared" si="105"/>
        <v>19.802904721116924</v>
      </c>
      <c r="G226" s="5">
        <f t="shared" si="105"/>
        <v>20.958558636597239</v>
      </c>
      <c r="H226" s="5">
        <f t="shared" si="105"/>
        <v>21.682051693838034</v>
      </c>
      <c r="I226" s="5">
        <f t="shared" si="105"/>
        <v>21.999999087238052</v>
      </c>
      <c r="J226" s="5">
        <f t="shared" si="105"/>
        <v>21.372864418918425</v>
      </c>
      <c r="K226" s="5">
        <f t="shared" si="105"/>
        <v>19.240465774654865</v>
      </c>
      <c r="L226" s="5">
        <f t="shared" si="105"/>
        <v>19.999999563801019</v>
      </c>
      <c r="M226" s="5">
        <f t="shared" si="105"/>
        <v>21.999999999848967</v>
      </c>
      <c r="N226" s="5">
        <f t="shared" si="105"/>
        <v>20.72050798740586</v>
      </c>
      <c r="O226" s="5">
        <f t="shared" si="105"/>
        <v>19.911976706646762</v>
      </c>
      <c r="P226" s="5">
        <f t="shared" si="105"/>
        <v>17.99999999956561</v>
      </c>
      <c r="Q226" s="5">
        <f t="shared" si="105"/>
        <v>19.330174060038978</v>
      </c>
      <c r="BP226" s="2" t="e">
        <f>LINEST(BP116:BP122,$B116:$B122^{1,2},FALSE,FALSE)</f>
        <v>#VALUE!</v>
      </c>
    </row>
    <row r="227" spans="1:68" s="5" customFormat="1" x14ac:dyDescent="0.25">
      <c r="A227" s="2">
        <v>3</v>
      </c>
      <c r="B227" s="3" t="s">
        <v>35</v>
      </c>
      <c r="C227" s="2">
        <f t="shared" ref="C227:Q227" si="106">C$7 - C$11*$A$227</f>
        <v>43.397045423362684</v>
      </c>
      <c r="D227" s="2">
        <f t="shared" si="106"/>
        <v>42.620888784646368</v>
      </c>
      <c r="E227" s="2">
        <f t="shared" si="106"/>
        <v>45.119094751720517</v>
      </c>
      <c r="F227" s="2">
        <f t="shared" si="106"/>
        <v>46.142216398771524</v>
      </c>
      <c r="G227" s="2">
        <f t="shared" si="106"/>
        <v>46.773435361355837</v>
      </c>
      <c r="H227" s="2">
        <f t="shared" si="106"/>
        <v>46.933950916033979</v>
      </c>
      <c r="I227" s="2">
        <f t="shared" si="106"/>
        <v>47.64212115632256</v>
      </c>
      <c r="J227" s="2">
        <f t="shared" si="106"/>
        <v>46.895179673269595</v>
      </c>
      <c r="K227" s="2">
        <f t="shared" si="106"/>
        <v>45.891257543719547</v>
      </c>
      <c r="L227" s="2">
        <f t="shared" si="106"/>
        <v>46.892398553738104</v>
      </c>
      <c r="M227" s="2">
        <f t="shared" si="106"/>
        <v>47.844895335303093</v>
      </c>
      <c r="N227" s="2">
        <f t="shared" si="106"/>
        <v>47.39147054434676</v>
      </c>
      <c r="O227" s="2">
        <f t="shared" si="106"/>
        <v>47.670543288347915</v>
      </c>
      <c r="P227" s="2">
        <f t="shared" si="106"/>
        <v>46.923830350360859</v>
      </c>
      <c r="Q227" s="2">
        <f t="shared" si="106"/>
        <v>47.271965712553495</v>
      </c>
      <c r="S227" s="2"/>
      <c r="BP227" s="5" t="e">
        <f>LINEST(BP116:BP122,$B116:$B122^{1,2},TRUE)</f>
        <v>#VALUE!</v>
      </c>
    </row>
    <row r="228" spans="1:68" s="5" customFormat="1" x14ac:dyDescent="0.25">
      <c r="A228" s="2"/>
      <c r="B228" s="3" t="s">
        <v>36</v>
      </c>
      <c r="C228" s="2">
        <f t="shared" ref="C228:Q228" si="107">C$8 + C$12*$A$227</f>
        <v>90.007806788705437</v>
      </c>
      <c r="D228" s="2">
        <f t="shared" si="107"/>
        <v>90.940000210816052</v>
      </c>
      <c r="E228" s="2">
        <f t="shared" si="107"/>
        <v>91.143290828563948</v>
      </c>
      <c r="F228" s="2">
        <f t="shared" si="107"/>
        <v>89.346769425456444</v>
      </c>
      <c r="G228" s="2">
        <f t="shared" si="107"/>
        <v>90.028769514807081</v>
      </c>
      <c r="H228" s="2">
        <f t="shared" si="107"/>
        <v>89.134405038034643</v>
      </c>
      <c r="I228" s="2">
        <f t="shared" si="107"/>
        <v>89.934215627301839</v>
      </c>
      <c r="J228" s="2">
        <f t="shared" si="107"/>
        <v>88.776813416056754</v>
      </c>
      <c r="K228" s="2">
        <f t="shared" si="107"/>
        <v>88.537893314020153</v>
      </c>
      <c r="L228" s="2">
        <f t="shared" si="107"/>
        <v>89.717855572784174</v>
      </c>
      <c r="M228" s="2">
        <f t="shared" si="107"/>
        <v>90.350328980986774</v>
      </c>
      <c r="N228" s="2">
        <f t="shared" si="107"/>
        <v>91.130547141789933</v>
      </c>
      <c r="O228" s="2">
        <f t="shared" si="107"/>
        <v>93.011051876370459</v>
      </c>
      <c r="P228" s="2">
        <f t="shared" si="107"/>
        <v>93.062074152135168</v>
      </c>
      <c r="Q228" s="2">
        <f t="shared" si="107"/>
        <v>92.659359423725164</v>
      </c>
      <c r="S228" s="2"/>
    </row>
    <row r="229" spans="1:68" x14ac:dyDescent="0.25">
      <c r="A229" s="2">
        <v>2</v>
      </c>
      <c r="B229" s="3" t="s">
        <v>37</v>
      </c>
      <c r="C229" s="2">
        <f t="shared" ref="C229:Q229" si="108">C$9 - C$13*$A$227</f>
        <v>91.992193212792785</v>
      </c>
      <c r="D229" s="2">
        <f t="shared" si="108"/>
        <v>102.18558958086422</v>
      </c>
      <c r="E229" s="2">
        <f t="shared" si="108"/>
        <v>103.74363507914461</v>
      </c>
      <c r="F229" s="2">
        <f t="shared" si="108"/>
        <v>104.78129487638191</v>
      </c>
      <c r="G229" s="2">
        <f t="shared" si="108"/>
        <v>104.80971661150254</v>
      </c>
      <c r="H229" s="2">
        <f t="shared" si="108"/>
        <v>105.54797119488018</v>
      </c>
      <c r="I229" s="2">
        <f t="shared" si="108"/>
        <v>105.30770913323842</v>
      </c>
      <c r="J229" s="2">
        <f t="shared" si="108"/>
        <v>105.65206471024536</v>
      </c>
      <c r="K229" s="2">
        <f t="shared" si="108"/>
        <v>104.2508885334265</v>
      </c>
      <c r="L229" s="2">
        <f t="shared" si="108"/>
        <v>104.28841627541341</v>
      </c>
      <c r="M229" s="2">
        <f t="shared" si="108"/>
        <v>105.49160573328537</v>
      </c>
      <c r="N229" s="2">
        <f t="shared" si="108"/>
        <v>105.9999999998759</v>
      </c>
      <c r="O229" s="2">
        <f t="shared" si="108"/>
        <v>104.98894806366168</v>
      </c>
      <c r="P229" s="2">
        <f t="shared" si="108"/>
        <v>98.106328120757581</v>
      </c>
      <c r="Q229" s="2">
        <f t="shared" si="108"/>
        <v>93.590781336221568</v>
      </c>
    </row>
    <row r="230" spans="1:68" x14ac:dyDescent="0.25">
      <c r="B230" s="3" t="s">
        <v>38</v>
      </c>
      <c r="C230" s="2">
        <f t="shared" ref="C230:Q230" si="109">C$10 + C$14*$A$227</f>
        <v>161.9130222286355</v>
      </c>
      <c r="D230" s="2">
        <f t="shared" si="109"/>
        <v>151.87876307789242</v>
      </c>
      <c r="E230" s="2">
        <f t="shared" si="109"/>
        <v>152.45309944331035</v>
      </c>
      <c r="F230" s="2">
        <f t="shared" si="109"/>
        <v>152.16430576110815</v>
      </c>
      <c r="G230" s="2">
        <f t="shared" si="109"/>
        <v>153.77736245681035</v>
      </c>
      <c r="H230" s="2">
        <f t="shared" si="109"/>
        <v>153.27623787444486</v>
      </c>
      <c r="I230" s="2">
        <f t="shared" si="109"/>
        <v>153.18712652408271</v>
      </c>
      <c r="J230" s="2">
        <f t="shared" si="109"/>
        <v>153.00000000036607</v>
      </c>
      <c r="K230" s="2">
        <f t="shared" si="109"/>
        <v>152.00000000000753</v>
      </c>
      <c r="L230" s="2">
        <f t="shared" si="109"/>
        <v>152.96703725748716</v>
      </c>
      <c r="M230" s="2">
        <f t="shared" si="109"/>
        <v>155.02392527350446</v>
      </c>
      <c r="N230" s="2">
        <f t="shared" si="109"/>
        <v>156.41676900540358</v>
      </c>
      <c r="O230" s="2">
        <f t="shared" si="109"/>
        <v>158.7193563722349</v>
      </c>
      <c r="P230" s="2">
        <f t="shared" si="109"/>
        <v>158.33126987644664</v>
      </c>
      <c r="Q230" s="2">
        <f t="shared" si="109"/>
        <v>162.13897256949039</v>
      </c>
    </row>
    <row r="231" spans="1:68" x14ac:dyDescent="0.25">
      <c r="A231" s="2">
        <v>2</v>
      </c>
      <c r="B231" s="3" t="s">
        <v>43</v>
      </c>
      <c r="C231" s="2">
        <f t="shared" ref="C231:Q231" si="110">C$10 + C$14*$A$227*$A$231</f>
        <v>173.9130222286355</v>
      </c>
      <c r="D231" s="2">
        <f t="shared" si="110"/>
        <v>162.27928484468029</v>
      </c>
      <c r="E231" s="2">
        <f t="shared" si="110"/>
        <v>162.9249591090603</v>
      </c>
      <c r="F231" s="2">
        <f t="shared" si="110"/>
        <v>161.99999757156058</v>
      </c>
      <c r="G231" s="2">
        <f t="shared" si="110"/>
        <v>165.00000000034271</v>
      </c>
      <c r="H231" s="2">
        <f t="shared" si="110"/>
        <v>164.00000000003695</v>
      </c>
      <c r="I231" s="2">
        <f t="shared" si="110"/>
        <v>163.63502256801064</v>
      </c>
      <c r="J231" s="2">
        <f t="shared" si="110"/>
        <v>165.00000000036607</v>
      </c>
      <c r="K231" s="2">
        <f t="shared" si="110"/>
        <v>164.00000000000753</v>
      </c>
      <c r="L231" s="2">
        <f t="shared" si="110"/>
        <v>164.75540677389228</v>
      </c>
      <c r="M231" s="2">
        <f t="shared" si="110"/>
        <v>166.72050403047399</v>
      </c>
      <c r="N231" s="2">
        <f t="shared" si="110"/>
        <v>168.30908555635793</v>
      </c>
      <c r="O231" s="2">
        <f t="shared" si="110"/>
        <v>170.60935350015043</v>
      </c>
      <c r="P231" s="2">
        <f t="shared" si="110"/>
        <v>169.66253975101745</v>
      </c>
      <c r="Q231" s="2">
        <f t="shared" si="110"/>
        <v>174.00000219469823</v>
      </c>
    </row>
    <row r="234" spans="1:68" x14ac:dyDescent="0.25">
      <c r="S234" s="5"/>
    </row>
    <row r="235" spans="1:68" x14ac:dyDescent="0.25"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</row>
  </sheetData>
  <mergeCells count="21">
    <mergeCell ref="CV20:DJ20"/>
    <mergeCell ref="DL20:DZ20"/>
    <mergeCell ref="EB20:EP20"/>
    <mergeCell ref="C20:Q20"/>
    <mergeCell ref="T20:AH20"/>
    <mergeCell ref="AJ20:AX20"/>
    <mergeCell ref="AZ20:BN20"/>
    <mergeCell ref="BP20:CD20"/>
    <mergeCell ref="CF20:CT20"/>
    <mergeCell ref="EB19:EP19"/>
    <mergeCell ref="A3:A6"/>
    <mergeCell ref="A7:A10"/>
    <mergeCell ref="A11:A14"/>
    <mergeCell ref="C19:Q19"/>
    <mergeCell ref="T19:AH19"/>
    <mergeCell ref="AJ19:AX19"/>
    <mergeCell ref="AZ19:BN19"/>
    <mergeCell ref="BP19:CD19"/>
    <mergeCell ref="CF19:CT19"/>
    <mergeCell ref="CV19:DJ19"/>
    <mergeCell ref="DL19:DZ19"/>
  </mergeCells>
  <conditionalFormatting sqref="C2:L2 N2:Q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23:AX22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UseSolverColumnC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UseSolverAll">
                <anchor moveWithCells="1" sizeWithCells="1">
                  <from>
                    <xdr:col>18</xdr:col>
                    <xdr:colOff>9525</xdr:colOff>
                    <xdr:row>0</xdr:row>
                    <xdr:rowOff>9525</xdr:rowOff>
                  </from>
                  <to>
                    <xdr:col>18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UseSolverRow6">
                <anchor moveWithCells="1" sizeWithCells="1">
                  <from>
                    <xdr:col>18</xdr:col>
                    <xdr:colOff>9525</xdr:colOff>
                    <xdr:row>5</xdr:row>
                    <xdr:rowOff>9525</xdr:rowOff>
                  </from>
                  <to>
                    <xdr:col>18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UseSolverRow7">
                <anchor moveWithCells="1" sizeWithCells="1">
                  <from>
                    <xdr:col>18</xdr:col>
                    <xdr:colOff>9525</xdr:colOff>
                    <xdr:row>6</xdr:row>
                    <xdr:rowOff>9525</xdr:rowOff>
                  </from>
                  <to>
                    <xdr:col>18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UseSolverRow8">
                <anchor moveWithCells="1" sizeWithCells="1">
                  <from>
                    <xdr:col>18</xdr:col>
                    <xdr:colOff>9525</xdr:colOff>
                    <xdr:row>7</xdr:row>
                    <xdr:rowOff>9525</xdr:rowOff>
                  </from>
                  <to>
                    <xdr:col>18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UseSolverRow9">
                <anchor moveWithCells="1" sizeWithCells="1">
                  <from>
                    <xdr:col>18</xdr:col>
                    <xdr:colOff>9525</xdr:colOff>
                    <xdr:row>8</xdr:row>
                    <xdr:rowOff>9525</xdr:rowOff>
                  </from>
                  <to>
                    <xdr:col>18</xdr:col>
                    <xdr:colOff>600075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UseSolverRow3">
                <anchor moveWithCells="1" sizeWithCells="1">
                  <from>
                    <xdr:col>18</xdr:col>
                    <xdr:colOff>9525</xdr:colOff>
                    <xdr:row>2</xdr:row>
                    <xdr:rowOff>9525</xdr:rowOff>
                  </from>
                  <to>
                    <xdr:col>18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UseSolverRow4">
                <anchor moveWithCells="1" sizeWithCells="1">
                  <from>
                    <xdr:col>18</xdr:col>
                    <xdr:colOff>9525</xdr:colOff>
                    <xdr:row>3</xdr:row>
                    <xdr:rowOff>9525</xdr:rowOff>
                  </from>
                  <to>
                    <xdr:col>18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UseSolverRow5">
                <anchor moveWithCells="1" sizeWithCells="1">
                  <from>
                    <xdr:col>18</xdr:col>
                    <xdr:colOff>9525</xdr:colOff>
                    <xdr:row>4</xdr:row>
                    <xdr:rowOff>9525</xdr:rowOff>
                  </from>
                  <to>
                    <xdr:col>18</xdr:col>
                    <xdr:colOff>600075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UseSolverRow10">
                <anchor moveWithCells="1" sizeWithCells="1">
                  <from>
                    <xdr:col>18</xdr:col>
                    <xdr:colOff>9525</xdr:colOff>
                    <xdr:row>9</xdr:row>
                    <xdr:rowOff>9525</xdr:rowOff>
                  </from>
                  <to>
                    <xdr:col>18</xdr:col>
                    <xdr:colOff>600075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48"/>
  <sheetViews>
    <sheetView zoomScale="70" zoomScaleNormal="70" workbookViewId="0">
      <selection activeCell="G37" sqref="G37"/>
    </sheetView>
  </sheetViews>
  <sheetFormatPr defaultRowHeight="15" x14ac:dyDescent="0.25"/>
  <cols>
    <col min="1" max="1" width="9.140625" style="2"/>
    <col min="2" max="2" width="9.140625" style="3"/>
    <col min="3" max="11" width="9.28515625" style="2" bestFit="1" customWidth="1"/>
    <col min="12" max="15" width="9.28515625" style="2" customWidth="1"/>
    <col min="16" max="17" width="9.28515625" style="2" bestFit="1" customWidth="1"/>
    <col min="18" max="16384" width="9.140625" style="2"/>
  </cols>
  <sheetData>
    <row r="1" spans="1:23" ht="15.75" thickBot="1" x14ac:dyDescent="0.3">
      <c r="B1" s="73" t="str">
        <f>CONCATENATE(Expt!B1*2," ", Expt!B2," a1(I), ", Expt!B3, " ", Expt!B4, " ", Expt!B5)</f>
        <v>1600 nM a1(I), 2.5 nM WT MMP-1</v>
      </c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3"/>
    </row>
    <row r="2" spans="1:23" ht="15.75" thickBot="1" x14ac:dyDescent="0.3">
      <c r="B2" s="11" t="s">
        <v>15</v>
      </c>
      <c r="C2" s="70" t="s">
        <v>45</v>
      </c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2"/>
      <c r="S2" s="3"/>
    </row>
    <row r="3" spans="1:23" ht="15.75" thickBot="1" x14ac:dyDescent="0.3">
      <c r="B3" s="11"/>
      <c r="C3" s="30">
        <v>4.26</v>
      </c>
      <c r="D3" s="31">
        <v>4.66</v>
      </c>
      <c r="E3" s="31">
        <v>5.15</v>
      </c>
      <c r="F3" s="31">
        <v>6.05</v>
      </c>
      <c r="G3" s="31">
        <v>6.67</v>
      </c>
      <c r="H3" s="31">
        <v>7.08</v>
      </c>
      <c r="I3" s="31">
        <v>7.51</v>
      </c>
      <c r="J3" s="31">
        <v>8.09</v>
      </c>
      <c r="K3" s="31">
        <v>8.76</v>
      </c>
      <c r="L3" s="58">
        <v>9.2100000000000009</v>
      </c>
      <c r="M3" s="58">
        <v>9.6</v>
      </c>
      <c r="N3" s="58">
        <v>10.08</v>
      </c>
      <c r="O3" s="58">
        <v>10.58</v>
      </c>
      <c r="P3" s="31">
        <v>11.06</v>
      </c>
      <c r="Q3" s="31">
        <v>11.46</v>
      </c>
      <c r="R3" s="22"/>
    </row>
    <row r="4" spans="1:23" x14ac:dyDescent="0.25">
      <c r="B4" s="12" t="s">
        <v>10</v>
      </c>
      <c r="C4" s="8">
        <f>A!C$16</f>
        <v>0</v>
      </c>
      <c r="D4" s="9">
        <f>A!D$16</f>
        <v>5.0302350252270804E-2</v>
      </c>
      <c r="E4" s="9">
        <f>A!E$16</f>
        <v>0.11101540463317026</v>
      </c>
      <c r="F4" s="9">
        <f>A!F$16</f>
        <v>0.17113677438741087</v>
      </c>
      <c r="G4" s="9">
        <f>A!G$16</f>
        <v>0.19535776453734094</v>
      </c>
      <c r="H4" s="9">
        <f>A!H$16</f>
        <v>0.22628311504190701</v>
      </c>
      <c r="I4" s="9">
        <f>A!I$16</f>
        <v>0.22552092812850605</v>
      </c>
      <c r="J4" s="9">
        <f>A!J$16</f>
        <v>0.21483995038138218</v>
      </c>
      <c r="K4" s="9">
        <f>A!K$16</f>
        <v>0.19545397299718867</v>
      </c>
      <c r="L4" s="9">
        <f>A!L$16</f>
        <v>0.14993252847057056</v>
      </c>
      <c r="M4" s="9">
        <f>A!M$16</f>
        <v>0.12500019045548136</v>
      </c>
      <c r="N4" s="9">
        <f>A!N$16</f>
        <v>8.8005944512799139E-2</v>
      </c>
      <c r="O4" s="9">
        <f>A!O$16</f>
        <v>5.0786159135517261E-2</v>
      </c>
      <c r="P4" s="9">
        <f>A!P$16</f>
        <v>2.3059208407138883E-2</v>
      </c>
      <c r="Q4" s="9">
        <f>A!Q$16</f>
        <v>5.4695853525319081E-3</v>
      </c>
      <c r="R4" s="8"/>
    </row>
    <row r="5" spans="1:23" x14ac:dyDescent="0.25">
      <c r="B5" s="12" t="s">
        <v>11</v>
      </c>
      <c r="C5" s="8">
        <f>B!C$16</f>
        <v>0</v>
      </c>
      <c r="D5" s="9">
        <f>B!D$16</f>
        <v>2.1553076929831149E-3</v>
      </c>
      <c r="E5" s="9">
        <f>B!E$16</f>
        <v>0.10449266138423188</v>
      </c>
      <c r="F5" s="9">
        <f>B!F$16</f>
        <v>0.17799641857340665</v>
      </c>
      <c r="G5" s="9">
        <f>B!G$16</f>
        <v>0.20817639677117677</v>
      </c>
      <c r="H5" s="9">
        <f>B!H$16</f>
        <v>0.21564309921637792</v>
      </c>
      <c r="I5" s="9">
        <f>B!I$16</f>
        <v>0.21785662459073679</v>
      </c>
      <c r="J5" s="9">
        <f>B!J$16</f>
        <v>0.20760621530651216</v>
      </c>
      <c r="K5" s="9">
        <f>B!K$16</f>
        <v>0.18599061410751261</v>
      </c>
      <c r="L5" s="9">
        <f>B!L$16</f>
        <v>0.14100241142389847</v>
      </c>
      <c r="M5" s="9">
        <f>B!M$16</f>
        <v>0.13498386928831188</v>
      </c>
      <c r="N5" s="9">
        <f>B!N$16</f>
        <v>8.9132281741156755E-2</v>
      </c>
      <c r="O5" s="9">
        <f>B!O$16</f>
        <v>3.9521061286620029E-2</v>
      </c>
      <c r="P5" s="9">
        <f>B!P$16</f>
        <v>0</v>
      </c>
      <c r="Q5" s="9">
        <f>B!Q$16</f>
        <v>0</v>
      </c>
      <c r="R5" s="8"/>
    </row>
    <row r="6" spans="1:23" ht="15.75" thickBot="1" x14ac:dyDescent="0.3">
      <c r="B6" s="12" t="s">
        <v>12</v>
      </c>
      <c r="C6" s="8">
        <f>'C'!C$16</f>
        <v>0</v>
      </c>
      <c r="D6" s="9">
        <f>'C'!D$16</f>
        <v>4.6391165544003264E-2</v>
      </c>
      <c r="E6" s="9">
        <f>'C'!E$16</f>
        <v>0.10433014916955402</v>
      </c>
      <c r="F6" s="9">
        <f>'C'!F$16</f>
        <v>0.17140869985126128</v>
      </c>
      <c r="G6" s="9">
        <f>'C'!G$16</f>
        <v>0.19913587049376519</v>
      </c>
      <c r="H6" s="9">
        <f>'C'!H$16</f>
        <v>0.21369643015272929</v>
      </c>
      <c r="I6" s="9">
        <f>'C'!I$16</f>
        <v>0.22202559025510218</v>
      </c>
      <c r="J6" s="9">
        <f>'C'!J$16</f>
        <v>0.20864967711160332</v>
      </c>
      <c r="K6" s="9">
        <f>'C'!K$16</f>
        <v>0.18357753600409824</v>
      </c>
      <c r="L6" s="9">
        <f>'C'!L$16</f>
        <v>0.14785502595384914</v>
      </c>
      <c r="M6" s="9">
        <f>'C'!M$16</f>
        <v>0.12988898741157046</v>
      </c>
      <c r="N6" s="9">
        <f>'C'!N$16</f>
        <v>8.2949752564699233E-2</v>
      </c>
      <c r="O6" s="9">
        <f>'C'!O$16</f>
        <v>4.2089906359038899E-2</v>
      </c>
      <c r="P6" s="9">
        <f>'C'!P$16</f>
        <v>0</v>
      </c>
      <c r="Q6" s="9">
        <f>'C'!Q$16</f>
        <v>0</v>
      </c>
      <c r="R6" s="8"/>
    </row>
    <row r="7" spans="1:23" x14ac:dyDescent="0.25">
      <c r="B7" s="13" t="s">
        <v>13</v>
      </c>
      <c r="C7" s="14">
        <f t="shared" ref="C7:K7" si="0">AVERAGE(C4:C6)</f>
        <v>0</v>
      </c>
      <c r="D7" s="15">
        <f t="shared" si="0"/>
        <v>3.2949607829752398E-2</v>
      </c>
      <c r="E7" s="15">
        <f t="shared" si="0"/>
        <v>0.10661273839565205</v>
      </c>
      <c r="F7" s="15">
        <f t="shared" si="0"/>
        <v>0.17351396427069296</v>
      </c>
      <c r="G7" s="15">
        <f t="shared" si="0"/>
        <v>0.20089001060076095</v>
      </c>
      <c r="H7" s="15">
        <f t="shared" si="0"/>
        <v>0.21854088147033809</v>
      </c>
      <c r="I7" s="15">
        <f t="shared" si="0"/>
        <v>0.22180104765811501</v>
      </c>
      <c r="J7" s="15">
        <f t="shared" si="0"/>
        <v>0.21036528093316589</v>
      </c>
      <c r="K7" s="15">
        <f t="shared" si="0"/>
        <v>0.18834070770293318</v>
      </c>
      <c r="L7" s="15">
        <f t="shared" ref="L7:Q7" si="1">AVERAGE(L4:L6)</f>
        <v>0.14626332194943939</v>
      </c>
      <c r="M7" s="15">
        <f t="shared" si="1"/>
        <v>0.12995768238512123</v>
      </c>
      <c r="N7" s="15">
        <f t="shared" si="1"/>
        <v>8.6695992939551714E-2</v>
      </c>
      <c r="O7" s="15">
        <f t="shared" si="1"/>
        <v>4.4132375593725397E-2</v>
      </c>
      <c r="P7" s="15">
        <f t="shared" si="1"/>
        <v>7.6864028023796273E-3</v>
      </c>
      <c r="Q7" s="15">
        <f t="shared" si="1"/>
        <v>1.8231951175106361E-3</v>
      </c>
      <c r="R7" s="23"/>
    </row>
    <row r="8" spans="1:23" ht="15.75" thickBot="1" x14ac:dyDescent="0.3">
      <c r="B8" s="16" t="s">
        <v>14</v>
      </c>
      <c r="C8" s="20">
        <f t="shared" ref="C8:K8" si="2">STDEV(C4:C6)</f>
        <v>0</v>
      </c>
      <c r="D8" s="21">
        <f t="shared" si="2"/>
        <v>2.6740251160761695E-2</v>
      </c>
      <c r="E8" s="21">
        <f t="shared" si="2"/>
        <v>3.8136865437810863E-3</v>
      </c>
      <c r="F8" s="21">
        <f t="shared" si="2"/>
        <v>3.8842995889104728E-3</v>
      </c>
      <c r="G8" s="21">
        <f t="shared" si="2"/>
        <v>6.5868876355083018E-3</v>
      </c>
      <c r="H8" s="21">
        <f t="shared" si="2"/>
        <v>6.7752502255184989E-3</v>
      </c>
      <c r="I8" s="21">
        <f t="shared" si="2"/>
        <v>3.8370824480537156E-3</v>
      </c>
      <c r="J8" s="21">
        <f t="shared" si="2"/>
        <v>3.9101410636665345E-3</v>
      </c>
      <c r="K8" s="21">
        <f t="shared" si="2"/>
        <v>6.2773118325553413E-3</v>
      </c>
      <c r="L8" s="21">
        <f t="shared" ref="L8:Q8" si="3">STDEV(L4:L6)</f>
        <v>4.6729957035135843E-3</v>
      </c>
      <c r="M8" s="21">
        <f t="shared" si="3"/>
        <v>4.9921939073738321E-3</v>
      </c>
      <c r="N8" s="21">
        <f t="shared" si="3"/>
        <v>3.2928553866860282E-3</v>
      </c>
      <c r="O8" s="21">
        <f t="shared" si="3"/>
        <v>5.9037587871870146E-3</v>
      </c>
      <c r="P8" s="21">
        <f t="shared" si="3"/>
        <v>1.3313240181161316E-2</v>
      </c>
      <c r="Q8" s="21">
        <f t="shared" si="3"/>
        <v>3.1578665756399316E-3</v>
      </c>
      <c r="R8" s="24"/>
    </row>
    <row r="9" spans="1:23" x14ac:dyDescent="0.25">
      <c r="B9" s="3">
        <f>Expt!B1*2</f>
        <v>1600</v>
      </c>
      <c r="C9" s="25">
        <f>$B$9*C7</f>
        <v>0</v>
      </c>
      <c r="D9" s="25">
        <f t="shared" ref="D9:K10" si="4">$B$9*D7</f>
        <v>52.719372527603838</v>
      </c>
      <c r="E9" s="25">
        <f t="shared" si="4"/>
        <v>170.58038143304327</v>
      </c>
      <c r="F9" s="25">
        <f t="shared" si="4"/>
        <v>277.62234283310875</v>
      </c>
      <c r="G9" s="25">
        <f t="shared" si="4"/>
        <v>321.42401696121749</v>
      </c>
      <c r="H9" s="25">
        <f t="shared" si="4"/>
        <v>349.66541035254096</v>
      </c>
      <c r="I9" s="25">
        <f t="shared" si="4"/>
        <v>354.88167625298399</v>
      </c>
      <c r="J9" s="25">
        <f t="shared" si="4"/>
        <v>336.58444949306545</v>
      </c>
      <c r="K9" s="25">
        <f t="shared" si="4"/>
        <v>301.34513232469311</v>
      </c>
      <c r="L9" s="25">
        <f t="shared" ref="L9:Q9" si="5">$B$9*L7</f>
        <v>234.02131511910304</v>
      </c>
      <c r="M9" s="25">
        <f t="shared" si="5"/>
        <v>207.93229181619398</v>
      </c>
      <c r="N9" s="25">
        <f t="shared" si="5"/>
        <v>138.71358870328274</v>
      </c>
      <c r="O9" s="25">
        <f t="shared" si="5"/>
        <v>70.611800949960639</v>
      </c>
      <c r="P9" s="25">
        <f t="shared" si="5"/>
        <v>12.298244483807403</v>
      </c>
      <c r="Q9" s="25">
        <f t="shared" si="5"/>
        <v>2.9171121880170179</v>
      </c>
      <c r="R9" s="17"/>
      <c r="S9" s="3"/>
      <c r="T9" s="3"/>
    </row>
    <row r="10" spans="1:23" x14ac:dyDescent="0.25">
      <c r="C10" s="17">
        <f>$B$9*C8</f>
        <v>0</v>
      </c>
      <c r="D10" s="17">
        <f t="shared" si="4"/>
        <v>42.784401857218711</v>
      </c>
      <c r="E10" s="17">
        <f t="shared" si="4"/>
        <v>6.1018984700497381</v>
      </c>
      <c r="F10" s="17">
        <f t="shared" si="4"/>
        <v>6.2148793422567561</v>
      </c>
      <c r="G10" s="17">
        <f t="shared" si="4"/>
        <v>10.539020216813283</v>
      </c>
      <c r="H10" s="17">
        <f t="shared" si="4"/>
        <v>10.840400360829598</v>
      </c>
      <c r="I10" s="17">
        <f t="shared" si="4"/>
        <v>6.1393319168859453</v>
      </c>
      <c r="J10" s="17">
        <f t="shared" si="4"/>
        <v>6.2562257018664553</v>
      </c>
      <c r="K10" s="17">
        <f t="shared" si="4"/>
        <v>10.043698932088546</v>
      </c>
      <c r="L10" s="17">
        <f t="shared" ref="L10:Q10" si="6">$B$9*L8</f>
        <v>7.476793125621735</v>
      </c>
      <c r="M10" s="17">
        <f t="shared" si="6"/>
        <v>7.9875102517981311</v>
      </c>
      <c r="N10" s="17">
        <f t="shared" si="6"/>
        <v>5.2685686186976453</v>
      </c>
      <c r="O10" s="17">
        <f t="shared" si="6"/>
        <v>9.4460140594992232</v>
      </c>
      <c r="P10" s="17">
        <f t="shared" si="6"/>
        <v>21.301184289858107</v>
      </c>
      <c r="Q10" s="17">
        <f t="shared" si="6"/>
        <v>5.0525865210238905</v>
      </c>
      <c r="R10" s="17"/>
    </row>
    <row r="11" spans="1:23" x14ac:dyDescent="0.25">
      <c r="B11" s="3">
        <f>Expt!B3</f>
        <v>2.5</v>
      </c>
      <c r="C11" s="25">
        <f>C9/$B11</f>
        <v>0</v>
      </c>
      <c r="D11" s="25">
        <f t="shared" ref="D11:K11" si="7">D9/$B11</f>
        <v>21.087749011041534</v>
      </c>
      <c r="E11" s="25">
        <f t="shared" si="7"/>
        <v>68.232152573217306</v>
      </c>
      <c r="F11" s="25">
        <f t="shared" si="7"/>
        <v>111.0489371332435</v>
      </c>
      <c r="G11" s="25">
        <f t="shared" si="7"/>
        <v>128.56960678448701</v>
      </c>
      <c r="H11" s="25">
        <f t="shared" si="7"/>
        <v>139.86616414101638</v>
      </c>
      <c r="I11" s="25">
        <f t="shared" si="7"/>
        <v>141.95267050119361</v>
      </c>
      <c r="J11" s="25">
        <f t="shared" si="7"/>
        <v>134.63377979722617</v>
      </c>
      <c r="K11" s="25">
        <f t="shared" si="7"/>
        <v>120.53805292987724</v>
      </c>
      <c r="L11" s="25">
        <f t="shared" ref="L11:Q11" si="8">L9/$B11</f>
        <v>93.60852604764122</v>
      </c>
      <c r="M11" s="25">
        <f t="shared" si="8"/>
        <v>83.172916726477595</v>
      </c>
      <c r="N11" s="25">
        <f t="shared" si="8"/>
        <v>55.485435481313097</v>
      </c>
      <c r="O11" s="25">
        <f t="shared" si="8"/>
        <v>28.244720379984255</v>
      </c>
      <c r="P11" s="25">
        <f t="shared" si="8"/>
        <v>4.9192977935229614</v>
      </c>
      <c r="Q11" s="25">
        <f t="shared" si="8"/>
        <v>1.1668448752068072</v>
      </c>
      <c r="R11" s="17"/>
      <c r="S11" s="3"/>
      <c r="T11" s="3"/>
      <c r="V11" s="3"/>
      <c r="W11" s="3"/>
    </row>
    <row r="12" spans="1:23" x14ac:dyDescent="0.25">
      <c r="A12" s="3"/>
      <c r="C12" s="25">
        <f>C10/$B11</f>
        <v>0</v>
      </c>
      <c r="D12" s="25">
        <f t="shared" ref="D12:K12" si="9">D10/$B11</f>
        <v>17.113760742887486</v>
      </c>
      <c r="E12" s="25">
        <f t="shared" si="9"/>
        <v>2.4407593880198952</v>
      </c>
      <c r="F12" s="25">
        <f t="shared" si="9"/>
        <v>2.4859517369027024</v>
      </c>
      <c r="G12" s="25">
        <f t="shared" si="9"/>
        <v>4.2156080867253127</v>
      </c>
      <c r="H12" s="25">
        <f t="shared" si="9"/>
        <v>4.3361601443318394</v>
      </c>
      <c r="I12" s="25">
        <f t="shared" si="9"/>
        <v>2.455732766754378</v>
      </c>
      <c r="J12" s="25">
        <f t="shared" si="9"/>
        <v>2.5024902807465823</v>
      </c>
      <c r="K12" s="25">
        <f t="shared" si="9"/>
        <v>4.017479572835418</v>
      </c>
      <c r="L12" s="25">
        <f t="shared" ref="L12:Q12" si="10">L10/$B11</f>
        <v>2.9907172502486938</v>
      </c>
      <c r="M12" s="25">
        <f t="shared" si="10"/>
        <v>3.1950041007192524</v>
      </c>
      <c r="N12" s="25">
        <f t="shared" si="10"/>
        <v>2.1074274474790582</v>
      </c>
      <c r="O12" s="25">
        <f t="shared" si="10"/>
        <v>3.7784056237996895</v>
      </c>
      <c r="P12" s="25">
        <f t="shared" si="10"/>
        <v>8.5204737159432433</v>
      </c>
      <c r="Q12" s="25">
        <f t="shared" si="10"/>
        <v>2.0210346084095563</v>
      </c>
      <c r="R12" s="17"/>
    </row>
    <row r="13" spans="1:23" x14ac:dyDescent="0.25"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</row>
    <row r="34" spans="3:22" x14ac:dyDescent="0.25"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</row>
    <row r="48" spans="3:22" x14ac:dyDescent="0.25">
      <c r="U48" s="3"/>
      <c r="V48" s="3"/>
    </row>
  </sheetData>
  <mergeCells count="2">
    <mergeCell ref="C2:Q2"/>
    <mergeCell ref="B1:Q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48"/>
  <sheetViews>
    <sheetView zoomScale="70" zoomScaleNormal="70" workbookViewId="0">
      <selection activeCell="R21" sqref="R21"/>
    </sheetView>
  </sheetViews>
  <sheetFormatPr defaultRowHeight="15" x14ac:dyDescent="0.25"/>
  <cols>
    <col min="1" max="1" width="9.140625" style="2"/>
    <col min="2" max="2" width="9.140625" style="3"/>
    <col min="3" max="11" width="9.28515625" style="2" bestFit="1" customWidth="1"/>
    <col min="12" max="15" width="9.28515625" style="2" customWidth="1"/>
    <col min="16" max="17" width="9.28515625" style="2" bestFit="1" customWidth="1"/>
    <col min="18" max="16384" width="9.140625" style="2"/>
  </cols>
  <sheetData>
    <row r="1" spans="1:23" ht="15.75" thickBot="1" x14ac:dyDescent="0.3">
      <c r="B1" s="73" t="str">
        <f>CONCATENATE(Expt!B1," ", Expt!B2," a2(I), ", Expt!B3, " ", Expt!B4, " ", Expt!B5)</f>
        <v>800 nM a2(I), 2.5 nM WT MMP-1</v>
      </c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3"/>
    </row>
    <row r="2" spans="1:23" ht="15.75" thickBot="1" x14ac:dyDescent="0.3">
      <c r="B2" s="11" t="s">
        <v>15</v>
      </c>
      <c r="C2" s="70" t="s">
        <v>45</v>
      </c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2"/>
      <c r="S2" s="3"/>
    </row>
    <row r="3" spans="1:23" ht="15.75" thickBot="1" x14ac:dyDescent="0.3">
      <c r="B3" s="11"/>
      <c r="C3" s="61">
        <v>4.26</v>
      </c>
      <c r="D3" s="62">
        <v>4.66</v>
      </c>
      <c r="E3" s="62">
        <v>5.15</v>
      </c>
      <c r="F3" s="62">
        <v>6.05</v>
      </c>
      <c r="G3" s="62">
        <v>6.67</v>
      </c>
      <c r="H3" s="62">
        <v>7.08</v>
      </c>
      <c r="I3" s="62">
        <v>7.51</v>
      </c>
      <c r="J3" s="62">
        <v>8.09</v>
      </c>
      <c r="K3" s="62">
        <v>8.76</v>
      </c>
      <c r="L3" s="62">
        <v>9.2100000000000009</v>
      </c>
      <c r="M3" s="62">
        <v>9.6</v>
      </c>
      <c r="N3" s="62">
        <v>10.08</v>
      </c>
      <c r="O3" s="62">
        <v>10.58</v>
      </c>
      <c r="P3" s="62">
        <v>11.06</v>
      </c>
      <c r="Q3" s="62">
        <v>11.46</v>
      </c>
      <c r="R3" s="59"/>
    </row>
    <row r="4" spans="1:23" x14ac:dyDescent="0.25">
      <c r="B4" s="12" t="s">
        <v>10</v>
      </c>
      <c r="C4" s="8">
        <f>A!C$17</f>
        <v>4.1570679542748553E-8</v>
      </c>
      <c r="D4" s="9">
        <f>A!D$17</f>
        <v>2.6250194113796411E-2</v>
      </c>
      <c r="E4" s="9">
        <f>A!E$17</f>
        <v>8.6888879015817239E-2</v>
      </c>
      <c r="F4" s="9">
        <f>A!F$17</f>
        <v>0.15702496095900897</v>
      </c>
      <c r="G4" s="9">
        <f>A!G$17</f>
        <v>0.17683656029204561</v>
      </c>
      <c r="H4" s="9">
        <f>A!H$17</f>
        <v>0.20192685288608031</v>
      </c>
      <c r="I4" s="9">
        <f>A!I$17</f>
        <v>0.22021997895794879</v>
      </c>
      <c r="J4" s="9">
        <f>A!J$17</f>
        <v>0.21234524001579669</v>
      </c>
      <c r="K4" s="9">
        <f>A!K$17</f>
        <v>0.19195497926954741</v>
      </c>
      <c r="L4" s="9">
        <f>A!L$17</f>
        <v>0.16920059935189066</v>
      </c>
      <c r="M4" s="9">
        <f>A!M$17</f>
        <v>0.10417824627927076</v>
      </c>
      <c r="N4" s="9">
        <f>A!N$17</f>
        <v>8.2491561345005085E-2</v>
      </c>
      <c r="O4" s="9">
        <f>A!O$17</f>
        <v>4.8928315333125492E-2</v>
      </c>
      <c r="P4" s="9">
        <f>A!P$17</f>
        <v>5.5713870927737594E-2</v>
      </c>
      <c r="Q4" s="9">
        <f>A!Q$17</f>
        <v>0</v>
      </c>
      <c r="R4" s="8"/>
    </row>
    <row r="5" spans="1:23" x14ac:dyDescent="0.25">
      <c r="B5" s="12" t="s">
        <v>11</v>
      </c>
      <c r="C5" s="8">
        <f>B!C$17</f>
        <v>0</v>
      </c>
      <c r="D5" s="9">
        <f>B!D$17</f>
        <v>1.5022647161232796E-2</v>
      </c>
      <c r="E5" s="9">
        <f>B!E$17</f>
        <v>9.4544383037722973E-2</v>
      </c>
      <c r="F5" s="9">
        <f>B!F$17</f>
        <v>0.1603627699866266</v>
      </c>
      <c r="G5" s="9">
        <f>B!G$17</f>
        <v>0.20731809599932263</v>
      </c>
      <c r="H5" s="9">
        <f>B!H$17</f>
        <v>0.20028437832828519</v>
      </c>
      <c r="I5" s="9">
        <f>B!I$17</f>
        <v>0.2200772966153062</v>
      </c>
      <c r="J5" s="9">
        <f>B!J$17</f>
        <v>0.20513709423431686</v>
      </c>
      <c r="K5" s="9">
        <f>B!K$17</f>
        <v>0.19536371994909679</v>
      </c>
      <c r="L5" s="9">
        <f>B!L$17</f>
        <v>0.13217534041477635</v>
      </c>
      <c r="M5" s="9">
        <f>B!M$17</f>
        <v>0.10421446174897846</v>
      </c>
      <c r="N5" s="9">
        <f>B!N$17</f>
        <v>7.636672255237946E-2</v>
      </c>
      <c r="O5" s="9">
        <f>B!O$17</f>
        <v>2.893726281234452E-2</v>
      </c>
      <c r="P5" s="9">
        <f>B!P$17</f>
        <v>0</v>
      </c>
      <c r="Q5" s="9">
        <f>B!Q$17</f>
        <v>0</v>
      </c>
      <c r="R5" s="8"/>
    </row>
    <row r="6" spans="1:23" ht="15.75" thickBot="1" x14ac:dyDescent="0.3">
      <c r="B6" s="12" t="s">
        <v>12</v>
      </c>
      <c r="C6" s="8">
        <f>'C'!C$17</f>
        <v>0</v>
      </c>
      <c r="D6" s="9">
        <f>'C'!D$17</f>
        <v>2.7332151286993997E-2</v>
      </c>
      <c r="E6" s="9">
        <f>'C'!E$17</f>
        <v>9.9181915886403738E-2</v>
      </c>
      <c r="F6" s="9">
        <f>'C'!F$17</f>
        <v>0.1674124300126982</v>
      </c>
      <c r="G6" s="9">
        <f>'C'!G$17</f>
        <v>0.19762288444551659</v>
      </c>
      <c r="H6" s="9">
        <f>'C'!H$17</f>
        <v>0.20696034223436963</v>
      </c>
      <c r="I6" s="9">
        <f>'C'!I$17</f>
        <v>0.21819077350245819</v>
      </c>
      <c r="J6" s="9">
        <f>'C'!J$17</f>
        <v>0.21254250879708764</v>
      </c>
      <c r="K6" s="9">
        <f>'C'!K$17</f>
        <v>0.17452196508660561</v>
      </c>
      <c r="L6" s="9">
        <f>'C'!L$17</f>
        <v>0.13776968294273398</v>
      </c>
      <c r="M6" s="9">
        <f>'C'!M$17</f>
        <v>0.10215091834739115</v>
      </c>
      <c r="N6" s="9">
        <f>'C'!N$17</f>
        <v>8.5580991730168698E-2</v>
      </c>
      <c r="O6" s="9">
        <f>'C'!O$17</f>
        <v>4.6595605411415011E-2</v>
      </c>
      <c r="P6" s="9">
        <f>'C'!P$17</f>
        <v>3.9236118611752122E-2</v>
      </c>
      <c r="Q6" s="9">
        <f>'C'!Q$17</f>
        <v>7.0343527511879389E-3</v>
      </c>
      <c r="R6" s="8"/>
    </row>
    <row r="7" spans="1:23" x14ac:dyDescent="0.25">
      <c r="B7" s="13" t="s">
        <v>13</v>
      </c>
      <c r="C7" s="14">
        <f t="shared" ref="C7:Q7" si="0">AVERAGE(C4:C6)</f>
        <v>1.3856893180916184E-8</v>
      </c>
      <c r="D7" s="15">
        <f t="shared" si="0"/>
        <v>2.2868330854007735E-2</v>
      </c>
      <c r="E7" s="15">
        <f t="shared" si="0"/>
        <v>9.3538392646647983E-2</v>
      </c>
      <c r="F7" s="15">
        <f t="shared" si="0"/>
        <v>0.16160005365277794</v>
      </c>
      <c r="G7" s="15">
        <f t="shared" si="0"/>
        <v>0.19392584691229495</v>
      </c>
      <c r="H7" s="15">
        <f t="shared" si="0"/>
        <v>0.2030571911495784</v>
      </c>
      <c r="I7" s="15">
        <f t="shared" si="0"/>
        <v>0.21949601635857108</v>
      </c>
      <c r="J7" s="15">
        <f t="shared" si="0"/>
        <v>0.21000828101573374</v>
      </c>
      <c r="K7" s="15">
        <f t="shared" si="0"/>
        <v>0.18728022143508327</v>
      </c>
      <c r="L7" s="15">
        <f t="shared" si="0"/>
        <v>0.14638187423646698</v>
      </c>
      <c r="M7" s="15">
        <f t="shared" si="0"/>
        <v>0.10351454212521345</v>
      </c>
      <c r="N7" s="15">
        <f t="shared" si="0"/>
        <v>8.1479758542517752E-2</v>
      </c>
      <c r="O7" s="15">
        <f t="shared" si="0"/>
        <v>4.1487061185628345E-2</v>
      </c>
      <c r="P7" s="15">
        <f t="shared" si="0"/>
        <v>3.1649996513163241E-2</v>
      </c>
      <c r="Q7" s="15">
        <f t="shared" si="0"/>
        <v>2.3447842503959795E-3</v>
      </c>
      <c r="R7" s="23"/>
    </row>
    <row r="8" spans="1:23" ht="15.75" thickBot="1" x14ac:dyDescent="0.3">
      <c r="B8" s="16" t="s">
        <v>14</v>
      </c>
      <c r="C8" s="20">
        <f t="shared" ref="C8:Q8" si="1">STDEV(C4:C6)</f>
        <v>2.4000843024401547E-8</v>
      </c>
      <c r="D8" s="21">
        <f t="shared" si="1"/>
        <v>6.8160635477131776E-3</v>
      </c>
      <c r="E8" s="21">
        <f t="shared" si="1"/>
        <v>6.2079546853695041E-3</v>
      </c>
      <c r="F8" s="21">
        <f t="shared" si="1"/>
        <v>5.3031152625821268E-3</v>
      </c>
      <c r="G8" s="21">
        <f t="shared" si="1"/>
        <v>1.557344116308397E-2</v>
      </c>
      <c r="H8" s="21">
        <f t="shared" si="1"/>
        <v>3.4785588914493615E-3</v>
      </c>
      <c r="I8" s="21">
        <f t="shared" si="1"/>
        <v>1.1326225089590763E-3</v>
      </c>
      <c r="J8" s="21">
        <f t="shared" si="1"/>
        <v>4.2197244267375813E-3</v>
      </c>
      <c r="K8" s="21">
        <f t="shared" si="1"/>
        <v>1.1179655944849402E-2</v>
      </c>
      <c r="L8" s="21">
        <f t="shared" si="1"/>
        <v>1.9958577830095726E-2</v>
      </c>
      <c r="M8" s="21">
        <f t="shared" si="1"/>
        <v>1.1810716513587648E-3</v>
      </c>
      <c r="N8" s="21">
        <f t="shared" si="1"/>
        <v>4.6897225721283468E-3</v>
      </c>
      <c r="O8" s="21">
        <f t="shared" si="1"/>
        <v>1.0930849157419997E-2</v>
      </c>
      <c r="P8" s="21">
        <f t="shared" si="1"/>
        <v>2.8621159826414704E-2</v>
      </c>
      <c r="Q8" s="21">
        <f t="shared" si="1"/>
        <v>4.061285454473141E-3</v>
      </c>
      <c r="R8" s="24"/>
    </row>
    <row r="9" spans="1:23" x14ac:dyDescent="0.25">
      <c r="B9" s="3">
        <f>Expt!B1</f>
        <v>800</v>
      </c>
      <c r="C9" s="25">
        <f>$B$9*C7</f>
        <v>1.1085514544732947E-5</v>
      </c>
      <c r="D9" s="25">
        <f t="shared" ref="D9:Q10" si="2">$B$9*D7</f>
        <v>18.294664683206189</v>
      </c>
      <c r="E9" s="25">
        <f t="shared" si="2"/>
        <v>74.830714117318394</v>
      </c>
      <c r="F9" s="25">
        <f t="shared" si="2"/>
        <v>129.28004292222235</v>
      </c>
      <c r="G9" s="25">
        <f t="shared" si="2"/>
        <v>155.14067752983595</v>
      </c>
      <c r="H9" s="25">
        <f t="shared" si="2"/>
        <v>162.44575291966271</v>
      </c>
      <c r="I9" s="25">
        <f t="shared" si="2"/>
        <v>175.59681308685686</v>
      </c>
      <c r="J9" s="25">
        <f t="shared" si="2"/>
        <v>168.00662481258698</v>
      </c>
      <c r="K9" s="25">
        <f t="shared" si="2"/>
        <v>149.82417714806661</v>
      </c>
      <c r="L9" s="25">
        <f t="shared" si="2"/>
        <v>117.10549938917359</v>
      </c>
      <c r="M9" s="25">
        <f t="shared" si="2"/>
        <v>82.811633700170759</v>
      </c>
      <c r="N9" s="25">
        <f t="shared" si="2"/>
        <v>65.183806834014206</v>
      </c>
      <c r="O9" s="25">
        <f t="shared" si="2"/>
        <v>33.189648948502679</v>
      </c>
      <c r="P9" s="25">
        <f t="shared" si="2"/>
        <v>25.319997210530591</v>
      </c>
      <c r="Q9" s="25">
        <f t="shared" si="2"/>
        <v>1.8758274003167836</v>
      </c>
      <c r="R9" s="17"/>
      <c r="S9" s="3"/>
      <c r="T9" s="3"/>
    </row>
    <row r="10" spans="1:23" x14ac:dyDescent="0.25">
      <c r="C10" s="17">
        <f>$B$9*C8</f>
        <v>1.9200674419521239E-5</v>
      </c>
      <c r="D10" s="17">
        <f t="shared" si="2"/>
        <v>5.4528508381705425</v>
      </c>
      <c r="E10" s="17">
        <f t="shared" si="2"/>
        <v>4.9663637482956036</v>
      </c>
      <c r="F10" s="17">
        <f t="shared" si="2"/>
        <v>4.2424922100657012</v>
      </c>
      <c r="G10" s="17">
        <f t="shared" si="2"/>
        <v>12.458752930467176</v>
      </c>
      <c r="H10" s="17">
        <f t="shared" si="2"/>
        <v>2.7828471131594892</v>
      </c>
      <c r="I10" s="17">
        <f t="shared" si="2"/>
        <v>0.90609800716726108</v>
      </c>
      <c r="J10" s="17">
        <f t="shared" si="2"/>
        <v>3.3757795413900649</v>
      </c>
      <c r="K10" s="17">
        <f t="shared" si="2"/>
        <v>8.9437247558795221</v>
      </c>
      <c r="L10" s="17">
        <f t="shared" si="2"/>
        <v>15.966862264076582</v>
      </c>
      <c r="M10" s="17">
        <f t="shared" si="2"/>
        <v>0.94485732108701181</v>
      </c>
      <c r="N10" s="17">
        <f t="shared" si="2"/>
        <v>3.7517780577026776</v>
      </c>
      <c r="O10" s="17">
        <f t="shared" si="2"/>
        <v>8.7446793259359978</v>
      </c>
      <c r="P10" s="17">
        <f t="shared" si="2"/>
        <v>22.896927861131765</v>
      </c>
      <c r="Q10" s="17">
        <f t="shared" si="2"/>
        <v>3.2490283635785127</v>
      </c>
      <c r="R10" s="17"/>
    </row>
    <row r="11" spans="1:23" x14ac:dyDescent="0.25">
      <c r="B11" s="3">
        <f>Expt!B3</f>
        <v>2.5</v>
      </c>
      <c r="C11" s="25">
        <f>C9/$B11</f>
        <v>4.4342058178931785E-6</v>
      </c>
      <c r="D11" s="25">
        <f t="shared" ref="D11:Q11" si="3">D9/$B11</f>
        <v>7.317865873282476</v>
      </c>
      <c r="E11" s="25">
        <f t="shared" si="3"/>
        <v>29.932285646927358</v>
      </c>
      <c r="F11" s="25">
        <f t="shared" si="3"/>
        <v>51.712017168888941</v>
      </c>
      <c r="G11" s="25">
        <f t="shared" si="3"/>
        <v>62.056271011934385</v>
      </c>
      <c r="H11" s="25">
        <f t="shared" si="3"/>
        <v>64.978301167865084</v>
      </c>
      <c r="I11" s="25">
        <f t="shared" si="3"/>
        <v>70.238725234742745</v>
      </c>
      <c r="J11" s="25">
        <f t="shared" si="3"/>
        <v>67.202649925034791</v>
      </c>
      <c r="K11" s="25">
        <f t="shared" si="3"/>
        <v>59.929670859226647</v>
      </c>
      <c r="L11" s="25">
        <f t="shared" si="3"/>
        <v>46.842199755669434</v>
      </c>
      <c r="M11" s="25">
        <f t="shared" si="3"/>
        <v>33.124653480068304</v>
      </c>
      <c r="N11" s="25">
        <f t="shared" si="3"/>
        <v>26.073522733605682</v>
      </c>
      <c r="O11" s="25">
        <f t="shared" si="3"/>
        <v>13.275859579401072</v>
      </c>
      <c r="P11" s="25">
        <f t="shared" si="3"/>
        <v>10.127998884212236</v>
      </c>
      <c r="Q11" s="25">
        <f t="shared" si="3"/>
        <v>0.75033096012671341</v>
      </c>
      <c r="R11" s="17"/>
      <c r="S11" s="3"/>
      <c r="T11" s="3"/>
      <c r="V11" s="3"/>
      <c r="W11" s="3"/>
    </row>
    <row r="12" spans="1:23" x14ac:dyDescent="0.25">
      <c r="A12" s="3"/>
      <c r="C12" s="25">
        <f>C10/$B11</f>
        <v>7.6802697678084956E-6</v>
      </c>
      <c r="D12" s="25">
        <f t="shared" ref="D12:Q12" si="4">D10/$B11</f>
        <v>2.1811403352682168</v>
      </c>
      <c r="E12" s="25">
        <f t="shared" si="4"/>
        <v>1.9865454993182414</v>
      </c>
      <c r="F12" s="25">
        <f t="shared" si="4"/>
        <v>1.6969968840262806</v>
      </c>
      <c r="G12" s="25">
        <f t="shared" si="4"/>
        <v>4.9835011721868705</v>
      </c>
      <c r="H12" s="25">
        <f t="shared" si="4"/>
        <v>1.1131388452637956</v>
      </c>
      <c r="I12" s="25">
        <f t="shared" si="4"/>
        <v>0.36243920286690445</v>
      </c>
      <c r="J12" s="25">
        <f t="shared" si="4"/>
        <v>1.3503118165560259</v>
      </c>
      <c r="K12" s="25">
        <f t="shared" si="4"/>
        <v>3.5774899023518087</v>
      </c>
      <c r="L12" s="25">
        <f t="shared" si="4"/>
        <v>6.3867449056306329</v>
      </c>
      <c r="M12" s="25">
        <f t="shared" si="4"/>
        <v>0.3779429284348047</v>
      </c>
      <c r="N12" s="25">
        <f t="shared" si="4"/>
        <v>1.5007112230810711</v>
      </c>
      <c r="O12" s="25">
        <f t="shared" si="4"/>
        <v>3.4978717303743991</v>
      </c>
      <c r="P12" s="25">
        <f t="shared" si="4"/>
        <v>9.1587711444527056</v>
      </c>
      <c r="Q12" s="25">
        <f t="shared" si="4"/>
        <v>1.2996113454314051</v>
      </c>
      <c r="R12" s="17"/>
    </row>
    <row r="13" spans="1:23" x14ac:dyDescent="0.25"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</row>
    <row r="34" spans="3:22" x14ac:dyDescent="0.25"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</row>
    <row r="48" spans="3:22" x14ac:dyDescent="0.25">
      <c r="U48" s="3"/>
      <c r="V48" s="3"/>
    </row>
  </sheetData>
  <mergeCells count="2">
    <mergeCell ref="B1:Q1"/>
    <mergeCell ref="C2:Q2"/>
  </mergeCell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Expt</vt:lpstr>
      <vt:lpstr>A</vt:lpstr>
      <vt:lpstr>B</vt:lpstr>
      <vt:lpstr>C</vt:lpstr>
      <vt:lpstr>a1(I)</vt:lpstr>
      <vt:lpstr>a2(I)</vt:lpstr>
    </vt:vector>
  </TitlesOfParts>
  <Company>University of Portsmouth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dcterms:created xsi:type="dcterms:W3CDTF">2016-05-09T16:48:53Z</dcterms:created>
  <dcterms:modified xsi:type="dcterms:W3CDTF">2017-11-05T19:49:30Z</dcterms:modified>
</cp:coreProperties>
</file>